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ING OUT TOPICS" sheetId="1" r:id="rId4"/>
    <sheet state="visible" name="Sheet2" sheetId="2" r:id="rId5"/>
    <sheet state="visible" name="Monitoring progress" sheetId="3" r:id="rId6"/>
    <sheet state="visible" name="Matching with Cordis" sheetId="4" r:id="rId7"/>
    <sheet state="visible" name="Taxonomy" sheetId="5" r:id="rId8"/>
    <sheet state="visible" name="topic_count_GBQ" sheetId="6" r:id="rId9"/>
  </sheets>
  <definedNames>
    <definedName hidden="1" localSheetId="0" name="_xlnm._FilterDatabase">'FILTERING OUT TOPICS'!$A$1:$W$4519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11Iuh5y35jzF9QujKQO8Pdm+pntDU9Nk7IQjOpFZnOI="/>
    </ext>
  </extLst>
</workbook>
</file>

<file path=xl/sharedStrings.xml><?xml version="1.0" encoding="utf-8"?>
<sst xmlns="http://schemas.openxmlformats.org/spreadsheetml/2006/main" count="56406" uniqueCount="13666">
  <si>
    <t>Topic ID</t>
  </si>
  <si>
    <t>Topic ID no url</t>
  </si>
  <si>
    <t xml:space="preserve"> </t>
  </si>
  <si>
    <t>Topic name</t>
  </si>
  <si>
    <t>Concat 2</t>
  </si>
  <si>
    <t>OA field</t>
  </si>
  <si>
    <t>OA domain</t>
  </si>
  <si>
    <t>Code</t>
  </si>
  <si>
    <t>Claude categorisation</t>
  </si>
  <si>
    <t>Should we keep this OA topic?</t>
  </si>
  <si>
    <t>Claude Recommendation</t>
  </si>
  <si>
    <t>Number of articles (OpenAlex GBQ)</t>
  </si>
  <si>
    <t>Number of CORDIS projects</t>
  </si>
  <si>
    <t>Peak score</t>
  </si>
  <si>
    <t>Top-Q count</t>
  </si>
  <si>
    <t>Average frontierness</t>
  </si>
  <si>
    <t>Frontier 2004-2007</t>
  </si>
  <si>
    <t>Frontier 2008-2011</t>
  </si>
  <si>
    <t>Frontier 2012-2015</t>
  </si>
  <si>
    <t>Frontier 2016-2019</t>
  </si>
  <si>
    <t>Frontier 2020-2023</t>
  </si>
  <si>
    <t>Frontier 2024-2025</t>
  </si>
  <si>
    <t>Best period</t>
  </si>
  <si>
    <t>https://openalex.org/T13703</t>
  </si>
  <si>
    <t>Attention Economy in Education and Business</t>
  </si>
  <si>
    <t>Business, Management and Accounting</t>
  </si>
  <si>
    <t>Social Sciences</t>
  </si>
  <si>
    <t>E</t>
  </si>
  <si>
    <t>Education &amp; pedagogy</t>
  </si>
  <si>
    <t>Filter out</t>
  </si>
  <si>
    <t>Filter</t>
  </si>
  <si>
    <t>2016-2019</t>
  </si>
  <si>
    <t>https://openalex.org/T13436</t>
  </si>
  <si>
    <t>Space Technology and Applications</t>
  </si>
  <si>
    <t>Engineering</t>
  </si>
  <si>
    <t>Physical Sciences</t>
  </si>
  <si>
    <t>S</t>
  </si>
  <si>
    <t>Core S&amp;T</t>
  </si>
  <si>
    <t>Keep</t>
  </si>
  <si>
    <t>2024-2025</t>
  </si>
  <si>
    <t>https://openalex.org/T13656</t>
  </si>
  <si>
    <t>Science, Research, and Medicine</t>
  </si>
  <si>
    <t>Medicine</t>
  </si>
  <si>
    <t>Health Sciences</t>
  </si>
  <si>
    <t>X</t>
  </si>
  <si>
    <t>Catch-all / vague</t>
  </si>
  <si>
    <t>https://openalex.org/T10289</t>
  </si>
  <si>
    <t>European Union Policy and Governance</t>
  </si>
  <si>
    <t>P</t>
  </si>
  <si>
    <t>Social science &amp; policy</t>
  </si>
  <si>
    <t>Review</t>
  </si>
  <si>
    <t>2004-2007</t>
  </si>
  <si>
    <t>https://openalex.org/T14152</t>
  </si>
  <si>
    <t>Healthcare Facilities Design and Sustainability</t>
  </si>
  <si>
    <t>https://openalex.org/T14347</t>
  </si>
  <si>
    <t>Big Data and Digital Economy</t>
  </si>
  <si>
    <t>Computer Science</t>
  </si>
  <si>
    <t>https://openalex.org/T14440</t>
  </si>
  <si>
    <t>Quality of Life Measurement</t>
  </si>
  <si>
    <t>2012-2015</t>
  </si>
  <si>
    <t>https://openalex.org/T12981</t>
  </si>
  <si>
    <t>Conservation Techniques and Studies</t>
  </si>
  <si>
    <t>Arts and Humanities</t>
  </si>
  <si>
    <t>H</t>
  </si>
  <si>
    <t>Humanities &amp; culture</t>
  </si>
  <si>
    <t>https://openalex.org/T14213</t>
  </si>
  <si>
    <t>Global Politics and Economy</t>
  </si>
  <si>
    <t>Economics, Econometrics and Finance</t>
  </si>
  <si>
    <t>2008-2011</t>
  </si>
  <si>
    <t>https://openalex.org/T12959</t>
  </si>
  <si>
    <t>Engineering and Materials Science Studies</t>
  </si>
  <si>
    <t>https://openalex.org/T14491</t>
  </si>
  <si>
    <t>Diverse academic and cultural studies</t>
  </si>
  <si>
    <t>https://openalex.org/T10731</t>
  </si>
  <si>
    <t>Educational Games and Gamification</t>
  </si>
  <si>
    <t>Psychology</t>
  </si>
  <si>
    <t>https://openalex.org/T10298</t>
  </si>
  <si>
    <t>Urban Transport and Accessibility</t>
  </si>
  <si>
    <t>2020-2023</t>
  </si>
  <si>
    <t>https://openalex.org/T10794</t>
  </si>
  <si>
    <t>Politics of Islamic Reform in Middle East</t>
  </si>
  <si>
    <t>K</t>
  </si>
  <si>
    <t>Country/region-specific</t>
  </si>
  <si>
    <t>https://openalex.org/T12437</t>
  </si>
  <si>
    <t>Balkans: History, Politics, Society</t>
  </si>
  <si>
    <t>https://openalex.org/T14350</t>
  </si>
  <si>
    <t>Innovation, Sustainability, Human-Machine Systems</t>
  </si>
  <si>
    <t>T</t>
  </si>
  <si>
    <t>Applied S&amp;T</t>
  </si>
  <si>
    <t>https://openalex.org/T11563</t>
  </si>
  <si>
    <t>Indian and Buddhist Studies</t>
  </si>
  <si>
    <t>https://openalex.org/T13038</t>
  </si>
  <si>
    <t>Internet of Things and AI</t>
  </si>
  <si>
    <t>https://openalex.org/T12686</t>
  </si>
  <si>
    <t>Central European national history</t>
  </si>
  <si>
    <t>https://openalex.org/T13146</t>
  </si>
  <si>
    <t>Sustainable Finance and Green Bonds</t>
  </si>
  <si>
    <t>https://openalex.org/T14296</t>
  </si>
  <si>
    <t>Climate Change and Sustainable Development</t>
  </si>
  <si>
    <t>Environmental Science</t>
  </si>
  <si>
    <t>https://openalex.org/T11714</t>
  </si>
  <si>
    <t>Multimodal Machine Learning Applications</t>
  </si>
  <si>
    <t>https://openalex.org/T11776</t>
  </si>
  <si>
    <t>Irish and British Studies</t>
  </si>
  <si>
    <t>https://openalex.org/T11765</t>
  </si>
  <si>
    <t>Circular RNAs in diseases</t>
  </si>
  <si>
    <t>Biochemistry, Genetics and Molecular Biology</t>
  </si>
  <si>
    <t>Life Sciences</t>
  </si>
  <si>
    <t>B</t>
  </si>
  <si>
    <t>Biomedical research</t>
  </si>
  <si>
    <t>https://openalex.org/T13298</t>
  </si>
  <si>
    <t>Solar Energy Systems and Technologies</t>
  </si>
  <si>
    <t>https://openalex.org/T13754</t>
  </si>
  <si>
    <t>Central European and Russian historical studies</t>
  </si>
  <si>
    <t>https://openalex.org/T14185</t>
  </si>
  <si>
    <t>Research, Science, and Academia</t>
  </si>
  <si>
    <t>Decision Sciences</t>
  </si>
  <si>
    <t>https://openalex.org/T14411</t>
  </si>
  <si>
    <t>Undergraduate Neuroscience Education and Research</t>
  </si>
  <si>
    <t>Neuroscience</t>
  </si>
  <si>
    <t>https://openalex.org/T11636</t>
  </si>
  <si>
    <t>Artificial Intelligence in Healthcare and Education</t>
  </si>
  <si>
    <t>https://openalex.org/T11458</t>
  </si>
  <si>
    <t>Advanced Wireless Communication Technologies</t>
  </si>
  <si>
    <t>https://openalex.org/T11342</t>
  </si>
  <si>
    <t>Carbon and Quantum Dots Applications</t>
  </si>
  <si>
    <t>Materials Science</t>
  </si>
  <si>
    <t>https://openalex.org/T14292</t>
  </si>
  <si>
    <t>Migration, Policy, and Dickens Studies</t>
  </si>
  <si>
    <t>https://openalex.org/T10036</t>
  </si>
  <si>
    <t>Advanced Neural Network Applications</t>
  </si>
  <si>
    <t>https://openalex.org/T12026</t>
  </si>
  <si>
    <t>Explainable Artificial Intelligence (XAI)</t>
  </si>
  <si>
    <t>https://openalex.org/T13893</t>
  </si>
  <si>
    <t>Sustainable Development and Policies</t>
  </si>
  <si>
    <t>https://openalex.org/T12432</t>
  </si>
  <si>
    <t>Arctic and Russian Policy Studies</t>
  </si>
  <si>
    <t>https://openalex.org/T12627</t>
  </si>
  <si>
    <t>Graphene and Nanomaterials Applications</t>
  </si>
  <si>
    <t>https://openalex.org/T10628</t>
  </si>
  <si>
    <t>China's Socioeconomic Reforms and Governance</t>
  </si>
  <si>
    <t>https://openalex.org/T12337</t>
  </si>
  <si>
    <t>Italian Fascism and Post-war Society</t>
  </si>
  <si>
    <t>https://openalex.org/T12312</t>
  </si>
  <si>
    <t>Culture, Economy, and Development Studies</t>
  </si>
  <si>
    <t>https://openalex.org/T11198</t>
  </si>
  <si>
    <t>Japanese History and Culture</t>
  </si>
  <si>
    <t>https://openalex.org/T14242</t>
  </si>
  <si>
    <t>Nutrition, Health, and Society Studies</t>
  </si>
  <si>
    <t>Agricultural and Biological Sciences</t>
  </si>
  <si>
    <t>https://openalex.org/T11133</t>
  </si>
  <si>
    <t>UAV Applications and Optimization</t>
  </si>
  <si>
    <t>https://openalex.org/T13819</t>
  </si>
  <si>
    <t>Collaborative and Sustainable Housing Initiatives</t>
  </si>
  <si>
    <t>https://openalex.org/T13894</t>
  </si>
  <si>
    <t>Indian Economic and Social Development</t>
  </si>
  <si>
    <t>https://openalex.org/T13302</t>
  </si>
  <si>
    <t>Amazonian Archaeology and Ethnohistory</t>
  </si>
  <si>
    <t>https://openalex.org/T14222</t>
  </si>
  <si>
    <t>Knowledge Management and Technology</t>
  </si>
  <si>
    <t>M</t>
  </si>
  <si>
    <t>Business &amp; management</t>
  </si>
  <si>
    <t>https://openalex.org/T13778</t>
  </si>
  <si>
    <t>Comparative and World Literature</t>
  </si>
  <si>
    <t>https://openalex.org/T12473</t>
  </si>
  <si>
    <t>Pacific and Southeast Asian Studies</t>
  </si>
  <si>
    <t>https://openalex.org/T13995</t>
  </si>
  <si>
    <t>Globalization and political ideologies</t>
  </si>
  <si>
    <t>https://openalex.org/T14355</t>
  </si>
  <si>
    <t>Historical Studies of British Isles</t>
  </si>
  <si>
    <t>https://openalex.org/T12892</t>
  </si>
  <si>
    <t>Social Power and Status Dynamics</t>
  </si>
  <si>
    <t>https://openalex.org/T13287</t>
  </si>
  <si>
    <t>Robotic Process Automation Applications</t>
  </si>
  <si>
    <t>https://openalex.org/T13812</t>
  </si>
  <si>
    <t>AI and HR Technologies</t>
  </si>
  <si>
    <t>https://openalex.org/T11775</t>
  </si>
  <si>
    <t>COVID-19 diagnosis using AI</t>
  </si>
  <si>
    <t>V</t>
  </si>
  <si>
    <t>Crisis-driven (COVID)</t>
  </si>
  <si>
    <t>https://openalex.org/T10275</t>
  </si>
  <si>
    <t>2D Materials and Applications</t>
  </si>
  <si>
    <t>https://openalex.org/T13014</t>
  </si>
  <si>
    <t>Peace and Human Rights Education</t>
  </si>
  <si>
    <t>https://openalex.org/T12283</t>
  </si>
  <si>
    <t>Latin American history and culture</t>
  </si>
  <si>
    <t>https://openalex.org/T11070</t>
  </si>
  <si>
    <t>Soviet and Russian History</t>
  </si>
  <si>
    <t>https://openalex.org/T14312</t>
  </si>
  <si>
    <t>Historical Studies in Central America</t>
  </si>
  <si>
    <t>https://openalex.org/T10883</t>
  </si>
  <si>
    <t>Ethics and Social Impacts of AI</t>
  </si>
  <si>
    <t>https://openalex.org/T11690</t>
  </si>
  <si>
    <t>Advanced battery technologies research</t>
  </si>
  <si>
    <t>https://openalex.org/T13499</t>
  </si>
  <si>
    <t>Economic Systems and Logistics Management</t>
  </si>
  <si>
    <t>https://openalex.org/T13434</t>
  </si>
  <si>
    <t>Cancer Research and Treatment</t>
  </si>
  <si>
    <t>https://openalex.org/T13063</t>
  </si>
  <si>
    <t>Education and experiences of immigrants and refugees</t>
  </si>
  <si>
    <t>https://openalex.org/T13749</t>
  </si>
  <si>
    <t>Hungarian Social, Economic and Educational Studies</t>
  </si>
  <si>
    <t>https://openalex.org/T13019</t>
  </si>
  <si>
    <t>African Studies and Geopolitics</t>
  </si>
  <si>
    <t>https://openalex.org/T10763</t>
  </si>
  <si>
    <t>Digital Transformation in Industry</t>
  </si>
  <si>
    <t>https://openalex.org/T13993</t>
  </si>
  <si>
    <t>Historical Geopolitical and Social Dynamics</t>
  </si>
  <si>
    <t>https://openalex.org/T12702</t>
  </si>
  <si>
    <t>Brain Tumor Detection and Classification</t>
  </si>
  <si>
    <t>https://openalex.org/T14005</t>
  </si>
  <si>
    <t>Eastern European Communism and Reforms</t>
  </si>
  <si>
    <t>https://openalex.org/T10273</t>
  </si>
  <si>
    <t>IoT and Edge/Fog Computing</t>
  </si>
  <si>
    <t>https://openalex.org/T13000</t>
  </si>
  <si>
    <t>World Systems and Global Transformations</t>
  </si>
  <si>
    <t>https://openalex.org/T14443</t>
  </si>
  <si>
    <t>COVID-19, Geopolitics, Technology, Migration</t>
  </si>
  <si>
    <t>https://openalex.org/T12921</t>
  </si>
  <si>
    <t>European Criminal Justice and Data Protection</t>
  </si>
  <si>
    <t>https://openalex.org/T13041</t>
  </si>
  <si>
    <t>Contemporary Social and Economic Issues</t>
  </si>
  <si>
    <t>https://openalex.org/T11711</t>
  </si>
  <si>
    <t>COVID-19 Pandemic Impacts</t>
  </si>
  <si>
    <t>https://openalex.org/T14260</t>
  </si>
  <si>
    <t>Impact of AI and Big Data on Business and Society</t>
  </si>
  <si>
    <t>https://openalex.org/T11307</t>
  </si>
  <si>
    <t>Domain Adaptation and Few-Shot Learning</t>
  </si>
  <si>
    <t>https://openalex.org/T11479</t>
  </si>
  <si>
    <t>Smart Cities and Technologies</t>
  </si>
  <si>
    <t>https://openalex.org/T12972</t>
  </si>
  <si>
    <t>German Colonialism and Identity Studies</t>
  </si>
  <si>
    <t>https://openalex.org/T12454</t>
  </si>
  <si>
    <t>European Political History Analysis</t>
  </si>
  <si>
    <t>https://openalex.org/T12079</t>
  </si>
  <si>
    <t>IoT Networks and Protocols</t>
  </si>
  <si>
    <t>https://openalex.org/T14047</t>
  </si>
  <si>
    <t>Marine and environmental studies</t>
  </si>
  <si>
    <t>Earth and Planetary Sciences</t>
  </si>
  <si>
    <t>https://openalex.org/T10773</t>
  </si>
  <si>
    <t>Extracellular vesicles in disease</t>
  </si>
  <si>
    <t>https://openalex.org/T13081</t>
  </si>
  <si>
    <t>Digital Education and Society</t>
  </si>
  <si>
    <t>https://openalex.org/T11754</t>
  </si>
  <si>
    <t>SARS-CoV-2 detection and testing</t>
  </si>
  <si>
    <t>https://openalex.org/T10664</t>
  </si>
  <si>
    <t>Sentiment Analysis and Opinion Mining</t>
  </si>
  <si>
    <t>https://openalex.org/T13514</t>
  </si>
  <si>
    <t>Experience-Based Knowledge Management</t>
  </si>
  <si>
    <t>https://openalex.org/T12320</t>
  </si>
  <si>
    <t>Feminist Epistemology and Gender Studies</t>
  </si>
  <si>
    <t>https://openalex.org/T13103</t>
  </si>
  <si>
    <t>Middle East Politics and Society</t>
  </si>
  <si>
    <t>https://openalex.org/T12585</t>
  </si>
  <si>
    <t>North African History and Literature</t>
  </si>
  <si>
    <t>https://openalex.org/T10657</t>
  </si>
  <si>
    <t>Topological Materials and Phenomena</t>
  </si>
  <si>
    <t>Physics and Astronomy</t>
  </si>
  <si>
    <t>https://openalex.org/T12302</t>
  </si>
  <si>
    <t>Advanced Nanomaterials in Catalysis</t>
  </si>
  <si>
    <t>https://openalex.org/T10893</t>
  </si>
  <si>
    <t>Chinese history and philosophy</t>
  </si>
  <si>
    <t>https://openalex.org/T14431</t>
  </si>
  <si>
    <t>Diverse Research and Applications</t>
  </si>
  <si>
    <t>https://openalex.org/T10247</t>
  </si>
  <si>
    <t>Perovskite Materials and Applications</t>
  </si>
  <si>
    <t>https://openalex.org/T11396</t>
  </si>
  <si>
    <t>Artificial Intelligence in Healthcare</t>
  </si>
  <si>
    <t>Health Professions</t>
  </si>
  <si>
    <t>https://openalex.org/T14319</t>
  </si>
  <si>
    <t>Currency Recognition and Detection</t>
  </si>
  <si>
    <t>https://openalex.org/T10768</t>
  </si>
  <si>
    <t>Electric Vehicles and Infrastructure</t>
  </si>
  <si>
    <t>https://openalex.org/T10579</t>
  </si>
  <si>
    <t>Cognitive Radio Networks and Spectrum Sensing</t>
  </si>
  <si>
    <t>https://openalex.org/T13948</t>
  </si>
  <si>
    <t>European Union Immigration and Asylum Policies</t>
  </si>
  <si>
    <t>https://openalex.org/T13669</t>
  </si>
  <si>
    <t>China's Global Influence and Migration</t>
  </si>
  <si>
    <t>https://openalex.org/T11273</t>
  </si>
  <si>
    <t>Advanced Graph Neural Networks</t>
  </si>
  <si>
    <t>https://openalex.org/T10270</t>
  </si>
  <si>
    <t>Blockchain Technology Applications and Security</t>
  </si>
  <si>
    <t>https://openalex.org/T13492</t>
  </si>
  <si>
    <t>Science, Technology, and Education in Latin America</t>
  </si>
  <si>
    <t>https://openalex.org/T12374</t>
  </si>
  <si>
    <t>Development and Harmonization of European Private Law</t>
  </si>
  <si>
    <t>https://openalex.org/T14341</t>
  </si>
  <si>
    <t>Education, Technology, and Ethics</t>
  </si>
  <si>
    <t>https://openalex.org/T13086</t>
  </si>
  <si>
    <t>Post-Soviet Geopolitical Dynamics</t>
  </si>
  <si>
    <t>https://openalex.org/T12052</t>
  </si>
  <si>
    <t>Polish socio-economic development</t>
  </si>
  <si>
    <t>https://openalex.org/T12943</t>
  </si>
  <si>
    <t>COVID-19 Digital Contact Tracing</t>
  </si>
  <si>
    <t>https://openalex.org/T11203</t>
  </si>
  <si>
    <t>Jewish and Middle Eastern Studies</t>
  </si>
  <si>
    <t>https://openalex.org/T10362</t>
  </si>
  <si>
    <t>Biblical Studies and Interpretation</t>
  </si>
  <si>
    <t>https://openalex.org/T13504</t>
  </si>
  <si>
    <t>African history and culture analysis</t>
  </si>
  <si>
    <t>https://openalex.org/T14404</t>
  </si>
  <si>
    <t>European Socioeconomic and Political Studies</t>
  </si>
  <si>
    <t>https://openalex.org/T10079</t>
  </si>
  <si>
    <t>Nanoparticles: synthesis and applications</t>
  </si>
  <si>
    <t>https://openalex.org/T14472</t>
  </si>
  <si>
    <t>Environmental and Cultural Studies in Latin America and Beyond</t>
  </si>
  <si>
    <t>https://openalex.org/T13980</t>
  </si>
  <si>
    <t>Alexander von Humboldt Studies</t>
  </si>
  <si>
    <t>Immunology and Microbiology</t>
  </si>
  <si>
    <t>https://openalex.org/T13900</t>
  </si>
  <si>
    <t>Contemporary and Historical Greek Studies</t>
  </si>
  <si>
    <t>https://openalex.org/T11612</t>
  </si>
  <si>
    <t>Stochastic Gradient Optimization Techniques</t>
  </si>
  <si>
    <t>https://openalex.org/T13709</t>
  </si>
  <si>
    <t>Education in Diverse Contexts</t>
  </si>
  <si>
    <t>https://openalex.org/T13387</t>
  </si>
  <si>
    <t>Politics, Economics, and Education Policy</t>
  </si>
  <si>
    <t>https://openalex.org/T14223</t>
  </si>
  <si>
    <t>Ayn Rand and Brontë studies</t>
  </si>
  <si>
    <t>https://openalex.org/T13696</t>
  </si>
  <si>
    <t>Technology's Impact on Media</t>
  </si>
  <si>
    <t>https://openalex.org/T13895</t>
  </si>
  <si>
    <t>Educational Leadership and Innovation</t>
  </si>
  <si>
    <t>https://openalex.org/T14129</t>
  </si>
  <si>
    <t>Economic and Business Studies</t>
  </si>
  <si>
    <t>https://openalex.org/T11779</t>
  </si>
  <si>
    <t>Higher Education and Employability</t>
  </si>
  <si>
    <t>https://openalex.org/T14308</t>
  </si>
  <si>
    <t>Psychological and Educational Research Studies</t>
  </si>
  <si>
    <t>Y</t>
  </si>
  <si>
    <t>Psychology &amp; behavioural</t>
  </si>
  <si>
    <t>https://openalex.org/T11256</t>
  </si>
  <si>
    <t>Asian Studies and History</t>
  </si>
  <si>
    <t>https://openalex.org/T13073</t>
  </si>
  <si>
    <t>China's Ethnic Minorities and Relations</t>
  </si>
  <si>
    <t>https://openalex.org/T13622</t>
  </si>
  <si>
    <t>Historical and Environmental Studies</t>
  </si>
  <si>
    <t>https://openalex.org/T13922</t>
  </si>
  <si>
    <t>Historical Art and Culture Studies</t>
  </si>
  <si>
    <t>https://openalex.org/T13904</t>
  </si>
  <si>
    <t>Artificial Intelligence Applications</t>
  </si>
  <si>
    <t>https://openalex.org/T14041</t>
  </si>
  <si>
    <t>Central European Literary Studies</t>
  </si>
  <si>
    <t>https://openalex.org/T12591</t>
  </si>
  <si>
    <t>Inclusive Education and Diversity</t>
  </si>
  <si>
    <t>https://openalex.org/T13634</t>
  </si>
  <si>
    <t>Middle East and Rwanda Conflicts</t>
  </si>
  <si>
    <t>https://openalex.org/T14008</t>
  </si>
  <si>
    <t>Balkan and Eastern European Studies</t>
  </si>
  <si>
    <t>https://openalex.org/T13395</t>
  </si>
  <si>
    <t>Education, Leadership, and Health Research</t>
  </si>
  <si>
    <t>https://openalex.org/T13598</t>
  </si>
  <si>
    <t>Political Developments and Conflicts</t>
  </si>
  <si>
    <t>https://openalex.org/T12222</t>
  </si>
  <si>
    <t>IoT-based Smart Home Systems</t>
  </si>
  <si>
    <t>https://openalex.org/T12128</t>
  </si>
  <si>
    <t>AI in Service Interactions</t>
  </si>
  <si>
    <t>https://openalex.org/T13029</t>
  </si>
  <si>
    <t>South Asian Studies and Conflicts</t>
  </si>
  <si>
    <t>https://openalex.org/T14255</t>
  </si>
  <si>
    <t>European Law and Migration</t>
  </si>
  <si>
    <t>https://openalex.org/T13902</t>
  </si>
  <si>
    <t>Indian History and Philosophy</t>
  </si>
  <si>
    <t>https://openalex.org/T13702</t>
  </si>
  <si>
    <t>Machine Learning in Healthcare</t>
  </si>
  <si>
    <t>https://openalex.org/T10179</t>
  </si>
  <si>
    <t>Supercapacitor Materials and Fabrication</t>
  </si>
  <si>
    <t>https://openalex.org/T12470</t>
  </si>
  <si>
    <t>Caribbean and African Literature and Culture</t>
  </si>
  <si>
    <t>https://openalex.org/T14162</t>
  </si>
  <si>
    <t>Historical and Literary Studies</t>
  </si>
  <si>
    <t>https://openalex.org/T12121</t>
  </si>
  <si>
    <t>Cooperative Studies and Economics</t>
  </si>
  <si>
    <t>https://openalex.org/T13226</t>
  </si>
  <si>
    <t>Appreciative Inquiry and Organizational Change</t>
  </si>
  <si>
    <t>https://openalex.org/T13150</t>
  </si>
  <si>
    <t>Study and Philosophy of Religion</t>
  </si>
  <si>
    <t>https://openalex.org/T11185</t>
  </si>
  <si>
    <t>Integrated Energy Systems Optimization</t>
  </si>
  <si>
    <t>https://openalex.org/T11794</t>
  </si>
  <si>
    <t>Early Modern Spanish Literature</t>
  </si>
  <si>
    <t>https://openalex.org/T14395</t>
  </si>
  <si>
    <t>African history and culture studies</t>
  </si>
  <si>
    <t>https://openalex.org/T13881</t>
  </si>
  <si>
    <t>Sociology and Norbert Elias</t>
  </si>
  <si>
    <t>https://openalex.org/T12469</t>
  </si>
  <si>
    <t>Chaos, Complexity, and Education</t>
  </si>
  <si>
    <t>https://openalex.org/T14325</t>
  </si>
  <si>
    <t>Diverse Specialized Academic Research</t>
  </si>
  <si>
    <t>https://openalex.org/T10168</t>
  </si>
  <si>
    <t>COVID-19 and Mental Health</t>
  </si>
  <si>
    <t>https://openalex.org/T12038</t>
  </si>
  <si>
    <t>Covalent Organic Framework Applications</t>
  </si>
  <si>
    <t>https://openalex.org/T11689</t>
  </si>
  <si>
    <t>Adversarial Robustness in Machine Learning</t>
  </si>
  <si>
    <t>https://openalex.org/T11297</t>
  </si>
  <si>
    <t>Ferroptosis and cancer prognosis</t>
  </si>
  <si>
    <t>https://openalex.org/T14211</t>
  </si>
  <si>
    <t>Diverse academic research themes</t>
  </si>
  <si>
    <t>https://openalex.org/T10515</t>
  </si>
  <si>
    <t>Cancer-related molecular mechanisms research</t>
  </si>
  <si>
    <t>https://openalex.org/T14182</t>
  </si>
  <si>
    <t>Technology-Enhanced Education Studies</t>
  </si>
  <si>
    <t>https://openalex.org/T14044</t>
  </si>
  <si>
    <t>Medical and Agricultural Research Studies</t>
  </si>
  <si>
    <t>https://openalex.org/T13161</t>
  </si>
  <si>
    <t>Ideological and Political Education</t>
  </si>
  <si>
    <t>https://openalex.org/T13573</t>
  </si>
  <si>
    <t>Government, Law, and Information Management</t>
  </si>
  <si>
    <t>https://openalex.org/T11143</t>
  </si>
  <si>
    <t>High Entropy Alloys Studies</t>
  </si>
  <si>
    <t>https://openalex.org/T13369</t>
  </si>
  <si>
    <t>European and Russian Geopolitical Military Strategies</t>
  </si>
  <si>
    <t>https://openalex.org/T10705</t>
  </si>
  <si>
    <t>Additive Manufacturing Materials and Processes</t>
  </si>
  <si>
    <t>https://openalex.org/T13327</t>
  </si>
  <si>
    <t>Arts, Culture, and Music Studies</t>
  </si>
  <si>
    <t>https://openalex.org/T11007</t>
  </si>
  <si>
    <t>Hybrid Renewable Energy Systems</t>
  </si>
  <si>
    <t>Energy</t>
  </si>
  <si>
    <t>https://openalex.org/T14263</t>
  </si>
  <si>
    <t>Professional Masters Programs Analysis</t>
  </si>
  <si>
    <t>https://openalex.org/T11519</t>
  </si>
  <si>
    <t>Digital Mental Health Interventions</t>
  </si>
  <si>
    <t>https://openalex.org/T13914</t>
  </si>
  <si>
    <t>European Cultural and National Identity</t>
  </si>
  <si>
    <t>https://openalex.org/T14073</t>
  </si>
  <si>
    <t>Diverse Global Research Studies</t>
  </si>
  <si>
    <t>https://openalex.org/T13525</t>
  </si>
  <si>
    <t>Cambodian History and Society</t>
  </si>
  <si>
    <t>https://openalex.org/T14343</t>
  </si>
  <si>
    <t>Hispanic-African Historical Relations</t>
  </si>
  <si>
    <t>https://openalex.org/T10917</t>
  </si>
  <si>
    <t>Smart Grid Security and Resilience</t>
  </si>
  <si>
    <t>https://openalex.org/T12160</t>
  </si>
  <si>
    <t>African cultural and philosophical studies</t>
  </si>
  <si>
    <t>https://openalex.org/T12920</t>
  </si>
  <si>
    <t>Healthcare and Environmental Waste Management</t>
  </si>
  <si>
    <t>https://openalex.org/T13416</t>
  </si>
  <si>
    <t>Educational Theory and Curriculum Studies</t>
  </si>
  <si>
    <t>https://openalex.org/T14268</t>
  </si>
  <si>
    <t>Evolving Legal Systems and Governance</t>
  </si>
  <si>
    <t>https://openalex.org/T12645</t>
  </si>
  <si>
    <t>European history and politics</t>
  </si>
  <si>
    <t>https://openalex.org/T14166</t>
  </si>
  <si>
    <t>European Monetary and Fiscal Policies</t>
  </si>
  <si>
    <t>https://openalex.org/T14021</t>
  </si>
  <si>
    <t>Medieval European Literature and History</t>
  </si>
  <si>
    <t>https://openalex.org/T13057</t>
  </si>
  <si>
    <t>Asian Industrial and Economic Development</t>
  </si>
  <si>
    <t>https://openalex.org/T10782</t>
  </si>
  <si>
    <t>Nanoplatforms for cancer theranostics</t>
  </si>
  <si>
    <t>https://openalex.org/T13484</t>
  </si>
  <si>
    <t>German History and Society</t>
  </si>
  <si>
    <t>https://openalex.org/T11368</t>
  </si>
  <si>
    <t>Long-Term Effects of COVID-19</t>
  </si>
  <si>
    <t>https://openalex.org/T13455</t>
  </si>
  <si>
    <t>Decadence, Literature, and Society</t>
  </si>
  <si>
    <t>https://openalex.org/T13391</t>
  </si>
  <si>
    <t>Challenges and Opportunities in Aquaponic Systems</t>
  </si>
  <si>
    <t>https://openalex.org/T11122</t>
  </si>
  <si>
    <t>Online Learning and Analytics</t>
  </si>
  <si>
    <t>https://openalex.org/T11224</t>
  </si>
  <si>
    <t>Electromagnetic wave absorption materials</t>
  </si>
  <si>
    <t>https://openalex.org/T14109</t>
  </si>
  <si>
    <t>Scottish History and National Identity</t>
  </si>
  <si>
    <t>https://openalex.org/T12338</t>
  </si>
  <si>
    <t>Digital literacy in education</t>
  </si>
  <si>
    <t>https://openalex.org/T12046</t>
  </si>
  <si>
    <t>MXene and MAX Phase Materials</t>
  </si>
  <si>
    <t>https://openalex.org/T11995</t>
  </si>
  <si>
    <t>FinTech, Crowdfunding, Digital Finance</t>
  </si>
  <si>
    <t>https://openalex.org/T10616</t>
  </si>
  <si>
    <t>Smart Agriculture and AI</t>
  </si>
  <si>
    <t>https://openalex.org/T10775</t>
  </si>
  <si>
    <t>Generative Adversarial Networks and Image Synthesis</t>
  </si>
  <si>
    <t>https://openalex.org/T11893</t>
  </si>
  <si>
    <t>German Literature and Culture Studies</t>
  </si>
  <si>
    <t>https://openalex.org/T13054</t>
  </si>
  <si>
    <t>Agricultural and Financial Auditing</t>
  </si>
  <si>
    <t>https://openalex.org/T10062</t>
  </si>
  <si>
    <t>MicroRNA in disease regulation</t>
  </si>
  <si>
    <t>https://openalex.org/T14387</t>
  </si>
  <si>
    <t>Environmental Engineering and Cultural Studies</t>
  </si>
  <si>
    <t>https://openalex.org/T14282</t>
  </si>
  <si>
    <t>Security, Politics, and Digital Transformation</t>
  </si>
  <si>
    <t>https://openalex.org/T10078</t>
  </si>
  <si>
    <t>Advanced Photocatalysis Techniques</t>
  </si>
  <si>
    <t>https://openalex.org/T14520</t>
  </si>
  <si>
    <t>Sustainable Urban and Rural Development</t>
  </si>
  <si>
    <t>https://openalex.org/T11784</t>
  </si>
  <si>
    <t>CO2 Reduction Techniques and Catalysts</t>
  </si>
  <si>
    <t>https://openalex.org/T12406</t>
  </si>
  <si>
    <t>IoT and GPS-based Vehicle Safety Systems</t>
  </si>
  <si>
    <t>https://openalex.org/T14183</t>
  </si>
  <si>
    <t>Banking Sector Performance and Management</t>
  </si>
  <si>
    <t>https://openalex.org/T13824</t>
  </si>
  <si>
    <t>National Identity and Symbolism</t>
  </si>
  <si>
    <t>https://openalex.org/T11709</t>
  </si>
  <si>
    <t>Traditional Chinese Medicine Analysis</t>
  </si>
  <si>
    <t>https://openalex.org/T13560</t>
  </si>
  <si>
    <t>Socioeconomic Development in MENA</t>
  </si>
  <si>
    <t>https://openalex.org/T12583</t>
  </si>
  <si>
    <t>Food Waste Reduction and Sustainability</t>
  </si>
  <si>
    <t>https://openalex.org/T12878</t>
  </si>
  <si>
    <t>Pharmaceutical Quality and Counterfeiting</t>
  </si>
  <si>
    <t>https://openalex.org/T14447</t>
  </si>
  <si>
    <t>Trade Secret Protection Methods</t>
  </si>
  <si>
    <t>C</t>
  </si>
  <si>
    <t>Clinical &amp; health practice</t>
  </si>
  <si>
    <t>https://openalex.org/T12663</t>
  </si>
  <si>
    <t>Body Image and Dysmorphia Studies</t>
  </si>
  <si>
    <t>https://openalex.org/T10245</t>
  </si>
  <si>
    <t>Metamaterials and Metasurfaces Applications</t>
  </si>
  <si>
    <t>https://openalex.org/T14406</t>
  </si>
  <si>
    <t>Multidisciplinary Science and Engineering Research</t>
  </si>
  <si>
    <t>https://openalex.org/T13002</t>
  </si>
  <si>
    <t>Southeast Asian Sociopolitical Studies</t>
  </si>
  <si>
    <t>https://openalex.org/T13743</t>
  </si>
  <si>
    <t>Italian Literature and Culture</t>
  </si>
  <si>
    <t>https://openalex.org/T12916</t>
  </si>
  <si>
    <t>COVID-19 impact on air quality</t>
  </si>
  <si>
    <t>https://openalex.org/T14218</t>
  </si>
  <si>
    <t>Engineering Education and Global Impact</t>
  </si>
  <si>
    <t>https://openalex.org/T10018</t>
  </si>
  <si>
    <t>Advancements in Battery Materials</t>
  </si>
  <si>
    <t>https://openalex.org/T13787</t>
  </si>
  <si>
    <t>Globalization, Historical Perspectives, and International Relations</t>
  </si>
  <si>
    <t>https://openalex.org/T13908</t>
  </si>
  <si>
    <t>Scientific and Historical Analyses</t>
  </si>
  <si>
    <t>https://openalex.org/T12909</t>
  </si>
  <si>
    <t>French Historical and Cultural Studies</t>
  </si>
  <si>
    <t>https://openalex.org/T14280</t>
  </si>
  <si>
    <t>Big Data Technologies and Applications</t>
  </si>
  <si>
    <t>https://openalex.org/T11446</t>
  </si>
  <si>
    <t>Mobile Health Interventions and Applications</t>
  </si>
  <si>
    <t>https://openalex.org/T11704</t>
  </si>
  <si>
    <t>Mobile Crowdsensing and Crowdsourcing</t>
  </si>
  <si>
    <t>https://openalex.org/T12881</t>
  </si>
  <si>
    <t>linguistics and terminology studies</t>
  </si>
  <si>
    <t>https://openalex.org/T12341</t>
  </si>
  <si>
    <t>Spanish Linguistics and Language Studies</t>
  </si>
  <si>
    <t>https://openalex.org/T13577</t>
  </si>
  <si>
    <t>Sephardic Jews and Inquisition Studies</t>
  </si>
  <si>
    <t>https://openalex.org/T14311</t>
  </si>
  <si>
    <t>Electrical and Electromagnetic Research</t>
  </si>
  <si>
    <t>https://openalex.org/T13222</t>
  </si>
  <si>
    <t>Caribbean history, culture, and politics</t>
  </si>
  <si>
    <t>https://openalex.org/T11230</t>
  </si>
  <si>
    <t>Innovative Energy Harvesting Technologies</t>
  </si>
  <si>
    <t>https://openalex.org/T12503</t>
  </si>
  <si>
    <t>Social Acceptance of Renewable Energy</t>
  </si>
  <si>
    <t>https://openalex.org/T13585</t>
  </si>
  <si>
    <t>Technostress in Professional Settings</t>
  </si>
  <si>
    <t>https://openalex.org/T12008</t>
  </si>
  <si>
    <t>Solar-Powered Water Purification Methods</t>
  </si>
  <si>
    <t>https://openalex.org/T14299</t>
  </si>
  <si>
    <t>Complex Systems and Dynamics</t>
  </si>
  <si>
    <t>https://openalex.org/T11835</t>
  </si>
  <si>
    <t>Sustainability in Higher Education</t>
  </si>
  <si>
    <t>https://openalex.org/T11108</t>
  </si>
  <si>
    <t>Municipal Solid Waste Management</t>
  </si>
  <si>
    <t>https://openalex.org/T13918</t>
  </si>
  <si>
    <t>Advanced Data and IoT Technologies</t>
  </si>
  <si>
    <t>https://openalex.org/T10066</t>
  </si>
  <si>
    <t>Gut microbiota and health</t>
  </si>
  <si>
    <t>https://openalex.org/T11644</t>
  </si>
  <si>
    <t>Spam and Phishing Detection</t>
  </si>
  <si>
    <t>https://openalex.org/T10938</t>
  </si>
  <si>
    <t>Phase Change Materials Research</t>
  </si>
  <si>
    <t>https://openalex.org/T14145</t>
  </si>
  <si>
    <t>Smart Refrigerators and IoT Applications</t>
  </si>
  <si>
    <t>https://openalex.org/T13626</t>
  </si>
  <si>
    <t>Educational and Organizational Development</t>
  </si>
  <si>
    <t>https://openalex.org/T13945</t>
  </si>
  <si>
    <t>Legal, Health, Environmental and COVID-19 Challenges</t>
  </si>
  <si>
    <t>https://openalex.org/T13237</t>
  </si>
  <si>
    <t>Socio-economic Development and Sustainability</t>
  </si>
  <si>
    <t>https://openalex.org/T10438</t>
  </si>
  <si>
    <t>Energy, Environment, Economic Growth</t>
  </si>
  <si>
    <t>https://openalex.org/T11847</t>
  </si>
  <si>
    <t>Recycled Aggregate Concrete Performance</t>
  </si>
  <si>
    <t>https://openalex.org/T12262</t>
  </si>
  <si>
    <t>Hate Speech and Cyberbullying Detection</t>
  </si>
  <si>
    <t>https://openalex.org/T12874</t>
  </si>
  <si>
    <t>Digital Imaging for Blood Diseases</t>
  </si>
  <si>
    <t>https://openalex.org/T10764</t>
  </si>
  <si>
    <t>Privacy-Preserving Technologies in Data</t>
  </si>
  <si>
    <t>https://openalex.org/T12734</t>
  </si>
  <si>
    <t>Information Systems and Technology Applications</t>
  </si>
  <si>
    <t>https://openalex.org/T13351</t>
  </si>
  <si>
    <t>Critical Theory and Political Philosophy</t>
  </si>
  <si>
    <t>https://openalex.org/T11147</t>
  </si>
  <si>
    <t>Misinformation and Its Impacts</t>
  </si>
  <si>
    <t>https://openalex.org/T12647</t>
  </si>
  <si>
    <t>Traditional Chinese Medicine Studies</t>
  </si>
  <si>
    <t>https://openalex.org/T14401</t>
  </si>
  <si>
    <t>Technology, Environment, Urban Planning</t>
  </si>
  <si>
    <t>https://openalex.org/T12838</t>
  </si>
  <si>
    <t>Photovoltaic Systems and Sustainability</t>
  </si>
  <si>
    <t>https://openalex.org/T13783</t>
  </si>
  <si>
    <t>Feminism, Gender, and Intersectionality</t>
  </si>
  <si>
    <t>https://openalex.org/T12922</t>
  </si>
  <si>
    <t>Business and Economic Development</t>
  </si>
  <si>
    <t>https://openalex.org/T13270</t>
  </si>
  <si>
    <t>QR Code Applications and Technologies</t>
  </si>
  <si>
    <t>https://openalex.org/T14062</t>
  </si>
  <si>
    <t>Migration and Exile Studies</t>
  </si>
  <si>
    <t>https://openalex.org/T14369</t>
  </si>
  <si>
    <t>Diverse Interdisciplinary Research Innovations</t>
  </si>
  <si>
    <t>https://openalex.org/T14267</t>
  </si>
  <si>
    <t>Technology in Education and Healthcare</t>
  </si>
  <si>
    <t>https://openalex.org/T10603</t>
  </si>
  <si>
    <t>Smart Grid Energy Management</t>
  </si>
  <si>
    <t>https://openalex.org/T11864</t>
  </si>
  <si>
    <t>Supply Chain Resilience and Risk Management</t>
  </si>
  <si>
    <t>https://openalex.org/T13994</t>
  </si>
  <si>
    <t>The Impact of Diversity and Innovation on Society</t>
  </si>
  <si>
    <t>https://openalex.org/T11980</t>
  </si>
  <si>
    <t>Human Mobility and Location-Based Analysis</t>
  </si>
  <si>
    <t>https://openalex.org/T13407</t>
  </si>
  <si>
    <t>Regional Development and Management Studies</t>
  </si>
  <si>
    <t>https://openalex.org/T13266</t>
  </si>
  <si>
    <t>Indigenous Studies in Latin America</t>
  </si>
  <si>
    <t>https://openalex.org/T12017</t>
  </si>
  <si>
    <t>Recycling and Waste Management Techniques</t>
  </si>
  <si>
    <t>https://openalex.org/T12456</t>
  </si>
  <si>
    <t>Geotourism and Geoheritage Conservation</t>
  </si>
  <si>
    <t>L</t>
  </si>
  <si>
    <t>Sports, tourism &amp; leisure</t>
  </si>
  <si>
    <t>https://openalex.org/T10158</t>
  </si>
  <si>
    <t>Cancer Immunotherapy and Biomarkers</t>
  </si>
  <si>
    <t>https://openalex.org/T12034</t>
  </si>
  <si>
    <t>Digital and Cyber Forensics</t>
  </si>
  <si>
    <t>https://openalex.org/T13572</t>
  </si>
  <si>
    <t>German Security and Defense Policies</t>
  </si>
  <si>
    <t>https://openalex.org/T12126</t>
  </si>
  <si>
    <t>Maritime Transport Emissions and Efficiency</t>
  </si>
  <si>
    <t>https://openalex.org/T14016</t>
  </si>
  <si>
    <t>International Relations and Autism</t>
  </si>
  <si>
    <t>https://openalex.org/T13566</t>
  </si>
  <si>
    <t>Global Educational Reforms and Inequalities</t>
  </si>
  <si>
    <t>https://openalex.org/T12988</t>
  </si>
  <si>
    <t>Sociology and Education in Brazil</t>
  </si>
  <si>
    <t>https://openalex.org/T11289</t>
  </si>
  <si>
    <t>Single-cell and spatial transcriptomics</t>
  </si>
  <si>
    <t>https://openalex.org/T13765</t>
  </si>
  <si>
    <t>Social Science and Policy Research</t>
  </si>
  <si>
    <t>https://openalex.org/T12273</t>
  </si>
  <si>
    <t>Latin American Urban Studies</t>
  </si>
  <si>
    <t>https://openalex.org/T12956</t>
  </si>
  <si>
    <t>Asian Geopolitics and Ethnography</t>
  </si>
  <si>
    <t>https://openalex.org/T14302</t>
  </si>
  <si>
    <t>Geopolitical Dynamics in Eastern Europe and EU Relations</t>
  </si>
  <si>
    <t>https://openalex.org/T14139</t>
  </si>
  <si>
    <t>E-commerce and Technology Innovations</t>
  </si>
  <si>
    <t>https://openalex.org/T14116</t>
  </si>
  <si>
    <t>Aviation History and Innovations</t>
  </si>
  <si>
    <t>https://openalex.org/T14151</t>
  </si>
  <si>
    <t>Literary Analysis and Cultural Studies</t>
  </si>
  <si>
    <t>https://openalex.org/T13337</t>
  </si>
  <si>
    <t>Korean Peninsula Historical and Political Studies</t>
  </si>
  <si>
    <t>https://openalex.org/T10663</t>
  </si>
  <si>
    <t>Advanced Battery Technologies Research</t>
  </si>
  <si>
    <t>https://openalex.org/T13793</t>
  </si>
  <si>
    <t>Environmental and Analytical Chemistry Studies</t>
  </si>
  <si>
    <t>https://openalex.org/T13982</t>
  </si>
  <si>
    <t>Social Movements and Cultural Identity</t>
  </si>
  <si>
    <t>https://openalex.org/T13692</t>
  </si>
  <si>
    <t>Italian Social Issues and Migration</t>
  </si>
  <si>
    <t>https://openalex.org/T10986</t>
  </si>
  <si>
    <t>RFID technology advancements</t>
  </si>
  <si>
    <t>https://openalex.org/T13785</t>
  </si>
  <si>
    <t>Aquatic and Environmental Studies</t>
  </si>
  <si>
    <t>https://openalex.org/T10851</t>
  </si>
  <si>
    <t>Optical Wireless Communication Technologies</t>
  </si>
  <si>
    <t>https://openalex.org/T12829</t>
  </si>
  <si>
    <t>Advanced Breast Cancer Therapies</t>
  </si>
  <si>
    <t>https://openalex.org/T14204</t>
  </si>
  <si>
    <t>Railway Systems and Materials Science</t>
  </si>
  <si>
    <t>https://openalex.org/T13334</t>
  </si>
  <si>
    <t>South Asian Cinema and Culture</t>
  </si>
  <si>
    <t>https://openalex.org/T11052</t>
  </si>
  <si>
    <t>Energy Load and Power Forecasting</t>
  </si>
  <si>
    <t>https://openalex.org/T13212</t>
  </si>
  <si>
    <t>German Social Sciences and History</t>
  </si>
  <si>
    <t>https://openalex.org/T12498</t>
  </si>
  <si>
    <t>Latin American Cultural Politics</t>
  </si>
  <si>
    <t>https://openalex.org/T10030</t>
  </si>
  <si>
    <t>Electrocatalysts for Energy Conversion</t>
  </si>
  <si>
    <t>https://openalex.org/T10281</t>
  </si>
  <si>
    <t>Advanced Battery Materials and Technologies</t>
  </si>
  <si>
    <t>https://openalex.org/T13727</t>
  </si>
  <si>
    <t>Linguistic and Sociocultural Studies</t>
  </si>
  <si>
    <t>https://openalex.org/T12550</t>
  </si>
  <si>
    <t>Politics and Conflicts in Afghanistan, Pakistan, and Middle East</t>
  </si>
  <si>
    <t>https://openalex.org/T13802</t>
  </si>
  <si>
    <t>Vietnamese History and Culture Studies</t>
  </si>
  <si>
    <t>https://openalex.org/T13655</t>
  </si>
  <si>
    <t>Canadian Policy and Governance</t>
  </si>
  <si>
    <t>https://openalex.org/T12479</t>
  </si>
  <si>
    <t>Web Application Security Vulnerabilities</t>
  </si>
  <si>
    <t>https://openalex.org/T13183</t>
  </si>
  <si>
    <t>Islanding Detection in Power Systems</t>
  </si>
  <si>
    <t>https://openalex.org/T10905</t>
  </si>
  <si>
    <t>Solar Thermal and Photovoltaic Systems</t>
  </si>
  <si>
    <t>https://openalex.org/T14246</t>
  </si>
  <si>
    <t>E-Learning and Knowledge Management</t>
  </si>
  <si>
    <t>https://openalex.org/T12392</t>
  </si>
  <si>
    <t>Sharing Economy and Platforms</t>
  </si>
  <si>
    <t>https://openalex.org/T11802</t>
  </si>
  <si>
    <t>Chemical Looping and Thermochemical Processes</t>
  </si>
  <si>
    <t>https://openalex.org/T12597</t>
  </si>
  <si>
    <t>Fire Detection and Safety Systems</t>
  </si>
  <si>
    <t>https://openalex.org/T13006</t>
  </si>
  <si>
    <t>Spanish History and Politics</t>
  </si>
  <si>
    <t>https://openalex.org/T13162</t>
  </si>
  <si>
    <t>African Studies and Ethnography</t>
  </si>
  <si>
    <t>https://openalex.org/T10249</t>
  </si>
  <si>
    <t>Distributed Multi-Agent Coordination and Control</t>
  </si>
  <si>
    <t>https://openalex.org/T13581</t>
  </si>
  <si>
    <t>New Caledonia Indigenous Studies</t>
  </si>
  <si>
    <t>https://openalex.org/T14442</t>
  </si>
  <si>
    <t>Historical Studies in Science</t>
  </si>
  <si>
    <t>https://openalex.org/T12323</t>
  </si>
  <si>
    <t>Asian American and Pacific Histories</t>
  </si>
  <si>
    <t>https://openalex.org/T11695</t>
  </si>
  <si>
    <t>South African History and Culture</t>
  </si>
  <si>
    <t>https://openalex.org/T10507</t>
  </si>
  <si>
    <t>Biodiesel Production and Applications</t>
  </si>
  <si>
    <t>https://openalex.org/T14029</t>
  </si>
  <si>
    <t>Thoreau and American Literature</t>
  </si>
  <si>
    <t>https://openalex.org/T12375</t>
  </si>
  <si>
    <t>Cuban History and Society</t>
  </si>
  <si>
    <t>https://openalex.org/T14423</t>
  </si>
  <si>
    <t>Military Technology and Strategies</t>
  </si>
  <si>
    <t>https://openalex.org/T11977</t>
  </si>
  <si>
    <t>Technology Use by Older Adults</t>
  </si>
  <si>
    <t>https://openalex.org/T11614</t>
  </si>
  <si>
    <t>Cloud Data Security Solutions</t>
  </si>
  <si>
    <t>https://openalex.org/T13240</t>
  </si>
  <si>
    <t>Bioeconomy and Sustainability Development</t>
  </si>
  <si>
    <t>https://openalex.org/T13660</t>
  </si>
  <si>
    <t>Philosophical and Historical Studies</t>
  </si>
  <si>
    <t>https://openalex.org/T14231</t>
  </si>
  <si>
    <t>New Zealand Economic and Social Studies</t>
  </si>
  <si>
    <t>https://openalex.org/T13243</t>
  </si>
  <si>
    <t>Innovation in Digital Healthcare Systems</t>
  </si>
  <si>
    <t>https://openalex.org/T11336</t>
  </si>
  <si>
    <t>Energy and Environment Impacts</t>
  </si>
  <si>
    <t>https://openalex.org/T14273</t>
  </si>
  <si>
    <t>Cultural, Psychoanalytic, and Sociopolitical Reflections</t>
  </si>
  <si>
    <t>https://openalex.org/T11392</t>
  </si>
  <si>
    <t>Wireless Energy Harvesting and Information Transfer</t>
  </si>
  <si>
    <t>https://openalex.org/T14131</t>
  </si>
  <si>
    <t>Giambattista Vico and Joyce</t>
  </si>
  <si>
    <t>https://openalex.org/T14413</t>
  </si>
  <si>
    <t>Advanced Technologies in Various Fields</t>
  </si>
  <si>
    <t>https://openalex.org/T11948</t>
  </si>
  <si>
    <t>Machine Learning in Materials Science</t>
  </si>
  <si>
    <t>https://openalex.org/T12277</t>
  </si>
  <si>
    <t>Frequency Control in Power Systems</t>
  </si>
  <si>
    <t>https://openalex.org/T11355</t>
  </si>
  <si>
    <t>Inflammatory Biomarkers in Disease Prognosis</t>
  </si>
  <si>
    <t>https://openalex.org/T12808</t>
  </si>
  <si>
    <t>Ferroelectric and Negative Capacitance Devices</t>
  </si>
  <si>
    <t>https://openalex.org/T14064</t>
  </si>
  <si>
    <t>Organizational and Employee Performance</t>
  </si>
  <si>
    <t>https://openalex.org/T13731</t>
  </si>
  <si>
    <t>Advanced Computing and Algorithms</t>
  </si>
  <si>
    <t>https://openalex.org/T12240</t>
  </si>
  <si>
    <t>Nanomaterials for catalytic reactions</t>
  </si>
  <si>
    <t>Chemistry</t>
  </si>
  <si>
    <t>https://openalex.org/T10338</t>
  </si>
  <si>
    <t>Advanced Sensor and Energy Harvesting Materials</t>
  </si>
  <si>
    <t>https://openalex.org/T12708</t>
  </si>
  <si>
    <t>Economic and Financial Impacts of Cancer</t>
  </si>
  <si>
    <t>https://openalex.org/T10468</t>
  </si>
  <si>
    <t>Photovoltaic System Optimization Techniques</t>
  </si>
  <si>
    <t>https://openalex.org/T10667</t>
  </si>
  <si>
    <t>Emotion and Mood Recognition</t>
  </si>
  <si>
    <t>https://openalex.org/T11099</t>
  </si>
  <si>
    <t>Autonomous Vehicle Technology and Safety</t>
  </si>
  <si>
    <t>https://openalex.org/T10967</t>
  </si>
  <si>
    <t>Carbon Dioxide Capture Technologies</t>
  </si>
  <si>
    <t>https://openalex.org/T13278</t>
  </si>
  <si>
    <t>Economic and Business Development Strategies</t>
  </si>
  <si>
    <t>https://openalex.org/T10223</t>
  </si>
  <si>
    <t>Microgrid Control and Optimization</t>
  </si>
  <si>
    <t>https://openalex.org/T14453</t>
  </si>
  <si>
    <t>Sustainability and Innovation in Business</t>
  </si>
  <si>
    <t>https://openalex.org/T13380</t>
  </si>
  <si>
    <t>Sound Studies and Aurality</t>
  </si>
  <si>
    <t>https://openalex.org/T14492</t>
  </si>
  <si>
    <t>War, Law, and Justice</t>
  </si>
  <si>
    <t>https://openalex.org/T13601</t>
  </si>
  <si>
    <t>Urban Transport Systems Analysis</t>
  </si>
  <si>
    <t>https://openalex.org/T11987</t>
  </si>
  <si>
    <t>COVID-19 Impact on Reproduction</t>
  </si>
  <si>
    <t>https://openalex.org/T14349</t>
  </si>
  <si>
    <t>Global Political and Economic Relations</t>
  </si>
  <si>
    <t>https://openalex.org/T11869</t>
  </si>
  <si>
    <t>Perfluoroalkyl and Polyfluoroalkyl Substances in the Environment</t>
  </si>
  <si>
    <t>https://openalex.org/T14417</t>
  </si>
  <si>
    <t>Central Asia Education and Culture</t>
  </si>
  <si>
    <t>https://openalex.org/T14254</t>
  </si>
  <si>
    <t>Digital Media and Visual Art</t>
  </si>
  <si>
    <t>https://openalex.org/T12617</t>
  </si>
  <si>
    <t>Energy, Environment, and Transportation Policies</t>
  </si>
  <si>
    <t>https://openalex.org/T13172</t>
  </si>
  <si>
    <t>Economic Issues in Ukraine</t>
  </si>
  <si>
    <t>https://openalex.org/T13052</t>
  </si>
  <si>
    <t>Molecular Communication and Nanonetworks</t>
  </si>
  <si>
    <t>https://openalex.org/T13016</t>
  </si>
  <si>
    <t>Innovative Educational Technologies</t>
  </si>
  <si>
    <t>https://openalex.org/T12911</t>
  </si>
  <si>
    <t>Water Resources and Sustainability</t>
  </si>
  <si>
    <t>https://openalex.org/T12935</t>
  </si>
  <si>
    <t>Healthcare Systems and Public Health</t>
  </si>
  <si>
    <t>https://openalex.org/T13273</t>
  </si>
  <si>
    <t>Knowledge Management in Higher Education</t>
  </si>
  <si>
    <t>https://openalex.org/T14050</t>
  </si>
  <si>
    <t>Forest Ecology and Conservation</t>
  </si>
  <si>
    <t>https://openalex.org/T13846</t>
  </si>
  <si>
    <t>Mangiferin and Mango Extracts</t>
  </si>
  <si>
    <t>https://openalex.org/T13724</t>
  </si>
  <si>
    <t>Humanities and Social Sciences</t>
  </si>
  <si>
    <t>https://openalex.org/T11238</t>
  </si>
  <si>
    <t>Simulation-Based Education in Healthcare</t>
  </si>
  <si>
    <t>https://openalex.org/T10063</t>
  </si>
  <si>
    <t>Nanoparticle-Based Drug Delivery</t>
  </si>
  <si>
    <t>https://openalex.org/T10410</t>
  </si>
  <si>
    <t>COVID-19 epidemiological studies</t>
  </si>
  <si>
    <t>Mathematics</t>
  </si>
  <si>
    <t>https://openalex.org/T13524</t>
  </si>
  <si>
    <t>Venezuelan Migration and Society</t>
  </si>
  <si>
    <t>https://openalex.org/T13364</t>
  </si>
  <si>
    <t>Digitalization, Law, and Regulation</t>
  </si>
  <si>
    <t>https://openalex.org/T12129</t>
  </si>
  <si>
    <t>Global Energy Security and Policy</t>
  </si>
  <si>
    <t>https://openalex.org/T13964</t>
  </si>
  <si>
    <t>Educational Technology and Optimization</t>
  </si>
  <si>
    <t>https://openalex.org/T10568</t>
  </si>
  <si>
    <t>Thermodynamic and Exergetic Analyses of Power and Cooling Systems</t>
  </si>
  <si>
    <t>https://openalex.org/T13441</t>
  </si>
  <si>
    <t>Ottoman Empire History and Society</t>
  </si>
  <si>
    <t>https://openalex.org/T13758</t>
  </si>
  <si>
    <t>Energy Law and Policy</t>
  </si>
  <si>
    <t>https://openalex.org/T10041</t>
  </si>
  <si>
    <t>COVID-19 Clinical Research Studies</t>
  </si>
  <si>
    <t>https://openalex.org/T11319</t>
  </si>
  <si>
    <t>Curcumin's Biomedical Applications</t>
  </si>
  <si>
    <t>https://openalex.org/T11937</t>
  </si>
  <si>
    <t>Research Data Management Practices</t>
  </si>
  <si>
    <t>https://openalex.org/T13290</t>
  </si>
  <si>
    <t>Diverse Industrial Engineering Technologies</t>
  </si>
  <si>
    <t>https://openalex.org/T10783</t>
  </si>
  <si>
    <t>Additive Manufacturing and 3D Printing Technologies</t>
  </si>
  <si>
    <t>https://openalex.org/T10753</t>
  </si>
  <si>
    <t>Microplastics and Plastic Pollution</t>
  </si>
  <si>
    <t>https://openalex.org/T14088</t>
  </si>
  <si>
    <t>Generational Differences and Trends</t>
  </si>
  <si>
    <t>https://openalex.org/T12676</t>
  </si>
  <si>
    <t>Machine Learning and ELM</t>
  </si>
  <si>
    <t>https://openalex.org/T13479</t>
  </si>
  <si>
    <t>Food Science and Nutritional Studies</t>
  </si>
  <si>
    <t>Nursing</t>
  </si>
  <si>
    <t>https://openalex.org/T12998</t>
  </si>
  <si>
    <t>Education and Islamic Studies</t>
  </si>
  <si>
    <t>https://openalex.org/T13851</t>
  </si>
  <si>
    <t>Law, AI, and Intellectual Property</t>
  </si>
  <si>
    <t>https://openalex.org/T14345</t>
  </si>
  <si>
    <t>Scientific Research and Philosophical Inquiry</t>
  </si>
  <si>
    <t>https://openalex.org/T10435</t>
  </si>
  <si>
    <t>Environmental Impact and Sustainability</t>
  </si>
  <si>
    <t>https://openalex.org/T11523</t>
  </si>
  <si>
    <t>Nanomaterials and Printing Technologies</t>
  </si>
  <si>
    <t>https://openalex.org/T12486</t>
  </si>
  <si>
    <t>Food Supply Chain Traceability</t>
  </si>
  <si>
    <t>https://openalex.org/T10680</t>
  </si>
  <si>
    <t>Wind Energy Research and Development</t>
  </si>
  <si>
    <t>https://openalex.org/T11009</t>
  </si>
  <si>
    <t>Catalysis for Biomass Conversion</t>
  </si>
  <si>
    <t>https://openalex.org/T12865</t>
  </si>
  <si>
    <t>Tailings Management and Properties</t>
  </si>
  <si>
    <t>https://openalex.org/T14398</t>
  </si>
  <si>
    <t>Agriculture and Social Issues</t>
  </si>
  <si>
    <t>https://openalex.org/T11313</t>
  </si>
  <si>
    <t>Immune cells in cancer</t>
  </si>
  <si>
    <t>https://openalex.org/T11932</t>
  </si>
  <si>
    <t>Wireless Body Area Networks</t>
  </si>
  <si>
    <t>https://openalex.org/T10539</t>
  </si>
  <si>
    <t>Sustainable Supply Chain Management</t>
  </si>
  <si>
    <t>https://openalex.org/T14499</t>
  </si>
  <si>
    <t>Livestock Farming and Management</t>
  </si>
  <si>
    <t>https://openalex.org/T11774</t>
  </si>
  <si>
    <t>Adsorption and Cooling Systems</t>
  </si>
  <si>
    <t>https://openalex.org/T14362</t>
  </si>
  <si>
    <t>Diverse Legal and Medical Studies</t>
  </si>
  <si>
    <t>https://openalex.org/T11512</t>
  </si>
  <si>
    <t>Anomaly Detection Techniques and Applications</t>
  </si>
  <si>
    <t>https://openalex.org/T12422</t>
  </si>
  <si>
    <t>Radiomics and Machine Learning in Medical Imaging</t>
  </si>
  <si>
    <t>https://openalex.org/T12987</t>
  </si>
  <si>
    <t>Religion and Society in Latin America</t>
  </si>
  <si>
    <t>https://openalex.org/T14315</t>
  </si>
  <si>
    <t>Feminist Theory and Gender Studies</t>
  </si>
  <si>
    <t>https://openalex.org/T10440</t>
  </si>
  <si>
    <t>Advanced Thermoelectric Materials and Devices</t>
  </si>
  <si>
    <t>https://openalex.org/T12611</t>
  </si>
  <si>
    <t>Neural Networks and Reservoir Computing</t>
  </si>
  <si>
    <t>https://openalex.org/T14066</t>
  </si>
  <si>
    <t>Economic Development and Regional Competitiveness</t>
  </si>
  <si>
    <t>https://openalex.org/T14243</t>
  </si>
  <si>
    <t>Creative Drama in Education</t>
  </si>
  <si>
    <t>https://openalex.org/T10121</t>
  </si>
  <si>
    <t>Building Energy and Comfort Optimization</t>
  </si>
  <si>
    <t>https://openalex.org/T11954</t>
  </si>
  <si>
    <t>Energy Efficiency and Management</t>
  </si>
  <si>
    <t>https://openalex.org/T11393</t>
  </si>
  <si>
    <t>Biosensors and Analytical Detection</t>
  </si>
  <si>
    <t>https://openalex.org/T12791</t>
  </si>
  <si>
    <t>Full-Duplex Wireless Communications</t>
  </si>
  <si>
    <t>https://openalex.org/T11804</t>
  </si>
  <si>
    <t>Quantum many-body systems</t>
  </si>
  <si>
    <t>https://openalex.org/T14321</t>
  </si>
  <si>
    <t>Religion, Theology, and Education</t>
  </si>
  <si>
    <t>https://openalex.org/T12794</t>
  </si>
  <si>
    <t>Adaptive Dynamic Programming Control</t>
  </si>
  <si>
    <t>https://openalex.org/T14388</t>
  </si>
  <si>
    <t>Medieval European History and Architecture</t>
  </si>
  <si>
    <t>https://openalex.org/T11486</t>
  </si>
  <si>
    <t>Micro and Nano Robotics</t>
  </si>
  <si>
    <t>https://openalex.org/T14332</t>
  </si>
  <si>
    <t>European Linguistics and Anthropology</t>
  </si>
  <si>
    <t>https://openalex.org/T14176</t>
  </si>
  <si>
    <t>Interdisciplinary Cultural and Social Studies</t>
  </si>
  <si>
    <t>https://openalex.org/T13449</t>
  </si>
  <si>
    <t>Organizational Management and Change</t>
  </si>
  <si>
    <t>https://openalex.org/T12899</t>
  </si>
  <si>
    <t>Engineering and Technology Innovations</t>
  </si>
  <si>
    <t>https://openalex.org/T10687</t>
  </si>
  <si>
    <t>Innovative concrete reinforcement materials</t>
  </si>
  <si>
    <t>https://openalex.org/T13710</t>
  </si>
  <si>
    <t>European and International Law Studies</t>
  </si>
  <si>
    <t>https://openalex.org/T13662</t>
  </si>
  <si>
    <t>Qualitative research in health</t>
  </si>
  <si>
    <t>https://openalex.org/T12512</t>
  </si>
  <si>
    <t>History of Colonial Brazil</t>
  </si>
  <si>
    <t>https://openalex.org/T13352</t>
  </si>
  <si>
    <t>International Relations in Latin America</t>
  </si>
  <si>
    <t>https://openalex.org/T12656</t>
  </si>
  <si>
    <t>Climate Change, Adaptation, Migration</t>
  </si>
  <si>
    <t>https://openalex.org/T12131</t>
  </si>
  <si>
    <t>Wireless Signal Modulation Classification</t>
  </si>
  <si>
    <t>https://openalex.org/T13667</t>
  </si>
  <si>
    <t>French Literature and Criticism</t>
  </si>
  <si>
    <t>https://openalex.org/T12519</t>
  </si>
  <si>
    <t>Cybercrime and Law Enforcement Studies</t>
  </si>
  <si>
    <t>https://openalex.org/T10104</t>
  </si>
  <si>
    <t>Nanofluid Flow and Heat Transfer</t>
  </si>
  <si>
    <t>https://openalex.org/T10610</t>
  </si>
  <si>
    <t>Advanced Cellulose Research Studies</t>
  </si>
  <si>
    <t>https://openalex.org/T12036</t>
  </si>
  <si>
    <t>Argentine historical studies</t>
  </si>
  <si>
    <t>https://openalex.org/T12984</t>
  </si>
  <si>
    <t>Transport and Logistics Innovations</t>
  </si>
  <si>
    <t>https://openalex.org/T14305</t>
  </si>
  <si>
    <t>Modern American Literature Studies</t>
  </si>
  <si>
    <t>https://openalex.org/T13134</t>
  </si>
  <si>
    <t>Latin American Literature Studies</t>
  </si>
  <si>
    <t>https://openalex.org/T13088</t>
  </si>
  <si>
    <t>Legal and Labor Studies</t>
  </si>
  <si>
    <t>https://openalex.org/T12440</t>
  </si>
  <si>
    <t>Karl Barth and Christian Theology</t>
  </si>
  <si>
    <t>https://openalex.org/T12559</t>
  </si>
  <si>
    <t>French Literature and Critical Theory</t>
  </si>
  <si>
    <t>https://openalex.org/T12786</t>
  </si>
  <si>
    <t>Innovation and Socioeconomic Development</t>
  </si>
  <si>
    <t>https://openalex.org/T11225</t>
  </si>
  <si>
    <t>Geothermal Energy Systems and Applications</t>
  </si>
  <si>
    <t>https://openalex.org/T12942</t>
  </si>
  <si>
    <t>Cultural Studies and Postmodernism</t>
  </si>
  <si>
    <t>https://openalex.org/T12707</t>
  </si>
  <si>
    <t>Vehicle License Plate Recognition</t>
  </si>
  <si>
    <t>https://openalex.org/T12740</t>
  </si>
  <si>
    <t>Gait Recognition and Analysis</t>
  </si>
  <si>
    <t>https://openalex.org/T12665</t>
  </si>
  <si>
    <t>Bamboo properties and applications</t>
  </si>
  <si>
    <t>https://openalex.org/T11807</t>
  </si>
  <si>
    <t>Infrastructure Resilience and Vulnerability Analysis</t>
  </si>
  <si>
    <t>https://openalex.org/T13460</t>
  </si>
  <si>
    <t>Historical Studies in Latin America</t>
  </si>
  <si>
    <t>https://openalex.org/T13259</t>
  </si>
  <si>
    <t>American Jewish Fiction Analysis</t>
  </si>
  <si>
    <t>https://openalex.org/T12546</t>
  </si>
  <si>
    <t>Smart Parking Systems Research</t>
  </si>
  <si>
    <t>https://openalex.org/T13028</t>
  </si>
  <si>
    <t>Literature and Culture Studies</t>
  </si>
  <si>
    <t>https://openalex.org/T14455</t>
  </si>
  <si>
    <t>Technology and Education Systems</t>
  </si>
  <si>
    <t>https://openalex.org/T12635</t>
  </si>
  <si>
    <t>African studies and sociopolitical issues</t>
  </si>
  <si>
    <t>https://openalex.org/T10862</t>
  </si>
  <si>
    <t>AI in cancer detection</t>
  </si>
  <si>
    <t>https://openalex.org/T10118</t>
  </si>
  <si>
    <t>SARS-CoV-2 and COVID-19 Research</t>
  </si>
  <si>
    <t>https://openalex.org/T10016</t>
  </si>
  <si>
    <t>Adsorption and biosorption for pollutant removal</t>
  </si>
  <si>
    <t>https://openalex.org/T12724</t>
  </si>
  <si>
    <t>Water-Energy-Food Nexus Studies</t>
  </si>
  <si>
    <t>https://openalex.org/T14429</t>
  </si>
  <si>
    <t>Global Political and Social Dynamics</t>
  </si>
  <si>
    <t>https://openalex.org/T13588</t>
  </si>
  <si>
    <t>Regional resilience and development</t>
  </si>
  <si>
    <t>https://openalex.org/T13442</t>
  </si>
  <si>
    <t>Geochemistry and Geochronology of Asian Mineral Deposits</t>
  </si>
  <si>
    <t>https://openalex.org/T10488</t>
  </si>
  <si>
    <t>Nanocomposite Films for Food Packaging</t>
  </si>
  <si>
    <t>https://openalex.org/T14224</t>
  </si>
  <si>
    <t>Oil, Gas, and Environmental Issues</t>
  </si>
  <si>
    <t>https://openalex.org/T10930</t>
  </si>
  <si>
    <t>Flood Risk Assessment and Management</t>
  </si>
  <si>
    <t>https://openalex.org/T13045</t>
  </si>
  <si>
    <t>Industrial Engineering and Technologies</t>
  </si>
  <si>
    <t>https://openalex.org/T12253</t>
  </si>
  <si>
    <t>Urban Agriculture and Sustainability</t>
  </si>
  <si>
    <t>https://openalex.org/T13606</t>
  </si>
  <si>
    <t>Umberto Eco and Semiotics</t>
  </si>
  <si>
    <t>https://openalex.org/T10295</t>
  </si>
  <si>
    <t>Plasmonic and Surface Plasmon Research</t>
  </si>
  <si>
    <t>https://openalex.org/T11622</t>
  </si>
  <si>
    <t>Maritime Navigation and Safety</t>
  </si>
  <si>
    <t>https://openalex.org/T14000</t>
  </si>
  <si>
    <t>Cultural, Social, and Media Studies</t>
  </si>
  <si>
    <t>https://openalex.org/T10502</t>
  </si>
  <si>
    <t>Advanced Memory and Neural Computing</t>
  </si>
  <si>
    <t>https://openalex.org/T10331</t>
  </si>
  <si>
    <t>Video Surveillance and Tracking Methods</t>
  </si>
  <si>
    <t>https://openalex.org/T12488</t>
  </si>
  <si>
    <t>Mental Health via Writing</t>
  </si>
  <si>
    <t>https://openalex.org/T12112</t>
  </si>
  <si>
    <t>Ammonia Synthesis and Nitrogen Reduction</t>
  </si>
  <si>
    <t>Chemical Engineering</t>
  </si>
  <si>
    <t>https://openalex.org/T11988</t>
  </si>
  <si>
    <t>Sustainable Building Design and Assessment</t>
  </si>
  <si>
    <t>https://openalex.org/T14383</t>
  </si>
  <si>
    <t>Global Development and Urbanization</t>
  </si>
  <si>
    <t>https://openalex.org/T13119</t>
  </si>
  <si>
    <t>Philosophy and Social Theory</t>
  </si>
  <si>
    <t>https://openalex.org/T12615</t>
  </si>
  <si>
    <t>Climate Change and Geoengineering</t>
  </si>
  <si>
    <t>https://openalex.org/T10766</t>
  </si>
  <si>
    <t>Urban Heat Island Mitigation</t>
  </si>
  <si>
    <t>https://openalex.org/T13055</t>
  </si>
  <si>
    <t>Global Security and Public Health</t>
  </si>
  <si>
    <t>https://openalex.org/T13462</t>
  </si>
  <si>
    <t>Spanish Philosophy and Literature</t>
  </si>
  <si>
    <t>https://openalex.org/T12765</t>
  </si>
  <si>
    <t>Race, History, and American Society</t>
  </si>
  <si>
    <t>https://openalex.org/T12966</t>
  </si>
  <si>
    <t>Russian Literature and Bakhtin Studies</t>
  </si>
  <si>
    <t>https://openalex.org/T11608</t>
  </si>
  <si>
    <t>Dielectric materials and actuators</t>
  </si>
  <si>
    <t>https://openalex.org/T13910</t>
  </si>
  <si>
    <t>Computational and Text Analysis Methods</t>
  </si>
  <si>
    <t>https://openalex.org/T14142</t>
  </si>
  <si>
    <t>Multicultural Socio-Legal Studies</t>
  </si>
  <si>
    <t>https://openalex.org/T10096</t>
  </si>
  <si>
    <t>Metal-Organic Frameworks: Synthesis and Applications</t>
  </si>
  <si>
    <t>https://openalex.org/T12247</t>
  </si>
  <si>
    <t>Microbial Applications in Construction Materials</t>
  </si>
  <si>
    <t>https://openalex.org/T10740</t>
  </si>
  <si>
    <t>Wind Turbine Control Systems</t>
  </si>
  <si>
    <t>https://openalex.org/T13891</t>
  </si>
  <si>
    <t>Engineering Diagnostics and Reliability</t>
  </si>
  <si>
    <t>https://openalex.org/T12721</t>
  </si>
  <si>
    <t>Moringa oleifera research and applications</t>
  </si>
  <si>
    <t>https://openalex.org/T13389</t>
  </si>
  <si>
    <t>German Economic Analysis &amp; Policies</t>
  </si>
  <si>
    <t>https://openalex.org/T12977</t>
  </si>
  <si>
    <t>Spanish Literature and Culture Studies</t>
  </si>
  <si>
    <t>https://openalex.org/T12149</t>
  </si>
  <si>
    <t>Nanocluster Synthesis and Applications</t>
  </si>
  <si>
    <t>https://openalex.org/T10119</t>
  </si>
  <si>
    <t>Sustainability and Climate Change Governance</t>
  </si>
  <si>
    <t>https://openalex.org/T13419</t>
  </si>
  <si>
    <t>Ego Development and Educational Practices</t>
  </si>
  <si>
    <t>https://openalex.org/T10812</t>
  </si>
  <si>
    <t>Human Pose and Action Recognition</t>
  </si>
  <si>
    <t>https://openalex.org/T12894</t>
  </si>
  <si>
    <t>Date Palm Research Studies</t>
  </si>
  <si>
    <t>https://openalex.org/T14514</t>
  </si>
  <si>
    <t>Medical Research and Practices</t>
  </si>
  <si>
    <t>https://openalex.org/T10197</t>
  </si>
  <si>
    <t>Membrane Separation Technologies</t>
  </si>
  <si>
    <t>https://openalex.org/T13651</t>
  </si>
  <si>
    <t>Medicinal Plants and Bioactive Compounds</t>
  </si>
  <si>
    <t>https://openalex.org/T14043</t>
  </si>
  <si>
    <t>Historical and modern epidemiology studies</t>
  </si>
  <si>
    <t>https://openalex.org/T12442</t>
  </si>
  <si>
    <t>Thermal Radiation and Cooling Technologies</t>
  </si>
  <si>
    <t>https://openalex.org/T13898</t>
  </si>
  <si>
    <t>Diverse Interdisciplinary Research Studies</t>
  </si>
  <si>
    <t>https://openalex.org/T12872</t>
  </si>
  <si>
    <t>Philippine History and Culture</t>
  </si>
  <si>
    <t>https://openalex.org/T13280</t>
  </si>
  <si>
    <t>Biomedical and Engineering Education</t>
  </si>
  <si>
    <t>https://openalex.org/T10777</t>
  </si>
  <si>
    <t>Politics and Society in Latin America</t>
  </si>
  <si>
    <t>https://openalex.org/T11249</t>
  </si>
  <si>
    <t>Wireless Power Transfer Systems</t>
  </si>
  <si>
    <t>https://openalex.org/T11737</t>
  </si>
  <si>
    <t>Advanced Materials and Mechanics</t>
  </si>
  <si>
    <t>https://openalex.org/T13871</t>
  </si>
  <si>
    <t>Melamine detection and toxicity</t>
  </si>
  <si>
    <t>https://openalex.org/T12543</t>
  </si>
  <si>
    <t>Groundwater and Watershed Analysis</t>
  </si>
  <si>
    <t>https://openalex.org/T11731</t>
  </si>
  <si>
    <t>Global Health and Surgery</t>
  </si>
  <si>
    <t>https://openalex.org/T10808</t>
  </si>
  <si>
    <t>Electric and Hybrid Vehicle Technologies</t>
  </si>
  <si>
    <t>https://openalex.org/T10692</t>
  </si>
  <si>
    <t>Urban Green Space and Health</t>
  </si>
  <si>
    <t>https://openalex.org/T12761</t>
  </si>
  <si>
    <t>Adaptation to Concept Drift in Data Streams</t>
  </si>
  <si>
    <t>https://openalex.org/T12238</t>
  </si>
  <si>
    <t>Green IT and Sustainability</t>
  </si>
  <si>
    <t>https://openalex.org/T13282</t>
  </si>
  <si>
    <t>Automated Road and Building Extraction</t>
  </si>
  <si>
    <t>https://openalex.org/T14393</t>
  </si>
  <si>
    <t>Health, Environment, Cognitive Aging</t>
  </si>
  <si>
    <t>https://openalex.org/T13570</t>
  </si>
  <si>
    <t>Historical Education Studies Worldwide</t>
  </si>
  <si>
    <t>https://openalex.org/T13532</t>
  </si>
  <si>
    <t>Education Systems and Policy</t>
  </si>
  <si>
    <t>https://openalex.org/T11241</t>
  </si>
  <si>
    <t>Advanced Malware Detection Techniques</t>
  </si>
  <si>
    <t>https://openalex.org/T13961</t>
  </si>
  <si>
    <t>Economic and Environmental Impact of Conservation Programs</t>
  </si>
  <si>
    <t>https://openalex.org/T10761</t>
  </si>
  <si>
    <t>Vehicular Ad Hoc Networks (VANETs)</t>
  </si>
  <si>
    <t>https://openalex.org/T11250</t>
  </si>
  <si>
    <t>Wave and Wind Energy Systems</t>
  </si>
  <si>
    <t>https://openalex.org/T12368</t>
  </si>
  <si>
    <t>Grey System Theory Applications</t>
  </si>
  <si>
    <t>https://openalex.org/T13892</t>
  </si>
  <si>
    <t>Aquatic life and conservation</t>
  </si>
  <si>
    <t>https://openalex.org/T12242</t>
  </si>
  <si>
    <t>Latin American and Latino Studies</t>
  </si>
  <si>
    <t>https://openalex.org/T11606</t>
  </si>
  <si>
    <t>Infrastructure Maintenance and Monitoring</t>
  </si>
  <si>
    <t>https://openalex.org/T10400</t>
  </si>
  <si>
    <t>Network Security and Intrusion Detection</t>
  </si>
  <si>
    <t>https://openalex.org/T11352</t>
  </si>
  <si>
    <t>Masonry and Concrete Structural Analysis</t>
  </si>
  <si>
    <t>https://openalex.org/T10439</t>
  </si>
  <si>
    <t>Climate change impacts on agriculture</t>
  </si>
  <si>
    <t>https://openalex.org/T13757</t>
  </si>
  <si>
    <t>Graphic Design and Typography</t>
  </si>
  <si>
    <t>https://openalex.org/T10729</t>
  </si>
  <si>
    <t>Electrospun Nanofibers in Biomedical Applications</t>
  </si>
  <si>
    <t>https://openalex.org/T14147</t>
  </si>
  <si>
    <t>Innovative Approaches in Technology and Social Development</t>
  </si>
  <si>
    <t>https://openalex.org/T11907</t>
  </si>
  <si>
    <t>Copper-based nanomaterials and applications</t>
  </si>
  <si>
    <t>https://openalex.org/T11240</t>
  </si>
  <si>
    <t>Luminescence and Fluorescent Materials</t>
  </si>
  <si>
    <t>https://openalex.org/T12891</t>
  </si>
  <si>
    <t>Medicinal Plants and Neuroprotection</t>
  </si>
  <si>
    <t>https://openalex.org/T13741</t>
  </si>
  <si>
    <t>Cross-Cultural and Social Analysis</t>
  </si>
  <si>
    <t>https://openalex.org/T14363</t>
  </si>
  <si>
    <t>Optical properties and cooling technologies in crystalline materials</t>
  </si>
  <si>
    <t>https://openalex.org/T10811</t>
  </si>
  <si>
    <t>Hydrogen Storage and Materials</t>
  </si>
  <si>
    <t>https://openalex.org/T11211</t>
  </si>
  <si>
    <t>3D Surveying and Cultural Heritage</t>
  </si>
  <si>
    <t>https://openalex.org/T11276</t>
  </si>
  <si>
    <t>Solar Radiation and Photovoltaics</t>
  </si>
  <si>
    <t>https://openalex.org/T12027</t>
  </si>
  <si>
    <t>Social Media in Health Education</t>
  </si>
  <si>
    <t>https://openalex.org/T12837</t>
  </si>
  <si>
    <t>American Environmental and Regional History</t>
  </si>
  <si>
    <t>https://openalex.org/T12372</t>
  </si>
  <si>
    <t>Art Therapy and Mental Health</t>
  </si>
  <si>
    <t>https://openalex.org/T14318</t>
  </si>
  <si>
    <t>Polydiacetylene-based materials and applications</t>
  </si>
  <si>
    <t>https://openalex.org/T10220</t>
  </si>
  <si>
    <t>Machine Fault Diagnosis Techniques</t>
  </si>
  <si>
    <t>https://openalex.org/T10734</t>
  </si>
  <si>
    <t>Information and Cyber Security</t>
  </si>
  <si>
    <t>https://openalex.org/T13039</t>
  </si>
  <si>
    <t>Magnesium Oxide Properties and Applications</t>
  </si>
  <si>
    <t>https://openalex.org/T13025</t>
  </si>
  <si>
    <t>American History and Culture</t>
  </si>
  <si>
    <t>https://openalex.org/T11284</t>
  </si>
  <si>
    <t>Coal Properties and Utilization</t>
  </si>
  <si>
    <t>https://openalex.org/T13884</t>
  </si>
  <si>
    <t>Educational Leadership and Practices</t>
  </si>
  <si>
    <t>https://openalex.org/T10513</t>
  </si>
  <si>
    <t>Natural Fiber Reinforced Composites</t>
  </si>
  <si>
    <t>https://openalex.org/T13307</t>
  </si>
  <si>
    <t>Diverse Scientific and Engineering Research</t>
  </si>
  <si>
    <t>https://openalex.org/T13537</t>
  </si>
  <si>
    <t>German legal, social, and political studies</t>
  </si>
  <si>
    <t>https://openalex.org/T11091</t>
  </si>
  <si>
    <t>Extraction and Separation Processes</t>
  </si>
  <si>
    <t>https://openalex.org/T10912</t>
  </si>
  <si>
    <t>Telemedicine and Telehealth Implementation</t>
  </si>
  <si>
    <t>https://openalex.org/T10101</t>
  </si>
  <si>
    <t>Cloud Computing and Resource Management</t>
  </si>
  <si>
    <t>https://openalex.org/T10461</t>
  </si>
  <si>
    <t>Gas Sensing Nanomaterials and Sensors</t>
  </si>
  <si>
    <t>https://openalex.org/T10810</t>
  </si>
  <si>
    <t>Self-Healing Polymer Materials</t>
  </si>
  <si>
    <t>https://openalex.org/T10469</t>
  </si>
  <si>
    <t>Psoriasis: Treatment and Pathogenesis</t>
  </si>
  <si>
    <t>https://openalex.org/T13148</t>
  </si>
  <si>
    <t>Environmental and Air Quality Management</t>
  </si>
  <si>
    <t>https://openalex.org/T11078</t>
  </si>
  <si>
    <t>Inflammasome and immune disorders</t>
  </si>
  <si>
    <t>https://openalex.org/T13616</t>
  </si>
  <si>
    <t>Governance, Compliance, and Sustainability</t>
  </si>
  <si>
    <t>https://openalex.org/T13905</t>
  </si>
  <si>
    <t>Telecommunications and Broadcasting Technologies</t>
  </si>
  <si>
    <t>https://openalex.org/T14087</t>
  </si>
  <si>
    <t>Economic, Educational, Environmental and Organizational Development</t>
  </si>
  <si>
    <t>https://openalex.org/T12190</t>
  </si>
  <si>
    <t>Innovations in Concrete and Construction Materials</t>
  </si>
  <si>
    <t>https://openalex.org/T11190</t>
  </si>
  <si>
    <t>3D Printing in Biomedical Research</t>
  </si>
  <si>
    <t>https://openalex.org/T10723</t>
  </si>
  <si>
    <t>Advanced Welding Techniques Analysis</t>
  </si>
  <si>
    <t>https://openalex.org/T14340</t>
  </si>
  <si>
    <t>Islamic Social Reporting</t>
  </si>
  <si>
    <t>https://openalex.org/T11259</t>
  </si>
  <si>
    <t>Agriculture Sustainability and Environmental Impact</t>
  </si>
  <si>
    <t>https://openalex.org/T14496</t>
  </si>
  <si>
    <t>Educational Technology and E-Learning</t>
  </si>
  <si>
    <t>https://openalex.org/T14436</t>
  </si>
  <si>
    <t>Employee Performance and Leadership</t>
  </si>
  <si>
    <t>https://openalex.org/T10833</t>
  </si>
  <si>
    <t>Vaccine Coverage and Hesitancy</t>
  </si>
  <si>
    <t>https://openalex.org/T12931</t>
  </si>
  <si>
    <t>Educational Methods and Outcomes</t>
  </si>
  <si>
    <t>https://openalex.org/T12590</t>
  </si>
  <si>
    <t>STEM Education</t>
  </si>
  <si>
    <t>https://openalex.org/T13480</t>
  </si>
  <si>
    <t>Innovations and Analysis in Business and Education</t>
  </si>
  <si>
    <t>https://openalex.org/T13541</t>
  </si>
  <si>
    <t>IoT-based Control Systems</t>
  </si>
  <si>
    <t>https://openalex.org/T10834</t>
  </si>
  <si>
    <t>Welding Techniques and Residual Stresses</t>
  </si>
  <si>
    <t>https://openalex.org/T14085</t>
  </si>
  <si>
    <t>Student Stress and Coping</t>
  </si>
  <si>
    <t>https://openalex.org/T13194</t>
  </si>
  <si>
    <t>ICT in Developing Communities</t>
  </si>
  <si>
    <t>https://openalex.org/T13647</t>
  </si>
  <si>
    <t>AI and Big Data Applications</t>
  </si>
  <si>
    <t>https://openalex.org/T12309</t>
  </si>
  <si>
    <t>solar cell performance optimization</t>
  </si>
  <si>
    <t>https://openalex.org/T13424</t>
  </si>
  <si>
    <t>Ukraine: War, Education, Health</t>
  </si>
  <si>
    <t>https://openalex.org/T13032</t>
  </si>
  <si>
    <t>COVID-19 Prevention and Impact</t>
  </si>
  <si>
    <t>https://openalex.org/T13346</t>
  </si>
  <si>
    <t>Digital Transformation in Financial Services</t>
  </si>
  <si>
    <t>https://openalex.org/T14100</t>
  </si>
  <si>
    <t>Scientific Research and Technology</t>
  </si>
  <si>
    <t>https://openalex.org/T12255</t>
  </si>
  <si>
    <t>Biosimilars and Bioanalytical Methods</t>
  </si>
  <si>
    <t>https://openalex.org/T13957</t>
  </si>
  <si>
    <t>Corporate Governance and Financial Management</t>
  </si>
  <si>
    <t>https://openalex.org/T10990</t>
  </si>
  <si>
    <t>Infection Control and Ventilation</t>
  </si>
  <si>
    <t>https://openalex.org/T10033</t>
  </si>
  <si>
    <t>Concrete and Cement Materials Research</t>
  </si>
  <si>
    <t>https://openalex.org/T14361</t>
  </si>
  <si>
    <t>Corporate Social Responsibility Disclosure</t>
  </si>
  <si>
    <t>https://openalex.org/T14516</t>
  </si>
  <si>
    <t>English Language Learning and Teaching</t>
  </si>
  <si>
    <t>https://openalex.org/T14143</t>
  </si>
  <si>
    <t>Economic and Technological Innovation</t>
  </si>
  <si>
    <t>https://openalex.org/T10880</t>
  </si>
  <si>
    <t>Environmental Sustainability in Business</t>
  </si>
  <si>
    <t>https://openalex.org/T13345</t>
  </si>
  <si>
    <t>Advanced Technologies and Applied Computing</t>
  </si>
  <si>
    <t>https://openalex.org/T13271</t>
  </si>
  <si>
    <t>Ukrainian Legal and Forensic Studies</t>
  </si>
  <si>
    <t>https://openalex.org/T13320</t>
  </si>
  <si>
    <t>Ukrainian Cultural and Linguistic Studies</t>
  </si>
  <si>
    <t>https://openalex.org/T11531</t>
  </si>
  <si>
    <t>Financing of Health Care Systems and Universal Coverage</t>
  </si>
  <si>
    <t>https://openalex.org/T11277</t>
  </si>
  <si>
    <t>Thermal properties of materials</t>
  </si>
  <si>
    <t>https://openalex.org/T13693</t>
  </si>
  <si>
    <t>Smart Systems and Machine Learning</t>
  </si>
  <si>
    <t>https://openalex.org/T13373</t>
  </si>
  <si>
    <t>Data Mining and Machine Learning Applications</t>
  </si>
  <si>
    <t>https://openalex.org/T10708</t>
  </si>
  <si>
    <t>Mindfulness and Compassion Interventions</t>
  </si>
  <si>
    <t>https://openalex.org/T13331</t>
  </si>
  <si>
    <t>Energy and Environmental Sustainability</t>
  </si>
  <si>
    <t>https://openalex.org/T13475</t>
  </si>
  <si>
    <t>Digital Transformation in Law</t>
  </si>
  <si>
    <t>https://openalex.org/T14435</t>
  </si>
  <si>
    <t>Information Retrieval and Data Mining</t>
  </si>
  <si>
    <t>https://openalex.org/T12256</t>
  </si>
  <si>
    <t>Facilities and Workplace Management</t>
  </si>
  <si>
    <t>https://openalex.org/T13553</t>
  </si>
  <si>
    <t>Age of Information Optimization</t>
  </si>
  <si>
    <t>https://openalex.org/T11492</t>
  </si>
  <si>
    <t>Academic integrity and plagiarism</t>
  </si>
  <si>
    <t>https://openalex.org/T14476</t>
  </si>
  <si>
    <t>Mental Health and Well-being</t>
  </si>
  <si>
    <t>https://openalex.org/T13285</t>
  </si>
  <si>
    <t>Local Governance and Development</t>
  </si>
  <si>
    <t>https://openalex.org/T10587</t>
  </si>
  <si>
    <t>Autophagy in Disease and Therapy</t>
  </si>
  <si>
    <t>https://openalex.org/T12638</t>
  </si>
  <si>
    <t>Pomegranate: compositions and health benefits</t>
  </si>
  <si>
    <t>https://openalex.org/T14037</t>
  </si>
  <si>
    <t>Arabic Language Education Studies</t>
  </si>
  <si>
    <t>https://openalex.org/T14485</t>
  </si>
  <si>
    <t>Language Acquisition and Education</t>
  </si>
  <si>
    <t>https://openalex.org/T13830</t>
  </si>
  <si>
    <t>Educational Curriculum and Learning Methods</t>
  </si>
  <si>
    <t>https://openalex.org/T14250</t>
  </si>
  <si>
    <t>Energy and Environmental Systems</t>
  </si>
  <si>
    <t>https://openalex.org/T14519</t>
  </si>
  <si>
    <t>Innovations in Education and Learning Technologies</t>
  </si>
  <si>
    <t>https://openalex.org/T11942</t>
  </si>
  <si>
    <t>Transportation and Mobility Innovations</t>
  </si>
  <si>
    <t>https://openalex.org/T12407</t>
  </si>
  <si>
    <t>Plant Growth Enhancement Techniques</t>
  </si>
  <si>
    <t>https://openalex.org/T12697</t>
  </si>
  <si>
    <t>Water Quality Monitoring Technologies</t>
  </si>
  <si>
    <t>https://openalex.org/T10530</t>
  </si>
  <si>
    <t>Magnesium Alloys for Biomedical Applications</t>
  </si>
  <si>
    <t>https://openalex.org/T12105</t>
  </si>
  <si>
    <t>Hygrothermal properties of building materials</t>
  </si>
  <si>
    <t>https://openalex.org/T13652</t>
  </si>
  <si>
    <t>Education and Social Development in Ukraine</t>
  </si>
  <si>
    <t>https://openalex.org/T11781</t>
  </si>
  <si>
    <t>Wastewater Treatment and Reuse</t>
  </si>
  <si>
    <t>https://openalex.org/T11490</t>
  </si>
  <si>
    <t>Hydrological Forecasting Using AI</t>
  </si>
  <si>
    <t>https://openalex.org/T14133</t>
  </si>
  <si>
    <t>Border Security and International Relations</t>
  </si>
  <si>
    <t>https://openalex.org/T13643</t>
  </si>
  <si>
    <t>Artificial Intelligence in Law</t>
  </si>
  <si>
    <t>https://openalex.org/T12958</t>
  </si>
  <si>
    <t>Digital Economy and Transformation</t>
  </si>
  <si>
    <t>https://openalex.org/T14055</t>
  </si>
  <si>
    <t>Consumer Packaging Perceptions and Trends</t>
  </si>
  <si>
    <t>https://openalex.org/T13567</t>
  </si>
  <si>
    <t>AI and Multimedia in Education</t>
  </si>
  <si>
    <t>https://openalex.org/T14462</t>
  </si>
  <si>
    <t>Educational Methods and Impacts</t>
  </si>
  <si>
    <t>https://openalex.org/T13098</t>
  </si>
  <si>
    <t>Conferences and Exhibitions Management</t>
  </si>
  <si>
    <t>https://openalex.org/T12106</t>
  </si>
  <si>
    <t>Surface Treatment and Residual Stress</t>
  </si>
  <si>
    <t>https://openalex.org/T12078</t>
  </si>
  <si>
    <t>Environmental remediation with nanomaterials</t>
  </si>
  <si>
    <t>https://openalex.org/T11370</t>
  </si>
  <si>
    <t>Mobile Learning in Education</t>
  </si>
  <si>
    <t>https://openalex.org/T13715</t>
  </si>
  <si>
    <t>Power Line Inspection Robots</t>
  </si>
  <si>
    <t>https://openalex.org/T12859</t>
  </si>
  <si>
    <t>Cell Image Analysis Techniques</t>
  </si>
  <si>
    <t>https://openalex.org/T11383</t>
  </si>
  <si>
    <t>Advanced Antenna and Metasurface Technologies</t>
  </si>
  <si>
    <t>https://openalex.org/T12681</t>
  </si>
  <si>
    <t>Global Healthcare and Medical Tourism</t>
  </si>
  <si>
    <t>https://openalex.org/T14248</t>
  </si>
  <si>
    <t>Social impacts of COVID-19</t>
  </si>
  <si>
    <t>https://openalex.org/T11347</t>
  </si>
  <si>
    <t>Neural Networks Stability and Synchronization</t>
  </si>
  <si>
    <t>https://openalex.org/T12662</t>
  </si>
  <si>
    <t>Digitalization and Economic Development in Agriculture</t>
  </si>
  <si>
    <t>https://openalex.org/T12403</t>
  </si>
  <si>
    <t>Seed and Plant Biochemistry</t>
  </si>
  <si>
    <t>https://openalex.org/T10083</t>
  </si>
  <si>
    <t>Graphene research and applications</t>
  </si>
  <si>
    <t>https://openalex.org/T10747</t>
  </si>
  <si>
    <t>Disaster Management and Resilience</t>
  </si>
  <si>
    <t>https://openalex.org/T10660</t>
  </si>
  <si>
    <t>Conducting polymers and applications</t>
  </si>
  <si>
    <t>https://openalex.org/T13607</t>
  </si>
  <si>
    <t>Academic Publishing and Open Access</t>
  </si>
  <si>
    <t>https://openalex.org/T14244</t>
  </si>
  <si>
    <t>Consumer Behavior and Marketing Influence</t>
  </si>
  <si>
    <t>https://openalex.org/T13529</t>
  </si>
  <si>
    <t>Education Systems and Policies</t>
  </si>
  <si>
    <t>https://openalex.org/T11963</t>
  </si>
  <si>
    <t>Impact of Light on Environment and Health</t>
  </si>
  <si>
    <t>https://openalex.org/T13744</t>
  </si>
  <si>
    <t>Financial Literacy and Behavior</t>
  </si>
  <si>
    <t>https://openalex.org/T14132</t>
  </si>
  <si>
    <t>Medical Research and Islamic Perspectives</t>
  </si>
  <si>
    <t>https://openalex.org/T12952</t>
  </si>
  <si>
    <t>School Leadership and Teacher Performance</t>
  </si>
  <si>
    <t>https://openalex.org/T13478</t>
  </si>
  <si>
    <t>Agricultural Development and Management</t>
  </si>
  <si>
    <t>https://openalex.org/T13348</t>
  </si>
  <si>
    <t>Pancasila Values in Education</t>
  </si>
  <si>
    <t>https://openalex.org/T13913</t>
  </si>
  <si>
    <t>Blockchain Technology in Education and Learning</t>
  </si>
  <si>
    <t>https://openalex.org/T11302</t>
  </si>
  <si>
    <t>CO2 Sequestration and Geologic Interactions</t>
  </si>
  <si>
    <t>https://openalex.org/T13689</t>
  </si>
  <si>
    <t>Underground infrastructure and sustainability</t>
  </si>
  <si>
    <t>https://openalex.org/T12703</t>
  </si>
  <si>
    <t>Oil Palm Production and Sustainability</t>
  </si>
  <si>
    <t>https://openalex.org/T11208</t>
  </si>
  <si>
    <t>Lignin and Wood Chemistry</t>
  </si>
  <si>
    <t>https://openalex.org/T11102</t>
  </si>
  <si>
    <t>HVDC Systems and Fault Protection</t>
  </si>
  <si>
    <t>https://openalex.org/T13522</t>
  </si>
  <si>
    <t>Cardiovascular Health and Risk Factors</t>
  </si>
  <si>
    <t>https://openalex.org/T14269</t>
  </si>
  <si>
    <t>Food Security and Socioeconomic Dynamics</t>
  </si>
  <si>
    <t>https://openalex.org/T11051</t>
  </si>
  <si>
    <t>Sirtuins and Resveratrol in Medicine</t>
  </si>
  <si>
    <t>https://openalex.org/T14216</t>
  </si>
  <si>
    <t>Multimedia Learning Systems</t>
  </si>
  <si>
    <t>https://openalex.org/T13668</t>
  </si>
  <si>
    <t>Agricultural and Rural Development Research</t>
  </si>
  <si>
    <t>https://openalex.org/T13794</t>
  </si>
  <si>
    <t>Financial Reporting and XBRL</t>
  </si>
  <si>
    <t>https://openalex.org/T12745</t>
  </si>
  <si>
    <t>Dietary Effects on Health</t>
  </si>
  <si>
    <t>https://openalex.org/T13880</t>
  </si>
  <si>
    <t>Innovative Education Methods and Tools</t>
  </si>
  <si>
    <t>https://openalex.org/T11390</t>
  </si>
  <si>
    <t>Seaweed-derived Bioactive Compounds</t>
  </si>
  <si>
    <t>https://openalex.org/T13688</t>
  </si>
  <si>
    <t>Shallot Cultivation and Analysis</t>
  </si>
  <si>
    <t>https://openalex.org/T13137</t>
  </si>
  <si>
    <t>Strategic Planning and Analysis</t>
  </si>
  <si>
    <t>https://openalex.org/T14505</t>
  </si>
  <si>
    <t>Natural Products and Applications</t>
  </si>
  <si>
    <t>https://openalex.org/T10288</t>
  </si>
  <si>
    <t>Fractional Differential Equations Solutions</t>
  </si>
  <si>
    <t>https://openalex.org/T13202</t>
  </si>
  <si>
    <t>Pharmacology and Nanomedicine Research</t>
  </si>
  <si>
    <t>Pharmacology, Toxicology and Pharmaceutics</t>
  </si>
  <si>
    <t>https://openalex.org/T13218</t>
  </si>
  <si>
    <t>Sesame and Sesamin Research</t>
  </si>
  <si>
    <t>https://openalex.org/T12347</t>
  </si>
  <si>
    <t>Ginger and Zingiberaceae research</t>
  </si>
  <si>
    <t>https://openalex.org/T12239</t>
  </si>
  <si>
    <t>Construction Management and Sustainability</t>
  </si>
  <si>
    <t>https://openalex.org/T10409</t>
  </si>
  <si>
    <t>Fuel Cells and Related Materials</t>
  </si>
  <si>
    <t>https://openalex.org/T10355</t>
  </si>
  <si>
    <t>Impact of Technology on Adolescents</t>
  </si>
  <si>
    <t>https://openalex.org/T11362</t>
  </si>
  <si>
    <t>Membrane Separation and Gas Transport</t>
  </si>
  <si>
    <t>https://openalex.org/T10088</t>
  </si>
  <si>
    <t>Thermochemical Biomass Conversion Processes</t>
  </si>
  <si>
    <t>https://openalex.org/T14179</t>
  </si>
  <si>
    <t>Waste Management and Recycling</t>
  </si>
  <si>
    <t>https://openalex.org/T13321</t>
  </si>
  <si>
    <t>Radio, Podcasts, and Digital Media</t>
  </si>
  <si>
    <t>https://openalex.org/T14408</t>
  </si>
  <si>
    <t>Coastal Management and Development</t>
  </si>
  <si>
    <t>https://openalex.org/T11672</t>
  </si>
  <si>
    <t>Recycling and utilization of industrial and municipal waste in materials production</t>
  </si>
  <si>
    <t>https://openalex.org/T12758</t>
  </si>
  <si>
    <t>Saffron Plant Research Studies</t>
  </si>
  <si>
    <t>https://openalex.org/T11344</t>
  </si>
  <si>
    <t>Traffic Prediction and Management Techniques</t>
  </si>
  <si>
    <t>https://openalex.org/T12746</t>
  </si>
  <si>
    <t>Sustainable Industrial Ecology</t>
  </si>
  <si>
    <t>https://openalex.org/T13094</t>
  </si>
  <si>
    <t>Mining and Gasification Technologies</t>
  </si>
  <si>
    <t>https://openalex.org/T11114</t>
  </si>
  <si>
    <t>Service and Product Innovation</t>
  </si>
  <si>
    <t>https://openalex.org/T14397</t>
  </si>
  <si>
    <t>Legal and Policy Analysis in Indonesia</t>
  </si>
  <si>
    <t>https://openalex.org/T13249</t>
  </si>
  <si>
    <t>Dielectric properties of ceramics</t>
  </si>
  <si>
    <t>https://openalex.org/T12074</t>
  </si>
  <si>
    <t>Membrane-based Ion Separation Techniques</t>
  </si>
  <si>
    <t>https://openalex.org/T10569</t>
  </si>
  <si>
    <t>Bariatric Surgery and Outcomes</t>
  </si>
  <si>
    <t>https://openalex.org/T13136</t>
  </si>
  <si>
    <t>Community-based Tourism Development and Sustainability</t>
  </si>
  <si>
    <t>https://openalex.org/T11529</t>
  </si>
  <si>
    <t>Refrigeration and Air Conditioning Technologies</t>
  </si>
  <si>
    <t>https://openalex.org/T10648</t>
  </si>
  <si>
    <t>Virtual Reality Applications and Impacts</t>
  </si>
  <si>
    <t>https://openalex.org/T13102</t>
  </si>
  <si>
    <t>Soil and Environmental Studies</t>
  </si>
  <si>
    <t>https://openalex.org/T14226</t>
  </si>
  <si>
    <t>Migration, Racism, and Human Rights</t>
  </si>
  <si>
    <t>https://openalex.org/T12522</t>
  </si>
  <si>
    <t>Mathematics Education and Pedagogy</t>
  </si>
  <si>
    <t>https://openalex.org/T14449</t>
  </si>
  <si>
    <t>Education and Character Development</t>
  </si>
  <si>
    <t>https://openalex.org/T10115</t>
  </si>
  <si>
    <t>Corporate Social Responsibility Reporting</t>
  </si>
  <si>
    <t>https://openalex.org/T11045</t>
  </si>
  <si>
    <t>Privacy, Security, and Data Protection</t>
  </si>
  <si>
    <t>https://openalex.org/T13154</t>
  </si>
  <si>
    <t>Legal and Regulatory Analysis</t>
  </si>
  <si>
    <t>https://openalex.org/T13852</t>
  </si>
  <si>
    <t>Seismic and Structural Analysis of Tall Buildings</t>
  </si>
  <si>
    <t>https://openalex.org/T12248</t>
  </si>
  <si>
    <t>Water Governance and Infrastructure</t>
  </si>
  <si>
    <t>https://openalex.org/T11202</t>
  </si>
  <si>
    <t>Cavitation Phenomena in Pumps</t>
  </si>
  <si>
    <t>https://openalex.org/T10209</t>
  </si>
  <si>
    <t>Global Maternal and Child Health</t>
  </si>
  <si>
    <t>https://openalex.org/T14261</t>
  </si>
  <si>
    <t>Herbal Medicine and Trade Cooperation</t>
  </si>
  <si>
    <t>https://openalex.org/T11101</t>
  </si>
  <si>
    <t>Online Learning Methods and Innovations</t>
  </si>
  <si>
    <t>https://openalex.org/T14174</t>
  </si>
  <si>
    <t>Artificial Intelligence and Decision Support Systems</t>
  </si>
  <si>
    <t>https://openalex.org/T13987</t>
  </si>
  <si>
    <t>Child Development and Education</t>
  </si>
  <si>
    <t>https://openalex.org/T11555</t>
  </si>
  <si>
    <t>Methodologies in Health Research and Practice</t>
  </si>
  <si>
    <t>https://openalex.org/T14077</t>
  </si>
  <si>
    <t>Socio-political and Technological Issues</t>
  </si>
  <si>
    <t>https://openalex.org/T11360</t>
  </si>
  <si>
    <t>Flame retardant materials and properties</t>
  </si>
  <si>
    <t>https://openalex.org/T14359</t>
  </si>
  <si>
    <t>Wetland Management and Conservation</t>
  </si>
  <si>
    <t>https://openalex.org/T10354</t>
  </si>
  <si>
    <t>Catalytic C–H Functionalization Methods</t>
  </si>
  <si>
    <t>https://openalex.org/T11953</t>
  </si>
  <si>
    <t>Neuroethics, Human Enhancement, Biomedical Innovations</t>
  </si>
  <si>
    <t>https://openalex.org/T10313</t>
  </si>
  <si>
    <t>Surface Modification and Superhydrophobicity</t>
  </si>
  <si>
    <t>https://openalex.org/T10028</t>
  </si>
  <si>
    <t>Topic Modeling</t>
  </si>
  <si>
    <t>https://openalex.org/T13219</t>
  </si>
  <si>
    <t>Mind wandering and attention</t>
  </si>
  <si>
    <t>https://openalex.org/T11945</t>
  </si>
  <si>
    <t>Heat Transfer Mechanisms</t>
  </si>
  <si>
    <t>https://openalex.org/T13596</t>
  </si>
  <si>
    <t>Grouting, Rheology, and Soil Mechanics</t>
  </si>
  <si>
    <t>https://openalex.org/T13559</t>
  </si>
  <si>
    <t>Edcuational Technology Systems</t>
  </si>
  <si>
    <t>https://openalex.org/T12731</t>
  </si>
  <si>
    <t>Hidradenitis Suppurativa and Treatments</t>
  </si>
  <si>
    <t>https://openalex.org/T11296</t>
  </si>
  <si>
    <t>COVID-19 and healthcare impacts</t>
  </si>
  <si>
    <t>https://openalex.org/T14187</t>
  </si>
  <si>
    <t>Varied Academic Research Topics</t>
  </si>
  <si>
    <t>https://openalex.org/T10987</t>
  </si>
  <si>
    <t>Microfinance and Financial Inclusion</t>
  </si>
  <si>
    <t>https://openalex.org/T12303</t>
  </si>
  <si>
    <t>Tensor decomposition and applications</t>
  </si>
  <si>
    <t>https://openalex.org/T12875</t>
  </si>
  <si>
    <t>Thermal Expansion and Ionic Conductivity</t>
  </si>
  <si>
    <t>https://openalex.org/T14291</t>
  </si>
  <si>
    <t>Indonesian Legal and Regulatory Studies</t>
  </si>
  <si>
    <t>https://openalex.org/T14251</t>
  </si>
  <si>
    <t>Multicultural Education and Local Wisdom</t>
  </si>
  <si>
    <t>https://openalex.org/T11819</t>
  </si>
  <si>
    <t>Data-Driven Disease Surveillance</t>
  </si>
  <si>
    <t>https://openalex.org/T13236</t>
  </si>
  <si>
    <t>Geotechnical and construction materials studies</t>
  </si>
  <si>
    <t>https://openalex.org/T10069</t>
  </si>
  <si>
    <t>Antenna Design and Analysis</t>
  </si>
  <si>
    <t>https://openalex.org/T10336</t>
  </si>
  <si>
    <t>Cancer Cells and Metastasis</t>
  </si>
  <si>
    <t>https://openalex.org/T13719</t>
  </si>
  <si>
    <t>Phytochemistry and Bioactivity Studies</t>
  </si>
  <si>
    <t>https://openalex.org/T14309</t>
  </si>
  <si>
    <t>Employee Performance and Management</t>
  </si>
  <si>
    <t>https://openalex.org/T12189</t>
  </si>
  <si>
    <t>Sulfur-Based Synthesis Techniques</t>
  </si>
  <si>
    <t>https://openalex.org/T11451</t>
  </si>
  <si>
    <t>Advanced Machining and Optimization Techniques</t>
  </si>
  <si>
    <t>https://openalex.org/T13875</t>
  </si>
  <si>
    <t>Legal Studies and Reforms</t>
  </si>
  <si>
    <t>https://openalex.org/T11889</t>
  </si>
  <si>
    <t>Ginseng Biological Effects and Applications</t>
  </si>
  <si>
    <t>https://openalex.org/T11231</t>
  </si>
  <si>
    <t>Microbial Fuel Cells and Bioremediation</t>
  </si>
  <si>
    <t>https://openalex.org/T10226</t>
  </si>
  <si>
    <t>Land Use and Ecosystem Services</t>
  </si>
  <si>
    <t>https://openalex.org/T13432</t>
  </si>
  <si>
    <t>Environmental Sustainability and Technology</t>
  </si>
  <si>
    <t>https://openalex.org/T13288</t>
  </si>
  <si>
    <t>Banking, Crisis Management, COVID-19 Impact</t>
  </si>
  <si>
    <t>https://openalex.org/T13232</t>
  </si>
  <si>
    <t>Laser-Ablation Synthesis of Nanoparticles</t>
  </si>
  <si>
    <t>https://openalex.org/T11557</t>
  </si>
  <si>
    <t>Lubricants and Their Additives</t>
  </si>
  <si>
    <t>https://openalex.org/T11933</t>
  </si>
  <si>
    <t>Mining and Resource Management</t>
  </si>
  <si>
    <t>https://openalex.org/T13410</t>
  </si>
  <si>
    <t>Immune responses and vaccinations</t>
  </si>
  <si>
    <t>https://openalex.org/T13958</t>
  </si>
  <si>
    <t>Education, Innovation and Language Studies</t>
  </si>
  <si>
    <t>https://openalex.org/T10898</t>
  </si>
  <si>
    <t>Environmental Education and Sustainability</t>
  </si>
  <si>
    <t>https://openalex.org/T13882</t>
  </si>
  <si>
    <t>Research studies in Vietnam</t>
  </si>
  <si>
    <t>https://openalex.org/T10803</t>
  </si>
  <si>
    <t>Innovative Human-Technology Interaction</t>
  </si>
  <si>
    <t>https://openalex.org/T13547</t>
  </si>
  <si>
    <t>Economic and Industrial Development</t>
  </si>
  <si>
    <t>https://openalex.org/T12299</t>
  </si>
  <si>
    <t>Radiation Shielding Materials Analysis</t>
  </si>
  <si>
    <t>https://openalex.org/T14358</t>
  </si>
  <si>
    <t>Healthcare Quality and Satisfaction</t>
  </si>
  <si>
    <t>https://openalex.org/T10203</t>
  </si>
  <si>
    <t>Recommender Systems and Techniques</t>
  </si>
  <si>
    <t>https://openalex.org/T12357</t>
  </si>
  <si>
    <t>Digital Media Forensic Detection</t>
  </si>
  <si>
    <t>https://openalex.org/T10284</t>
  </si>
  <si>
    <t>Anaerobic Digestion and Biogas Production</t>
  </si>
  <si>
    <t>https://openalex.org/T11642</t>
  </si>
  <si>
    <t>Genomics and Rare Diseases</t>
  </si>
  <si>
    <t>https://openalex.org/T14123</t>
  </si>
  <si>
    <t>Decolonial Thought and Epistemologies</t>
  </si>
  <si>
    <t>https://openalex.org/T13003</t>
  </si>
  <si>
    <t>Regional Development and Environment</t>
  </si>
  <si>
    <t>https://openalex.org/T13411</t>
  </si>
  <si>
    <t>Labor Market and Education</t>
  </si>
  <si>
    <t>https://openalex.org/T12639</t>
  </si>
  <si>
    <t>Global Energy and Sustainability Research</t>
  </si>
  <si>
    <t>https://openalex.org/T14155</t>
  </si>
  <si>
    <t>Advanced Technology in Applications</t>
  </si>
  <si>
    <t>https://openalex.org/T12696</t>
  </si>
  <si>
    <t>Icing and De-icing Technologies</t>
  </si>
  <si>
    <t>https://openalex.org/T12181</t>
  </si>
  <si>
    <t>Agricultural and Biological Research</t>
  </si>
  <si>
    <t>https://openalex.org/T10495</t>
  </si>
  <si>
    <t>Catalysts for Methane Reforming</t>
  </si>
  <si>
    <t>https://openalex.org/T12122</t>
  </si>
  <si>
    <t>Physical Unclonable Functions (PUFs) and Hardware Security</t>
  </si>
  <si>
    <t>https://openalex.org/T11192</t>
  </si>
  <si>
    <t>Underwater Vehicles and Communication Systems</t>
  </si>
  <si>
    <t>https://openalex.org/T12642</t>
  </si>
  <si>
    <t>Polymer-Based Agricultural Enhancements</t>
  </si>
  <si>
    <t>https://openalex.org/T12298</t>
  </si>
  <si>
    <t>Phytochemicals and Medicinal Plants</t>
  </si>
  <si>
    <t>https://openalex.org/T13947</t>
  </si>
  <si>
    <t>Media Discourse and Social  Analysis</t>
  </si>
  <si>
    <t>https://openalex.org/T12086</t>
  </si>
  <si>
    <t>Structural Integrity and Reliability Analysis</t>
  </si>
  <si>
    <t>https://openalex.org/T10264</t>
  </si>
  <si>
    <t>Asphalt Pavement Performance Evaluation</t>
  </si>
  <si>
    <t>https://openalex.org/T14495</t>
  </si>
  <si>
    <t>Public Health and Nutrition</t>
  </si>
  <si>
    <t>https://openalex.org/T13056</t>
  </si>
  <si>
    <t>Various Academic Research Studies</t>
  </si>
  <si>
    <t>https://openalex.org/T13429</t>
  </si>
  <si>
    <t>Electricity Theft Detection Techniques</t>
  </si>
  <si>
    <t>https://openalex.org/T12111</t>
  </si>
  <si>
    <t>Industrial Vision Systems and Defect Detection</t>
  </si>
  <si>
    <t>https://openalex.org/T13007</t>
  </si>
  <si>
    <t>Economic Sanctions and International Relations</t>
  </si>
  <si>
    <t>https://openalex.org/T12195</t>
  </si>
  <si>
    <t>Aerogels and thermal insulation</t>
  </si>
  <si>
    <t>https://openalex.org/T11223</t>
  </si>
  <si>
    <t>Maritime Ports and Logistics</t>
  </si>
  <si>
    <t>https://openalex.org/T12651</t>
  </si>
  <si>
    <t>Halal products and consumer behavior</t>
  </si>
  <si>
    <t>https://openalex.org/T13318</t>
  </si>
  <si>
    <t>Diverse Scientific Research in Ukraine</t>
  </si>
  <si>
    <t>https://openalex.org/T12200</t>
  </si>
  <si>
    <t>Heusler alloys: electronic and magnetic properties</t>
  </si>
  <si>
    <t>https://openalex.org/T12059</t>
  </si>
  <si>
    <t>Berberine and alkaloids research</t>
  </si>
  <si>
    <t>https://openalex.org/T13079</t>
  </si>
  <si>
    <t>Heavy Metals in Plants</t>
  </si>
  <si>
    <t>https://openalex.org/T12139</t>
  </si>
  <si>
    <t>Advanced Thermodynamic Systems and Engines</t>
  </si>
  <si>
    <t>https://openalex.org/T11006</t>
  </si>
  <si>
    <t>BIM and Construction Integration</t>
  </si>
  <si>
    <t>https://openalex.org/T10210</t>
  </si>
  <si>
    <t>Advanced oxidation water treatment</t>
  </si>
  <si>
    <t>https://openalex.org/T13181</t>
  </si>
  <si>
    <t>Economic and Technological Systems Analysis</t>
  </si>
  <si>
    <t>https://openalex.org/T10417</t>
  </si>
  <si>
    <t>Lung Cancer Treatments and Mutations</t>
  </si>
  <si>
    <t>https://openalex.org/T10964</t>
  </si>
  <si>
    <t>Wireless Communication Security Techniques</t>
  </si>
  <si>
    <t>https://openalex.org/T11287</t>
  </si>
  <si>
    <t>Cancer Genomics and Diagnostics</t>
  </si>
  <si>
    <t>https://openalex.org/T11438</t>
  </si>
  <si>
    <t>Retinal Imaging and Analysis</t>
  </si>
  <si>
    <t>https://openalex.org/T11128</t>
  </si>
  <si>
    <t>Transition Metal Oxide Nanomaterials</t>
  </si>
  <si>
    <t>https://openalex.org/T13233</t>
  </si>
  <si>
    <t>Occupational Health and Safety Management</t>
  </si>
  <si>
    <t>https://openalex.org/T13674</t>
  </si>
  <si>
    <t>Computer Science and Engineering</t>
  </si>
  <si>
    <t>https://openalex.org/T13872</t>
  </si>
  <si>
    <t>Vocational and Entrepreneurial Education</t>
  </si>
  <si>
    <t>https://openalex.org/T11139</t>
  </si>
  <si>
    <t>Gout, Hyperuricemia, Uric Acid</t>
  </si>
  <si>
    <t>https://openalex.org/T12457</t>
  </si>
  <si>
    <t>Ecocriticism and Environmental Literature</t>
  </si>
  <si>
    <t>https://openalex.org/T12582</t>
  </si>
  <si>
    <t>Flavonoids in Medical Research</t>
  </si>
  <si>
    <t>https://openalex.org/T12567</t>
  </si>
  <si>
    <t>Heat transfer and supercritical fluids</t>
  </si>
  <si>
    <t>https://openalex.org/T14281</t>
  </si>
  <si>
    <t>Islamic Finance and Communication</t>
  </si>
  <si>
    <t>https://openalex.org/T14105</t>
  </si>
  <si>
    <t>Cultural and Artistic Studies</t>
  </si>
  <si>
    <t>https://openalex.org/T14071</t>
  </si>
  <si>
    <t>Healthcare during COVID-19 Pandemic</t>
  </si>
  <si>
    <t>https://openalex.org/T11398</t>
  </si>
  <si>
    <t>Gesture Recognition in Human-Computer Interaction</t>
  </si>
  <si>
    <t>https://openalex.org/T11605</t>
  </si>
  <si>
    <t>Visual Attention and Saliency Detection</t>
  </si>
  <si>
    <t>https://openalex.org/T11996</t>
  </si>
  <si>
    <t>Random lasers and scattering media</t>
  </si>
  <si>
    <t>https://openalex.org/T11568</t>
  </si>
  <si>
    <t>Railway Systems and Energy Efficiency</t>
  </si>
  <si>
    <t>https://openalex.org/T14171</t>
  </si>
  <si>
    <t>Education, Law, and Society</t>
  </si>
  <si>
    <t>https://openalex.org/T10707</t>
  </si>
  <si>
    <t>Cellular and Composite Structures</t>
  </si>
  <si>
    <t>https://openalex.org/T10500</t>
  </si>
  <si>
    <t>Sparse and Compressive Sensing Techniques</t>
  </si>
  <si>
    <t>https://openalex.org/T10431</t>
  </si>
  <si>
    <t>Ethnobotanical and Medicinal Plants Studies</t>
  </si>
  <si>
    <t>https://openalex.org/T10701</t>
  </si>
  <si>
    <t>Radical Photochemical Reactions</t>
  </si>
  <si>
    <t>https://openalex.org/T10886</t>
  </si>
  <si>
    <t>Multiferroics and related materials</t>
  </si>
  <si>
    <t>https://openalex.org/T13776</t>
  </si>
  <si>
    <t>Phytochemical and Pharmacological Studies</t>
  </si>
  <si>
    <t>https://openalex.org/T14245</t>
  </si>
  <si>
    <t>Biomarkers in Disease Mechanisms</t>
  </si>
  <si>
    <t>https://openalex.org/T13985</t>
  </si>
  <si>
    <t>Enterprise Management and Information Systems</t>
  </si>
  <si>
    <t>https://openalex.org/T14078</t>
  </si>
  <si>
    <t>Multiple and Secondary Primary Cancers</t>
  </si>
  <si>
    <t>https://openalex.org/T11019</t>
  </si>
  <si>
    <t>Image Enhancement Techniques</t>
  </si>
  <si>
    <t>https://openalex.org/T14265</t>
  </si>
  <si>
    <t>Social and Behavioral Studies</t>
  </si>
  <si>
    <t>https://openalex.org/T13837</t>
  </si>
  <si>
    <t>Diverse Cultural and Social Studies</t>
  </si>
  <si>
    <t>https://openalex.org/T12120</t>
  </si>
  <si>
    <t>Air Quality Monitoring and Forecasting</t>
  </si>
  <si>
    <t>https://openalex.org/T13053</t>
  </si>
  <si>
    <t>SMEs Development and Digital Marketing</t>
  </si>
  <si>
    <t>https://openalex.org/T11046</t>
  </si>
  <si>
    <t>Geotechnical Engineering and Analysis</t>
  </si>
  <si>
    <t>https://openalex.org/T14414</t>
  </si>
  <si>
    <t>Artificial Intelligence in Education</t>
  </si>
  <si>
    <t>https://openalex.org/T12879</t>
  </si>
  <si>
    <t>Distributed Sensor Networks and Detection Algorithms</t>
  </si>
  <si>
    <t>https://openalex.org/T13224</t>
  </si>
  <si>
    <t>Sports and Physical Education Research</t>
  </si>
  <si>
    <t>https://openalex.org/T12501</t>
  </si>
  <si>
    <t>Digital Economy and Work Transformation</t>
  </si>
  <si>
    <t>https://openalex.org/T11659</t>
  </si>
  <si>
    <t>Advanced Image Fusion Techniques</t>
  </si>
  <si>
    <t>https://openalex.org/T13361</t>
  </si>
  <si>
    <t>Chemical Composition and Health Effects of Coconut</t>
  </si>
  <si>
    <t>https://openalex.org/T12153</t>
  </si>
  <si>
    <t>Advanced Optical Sensing Technologies</t>
  </si>
  <si>
    <t>https://openalex.org/T13978</t>
  </si>
  <si>
    <t>Foreign Language Teaching Methods</t>
  </si>
  <si>
    <t>https://openalex.org/T11244</t>
  </si>
  <si>
    <t>Climate Change and Health Impacts</t>
  </si>
  <si>
    <t>https://openalex.org/T13082</t>
  </si>
  <si>
    <t>Water and Land Management</t>
  </si>
  <si>
    <t>https://openalex.org/T13568</t>
  </si>
  <si>
    <t>Wood and Agarwood Research</t>
  </si>
  <si>
    <t>https://openalex.org/T12395</t>
  </si>
  <si>
    <t>Educational Innovations and Technology</t>
  </si>
  <si>
    <t>https://openalex.org/T14127</t>
  </si>
  <si>
    <t>Food and Agricultural Sciences</t>
  </si>
  <si>
    <t>https://openalex.org/T10207</t>
  </si>
  <si>
    <t>Advanced biosensing and bioanalysis techniques</t>
  </si>
  <si>
    <t>https://openalex.org/T12985</t>
  </si>
  <si>
    <t>Maritime Security and History</t>
  </si>
  <si>
    <t>https://openalex.org/T12123</t>
  </si>
  <si>
    <t>Financial Analysis and Corporate Governance</t>
  </si>
  <si>
    <t>https://openalex.org/T12349</t>
  </si>
  <si>
    <t>Food Chemistry and Fat Analysis</t>
  </si>
  <si>
    <t>https://openalex.org/T13511</t>
  </si>
  <si>
    <t>Geodetic Measurements and Engineering Structures</t>
  </si>
  <si>
    <t>https://openalex.org/T11986</t>
  </si>
  <si>
    <t>Scientific Computing and Data Management</t>
  </si>
  <si>
    <t>https://openalex.org/T12640</t>
  </si>
  <si>
    <t>Environmental DNA in Biodiversity Studies</t>
  </si>
  <si>
    <t>https://openalex.org/T10626</t>
  </si>
  <si>
    <t>High-Temperature Coating Behaviors</t>
  </si>
  <si>
    <t>https://openalex.org/T12705</t>
  </si>
  <si>
    <t>Educational Reforms and Innovations</t>
  </si>
  <si>
    <t>https://openalex.org/T11604</t>
  </si>
  <si>
    <t>Ship Hydrodynamics and Maneuverability</t>
  </si>
  <si>
    <t>https://openalex.org/T10212</t>
  </si>
  <si>
    <t>Electrochemical sensors and biosensors</t>
  </si>
  <si>
    <t>https://openalex.org/T11164</t>
  </si>
  <si>
    <t>Remote Sensing and LiDAR Applications</t>
  </si>
  <si>
    <t>https://openalex.org/T11897</t>
  </si>
  <si>
    <t>Digital Holography and Microscopy</t>
  </si>
  <si>
    <t>https://openalex.org/T11442</t>
  </si>
  <si>
    <t>Titanium Alloys Microstructure and Properties</t>
  </si>
  <si>
    <t>https://openalex.org/T13542</t>
  </si>
  <si>
    <t>Grit, Self-Efficacy, and Motivation</t>
  </si>
  <si>
    <t>https://openalex.org/T13310</t>
  </si>
  <si>
    <t>Subtitles and Audiovisual Media</t>
  </si>
  <si>
    <t>https://openalex.org/T14177</t>
  </si>
  <si>
    <t>Water Resources and Management</t>
  </si>
  <si>
    <t>https://openalex.org/T14372</t>
  </si>
  <si>
    <t>Environmental and Biological Research in Conflict Zones</t>
  </si>
  <si>
    <t>https://openalex.org/T13062</t>
  </si>
  <si>
    <t>Cognitive Computing and Networks</t>
  </si>
  <si>
    <t>https://openalex.org/T13805</t>
  </si>
  <si>
    <t>Adolescent Health and Behaviors</t>
  </si>
  <si>
    <t>https://openalex.org/T11062</t>
  </si>
  <si>
    <t>Gear and Bearing Dynamics Analysis</t>
  </si>
  <si>
    <t>https://openalex.org/T13470</t>
  </si>
  <si>
    <t>Surface Treatment and Coatings</t>
  </si>
  <si>
    <t>https://openalex.org/T10828</t>
  </si>
  <si>
    <t>Biometric Identification and Security</t>
  </si>
  <si>
    <t>https://openalex.org/T10998</t>
  </si>
  <si>
    <t>Heat Transfer and Optimization</t>
  </si>
  <si>
    <t>https://openalex.org/T10590</t>
  </si>
  <si>
    <t>Chalcogenide Semiconductor Thin Films</t>
  </si>
  <si>
    <t>https://openalex.org/T13609</t>
  </si>
  <si>
    <t>Economic, Social, and Public Health Issues in Russia and Globally</t>
  </si>
  <si>
    <t>https://openalex.org/T11038</t>
  </si>
  <si>
    <t>Advanced SAR Imaging Techniques</t>
  </si>
  <si>
    <t>https://openalex.org/T10916</t>
  </si>
  <si>
    <t>Surgical Simulation and Training</t>
  </si>
  <si>
    <t>https://openalex.org/T12995</t>
  </si>
  <si>
    <t>Urban Development and Cultural Heritage</t>
  </si>
  <si>
    <t>https://openalex.org/T14093</t>
  </si>
  <si>
    <t>Global Health and Epidemiology</t>
  </si>
  <si>
    <t>https://openalex.org/T14074</t>
  </si>
  <si>
    <t>Persona Design and Applications</t>
  </si>
  <si>
    <t>https://openalex.org/T10843</t>
  </si>
  <si>
    <t>Diversity and Career in Medicine</t>
  </si>
  <si>
    <t>https://openalex.org/T10148</t>
  </si>
  <si>
    <t>Advanced MIMO Systems Optimization</t>
  </si>
  <si>
    <t>https://openalex.org/T12344</t>
  </si>
  <si>
    <t>Silicon Effects in Agriculture</t>
  </si>
  <si>
    <t>https://openalex.org/T13658</t>
  </si>
  <si>
    <t>Education and Professional Development</t>
  </si>
  <si>
    <t>https://openalex.org/T10419</t>
  </si>
  <si>
    <t>Pharmaceutical and Antibiotic Environmental Impacts</t>
  </si>
  <si>
    <t>https://openalex.org/T11351</t>
  </si>
  <si>
    <t>Catalysis and Hydrodesulfurization Studies</t>
  </si>
  <si>
    <t>https://openalex.org/T12599</t>
  </si>
  <si>
    <t>Retinal and Optic Conditions</t>
  </si>
  <si>
    <t>https://openalex.org/T13630</t>
  </si>
  <si>
    <t>Agriculture Market Analysis Ukraine</t>
  </si>
  <si>
    <t>https://openalex.org/T13324</t>
  </si>
  <si>
    <t>Scientific and Engineering Research Topics</t>
  </si>
  <si>
    <t>Dentistry</t>
  </si>
  <si>
    <t>https://openalex.org/T13322</t>
  </si>
  <si>
    <t>Hibiscus Plant Research Studies</t>
  </si>
  <si>
    <t>https://openalex.org/T10480</t>
  </si>
  <si>
    <t>Ionic liquids properties and applications</t>
  </si>
  <si>
    <t>https://openalex.org/T11837</t>
  </si>
  <si>
    <t>Iron and Steelmaking Processes</t>
  </si>
  <si>
    <t>https://openalex.org/T10737</t>
  </si>
  <si>
    <t>Health Literacy and Information Accessibility</t>
  </si>
  <si>
    <t>https://openalex.org/T14367</t>
  </si>
  <si>
    <t>Logistics and Infrastructure Analysis</t>
  </si>
  <si>
    <t>https://openalex.org/T13730</t>
  </si>
  <si>
    <t>Martial Arts: Techniques, Psychology, and Education</t>
  </si>
  <si>
    <t>https://openalex.org/T10274</t>
  </si>
  <si>
    <t>Synthesis and biological activity</t>
  </si>
  <si>
    <t>https://openalex.org/T10024</t>
  </si>
  <si>
    <t>TiO2 Photocatalysis and Solar Cells</t>
  </si>
  <si>
    <t>https://openalex.org/T10836</t>
  </si>
  <si>
    <t>Metabolomics and Mass Spectrometry Studies</t>
  </si>
  <si>
    <t>https://openalex.org/T14165</t>
  </si>
  <si>
    <t>Inflammation biomarkers and pathways</t>
  </si>
  <si>
    <t>https://openalex.org/T12292</t>
  </si>
  <si>
    <t>Graph Theory and Algorithms</t>
  </si>
  <si>
    <t>https://openalex.org/T11593</t>
  </si>
  <si>
    <t>Carbon dioxide utilization in catalysis</t>
  </si>
  <si>
    <t>https://openalex.org/T10709</t>
  </si>
  <si>
    <t>Social Robot Interaction and HRI</t>
  </si>
  <si>
    <t>https://openalex.org/T13701</t>
  </si>
  <si>
    <t>Psycholinguistics and Behavioral Studies</t>
  </si>
  <si>
    <t>https://openalex.org/T13325</t>
  </si>
  <si>
    <t>Dye analysis and toxicity</t>
  </si>
  <si>
    <t>https://openalex.org/T10131</t>
  </si>
  <si>
    <t>Gold and Silver Nanoparticles Synthesis and Applications</t>
  </si>
  <si>
    <t>https://openalex.org/T11023</t>
  </si>
  <si>
    <t>Prosthetics and Rehabilitation Robotics</t>
  </si>
  <si>
    <t>https://openalex.org/T13257</t>
  </si>
  <si>
    <t>Advanced Control and Stabilization in Aerospace Systems</t>
  </si>
  <si>
    <t>https://openalex.org/T13890</t>
  </si>
  <si>
    <t>Remote Sensing and Land Use</t>
  </si>
  <si>
    <t>https://openalex.org/T11511</t>
  </si>
  <si>
    <t>Dyeing and Modifying Textile Fibers</t>
  </si>
  <si>
    <t>https://openalex.org/T12419</t>
  </si>
  <si>
    <t>Phonocardiography and Auscultation Techniques</t>
  </si>
  <si>
    <t>https://openalex.org/T11491</t>
  </si>
  <si>
    <t>CAR-T cell therapy research</t>
  </si>
  <si>
    <t>https://openalex.org/T12390</t>
  </si>
  <si>
    <t>Comics and Graphic Narratives</t>
  </si>
  <si>
    <t>https://openalex.org/T12101</t>
  </si>
  <si>
    <t>Advanced Bandit Algorithms Research</t>
  </si>
  <si>
    <t>https://openalex.org/T11823</t>
  </si>
  <si>
    <t>Natural Resources and Economic Development</t>
  </si>
  <si>
    <t>https://openalex.org/T13508</t>
  </si>
  <si>
    <t>Agricultural Economics and Practices</t>
  </si>
  <si>
    <t>https://openalex.org/T14167</t>
  </si>
  <si>
    <t>Consumer behavior in food and health</t>
  </si>
  <si>
    <t>https://openalex.org/T13538</t>
  </si>
  <si>
    <t>Linguistics and Language Analysis</t>
  </si>
  <si>
    <t>https://openalex.org/T10897</t>
  </si>
  <si>
    <t>Antibiotic Use and Resistance</t>
  </si>
  <si>
    <t>https://openalex.org/T11186</t>
  </si>
  <si>
    <t>Global Drought Monitoring and Assessment</t>
  </si>
  <si>
    <t>https://openalex.org/T11500</t>
  </si>
  <si>
    <t>Evacuation and Crowd Dynamics</t>
  </si>
  <si>
    <t>https://openalex.org/T13627</t>
  </si>
  <si>
    <t>Cultural and Educational Studies</t>
  </si>
  <si>
    <t>https://openalex.org/T13677</t>
  </si>
  <si>
    <t>Magnolia and Illicium research</t>
  </si>
  <si>
    <t>https://openalex.org/T12667</t>
  </si>
  <si>
    <t>Economic and Technological Developments in Russia</t>
  </si>
  <si>
    <t>https://openalex.org/T14146</t>
  </si>
  <si>
    <t>Earthquake and Tsunami Effects</t>
  </si>
  <si>
    <t>https://openalex.org/T10479</t>
  </si>
  <si>
    <t>Structural Behavior of Reinforced Concrete</t>
  </si>
  <si>
    <t>https://openalex.org/T12218</t>
  </si>
  <si>
    <t>Coal and Its By-products</t>
  </si>
  <si>
    <t>https://openalex.org/T11386</t>
  </si>
  <si>
    <t>Bee Products Chemical Analysis</t>
  </si>
  <si>
    <t>https://openalex.org/T14478</t>
  </si>
  <si>
    <t>Papaya Research and Applications</t>
  </si>
  <si>
    <t>https://openalex.org/T13873</t>
  </si>
  <si>
    <t>Educational Methods and Technology</t>
  </si>
  <si>
    <t>https://openalex.org/T12306</t>
  </si>
  <si>
    <t>Urban and Freight Transport Logistics</t>
  </si>
  <si>
    <t>https://openalex.org/T12293</t>
  </si>
  <si>
    <t>Dam Engineering and Safety</t>
  </si>
  <si>
    <t>https://openalex.org/T13485</t>
  </si>
  <si>
    <t>Marine and Coastal Ecosystems</t>
  </si>
  <si>
    <t>https://openalex.org/T11326</t>
  </si>
  <si>
    <t>Stock Market Forecasting Methods</t>
  </si>
  <si>
    <t>https://openalex.org/T14010</t>
  </si>
  <si>
    <t>Food Industry and Aquatic Biology</t>
  </si>
  <si>
    <t>https://openalex.org/T14521</t>
  </si>
  <si>
    <t>Medicinal Plant Research</t>
  </si>
  <si>
    <t>https://openalex.org/T10454</t>
  </si>
  <si>
    <t>Optimal Power Flow Distribution</t>
  </si>
  <si>
    <t>https://openalex.org/T12048</t>
  </si>
  <si>
    <t>Microencapsulation and Drying Processes</t>
  </si>
  <si>
    <t>https://openalex.org/T12102</t>
  </si>
  <si>
    <t>Fire effects on concrete materials</t>
  </si>
  <si>
    <t>https://openalex.org/T10343</t>
  </si>
  <si>
    <t>Hydrogels: synthesis, properties, applications</t>
  </si>
  <si>
    <t>https://openalex.org/T12221</t>
  </si>
  <si>
    <t>Cybersecurity and Cyber Warfare Studies</t>
  </si>
  <si>
    <t>https://openalex.org/T13101</t>
  </si>
  <si>
    <t>Legal and Social Justice Studies</t>
  </si>
  <si>
    <t>https://openalex.org/T11984</t>
  </si>
  <si>
    <t>Anatomy and Medical Technology</t>
  </si>
  <si>
    <t>https://openalex.org/T13602</t>
  </si>
  <si>
    <t>Educational Methods and Media Use</t>
  </si>
  <si>
    <t>https://openalex.org/T13718</t>
  </si>
  <si>
    <t>Media Influence and Politics</t>
  </si>
  <si>
    <t>https://openalex.org/T14022</t>
  </si>
  <si>
    <t>Cultural and Religious Practices in Indonesia</t>
  </si>
  <si>
    <t>https://openalex.org/T12526</t>
  </si>
  <si>
    <t>Antimicrobial agents and applications</t>
  </si>
  <si>
    <t>https://openalex.org/T12363</t>
  </si>
  <si>
    <t>Academic Research in Diverse Fields</t>
  </si>
  <si>
    <t>https://openalex.org/T13217</t>
  </si>
  <si>
    <t>Pigment Synthesis and Properties</t>
  </si>
  <si>
    <t>https://openalex.org/T12528</t>
  </si>
  <si>
    <t>IL-33, ST2, and ILC Pathways</t>
  </si>
  <si>
    <t>https://openalex.org/T12380</t>
  </si>
  <si>
    <t>Authorship Attribution and Profiling</t>
  </si>
  <si>
    <t>https://openalex.org/T13452</t>
  </si>
  <si>
    <t>GDF15 and Related Biomarkers</t>
  </si>
  <si>
    <t>https://openalex.org/T11105</t>
  </si>
  <si>
    <t>Advanced Image Processing Techniques</t>
  </si>
  <si>
    <t>https://openalex.org/T13482</t>
  </si>
  <si>
    <t>Engineering Education and Technology</t>
  </si>
  <si>
    <t>https://openalex.org/T13924</t>
  </si>
  <si>
    <t>Internet of Things and Social Network Interactions</t>
  </si>
  <si>
    <t>https://openalex.org/T11891</t>
  </si>
  <si>
    <t>Big Data and Business Intelligence</t>
  </si>
  <si>
    <t>https://openalex.org/T13678</t>
  </si>
  <si>
    <t>Agricultural Research and Practices</t>
  </si>
  <si>
    <t>https://openalex.org/T11011</t>
  </si>
  <si>
    <t>Frailty in Older Adults</t>
  </si>
  <si>
    <t>https://openalex.org/T13711</t>
  </si>
  <si>
    <t>Environmental Science and Technology</t>
  </si>
  <si>
    <t>https://openalex.org/T11624</t>
  </si>
  <si>
    <t>Constructed Wetlands for Wastewater Treatment</t>
  </si>
  <si>
    <t>https://openalex.org/T12057</t>
  </si>
  <si>
    <t>Consumer Attitudes and Food Labeling</t>
  </si>
  <si>
    <t>https://openalex.org/T13927</t>
  </si>
  <si>
    <t>Cyberloafing and Workplace Behavior</t>
  </si>
  <si>
    <t>https://openalex.org/T10401</t>
  </si>
  <si>
    <t>Diabetes Treatment and Management</t>
  </si>
  <si>
    <t>https://openalex.org/T13406</t>
  </si>
  <si>
    <t>Human Resources and Workforce</t>
  </si>
  <si>
    <t>https://openalex.org/T12370</t>
  </si>
  <si>
    <t>Advances in Cucurbitaceae Research</t>
  </si>
  <si>
    <t>https://openalex.org/T13476</t>
  </si>
  <si>
    <t>Indonesian Election Politics and Participation</t>
  </si>
  <si>
    <t>https://openalex.org/T12492</t>
  </si>
  <si>
    <t>Zoonotic diseases and public health</t>
  </si>
  <si>
    <t>https://openalex.org/T10161</t>
  </si>
  <si>
    <t>Rock Mechanics and Modeling</t>
  </si>
  <si>
    <t>https://openalex.org/T13853</t>
  </si>
  <si>
    <t>Teacher Education and Assessments</t>
  </si>
  <si>
    <t>https://openalex.org/T11832</t>
  </si>
  <si>
    <t>Doctoral Education Challenges and Solutions</t>
  </si>
  <si>
    <t>https://openalex.org/T13050</t>
  </si>
  <si>
    <t>Oil and Gas Production Techniques</t>
  </si>
  <si>
    <t>https://openalex.org/T14427</t>
  </si>
  <si>
    <t>Environmental Monitoring and Data Management</t>
  </si>
  <si>
    <t>https://openalex.org/T11337</t>
  </si>
  <si>
    <t>Tryptophan and brain disorders</t>
  </si>
  <si>
    <t>https://openalex.org/T13420</t>
  </si>
  <si>
    <t>Arduino and IoT Applications</t>
  </si>
  <si>
    <t>https://openalex.org/T14113</t>
  </si>
  <si>
    <t>Global Socioeconomic and Political Dynamics</t>
  </si>
  <si>
    <t>https://openalex.org/T11121</t>
  </si>
  <si>
    <t>Public Relations and Crisis Communication</t>
  </si>
  <si>
    <t>https://openalex.org/T13706</t>
  </si>
  <si>
    <t>Management and Optimization Techniques</t>
  </si>
  <si>
    <t>https://openalex.org/T10891</t>
  </si>
  <si>
    <t>Radar Systems and Signal Processing</t>
  </si>
  <si>
    <t>https://openalex.org/T12408</t>
  </si>
  <si>
    <t>Educational Innovations and Challenges</t>
  </si>
  <si>
    <t>https://openalex.org/T11524</t>
  </si>
  <si>
    <t>Advanced Aircraft Design and Technologies</t>
  </si>
  <si>
    <t>https://openalex.org/T13613</t>
  </si>
  <si>
    <t>Health, Education, and Cultural Studies</t>
  </si>
  <si>
    <t>https://openalex.org/T10972</t>
  </si>
  <si>
    <t>Power Systems Fault Detection</t>
  </si>
  <si>
    <t>https://openalex.org/T13341</t>
  </si>
  <si>
    <t>Belt Conveyor Systems Engineering</t>
  </si>
  <si>
    <t>https://openalex.org/T12124</t>
  </si>
  <si>
    <t>Engineering Education and Curriculum Development</t>
  </si>
  <si>
    <t>https://openalex.org/T10102</t>
  </si>
  <si>
    <t>scientometrics and bibliometrics research</t>
  </si>
  <si>
    <t>https://openalex.org/T11140</t>
  </si>
  <si>
    <t>Natural Antidiabetic Agents Studies</t>
  </si>
  <si>
    <t>https://openalex.org/T14348</t>
  </si>
  <si>
    <t>Marriage and Family Dynamics</t>
  </si>
  <si>
    <t>https://openalex.org/T13262</t>
  </si>
  <si>
    <t>Semiotics and Cultural Interpretation</t>
  </si>
  <si>
    <t>https://openalex.org/T10471</t>
  </si>
  <si>
    <t>Climate Change Policy and Economics</t>
  </si>
  <si>
    <t>https://openalex.org/T12042</t>
  </si>
  <si>
    <t>Satellite Communication Systems</t>
  </si>
  <si>
    <t>https://openalex.org/T13343</t>
  </si>
  <si>
    <t>Turkish Urban and Social Issues</t>
  </si>
  <si>
    <t>https://openalex.org/T13026</t>
  </si>
  <si>
    <t>Natural Compounds in Disease Treatment</t>
  </si>
  <si>
    <t>https://openalex.org/T10752</t>
  </si>
  <si>
    <t>Terahertz technology and applications</t>
  </si>
  <si>
    <t>https://openalex.org/T14225</t>
  </si>
  <si>
    <t>Advanced Sensor and Control Systems</t>
  </si>
  <si>
    <t>https://openalex.org/T11734</t>
  </si>
  <si>
    <t>Decision Support System Applications</t>
  </si>
  <si>
    <t>https://openalex.org/T13954</t>
  </si>
  <si>
    <t>Model Reference Adaptive Control in Engineering Systems</t>
  </si>
  <si>
    <t>https://openalex.org/T13498</t>
  </si>
  <si>
    <t>Economic Development and Digital Transformation</t>
  </si>
  <si>
    <t>https://openalex.org/T10321</t>
  </si>
  <si>
    <t>Quantum Dots Synthesis And Properties</t>
  </si>
  <si>
    <t>https://openalex.org/T12689</t>
  </si>
  <si>
    <t>Silymarin and Mushroom Poisoning</t>
  </si>
  <si>
    <t>https://openalex.org/T12336</t>
  </si>
  <si>
    <t>Insect Utilization and Effects</t>
  </si>
  <si>
    <t>https://openalex.org/T11419</t>
  </si>
  <si>
    <t>Supramolecular Self-Assembly in Materials</t>
  </si>
  <si>
    <t>https://openalex.org/T13024</t>
  </si>
  <si>
    <t>Literary Theory and Cultural Hermeneutics</t>
  </si>
  <si>
    <t>https://openalex.org/T11846</t>
  </si>
  <si>
    <t>Cultural Heritage Management and Preservation</t>
  </si>
  <si>
    <t>https://openalex.org/T14380</t>
  </si>
  <si>
    <t>Libraries and Information Services</t>
  </si>
  <si>
    <t>https://openalex.org/T12530</t>
  </si>
  <si>
    <t>Bioactive Natural Diterpenoids Research</t>
  </si>
  <si>
    <t>https://openalex.org/T13422</t>
  </si>
  <si>
    <t>Phytochemistry and biological activities of Ficus species</t>
  </si>
  <si>
    <t>https://openalex.org/T13856</t>
  </si>
  <si>
    <t>Power Generation and Energy Systems</t>
  </si>
  <si>
    <t>https://openalex.org/T11288</t>
  </si>
  <si>
    <t>Clostridium difficile and Clostridium perfringens research</t>
  </si>
  <si>
    <t>https://openalex.org/T10771</t>
  </si>
  <si>
    <t>Wound Healing and Treatments</t>
  </si>
  <si>
    <t>https://openalex.org/T12482</t>
  </si>
  <si>
    <t>Tunneling and Rock Mechanics</t>
  </si>
  <si>
    <t>https://openalex.org/T10424</t>
  </si>
  <si>
    <t>Electric Power System Optimization</t>
  </si>
  <si>
    <t>https://openalex.org/T12799</t>
  </si>
  <si>
    <t>Mobile and Web Applications</t>
  </si>
  <si>
    <t>https://openalex.org/T13550</t>
  </si>
  <si>
    <t>Diverse Applied Research Studies</t>
  </si>
  <si>
    <t>https://openalex.org/T13979</t>
  </si>
  <si>
    <t>Communication and COVID-19 Impact</t>
  </si>
  <si>
    <t>https://openalex.org/T11397</t>
  </si>
  <si>
    <t>Populism, Right-Wing Movements</t>
  </si>
  <si>
    <t>https://openalex.org/T12362</t>
  </si>
  <si>
    <t>Tribology and Wear Analysis</t>
  </si>
  <si>
    <t>https://openalex.org/T13650</t>
  </si>
  <si>
    <t>Computational Physics and Python Applications</t>
  </si>
  <si>
    <t>https://openalex.org/T13584</t>
  </si>
  <si>
    <t>Coal Combustion and Slurry Processing</t>
  </si>
  <si>
    <t>https://openalex.org/T13435</t>
  </si>
  <si>
    <t>Animal and Plant Science Education</t>
  </si>
  <si>
    <t>https://openalex.org/T13772</t>
  </si>
  <si>
    <t>Geomechanics and Mining Engineering</t>
  </si>
  <si>
    <t>https://openalex.org/T13850</t>
  </si>
  <si>
    <t>Night-time city culture</t>
  </si>
  <si>
    <t>https://openalex.org/T14416</t>
  </si>
  <si>
    <t>Health, Technology, Consumer Behavior</t>
  </si>
  <si>
    <t>https://openalex.org/T13745</t>
  </si>
  <si>
    <t>Media and Digital Communication</t>
  </si>
  <si>
    <t>https://openalex.org/T10350</t>
  </si>
  <si>
    <t>Electronic Health Records Systems</t>
  </si>
  <si>
    <t>https://openalex.org/T10738</t>
  </si>
  <si>
    <t>Exploration of Posthumanist Performativity in Social Sciences</t>
  </si>
  <si>
    <t>https://openalex.org/T13274</t>
  </si>
  <si>
    <t>Expert finding and Q&amp;A systems</t>
  </si>
  <si>
    <t>https://openalex.org/T12092</t>
  </si>
  <si>
    <t>Erosion and Abrasive Machining</t>
  </si>
  <si>
    <t>https://openalex.org/T11420</t>
  </si>
  <si>
    <t>Geographies of human-animal interactions</t>
  </si>
  <si>
    <t>https://openalex.org/T10717</t>
  </si>
  <si>
    <t>Aluminum Alloys Composites Properties</t>
  </si>
  <si>
    <t>https://openalex.org/T12414</t>
  </si>
  <si>
    <t>Coastal and Marine Management</t>
  </si>
  <si>
    <t>https://openalex.org/T13378</t>
  </si>
  <si>
    <t>Agricultural Development and Policies</t>
  </si>
  <si>
    <t>https://openalex.org/T14256</t>
  </si>
  <si>
    <t>Agricultural and Food Sciences</t>
  </si>
  <si>
    <t>https://openalex.org/T13083</t>
  </si>
  <si>
    <t>Advanced Text Analysis Techniques</t>
  </si>
  <si>
    <t>https://openalex.org/T13071</t>
  </si>
  <si>
    <t>Digital Storytelling and Education</t>
  </si>
  <si>
    <t>https://openalex.org/T11498</t>
  </si>
  <si>
    <t>Security in Wireless Sensor Networks</t>
  </si>
  <si>
    <t>https://openalex.org/T12348</t>
  </si>
  <si>
    <t>Rural Development and Agriculture</t>
  </si>
  <si>
    <t>https://openalex.org/T12560</t>
  </si>
  <si>
    <t>Nuclear Engineering Thermal-Hydraulics</t>
  </si>
  <si>
    <t>https://openalex.org/T13510</t>
  </si>
  <si>
    <t>Nostalgia and Consumer Behavior</t>
  </si>
  <si>
    <t>https://openalex.org/T11876</t>
  </si>
  <si>
    <t>Legal Studies and Policies</t>
  </si>
  <si>
    <t>https://openalex.org/T11892</t>
  </si>
  <si>
    <t>Kawasaki Disease and Coronary Complications</t>
  </si>
  <si>
    <t>https://openalex.org/T12330</t>
  </si>
  <si>
    <t>Botanical Research and Applications</t>
  </si>
  <si>
    <t>https://openalex.org/T13084</t>
  </si>
  <si>
    <t>Education during COVID-19 pandemic</t>
  </si>
  <si>
    <t>https://openalex.org/T10444</t>
  </si>
  <si>
    <t>Context-Aware Activity Recognition Systems</t>
  </si>
  <si>
    <t>https://openalex.org/T10171</t>
  </si>
  <si>
    <t>Biofuel production and bioconversion</t>
  </si>
  <si>
    <t>https://openalex.org/T12789</t>
  </si>
  <si>
    <t>Planarian Biology and Electrostimulation</t>
  </si>
  <si>
    <t>https://openalex.org/T10225</t>
  </si>
  <si>
    <t>Essential Oils and Antimicrobial Activity</t>
  </si>
  <si>
    <t>https://openalex.org/T10490</t>
  </si>
  <si>
    <t>Orbital Angular Momentum in Optics</t>
  </si>
  <si>
    <t>https://openalex.org/T10097</t>
  </si>
  <si>
    <t>Luminescence Properties of Advanced Materials</t>
  </si>
  <si>
    <t>https://openalex.org/T12186</t>
  </si>
  <si>
    <t>Phosphorus and nutrient management</t>
  </si>
  <si>
    <t>https://openalex.org/T10576</t>
  </si>
  <si>
    <t>Opioid Use Disorder Treatment</t>
  </si>
  <si>
    <t>https://openalex.org/T12736</t>
  </si>
  <si>
    <t>Criminal Justice and Penology</t>
  </si>
  <si>
    <t>https://openalex.org/T13628</t>
  </si>
  <si>
    <t>Agricultural Productivity and Crop Improvement</t>
  </si>
  <si>
    <t>https://openalex.org/T10842</t>
  </si>
  <si>
    <t>Railway Engineering and Dynamics</t>
  </si>
  <si>
    <t>https://openalex.org/T12260</t>
  </si>
  <si>
    <t>Educational Technology and Pedagogy</t>
  </si>
  <si>
    <t>https://openalex.org/T11196</t>
  </si>
  <si>
    <t>Non-Invasive Vital Sign Monitoring</t>
  </si>
  <si>
    <t>https://openalex.org/T13046</t>
  </si>
  <si>
    <t>Electrokinetic Soil Remediation Techniques</t>
  </si>
  <si>
    <t>https://openalex.org/T13344</t>
  </si>
  <si>
    <t>Applications of Programmable Logic Controllers (PLCs)</t>
  </si>
  <si>
    <t>https://openalex.org/T13308</t>
  </si>
  <si>
    <t>Cybernetics and Technology in Society</t>
  </si>
  <si>
    <t>https://openalex.org/T10491</t>
  </si>
  <si>
    <t>Enhanced Oil Recovery Techniques</t>
  </si>
  <si>
    <t>https://openalex.org/T11620</t>
  </si>
  <si>
    <t>Medication Adherence and Compliance</t>
  </si>
  <si>
    <t>https://openalex.org/T13520</t>
  </si>
  <si>
    <t>Architectural and Urban Studies</t>
  </si>
  <si>
    <t>https://openalex.org/T11653</t>
  </si>
  <si>
    <t>Financial Distress and Bankruptcy Prediction</t>
  </si>
  <si>
    <t>https://openalex.org/T11946</t>
  </si>
  <si>
    <t>Antenna Design and Optimization</t>
  </si>
  <si>
    <t>https://openalex.org/T13255</t>
  </si>
  <si>
    <t>Business, Innovation, and Economy</t>
  </si>
  <si>
    <t>https://openalex.org/T14389</t>
  </si>
  <si>
    <t>Innovation, Technology, and Society</t>
  </si>
  <si>
    <t>https://openalex.org/T11317</t>
  </si>
  <si>
    <t>Fire dynamics and safety research</t>
  </si>
  <si>
    <t>https://openalex.org/T13816</t>
  </si>
  <si>
    <t>Advanced Signal Processing Techniques</t>
  </si>
  <si>
    <t>https://openalex.org/T13687</t>
  </si>
  <si>
    <t>Extractivism and Socioeconomic Issues</t>
  </si>
  <si>
    <t>https://openalex.org/T10533</t>
  </si>
  <si>
    <t>Teaching and Learning Programming</t>
  </si>
  <si>
    <t>https://openalex.org/T11535</t>
  </si>
  <si>
    <t>Chemotherapy-induced cardiotoxicity and mitigation</t>
  </si>
  <si>
    <t>https://openalex.org/T13545</t>
  </si>
  <si>
    <t>Philosophical and Theoretical Analysis</t>
  </si>
  <si>
    <t>https://openalex.org/T14121</t>
  </si>
  <si>
    <t>Logistics and Transportation Systems</t>
  </si>
  <si>
    <t>https://openalex.org/T13077</t>
  </si>
  <si>
    <t>Cancer-related cognitive impairment studies</t>
  </si>
  <si>
    <t>https://openalex.org/T12334</t>
  </si>
  <si>
    <t>Lung Cancer Research Studies</t>
  </si>
  <si>
    <t>https://openalex.org/T12534</t>
  </si>
  <si>
    <t>Protein Degradation and Inhibitors</t>
  </si>
  <si>
    <t>https://openalex.org/T10596</t>
  </si>
  <si>
    <t>Child Nutrition and Water Access</t>
  </si>
  <si>
    <t>https://openalex.org/T11197</t>
  </si>
  <si>
    <t>Digital Games and Media</t>
  </si>
  <si>
    <t>https://openalex.org/T12719</t>
  </si>
  <si>
    <t>Aerospace Engineering and Energy Systems</t>
  </si>
  <si>
    <t>https://openalex.org/T10795</t>
  </si>
  <si>
    <t>Healthcare professionals’ stress and burnout</t>
  </si>
  <si>
    <t>https://openalex.org/T13716</t>
  </si>
  <si>
    <t>Communication Studies and Media</t>
  </si>
  <si>
    <t>https://openalex.org/T12152</t>
  </si>
  <si>
    <t>Concrete Properties and Behavior</t>
  </si>
  <si>
    <t>https://openalex.org/T14060</t>
  </si>
  <si>
    <t>Education and Communication Studies</t>
  </si>
  <si>
    <t>https://openalex.org/T12938</t>
  </si>
  <si>
    <t>Material Selection and Properties</t>
  </si>
  <si>
    <t>https://openalex.org/T13903</t>
  </si>
  <si>
    <t>Innovative Educational Techniques</t>
  </si>
  <si>
    <t>https://openalex.org/T11165</t>
  </si>
  <si>
    <t>Image and Video Quality Assessment</t>
  </si>
  <si>
    <t>https://openalex.org/T10348</t>
  </si>
  <si>
    <t>Indigenous Health, Education, and Rights</t>
  </si>
  <si>
    <t>https://openalex.org/T13010</t>
  </si>
  <si>
    <t>Agriculture and Agroindustry Studies</t>
  </si>
  <si>
    <t>https://openalex.org/T12081</t>
  </si>
  <si>
    <t>Aerodynamics and Fluid Dynamics Research</t>
  </si>
  <si>
    <t>https://openalex.org/T14294</t>
  </si>
  <si>
    <t>Impulse Buying and Technology Impacts</t>
  </si>
  <si>
    <t>https://openalex.org/T10892</t>
  </si>
  <si>
    <t>Drilling and Well Engineering</t>
  </si>
  <si>
    <t>https://openalex.org/T10254</t>
  </si>
  <si>
    <t>Innovations in Medical Education</t>
  </si>
  <si>
    <t>https://openalex.org/T14232</t>
  </si>
  <si>
    <t>Water Resource Management and Quality</t>
  </si>
  <si>
    <t>https://openalex.org/T14091</t>
  </si>
  <si>
    <t>Industrial and Mining Safety</t>
  </si>
  <si>
    <t>https://openalex.org/T13037</t>
  </si>
  <si>
    <t>Piperaceae Chemical and Biological Studies</t>
  </si>
  <si>
    <t>https://openalex.org/T14507</t>
  </si>
  <si>
    <t>History, Culture, and Society</t>
  </si>
  <si>
    <t>https://openalex.org/T14405</t>
  </si>
  <si>
    <t>Fisheries and Aquaculture Studies</t>
  </si>
  <si>
    <t>https://openalex.org/T13335</t>
  </si>
  <si>
    <t>Pharmacological Effects of Medicinal Plants</t>
  </si>
  <si>
    <t>https://openalex.org/T14384</t>
  </si>
  <si>
    <t>Ophthalmology and Visual Health Research</t>
  </si>
  <si>
    <t>https://openalex.org/T10211</t>
  </si>
  <si>
    <t>Computational Drug Discovery Methods</t>
  </si>
  <si>
    <t>https://openalex.org/T12346</t>
  </si>
  <si>
    <t>Phytochemistry and biological activity of medicinal plants</t>
  </si>
  <si>
    <t>https://openalex.org/T10188</t>
  </si>
  <si>
    <t>Advanced machining processes and optimization</t>
  </si>
  <si>
    <t>https://openalex.org/T13540</t>
  </si>
  <si>
    <t>Animal Diversity and Health Studies</t>
  </si>
  <si>
    <t>https://openalex.org/T12973</t>
  </si>
  <si>
    <t>Synthesis of Indole Derivatives</t>
  </si>
  <si>
    <t>https://openalex.org/T12861</t>
  </si>
  <si>
    <t>Migration, Education, Indigenous Social Dynamics</t>
  </si>
  <si>
    <t>https://openalex.org/T13792</t>
  </si>
  <si>
    <t>Morinda citrifolia extract uses</t>
  </si>
  <si>
    <t>https://openalex.org/T13446</t>
  </si>
  <si>
    <t>Antioxidants, Aging, Portulaca oleracea</t>
  </si>
  <si>
    <t>https://openalex.org/T14120</t>
  </si>
  <si>
    <t>Thallium and Germanium Studies</t>
  </si>
  <si>
    <t>https://openalex.org/T12780</t>
  </si>
  <si>
    <t>Heavy Metal Pollution Remediation</t>
  </si>
  <si>
    <t>https://openalex.org/T10736</t>
  </si>
  <si>
    <t>Hydrogen embrittlement and corrosion behaviors in metals</t>
  </si>
  <si>
    <t>https://openalex.org/T11119</t>
  </si>
  <si>
    <t>Urban Stormwater Management Solutions</t>
  </si>
  <si>
    <t>https://openalex.org/T12941</t>
  </si>
  <si>
    <t>Embedded Systems and FPGA Design</t>
  </si>
  <si>
    <t>https://openalex.org/T10326</t>
  </si>
  <si>
    <t>Indoor and Outdoor Localization Technologies</t>
  </si>
  <si>
    <t>https://openalex.org/T11375</t>
  </si>
  <si>
    <t>Geotechnical Engineering and Soil Stabilization</t>
  </si>
  <si>
    <t>https://openalex.org/T10561</t>
  </si>
  <si>
    <t>Educational Research and Methods</t>
  </si>
  <si>
    <t>https://openalex.org/T11862</t>
  </si>
  <si>
    <t>Agriculture, Land Use, Rural Development</t>
  </si>
  <si>
    <t>https://openalex.org/T12148</t>
  </si>
  <si>
    <t>Brazilian Legal Issues</t>
  </si>
  <si>
    <t>https://openalex.org/T14257</t>
  </si>
  <si>
    <t>Advanced Measurement and Detection Methods</t>
  </si>
  <si>
    <t>https://openalex.org/T11800</t>
  </si>
  <si>
    <t>User Authentication and Security Systems</t>
  </si>
  <si>
    <t>https://openalex.org/T11707</t>
  </si>
  <si>
    <t>Gaze Tracking and Assistive Technology</t>
  </si>
  <si>
    <t>https://openalex.org/T10922</t>
  </si>
  <si>
    <t>Magnetic Properties and Synthesis of Ferrites</t>
  </si>
  <si>
    <t>https://openalex.org/T12816</t>
  </si>
  <si>
    <t>Global Public Health Policies and Epidemiology</t>
  </si>
  <si>
    <t>https://openalex.org/T11894</t>
  </si>
  <si>
    <t>Radiology practices and education</t>
  </si>
  <si>
    <t>https://openalex.org/T12443</t>
  </si>
  <si>
    <t>Delphi Technique in Research</t>
  </si>
  <si>
    <t>https://openalex.org/T13371</t>
  </si>
  <si>
    <t>Military Defense Systems Analysis</t>
  </si>
  <si>
    <t>https://openalex.org/T13130</t>
  </si>
  <si>
    <t>Biological and pharmacological studies of plants</t>
  </si>
  <si>
    <t>https://openalex.org/T13501</t>
  </si>
  <si>
    <t>Legal Issues in Turkey</t>
  </si>
  <si>
    <t>https://openalex.org/T12774</t>
  </si>
  <si>
    <t>Bauxite Residue and Utilization</t>
  </si>
  <si>
    <t>https://openalex.org/T11736</t>
  </si>
  <si>
    <t>Histone Deacetylase Inhibitors Research</t>
  </si>
  <si>
    <t>https://openalex.org/T10411</t>
  </si>
  <si>
    <t>Proteins in Food Systems</t>
  </si>
  <si>
    <t>https://openalex.org/T12045</t>
  </si>
  <si>
    <t>Rice Cultivation and Yield Improvement</t>
  </si>
  <si>
    <t>https://openalex.org/T13159</t>
  </si>
  <si>
    <t>Structural mechanics and materials</t>
  </si>
  <si>
    <t>https://openalex.org/T10556</t>
  </si>
  <si>
    <t>Global Cancer Incidence and Screening</t>
  </si>
  <si>
    <t>https://openalex.org/T10367</t>
  </si>
  <si>
    <t>Agricultural Innovations and Practices</t>
  </si>
  <si>
    <t>https://openalex.org/T11299</t>
  </si>
  <si>
    <t>Problem and Project Based Learning</t>
  </si>
  <si>
    <t>https://openalex.org/T14481</t>
  </si>
  <si>
    <t>Renewable Energy and Sustainability</t>
  </si>
  <si>
    <t>https://openalex.org/T13997</t>
  </si>
  <si>
    <t>Scientific Research and Studies</t>
  </si>
  <si>
    <t>https://openalex.org/T10936</t>
  </si>
  <si>
    <t>Millimeter-Wave Propagation and Modeling</t>
  </si>
  <si>
    <t>https://openalex.org/T13113</t>
  </si>
  <si>
    <t>Engineering Technology and Methodologies</t>
  </si>
  <si>
    <t>https://openalex.org/T11488</t>
  </si>
  <si>
    <t>Climate Change Communication and Perception</t>
  </si>
  <si>
    <t>https://openalex.org/T13659</t>
  </si>
  <si>
    <t>Ombudsman and Human Rights</t>
  </si>
  <si>
    <t>https://openalex.org/T14110</t>
  </si>
  <si>
    <t>Islamic Studies and Radicalism</t>
  </si>
  <si>
    <t>https://openalex.org/T11940</t>
  </si>
  <si>
    <t>Layered Double Hydroxides Synthesis and Applications</t>
  </si>
  <si>
    <t>https://openalex.org/T10462</t>
  </si>
  <si>
    <t>Reinforcement Learning in Robotics</t>
  </si>
  <si>
    <t>https://openalex.org/T11915</t>
  </si>
  <si>
    <t>Pickering emulsions and particle stabilization</t>
  </si>
  <si>
    <t>https://openalex.org/T11652</t>
  </si>
  <si>
    <t>Imbalanced Data Classification Techniques</t>
  </si>
  <si>
    <t>https://openalex.org/T14240</t>
  </si>
  <si>
    <t>E-Learning and COVID-19</t>
  </si>
  <si>
    <t>https://openalex.org/T12706</t>
  </si>
  <si>
    <t>Supercritical Water Gasification for Hydrogen Production</t>
  </si>
  <si>
    <t>https://openalex.org/T11874</t>
  </si>
  <si>
    <t>Structural Response to Dynamic Loads</t>
  </si>
  <si>
    <t>https://openalex.org/T10216</t>
  </si>
  <si>
    <t>Migration, Refugees, and Integration</t>
  </si>
  <si>
    <t>https://openalex.org/T11502</t>
  </si>
  <si>
    <t>Facility Location and Emergency Management</t>
  </si>
  <si>
    <t>https://openalex.org/T10817</t>
  </si>
  <si>
    <t>Multicomponent Synthesis of Heterocycles</t>
  </si>
  <si>
    <t>https://openalex.org/T11628</t>
  </si>
  <si>
    <t>Myeloproliferative Neoplasms: Diagnosis and Treatment</t>
  </si>
  <si>
    <t>https://openalex.org/T14098</t>
  </si>
  <si>
    <t>Energy Efficiency in Computing</t>
  </si>
  <si>
    <t>https://openalex.org/T12060</t>
  </si>
  <si>
    <t>Child Development and Digital Technology</t>
  </si>
  <si>
    <t>https://openalex.org/T13386</t>
  </si>
  <si>
    <t>Educational Methods and Teacher Development</t>
  </si>
  <si>
    <t>https://openalex.org/T10476</t>
  </si>
  <si>
    <t>Algal biology and biofuel production</t>
  </si>
  <si>
    <t>https://openalex.org/T14058</t>
  </si>
  <si>
    <t>Value Engineering and Management</t>
  </si>
  <si>
    <t>https://openalex.org/T10920</t>
  </si>
  <si>
    <t>Advanced Drug Delivery Systems</t>
  </si>
  <si>
    <t>https://openalex.org/T13192</t>
  </si>
  <si>
    <t>Forensic Fingerprint Detection Methods</t>
  </si>
  <si>
    <t>https://openalex.org/T10557</t>
  </si>
  <si>
    <t>Social Media and Politics</t>
  </si>
  <si>
    <t>https://openalex.org/T12246</t>
  </si>
  <si>
    <t>Chronic Disease Management Strategies</t>
  </si>
  <si>
    <t>https://openalex.org/T10609</t>
  </si>
  <si>
    <t>Digital Marketing and Social Media</t>
  </si>
  <si>
    <t>https://openalex.org/T10690</t>
  </si>
  <si>
    <t>Vibration Control and Rheological Fluids</t>
  </si>
  <si>
    <t>https://openalex.org/T14114</t>
  </si>
  <si>
    <t>Digital Media and Philosophy</t>
  </si>
  <si>
    <t>https://openalex.org/T10661</t>
  </si>
  <si>
    <t>biodegradable polymer synthesis and properties</t>
  </si>
  <si>
    <t>https://openalex.org/T13867</t>
  </si>
  <si>
    <t>Economic Growth and Development</t>
  </si>
  <si>
    <t>https://openalex.org/T10635</t>
  </si>
  <si>
    <t>Hydraulic Fracturing and Reservoir Analysis</t>
  </si>
  <si>
    <t>https://openalex.org/T11598</t>
  </si>
  <si>
    <t>Internet Traffic Analysis and Secure E-voting</t>
  </si>
  <si>
    <t>https://openalex.org/T13265</t>
  </si>
  <si>
    <t>Synthesis of Tetrazole Derivatives</t>
  </si>
  <si>
    <t>https://openalex.org/T13464</t>
  </si>
  <si>
    <t>Higher Education and Sustainability</t>
  </si>
  <si>
    <t>https://openalex.org/T10111</t>
  </si>
  <si>
    <t>Remote Sensing in Agriculture</t>
  </si>
  <si>
    <t>https://openalex.org/T10953</t>
  </si>
  <si>
    <t>E-Government and Public Services</t>
  </si>
  <si>
    <t>https://openalex.org/T10045</t>
  </si>
  <si>
    <t>Organic Electronics and Photovoltaics</t>
  </si>
  <si>
    <t>https://openalex.org/T14186</t>
  </si>
  <si>
    <t>Healthcare Systems and Practices</t>
  </si>
  <si>
    <t>https://openalex.org/T13444</t>
  </si>
  <si>
    <t>Medical Research and Treatments</t>
  </si>
  <si>
    <t>https://openalex.org/T13527</t>
  </si>
  <si>
    <t>Transportation Systems and Logistics</t>
  </si>
  <si>
    <t>https://openalex.org/T13132</t>
  </si>
  <si>
    <t>Hydropower, Displacement, Environmental Impact</t>
  </si>
  <si>
    <t>https://openalex.org/T11914</t>
  </si>
  <si>
    <t>PARP inhibition in cancer therapy</t>
  </si>
  <si>
    <t>https://openalex.org/T11646</t>
  </si>
  <si>
    <t>Nonlocal and gradient elasticity in micro/nano structures</t>
  </si>
  <si>
    <t>https://openalex.org/T12325</t>
  </si>
  <si>
    <t>Urban Design and Spatial Analysis</t>
  </si>
  <si>
    <t>https://openalex.org/T12650</t>
  </si>
  <si>
    <t>Aesthetic Perception and Analysis</t>
  </si>
  <si>
    <t>https://openalex.org/T14252</t>
  </si>
  <si>
    <t>Water and Wastewater Treatment</t>
  </si>
  <si>
    <t>https://openalex.org/T10524</t>
  </si>
  <si>
    <t>Traffic control and management</t>
  </si>
  <si>
    <t>https://openalex.org/T14202</t>
  </si>
  <si>
    <t>Sustainability, Governance, and Employment Studies</t>
  </si>
  <si>
    <t>https://openalex.org/T10202</t>
  </si>
  <si>
    <t>Lung Cancer Diagnosis and Treatment</t>
  </si>
  <si>
    <t>https://openalex.org/T10167</t>
  </si>
  <si>
    <t>Influenza Virus Research Studies</t>
  </si>
  <si>
    <t>https://openalex.org/T11738</t>
  </si>
  <si>
    <t>Ultrasound in Clinical Applications</t>
  </si>
  <si>
    <t>https://openalex.org/T13599</t>
  </si>
  <si>
    <t>Architecture and Cultural Influences</t>
  </si>
  <si>
    <t>https://openalex.org/T12233</t>
  </si>
  <si>
    <t>Geotechnical Engineering and Underground Structures</t>
  </si>
  <si>
    <t>https://openalex.org/T13365</t>
  </si>
  <si>
    <t>Medical and Biological Ozone Research</t>
  </si>
  <si>
    <t>https://openalex.org/T13673</t>
  </si>
  <si>
    <t>Library Science and Information</t>
  </si>
  <si>
    <t>https://openalex.org/T12099</t>
  </si>
  <si>
    <t>Advanced materials and composites</t>
  </si>
  <si>
    <t>https://openalex.org/T11619</t>
  </si>
  <si>
    <t>Combustion and Detonation Processes</t>
  </si>
  <si>
    <t>https://openalex.org/T12580</t>
  </si>
  <si>
    <t>Neuro-Immune Modulation via Vagus Nerve Stimulation</t>
  </si>
  <si>
    <t>https://openalex.org/T11448</t>
  </si>
  <si>
    <t>Face recognition and analysis</t>
  </si>
  <si>
    <t>https://openalex.org/T12364</t>
  </si>
  <si>
    <t>Archaeological Remote Sensing using Remote Sensing Techniques</t>
  </si>
  <si>
    <t>https://openalex.org/T10156</t>
  </si>
  <si>
    <t>LGBTQ Health, Identity, and Policy</t>
  </si>
  <si>
    <t>https://openalex.org/T13899</t>
  </si>
  <si>
    <t>Agricultural Systems and Practices</t>
  </si>
  <si>
    <t>https://openalex.org/T14158</t>
  </si>
  <si>
    <t>Optical Systems and Laser Technology</t>
  </si>
  <si>
    <t>https://openalex.org/T11569</t>
  </si>
  <si>
    <t>Optical Coherence Tomography Applications</t>
  </si>
  <si>
    <t>https://openalex.org/T12393</t>
  </si>
  <si>
    <t>Workplace Spirituality and Leadership</t>
  </si>
  <si>
    <t>https://openalex.org/T12913</t>
  </si>
  <si>
    <t>Multidisciplinary Research Papers Compilation</t>
  </si>
  <si>
    <t>https://openalex.org/T12544</t>
  </si>
  <si>
    <t>Working Capital and Financial Performance</t>
  </si>
  <si>
    <t>https://openalex.org/T11643</t>
  </si>
  <si>
    <t>Building materials and conservation</t>
  </si>
  <si>
    <t>https://openalex.org/T11761</t>
  </si>
  <si>
    <t>Resilience and Mental Health</t>
  </si>
  <si>
    <t>https://openalex.org/T11850</t>
  </si>
  <si>
    <t>Concrete Corrosion and Durability</t>
  </si>
  <si>
    <t>https://openalex.org/T13722</t>
  </si>
  <si>
    <t>Ergonomics and Human Factors</t>
  </si>
  <si>
    <t>https://openalex.org/T10888</t>
  </si>
  <si>
    <t>Augmented Reality Applications</t>
  </si>
  <si>
    <t>https://openalex.org/T14164</t>
  </si>
  <si>
    <t>Marine and Offshore Engineering Studies</t>
  </si>
  <si>
    <t>https://openalex.org/T14454</t>
  </si>
  <si>
    <t>Polymer Science and Applications</t>
  </si>
  <si>
    <t>https://openalex.org/T14356</t>
  </si>
  <si>
    <t>Organizational Leadership and Management Strategies</t>
  </si>
  <si>
    <t>https://openalex.org/T12267</t>
  </si>
  <si>
    <t>Diet and metabolism studies</t>
  </si>
  <si>
    <t>https://openalex.org/T10552</t>
  </si>
  <si>
    <t>Colorectal Cancer Screening and Detection</t>
  </si>
  <si>
    <t>https://openalex.org/T13216</t>
  </si>
  <si>
    <t>Artistic and Creative Research</t>
  </si>
  <si>
    <t>https://openalex.org/T11067</t>
  </si>
  <si>
    <t>Colorectal Cancer Treatments and Studies</t>
  </si>
  <si>
    <t>https://openalex.org/T12844</t>
  </si>
  <si>
    <t>Psychology and Mental Health</t>
  </si>
  <si>
    <t>https://openalex.org/T11634</t>
  </si>
  <si>
    <t>Water Quality and Pollution Assessment</t>
  </si>
  <si>
    <t>https://openalex.org/T14510</t>
  </si>
  <si>
    <t>Medical Imaging and Analysis</t>
  </si>
  <si>
    <t>https://openalex.org/T11430</t>
  </si>
  <si>
    <t>Disaster Response and Management</t>
  </si>
  <si>
    <t>https://openalex.org/T11275</t>
  </si>
  <si>
    <t>Composting and Vermicomposting Techniques</t>
  </si>
  <si>
    <t>https://openalex.org/T10117</t>
  </si>
  <si>
    <t>Advanced Combustion Engine Technologies</t>
  </si>
  <si>
    <t>https://openalex.org/T12095</t>
  </si>
  <si>
    <t>Vehicle emissions and performance</t>
  </si>
  <si>
    <t>https://openalex.org/T13421</t>
  </si>
  <si>
    <t>Contemporary art, education, critique</t>
  </si>
  <si>
    <t>https://openalex.org/T11966</t>
  </si>
  <si>
    <t>Silk-based biomaterials and applications</t>
  </si>
  <si>
    <t>https://openalex.org/T12264</t>
  </si>
  <si>
    <t>Tissue Engineering and Regenerative Medicine</t>
  </si>
  <si>
    <t>https://openalex.org/T11719</t>
  </si>
  <si>
    <t>Data Quality and Management</t>
  </si>
  <si>
    <t>https://openalex.org/T14390</t>
  </si>
  <si>
    <t>Real estate and construction management</t>
  </si>
  <si>
    <t>https://openalex.org/T11220</t>
  </si>
  <si>
    <t>Water Systems and Optimization</t>
  </si>
  <si>
    <t>https://openalex.org/T14258</t>
  </si>
  <si>
    <t>Legal and Policy Issues</t>
  </si>
  <si>
    <t>https://openalex.org/T11941</t>
  </si>
  <si>
    <t>Power System Reliability and Maintenance</t>
  </si>
  <si>
    <t>https://openalex.org/T14342</t>
  </si>
  <si>
    <t>Military, Security, and Education Studies</t>
  </si>
  <si>
    <t>https://openalex.org/T12776</t>
  </si>
  <si>
    <t>Electrohydrodynamics and Fluid Dynamics</t>
  </si>
  <si>
    <t>https://openalex.org/T13316</t>
  </si>
  <si>
    <t>Crafts, Textile, and Design</t>
  </si>
  <si>
    <t>https://openalex.org/T12386</t>
  </si>
  <si>
    <t>Advanced X-ray and CT Imaging</t>
  </si>
  <si>
    <t>https://openalex.org/T13065</t>
  </si>
  <si>
    <t>Mining Techniques and Economics</t>
  </si>
  <si>
    <t>https://openalex.org/T10510</t>
  </si>
  <si>
    <t>Stroke Rehabilitation and Recovery</t>
  </si>
  <si>
    <t>https://openalex.org/T10689</t>
  </si>
  <si>
    <t>Remote-Sensing Image Classification</t>
  </si>
  <si>
    <t>https://openalex.org/T12964</t>
  </si>
  <si>
    <t>Diet, Metabolism, and Disease</t>
  </si>
  <si>
    <t>https://openalex.org/T10449</t>
  </si>
  <si>
    <t>Renal cell carcinoma treatment</t>
  </si>
  <si>
    <t>https://openalex.org/T12936</t>
  </si>
  <si>
    <t>Conflict, Peace, and Violence in Colombia</t>
  </si>
  <si>
    <t>https://openalex.org/T13394</t>
  </si>
  <si>
    <t>Ecology, Conservation, and Geographical Studies</t>
  </si>
  <si>
    <t>https://openalex.org/T10129</t>
  </si>
  <si>
    <t>Glioma Diagnosis and Treatment</t>
  </si>
  <si>
    <t>https://openalex.org/T12164</t>
  </si>
  <si>
    <t>Education Practices and Challenges</t>
  </si>
  <si>
    <t>https://openalex.org/T13717</t>
  </si>
  <si>
    <t>Advanced Algorithms and Applications</t>
  </si>
  <si>
    <t>https://openalex.org/T10192</t>
  </si>
  <si>
    <t>Catalytic Processes in Materials Science</t>
  </si>
  <si>
    <t>https://openalex.org/T13587</t>
  </si>
  <si>
    <t>Q Methodology Applications</t>
  </si>
  <si>
    <t>https://openalex.org/T12577</t>
  </si>
  <si>
    <t>Geography and Environmental Studies</t>
  </si>
  <si>
    <t>https://openalex.org/T14233</t>
  </si>
  <si>
    <t>Diverse Topics in Contemporary Research</t>
  </si>
  <si>
    <t>https://openalex.org/T10059</t>
  </si>
  <si>
    <t>Bone Tissue Engineering Materials</t>
  </si>
  <si>
    <t>https://openalex.org/T11482</t>
  </si>
  <si>
    <t>RNA modifications and cancer</t>
  </si>
  <si>
    <t>https://openalex.org/T14271</t>
  </si>
  <si>
    <t>Educational Methods and Psychological Studies</t>
  </si>
  <si>
    <t>https://openalex.org/T10310</t>
  </si>
  <si>
    <t>Corrosion Behavior and Inhibition</t>
  </si>
  <si>
    <t>https://openalex.org/T11886</t>
  </si>
  <si>
    <t>Agricultural risk and resilience</t>
  </si>
  <si>
    <t>https://openalex.org/T12207</t>
  </si>
  <si>
    <t>Assistive Technology in Communication and Mobility</t>
  </si>
  <si>
    <t>https://openalex.org/T11565</t>
  </si>
  <si>
    <t>Thermoelastic and Magnetoelastic Phenomena</t>
  </si>
  <si>
    <t>https://openalex.org/T12652</t>
  </si>
  <si>
    <t>International Maritime Law Issues</t>
  </si>
  <si>
    <t>https://openalex.org/T13114</t>
  </si>
  <si>
    <t>Image Processing Techniques and Applications</t>
  </si>
  <si>
    <t>https://openalex.org/T12979</t>
  </si>
  <si>
    <t>Cardiovascular Disease and Adiposity</t>
  </si>
  <si>
    <t>https://openalex.org/T13123</t>
  </si>
  <si>
    <t>Advances in Oncology and Radiotherapy</t>
  </si>
  <si>
    <t>https://openalex.org/T12416</t>
  </si>
  <si>
    <t>Polymer Nanocomposite Synthesis and Irradiation</t>
  </si>
  <si>
    <t>https://openalex.org/T12754</t>
  </si>
  <si>
    <t>Plant Growth and Agriculture Techniques</t>
  </si>
  <si>
    <t>https://openalex.org/T10190</t>
  </si>
  <si>
    <t>Air Quality and Health Impacts</t>
  </si>
  <si>
    <t>https://openalex.org/T10857</t>
  </si>
  <si>
    <t>Advanced Electron Microscopy Techniques and Applications</t>
  </si>
  <si>
    <t>https://openalex.org/T11262</t>
  </si>
  <si>
    <t>Quantum Mechanics and Non-Hermitian Physics</t>
  </si>
  <si>
    <t>https://openalex.org/T12717</t>
  </si>
  <si>
    <t>Space exploration and regulation</t>
  </si>
  <si>
    <t>https://openalex.org/T13252</t>
  </si>
  <si>
    <t>Sex and Gender in Healthcare</t>
  </si>
  <si>
    <t>https://openalex.org/T10532</t>
  </si>
  <si>
    <t>Molecular Sensors and Ion Detection</t>
  </si>
  <si>
    <t>https://openalex.org/T11324</t>
  </si>
  <si>
    <t>Spectroscopy Techniques in Biomedical and Chemical Research</t>
  </si>
  <si>
    <t>https://openalex.org/T10704</t>
  </si>
  <si>
    <t>Advancements in Transdermal Drug Delivery</t>
  </si>
  <si>
    <t>https://openalex.org/T13619</t>
  </si>
  <si>
    <t>Geotechnical and Geomechanical Engineering</t>
  </si>
  <si>
    <t>https://openalex.org/T11581</t>
  </si>
  <si>
    <t>Viral Infections and Outbreaks Research</t>
  </si>
  <si>
    <t>https://openalex.org/T14239</t>
  </si>
  <si>
    <t>Business, Education, Mathematics Research</t>
  </si>
  <si>
    <t>https://openalex.org/T10535</t>
  </si>
  <si>
    <t>Landslides and related hazards</t>
  </si>
  <si>
    <t>https://openalex.org/T10969</t>
  </si>
  <si>
    <t>Water resources management and optimization</t>
  </si>
  <si>
    <t>https://openalex.org/T14011</t>
  </si>
  <si>
    <t>Elevator Systems and Control</t>
  </si>
  <si>
    <t>https://openalex.org/T14189</t>
  </si>
  <si>
    <t>Intravenous Infusion Technology and Safety</t>
  </si>
  <si>
    <t>https://openalex.org/T12779</t>
  </si>
  <si>
    <t>Public Procurement and Policy</t>
  </si>
  <si>
    <t>https://openalex.org/T11540</t>
  </si>
  <si>
    <t>Gender, Feminism, and Media</t>
  </si>
  <si>
    <t>https://openalex.org/T11372</t>
  </si>
  <si>
    <t>Hydraulic and Pneumatic Systems</t>
  </si>
  <si>
    <t>https://openalex.org/T12439</t>
  </si>
  <si>
    <t>Dental Research and COVID-19</t>
  </si>
  <si>
    <t>https://openalex.org/T12173</t>
  </si>
  <si>
    <t>Body Contouring and Surgery</t>
  </si>
  <si>
    <t>https://openalex.org/T14160</t>
  </si>
  <si>
    <t>Water management and technologies</t>
  </si>
  <si>
    <t>https://openalex.org/T11902</t>
  </si>
  <si>
    <t>Intelligent Tutoring Systems and Adaptive Learning</t>
  </si>
  <si>
    <t>https://openalex.org/T10627</t>
  </si>
  <si>
    <t>Advanced Image and Video Retrieval Techniques</t>
  </si>
  <si>
    <t>https://openalex.org/T11947</t>
  </si>
  <si>
    <t>Molten salt chemistry and electrochemical processes</t>
  </si>
  <si>
    <t>https://openalex.org/T13909</t>
  </si>
  <si>
    <t>Environmental Quality and Pollution</t>
  </si>
  <si>
    <t>https://openalex.org/T14234</t>
  </si>
  <si>
    <t>Data Privacy and Cybersecurity</t>
  </si>
  <si>
    <t>https://openalex.org/T11092</t>
  </si>
  <si>
    <t>Spondyloarthritis Studies and Treatments</t>
  </si>
  <si>
    <t>https://openalex.org/T10231</t>
  </si>
  <si>
    <t>Pancreatic and Hepatic Oncology Research</t>
  </si>
  <si>
    <t>https://openalex.org/T11630</t>
  </si>
  <si>
    <t>Petroleum Processing and Analysis</t>
  </si>
  <si>
    <t>https://openalex.org/T13925</t>
  </si>
  <si>
    <t>Offshore Engineering and Technologies</t>
  </si>
  <si>
    <t>https://openalex.org/T10319</t>
  </si>
  <si>
    <t>Conservation, Biodiversity, and Resource Management</t>
  </si>
  <si>
    <t>https://openalex.org/T10160</t>
  </si>
  <si>
    <t>Seismic Performance and Analysis</t>
  </si>
  <si>
    <t>https://openalex.org/T11066</t>
  </si>
  <si>
    <t>Organic Food and Agriculture</t>
  </si>
  <si>
    <t>https://openalex.org/T13614</t>
  </si>
  <si>
    <t>Social and Economic Solidarity</t>
  </si>
  <si>
    <t>https://openalex.org/T13842</t>
  </si>
  <si>
    <t>Intellectual Property Law</t>
  </si>
  <si>
    <t>https://openalex.org/T13051</t>
  </si>
  <si>
    <t>Qualitative Comparative Analysis Research</t>
  </si>
  <si>
    <t>https://openalex.org/T10582</t>
  </si>
  <si>
    <t>Ethics in Clinical Research</t>
  </si>
  <si>
    <t>https://openalex.org/T10055</t>
  </si>
  <si>
    <t>Diverse Aspects of Tourism Research</t>
  </si>
  <si>
    <t>https://openalex.org/T12015</t>
  </si>
  <si>
    <t>Photoacoustic and Ultrasonic Imaging</t>
  </si>
  <si>
    <t>https://openalex.org/T12556</t>
  </si>
  <si>
    <t>Educational Methods and Analysis</t>
  </si>
  <si>
    <t>https://openalex.org/T12602</t>
  </si>
  <si>
    <t>Medical Education and Admissions</t>
  </si>
  <si>
    <t>https://openalex.org/T13142</t>
  </si>
  <si>
    <t>Gamma-Aminobutyric Acid Metabolism in Plants</t>
  </si>
  <si>
    <t>https://openalex.org/T11264</t>
  </si>
  <si>
    <t>Effects of Caffeine on Human Health</t>
  </si>
  <si>
    <t>https://openalex.org/T13779</t>
  </si>
  <si>
    <t>Cancer Mechanisms and Therapy</t>
  </si>
  <si>
    <t>https://openalex.org/T13213</t>
  </si>
  <si>
    <t>Mechanical Failure Analysis and Simulation</t>
  </si>
  <si>
    <t>https://openalex.org/T14368</t>
  </si>
  <si>
    <t>Evaluation and Optimization Models</t>
  </si>
  <si>
    <t>https://openalex.org/T14097</t>
  </si>
  <si>
    <t>Chemistry Education and Research</t>
  </si>
  <si>
    <t>https://openalex.org/T11440</t>
  </si>
  <si>
    <t>Click Chemistry and Applications</t>
  </si>
  <si>
    <t>https://openalex.org/T13277</t>
  </si>
  <si>
    <t>Media, Religion, Digital Communication</t>
  </si>
  <si>
    <t>https://openalex.org/T12886</t>
  </si>
  <si>
    <t>Historical and Cultural Studies of Poland</t>
  </si>
  <si>
    <t>https://openalex.org/T11462</t>
  </si>
  <si>
    <t>Museums and Cultural Heritage</t>
  </si>
  <si>
    <t>https://openalex.org/T13450</t>
  </si>
  <si>
    <t>Turkish Literature and Culture</t>
  </si>
  <si>
    <t>https://openalex.org/T13512</t>
  </si>
  <si>
    <t>Spatial and Cultural Studies</t>
  </si>
  <si>
    <t>https://openalex.org/T13942</t>
  </si>
  <si>
    <t>International Human Rights and Reproductive Law</t>
  </si>
  <si>
    <t>https://openalex.org/T13315</t>
  </si>
  <si>
    <t>Occupational Health and Safety in Workplaces</t>
  </si>
  <si>
    <t>https://openalex.org/T10351</t>
  </si>
  <si>
    <t>Liver Disease Diagnosis and Treatment</t>
  </si>
  <si>
    <t>https://openalex.org/T10855</t>
  </si>
  <si>
    <t>Amyotrophic Lateral Sclerosis Research</t>
  </si>
  <si>
    <t>https://openalex.org/T12766</t>
  </si>
  <si>
    <t>Interdisciplinary Research and Collaboration</t>
  </si>
  <si>
    <t>https://openalex.org/T11600</t>
  </si>
  <si>
    <t>Brain Metastases and Treatment</t>
  </si>
  <si>
    <t>https://openalex.org/T13140</t>
  </si>
  <si>
    <t>Materials Engineering and Processing</t>
  </si>
  <si>
    <t>https://openalex.org/T12682</t>
  </si>
  <si>
    <t>Smart Materials for Construction</t>
  </si>
  <si>
    <t>https://openalex.org/T13008</t>
  </si>
  <si>
    <t>Agricultural Practices and Plant Genetics</t>
  </si>
  <si>
    <t>https://openalex.org/T11763</t>
  </si>
  <si>
    <t>Intracerebral and Subarachnoid Hemorrhage Research</t>
  </si>
  <si>
    <t>https://openalex.org/T13700</t>
  </si>
  <si>
    <t>Gender Studies and Social Issues</t>
  </si>
  <si>
    <t>https://openalex.org/T10629</t>
  </si>
  <si>
    <t>Health Policy Implementation Science</t>
  </si>
  <si>
    <t>https://openalex.org/T11357</t>
  </si>
  <si>
    <t>Risk and Safety Analysis</t>
  </si>
  <si>
    <t>https://openalex.org/T12806</t>
  </si>
  <si>
    <t>Ocean Acidification Effects and Responses</t>
  </si>
  <si>
    <t>https://openalex.org/T13517</t>
  </si>
  <si>
    <t>Environmental and Industrial Safety</t>
  </si>
  <si>
    <t>https://openalex.org/T10867</t>
  </si>
  <si>
    <t>Intensive Care Unit Cognitive Disorders</t>
  </si>
  <si>
    <t>https://openalex.org/T12425</t>
  </si>
  <si>
    <t>Industrial Gas Emission Control</t>
  </si>
  <si>
    <t>https://openalex.org/T13058</t>
  </si>
  <si>
    <t>Soil and Land Suitability Analysis</t>
  </si>
  <si>
    <t>https://openalex.org/T13518</t>
  </si>
  <si>
    <t>Architecture and Computational Design</t>
  </si>
  <si>
    <t>https://openalex.org/T14119</t>
  </si>
  <si>
    <t>Agricultural and Environmental Management</t>
  </si>
  <si>
    <t>https://openalex.org/T12553</t>
  </si>
  <si>
    <t>Psychedelics and Drug Studies</t>
  </si>
  <si>
    <t>https://openalex.org/T10261</t>
  </si>
  <si>
    <t>Genetic Associations and Epidemiology</t>
  </si>
  <si>
    <t>https://openalex.org/T11227</t>
  </si>
  <si>
    <t>Diabetic Foot Ulcer Assessment and Management</t>
  </si>
  <si>
    <t>https://openalex.org/T11694</t>
  </si>
  <si>
    <t>Fluid Dynamics Simulations and Interactions</t>
  </si>
  <si>
    <t>https://openalex.org/T12687</t>
  </si>
  <si>
    <t>Public Administration in Developing Nations</t>
  </si>
  <si>
    <t>https://openalex.org/T13615</t>
  </si>
  <si>
    <t>Transportation Systems and Safety</t>
  </si>
  <si>
    <t>https://openalex.org/T10397</t>
  </si>
  <si>
    <t>Nutrition and Health in Aging</t>
  </si>
  <si>
    <t>https://openalex.org/T11639</t>
  </si>
  <si>
    <t>Patient and Public Engagement in Healthcare Research</t>
  </si>
  <si>
    <t>https://openalex.org/T10850</t>
  </si>
  <si>
    <t>Heat Transfer and Boiling Studies</t>
  </si>
  <si>
    <t>https://openalex.org/T13535</t>
  </si>
  <si>
    <t>Wireless Sensor Networks and IoT</t>
  </si>
  <si>
    <t>https://openalex.org/T11790</t>
  </si>
  <si>
    <t>N-Heterocyclic Carbenes in Organic and Inorganic Chemistry</t>
  </si>
  <si>
    <t>https://openalex.org/T10805</t>
  </si>
  <si>
    <t>Vehicle Dynamics and Control Systems</t>
  </si>
  <si>
    <t>https://openalex.org/T13988</t>
  </si>
  <si>
    <t>Public Administration and Governance</t>
  </si>
  <si>
    <t>https://openalex.org/T12655</t>
  </si>
  <si>
    <t>Female Genital Mutilation/Cutting Issues</t>
  </si>
  <si>
    <t>https://openalex.org/T14464</t>
  </si>
  <si>
    <t>Community Development and Social Impact</t>
  </si>
  <si>
    <t>https://openalex.org/T13027</t>
  </si>
  <si>
    <t>Applied Advanced Technologies</t>
  </si>
  <si>
    <t>https://openalex.org/T11561</t>
  </si>
  <si>
    <t>Protein Hydrolysis and Bioactive Peptides</t>
  </si>
  <si>
    <t>https://openalex.org/T14004</t>
  </si>
  <si>
    <t>History and Cultural Heritage</t>
  </si>
  <si>
    <t>https://openalex.org/T11021</t>
  </si>
  <si>
    <t>ECG Monitoring and Analysis</t>
  </si>
  <si>
    <t>https://openalex.org/T10642</t>
  </si>
  <si>
    <t>Plasma Applications and Diagnostics</t>
  </si>
  <si>
    <t>https://openalex.org/T14365</t>
  </si>
  <si>
    <t>Leaf Properties and Growth Measurement</t>
  </si>
  <si>
    <t>https://openalex.org/T10611</t>
  </si>
  <si>
    <t>Organic Light-Emitting Diodes Research</t>
  </si>
  <si>
    <t>https://openalex.org/T12314</t>
  </si>
  <si>
    <t>Nuts composition and effects</t>
  </si>
  <si>
    <t>https://openalex.org/T14019</t>
  </si>
  <si>
    <t>Socioeconomic and Demographic Analysis</t>
  </si>
  <si>
    <t>https://openalex.org/T11990</t>
  </si>
  <si>
    <t>Global Health Workforce Issues</t>
  </si>
  <si>
    <t>https://openalex.org/T13844</t>
  </si>
  <si>
    <t>Higher Education Learning Practices</t>
  </si>
  <si>
    <t>https://openalex.org/T13858</t>
  </si>
  <si>
    <t>Technical Engine Diagnostics and Monitoring</t>
  </si>
  <si>
    <t>https://openalex.org/T12332</t>
  </si>
  <si>
    <t>Comparative constitutional jurisprudence studies</t>
  </si>
  <si>
    <t>https://openalex.org/T10205</t>
  </si>
  <si>
    <t>Fiber Optic Sensor Technology</t>
  </si>
  <si>
    <t>https://openalex.org/T10388</t>
  </si>
  <si>
    <t>Advanced Steganography and Watermarking Techniques</t>
  </si>
  <si>
    <t>https://openalex.org/T13121</t>
  </si>
  <si>
    <t>Radio Wave Propagation Studies</t>
  </si>
  <si>
    <t>https://openalex.org/T14228</t>
  </si>
  <si>
    <t>Religion and Sociopolitical Dynamics in Nigeria</t>
  </si>
  <si>
    <t>https://openalex.org/T12198</t>
  </si>
  <si>
    <t>Oral health in cancer treatment</t>
  </si>
  <si>
    <t>https://openalex.org/T13180</t>
  </si>
  <si>
    <t>Chemistry and Chemical Engineering</t>
  </si>
  <si>
    <t>https://openalex.org/T11550</t>
  </si>
  <si>
    <t>Text and Document Classification Technologies</t>
  </si>
  <si>
    <t>https://openalex.org/T13069</t>
  </si>
  <si>
    <t>Cocoa and Sweet Potato Agronomy</t>
  </si>
  <si>
    <t>https://openalex.org/T12644</t>
  </si>
  <si>
    <t>Wildlife-Road Interactions and Conservation</t>
  </si>
  <si>
    <t>https://openalex.org/T11692</t>
  </si>
  <si>
    <t>Noise Effects and Management</t>
  </si>
  <si>
    <t>https://openalex.org/T13190</t>
  </si>
  <si>
    <t>Engineering and Environmental Studies</t>
  </si>
  <si>
    <t>https://openalex.org/T12895</t>
  </si>
  <si>
    <t>Environmental law and policy</t>
  </si>
  <si>
    <t>https://openalex.org/T13804</t>
  </si>
  <si>
    <t>Physical Activity and Education Research</t>
  </si>
  <si>
    <t>https://openalex.org/T12384</t>
  </si>
  <si>
    <t>Customer churn and segmentation</t>
  </si>
  <si>
    <t>https://openalex.org/T11670</t>
  </si>
  <si>
    <t>Pressure Ulcer Prevention and Management</t>
  </si>
  <si>
    <t>https://openalex.org/T13565</t>
  </si>
  <si>
    <t>Education and Learning Interventions</t>
  </si>
  <si>
    <t>https://openalex.org/T12907</t>
  </si>
  <si>
    <t>Mechanical Engineering and Vibrations Research</t>
  </si>
  <si>
    <t>https://openalex.org/T12376</t>
  </si>
  <si>
    <t>Corporate Management and Leadership</t>
  </si>
  <si>
    <t>https://openalex.org/T14013</t>
  </si>
  <si>
    <t>Legal Language and Interpretation</t>
  </si>
  <si>
    <t>https://openalex.org/T13670</t>
  </si>
  <si>
    <t>Ziziphus Jujuba Studies and Applications</t>
  </si>
  <si>
    <t>https://openalex.org/T13036</t>
  </si>
  <si>
    <t>Veterinary Practice and Education Studies</t>
  </si>
  <si>
    <t>https://openalex.org/T12020</t>
  </si>
  <si>
    <t>Enhanced Recovery After Surgery Protocols</t>
  </si>
  <si>
    <t>https://openalex.org/T12388</t>
  </si>
  <si>
    <t>Identification and Quantification in Food</t>
  </si>
  <si>
    <t>https://openalex.org/T12769</t>
  </si>
  <si>
    <t>Stoma care and complications</t>
  </si>
  <si>
    <t>https://openalex.org/T14274</t>
  </si>
  <si>
    <t>Education and Vocational Training</t>
  </si>
  <si>
    <t>https://openalex.org/T13093</t>
  </si>
  <si>
    <t>Electric Power Systems and Control</t>
  </si>
  <si>
    <t>https://openalex.org/T12906</t>
  </si>
  <si>
    <t>Surgical Sutures and Adhesives</t>
  </si>
  <si>
    <t>https://openalex.org/T10035</t>
  </si>
  <si>
    <t>Phytochemicals and Antioxidant Activities</t>
  </si>
  <si>
    <t>https://openalex.org/T14446</t>
  </si>
  <si>
    <t>Civil and Geotechnical Engineering Research</t>
  </si>
  <si>
    <t>https://openalex.org/T13398</t>
  </si>
  <si>
    <t>Data Analysis with R</t>
  </si>
  <si>
    <t>https://openalex.org/T11497</t>
  </si>
  <si>
    <t>Interprofessional Education and Collaboration</t>
  </si>
  <si>
    <t>https://openalex.org/T11773</t>
  </si>
  <si>
    <t>Healthcare Operations and Scheduling Optimization</t>
  </si>
  <si>
    <t>https://openalex.org/T10191</t>
  </si>
  <si>
    <t>Robotics and Sensor-Based Localization</t>
  </si>
  <si>
    <t>https://openalex.org/T11373</t>
  </si>
  <si>
    <t>Sleep and Work-Related Fatigue</t>
  </si>
  <si>
    <t>https://openalex.org/T11739</t>
  </si>
  <si>
    <t>Microwave Imaging and Scattering Analysis</t>
  </si>
  <si>
    <t>https://openalex.org/T14276</t>
  </si>
  <si>
    <t>Power Systems and Technologies</t>
  </si>
  <si>
    <t>https://openalex.org/T12282</t>
  </si>
  <si>
    <t>Mineral Processing and Grinding</t>
  </si>
  <si>
    <t>https://openalex.org/T10868</t>
  </si>
  <si>
    <t>Soft Robotics and Applications</t>
  </si>
  <si>
    <t>https://openalex.org/T12700</t>
  </si>
  <si>
    <t>Doping in Sports</t>
  </si>
  <si>
    <t>https://openalex.org/T13122</t>
  </si>
  <si>
    <t>Linguistics and Cultural Studies</t>
  </si>
  <si>
    <t>https://openalex.org/T12192</t>
  </si>
  <si>
    <t>Polysaccharides Composition and Applications</t>
  </si>
  <si>
    <t>https://openalex.org/T12169</t>
  </si>
  <si>
    <t>Non-Destructive Testing Techniques</t>
  </si>
  <si>
    <t>https://openalex.org/T13178</t>
  </si>
  <si>
    <t>Theology and Canon Law Studies</t>
  </si>
  <si>
    <t>https://openalex.org/T10713</t>
  </si>
  <si>
    <t>Structural Load-Bearing Analysis</t>
  </si>
  <si>
    <t>https://openalex.org/T10090</t>
  </si>
  <si>
    <t>ZnO doping and properties</t>
  </si>
  <si>
    <t>https://openalex.org/T10429</t>
  </si>
  <si>
    <t>EEG and Brain-Computer Interfaces</t>
  </si>
  <si>
    <t>https://openalex.org/T14241</t>
  </si>
  <si>
    <t>Evasion and Academic Success Factors</t>
  </si>
  <si>
    <t>https://openalex.org/T14168</t>
  </si>
  <si>
    <t>Occupational Health and Global Justice</t>
  </si>
  <si>
    <t>https://openalex.org/T10780</t>
  </si>
  <si>
    <t>Reliability and Maintenance Optimization</t>
  </si>
  <si>
    <t>https://openalex.org/T13360</t>
  </si>
  <si>
    <t>Economic and Social Issues</t>
  </si>
  <si>
    <t>https://openalex.org/T10330</t>
  </si>
  <si>
    <t>Hydrology and Watershed Management Studies</t>
  </si>
  <si>
    <t>https://openalex.org/T12860</t>
  </si>
  <si>
    <t>Family and Patient Care in Intensive Care Units</t>
  </si>
  <si>
    <t>https://openalex.org/T10684</t>
  </si>
  <si>
    <t>Acute Kidney Injury Research</t>
  </si>
  <si>
    <t>https://openalex.org/T11768</t>
  </si>
  <si>
    <t>Music Therapy and Health</t>
  </si>
  <si>
    <t>https://openalex.org/T11860</t>
  </si>
  <si>
    <t>HIV, Drug Use, Sexual Risk</t>
  </si>
  <si>
    <t>https://openalex.org/T13018</t>
  </si>
  <si>
    <t>Seismology and Earthquake Studies</t>
  </si>
  <si>
    <t>https://openalex.org/T12669</t>
  </si>
  <si>
    <t>Comparative International Legal Studies</t>
  </si>
  <si>
    <t>https://openalex.org/T10762</t>
  </si>
  <si>
    <t>Migration, Health and Trauma</t>
  </si>
  <si>
    <t>https://openalex.org/T12630</t>
  </si>
  <si>
    <t>African Botany and Ecology Studies</t>
  </si>
  <si>
    <t>https://openalex.org/T13920</t>
  </si>
  <si>
    <t>Urban Planning and Valuation</t>
  </si>
  <si>
    <t>https://openalex.org/T12205</t>
  </si>
  <si>
    <t>Time Series Analysis and Forecasting</t>
  </si>
  <si>
    <t>https://openalex.org/T12876</t>
  </si>
  <si>
    <t>Potassium and Related Disorders</t>
  </si>
  <si>
    <t>https://openalex.org/T10316</t>
  </si>
  <si>
    <t>Sleep and related disorders</t>
  </si>
  <si>
    <t>https://openalex.org/T13382</t>
  </si>
  <si>
    <t>Robotics and Automated Systems</t>
  </si>
  <si>
    <t>https://openalex.org/T13393</t>
  </si>
  <si>
    <t>Child Nutrition and Feeding Issues</t>
  </si>
  <si>
    <t>https://openalex.org/T10496</t>
  </si>
  <si>
    <t>Pharmaceutical Practices and Patient Outcomes</t>
  </si>
  <si>
    <t>https://openalex.org/T14428</t>
  </si>
  <si>
    <t>Coal and Coke Industries Research</t>
  </si>
  <si>
    <t>https://openalex.org/T12574</t>
  </si>
  <si>
    <t>Clinical Reasoning and Diagnostic Skills</t>
  </si>
  <si>
    <t>https://openalex.org/T13425</t>
  </si>
  <si>
    <t>Rural and Ethnic Education</t>
  </si>
  <si>
    <t>https://openalex.org/T11741</t>
  </si>
  <si>
    <t>Flexible and Reconfigurable Manufacturing Systems</t>
  </si>
  <si>
    <t>https://openalex.org/T14333</t>
  </si>
  <si>
    <t>Dermatoglyphics and Human Traits</t>
  </si>
  <si>
    <t>https://openalex.org/T13072</t>
  </si>
  <si>
    <t>Contemporary Christian Leadership and Education</t>
  </si>
  <si>
    <t>https://openalex.org/T14159</t>
  </si>
  <si>
    <t>Discourse Analysis and Cultural Communication</t>
  </si>
  <si>
    <t>https://openalex.org/T13555</t>
  </si>
  <si>
    <t>Healthcare cost, quality, practices</t>
  </si>
  <si>
    <t>https://openalex.org/T11667</t>
  </si>
  <si>
    <t>Advanced Chemical Sensor Technologies</t>
  </si>
  <si>
    <t>https://openalex.org/T14042</t>
  </si>
  <si>
    <t>Technology and Security Systems</t>
  </si>
  <si>
    <t>https://openalex.org/T13200</t>
  </si>
  <si>
    <t>Spacecraft and Cryogenic Technologies</t>
  </si>
  <si>
    <t>https://openalex.org/T14471</t>
  </si>
  <si>
    <t>Education, Literature, Philosophy Research</t>
  </si>
  <si>
    <t>https://openalex.org/T12427</t>
  </si>
  <si>
    <t>Metal Alloys Wear and Properties</t>
  </si>
  <si>
    <t>https://openalex.org/T12201</t>
  </si>
  <si>
    <t>Physical and Mechanical Properties of Agricultural Machinery</t>
  </si>
  <si>
    <t>https://openalex.org/T12158</t>
  </si>
  <si>
    <t>Guidance and Control Systems</t>
  </si>
  <si>
    <t>https://openalex.org/T12389</t>
  </si>
  <si>
    <t>Infrared Target Detection Methodologies</t>
  </si>
  <si>
    <t>https://openalex.org/T13353</t>
  </si>
  <si>
    <t>Flow Experience in Various Fields</t>
  </si>
  <si>
    <t>https://openalex.org/T13189</t>
  </si>
  <si>
    <t>Physical Education and Training Studies</t>
  </si>
  <si>
    <t>https://openalex.org/T14297</t>
  </si>
  <si>
    <t>Plant-Derived Bioactive Compounds</t>
  </si>
  <si>
    <t>https://openalex.org/T12487</t>
  </si>
  <si>
    <t>Structural Engineering and Vibration Analysis</t>
  </si>
  <si>
    <t>https://openalex.org/T12817</t>
  </si>
  <si>
    <t>Pharmacological Effects of Natural Compounds</t>
  </si>
  <si>
    <t>https://openalex.org/T10726</t>
  </si>
  <si>
    <t>Career Development and Diversity</t>
  </si>
  <si>
    <t>https://openalex.org/T11863</t>
  </si>
  <si>
    <t>Gender, Security, and Conflict</t>
  </si>
  <si>
    <t>https://openalex.org/T11814</t>
  </si>
  <si>
    <t>Advanced Manufacturing and Logistics Optimization</t>
  </si>
  <si>
    <t>https://openalex.org/T10696</t>
  </si>
  <si>
    <t>Gastric Cancer Management and Outcomes</t>
  </si>
  <si>
    <t>https://openalex.org/T14070</t>
  </si>
  <si>
    <t>Knowledge Societies in the 21st Century</t>
  </si>
  <si>
    <t>https://openalex.org/T11325</t>
  </si>
  <si>
    <t>Inertial Sensor and Navigation</t>
  </si>
  <si>
    <t>https://openalex.org/T10335</t>
  </si>
  <si>
    <t>Colorectal Cancer Surgical Treatments</t>
  </si>
  <si>
    <t>https://openalex.org/T13187</t>
  </si>
  <si>
    <t>Diffusion and Search Dynamics</t>
  </si>
  <si>
    <t>https://openalex.org/T13822</t>
  </si>
  <si>
    <t>Indigenous Health and Education</t>
  </si>
  <si>
    <t>https://openalex.org/T10166</t>
  </si>
  <si>
    <t>Mosquito-borne diseases and control</t>
  </si>
  <si>
    <t>https://openalex.org/T10134</t>
  </si>
  <si>
    <t>Inflammatory Bowel Disease</t>
  </si>
  <si>
    <t>https://openalex.org/T12168</t>
  </si>
  <si>
    <t>Health and Medical Research Impacts</t>
  </si>
  <si>
    <t>https://openalex.org/T12174</t>
  </si>
  <si>
    <t>Hospital Admissions and Outcomes</t>
  </si>
  <si>
    <t>https://openalex.org/T13465</t>
  </si>
  <si>
    <t>Graphite, nuclear technology, radiation studies</t>
  </si>
  <si>
    <t>https://openalex.org/T13810</t>
  </si>
  <si>
    <t>Legal Systems and Institutions</t>
  </si>
  <si>
    <t>https://openalex.org/T11206</t>
  </si>
  <si>
    <t>Model Reduction and Neural Networks</t>
  </si>
  <si>
    <t>https://openalex.org/T13211</t>
  </si>
  <si>
    <t>Memory, Trauma, and Testimony</t>
  </si>
  <si>
    <t>https://openalex.org/T10914</t>
  </si>
  <si>
    <t>Tactile and Sensory Interactions</t>
  </si>
  <si>
    <t>https://openalex.org/T14144</t>
  </si>
  <si>
    <t>Neurological Disease Mechanisms and Treatments</t>
  </si>
  <si>
    <t>https://openalex.org/T11214</t>
  </si>
  <si>
    <t>Human-Animal Interaction Studies</t>
  </si>
  <si>
    <t>https://openalex.org/T14450</t>
  </si>
  <si>
    <t>Employee Welfare Measures and Impacts</t>
  </si>
  <si>
    <t>https://openalex.org/T14463</t>
  </si>
  <si>
    <t>Diverse Scientific Research Studies</t>
  </si>
  <si>
    <t>https://openalex.org/T11627</t>
  </si>
  <si>
    <t>Autoimmune Neurological Disorders and Treatments</t>
  </si>
  <si>
    <t>https://openalex.org/T14115</t>
  </si>
  <si>
    <t>Legal processes and jurisprudence</t>
  </si>
  <si>
    <t>https://openalex.org/T13769</t>
  </si>
  <si>
    <t>Fusion and Plasma Physics Studies</t>
  </si>
  <si>
    <t>https://openalex.org/T11407</t>
  </si>
  <si>
    <t>Innovative Microfluidic and Catalytic Techniques Innovation</t>
  </si>
  <si>
    <t>https://openalex.org/T11489</t>
  </si>
  <si>
    <t>Air Traffic Management and Optimization</t>
  </si>
  <si>
    <t>https://openalex.org/T11613</t>
  </si>
  <si>
    <t>Phytochemistry and Biological Activities</t>
  </si>
  <si>
    <t>https://openalex.org/T13629</t>
  </si>
  <si>
    <t>Text Readability and Simplification</t>
  </si>
  <si>
    <t>https://openalex.org/T14148</t>
  </si>
  <si>
    <t>Kierkegaardian Philosophy and Influence</t>
  </si>
  <si>
    <t>https://openalex.org/T10277</t>
  </si>
  <si>
    <t>Vitamin D Research Studies</t>
  </si>
  <si>
    <t>https://openalex.org/T12513</t>
  </si>
  <si>
    <t>Rocket and propulsion systems research</t>
  </si>
  <si>
    <t>https://openalex.org/T10870</t>
  </si>
  <si>
    <t>Interstitial Lung Diseases and Idiopathic Pulmonary Fibrosis</t>
  </si>
  <si>
    <t>https://openalex.org/T10698</t>
  </si>
  <si>
    <t>Transportation Planning and Optimization</t>
  </si>
  <si>
    <t>https://openalex.org/T12562</t>
  </si>
  <si>
    <t>Pyrrole Synthesis and Applications</t>
  </si>
  <si>
    <t>https://openalex.org/T12843</t>
  </si>
  <si>
    <t>Human Resource and Talent Management</t>
  </si>
  <si>
    <t>https://openalex.org/T12884</t>
  </si>
  <si>
    <t>Educational Assessment and Pedagogy</t>
  </si>
  <si>
    <t>https://openalex.org/T13919</t>
  </si>
  <si>
    <t>Medicinal plant effects and applications</t>
  </si>
  <si>
    <t>https://openalex.org/T11408</t>
  </si>
  <si>
    <t>Advanced Optical Imaging Technologies</t>
  </si>
  <si>
    <t>https://openalex.org/T11616</t>
  </si>
  <si>
    <t>Autoimmune and Inflammatory Disorders Research</t>
  </si>
  <si>
    <t>https://openalex.org/T12626</t>
  </si>
  <si>
    <t>Cancer, Stress, Anesthesia, and Immune Response</t>
  </si>
  <si>
    <t>https://openalex.org/T13367</t>
  </si>
  <si>
    <t>Cultural and Sociopolitical Studies</t>
  </si>
  <si>
    <t>https://openalex.org/T11939</t>
  </si>
  <si>
    <t>Public-Private Partnership Projects</t>
  </si>
  <si>
    <t>https://openalex.org/T11333</t>
  </si>
  <si>
    <t>Climate change and permafrost</t>
  </si>
  <si>
    <t>https://openalex.org/T12480</t>
  </si>
  <si>
    <t>Health and Wellbeing Research</t>
  </si>
  <si>
    <t>https://openalex.org/T12118</t>
  </si>
  <si>
    <t>Optimization of Sustainable Biomass Supply Chains</t>
  </si>
  <si>
    <t>https://openalex.org/T11073</t>
  </si>
  <si>
    <t>Metal Extraction and Bioleaching</t>
  </si>
  <si>
    <t>https://openalex.org/T12814</t>
  </si>
  <si>
    <t>Gaussian Processes and Bayesian Inference</t>
  </si>
  <si>
    <t>https://openalex.org/T12986</t>
  </si>
  <si>
    <t>Administrative Law and Governance</t>
  </si>
  <si>
    <t>https://openalex.org/T10837</t>
  </si>
  <si>
    <t>Dermatology and Skin Diseases</t>
  </si>
  <si>
    <t>https://openalex.org/T12992</t>
  </si>
  <si>
    <t>Metastasis and carcinoma case studies</t>
  </si>
  <si>
    <t>https://openalex.org/T10073</t>
  </si>
  <si>
    <t>Hepatocellular Carcinoma Treatment and Prognosis</t>
  </si>
  <si>
    <t>https://openalex.org/T11493</t>
  </si>
  <si>
    <t>Water Treatment and Disinfection</t>
  </si>
  <si>
    <t>https://openalex.org/T11582</t>
  </si>
  <si>
    <t>Nanopore and Nanochannel Transport Studies</t>
  </si>
  <si>
    <t>https://openalex.org/T13826</t>
  </si>
  <si>
    <t>Bangladesh Politics, Society, and Development</t>
  </si>
  <si>
    <t>https://openalex.org/T10176</t>
  </si>
  <si>
    <t>Mesenchymal stem cell research</t>
  </si>
  <si>
    <t>https://openalex.org/T14203</t>
  </si>
  <si>
    <t>Education, Safety, and Science Studies</t>
  </si>
  <si>
    <t>https://openalex.org/T12939</t>
  </si>
  <si>
    <t>Polish Law and Legal System</t>
  </si>
  <si>
    <t>https://openalex.org/T13283</t>
  </si>
  <si>
    <t>Mental Health Research Topics</t>
  </si>
  <si>
    <t>https://openalex.org/T13839</t>
  </si>
  <si>
    <t>Tourism, Volunteerism, and Development</t>
  </si>
  <si>
    <t>https://openalex.org/T13959</t>
  </si>
  <si>
    <t>Swearing, Euphemism, Multilingualism</t>
  </si>
  <si>
    <t>https://openalex.org/T12405</t>
  </si>
  <si>
    <t>Characterization and Applications of Magnetic Nanoparticles</t>
  </si>
  <si>
    <t>https://openalex.org/T13390</t>
  </si>
  <si>
    <t>Cultural and Social Dynamics</t>
  </si>
  <si>
    <t>https://openalex.org/T12847</t>
  </si>
  <si>
    <t>Healthcare Systems and Challenges</t>
  </si>
  <si>
    <t>https://openalex.org/T14457</t>
  </si>
  <si>
    <t>Intellectual Property Rights and Media</t>
  </si>
  <si>
    <t>https://openalex.org/T11138</t>
  </si>
  <si>
    <t>Tribology and Lubrication Engineering</t>
  </si>
  <si>
    <t>https://openalex.org/T10649</t>
  </si>
  <si>
    <t>Multiple Myeloma Research and Treatments</t>
  </si>
  <si>
    <t>https://openalex.org/T11943</t>
  </si>
  <si>
    <t>Pharmacovigilance and Adverse Drug Reactions</t>
  </si>
  <si>
    <t>https://openalex.org/T11506</t>
  </si>
  <si>
    <t>Children's Rights and Participation</t>
  </si>
  <si>
    <t>https://openalex.org/T13488</t>
  </si>
  <si>
    <t>Sports and Physical Education Studies</t>
  </si>
  <si>
    <t>https://openalex.org/T10714</t>
  </si>
  <si>
    <t>Software-Defined Networks and 5G</t>
  </si>
  <si>
    <t>https://openalex.org/T14420</t>
  </si>
  <si>
    <t>Advanced Research in Systems and Signal Processing</t>
  </si>
  <si>
    <t>https://openalex.org/T13620</t>
  </si>
  <si>
    <t>Education for Peace and Conflict Resolution</t>
  </si>
  <si>
    <t>https://openalex.org/T11674</t>
  </si>
  <si>
    <t>Sports Analytics and Performance</t>
  </si>
  <si>
    <t>https://openalex.org/T10484</t>
  </si>
  <si>
    <t>Wood Treatment and Properties</t>
  </si>
  <si>
    <t>https://openalex.org/T14385</t>
  </si>
  <si>
    <t>Franz Kafka Literary Studies</t>
  </si>
  <si>
    <t>https://openalex.org/T13953</t>
  </si>
  <si>
    <t>Digital Imaging in Medicine</t>
  </si>
  <si>
    <t>https://openalex.org/T14103</t>
  </si>
  <si>
    <t>Educational Management and Quality</t>
  </si>
  <si>
    <t>https://openalex.org/T14124</t>
  </si>
  <si>
    <t>Food, Nutrition, and Cultural Practices</t>
  </si>
  <si>
    <t>https://openalex.org/T13108</t>
  </si>
  <si>
    <t>Therapeutic Uses of Natural Elements</t>
  </si>
  <si>
    <t>https://openalex.org/T11246</t>
  </si>
  <si>
    <t>Sports injuries and prevention</t>
  </si>
  <si>
    <t>https://openalex.org/T10463</t>
  </si>
  <si>
    <t>Pulsars and Gravitational Waves Research</t>
  </si>
  <si>
    <t>https://openalex.org/T10844</t>
  </si>
  <si>
    <t>Radiation Dose and Imaging</t>
  </si>
  <si>
    <t>https://openalex.org/T10106</t>
  </si>
  <si>
    <t>Autism Spectrum Disorder Research</t>
  </si>
  <si>
    <t>https://openalex.org/T12251</t>
  </si>
  <si>
    <t>Synthesis and Catalytic Reactions</t>
  </si>
  <si>
    <t>https://openalex.org/T14432</t>
  </si>
  <si>
    <t>Freedom of Expression and Defamation</t>
  </si>
  <si>
    <t>https://openalex.org/T11272</t>
  </si>
  <si>
    <t>Nanowire Synthesis and Applications</t>
  </si>
  <si>
    <t>https://openalex.org/T10534</t>
  </si>
  <si>
    <t>Structural Health Monitoring Techniques</t>
  </si>
  <si>
    <t>https://openalex.org/T11553</t>
  </si>
  <si>
    <t>Acne and Rosacea Treatments and Effects</t>
  </si>
  <si>
    <t>https://openalex.org/T11266</t>
  </si>
  <si>
    <t>Neuroinflammation and Neurodegeneration Mechanisms</t>
  </si>
  <si>
    <t>https://openalex.org/T10994</t>
  </si>
  <si>
    <t>Terrorism, Counterterrorism, and Political Violence</t>
  </si>
  <si>
    <t>https://openalex.org/T13399</t>
  </si>
  <si>
    <t>Unemployment and Economic Growth</t>
  </si>
  <si>
    <t>https://openalex.org/T12948</t>
  </si>
  <si>
    <t>Inclusion and Disability in Education and Sport</t>
  </si>
  <si>
    <t>https://openalex.org/T11090</t>
  </si>
  <si>
    <t>Dark Matter and Cosmic Phenomena</t>
  </si>
  <si>
    <t>https://openalex.org/T10453</t>
  </si>
  <si>
    <t>Maternal and Perinatal Health Interventions</t>
  </si>
  <si>
    <t>https://openalex.org/T10178</t>
  </si>
  <si>
    <t>Cancer survivorship and care</t>
  </si>
  <si>
    <t>https://openalex.org/T13800</t>
  </si>
  <si>
    <t>Earthquake and Disaster Impact Studies</t>
  </si>
  <si>
    <t>https://openalex.org/T12784</t>
  </si>
  <si>
    <t>Modular Robots and Swarm Intelligence</t>
  </si>
  <si>
    <t>https://openalex.org/T10541</t>
  </si>
  <si>
    <t>Nonlinear Differential Equations Analysis</t>
  </si>
  <si>
    <t>https://openalex.org/T11389</t>
  </si>
  <si>
    <t>Maternal and fetal healthcare</t>
  </si>
  <si>
    <t>https://openalex.org/T12725</t>
  </si>
  <si>
    <t>transportation and logistics systems</t>
  </si>
  <si>
    <t>https://openalex.org/T12883</t>
  </si>
  <si>
    <t>Sustainable Development and Environmental Management</t>
  </si>
  <si>
    <t>https://openalex.org/T13795</t>
  </si>
  <si>
    <t>Language, Communication, and Linguistic Studies</t>
  </si>
  <si>
    <t>https://openalex.org/T12737</t>
  </si>
  <si>
    <t>Electrical Fault Detection and Protection</t>
  </si>
  <si>
    <t>https://openalex.org/T11708</t>
  </si>
  <si>
    <t>Photochromic and Fluorescence Chemistry</t>
  </si>
  <si>
    <t>https://openalex.org/T12147</t>
  </si>
  <si>
    <t>Urban and Rural Development Challenges</t>
  </si>
  <si>
    <t>https://openalex.org/T11434</t>
  </si>
  <si>
    <t>Electrochemical Analysis and Applications</t>
  </si>
  <si>
    <t>https://openalex.org/T11783</t>
  </si>
  <si>
    <t>Turkey's Politics and Society</t>
  </si>
  <si>
    <t>https://openalex.org/T12257</t>
  </si>
  <si>
    <t>Bioactive natural compounds</t>
  </si>
  <si>
    <t>https://openalex.org/T11610</t>
  </si>
  <si>
    <t>Food Security and Health in Diverse Populations</t>
  </si>
  <si>
    <t>https://openalex.org/T12685</t>
  </si>
  <si>
    <t>Phytochemical compounds biological activities</t>
  </si>
  <si>
    <t>https://openalex.org/T12945</t>
  </si>
  <si>
    <t>Quality Function Deployment in Product Design</t>
  </si>
  <si>
    <t>https://openalex.org/T12447</t>
  </si>
  <si>
    <t>Spider Taxonomy and Behavior Studies</t>
  </si>
  <si>
    <t>https://openalex.org/T14130</t>
  </si>
  <si>
    <t>Healthcare, Law, Governance, and Management Studies</t>
  </si>
  <si>
    <t>https://openalex.org/T14099</t>
  </si>
  <si>
    <t>Synthesis and Characterization of Heterocyclic Compounds</t>
  </si>
  <si>
    <t>https://openalex.org/T12841</t>
  </si>
  <si>
    <t>Echinoderm biology and ecology</t>
  </si>
  <si>
    <t>https://openalex.org/T10806</t>
  </si>
  <si>
    <t>Energetic Materials and Combustion</t>
  </si>
  <si>
    <t>https://openalex.org/T13848</t>
  </si>
  <si>
    <t>Ottoman and Turkish Studies</t>
  </si>
  <si>
    <t>https://openalex.org/T14444</t>
  </si>
  <si>
    <t>Power Systems and Renewable Energy</t>
  </si>
  <si>
    <t>https://openalex.org/T10140</t>
  </si>
  <si>
    <t>Food composition and properties</t>
  </si>
  <si>
    <t>https://openalex.org/T13040</t>
  </si>
  <si>
    <t>Gender, Education, and Development Issues</t>
  </si>
  <si>
    <t>https://openalex.org/T10399</t>
  </si>
  <si>
    <t>Hydrocarbon exploration and reservoir analysis</t>
  </si>
  <si>
    <t>https://openalex.org/T14322</t>
  </si>
  <si>
    <t>Art, Aesthetics, and Perception</t>
  </si>
  <si>
    <t>https://openalex.org/T10822</t>
  </si>
  <si>
    <t>Acoustic Wave Phenomena Research</t>
  </si>
  <si>
    <t>https://openalex.org/T12735</t>
  </si>
  <si>
    <t>Blood donation and transfusion practices</t>
  </si>
  <si>
    <t>https://openalex.org/T13855</t>
  </si>
  <si>
    <t>Aerospace Engineering and Control Systems</t>
  </si>
  <si>
    <t>https://openalex.org/T14169</t>
  </si>
  <si>
    <t>Public Health and Environmental Issues</t>
  </si>
  <si>
    <t>https://openalex.org/T11327</t>
  </si>
  <si>
    <t>Acupuncture Treatment Research Studies</t>
  </si>
  <si>
    <t>https://openalex.org/T10133</t>
  </si>
  <si>
    <t>Media Studies and Communication</t>
  </si>
  <si>
    <t>https://openalex.org/T12294</t>
  </si>
  <si>
    <t>Agricultural Science and Fertilization</t>
  </si>
  <si>
    <t>https://openalex.org/T10269</t>
  </si>
  <si>
    <t>Epigenetics and DNA Methylation</t>
  </si>
  <si>
    <t>https://openalex.org/T11405</t>
  </si>
  <si>
    <t>Geophysics and Gravity Measurements</t>
  </si>
  <si>
    <t>https://openalex.org/T11574</t>
  </si>
  <si>
    <t>Artificial Intelligence in Games</t>
  </si>
  <si>
    <t>https://openalex.org/T12275</t>
  </si>
  <si>
    <t>Gender and Feminist Studies</t>
  </si>
  <si>
    <t>https://openalex.org/T12661</t>
  </si>
  <si>
    <t>Iterative Methods for Nonlinear Equations</t>
  </si>
  <si>
    <t>https://openalex.org/T14277</t>
  </si>
  <si>
    <t>Social Skills and Education</t>
  </si>
  <si>
    <t>https://openalex.org/T14122</t>
  </si>
  <si>
    <t>Impact of Education Environments</t>
  </si>
  <si>
    <t>https://openalex.org/T13690</t>
  </si>
  <si>
    <t>Quality and Safety in Healthcare</t>
  </si>
  <si>
    <t>https://openalex.org/T14396</t>
  </si>
  <si>
    <t>Healthcare Regulation</t>
  </si>
  <si>
    <t>https://openalex.org/T11791</t>
  </si>
  <si>
    <t>Microbial Community Ecology and Physiology</t>
  </si>
  <si>
    <t>https://openalex.org/T10241</t>
  </si>
  <si>
    <t>Functional Brain Connectivity Studies</t>
  </si>
  <si>
    <t>https://openalex.org/T13870</t>
  </si>
  <si>
    <t>Environmental and Ecological Studies</t>
  </si>
  <si>
    <t>https://openalex.org/T11856</t>
  </si>
  <si>
    <t>Thermography and Photoacoustic Techniques</t>
  </si>
  <si>
    <t>https://openalex.org/T11551</t>
  </si>
  <si>
    <t>Infective Endocarditis Diagnosis and Management</t>
  </si>
  <si>
    <t>https://openalex.org/T10979</t>
  </si>
  <si>
    <t>Breastfeeding Practices and Influences</t>
  </si>
  <si>
    <t>https://openalex.org/T13521</t>
  </si>
  <si>
    <t>Psychosocial Factors Impacting Youth</t>
  </si>
  <si>
    <t>https://openalex.org/T13807</t>
  </si>
  <si>
    <t>Cultural Insights and Digital Impacts</t>
  </si>
  <si>
    <t>https://openalex.org/T13981</t>
  </si>
  <si>
    <t>Violence, Education, and Gender Studies</t>
  </si>
  <si>
    <t>https://openalex.org/T11411</t>
  </si>
  <si>
    <t>Tea Polyphenols and Effects</t>
  </si>
  <si>
    <t>https://openalex.org/T12510</t>
  </si>
  <si>
    <t>Magneto-Optical Properties and Applications</t>
  </si>
  <si>
    <t>https://openalex.org/T11718</t>
  </si>
  <si>
    <t>Physical Education and Pedagogy</t>
  </si>
  <si>
    <t>https://openalex.org/T11300</t>
  </si>
  <si>
    <t>Global Educational Policies and Reforms</t>
  </si>
  <si>
    <t>https://openalex.org/T10813</t>
  </si>
  <si>
    <t>Sport Psychology and Performance</t>
  </si>
  <si>
    <t>https://openalex.org/T12047</t>
  </si>
  <si>
    <t>Viral Infections and Vectors</t>
  </si>
  <si>
    <t>https://openalex.org/T12994</t>
  </si>
  <si>
    <t>Infrared Thermography in Medicine</t>
  </si>
  <si>
    <t>https://openalex.org/T13165</t>
  </si>
  <si>
    <t>Agricultural safety and regulations</t>
  </si>
  <si>
    <t>https://openalex.org/T12674</t>
  </si>
  <si>
    <t>Rabbits: Nutrition, Reproduction, Health</t>
  </si>
  <si>
    <t>https://openalex.org/T13358</t>
  </si>
  <si>
    <t>Livestock Management and Performance Improvement</t>
  </si>
  <si>
    <t>https://openalex.org/T10895</t>
  </si>
  <si>
    <t>Species Distribution and Climate Change</t>
  </si>
  <si>
    <t>https://openalex.org/T12588</t>
  </si>
  <si>
    <t>Electronic and Structural Properties of Oxides</t>
  </si>
  <si>
    <t>https://openalex.org/T10670</t>
  </si>
  <si>
    <t>Aluminum Alloy Microstructure Properties</t>
  </si>
  <si>
    <t>https://openalex.org/T11483</t>
  </si>
  <si>
    <t>Tropical and Extratropical Cyclones Research</t>
  </si>
  <si>
    <t>https://openalex.org/T14512</t>
  </si>
  <si>
    <t>Technology and Human Factors in Education and Health</t>
  </si>
  <si>
    <t>https://openalex.org/T11969</t>
  </si>
  <si>
    <t>Fluoride Effects and Removal</t>
  </si>
  <si>
    <t>https://openalex.org/T12082</t>
  </si>
  <si>
    <t>Takotsubo Cardiomyopathy and Associated Phenomena</t>
  </si>
  <si>
    <t>https://openalex.org/T10147</t>
  </si>
  <si>
    <t>Antibiotic Resistance in Bacteria</t>
  </si>
  <si>
    <t>https://openalex.org/T14035</t>
  </si>
  <si>
    <t>Literature, Culture, and Aesthetics</t>
  </si>
  <si>
    <t>https://openalex.org/T12759</t>
  </si>
  <si>
    <t>Vehicle Noise and Vibration Control</t>
  </si>
  <si>
    <t>https://openalex.org/T10068</t>
  </si>
  <si>
    <t>Technology Adoption and User Behaviour</t>
  </si>
  <si>
    <t>https://openalex.org/T11216</t>
  </si>
  <si>
    <t>Radiation Detection and Scintillator Technologies</t>
  </si>
  <si>
    <t>https://openalex.org/T11494</t>
  </si>
  <si>
    <t>Coleoptera Taxonomy and Distribution</t>
  </si>
  <si>
    <t>https://openalex.org/T11382</t>
  </si>
  <si>
    <t>Fluid Dynamics and Heat Transfer</t>
  </si>
  <si>
    <t>https://openalex.org/T11170</t>
  </si>
  <si>
    <t>Biomimetic flight and propulsion mechanisms</t>
  </si>
  <si>
    <t>https://openalex.org/T13242</t>
  </si>
  <si>
    <t>Male Reproductive Health Studies</t>
  </si>
  <si>
    <t>https://openalex.org/T11599</t>
  </si>
  <si>
    <t>Aviation Industry Analysis and Trends</t>
  </si>
  <si>
    <t>https://openalex.org/T13639</t>
  </si>
  <si>
    <t>Paraquat toxicity studies and treatments</t>
  </si>
  <si>
    <t>https://openalex.org/T11283</t>
  </si>
  <si>
    <t>Experimental Learning in Engineering</t>
  </si>
  <si>
    <t>https://openalex.org/T12220</t>
  </si>
  <si>
    <t>Quantum Electrodynamics and Casimir Effect</t>
  </si>
  <si>
    <t>https://openalex.org/T12271</t>
  </si>
  <si>
    <t>Renewable energy and sustainable power systems</t>
  </si>
  <si>
    <t>https://openalex.org/T14206</t>
  </si>
  <si>
    <t>Animal Law and Welfare</t>
  </si>
  <si>
    <t>https://openalex.org/T11017</t>
  </si>
  <si>
    <t>Chaos-based Image/Signal Encryption</t>
  </si>
  <si>
    <t>https://openalex.org/T13463</t>
  </si>
  <si>
    <t>Nanoporous metals and alloys</t>
  </si>
  <si>
    <t>https://openalex.org/T10237</t>
  </si>
  <si>
    <t>Cryptography and Data Security</t>
  </si>
  <si>
    <t>https://openalex.org/T12215</t>
  </si>
  <si>
    <t>Phytochemical Studies and Bioactivities</t>
  </si>
  <si>
    <t>https://openalex.org/T11053</t>
  </si>
  <si>
    <t>Process Optimization and Integration</t>
  </si>
  <si>
    <t>https://openalex.org/T13578</t>
  </si>
  <si>
    <t>Maritime Technology and Management</t>
  </si>
  <si>
    <t>https://openalex.org/T11701</t>
  </si>
  <si>
    <t>Space Satellite Systems and Control</t>
  </si>
  <si>
    <t>https://openalex.org/T12446</t>
  </si>
  <si>
    <t>Economic Growth and Fiscal Policies</t>
  </si>
  <si>
    <t>https://openalex.org/T11992</t>
  </si>
  <si>
    <t>CCD and CMOS Imaging Sensors</t>
  </si>
  <si>
    <t>https://openalex.org/T10376</t>
  </si>
  <si>
    <t>Suicide and Self-Harm Studies</t>
  </si>
  <si>
    <t>https://openalex.org/T11944</t>
  </si>
  <si>
    <t>Participatory Visual Research Methods</t>
  </si>
  <si>
    <t>https://openalex.org/T14040</t>
  </si>
  <si>
    <t>Problem Solving Skills Development</t>
  </si>
  <si>
    <t>https://openalex.org/T11095</t>
  </si>
  <si>
    <t>Emergency and Acute Care Studies</t>
  </si>
  <si>
    <t>https://openalex.org/T10759</t>
  </si>
  <si>
    <t>Translation Studies and Practices</t>
  </si>
  <si>
    <t>https://openalex.org/T13020</t>
  </si>
  <si>
    <t>Heat Transfer and Mathematical Modeling</t>
  </si>
  <si>
    <t>https://openalex.org/T12465</t>
  </si>
  <si>
    <t>Cancer, Lipids, and Metabolism</t>
  </si>
  <si>
    <t>https://openalex.org/T14178</t>
  </si>
  <si>
    <t>Environmental Science and Water Management</t>
  </si>
  <si>
    <t>https://openalex.org/T10959</t>
  </si>
  <si>
    <t>Student Assessment and Feedback</t>
  </si>
  <si>
    <t>https://openalex.org/T13801</t>
  </si>
  <si>
    <t>Urban Arborization and Environmental Studies</t>
  </si>
  <si>
    <t>https://openalex.org/T13417</t>
  </si>
  <si>
    <t>Biomedical Ethics and Regulation</t>
  </si>
  <si>
    <t>https://openalex.org/T11834</t>
  </si>
  <si>
    <t>Liver Diseases and Immunity</t>
  </si>
  <si>
    <t>https://openalex.org/T10352</t>
  </si>
  <si>
    <t>Physical Activity and Health</t>
  </si>
  <si>
    <t>https://openalex.org/T11030</t>
  </si>
  <si>
    <t>Scoliosis diagnosis and treatment</t>
  </si>
  <si>
    <t>https://openalex.org/T13569</t>
  </si>
  <si>
    <t>Microscopic Colitis</t>
  </si>
  <si>
    <t>https://openalex.org/T12051</t>
  </si>
  <si>
    <t>Diversity and Impact of Dance</t>
  </si>
  <si>
    <t>https://openalex.org/T13423</t>
  </si>
  <si>
    <t>Social Policies and Healthcare Reform</t>
  </si>
  <si>
    <t>https://openalex.org/T10846</t>
  </si>
  <si>
    <t>Photonic Crystal and Fiber Optics</t>
  </si>
  <si>
    <t>https://openalex.org/T14500</t>
  </si>
  <si>
    <t>Advanced Mathematical Theories</t>
  </si>
  <si>
    <t>https://openalex.org/T12241</t>
  </si>
  <si>
    <t>Children's Physical and Motor Development</t>
  </si>
  <si>
    <t>https://openalex.org/T11242</t>
  </si>
  <si>
    <t>Nuclear Materials and Properties</t>
  </si>
  <si>
    <t>https://openalex.org/T10064</t>
  </si>
  <si>
    <t>Complex Network Analysis Techniques</t>
  </si>
  <si>
    <t>https://openalex.org/T10349</t>
  </si>
  <si>
    <t>Migration and Labor Dynamics</t>
  </si>
  <si>
    <t>https://openalex.org/T10758</t>
  </si>
  <si>
    <t>Cinema and Media Studies</t>
  </si>
  <si>
    <t>https://openalex.org/T10567</t>
  </si>
  <si>
    <t>Vehicle Routing Optimization Methods</t>
  </si>
  <si>
    <t>https://openalex.org/T11081</t>
  </si>
  <si>
    <t>Advanced Control Systems Design</t>
  </si>
  <si>
    <t>https://openalex.org/T10957</t>
  </si>
  <si>
    <t>Photodynamic Therapy Research Studies</t>
  </si>
  <si>
    <t>https://openalex.org/T11755</t>
  </si>
  <si>
    <t>Influence of Climate on Human Conflict</t>
  </si>
  <si>
    <t>https://openalex.org/T14045</t>
  </si>
  <si>
    <t>Health, Education, and Physical Culture</t>
  </si>
  <si>
    <t>https://openalex.org/T11350</t>
  </si>
  <si>
    <t>Sex work and related issues</t>
  </si>
  <si>
    <t>https://openalex.org/T10809</t>
  </si>
  <si>
    <t>Occupational Health and Safety Research</t>
  </si>
  <si>
    <t>https://openalex.org/T10673</t>
  </si>
  <si>
    <t>Gestational Diabetes Research and Management</t>
  </si>
  <si>
    <t>https://openalex.org/T13176</t>
  </si>
  <si>
    <t>Winter Sports Injuries and Performance</t>
  </si>
  <si>
    <t>https://openalex.org/T12318</t>
  </si>
  <si>
    <t>Quinazolinone synthesis and applications</t>
  </si>
  <si>
    <t>https://openalex.org/T14284</t>
  </si>
  <si>
    <t>Social Sciences and Humanities</t>
  </si>
  <si>
    <t>https://openalex.org/T10233</t>
  </si>
  <si>
    <t>Geotechnical Engineering and Soil Mechanics</t>
  </si>
  <si>
    <t>https://openalex.org/T13973</t>
  </si>
  <si>
    <t>Catholicism, Bioethics, Media, Education</t>
  </si>
  <si>
    <t>https://openalex.org/T13076</t>
  </si>
  <si>
    <t>Torture, Ethics, and Law</t>
  </si>
  <si>
    <t>https://openalex.org/T12415</t>
  </si>
  <si>
    <t>Employer Branding and e-HRM</t>
  </si>
  <si>
    <t>https://openalex.org/T12542</t>
  </si>
  <si>
    <t>Second Language Learning and Teaching</t>
  </si>
  <si>
    <t>https://openalex.org/T12093</t>
  </si>
  <si>
    <t>Greenhouse Technology and Climate Control</t>
  </si>
  <si>
    <t>https://openalex.org/T13509</t>
  </si>
  <si>
    <t>Accounting and Financial Management</t>
  </si>
  <si>
    <t>https://openalex.org/T12163</t>
  </si>
  <si>
    <t>Aerosol Filtration and Electrostatic Precipitation</t>
  </si>
  <si>
    <t>https://openalex.org/T12978</t>
  </si>
  <si>
    <t>Innovative Teaching Methodologies in Social Sciences</t>
  </si>
  <si>
    <t>https://openalex.org/T12127</t>
  </si>
  <si>
    <t>Software System Performance and Reliability</t>
  </si>
  <si>
    <t>https://openalex.org/T13781</t>
  </si>
  <si>
    <t>Coleoptera: Cerambycidae studies</t>
  </si>
  <si>
    <t>https://openalex.org/T12426</t>
  </si>
  <si>
    <t>Lymphatic Disorders and Treatments</t>
  </si>
  <si>
    <t>https://openalex.org/T11543</t>
  </si>
  <si>
    <t>Employee Performance and Motivation</t>
  </si>
  <si>
    <t>https://openalex.org/T13305</t>
  </si>
  <si>
    <t>Teacher Professional Development and Motivation</t>
  </si>
  <si>
    <t>https://openalex.org/T12937</t>
  </si>
  <si>
    <t>Chemotherapy-related skin toxicity</t>
  </si>
  <si>
    <t>https://openalex.org/T10644</t>
  </si>
  <si>
    <t>Cryospheric studies and observations</t>
  </si>
  <si>
    <t>https://openalex.org/T12310</t>
  </si>
  <si>
    <t>Crop Yield and Soil Fertility</t>
  </si>
  <si>
    <t>https://openalex.org/T13544</t>
  </si>
  <si>
    <t>Women's cancer prevention and management</t>
  </si>
  <si>
    <t>https://openalex.org/T10675</t>
  </si>
  <si>
    <t>Mechanical Circulatory Support Devices</t>
  </si>
  <si>
    <t>https://openalex.org/T13726</t>
  </si>
  <si>
    <t>International Science and Diplomacy</t>
  </si>
  <si>
    <t>https://openalex.org/T13907</t>
  </si>
  <si>
    <t>Social Issues and Sustainability</t>
  </si>
  <si>
    <t>https://openalex.org/T12529</t>
  </si>
  <si>
    <t>Ga2O3 and related materials</t>
  </si>
  <si>
    <t>https://openalex.org/T13210</t>
  </si>
  <si>
    <t>Historical Turkish Studies</t>
  </si>
  <si>
    <t>https://openalex.org/T13048</t>
  </si>
  <si>
    <t>Patient Dignity and Privacy</t>
  </si>
  <si>
    <t>https://openalex.org/T10408</t>
  </si>
  <si>
    <t>Chronic Kidney Disease and Diabetes</t>
  </si>
  <si>
    <t>https://openalex.org/T11363</t>
  </si>
  <si>
    <t>Dental Radiography and Imaging</t>
  </si>
  <si>
    <t>https://openalex.org/T10640</t>
  </si>
  <si>
    <t>Spectroscopy and Chemometric Analyses</t>
  </si>
  <si>
    <t>https://openalex.org/T12798</t>
  </si>
  <si>
    <t>Religious Tourism and Spaces</t>
  </si>
  <si>
    <t>https://openalex.org/T14465</t>
  </si>
  <si>
    <t>Leadership, Behavior, and Decision-Making Studies</t>
  </si>
  <si>
    <t>https://openalex.org/T14409</t>
  </si>
  <si>
    <t>Educational Systems and Policies</t>
  </si>
  <si>
    <t>https://openalex.org/T14470</t>
  </si>
  <si>
    <t>Advanced Data Processing Techniques</t>
  </si>
  <si>
    <t>https://openalex.org/T11728</t>
  </si>
  <si>
    <t>Thyroid and Parathyroid Surgery</t>
  </si>
  <si>
    <t>https://openalex.org/T12054</t>
  </si>
  <si>
    <t>Menstrual Health and Disorders</t>
  </si>
  <si>
    <t>https://openalex.org/T12993</t>
  </si>
  <si>
    <t>Psychology of Development and Education</t>
  </si>
  <si>
    <t>https://openalex.org/T10560</t>
  </si>
  <si>
    <t>Diabetes Management and Research</t>
  </si>
  <si>
    <t>https://openalex.org/T12429</t>
  </si>
  <si>
    <t>Chemotherapy-induced organ toxicity mitigation</t>
  </si>
  <si>
    <t>https://openalex.org/T11322</t>
  </si>
  <si>
    <t>Facial Rejuvenation and Surgery Techniques</t>
  </si>
  <si>
    <t>https://openalex.org/T10368</t>
  </si>
  <si>
    <t>Dental Health and Care Utilization</t>
  </si>
  <si>
    <t>https://openalex.org/T12291</t>
  </si>
  <si>
    <t>Pericarditis and Cardiac Tamponade</t>
  </si>
  <si>
    <t>https://openalex.org/T11237</t>
  </si>
  <si>
    <t>Plant Gene Expression Analysis</t>
  </si>
  <si>
    <t>https://openalex.org/T11564</t>
  </si>
  <si>
    <t>Mathematical Inequalities and Applications</t>
  </si>
  <si>
    <t>https://openalex.org/T10080</t>
  </si>
  <si>
    <t>Energy Efficient Wireless Sensor Networks</t>
  </si>
  <si>
    <t>https://openalex.org/T12040</t>
  </si>
  <si>
    <t>International Arbitration and Investment Law</t>
  </si>
  <si>
    <t>https://openalex.org/T11801</t>
  </si>
  <si>
    <t>Advanced Techniques in Reservoir Management</t>
  </si>
  <si>
    <t>https://openalex.org/T10170</t>
  </si>
  <si>
    <t>Retinal Diseases and Treatments</t>
  </si>
  <si>
    <t>https://openalex.org/T10365</t>
  </si>
  <si>
    <t>Gastrointestinal motility and disorders</t>
  </si>
  <si>
    <t>https://openalex.org/T14027</t>
  </si>
  <si>
    <t>21st Century Education and Governance</t>
  </si>
  <si>
    <t>https://openalex.org/T12514</t>
  </si>
  <si>
    <t>Fashion and Cultural Textiles</t>
  </si>
  <si>
    <t>https://openalex.org/T10311</t>
  </si>
  <si>
    <t>Advancements in Solid Oxide Fuel Cells</t>
  </si>
  <si>
    <t>https://openalex.org/T12598</t>
  </si>
  <si>
    <t>Cardiac Structural Anomalies and Repair</t>
  </si>
  <si>
    <t>https://openalex.org/T13732</t>
  </si>
  <si>
    <t>Aerospace, Electronics, Mathematical Modeling</t>
  </si>
  <si>
    <t>https://openalex.org/T12402</t>
  </si>
  <si>
    <t>Travel-related health issues</t>
  </si>
  <si>
    <t>https://openalex.org/T14445</t>
  </si>
  <si>
    <t>Transportation Safety and Impact Analysis</t>
  </si>
  <si>
    <t>https://openalex.org/T10370</t>
  </si>
  <si>
    <t>Analysis of Traffic Safety and Driver Behavior</t>
  </si>
  <si>
    <t>https://openalex.org/T10525</t>
  </si>
  <si>
    <t>Human-Automation Interaction and Safety</t>
  </si>
  <si>
    <t>https://openalex.org/T13646</t>
  </si>
  <si>
    <t>Qur’anic Interpretation Studies</t>
  </si>
  <si>
    <t>https://openalex.org/T12823</t>
  </si>
  <si>
    <t>Adolescent and Pediatric Healthcare</t>
  </si>
  <si>
    <t>https://openalex.org/T11467</t>
  </si>
  <si>
    <t>Trauma and Emergency Care Studies</t>
  </si>
  <si>
    <t>https://openalex.org/T11883</t>
  </si>
  <si>
    <t>Embodied and Extended Cognition</t>
  </si>
  <si>
    <t>https://openalex.org/T10227</t>
  </si>
  <si>
    <t>Acute Ischemic Stroke Management</t>
  </si>
  <si>
    <t>https://openalex.org/T11085</t>
  </si>
  <si>
    <t>Fungal Biology and Applications</t>
  </si>
  <si>
    <t>https://openalex.org/T11918</t>
  </si>
  <si>
    <t>Forecasting Techniques and Applications</t>
  </si>
  <si>
    <t>https://openalex.org/T13096</t>
  </si>
  <si>
    <t>Family and Matrimonial Law</t>
  </si>
  <si>
    <t>https://openalex.org/T10619</t>
  </si>
  <si>
    <t>Esophageal Cancer Research and Treatment</t>
  </si>
  <si>
    <t>https://openalex.org/T13328</t>
  </si>
  <si>
    <t>Osteomyelitis and Bone Disorders Research</t>
  </si>
  <si>
    <t>https://openalex.org/T12365</t>
  </si>
  <si>
    <t>Effects of Environmental Stressors on Livestock</t>
  </si>
  <si>
    <t>https://openalex.org/T12811</t>
  </si>
  <si>
    <t>Aging, Health, and Disability</t>
  </si>
  <si>
    <t>https://openalex.org/T10866</t>
  </si>
  <si>
    <t>Nutritional Studies and Diet</t>
  </si>
  <si>
    <t>https://openalex.org/T11829</t>
  </si>
  <si>
    <t>Mathematical Biology Tumor Growth</t>
  </si>
  <si>
    <t>https://openalex.org/T11115</t>
  </si>
  <si>
    <t>Topology Optimization in Engineering</t>
  </si>
  <si>
    <t>https://openalex.org/T10307</t>
  </si>
  <si>
    <t>Head and Neck Cancer Studies</t>
  </si>
  <si>
    <t>https://openalex.org/T13496</t>
  </si>
  <si>
    <t>Advertising and Communication Studies</t>
  </si>
  <si>
    <t>https://openalex.org/T13878</t>
  </si>
  <si>
    <t>Case Reports on Hematomas</t>
  </si>
  <si>
    <t>https://openalex.org/T12214</t>
  </si>
  <si>
    <t>Media Influence and Health</t>
  </si>
  <si>
    <t>https://openalex.org/T11404</t>
  </si>
  <si>
    <t>Irrigation Practices and Water Management</t>
  </si>
  <si>
    <t>https://openalex.org/T10162</t>
  </si>
  <si>
    <t>Online and Blended Learning</t>
  </si>
  <si>
    <t>https://openalex.org/T12673</t>
  </si>
  <si>
    <t>Microbial Metabolism and Applications</t>
  </si>
  <si>
    <t>https://openalex.org/T12753</t>
  </si>
  <si>
    <t>Psychology, Coaching, and Therapy</t>
  </si>
  <si>
    <t>https://openalex.org/T11234</t>
  </si>
  <si>
    <t>Precipitation Measurement and Analysis</t>
  </si>
  <si>
    <t>https://openalex.org/T10395</t>
  </si>
  <si>
    <t>Construction Project Management and Performance</t>
  </si>
  <si>
    <t>https://openalex.org/T11172</t>
  </si>
  <si>
    <t>Dermatologic Treatments and Research</t>
  </si>
  <si>
    <t>https://openalex.org/T12970</t>
  </si>
  <si>
    <t>Names, Identity, and Discrimination Research</t>
  </si>
  <si>
    <t>https://openalex.org/T10356</t>
  </si>
  <si>
    <t>Orthodontics and Dentofacial Orthopedics</t>
  </si>
  <si>
    <t>https://openalex.org/T10988</t>
  </si>
  <si>
    <t>Advanced Fiber Laser Technologies</t>
  </si>
  <si>
    <t>https://openalex.org/T13185</t>
  </si>
  <si>
    <t>Phytochemistry and Bioactive Compounds</t>
  </si>
  <si>
    <t>https://openalex.org/T13312</t>
  </si>
  <si>
    <t>Mechanical and Thermal Properties Analysis</t>
  </si>
  <si>
    <t>https://openalex.org/T12263</t>
  </si>
  <si>
    <t>Peacebuilding and International Security</t>
  </si>
  <si>
    <t>https://openalex.org/T11715</t>
  </si>
  <si>
    <t>Education and Critical Thinking Development</t>
  </si>
  <si>
    <t>https://openalex.org/T13983</t>
  </si>
  <si>
    <t>Cybersecurity and Information Systems</t>
  </si>
  <si>
    <t>https://openalex.org/T10668</t>
  </si>
  <si>
    <t>Endometrial and Cervical Cancer Treatments</t>
  </si>
  <si>
    <t>https://openalex.org/T10473</t>
  </si>
  <si>
    <t>Postharvest Quality and Shelf Life Management</t>
  </si>
  <si>
    <t>https://openalex.org/T12478</t>
  </si>
  <si>
    <t>Wikis in Education and Collaboration</t>
  </si>
  <si>
    <t>https://openalex.org/T11978</t>
  </si>
  <si>
    <t>Soil Mechanics and Vehicle Dynamics</t>
  </si>
  <si>
    <t>https://openalex.org/T13155</t>
  </si>
  <si>
    <t>Digital Communication and Language</t>
  </si>
  <si>
    <t>https://openalex.org/T10305</t>
  </si>
  <si>
    <t>Power System Optimization and Stability</t>
  </si>
  <si>
    <t>https://openalex.org/T11710</t>
  </si>
  <si>
    <t>Biomedical Text Mining and Ontologies</t>
  </si>
  <si>
    <t>https://openalex.org/T12435</t>
  </si>
  <si>
    <t>Bladed Disk Vibration Dynamics</t>
  </si>
  <si>
    <t>https://openalex.org/T13454</t>
  </si>
  <si>
    <t>Phenothiazines and Benzothiazines Synthesis and Activities</t>
  </si>
  <si>
    <t>https://openalex.org/T10458</t>
  </si>
  <si>
    <t>Bladder and Urothelial Cancer Treatments</t>
  </si>
  <si>
    <t>https://openalex.org/T14180</t>
  </si>
  <si>
    <t>Law, logistics, and international trade</t>
  </si>
  <si>
    <t>https://openalex.org/T10760</t>
  </si>
  <si>
    <t>Pancreatitis Pathology and Treatment</t>
  </si>
  <si>
    <t>https://openalex.org/T14410</t>
  </si>
  <si>
    <t>Safety and Risk Management</t>
  </si>
  <si>
    <t>https://openalex.org/T11385</t>
  </si>
  <si>
    <t>Natural product bioactivities and synthesis</t>
  </si>
  <si>
    <t>https://openalex.org/T10141</t>
  </si>
  <si>
    <t>Probiotics and Fermented Foods</t>
  </si>
  <si>
    <t>https://openalex.org/T12385</t>
  </si>
  <si>
    <t>Food Quality and Safety Studies</t>
  </si>
  <si>
    <t>https://openalex.org/T10546</t>
  </si>
  <si>
    <t>Higher Education Governance and Development</t>
  </si>
  <si>
    <t>https://openalex.org/T11059</t>
  </si>
  <si>
    <t>Market Dynamics and Volatility</t>
  </si>
  <si>
    <t>https://openalex.org/T12710</t>
  </si>
  <si>
    <t>Engineering and Agricultural Innovations</t>
  </si>
  <si>
    <t>https://openalex.org/T11609</t>
  </si>
  <si>
    <t>Geophysical Methods and Applications</t>
  </si>
  <si>
    <t>https://openalex.org/T14272</t>
  </si>
  <si>
    <t>Agricultural and Food Production Studies</t>
  </si>
  <si>
    <t>https://openalex.org/T13128</t>
  </si>
  <si>
    <t>Chromatography in Natural Products</t>
  </si>
  <si>
    <t>https://openalex.org/T13125</t>
  </si>
  <si>
    <t>Agricultural pest management studies</t>
  </si>
  <si>
    <t>https://openalex.org/T11257</t>
  </si>
  <si>
    <t>Taxation and Compliance Studies</t>
  </si>
  <si>
    <t>https://openalex.org/T14458</t>
  </si>
  <si>
    <t>Education and Work Dynamics</t>
  </si>
  <si>
    <t>https://openalex.org/T10172</t>
  </si>
  <si>
    <t>Cardiac Valve Diseases and Treatments</t>
  </si>
  <si>
    <t>https://openalex.org/T14076</t>
  </si>
  <si>
    <t>Material Properties and Failure Mechanisms</t>
  </si>
  <si>
    <t>https://openalex.org/T11792</t>
  </si>
  <si>
    <t>Pharmaceutical Economics and Policy</t>
  </si>
  <si>
    <t>https://openalex.org/T11595</t>
  </si>
  <si>
    <t>Textile materials and evaluations</t>
  </si>
  <si>
    <t>https://openalex.org/T10947</t>
  </si>
  <si>
    <t>Fluorine in Organic Chemistry</t>
  </si>
  <si>
    <t>https://openalex.org/T11060</t>
  </si>
  <si>
    <t>Infant Development and Preterm Care</t>
  </si>
  <si>
    <t>https://openalex.org/T13191</t>
  </si>
  <si>
    <t>Dispute Resolution and Class Actions</t>
  </si>
  <si>
    <t>https://openalex.org/T10299</t>
  </si>
  <si>
    <t>Photonic and Optical Devices</t>
  </si>
  <si>
    <t>https://openalex.org/T14249</t>
  </si>
  <si>
    <t>Water Quality Monitoring and Analysis</t>
  </si>
  <si>
    <t>https://openalex.org/T11575</t>
  </si>
  <si>
    <t>Nonlinear Photonic Systems</t>
  </si>
  <si>
    <t>https://openalex.org/T11750</t>
  </si>
  <si>
    <t>Phytoplasmas and Hemiptera pathogens</t>
  </si>
  <si>
    <t>https://openalex.org/T10009</t>
  </si>
  <si>
    <t>Dementia and Cognitive Impairment Research</t>
  </si>
  <si>
    <t>https://openalex.org/T12950</t>
  </si>
  <si>
    <t>Educational Environments and Student Outcomes</t>
  </si>
  <si>
    <t>https://openalex.org/T13170</t>
  </si>
  <si>
    <t>Discrimination and Equality Law</t>
  </si>
  <si>
    <t>https://openalex.org/T12151</t>
  </si>
  <si>
    <t>Interpreting and Communication in Healthcare</t>
  </si>
  <si>
    <t>https://openalex.org/T14327</t>
  </si>
  <si>
    <t>Advanced Energy Technologies and Civil Engineering Innovations</t>
  </si>
  <si>
    <t>https://openalex.org/T10228</t>
  </si>
  <si>
    <t>Multilevel Inverters and Converters</t>
  </si>
  <si>
    <t>https://openalex.org/T11459</t>
  </si>
  <si>
    <t>Arctic and Antarctic ice dynamics</t>
  </si>
  <si>
    <t>https://openalex.org/T12003</t>
  </si>
  <si>
    <t>Bioenergy crop production and management</t>
  </si>
  <si>
    <t>https://openalex.org/T10876</t>
  </si>
  <si>
    <t>Fault Detection and Control Systems</t>
  </si>
  <si>
    <t>https://openalex.org/T10392</t>
  </si>
  <si>
    <t>Cutaneous Melanoma Detection and Management</t>
  </si>
  <si>
    <t>https://openalex.org/T13887</t>
  </si>
  <si>
    <t>Augustinian Studies and Theology</t>
  </si>
  <si>
    <t>https://openalex.org/T13451</t>
  </si>
  <si>
    <t>Mechanical Engineering Research and Applications</t>
  </si>
  <si>
    <t>https://openalex.org/T11726</t>
  </si>
  <si>
    <t>Organizational Management and Innovation</t>
  </si>
  <si>
    <t>https://openalex.org/T11476</t>
  </si>
  <si>
    <t>Graph theory and applications</t>
  </si>
  <si>
    <t>https://openalex.org/T12243</t>
  </si>
  <si>
    <t>Research in Cotton Cultivation</t>
  </si>
  <si>
    <t>https://openalex.org/T11003</t>
  </si>
  <si>
    <t>Disability Rights and Representation</t>
  </si>
  <si>
    <t>https://openalex.org/T12790</t>
  </si>
  <si>
    <t>Nursing Diagnosis and Documentation</t>
  </si>
  <si>
    <t>https://openalex.org/T10177</t>
  </si>
  <si>
    <t>Palliative Care and End-of-Life Issues</t>
  </si>
  <si>
    <t>https://openalex.org/T10262</t>
  </si>
  <si>
    <t>Microwave Engineering and Waveguides</t>
  </si>
  <si>
    <t>https://openalex.org/T12502</t>
  </si>
  <si>
    <t>Urbanization and City Planning</t>
  </si>
  <si>
    <t>https://openalex.org/T10564</t>
  </si>
  <si>
    <t>Wastewater Treatment and Nitrogen Removal</t>
  </si>
  <si>
    <t>https://openalex.org/T11601</t>
  </si>
  <si>
    <t>Neuroscience and Neural Engineering</t>
  </si>
  <si>
    <t>https://openalex.org/T13295</t>
  </si>
  <si>
    <t>Safety Systems Engineering in Autonomy</t>
  </si>
  <si>
    <t>https://openalex.org/T10175</t>
  </si>
  <si>
    <t>Advanced DC-DC Converters</t>
  </si>
  <si>
    <t>https://openalex.org/T10146</t>
  </si>
  <si>
    <t>Cervical Cancer and HPV Research</t>
  </si>
  <si>
    <t>https://openalex.org/T13747</t>
  </si>
  <si>
    <t>Sociopolitical Dynamics in Russia</t>
  </si>
  <si>
    <t>https://openalex.org/T12657</t>
  </si>
  <si>
    <t>Phytochemistry Medicinal Plant Applications</t>
  </si>
  <si>
    <t>https://openalex.org/T11301</t>
  </si>
  <si>
    <t>Chemical Mechanical Polishing in Microelectronics Manufacturing</t>
  </si>
  <si>
    <t>https://openalex.org/T10076</t>
  </si>
  <si>
    <t>Plant-Microbe Interactions and Immunity</t>
  </si>
  <si>
    <t>https://openalex.org/T12053</t>
  </si>
  <si>
    <t>Minimally Invasive Surgical Techniques</t>
  </si>
  <si>
    <t>https://openalex.org/T12472</t>
  </si>
  <si>
    <t>Plant responses to water stress</t>
  </si>
  <si>
    <t>https://openalex.org/T10107</t>
  </si>
  <si>
    <t>Ferroelectric and Piezoelectric Materials</t>
  </si>
  <si>
    <t>https://openalex.org/T12520</t>
  </si>
  <si>
    <t>Psychology of Moral and Emotional Judgment</t>
  </si>
  <si>
    <t>https://openalex.org/T12134</t>
  </si>
  <si>
    <t>Insect symbiosis and bacterial influences</t>
  </si>
  <si>
    <t>https://openalex.org/T12316</t>
  </si>
  <si>
    <t>Oil Spill Detection and Mitigation</t>
  </si>
  <si>
    <t>https://openalex.org/T12450</t>
  </si>
  <si>
    <t>Radio Astronomy Observations and Technology</t>
  </si>
  <si>
    <t>https://openalex.org/T13823</t>
  </si>
  <si>
    <t>Religious and Theological Studies</t>
  </si>
  <si>
    <t>https://openalex.org/T10793</t>
  </si>
  <si>
    <t>Diabetes Management and Education</t>
  </si>
  <si>
    <t>https://openalex.org/T12296</t>
  </si>
  <si>
    <t>Autopsy Techniques and Outcomes</t>
  </si>
  <si>
    <t>https://openalex.org/T12649</t>
  </si>
  <si>
    <t>Alkaloids: synthesis and pharmacology</t>
  </si>
  <si>
    <t>https://openalex.org/T11602</t>
  </si>
  <si>
    <t>Magnetic Bearings and Levitation Dynamics</t>
  </si>
  <si>
    <t>https://openalex.org/T11015</t>
  </si>
  <si>
    <t>Down syndrome and intellectual disability research</t>
  </si>
  <si>
    <t>https://openalex.org/T11751</t>
  </si>
  <si>
    <t>Lattice Boltzmann Simulation Studies</t>
  </si>
  <si>
    <t>https://openalex.org/T11478</t>
  </si>
  <si>
    <t>Caching and Content Delivery</t>
  </si>
  <si>
    <t>https://openalex.org/T11309</t>
  </si>
  <si>
    <t>Music and Audio Processing</t>
  </si>
  <si>
    <t>https://openalex.org/T11952</t>
  </si>
  <si>
    <t>Landfill Environmental Impact Studies</t>
  </si>
  <si>
    <t>https://openalex.org/T12007</t>
  </si>
  <si>
    <t>Plasma and Flow Control in Aerodynamics</t>
  </si>
  <si>
    <t>https://openalex.org/T12545</t>
  </si>
  <si>
    <t>Global Education and Multiculturalism</t>
  </si>
  <si>
    <t>https://openalex.org/T12820</t>
  </si>
  <si>
    <t>Chromatin Remodeling and Cancer</t>
  </si>
  <si>
    <t>https://openalex.org/T11485</t>
  </si>
  <si>
    <t>Gastrointestinal Tumor Research and Treatment</t>
  </si>
  <si>
    <t>https://openalex.org/T12925</t>
  </si>
  <si>
    <t>Educational and Social Studies</t>
  </si>
  <si>
    <t>https://openalex.org/T13080</t>
  </si>
  <si>
    <t>Advanced Differential Geometry Research</t>
  </si>
  <si>
    <t>https://openalex.org/T13267</t>
  </si>
  <si>
    <t>Advanced Theoretical and Applied Studies in Material Sciences and Geometry</t>
  </si>
  <si>
    <t>https://openalex.org/T13248</t>
  </si>
  <si>
    <t>Healthcare Technology and Patient Monitoring</t>
  </si>
  <si>
    <t>https://openalex.org/T11872</t>
  </si>
  <si>
    <t>Barrier Structure and Function Studies</t>
  </si>
  <si>
    <t>https://openalex.org/T13279</t>
  </si>
  <si>
    <t>Safe Handling of Antineoplastic Drugs</t>
  </si>
  <si>
    <t>https://openalex.org/T13188</t>
  </si>
  <si>
    <t>Synthesis and bioactivity of alkaloids</t>
  </si>
  <si>
    <t>https://openalex.org/T12493</t>
  </si>
  <si>
    <t>Memory, violence, and history</t>
  </si>
  <si>
    <t>https://openalex.org/T13203</t>
  </si>
  <si>
    <t>Environmental Changes in China</t>
  </si>
  <si>
    <t>https://openalex.org/T12648</t>
  </si>
  <si>
    <t>Academic Writing and Publishing</t>
  </si>
  <si>
    <t>https://openalex.org/T10555</t>
  </si>
  <si>
    <t>Fire effects on ecosystems</t>
  </si>
  <si>
    <t>https://openalex.org/T12080</t>
  </si>
  <si>
    <t>Injection Molding Process and Properties</t>
  </si>
  <si>
    <t>https://openalex.org/T12804</t>
  </si>
  <si>
    <t>Thermal Analysis in Power Transmission</t>
  </si>
  <si>
    <t>https://openalex.org/T11371</t>
  </si>
  <si>
    <t>Wind and Air Flow Studies</t>
  </si>
  <si>
    <t>https://openalex.org/T11378</t>
  </si>
  <si>
    <t>Gastrointestinal Bleeding Diagnosis and Treatment</t>
  </si>
  <si>
    <t>https://openalex.org/T10416</t>
  </si>
  <si>
    <t>Traumatic Brain Injury Research</t>
  </si>
  <si>
    <t>https://openalex.org/T12516</t>
  </si>
  <si>
    <t>Advanced Mathematical Theories and Applications</t>
  </si>
  <si>
    <t>https://openalex.org/T10801</t>
  </si>
  <si>
    <t>Synthetic Aperture Radar (SAR) Applications and Techniques</t>
  </si>
  <si>
    <t>https://openalex.org/T13067</t>
  </si>
  <si>
    <t>Geological Modeling and Analysis</t>
  </si>
  <si>
    <t>https://openalex.org/T11132</t>
  </si>
  <si>
    <t>Psychoanalysis and Psychopathology Research</t>
  </si>
  <si>
    <t>https://openalex.org/T12548</t>
  </si>
  <si>
    <t>Hemostasis and retained surgical items</t>
  </si>
  <si>
    <t>https://openalex.org/T10650</t>
  </si>
  <si>
    <t>Food Drying and Modeling</t>
  </si>
  <si>
    <t>https://openalex.org/T12660</t>
  </si>
  <si>
    <t>Plant Disease Management Techniques</t>
  </si>
  <si>
    <t>https://openalex.org/T12810</t>
  </si>
  <si>
    <t>Real-time simulation and control systems</t>
  </si>
  <si>
    <t>https://openalex.org/T13828</t>
  </si>
  <si>
    <t>Natural Products and Biological Research</t>
  </si>
  <si>
    <t>https://openalex.org/T11243</t>
  </si>
  <si>
    <t>Respiratory viral infections research</t>
  </si>
  <si>
    <t>https://openalex.org/T10050</t>
  </si>
  <si>
    <t>Multi-Criteria Decision Making</t>
  </si>
  <si>
    <t>https://openalex.org/T12980</t>
  </si>
  <si>
    <t>Family Caregiving in Mental Illness</t>
  </si>
  <si>
    <t>https://openalex.org/T10767</t>
  </si>
  <si>
    <t>Advanced Photonic Communication Systems</t>
  </si>
  <si>
    <t>https://openalex.org/T12496</t>
  </si>
  <si>
    <t>Color perception and design</t>
  </si>
  <si>
    <t>https://openalex.org/T11576</t>
  </si>
  <si>
    <t>IgG4-Related and Inflammatory Diseases</t>
  </si>
  <si>
    <t>https://openalex.org/T10647</t>
  </si>
  <si>
    <t>Coastal and Marine Dynamics</t>
  </si>
  <si>
    <t>https://openalex.org/T12204</t>
  </si>
  <si>
    <t>African Education and Politics</t>
  </si>
  <si>
    <t>https://openalex.org/T13091</t>
  </si>
  <si>
    <t>Human Health and Disease</t>
  </si>
  <si>
    <t>https://openalex.org/T11699</t>
  </si>
  <si>
    <t>High-Velocity Impact and Material Behavior</t>
  </si>
  <si>
    <t>https://openalex.org/T13633</t>
  </si>
  <si>
    <t>Public Health and Social Inequalities</t>
  </si>
  <si>
    <t>https://openalex.org/T10655</t>
  </si>
  <si>
    <t>GNSS positioning and interference</t>
  </si>
  <si>
    <t>https://openalex.org/T10946</t>
  </si>
  <si>
    <t>Radioactivity and Radon Measurements</t>
  </si>
  <si>
    <t>https://openalex.org/T12188</t>
  </si>
  <si>
    <t>Architecture, Modernity, and Design</t>
  </si>
  <si>
    <t>https://openalex.org/T13377</t>
  </si>
  <si>
    <t>Ecosystem dynamics and resilience</t>
  </si>
  <si>
    <t>https://openalex.org/T14194</t>
  </si>
  <si>
    <t>Bioactive Compounds in Plants</t>
  </si>
  <si>
    <t>https://openalex.org/T11934</t>
  </si>
  <si>
    <t>Syphilis Diagnosis and Treatment</t>
  </si>
  <si>
    <t>https://openalex.org/T10058</t>
  </si>
  <si>
    <t>Entrepreneurship Studies and Influences</t>
  </si>
  <si>
    <t>https://openalex.org/T11570</t>
  </si>
  <si>
    <t>Periodontal Regeneration and Treatments</t>
  </si>
  <si>
    <t>https://openalex.org/T11571</t>
  </si>
  <si>
    <t>Sarcoidosis and Beryllium Toxicity Research</t>
  </si>
  <si>
    <t>https://openalex.org/T13949</t>
  </si>
  <si>
    <t>Belt and Road Initiative</t>
  </si>
  <si>
    <t>https://openalex.org/T11083</t>
  </si>
  <si>
    <t>Cardiac Health and Mental Health</t>
  </si>
  <si>
    <t>https://openalex.org/T13986</t>
  </si>
  <si>
    <t>Medical Practices and Rehabilitation</t>
  </si>
  <si>
    <t>https://openalex.org/T13009</t>
  </si>
  <si>
    <t>Agroforestry and silvopastoral systems</t>
  </si>
  <si>
    <t>https://openalex.org/T11930</t>
  </si>
  <si>
    <t>Cardiac, Anesthesia and Surgical Outcomes</t>
  </si>
  <si>
    <t>https://openalex.org/T12335</t>
  </si>
  <si>
    <t>Sexuality, Behavior, and Technology</t>
  </si>
  <si>
    <t>https://openalex.org/T11632</t>
  </si>
  <si>
    <t>Family and Disability Support Research</t>
  </si>
  <si>
    <t>https://openalex.org/T12788</t>
  </si>
  <si>
    <t>Space Science and Extraterrestrial Life</t>
  </si>
  <si>
    <t>https://openalex.org/T10586</t>
  </si>
  <si>
    <t>Robotic Path Planning Algorithms</t>
  </si>
  <si>
    <t>https://openalex.org/T10040</t>
  </si>
  <si>
    <t>Adaptive Control of Nonlinear Systems</t>
  </si>
  <si>
    <t>https://openalex.org/T12698</t>
  </si>
  <si>
    <t>3D Modeling in Geospatial Applications</t>
  </si>
  <si>
    <t>https://openalex.org/T11013</t>
  </si>
  <si>
    <t>Skin Protection and Aging</t>
  </si>
  <si>
    <t>https://openalex.org/T12259</t>
  </si>
  <si>
    <t>Environmental Justice and Health Disparities</t>
  </si>
  <si>
    <t>https://openalex.org/T11361</t>
  </si>
  <si>
    <t>Digital Radiography and Breast Imaging</t>
  </si>
  <si>
    <t>https://openalex.org/T10562</t>
  </si>
  <si>
    <t>Total Knee Arthroplasty Outcomes</t>
  </si>
  <si>
    <t>https://openalex.org/T10871</t>
  </si>
  <si>
    <t>Catalytic Alkyne Reactions</t>
  </si>
  <si>
    <t>https://openalex.org/T11364</t>
  </si>
  <si>
    <t>Cholangiocarcinoma and Gallbladder Cancer Studies</t>
  </si>
  <si>
    <t>https://openalex.org/T14482</t>
  </si>
  <si>
    <t>Education Practices and Evaluation</t>
  </si>
  <si>
    <t>https://openalex.org/T10139</t>
  </si>
  <si>
    <t>Heavy metals in environment</t>
  </si>
  <si>
    <t>https://openalex.org/T12565</t>
  </si>
  <si>
    <t>Physics and Engineering Research Articles</t>
  </si>
  <si>
    <t>https://openalex.org/T10508</t>
  </si>
  <si>
    <t>Patient Safety and Medication Errors</t>
  </si>
  <si>
    <t>https://openalex.org/T11432</t>
  </si>
  <si>
    <t>Gender Politics and Representation</t>
  </si>
  <si>
    <t>https://openalex.org/T12132</t>
  </si>
  <si>
    <t>Hymenoptera taxonomy and phylogeny</t>
  </si>
  <si>
    <t>https://openalex.org/T11330</t>
  </si>
  <si>
    <t>Systemic Sclerosis and Related Diseases</t>
  </si>
  <si>
    <t>https://openalex.org/T12138</t>
  </si>
  <si>
    <t>Occupational Health and Performance</t>
  </si>
  <si>
    <t>https://openalex.org/T13936</t>
  </si>
  <si>
    <t>Physical Education and Gymnastics</t>
  </si>
  <si>
    <t>https://openalex.org/T12467</t>
  </si>
  <si>
    <t>Rangeland Management and Livestock Ecology</t>
  </si>
  <si>
    <t>https://openalex.org/T12210</t>
  </si>
  <si>
    <t>Policy Transfer and Learning</t>
  </si>
  <si>
    <t>https://openalex.org/T11293</t>
  </si>
  <si>
    <t>Orthopedic Infections and Treatments</t>
  </si>
  <si>
    <t>https://openalex.org/T13129</t>
  </si>
  <si>
    <t>Material Properties and Applications</t>
  </si>
  <si>
    <t>https://openalex.org/T12677</t>
  </si>
  <si>
    <t>Sports Dynamics and Biomechanics</t>
  </si>
  <si>
    <t>https://openalex.org/T12569</t>
  </si>
  <si>
    <t>Restless Legs Syndrome Research</t>
  </si>
  <si>
    <t>https://openalex.org/T11560</t>
  </si>
  <si>
    <t>Animal Disease Management and Epidemiology</t>
  </si>
  <si>
    <t>https://openalex.org/T12451</t>
  </si>
  <si>
    <t>Smart Grid and Power Systems</t>
  </si>
  <si>
    <t>https://openalex.org/T12206</t>
  </si>
  <si>
    <t>Vibration and Dynamic Analysis</t>
  </si>
  <si>
    <t>https://openalex.org/T10065</t>
  </si>
  <si>
    <t>Atrial Fibrillation Management and Outcomes</t>
  </si>
  <si>
    <t>https://openalex.org/T13061</t>
  </si>
  <si>
    <t>Literacy and Educational Practices</t>
  </si>
  <si>
    <t>https://openalex.org/T14054</t>
  </si>
  <si>
    <t>Humic Substances and Bio-Organic Studies</t>
  </si>
  <si>
    <t>https://openalex.org/T11156</t>
  </si>
  <si>
    <t>Reproductive Health and Technologies</t>
  </si>
  <si>
    <t>https://openalex.org/T11566</t>
  </si>
  <si>
    <t>Laser Applications in Dentistry and Medicine</t>
  </si>
  <si>
    <t>https://openalex.org/T13276</t>
  </si>
  <si>
    <t>University-Industry-Government Innovation Models</t>
  </si>
  <si>
    <t>https://openalex.org/T12855</t>
  </si>
  <si>
    <t>Peanut Plant Research Studies</t>
  </si>
  <si>
    <t>https://openalex.org/T11481</t>
  </si>
  <si>
    <t>Sulfur Compounds in Biology</t>
  </si>
  <si>
    <t>https://openalex.org/T14497</t>
  </si>
  <si>
    <t>Social Issues and Policies in Latin America</t>
  </si>
  <si>
    <t>https://openalex.org/T12826</t>
  </si>
  <si>
    <t>Education Methods and Technologies</t>
  </si>
  <si>
    <t>https://openalex.org/T11777</t>
  </si>
  <si>
    <t>Fixed Point Theorems Analysis</t>
  </si>
  <si>
    <t>https://openalex.org/T10010</t>
  </si>
  <si>
    <t>Obesity, Physical Activity, Diet</t>
  </si>
  <si>
    <t>https://openalex.org/T10137</t>
  </si>
  <si>
    <t>Multiple Sclerosis Research Studies</t>
  </si>
  <si>
    <t>https://openalex.org/T11082</t>
  </si>
  <si>
    <t>Spacecraft Dynamics and Control</t>
  </si>
  <si>
    <t>https://openalex.org/T11141</t>
  </si>
  <si>
    <t>Childhood Cancer Survivors' Quality of Life</t>
  </si>
  <si>
    <t>https://openalex.org/T10386</t>
  </si>
  <si>
    <t>Microstructure and Mechanical Properties of Steels</t>
  </si>
  <si>
    <t>https://openalex.org/T11508</t>
  </si>
  <si>
    <t>Corporate Taxation and Avoidance</t>
  </si>
  <si>
    <t>https://openalex.org/T12022</t>
  </si>
  <si>
    <t>Hydraulic flow and structures</t>
  </si>
  <si>
    <t>https://openalex.org/T13934</t>
  </si>
  <si>
    <t>Indigenous Knowledge Systems and Agriculture</t>
  </si>
  <si>
    <t>https://openalex.org/T11740</t>
  </si>
  <si>
    <t>Geochemistry and Elemental Analysis</t>
  </si>
  <si>
    <t>https://openalex.org/T11159</t>
  </si>
  <si>
    <t>Manufacturing Process and Optimization</t>
  </si>
  <si>
    <t>https://openalex.org/T12394</t>
  </si>
  <si>
    <t>Insurance and Financial Risk Management</t>
  </si>
  <si>
    <t>https://openalex.org/T13725</t>
  </si>
  <si>
    <t>Pineapple and bromelain studies</t>
  </si>
  <si>
    <t>https://openalex.org/T10543</t>
  </si>
  <si>
    <t>Prostate Cancer Treatment and Research</t>
  </si>
  <si>
    <t>https://openalex.org/T10710</t>
  </si>
  <si>
    <t>Arsenic contamination and mitigation</t>
  </si>
  <si>
    <t>https://openalex.org/T10819</t>
  </si>
  <si>
    <t>Mercury impact and mitigation studies</t>
  </si>
  <si>
    <t>https://openalex.org/T11623</t>
  </si>
  <si>
    <t>Hyperglycemia and glycemic control in critically ill and hospitalized patients</t>
  </si>
  <si>
    <t>https://openalex.org/T12001</t>
  </si>
  <si>
    <t>Evolutionary History of Insects and Amber Fossils</t>
  </si>
  <si>
    <t>https://openalex.org/T13534</t>
  </si>
  <si>
    <t>Migration, Identity, and Health</t>
  </si>
  <si>
    <t>https://openalex.org/T14048</t>
  </si>
  <si>
    <t>Silkworms and Sericulture Research</t>
  </si>
  <si>
    <t>https://openalex.org/T11668</t>
  </si>
  <si>
    <t>interferon and immune responses</t>
  </si>
  <si>
    <t>https://openalex.org/T13110</t>
  </si>
  <si>
    <t>Colorectal and Anal Carcinomas</t>
  </si>
  <si>
    <t>https://openalex.org/T10601</t>
  </si>
  <si>
    <t>Handwritten Text Recognition Techniques</t>
  </si>
  <si>
    <t>https://openalex.org/T13281</t>
  </si>
  <si>
    <t>Andrographolide Research and Applications</t>
  </si>
  <si>
    <t>https://openalex.org/T13336</t>
  </si>
  <si>
    <t>Religious Freedom and Discrimination</t>
  </si>
  <si>
    <t>https://openalex.org/T13786</t>
  </si>
  <si>
    <t>Diverse Academic Research Studies</t>
  </si>
  <si>
    <t>https://openalex.org/T11304</t>
  </si>
  <si>
    <t>Advanced Neuroimaging Techniques and Applications</t>
  </si>
  <si>
    <t>https://openalex.org/T11323</t>
  </si>
  <si>
    <t>Gamma-ray bursts and supernovae</t>
  </si>
  <si>
    <t>https://openalex.org/T14003</t>
  </si>
  <si>
    <t>Labor Law and Work Dynamics</t>
  </si>
  <si>
    <t>https://openalex.org/T11194</t>
  </si>
  <si>
    <t>Ocular Diseases and Behçet’s Syndrome</t>
  </si>
  <si>
    <t>https://openalex.org/T13483</t>
  </si>
  <si>
    <t>Herbal Medicine Research Studies</t>
  </si>
  <si>
    <t>https://openalex.org/T11925</t>
  </si>
  <si>
    <t>Culinary Culture and Tourism</t>
  </si>
  <si>
    <t>https://openalex.org/T11974</t>
  </si>
  <si>
    <t>Lepidoptera: Biology and Taxonomy</t>
  </si>
  <si>
    <t>https://openalex.org/T12179</t>
  </si>
  <si>
    <t>Art Education and Development</t>
  </si>
  <si>
    <t>https://openalex.org/T14150</t>
  </si>
  <si>
    <t>Biochemical and biochemical processes</t>
  </si>
  <si>
    <t>https://openalex.org/T14306</t>
  </si>
  <si>
    <t>Technology Assessment and Management</t>
  </si>
  <si>
    <t>https://openalex.org/T11671</t>
  </si>
  <si>
    <t>Fuzzy and Soft Set Theory</t>
  </si>
  <si>
    <t>https://openalex.org/T10218</t>
  </si>
  <si>
    <t>Sepsis Diagnosis and Treatment</t>
  </si>
  <si>
    <t>https://openalex.org/T11422</t>
  </si>
  <si>
    <t>Burn Injury Management and Outcomes</t>
  </si>
  <si>
    <t>https://openalex.org/T13834</t>
  </si>
  <si>
    <t>Whipple's Disease and Interleukins</t>
  </si>
  <si>
    <t>https://openalex.org/T11878</t>
  </si>
  <si>
    <t>Solid-state spectroscopy and crystallography</t>
  </si>
  <si>
    <t>https://openalex.org/T12254</t>
  </si>
  <si>
    <t>Machine Learning in Bioinformatics</t>
  </si>
  <si>
    <t>https://openalex.org/T10451</t>
  </si>
  <si>
    <t>Mycorrhizal Fungi and Plant Interactions</t>
  </si>
  <si>
    <t>https://openalex.org/T12672</t>
  </si>
  <si>
    <t>Phagocytosis and Immune Regulation</t>
  </si>
  <si>
    <t>https://openalex.org/T13074</t>
  </si>
  <si>
    <t>Global Financial Regulation and Crises</t>
  </si>
  <si>
    <t>https://openalex.org/T10804</t>
  </si>
  <si>
    <t>Health Systems, Economic Evaluations, Quality of Life</t>
  </si>
  <si>
    <t>https://openalex.org/T13815</t>
  </si>
  <si>
    <t>Islamic Thought and Society Studies</t>
  </si>
  <si>
    <t>https://openalex.org/T12795</t>
  </si>
  <si>
    <t>Banana Cultivation and Research</t>
  </si>
  <si>
    <t>https://openalex.org/T14487</t>
  </si>
  <si>
    <t>Science and Science Education</t>
  </si>
  <si>
    <t>https://openalex.org/T10113</t>
  </si>
  <si>
    <t>Dental materials and restorations</t>
  </si>
  <si>
    <t>https://openalex.org/T14030</t>
  </si>
  <si>
    <t>Taxation and Legal Issues</t>
  </si>
  <si>
    <t>https://openalex.org/T10984</t>
  </si>
  <si>
    <t>Sinusitis and nasal conditions</t>
  </si>
  <si>
    <t>https://openalex.org/T12304</t>
  </si>
  <si>
    <t>Radiative Heat Transfer Studies</t>
  </si>
  <si>
    <t>https://openalex.org/T14136</t>
  </si>
  <si>
    <t>Education and Military Integration</t>
  </si>
  <si>
    <t>https://openalex.org/T12850</t>
  </si>
  <si>
    <t>Field-Flow Fractionation Techniques</t>
  </si>
  <si>
    <t>https://openalex.org/T11552</t>
  </si>
  <si>
    <t>Global trade, sustainability, and social impact</t>
  </si>
  <si>
    <t>https://openalex.org/T12885</t>
  </si>
  <si>
    <t>Digital Innovation in Industries</t>
  </si>
  <si>
    <t>https://openalex.org/T13742</t>
  </si>
  <si>
    <t>Metallurgy and Cultural Artifacts</t>
  </si>
  <si>
    <t>https://openalex.org/T10329</t>
  </si>
  <si>
    <t>Thyroid Cancer Diagnosis and Treatment</t>
  </si>
  <si>
    <t>https://openalex.org/T11029</t>
  </si>
  <si>
    <t>Renal Diseases and Glomerulopathies</t>
  </si>
  <si>
    <t>https://openalex.org/T14067</t>
  </si>
  <si>
    <t>Cloud Computing and Remote Desktop Technologies</t>
  </si>
  <si>
    <t>https://openalex.org/T12379</t>
  </si>
  <si>
    <t>Cancer Diagnosis and Treatment</t>
  </si>
  <si>
    <t>https://openalex.org/T11730</t>
  </si>
  <si>
    <t>Autoimmune Bullous Skin Diseases</t>
  </si>
  <si>
    <t>https://openalex.org/T14307</t>
  </si>
  <si>
    <t>Bioethics and Human Rights Issues</t>
  </si>
  <si>
    <t>https://openalex.org/T12108</t>
  </si>
  <si>
    <t>Management of metastatic bone disease</t>
  </si>
  <si>
    <t>https://openalex.org/T10728</t>
  </si>
  <si>
    <t>Pulmonary Hypertension Research and Treatments</t>
  </si>
  <si>
    <t>https://openalex.org/T11107</t>
  </si>
  <si>
    <t>Selenium in Biological Systems</t>
  </si>
  <si>
    <t>https://openalex.org/T12796</t>
  </si>
  <si>
    <t>Dermatological and COVID-19 studies</t>
  </si>
  <si>
    <t>https://openalex.org/T14270</t>
  </si>
  <si>
    <t>Simulation and Modeling Applications</t>
  </si>
  <si>
    <t>https://openalex.org/T10235</t>
  </si>
  <si>
    <t>Health disparities and outcomes</t>
  </si>
  <si>
    <t>https://openalex.org/T12727</t>
  </si>
  <si>
    <t>Differential Equations and Numerical Methods</t>
  </si>
  <si>
    <t>https://openalex.org/T12581</t>
  </si>
  <si>
    <t>Engineering Structural Analysis Methods</t>
  </si>
  <si>
    <t>https://openalex.org/T14253</t>
  </si>
  <si>
    <t>Latin American social science</t>
  </si>
  <si>
    <t>https://openalex.org/T11365</t>
  </si>
  <si>
    <t>Islamic Finance and Banking Studies</t>
  </si>
  <si>
    <t>https://openalex.org/T13473</t>
  </si>
  <si>
    <t>Economic Zones and Regional Development</t>
  </si>
  <si>
    <t>https://openalex.org/T13595</t>
  </si>
  <si>
    <t>Archaeology and Cultural Heritage</t>
  </si>
  <si>
    <t>https://openalex.org/T10553</t>
  </si>
  <si>
    <t>Combustion and flame dynamics</t>
  </si>
  <si>
    <t>https://openalex.org/T12576</t>
  </si>
  <si>
    <t>vaccines and immunoinformatics approaches</t>
  </si>
  <si>
    <t>https://openalex.org/T13095</t>
  </si>
  <si>
    <t>Plant-based Medicinal Research</t>
  </si>
  <si>
    <t>https://openalex.org/T13813</t>
  </si>
  <si>
    <t>Oral and Craniofacial Lesions</t>
  </si>
  <si>
    <t>https://openalex.org/T10845</t>
  </si>
  <si>
    <t>Advanced Causal Inference Techniques</t>
  </si>
  <si>
    <t>https://openalex.org/T12819</t>
  </si>
  <si>
    <t>Environmental Philosophy and Ethics</t>
  </si>
  <si>
    <t>https://openalex.org/T14220</t>
  </si>
  <si>
    <t>Workaholism, burnout, and well-being</t>
  </si>
  <si>
    <t>https://openalex.org/T11509</t>
  </si>
  <si>
    <t>Hip and Femur Fractures</t>
  </si>
  <si>
    <t>https://openalex.org/T13814</t>
  </si>
  <si>
    <t>Cultural and political discourse analysis</t>
  </si>
  <si>
    <t>https://openalex.org/T12692</t>
  </si>
  <si>
    <t>Magnetic Field Sensors Techniques</t>
  </si>
  <si>
    <t>https://openalex.org/T13821</t>
  </si>
  <si>
    <t>Coaching Methods and Impact</t>
  </si>
  <si>
    <t>https://openalex.org/T10280</t>
  </si>
  <si>
    <t>Shoulder Injury and Treatment</t>
  </si>
  <si>
    <t>https://openalex.org/T12540</t>
  </si>
  <si>
    <t>Cyclone Separators and Fluid Dynamics</t>
  </si>
  <si>
    <t>https://openalex.org/T10878</t>
  </si>
  <si>
    <t>CRISPR and Genetic Engineering</t>
  </si>
  <si>
    <t>https://openalex.org/T10257</t>
  </si>
  <si>
    <t>Oral microbiology and periodontitis research</t>
  </si>
  <si>
    <t>https://openalex.org/T10511</t>
  </si>
  <si>
    <t>High voltage insulation and dielectric phenomena</t>
  </si>
  <si>
    <t>https://openalex.org/T12087</t>
  </si>
  <si>
    <t>Natural Compound Pharmacology Studies</t>
  </si>
  <si>
    <t>https://openalex.org/T11179</t>
  </si>
  <si>
    <t>Nematode management and characterization studies</t>
  </si>
  <si>
    <t>https://openalex.org/T12506</t>
  </si>
  <si>
    <t>Nuclear materials and radiation effects</t>
  </si>
  <si>
    <t>https://openalex.org/T14298</t>
  </si>
  <si>
    <t>Cultural and Social Studies</t>
  </si>
  <si>
    <t>https://openalex.org/T11212</t>
  </si>
  <si>
    <t>Cultural Heritage Materials Analysis</t>
  </si>
  <si>
    <t>https://openalex.org/T10992</t>
  </si>
  <si>
    <t>Forensic Anthropology and Bioarchaeology Studies</t>
  </si>
  <si>
    <t>https://openalex.org/T14304</t>
  </si>
  <si>
    <t>Transport Systems and Technology</t>
  </si>
  <si>
    <t>https://openalex.org/T10414</t>
  </si>
  <si>
    <t>Cannabis and Cannabinoid Research</t>
  </si>
  <si>
    <t>https://openalex.org/T14360</t>
  </si>
  <si>
    <t>Psidium guajava Extracts and Applications</t>
  </si>
  <si>
    <t>https://openalex.org/T11376</t>
  </si>
  <si>
    <t>Geriatric Care and Nursing Homes</t>
  </si>
  <si>
    <t>https://openalex.org/T11229</t>
  </si>
  <si>
    <t>Genetics and Plant Breeding</t>
  </si>
  <si>
    <t>https://openalex.org/T12371</t>
  </si>
  <si>
    <t>Electrical Contact Performance and Analysis</t>
  </si>
  <si>
    <t>https://openalex.org/T10840</t>
  </si>
  <si>
    <t>High Temperature Alloys and Creep</t>
  </si>
  <si>
    <t>https://openalex.org/T12155</t>
  </si>
  <si>
    <t>Microwave Dielectric Ceramics Synthesis</t>
  </si>
  <si>
    <t>https://openalex.org/T12783</t>
  </si>
  <si>
    <t>Migration, Aging, and Tourism Studies</t>
  </si>
  <si>
    <t>https://openalex.org/T11882</t>
  </si>
  <si>
    <t>Biosynthesis and Engineering of Terpenoids</t>
  </si>
  <si>
    <t>https://openalex.org/T13562</t>
  </si>
  <si>
    <t>Cruise Tourism Development and Management</t>
  </si>
  <si>
    <t>https://openalex.org/T12869</t>
  </si>
  <si>
    <t>Occupational Health and Burnout</t>
  </si>
  <si>
    <t>https://openalex.org/T10750</t>
  </si>
  <si>
    <t>Fermentation and Sensory Analysis</t>
  </si>
  <si>
    <t>https://openalex.org/T11536</t>
  </si>
  <si>
    <t>Consumer Retail Behavior Studies</t>
  </si>
  <si>
    <t>https://openalex.org/T11526</t>
  </si>
  <si>
    <t>Innovative Teaching Methods</t>
  </si>
  <si>
    <t>https://openalex.org/T11452</t>
  </si>
  <si>
    <t>Oral Health Pathology and Treatment</t>
  </si>
  <si>
    <t>https://openalex.org/T14412</t>
  </si>
  <si>
    <t>Marine and Coastal Research</t>
  </si>
  <si>
    <t>https://openalex.org/T12315</t>
  </si>
  <si>
    <t>Older Adults Driving Studies</t>
  </si>
  <si>
    <t>https://openalex.org/T12951</t>
  </si>
  <si>
    <t>Burkholderia infections and melioidosis</t>
  </si>
  <si>
    <t>https://openalex.org/T11795</t>
  </si>
  <si>
    <t>Humor Studies and Applications</t>
  </si>
  <si>
    <t>https://openalex.org/T12063</t>
  </si>
  <si>
    <t>Heat and Mass Transfer in Porous Media</t>
  </si>
  <si>
    <t>https://openalex.org/T12343</t>
  </si>
  <si>
    <t>Geography Education and Pedagogy</t>
  </si>
  <si>
    <t>https://openalex.org/T12622</t>
  </si>
  <si>
    <t>Neurosurgical Procedures and Complications</t>
  </si>
  <si>
    <t>https://openalex.org/T12890</t>
  </si>
  <si>
    <t>Eurasian Exchange Networks</t>
  </si>
  <si>
    <t>https://openalex.org/T10181</t>
  </si>
  <si>
    <t>Natural Language Processing Techniques</t>
  </si>
  <si>
    <t>https://openalex.org/T13294</t>
  </si>
  <si>
    <t>Livestock and Poultry Management</t>
  </si>
  <si>
    <t>https://openalex.org/T14303</t>
  </si>
  <si>
    <t>Synthesis and Characterization of Polymer Resins</t>
  </si>
  <si>
    <t>https://openalex.org/T12767</t>
  </si>
  <si>
    <t>Conflict of Laws and Jurisdiction</t>
  </si>
  <si>
    <t>https://openalex.org/T13043</t>
  </si>
  <si>
    <t>Youth Culture and Social Dynamics</t>
  </si>
  <si>
    <t>https://openalex.org/T13250</t>
  </si>
  <si>
    <t>Semiotics and Representation Studies</t>
  </si>
  <si>
    <t>https://openalex.org/T11885</t>
  </si>
  <si>
    <t>MRI in cancer diagnosis</t>
  </si>
  <si>
    <t>https://openalex.org/T12481</t>
  </si>
  <si>
    <t>Digital Accessibility for Disabilities</t>
  </si>
  <si>
    <t>https://openalex.org/T13579</t>
  </si>
  <si>
    <t>Image and Video Stabilization</t>
  </si>
  <si>
    <t>https://openalex.org/T14461</t>
  </si>
  <si>
    <t>Medicinal Plant Studies</t>
  </si>
  <si>
    <t>https://openalex.org/T12524</t>
  </si>
  <si>
    <t>Chemical Synthesis and Characterization</t>
  </si>
  <si>
    <t>https://openalex.org/T11840</t>
  </si>
  <si>
    <t>Pain Management and Treatment</t>
  </si>
  <si>
    <t>https://openalex.org/T13551</t>
  </si>
  <si>
    <t>Biochemical effects in animals</t>
  </si>
  <si>
    <t>https://openalex.org/T11812</t>
  </si>
  <si>
    <t>Nasal Surgery and Airway Studies</t>
  </si>
  <si>
    <t>https://openalex.org/T13576</t>
  </si>
  <si>
    <t>Cyprus History, Politics, Society</t>
  </si>
  <si>
    <t>https://openalex.org/T12536</t>
  </si>
  <si>
    <t>Topological and Geometric Data Analysis</t>
  </si>
  <si>
    <t>https://openalex.org/T13160</t>
  </si>
  <si>
    <t>Synthesis and Biological Evaluation</t>
  </si>
  <si>
    <t>https://openalex.org/T13201</t>
  </si>
  <si>
    <t>Infectious Encephalopathies and Encephalitis</t>
  </si>
  <si>
    <t>https://openalex.org/T11254</t>
  </si>
  <si>
    <t>Fluid Dynamics and Vibration Analysis</t>
  </si>
  <si>
    <t>https://openalex.org/T14502</t>
  </si>
  <si>
    <t>High-Voltage Power Transmission Systems</t>
  </si>
  <si>
    <t>https://openalex.org/T10358</t>
  </si>
  <si>
    <t>Advanced Radiotherapy Techniques</t>
  </si>
  <si>
    <t>https://openalex.org/T12507</t>
  </si>
  <si>
    <t>Utopian, Dystopian, and Speculative Fiction</t>
  </si>
  <si>
    <t>https://openalex.org/T14106</t>
  </si>
  <si>
    <t>Environmental and Sediment Control</t>
  </si>
  <si>
    <t>https://openalex.org/T11201</t>
  </si>
  <si>
    <t>Metallurgy and Material Forming</t>
  </si>
  <si>
    <t>https://openalex.org/T12115</t>
  </si>
  <si>
    <t>Genetic and Environmental Crop Studies</t>
  </si>
  <si>
    <t>https://openalex.org/T12066</t>
  </si>
  <si>
    <t>Obesity and Health Practices</t>
  </si>
  <si>
    <t>https://openalex.org/T12612</t>
  </si>
  <si>
    <t>Strong Light-Matter Interactions</t>
  </si>
  <si>
    <t>https://openalex.org/T11611</t>
  </si>
  <si>
    <t>Cyclopropane Reaction Mechanisms</t>
  </si>
  <si>
    <t>https://openalex.org/T12062</t>
  </si>
  <si>
    <t>Approximation Theory and Sequence Spaces</t>
  </si>
  <si>
    <t>https://openalex.org/T13347</t>
  </si>
  <si>
    <t>Transformation of Global Christianity since 1945</t>
  </si>
  <si>
    <t>https://openalex.org/T13097</t>
  </si>
  <si>
    <t>Male Breast Health Studies</t>
  </si>
  <si>
    <t>https://openalex.org/T14376</t>
  </si>
  <si>
    <t>Science and Education Research</t>
  </si>
  <si>
    <t>https://openalex.org/T12165</t>
  </si>
  <si>
    <t>Environmental Sustainability and Education</t>
  </si>
  <si>
    <t>https://openalex.org/T14205</t>
  </si>
  <si>
    <t>Education and Art Integration</t>
  </si>
  <si>
    <t>https://openalex.org/T13912</t>
  </si>
  <si>
    <t>Language, Linguistics, Cultural Analysis</t>
  </si>
  <si>
    <t>https://openalex.org/T13746</t>
  </si>
  <si>
    <t>Mechanical Systems and Engineering</t>
  </si>
  <si>
    <t>https://openalex.org/T12781</t>
  </si>
  <si>
    <t>Global Health Care Issues</t>
  </si>
  <si>
    <t>https://openalex.org/T10754</t>
  </si>
  <si>
    <t>Neuroendocrine Tumor Research Advances</t>
  </si>
  <si>
    <t>https://openalex.org/T11929</t>
  </si>
  <si>
    <t>Cerebral Venous Sinus Thrombosis</t>
  </si>
  <si>
    <t>https://openalex.org/T12244</t>
  </si>
  <si>
    <t>Healthcare Education and Workforce Issues</t>
  </si>
  <si>
    <t>https://openalex.org/T10645</t>
  </si>
  <si>
    <t>Cardiac Arrest and Resuscitation</t>
  </si>
  <si>
    <t>https://openalex.org/T11556</t>
  </si>
  <si>
    <t>Poverty, Education, and Child Welfare</t>
  </si>
  <si>
    <t>https://openalex.org/T12400</t>
  </si>
  <si>
    <t>Neurogenetic and Muscular Disorders Research</t>
  </si>
  <si>
    <t>https://openalex.org/T12058</t>
  </si>
  <si>
    <t>Allelopathy and phytotoxic interactions</t>
  </si>
  <si>
    <t>https://openalex.org/T14484</t>
  </si>
  <si>
    <t>Technology and Data Analysis</t>
  </si>
  <si>
    <t>https://openalex.org/T10520</t>
  </si>
  <si>
    <t>Mycotoxins in Agriculture and Food</t>
  </si>
  <si>
    <t>https://openalex.org/T13923</t>
  </si>
  <si>
    <t>Nuclear and radioactivity studies</t>
  </si>
  <si>
    <t>https://openalex.org/T11334</t>
  </si>
  <si>
    <t>Psychosomatic Disorders and Their Treatments</t>
  </si>
  <si>
    <t>https://openalex.org/T14479</t>
  </si>
  <si>
    <t>Freezing and Crystallization Processes</t>
  </si>
  <si>
    <t>https://openalex.org/T11521</t>
  </si>
  <si>
    <t>Salivary Gland Disorders and Functions</t>
  </si>
  <si>
    <t>https://openalex.org/T12000</t>
  </si>
  <si>
    <t>Systems Engineering Methodologies and Applications</t>
  </si>
  <si>
    <t>https://openalex.org/T11870</t>
  </si>
  <si>
    <t>Structural Analysis and Optimization</t>
  </si>
  <si>
    <t>https://openalex.org/T12489</t>
  </si>
  <si>
    <t>Microbial Metabolites in Food Biotechnology</t>
  </si>
  <si>
    <t>https://openalex.org/T12709</t>
  </si>
  <si>
    <t>Optimization and Mathematical Programming</t>
  </si>
  <si>
    <t>https://openalex.org/T10124</t>
  </si>
  <si>
    <t>Prostate Cancer Diagnosis and Treatment</t>
  </si>
  <si>
    <t>https://openalex.org/T12024</t>
  </si>
  <si>
    <t>Ultra-Wideband Communications Technology</t>
  </si>
  <si>
    <t>https://openalex.org/T13296</t>
  </si>
  <si>
    <t>Physical Education and Sports Studies</t>
  </si>
  <si>
    <t>https://openalex.org/T11406</t>
  </si>
  <si>
    <t>Cerebrospinal fluid and hydrocephalus</t>
  </si>
  <si>
    <t>https://openalex.org/T10004</t>
  </si>
  <si>
    <t>Soil Carbon and Nitrogen Dynamics</t>
  </si>
  <si>
    <t>https://openalex.org/T10328</t>
  </si>
  <si>
    <t>Supply Chain and Inventory Management</t>
  </si>
  <si>
    <t>https://openalex.org/T10263</t>
  </si>
  <si>
    <t>Eating Disorders and Behaviors</t>
  </si>
  <si>
    <t>https://openalex.org/T12928</t>
  </si>
  <si>
    <t>Education and Cultural Studies</t>
  </si>
  <si>
    <t>https://openalex.org/T10020</t>
  </si>
  <si>
    <t>Quantum Information and Cryptography</t>
  </si>
  <si>
    <t>https://openalex.org/T12802</t>
  </si>
  <si>
    <t>Competency Development and Evaluation</t>
  </si>
  <si>
    <t>https://openalex.org/T12729</t>
  </si>
  <si>
    <t>Tree Root and Stability Studies</t>
  </si>
  <si>
    <t>https://openalex.org/T10848</t>
  </si>
  <si>
    <t>Advanced Multi-Objective Optimization Algorithms</t>
  </si>
  <si>
    <t>https://openalex.org/T13849</t>
  </si>
  <si>
    <t>Enterobacteriaceae and Cronobacter Research</t>
  </si>
  <si>
    <t>https://openalex.org/T14083</t>
  </si>
  <si>
    <t>Extremum Seeking Control Systems</t>
  </si>
  <si>
    <t>https://openalex.org/T13340</t>
  </si>
  <si>
    <t>Palliative and Oncologic Care</t>
  </si>
  <si>
    <t>https://openalex.org/T11000</t>
  </si>
  <si>
    <t>Infection Control in Healthcare</t>
  </si>
  <si>
    <t>https://openalex.org/T10333</t>
  </si>
  <si>
    <t>Meat and Animal Product Quality</t>
  </si>
  <si>
    <t>https://openalex.org/T13682</t>
  </si>
  <si>
    <t>Engineering Education and Pedagogy</t>
  </si>
  <si>
    <t>https://openalex.org/T13263</t>
  </si>
  <si>
    <t>Building energy efficiency and sustainability</t>
  </si>
  <si>
    <t>https://openalex.org/T12584</t>
  </si>
  <si>
    <t>Hospitality and Tourism Education</t>
  </si>
  <si>
    <t>https://openalex.org/T12957</t>
  </si>
  <si>
    <t>War, Ethics, and Justification</t>
  </si>
  <si>
    <t>https://openalex.org/T11412</t>
  </si>
  <si>
    <t>Genetic and Kidney Cyst Diseases</t>
  </si>
  <si>
    <t>https://openalex.org/T13379</t>
  </si>
  <si>
    <t>Multiculturalism, Politics, Migration, Gender</t>
  </si>
  <si>
    <t>https://openalex.org/T10695</t>
  </si>
  <si>
    <t>Parasites and Host Interactions</t>
  </si>
  <si>
    <t>https://openalex.org/T13838</t>
  </si>
  <si>
    <t>Plant and soil sciences</t>
  </si>
  <si>
    <t>https://openalex.org/T10548</t>
  </si>
  <si>
    <t>Catalytic Cross-Coupling Reactions</t>
  </si>
  <si>
    <t>https://openalex.org/T13808</t>
  </si>
  <si>
    <t>Construction Engineering and Safety</t>
  </si>
  <si>
    <t>https://openalex.org/T10536</t>
  </si>
  <si>
    <t>Endodontics and Root Canal Treatments</t>
  </si>
  <si>
    <t>https://openalex.org/T13164</t>
  </si>
  <si>
    <t>Quality and Management Systems</t>
  </si>
  <si>
    <t>https://openalex.org/T10869</t>
  </si>
  <si>
    <t>Polysaccharides and Plant Cell Walls</t>
  </si>
  <si>
    <t>https://openalex.org/T14490</t>
  </si>
  <si>
    <t>Human Rights and Immigration</t>
  </si>
  <si>
    <t>https://openalex.org/T14002</t>
  </si>
  <si>
    <t>Art, Technology, and Culture</t>
  </si>
  <si>
    <t>https://openalex.org/T12679</t>
  </si>
  <si>
    <t>Focus Groups and Qualitative Methods</t>
  </si>
  <si>
    <t>https://openalex.org/T11097</t>
  </si>
  <si>
    <t>Cerebral Palsy and Movement Disorders</t>
  </si>
  <si>
    <t>https://openalex.org/T13586</t>
  </si>
  <si>
    <t>HIV, TB, and STIs Epidemiology</t>
  </si>
  <si>
    <t>https://openalex.org/T12614</t>
  </si>
  <si>
    <t>Indigenous Studies and Ecology</t>
  </si>
  <si>
    <t>https://openalex.org/T10219</t>
  </si>
  <si>
    <t>Mechanical Behavior of Composites</t>
  </si>
  <si>
    <t>https://openalex.org/T10597</t>
  </si>
  <si>
    <t>Nuclear reactor physics and engineering</t>
  </si>
  <si>
    <t>https://openalex.org/T10944</t>
  </si>
  <si>
    <t>Turbomachinery Performance and Optimization</t>
  </si>
  <si>
    <t>https://openalex.org/T11877</t>
  </si>
  <si>
    <t>Iron oxide chemistry and applications</t>
  </si>
  <si>
    <t>https://openalex.org/T11183</t>
  </si>
  <si>
    <t>Advanced X-ray Imaging Techniques</t>
  </si>
  <si>
    <t>https://openalex.org/T11973</t>
  </si>
  <si>
    <t>Plant chemical constituents analysis</t>
  </si>
  <si>
    <t>https://openalex.org/T12968</t>
  </si>
  <si>
    <t>Research on scale insects</t>
  </si>
  <si>
    <t>https://openalex.org/T10359</t>
  </si>
  <si>
    <t>Dental Implant Techniques and Outcomes</t>
  </si>
  <si>
    <t>https://openalex.org/T11972</t>
  </si>
  <si>
    <t>Chromium effects and bioremediation</t>
  </si>
  <si>
    <t>https://openalex.org/T11664</t>
  </si>
  <si>
    <t>Fiber-reinforced polymer composites</t>
  </si>
  <si>
    <t>https://openalex.org/T11816</t>
  </si>
  <si>
    <t>Nursing Roles and Practices</t>
  </si>
  <si>
    <t>https://openalex.org/T12714</t>
  </si>
  <si>
    <t>Youth Education and Societal Dynamics</t>
  </si>
  <si>
    <t>https://openalex.org/T11997</t>
  </si>
  <si>
    <t>Free Will and Agency</t>
  </si>
  <si>
    <t>https://openalex.org/T13120</t>
  </si>
  <si>
    <t>Nuclear Issues and Defense</t>
  </si>
  <si>
    <t>https://openalex.org/T12965</t>
  </si>
  <si>
    <t>Wildlife Conservation and Criminology Analyses</t>
  </si>
  <si>
    <t>https://openalex.org/T12125</t>
  </si>
  <si>
    <t>Aerospace and Aviation Technology</t>
  </si>
  <si>
    <t>https://openalex.org/T12252</t>
  </si>
  <si>
    <t>Mechanical stress and fatigue analysis</t>
  </si>
  <si>
    <t>https://openalex.org/T12695</t>
  </si>
  <si>
    <t>Urinary and Genital Oncology Studies</t>
  </si>
  <si>
    <t>https://openalex.org/T10623</t>
  </si>
  <si>
    <t>Plasmonics for Photovoltaic Devices</t>
  </si>
  <si>
    <t>https://openalex.org/T10786</t>
  </si>
  <si>
    <t>Maternal Mental Health During Pregnancy and Postpartum</t>
  </si>
  <si>
    <t>https://openalex.org/T13254</t>
  </si>
  <si>
    <t>Macrophage Migration Inhibitory Factor</t>
  </si>
  <si>
    <t>https://openalex.org/T10865</t>
  </si>
  <si>
    <t>Shape Memory Alloy Transformations</t>
  </si>
  <si>
    <t>https://openalex.org/T12113</t>
  </si>
  <si>
    <t>Growth and nutrition in plants</t>
  </si>
  <si>
    <t>https://openalex.org/T12547</t>
  </si>
  <si>
    <t>Pharmaceutical studies and practices</t>
  </si>
  <si>
    <t>https://openalex.org/T12145</t>
  </si>
  <si>
    <t>Dental Anxiety and Anesthesia Techniques</t>
  </si>
  <si>
    <t>https://openalex.org/T12918</t>
  </si>
  <si>
    <t>Healthcare Systems and Technology</t>
  </si>
  <si>
    <t>https://openalex.org/T11474</t>
  </si>
  <si>
    <t>Sport and Mega-Event Impacts</t>
  </si>
  <si>
    <t>https://openalex.org/T12541</t>
  </si>
  <si>
    <t>Graph Labeling and Dimension Problems</t>
  </si>
  <si>
    <t>https://openalex.org/T12896</t>
  </si>
  <si>
    <t>Sustainable Agricultural Systems Analysis</t>
  </si>
  <si>
    <t>https://openalex.org/T12154</t>
  </si>
  <si>
    <t>Pelvic and Acetabular Injuries</t>
  </si>
  <si>
    <t>https://openalex.org/T12197</t>
  </si>
  <si>
    <t>Brake Systems and Friction Analysis</t>
  </si>
  <si>
    <t>https://openalex.org/T10029</t>
  </si>
  <si>
    <t>Climate variability and models</t>
  </si>
  <si>
    <t>https://openalex.org/T11065</t>
  </si>
  <si>
    <t>Insect Pest Control Strategies</t>
  </si>
  <si>
    <t>https://openalex.org/T12475</t>
  </si>
  <si>
    <t>Plant Parasitism and Resistance</t>
  </si>
  <si>
    <t>https://openalex.org/T10995</t>
  </si>
  <si>
    <t>Methane Hydrates and Related Phenomena</t>
  </si>
  <si>
    <t>https://openalex.org/T13231</t>
  </si>
  <si>
    <t>History, Culture, and Diplomacy</t>
  </si>
  <si>
    <t>https://openalex.org/T11724</t>
  </si>
  <si>
    <t>Inflammatory Myopathies and Dermatomyositis</t>
  </si>
  <si>
    <t>https://openalex.org/T14381</t>
  </si>
  <si>
    <t>Psychiatry, Mental Health, Neuroscience</t>
  </si>
  <si>
    <t>https://openalex.org/T14081</t>
  </si>
  <si>
    <t>Linguistic Education and Pedagogy</t>
  </si>
  <si>
    <t>https://openalex.org/T13106</t>
  </si>
  <si>
    <t>Neuroscience, Education and Cognitive Function</t>
  </si>
  <si>
    <t>https://openalex.org/T12452</t>
  </si>
  <si>
    <t>Electrowetting in Microfluidics and Optics</t>
  </si>
  <si>
    <t>https://openalex.org/T11358</t>
  </si>
  <si>
    <t>Dysphagia Assessment and Management</t>
  </si>
  <si>
    <t>https://openalex.org/T10248</t>
  </si>
  <si>
    <t>Nonlinear Waves and Solitons</t>
  </si>
  <si>
    <t>https://openalex.org/T11796</t>
  </si>
  <si>
    <t>Horticultural and Viticultural Research</t>
  </si>
  <si>
    <t>https://openalex.org/T11126</t>
  </si>
  <si>
    <t>Metallurgical Processes and Thermodynamics</t>
  </si>
  <si>
    <t>https://openalex.org/T13035</t>
  </si>
  <si>
    <t>Human Rights and Development</t>
  </si>
  <si>
    <t>https://openalex.org/T12905</t>
  </si>
  <si>
    <t>Management Systems and Quality Improvement</t>
  </si>
  <si>
    <t>https://openalex.org/T10951</t>
  </si>
  <si>
    <t>Cryptographic Implementations and Security</t>
  </si>
  <si>
    <t>https://openalex.org/T14375</t>
  </si>
  <si>
    <t>Cultural, Linguistic, Economic Studies</t>
  </si>
  <si>
    <t>https://openalex.org/T10693</t>
  </si>
  <si>
    <t>Blood transfusion and management</t>
  </si>
  <si>
    <t>https://openalex.org/T10700</t>
  </si>
  <si>
    <t>Metal Forming Simulation Techniques</t>
  </si>
  <si>
    <t>https://openalex.org/T10114</t>
  </si>
  <si>
    <t>Balance, Gait, and Falls Prevention</t>
  </si>
  <si>
    <t>https://openalex.org/T12521</t>
  </si>
  <si>
    <t>Death Anxiety and Social Exclusion</t>
  </si>
  <si>
    <t>https://openalex.org/T13640</t>
  </si>
  <si>
    <t>Ranque-Hilsch vortex tube</t>
  </si>
  <si>
    <t>https://openalex.org/T13796</t>
  </si>
  <si>
    <t>Neurological Disorders and Treatments</t>
  </si>
  <si>
    <t>https://openalex.org/T11788</t>
  </si>
  <si>
    <t>Nonlinear Optical Materials Studies</t>
  </si>
  <si>
    <t>https://openalex.org/T11713</t>
  </si>
  <si>
    <t>Genital Health and Disease</t>
  </si>
  <si>
    <t>https://openalex.org/T13847</t>
  </si>
  <si>
    <t>Literature Analysis and Criticism</t>
  </si>
  <si>
    <t>https://openalex.org/T12083</t>
  </si>
  <si>
    <t>Karst Systems and Hydrogeology</t>
  </si>
  <si>
    <t>https://openalex.org/T11817</t>
  </si>
  <si>
    <t>Housing, Finance, and Neoliberalism</t>
  </si>
  <si>
    <t>https://openalex.org/T11957</t>
  </si>
  <si>
    <t>Food Safety and Hygiene</t>
  </si>
  <si>
    <t>https://openalex.org/T11453</t>
  </si>
  <si>
    <t>Diagnosis and Treatment of Venous Diseases</t>
  </si>
  <si>
    <t>https://openalex.org/T14028</t>
  </si>
  <si>
    <t>Healthcare and Venom Research</t>
  </si>
  <si>
    <t>https://openalex.org/T11441</t>
  </si>
  <si>
    <t>Organoboron and organosilicon chemistry</t>
  </si>
  <si>
    <t>https://openalex.org/T13168</t>
  </si>
  <si>
    <t>Plant Ecology and Taxonomy Studies</t>
  </si>
  <si>
    <t>https://openalex.org/T11684</t>
  </si>
  <si>
    <t>Vibrio bacteria research studies</t>
  </si>
  <si>
    <t>https://openalex.org/T10038</t>
  </si>
  <si>
    <t>Tuberculosis Research and Epidemiology</t>
  </si>
  <si>
    <t>https://openalex.org/T12944</t>
  </si>
  <si>
    <t>Animal Nutrition and Health</t>
  </si>
  <si>
    <t>https://openalex.org/T13486</t>
  </si>
  <si>
    <t>Literature, Magical Realism, García Márquez</t>
  </si>
  <si>
    <t>https://openalex.org/T14141</t>
  </si>
  <si>
    <t>Colonial History and Postcolonial Studies</t>
  </si>
  <si>
    <t>https://openalex.org/T10297</t>
  </si>
  <si>
    <t>Philosophical Ethics and Theory</t>
  </si>
  <si>
    <t>https://openalex.org/T12755</t>
  </si>
  <si>
    <t>Legal Education and Practice Innovations</t>
  </si>
  <si>
    <t>https://openalex.org/T12227</t>
  </si>
  <si>
    <t>Environmental and Social Impact Assessments</t>
  </si>
  <si>
    <t>https://openalex.org/T13085</t>
  </si>
  <si>
    <t>Pedagogical and Educational Research</t>
  </si>
  <si>
    <t>https://openalex.org/T12578</t>
  </si>
  <si>
    <t>Diagnosis and treatment of tuberculosis</t>
  </si>
  <si>
    <t>https://openalex.org/T10505</t>
  </si>
  <si>
    <t>Pluripotent Stem Cells Research</t>
  </si>
  <si>
    <t>https://openalex.org/T13042</t>
  </si>
  <si>
    <t>Economic Implications of Taxation Policies and Systems</t>
  </si>
  <si>
    <t>https://openalex.org/T11401</t>
  </si>
  <si>
    <t>Minerals Flotation and Separation Techniques</t>
  </si>
  <si>
    <t>https://openalex.org/T13409</t>
  </si>
  <si>
    <t>Paleopathology and ancient diseases</t>
  </si>
  <si>
    <t>https://openalex.org/T12782</t>
  </si>
  <si>
    <t>Assembly Line Balancing Optimization</t>
  </si>
  <si>
    <t>https://openalex.org/T11657</t>
  </si>
  <si>
    <t>Digital and Traditional Archives Management</t>
  </si>
  <si>
    <t>https://openalex.org/T13755</t>
  </si>
  <si>
    <t>Global socioeconomic and cultural dynamics</t>
  </si>
  <si>
    <t>https://openalex.org/T10686</t>
  </si>
  <si>
    <t>Effects and risks of endocrine disrupting chemicals</t>
  </si>
  <si>
    <t>https://openalex.org/T10821</t>
  </si>
  <si>
    <t>Cardiovascular Function and Risk Factors</t>
  </si>
  <si>
    <t>https://openalex.org/T13477</t>
  </si>
  <si>
    <t>Sustainable Design and Development</t>
  </si>
  <si>
    <t>https://openalex.org/T10732</t>
  </si>
  <si>
    <t>Laser Material Processing Techniques</t>
  </si>
  <si>
    <t>https://openalex.org/T10143</t>
  </si>
  <si>
    <t>Chronic Obstructive Pulmonary Disease (COPD) Research</t>
  </si>
  <si>
    <t>https://openalex.org/T10221</t>
  </si>
  <si>
    <t>Composite Structure Analysis and Optimization</t>
  </si>
  <si>
    <t>https://openalex.org/T10180</t>
  </si>
  <si>
    <t>Analytical chemistry methods development</t>
  </si>
  <si>
    <t>https://openalex.org/T10153</t>
  </si>
  <si>
    <t>Sociology of Public Action and Professional Practices</t>
  </si>
  <si>
    <t>https://openalex.org/T14287</t>
  </si>
  <si>
    <t>Music Education and Analysis</t>
  </si>
  <si>
    <t>https://openalex.org/T10852</t>
  </si>
  <si>
    <t>Temporomandibular Joint Disorders</t>
  </si>
  <si>
    <t>https://openalex.org/T10789</t>
  </si>
  <si>
    <t>Interactive and Immersive Displays</t>
  </si>
  <si>
    <t>https://openalex.org/T10186</t>
  </si>
  <si>
    <t>Nursing education and management</t>
  </si>
  <si>
    <t>https://openalex.org/T11255</t>
  </si>
  <si>
    <t>Microfluidic and Bio-sensing Technologies</t>
  </si>
  <si>
    <t>https://openalex.org/T10518</t>
  </si>
  <si>
    <t>Gallbladder and Bile Duct Disorders</t>
  </si>
  <si>
    <t>https://openalex.org/T14065</t>
  </si>
  <si>
    <t>Biological Research and Disease Studies</t>
  </si>
  <si>
    <t>https://openalex.org/T11278</t>
  </si>
  <si>
    <t>Calcium Carbonate Crystallization and Inhibition</t>
  </si>
  <si>
    <t>https://openalex.org/T10021</t>
  </si>
  <si>
    <t>EFL/ESL Teaching and Learning</t>
  </si>
  <si>
    <t>https://openalex.org/T10095</t>
  </si>
  <si>
    <t>Cosmology and Gravitation Theories</t>
  </si>
  <si>
    <t>https://openalex.org/T14118</t>
  </si>
  <si>
    <t>Challenges in Elderly Care and Demographic Transition</t>
  </si>
  <si>
    <t>https://openalex.org/T10145</t>
  </si>
  <si>
    <t>Consumer Behavior in Brand Consumption and Identification</t>
  </si>
  <si>
    <t>https://openalex.org/T13153</t>
  </si>
  <si>
    <t>Rousseau and Enlightenment Thought</t>
  </si>
  <si>
    <t>https://openalex.org/T13448</t>
  </si>
  <si>
    <t>Indigenous Cultures and Socio-Education</t>
  </si>
  <si>
    <t>https://openalex.org/T13268</t>
  </si>
  <si>
    <t>Photographic and Visual Arts</t>
  </si>
  <si>
    <t>https://openalex.org/T12712</t>
  </si>
  <si>
    <t>Myofascial pain diagnosis and treatment</t>
  </si>
  <si>
    <t>https://openalex.org/T10130</t>
  </si>
  <si>
    <t>Mathematics Education and Teaching Techniques</t>
  </si>
  <si>
    <t>https://openalex.org/T13860</t>
  </si>
  <si>
    <t>Arts and Performance Studies</t>
  </si>
  <si>
    <t>https://openalex.org/T13695</t>
  </si>
  <si>
    <t>Aging, Elder Care, and Social Issues</t>
  </si>
  <si>
    <t>https://openalex.org/T10997</t>
  </si>
  <si>
    <t>Ocular Surface and Contact Lens</t>
  </si>
  <si>
    <t>https://openalex.org/T11514</t>
  </si>
  <si>
    <t>Disability Education and Employment</t>
  </si>
  <si>
    <t>https://openalex.org/T10206</t>
  </si>
  <si>
    <t>Meta-analysis and systematic reviews</t>
  </si>
  <si>
    <t>https://openalex.org/T13931</t>
  </si>
  <si>
    <t>Philosophy and Historical Thought</t>
  </si>
  <si>
    <t>https://openalex.org/T10550</t>
  </si>
  <si>
    <t>Ovarian cancer diagnosis and treatment</t>
  </si>
  <si>
    <t>https://openalex.org/T12517</t>
  </si>
  <si>
    <t>Development of Political Thought in Early Modern Era</t>
  </si>
  <si>
    <t>https://openalex.org/T13468</t>
  </si>
  <si>
    <t>Educational Research and Science Teaching</t>
  </si>
  <si>
    <t>https://openalex.org/T10592</t>
  </si>
  <si>
    <t>Materials Challenges in Fusion Energy Research</t>
  </si>
  <si>
    <t>https://openalex.org/T12328</t>
  </si>
  <si>
    <t>Autoimmune and Inflammatory Disorders</t>
  </si>
  <si>
    <t>https://openalex.org/T10164</t>
  </si>
  <si>
    <t>Quality and Supply Management</t>
  </si>
  <si>
    <t>https://openalex.org/T11343</t>
  </si>
  <si>
    <t>Power Transformer Diagnostics and Insulation</t>
  </si>
  <si>
    <t>https://openalex.org/T10725</t>
  </si>
  <si>
    <t>RNA Interference and Gene Delivery</t>
  </si>
  <si>
    <t>https://openalex.org/T14108</t>
  </si>
  <si>
    <t>Medical and Pharmaceutic Studies</t>
  </si>
  <si>
    <t>https://openalex.org/T13005</t>
  </si>
  <si>
    <t>Religious Studies and Spiritual Practices</t>
  </si>
  <si>
    <t>https://openalex.org/T11935</t>
  </si>
  <si>
    <t>Literacy, Media, and Education</t>
  </si>
  <si>
    <t>https://openalex.org/T14483</t>
  </si>
  <si>
    <t>Education and Teacher Training</t>
  </si>
  <si>
    <t>https://openalex.org/T12484</t>
  </si>
  <si>
    <t>Retinopathy of Prematurity Studies</t>
  </si>
  <si>
    <t>https://openalex.org/T12377</t>
  </si>
  <si>
    <t>Digital Humanities and Scholarship</t>
  </si>
  <si>
    <t>https://openalex.org/T14400</t>
  </si>
  <si>
    <t>Accuracy of Clinical Coding in Healthcare Data</t>
  </si>
  <si>
    <t>https://openalex.org/T10909</t>
  </si>
  <si>
    <t>Edible Oils Quality and Analysis</t>
  </si>
  <si>
    <t>https://openalex.org/T10779</t>
  </si>
  <si>
    <t>Coastal wetland ecosystem dynamics</t>
  </si>
  <si>
    <t>https://openalex.org/T12538</t>
  </si>
  <si>
    <t>Eosinophilic Esophagitis</t>
  </si>
  <si>
    <t>https://openalex.org/T11423</t>
  </si>
  <si>
    <t>Pesticide Residue Analysis and Safety</t>
  </si>
  <si>
    <t>https://openalex.org/T11116</t>
  </si>
  <si>
    <t>Trauma, Hemostasis, Coagulopathy, Resuscitation</t>
  </si>
  <si>
    <t>https://openalex.org/T13992</t>
  </si>
  <si>
    <t>Cynara cardunculus studies</t>
  </si>
  <si>
    <t>https://openalex.org/T10442</t>
  </si>
  <si>
    <t>Knee injuries and reconstruction techniques</t>
  </si>
  <si>
    <t>https://openalex.org/T13059</t>
  </si>
  <si>
    <t>Religion, Ecology, and Ethics</t>
  </si>
  <si>
    <t>https://openalex.org/T10271</t>
  </si>
  <si>
    <t>Seismic Imaging and Inversion Techniques</t>
  </si>
  <si>
    <t>https://openalex.org/T13552</t>
  </si>
  <si>
    <t>Atom Probe Tomography Research</t>
  </si>
  <si>
    <t>https://openalex.org/T11018</t>
  </si>
  <si>
    <t>Lower Extremity Biomechanics and Pathologies</t>
  </si>
  <si>
    <t>https://openalex.org/T10512</t>
  </si>
  <si>
    <t>Orthopaedic implants and arthroplasty</t>
  </si>
  <si>
    <t>https://openalex.org/T11384</t>
  </si>
  <si>
    <t>Critical Race Theory in Education</t>
  </si>
  <si>
    <t>https://openalex.org/T13182</t>
  </si>
  <si>
    <t>Quantum-Dot Cellular Automata</t>
  </si>
  <si>
    <t>https://openalex.org/T13135</t>
  </si>
  <si>
    <t>Communism, Protests, Social Movements</t>
  </si>
  <si>
    <t>https://openalex.org/T10522</t>
  </si>
  <si>
    <t>Medical Imaging Techniques and Applications</t>
  </si>
  <si>
    <t>https://openalex.org/T14034</t>
  </si>
  <si>
    <t>Musicians’ Health and Performance</t>
  </si>
  <si>
    <t>https://openalex.org/T13990</t>
  </si>
  <si>
    <t>Engine and Fuel Emissions</t>
  </si>
  <si>
    <t>https://openalex.org/T10600</t>
  </si>
  <si>
    <t>Reproductive Health and Contraception</t>
  </si>
  <si>
    <t>https://openalex.org/T12167</t>
  </si>
  <si>
    <t>Bacterial Identification and Susceptibility Testing</t>
  </si>
  <si>
    <t>https://openalex.org/T12742</t>
  </si>
  <si>
    <t>Sunflower and Safflower Cultivation</t>
  </si>
  <si>
    <t>https://openalex.org/T11964</t>
  </si>
  <si>
    <t>Pregnancy and Medication Impact</t>
  </si>
  <si>
    <t>https://openalex.org/T11562</t>
  </si>
  <si>
    <t>Facial Trauma and Fracture Management</t>
  </si>
  <si>
    <t>https://openalex.org/T12461</t>
  </si>
  <si>
    <t>Narrative Theory and Analysis</t>
  </si>
  <si>
    <t>https://openalex.org/T10755</t>
  </si>
  <si>
    <t>HER2/EGFR in Cancer Research</t>
  </si>
  <si>
    <t>https://openalex.org/T10790</t>
  </si>
  <si>
    <t>Heavy Metal Exposure and Toxicity</t>
  </si>
  <si>
    <t>https://openalex.org/T12360</t>
  </si>
  <si>
    <t>Plant-derived Lignans Synthesis and Bioactivity</t>
  </si>
  <si>
    <t>https://openalex.org/T11282</t>
  </si>
  <si>
    <t>Fibromyalgia and Chronic Fatigue Syndrome Research</t>
  </si>
  <si>
    <t>https://openalex.org/T12902</t>
  </si>
  <si>
    <t>Public Policy and Governance</t>
  </si>
  <si>
    <t>https://openalex.org/T11298</t>
  </si>
  <si>
    <t>Synthesis and Properties of Aromatic Compounds</t>
  </si>
  <si>
    <t>https://openalex.org/T13430</t>
  </si>
  <si>
    <t>Lipid metabolism and disorders</t>
  </si>
  <si>
    <t>https://openalex.org/T10232</t>
  </si>
  <si>
    <t>Optical Network Technologies</t>
  </si>
  <si>
    <t>https://openalex.org/T12570</t>
  </si>
  <si>
    <t>Photopolymerization techniques and applications</t>
  </si>
  <si>
    <t>https://openalex.org/T12431</t>
  </si>
  <si>
    <t>Sugarcane Cultivation and Processing</t>
  </si>
  <si>
    <t>https://openalex.org/T13238</t>
  </si>
  <si>
    <t>Botanical Studies and Applications</t>
  </si>
  <si>
    <t>https://openalex.org/T12704</t>
  </si>
  <si>
    <t>Stress and Burnout Research</t>
  </si>
  <si>
    <t>https://openalex.org/T11315</t>
  </si>
  <si>
    <t>Phase-change materials and chalcogenides</t>
  </si>
  <si>
    <t>https://openalex.org/T10506</t>
  </si>
  <si>
    <t>Aquaculture disease management and microbiota</t>
  </si>
  <si>
    <t>https://openalex.org/T11495</t>
  </si>
  <si>
    <t>Viral Diseases in Livestock and Poultry</t>
  </si>
  <si>
    <t>https://openalex.org/T11838</t>
  </si>
  <si>
    <t>Organized Crime and Criminal Networks Analysis</t>
  </si>
  <si>
    <t>https://openalex.org/T13817</t>
  </si>
  <si>
    <t>Tannin, Tannase and Anticancer Activities</t>
  </si>
  <si>
    <t>https://openalex.org/T12803</t>
  </si>
  <si>
    <t>Cinema History and Criticism</t>
  </si>
  <si>
    <t>https://openalex.org/T13996</t>
  </si>
  <si>
    <t>Diverse Musicological Studies</t>
  </si>
  <si>
    <t>https://openalex.org/T11076</t>
  </si>
  <si>
    <t>Policing Practices and Perceptions</t>
  </si>
  <si>
    <t>https://openalex.org/T13644</t>
  </si>
  <si>
    <t>Control Systems in Engineering</t>
  </si>
  <si>
    <t>https://openalex.org/T10799</t>
  </si>
  <si>
    <t>Data Visualization and Analytics</t>
  </si>
  <si>
    <t>https://openalex.org/T12873</t>
  </si>
  <si>
    <t>Nutrition, Health and Food Behavior</t>
  </si>
  <si>
    <t>https://openalex.org/T10482</t>
  </si>
  <si>
    <t>Mathematical and Theoretical Epidemiology and Ecology Models</t>
  </si>
  <si>
    <t>https://openalex.org/T13756</t>
  </si>
  <si>
    <t>International Environmental Law and Policies</t>
  </si>
  <si>
    <t>https://openalex.org/T10132</t>
  </si>
  <si>
    <t>Advanced ceramic materials synthesis</t>
  </si>
  <si>
    <t>https://openalex.org/T11958</t>
  </si>
  <si>
    <t>Dental Erosion and Treatment</t>
  </si>
  <si>
    <t>https://openalex.org/T12592</t>
  </si>
  <si>
    <t>Opinion Dynamics and Social Influence</t>
  </si>
  <si>
    <t>https://openalex.org/T12835</t>
  </si>
  <si>
    <t>FOXO transcription factor regulation</t>
  </si>
  <si>
    <t>https://openalex.org/T12600</t>
  </si>
  <si>
    <t>Eosinophilic Disorders and Syndromes</t>
  </si>
  <si>
    <t>https://openalex.org/T11079</t>
  </si>
  <si>
    <t>Creativity in Education and Neuroscience</t>
  </si>
  <si>
    <t>https://openalex.org/T10404</t>
  </si>
  <si>
    <t>Enzyme Immobilization Techniques</t>
  </si>
  <si>
    <t>https://openalex.org/T10887</t>
  </si>
  <si>
    <t>Bioinformatics and Genomic Networks</t>
  </si>
  <si>
    <t>https://openalex.org/T13960</t>
  </si>
  <si>
    <t>Dietetics, Nutrition, and Education</t>
  </si>
  <si>
    <t>https://openalex.org/T10200</t>
  </si>
  <si>
    <t>Rheumatoid Arthritis Research and Therapies</t>
  </si>
  <si>
    <t>https://openalex.org/T13956</t>
  </si>
  <si>
    <t>Sociopolitical Dynamics in Nepal</t>
  </si>
  <si>
    <t>https://openalex.org/T10976</t>
  </si>
  <si>
    <t>Viral gastroenteritis research and epidemiology</t>
  </si>
  <si>
    <t>https://openalex.org/T12055</t>
  </si>
  <si>
    <t>Boron Compounds in Chemistry</t>
  </si>
  <si>
    <t>https://openalex.org/T11842</t>
  </si>
  <si>
    <t>Ultrasound and Cavitation Phenomena</t>
  </si>
  <si>
    <t>https://openalex.org/T13147</t>
  </si>
  <si>
    <t>Ethics and bioethics in healthcare</t>
  </si>
  <si>
    <t>https://openalex.org/T11425</t>
  </si>
  <si>
    <t>Diverse Music Education Insights</t>
  </si>
  <si>
    <t>https://openalex.org/T14488</t>
  </si>
  <si>
    <t>Chemical and Physical Studies</t>
  </si>
  <si>
    <t>https://openalex.org/T11587</t>
  </si>
  <si>
    <t>Second Language Acquisition and Learning</t>
  </si>
  <si>
    <t>https://openalex.org/T13144</t>
  </si>
  <si>
    <t>Theology and Philosophy of Evil</t>
  </si>
  <si>
    <t>https://openalex.org/T14090</t>
  </si>
  <si>
    <t>Health and Conflict Studies</t>
  </si>
  <si>
    <t>https://openalex.org/T10455</t>
  </si>
  <si>
    <t>Foot and Ankle Surgery</t>
  </si>
  <si>
    <t>https://openalex.org/T12449</t>
  </si>
  <si>
    <t>Spacecraft Design and Technology</t>
  </si>
  <si>
    <t>https://openalex.org/T10091</t>
  </si>
  <si>
    <t>Malaria Research and Control</t>
  </si>
  <si>
    <t>https://openalex.org/T10942</t>
  </si>
  <si>
    <t>Sports, Gender, and Society</t>
  </si>
  <si>
    <t>https://openalex.org/T11044</t>
  </si>
  <si>
    <t>Particle Detector Development and Performance</t>
  </si>
  <si>
    <t>https://openalex.org/T13763</t>
  </si>
  <si>
    <t>Historical Legal Studies and Society</t>
  </si>
  <si>
    <t>https://openalex.org/T10086</t>
  </si>
  <si>
    <t>Alzheimer's disease research and treatments</t>
  </si>
  <si>
    <t>https://openalex.org/T11028</t>
  </si>
  <si>
    <t>Social Work Education and Practice</t>
  </si>
  <si>
    <t>https://openalex.org/T12573</t>
  </si>
  <si>
    <t>Education and Digital Technologies</t>
  </si>
  <si>
    <t>https://openalex.org/T12726</t>
  </si>
  <si>
    <t>Philosophical and Cultural Analysis</t>
  </si>
  <si>
    <t>https://openalex.org/T12637</t>
  </si>
  <si>
    <t>Scarabaeidae Beetle Taxonomy and Biogeography</t>
  </si>
  <si>
    <t>https://openalex.org/T14210</t>
  </si>
  <si>
    <t>Historical and Linguistic Studies</t>
  </si>
  <si>
    <t>https://openalex.org/T10926</t>
  </si>
  <si>
    <t>Peripheral Artery Disease Management</t>
  </si>
  <si>
    <t>https://openalex.org/T11314</t>
  </si>
  <si>
    <t>Clinical Laboratory Practices and Quality Control</t>
  </si>
  <si>
    <t>https://openalex.org/T11341</t>
  </si>
  <si>
    <t>Boron and Carbon Nanomaterials Research</t>
  </si>
  <si>
    <t>https://openalex.org/T14301</t>
  </si>
  <si>
    <t>Educational methodologies and cognitive development</t>
  </si>
  <si>
    <t>https://openalex.org/T10682</t>
  </si>
  <si>
    <t>Quantum Computing Algorithms and Architecture</t>
  </si>
  <si>
    <t>https://openalex.org/T11959</t>
  </si>
  <si>
    <t>Employment and Welfare Studies</t>
  </si>
  <si>
    <t>https://openalex.org/T13773</t>
  </si>
  <si>
    <t>International Labor and Employment Law</t>
  </si>
  <si>
    <t>https://openalex.org/T11217</t>
  </si>
  <si>
    <t>Cardiac Arrhythmias and Treatments</t>
  </si>
  <si>
    <t>https://openalex.org/T10818</t>
  </si>
  <si>
    <t>Astrophysics and Cosmic Phenomena</t>
  </si>
  <si>
    <t>https://openalex.org/T12411</t>
  </si>
  <si>
    <t>Shoulder and Clavicle Injuries</t>
  </si>
  <si>
    <t>https://openalex.org/T13313</t>
  </si>
  <si>
    <t>Dupuytren's Contracture and Treatments</t>
  </si>
  <si>
    <t>https://openalex.org/T11504</t>
  </si>
  <si>
    <t>Advanced Authentication Protocols Security</t>
  </si>
  <si>
    <t>https://openalex.org/T12750</t>
  </si>
  <si>
    <t>Nigella sativa pharmacological applications</t>
  </si>
  <si>
    <t>https://openalex.org/T13740</t>
  </si>
  <si>
    <t>Soil Science and Environmental Management</t>
  </si>
  <si>
    <t>https://openalex.org/T10977</t>
  </si>
  <si>
    <t>Optical Imaging and Spectroscopy Techniques</t>
  </si>
  <si>
    <t>https://openalex.org/T13299</t>
  </si>
  <si>
    <t>Educational Leadership and Administration</t>
  </si>
  <si>
    <t>https://openalex.org/T12999</t>
  </si>
  <si>
    <t>Medieval History and Crusades</t>
  </si>
  <si>
    <t>https://openalex.org/T11109</t>
  </si>
  <si>
    <t>Thermoregulation and physiological responses</t>
  </si>
  <si>
    <t>https://openalex.org/T11767</t>
  </si>
  <si>
    <t>Poxvirus research and outbreaks</t>
  </si>
  <si>
    <t>https://openalex.org/T14079</t>
  </si>
  <si>
    <t>Mathematics Education and Programs</t>
  </si>
  <si>
    <t>https://openalex.org/T14353</t>
  </si>
  <si>
    <t>Wireless Sensor Networks for Data Analysis</t>
  </si>
  <si>
    <t>https://openalex.org/T11780</t>
  </si>
  <si>
    <t>Rabies epidemiology and control</t>
  </si>
  <si>
    <t>https://openalex.org/T12927</t>
  </si>
  <si>
    <t>Memory, History, Trauma, Identity</t>
  </si>
  <si>
    <t>https://openalex.org/T12297</t>
  </si>
  <si>
    <t>Otolaryngology and Infectious Diseases</t>
  </si>
  <si>
    <t>https://openalex.org/T13428</t>
  </si>
  <si>
    <t>Anarchism and Radical Politics</t>
  </si>
  <si>
    <t>https://openalex.org/T14137</t>
  </si>
  <si>
    <t>Agriculture, Soil, Plant Science</t>
  </si>
  <si>
    <t>https://openalex.org/T10204</t>
  </si>
  <si>
    <t>Microstructure and mechanical properties</t>
  </si>
  <si>
    <t>https://openalex.org/T11993</t>
  </si>
  <si>
    <t>Atomic and Subatomic Physics Research</t>
  </si>
  <si>
    <t>https://openalex.org/T12107</t>
  </si>
  <si>
    <t>Leprosy Research and Treatment</t>
  </si>
  <si>
    <t>https://openalex.org/T12216</t>
  </si>
  <si>
    <t>Network Time Synchronization Technologies</t>
  </si>
  <si>
    <t>https://openalex.org/T14474</t>
  </si>
  <si>
    <t>Industrial Technology and Control Systems</t>
  </si>
  <si>
    <t>https://openalex.org/T12050</t>
  </si>
  <si>
    <t>Optical Polarization and Ellipsometry</t>
  </si>
  <si>
    <t>https://openalex.org/T12281</t>
  </si>
  <si>
    <t>Animal testing and alternatives</t>
  </si>
  <si>
    <t>Veterinary</t>
  </si>
  <si>
    <t>https://openalex.org/T12846</t>
  </si>
  <si>
    <t>Ginkgo biloba and Cashew Applications</t>
  </si>
  <si>
    <t>https://openalex.org/T13031</t>
  </si>
  <si>
    <t>Civil and Structural Engineering Research</t>
  </si>
  <si>
    <t>https://openalex.org/T11828</t>
  </si>
  <si>
    <t>Corneal Surgery and Treatments</t>
  </si>
  <si>
    <t>https://openalex.org/T10105</t>
  </si>
  <si>
    <t>Osteoarthritis Treatment and Mechanisms</t>
  </si>
  <si>
    <t>https://openalex.org/T13167</t>
  </si>
  <si>
    <t>Historical, Literary, and Cultural Studies</t>
  </si>
  <si>
    <t>https://openalex.org/T13563</t>
  </si>
  <si>
    <t>Chemical Analysis and Environmental Impact</t>
  </si>
  <si>
    <t>https://openalex.org/T13408</t>
  </si>
  <si>
    <t>Corporate Law and Human Rights</t>
  </si>
  <si>
    <t>https://openalex.org/T12664</t>
  </si>
  <si>
    <t>Clinical practice guidelines implementation</t>
  </si>
  <si>
    <t>https://openalex.org/T13775</t>
  </si>
  <si>
    <t>Hydrogen's biological and therapeutic effects</t>
  </si>
  <si>
    <t>https://openalex.org/T13503</t>
  </si>
  <si>
    <t>Gender, Health, and Social Inequality</t>
  </si>
  <si>
    <t>https://openalex.org/T11080</t>
  </si>
  <si>
    <t>Surgical site infection prevention</t>
  </si>
  <si>
    <t>https://openalex.org/T10863</t>
  </si>
  <si>
    <t>Voice and Speech Disorders</t>
  </si>
  <si>
    <t>https://openalex.org/T12071</t>
  </si>
  <si>
    <t>Marine Biology and Environmental Chemistry</t>
  </si>
  <si>
    <t>https://openalex.org/T13866</t>
  </si>
  <si>
    <t>Occupational health in dentistry</t>
  </si>
  <si>
    <t>https://openalex.org/T12845</t>
  </si>
  <si>
    <t>Methemoglobinemia and Tumor Lysis Syndrome</t>
  </si>
  <si>
    <t>https://openalex.org/T11157</t>
  </si>
  <si>
    <t>Chronic Lymphocytic Leukemia Research</t>
  </si>
  <si>
    <t>https://openalex.org/T10234</t>
  </si>
  <si>
    <t>Obstructive Sleep Apnea Research</t>
  </si>
  <si>
    <t>https://openalex.org/T10157</t>
  </si>
  <si>
    <t>Sports Performance and Training</t>
  </si>
  <si>
    <t>https://openalex.org/T11654</t>
  </si>
  <si>
    <t>Advanced Mathematical Physics Problems</t>
  </si>
  <si>
    <t>https://openalex.org/T12211</t>
  </si>
  <si>
    <t>Aluminum toxicity and tolerance in plants and animals</t>
  </si>
  <si>
    <t>https://openalex.org/T11926</t>
  </si>
  <si>
    <t>Subterranean biodiversity and taxonomy</t>
  </si>
  <si>
    <t>https://openalex.org/T10085</t>
  </si>
  <si>
    <t>Parkinson's Disease Mechanisms and Treatments</t>
  </si>
  <si>
    <t>https://openalex.org/T14092</t>
  </si>
  <si>
    <t>Ethics, Aesthetics, and Art</t>
  </si>
  <si>
    <t>https://openalex.org/T11910</t>
  </si>
  <si>
    <t>Foreign Body Medical Cases</t>
  </si>
  <si>
    <t>https://openalex.org/T10285</t>
  </si>
  <si>
    <t>Venous Thromboembolism Diagnosis and Management</t>
  </si>
  <si>
    <t>https://openalex.org/T13564</t>
  </si>
  <si>
    <t>Education and Public Policy</t>
  </si>
  <si>
    <t>https://openalex.org/T13984</t>
  </si>
  <si>
    <t>Nutrition, Genetics, and Disease</t>
  </si>
  <si>
    <t>https://openalex.org/T12412</t>
  </si>
  <si>
    <t>Enzyme function and inhibition</t>
  </si>
  <si>
    <t>https://openalex.org/T10859</t>
  </si>
  <si>
    <t>Polymer Surface Interaction Studies</t>
  </si>
  <si>
    <t>https://openalex.org/T13721</t>
  </si>
  <si>
    <t>Political Science Research and Education</t>
  </si>
  <si>
    <t>https://openalex.org/T11789</t>
  </si>
  <si>
    <t>Land Rights and Reforms</t>
  </si>
  <si>
    <t>https://openalex.org/T14335</t>
  </si>
  <si>
    <t>Educational Robotics and Engineering</t>
  </si>
  <si>
    <t>https://openalex.org/T13767</t>
  </si>
  <si>
    <t>Leech Biology and Applications</t>
  </si>
  <si>
    <t>https://openalex.org/T13915</t>
  </si>
  <si>
    <t>Public Health in Brazil</t>
  </si>
  <si>
    <t>https://openalex.org/T11757</t>
  </si>
  <si>
    <t>Seismic Waves and Analysis</t>
  </si>
  <si>
    <t>https://openalex.org/T11641</t>
  </si>
  <si>
    <t>Insect and Pesticide Research</t>
  </si>
  <si>
    <t>https://openalex.org/T12558</t>
  </si>
  <si>
    <t>Wittgensteinian philosophy and applications</t>
  </si>
  <si>
    <t>https://openalex.org/T10653</t>
  </si>
  <si>
    <t>Robot Manipulation and Learning</t>
  </si>
  <si>
    <t>https://openalex.org/T12616</t>
  </si>
  <si>
    <t>Religious Education and Schools</t>
  </si>
  <si>
    <t>https://openalex.org/T10925</t>
  </si>
  <si>
    <t>Spinal Cord Injury Research</t>
  </si>
  <si>
    <t>https://openalex.org/T11647</t>
  </si>
  <si>
    <t>Workplace Violence and Bullying</t>
  </si>
  <si>
    <t>https://openalex.org/T11136</t>
  </si>
  <si>
    <t>Enzyme-mediated dye degradation</t>
  </si>
  <si>
    <t>https://openalex.org/T10593</t>
  </si>
  <si>
    <t>Bacterial biofilms and quorum sensing</t>
  </si>
  <si>
    <t>https://openalex.org/T10014</t>
  </si>
  <si>
    <t>Plant Stress Responses and Tolerance</t>
  </si>
  <si>
    <t>https://openalex.org/T10382</t>
  </si>
  <si>
    <t>Quantum and electron transport phenomena</t>
  </si>
  <si>
    <t>https://openalex.org/T11218</t>
  </si>
  <si>
    <t>Hip disorders and treatments</t>
  </si>
  <si>
    <t>https://openalex.org/T10309</t>
  </si>
  <si>
    <t>Acute Myeloid Leukemia Research</t>
  </si>
  <si>
    <t>https://openalex.org/T12537</t>
  </si>
  <si>
    <t>Flow Measurement and Analysis</t>
  </si>
  <si>
    <t>https://openalex.org/T14219</t>
  </si>
  <si>
    <t>Local Economic Development and Planning</t>
  </si>
  <si>
    <t>https://openalex.org/T13109</t>
  </si>
  <si>
    <t>Theological Perspectives and Practices</t>
  </si>
  <si>
    <t>https://openalex.org/T10457</t>
  </si>
  <si>
    <t>Education Pedagogy and Practices</t>
  </si>
  <si>
    <t>https://openalex.org/T10150</t>
  </si>
  <si>
    <t>Antifungal resistance and susceptibility</t>
  </si>
  <si>
    <t>https://openalex.org/T13251</t>
  </si>
  <si>
    <t>Electrical and Thermal Properties of Materials</t>
  </si>
  <si>
    <t>https://openalex.org/T14403</t>
  </si>
  <si>
    <t>Educational Challenges and Innovations</t>
  </si>
  <si>
    <t>https://openalex.org/T12535</t>
  </si>
  <si>
    <t>Machine Learning and Data Classification</t>
  </si>
  <si>
    <t>https://openalex.org/T11833</t>
  </si>
  <si>
    <t>Spinal Dysraphism and Malformations</t>
  </si>
  <si>
    <t>https://openalex.org/T13440</t>
  </si>
  <si>
    <t>Electromagnetic Effects on Materials</t>
  </si>
  <si>
    <t>https://openalex.org/T10466</t>
  </si>
  <si>
    <t>Meteorological Phenomena and Simulations</t>
  </si>
  <si>
    <t>https://openalex.org/T10252</t>
  </si>
  <si>
    <t>Microbial Natural Products and Biosynthesis</t>
  </si>
  <si>
    <t>https://openalex.org/T12290</t>
  </si>
  <si>
    <t>Human Motion and Animation</t>
  </si>
  <si>
    <t>https://openalex.org/T10238</t>
  </si>
  <si>
    <t>Spine and Intervertebral Disc Pathology</t>
  </si>
  <si>
    <t>https://openalex.org/T12917</t>
  </si>
  <si>
    <t>Astronomy and Astrophysical Research</t>
  </si>
  <si>
    <t>https://openalex.org/T12142</t>
  </si>
  <si>
    <t>Marine Invertebrate Physiology and Ecology</t>
  </si>
  <si>
    <t>https://openalex.org/T13877</t>
  </si>
  <si>
    <t>Law in Society and Culture</t>
  </si>
  <si>
    <t>https://openalex.org/T11955</t>
  </si>
  <si>
    <t>Urban and spatial planning</t>
  </si>
  <si>
    <t>https://openalex.org/T11824</t>
  </si>
  <si>
    <t>Injury Epidemiology and Prevention</t>
  </si>
  <si>
    <t>https://openalex.org/T14212</t>
  </si>
  <si>
    <t>Health Promotion and Cardiovascular Prevention</t>
  </si>
  <si>
    <t>https://openalex.org/T10540</t>
  </si>
  <si>
    <t>Advanced Fluorescence Microscopy Techniques</t>
  </si>
  <si>
    <t>https://openalex.org/T12571</t>
  </si>
  <si>
    <t>Soybean genetics and cultivation</t>
  </si>
  <si>
    <t>https://openalex.org/T14421</t>
  </si>
  <si>
    <t>Educational Philosophies and Pedagogies</t>
  </si>
  <si>
    <t>https://openalex.org/T14473</t>
  </si>
  <si>
    <t>Social and Economic Development in India</t>
  </si>
  <si>
    <t>https://openalex.org/T11700</t>
  </si>
  <si>
    <t>Hemodynamic Monitoring and Therapy</t>
  </si>
  <si>
    <t>https://openalex.org/T13888</t>
  </si>
  <si>
    <t>Social Policies and Family</t>
  </si>
  <si>
    <t>https://openalex.org/T12265</t>
  </si>
  <si>
    <t>Gun Ownership and Violence Research</t>
  </si>
  <si>
    <t>https://openalex.org/T10398</t>
  </si>
  <si>
    <t>Groundwater and Isotope Geochemistry</t>
  </si>
  <si>
    <t>https://openalex.org/T13115</t>
  </si>
  <si>
    <t>Axial and Atropisomeric Chirality Synthesis</t>
  </si>
  <si>
    <t>https://openalex.org/T11176</t>
  </si>
  <si>
    <t>Radiation Therapy and Dosimetry</t>
  </si>
  <si>
    <t>https://openalex.org/T10932</t>
  </si>
  <si>
    <t>Metabolic Engineering and Synthetic Biology</t>
  </si>
  <si>
    <t>https://openalex.org/T14266</t>
  </si>
  <si>
    <t>Interdisciplinary Studies: Technology, Society, and Humanities</t>
  </si>
  <si>
    <t>https://openalex.org/T14134</t>
  </si>
  <si>
    <t>Medical and Biological Sciences</t>
  </si>
  <si>
    <t>https://openalex.org/T10201</t>
  </si>
  <si>
    <t>Speech Recognition and Synthesis</t>
  </si>
  <si>
    <t>https://openalex.org/T11306</t>
  </si>
  <si>
    <t>Nonmelanoma Skin Cancer Studies</t>
  </si>
  <si>
    <t>https://openalex.org/T10341</t>
  </si>
  <si>
    <t>Coral and Marine Ecosystems Studies</t>
  </si>
  <si>
    <t>https://openalex.org/T10636</t>
  </si>
  <si>
    <t>Innovative Teaching and Learning Methods</t>
  </si>
  <si>
    <t>https://openalex.org/T11753</t>
  </si>
  <si>
    <t>Forest Management and Policy</t>
  </si>
  <si>
    <t>https://openalex.org/T14334</t>
  </si>
  <si>
    <t>HIV/AIDS Impact and Responses</t>
  </si>
  <si>
    <t>https://openalex.org/T11588</t>
  </si>
  <si>
    <t>Atmospheric and Environmental Gas Dynamics</t>
  </si>
  <si>
    <t>https://openalex.org/T11167</t>
  </si>
  <si>
    <t>Regulation and Function of Hair Follicle Stem Cells</t>
  </si>
  <si>
    <t>https://openalex.org/T13117</t>
  </si>
  <si>
    <t>Health Education and Validation</t>
  </si>
  <si>
    <t>https://openalex.org/T14138</t>
  </si>
  <si>
    <t>Life Cycle Costing Analysis</t>
  </si>
  <si>
    <t>https://openalex.org/T10337</t>
  </si>
  <si>
    <t>Liver Disease and Transplantation</t>
  </si>
  <si>
    <t>https://openalex.org/T11294</t>
  </si>
  <si>
    <t>Infant Nutrition and Health</t>
  </si>
  <si>
    <t>https://openalex.org/T12976</t>
  </si>
  <si>
    <t>Magnetic and Electromagnetic Effects</t>
  </si>
  <si>
    <t>https://openalex.org/T11999</t>
  </si>
  <si>
    <t>Empathy and Medical Education</t>
  </si>
  <si>
    <t>https://openalex.org/T13044</t>
  </si>
  <si>
    <t>Biofield Effects and Biophysics</t>
  </si>
  <si>
    <t>https://openalex.org/T10697</t>
  </si>
  <si>
    <t>Vasculitis and related conditions</t>
  </si>
  <si>
    <t>https://openalex.org/T12438</t>
  </si>
  <si>
    <t>Urticaria and Related Conditions</t>
  </si>
  <si>
    <t>https://openalex.org/T12130</t>
  </si>
  <si>
    <t>Contemporary Literature and Criticism</t>
  </si>
  <si>
    <t>https://openalex.org/T12715</t>
  </si>
  <si>
    <t>Pregnancy-related medical research</t>
  </si>
  <si>
    <t>https://openalex.org/T12690</t>
  </si>
  <si>
    <t>Cross-Border Cooperation and Integration</t>
  </si>
  <si>
    <t>https://openalex.org/T11772</t>
  </si>
  <si>
    <t>Genetics and Neurodevelopmental Disorders</t>
  </si>
  <si>
    <t>https://openalex.org/T12511</t>
  </si>
  <si>
    <t>Medieval and Classical Philosophy</t>
  </si>
  <si>
    <t>https://openalex.org/T14339</t>
  </si>
  <si>
    <t>Image Processing and 3D Reconstruction</t>
  </si>
  <si>
    <t>https://openalex.org/T10516</t>
  </si>
  <si>
    <t>Parathyroid Disorders and Treatments</t>
  </si>
  <si>
    <t>https://openalex.org/T14049</t>
  </si>
  <si>
    <t>Plant and Fungal Species Descriptions</t>
  </si>
  <si>
    <t>https://openalex.org/T12143</t>
  </si>
  <si>
    <t>Place Attachment and Urban Studies</t>
  </si>
  <si>
    <t>https://openalex.org/T10599</t>
  </si>
  <si>
    <t>Reconstructive Surgery and Microvascular Techniques</t>
  </si>
  <si>
    <t>https://openalex.org/T11465</t>
  </si>
  <si>
    <t>Mechanisms of Drug-Induced Hepatotoxicity</t>
  </si>
  <si>
    <t>https://openalex.org/T10945</t>
  </si>
  <si>
    <t>Lysosomal Storage Disorders Research</t>
  </si>
  <si>
    <t>https://openalex.org/T12301</t>
  </si>
  <si>
    <t>Facial Nerve Paralysis Treatment and Research</t>
  </si>
  <si>
    <t>https://openalex.org/T10618</t>
  </si>
  <si>
    <t>Aortic Disease and Treatment Approaches</t>
  </si>
  <si>
    <t>https://openalex.org/T11635</t>
  </si>
  <si>
    <t>Poisoning and overdose treatments</t>
  </si>
  <si>
    <t>https://openalex.org/T13023</t>
  </si>
  <si>
    <t>Synthesis of Organic Compounds</t>
  </si>
  <si>
    <t>https://openalex.org/T13272</t>
  </si>
  <si>
    <t>Psychological Treatments and Assessments</t>
  </si>
  <si>
    <t>https://openalex.org/T12305</t>
  </si>
  <si>
    <t>Cassava research and cyanide</t>
  </si>
  <si>
    <t>https://openalex.org/T11414</t>
  </si>
  <si>
    <t>Quantum optics and atomic interactions</t>
  </si>
  <si>
    <t>https://openalex.org/T12025</t>
  </si>
  <si>
    <t>Hepatitis Viruses Studies and Epidemiology</t>
  </si>
  <si>
    <t>https://openalex.org/T11068</t>
  </si>
  <si>
    <t>Tendon Structure and Treatment</t>
  </si>
  <si>
    <t>https://openalex.org/T11145</t>
  </si>
  <si>
    <t>Epoxy Resin Curing Processes</t>
  </si>
  <si>
    <t>https://openalex.org/T12594</t>
  </si>
  <si>
    <t>Collaboration in agile enterprises</t>
  </si>
  <si>
    <t>https://openalex.org/T11279</t>
  </si>
  <si>
    <t>Lanthanide and Transition Metal Complexes</t>
  </si>
  <si>
    <t>https://openalex.org/T12515</t>
  </si>
  <si>
    <t>Gender and Technology in Education</t>
  </si>
  <si>
    <t>https://openalex.org/T12842</t>
  </si>
  <si>
    <t>Youth, Drugs, and Violence</t>
  </si>
  <si>
    <t>https://openalex.org/T11735</t>
  </si>
  <si>
    <t>Peripheral Neuropathies and Disorders</t>
  </si>
  <si>
    <t>https://openalex.org/T10825</t>
  </si>
  <si>
    <t>Plant Pathogens and Fungal Diseases</t>
  </si>
  <si>
    <t>https://openalex.org/T13865</t>
  </si>
  <si>
    <t>Nationalism and Cultural Identity</t>
  </si>
  <si>
    <t>https://openalex.org/T11472</t>
  </si>
  <si>
    <t>Analytical Chemistry and Sensors</t>
  </si>
  <si>
    <t>https://openalex.org/T12589</t>
  </si>
  <si>
    <t>Differential Equations and Boundary Problems</t>
  </si>
  <si>
    <t>https://openalex.org/T10776</t>
  </si>
  <si>
    <t>Spinal Fractures and Fixation Techniques</t>
  </si>
  <si>
    <t>https://openalex.org/T11305</t>
  </si>
  <si>
    <t>Amyloidosis: Diagnosis, Treatment, Outcomes</t>
  </si>
  <si>
    <t>https://openalex.org/T13060</t>
  </si>
  <si>
    <t>Adventure Sports and Sensation Seeking</t>
  </si>
  <si>
    <t>https://openalex.org/T10860</t>
  </si>
  <si>
    <t>Speech and Audio Processing</t>
  </si>
  <si>
    <t>https://openalex.org/T13543</t>
  </si>
  <si>
    <t>Oropharyngeal Anatomy and Pathologies</t>
  </si>
  <si>
    <t>https://openalex.org/T11381</t>
  </si>
  <si>
    <t>Infectious Diseases and Tuberculosis</t>
  </si>
  <si>
    <t>https://openalex.org/T10598</t>
  </si>
  <si>
    <t>Cardiac pacing and defibrillation studies</t>
  </si>
  <si>
    <t>https://openalex.org/T13713</t>
  </si>
  <si>
    <t>Diverse Perspectives in Modern Studies</t>
  </si>
  <si>
    <t>https://openalex.org/T13415</t>
  </si>
  <si>
    <t>Calcium signaling and nucleotide metabolism</t>
  </si>
  <si>
    <t>https://openalex.org/T10372</t>
  </si>
  <si>
    <t>Cardiac Imaging and Diagnostics</t>
  </si>
  <si>
    <t>https://openalex.org/T13209</t>
  </si>
  <si>
    <t>Cold Fusion and Nuclear Reactions</t>
  </si>
  <si>
    <t>https://openalex.org/T10634</t>
  </si>
  <si>
    <t>Food Allergy and Anaphylaxis Research</t>
  </si>
  <si>
    <t>https://openalex.org/T12792</t>
  </si>
  <si>
    <t>Soil Management and Crop Yield</t>
  </si>
  <si>
    <t>https://openalex.org/T12064</t>
  </si>
  <si>
    <t>Intraperitoneal and Appendiceal Malignancies</t>
  </si>
  <si>
    <t>https://openalex.org/T10291</t>
  </si>
  <si>
    <t>Dialysis and Renal Disease Management</t>
  </si>
  <si>
    <t>https://openalex.org/T11188</t>
  </si>
  <si>
    <t>Coagulation and Flocculation Studies</t>
  </si>
  <si>
    <t>https://openalex.org/T12424</t>
  </si>
  <si>
    <t>Earthquake Detection and Analysis</t>
  </si>
  <si>
    <t>https://openalex.org/T10300</t>
  </si>
  <si>
    <t>Congenital Heart Disease Studies</t>
  </si>
  <si>
    <t>https://openalex.org/T14407</t>
  </si>
  <si>
    <t>Athletic Training and Education</t>
  </si>
  <si>
    <t>https://openalex.org/T11848</t>
  </si>
  <si>
    <t>Heme Oxygenase-1 and Carbon Monoxide</t>
  </si>
  <si>
    <t>https://openalex.org/T10989</t>
  </si>
  <si>
    <t>Uterine Myomas and Treatments</t>
  </si>
  <si>
    <t>https://openalex.org/T13618</t>
  </si>
  <si>
    <t>Regional Socio-Economic Development Trends</t>
  </si>
  <si>
    <t>https://openalex.org/T11025</t>
  </si>
  <si>
    <t>Nonlinear Optical Materials Research</t>
  </si>
  <si>
    <t>https://openalex.org/T13169</t>
  </si>
  <si>
    <t>Consumer Perception and Purchasing Behavior</t>
  </si>
  <si>
    <t>https://openalex.org/T13221</t>
  </si>
  <si>
    <t>Biological Activity of Diterpenoids and Biflavonoids</t>
  </si>
  <si>
    <t>https://openalex.org/T11989</t>
  </si>
  <si>
    <t>Oxidative Organic Chemistry Reactions</t>
  </si>
  <si>
    <t>https://openalex.org/T11745</t>
  </si>
  <si>
    <t>Potato Plant Research</t>
  </si>
  <si>
    <t>https://openalex.org/T11852</t>
  </si>
  <si>
    <t>Clay minerals and soil interactions</t>
  </si>
  <si>
    <t>https://openalex.org/T11395</t>
  </si>
  <si>
    <t>Radiopharmaceutical Chemistry and Applications</t>
  </si>
  <si>
    <t>https://openalex.org/T14084</t>
  </si>
  <si>
    <t>Methodology and Impact of Social Science Research</t>
  </si>
  <si>
    <t>https://openalex.org/T11698</t>
  </si>
  <si>
    <t>Underwater Acoustics Research</t>
  </si>
  <si>
    <t>https://openalex.org/T13413</t>
  </si>
  <si>
    <t>Cultural and Historical Studies</t>
  </si>
  <si>
    <t>https://openalex.org/T14235</t>
  </si>
  <si>
    <t>Linguistic, Cultural, and Literary Studies</t>
  </si>
  <si>
    <t>https://openalex.org/T10928</t>
  </si>
  <si>
    <t>Probabilistic and Robust Engineering Design</t>
  </si>
  <si>
    <t>https://openalex.org/T11629</t>
  </si>
  <si>
    <t>Birth, Development, and Health</t>
  </si>
  <si>
    <t>https://openalex.org/T11675</t>
  </si>
  <si>
    <t>Open Source Software Innovations</t>
  </si>
  <si>
    <t>https://openalex.org/T13955</t>
  </si>
  <si>
    <t>Evaluation Methods in Various Fields</t>
  </si>
  <si>
    <t>https://openalex.org/T14198</t>
  </si>
  <si>
    <t>Philosophical Thought and Analysis</t>
  </si>
  <si>
    <t>https://openalex.org/T12940</t>
  </si>
  <si>
    <t>Structural Engineering and Materials Analysis</t>
  </si>
  <si>
    <t>https://openalex.org/T13951</t>
  </si>
  <si>
    <t>Fluid dynamics and aerodynamics studies</t>
  </si>
  <si>
    <t>https://openalex.org/T10631</t>
  </si>
  <si>
    <t>Cancer, Hypoxia, and Metabolism</t>
  </si>
  <si>
    <t>https://openalex.org/T11388</t>
  </si>
  <si>
    <t>Grief, Bereavement, and Mental Health</t>
  </si>
  <si>
    <t>https://openalex.org/T10084</t>
  </si>
  <si>
    <t>Musculoskeletal pain and rehabilitation</t>
  </si>
  <si>
    <t>https://openalex.org/T10075</t>
  </si>
  <si>
    <t>Atmospheric chemistry and aerosols</t>
  </si>
  <si>
    <t>https://openalex.org/T13761</t>
  </si>
  <si>
    <t>HIV/AIDS oral health manifestations</t>
  </si>
  <si>
    <t>https://openalex.org/T11184</t>
  </si>
  <si>
    <t>Neonatal and fetal brain pathology</t>
  </si>
  <si>
    <t>https://openalex.org/T12356</t>
  </si>
  <si>
    <t>Bioactive Compounds and Antitumor Agents</t>
  </si>
  <si>
    <t>https://openalex.org/T13965</t>
  </si>
  <si>
    <t>Laser and Thermal Forming Techniques</t>
  </si>
  <si>
    <t>https://openalex.org/T14504</t>
  </si>
  <si>
    <t>Diverse Academic Research Analysis</t>
  </si>
  <si>
    <t>https://openalex.org/T14089</t>
  </si>
  <si>
    <t>Nanotechnology research and applications</t>
  </si>
  <si>
    <t>https://openalex.org/T14007</t>
  </si>
  <si>
    <t>Indigenous and Place-Based Education</t>
  </si>
  <si>
    <t>https://openalex.org/T13611</t>
  </si>
  <si>
    <t>Education, Management, Technology, Human Resources</t>
  </si>
  <si>
    <t>https://openalex.org/T12832</t>
  </si>
  <si>
    <t>Biocrusts and Microbial Ecology</t>
  </si>
  <si>
    <t>https://openalex.org/T11100</t>
  </si>
  <si>
    <t>Intermetallics and Advanced Alloy Properties</t>
  </si>
  <si>
    <t>https://openalex.org/T13220</t>
  </si>
  <si>
    <t>Plant and Fungal Interactions Research</t>
  </si>
  <si>
    <t>https://openalex.org/T13571</t>
  </si>
  <si>
    <t>Corporeality, Perception, and Education</t>
  </si>
  <si>
    <t>https://openalex.org/T14015</t>
  </si>
  <si>
    <t>Relapsing Polychondritis and VEXAS Syndrome Research</t>
  </si>
  <si>
    <t>https://openalex.org/T12311</t>
  </si>
  <si>
    <t>Political Theology and Sovereignty</t>
  </si>
  <si>
    <t>https://openalex.org/T10716</t>
  </si>
  <si>
    <t>Soil and Unsaturated Flow</t>
  </si>
  <si>
    <t>https://openalex.org/T11191</t>
  </si>
  <si>
    <t>Mathematical functions and polynomials</t>
  </si>
  <si>
    <t>https://openalex.org/T11520</t>
  </si>
  <si>
    <t>Advanced Thermodynamics and Statistical Mechanics</t>
  </si>
  <si>
    <t>https://openalex.org/T11168</t>
  </si>
  <si>
    <t>International Development and Aid</t>
  </si>
  <si>
    <t>https://openalex.org/T13289</t>
  </si>
  <si>
    <t>Infant Health and Development</t>
  </si>
  <si>
    <t>https://openalex.org/T10563</t>
  </si>
  <si>
    <t>Corneal surgery and disorders</t>
  </si>
  <si>
    <t>https://openalex.org/T13179</t>
  </si>
  <si>
    <t>Literature, Culture, and Criticism</t>
  </si>
  <si>
    <t>https://openalex.org/T14193</t>
  </si>
  <si>
    <t>Literature and Cultural Memory</t>
  </si>
  <si>
    <t>https://openalex.org/T12436</t>
  </si>
  <si>
    <t>Agronomic Practices and Intercropping Systems</t>
  </si>
  <si>
    <t>https://openalex.org/T13974</t>
  </si>
  <si>
    <t>Health, Education, and Aging</t>
  </si>
  <si>
    <t>https://openalex.org/T10958</t>
  </si>
  <si>
    <t>Ultrasound and Hyperthermia Applications</t>
  </si>
  <si>
    <t>https://openalex.org/T14104</t>
  </si>
  <si>
    <t>Developmental and Educational Neuropsychology</t>
  </si>
  <si>
    <t>https://openalex.org/T12199</t>
  </si>
  <si>
    <t>Vascular Anomalies and Treatments</t>
  </si>
  <si>
    <t>https://openalex.org/T12711</t>
  </si>
  <si>
    <t>Immigration and Intercultural Education</t>
  </si>
  <si>
    <t>https://openalex.org/T10290</t>
  </si>
  <si>
    <t>Pregnancy and preeclampsia studies</t>
  </si>
  <si>
    <t>https://openalex.org/T13323</t>
  </si>
  <si>
    <t>Spinal Hematomas and Complications</t>
  </si>
  <si>
    <t>https://openalex.org/T11922</t>
  </si>
  <si>
    <t>Cardiovascular Effects of Exercise</t>
  </si>
  <si>
    <t>https://openalex.org/T12864</t>
  </si>
  <si>
    <t>Psychoanalysis and Social Critique</t>
  </si>
  <si>
    <t>https://openalex.org/T10498</t>
  </si>
  <si>
    <t>Migraine and Headache Studies</t>
  </si>
  <si>
    <t>https://openalex.org/T11251</t>
  </si>
  <si>
    <t>Meningioma and schwannoma management</t>
  </si>
  <si>
    <t>https://openalex.org/T13940</t>
  </si>
  <si>
    <t>Philosophy and Literary Analysis</t>
  </si>
  <si>
    <t>https://openalex.org/T10578</t>
  </si>
  <si>
    <t>Supramolecular Chemistry and Complexes</t>
  </si>
  <si>
    <t>https://openalex.org/T12623</t>
  </si>
  <si>
    <t>Cultural, Media, and Literary Studies</t>
  </si>
  <si>
    <t>https://openalex.org/T11799</t>
  </si>
  <si>
    <t>Adhesion, Friction, and Surface Interactions</t>
  </si>
  <si>
    <t>https://openalex.org/T11656</t>
  </si>
  <si>
    <t>Turtle Biology and Conservation</t>
  </si>
  <si>
    <t>https://openalex.org/T10322</t>
  </si>
  <si>
    <t>Respiratory Support and Mechanisms</t>
  </si>
  <si>
    <t>https://openalex.org/T11487</t>
  </si>
  <si>
    <t>Automotive and Human Injury Biomechanics</t>
  </si>
  <si>
    <t>https://openalex.org/T14402</t>
  </si>
  <si>
    <t>Political and Social Issues</t>
  </si>
  <si>
    <t>https://openalex.org/T10519</t>
  </si>
  <si>
    <t>Advanced Proteomics Techniques and Applications</t>
  </si>
  <si>
    <t>https://openalex.org/T10935</t>
  </si>
  <si>
    <t>Endometriosis Research and Treatment</t>
  </si>
  <si>
    <t>https://openalex.org/T12552</t>
  </si>
  <si>
    <t>Fetal and Pediatric Neurological Disorders</t>
  </si>
  <si>
    <t>https://openalex.org/T10256</t>
  </si>
  <si>
    <t>Drug Solubulity and Delivery Systems</t>
  </si>
  <si>
    <t>https://openalex.org/T12643</t>
  </si>
  <si>
    <t>Sustainability and Ecological Systems Analysis</t>
  </si>
  <si>
    <t>https://openalex.org/T12185</t>
  </si>
  <si>
    <t>Regulation and Compliance Studies</t>
  </si>
  <si>
    <t>https://openalex.org/T14448</t>
  </si>
  <si>
    <t>EU Law and Policy Analysis</t>
  </si>
  <si>
    <t>https://openalex.org/T11281</t>
  </si>
  <si>
    <t>Asymmetric Hydrogenation and Catalysis</t>
  </si>
  <si>
    <t>https://openalex.org/T14080</t>
  </si>
  <si>
    <t>Philosophy, Sociology, Political Theory</t>
  </si>
  <si>
    <t>https://openalex.org/T10015</t>
  </si>
  <si>
    <t>Genomics and Phylogenetic Studies</t>
  </si>
  <si>
    <t>https://openalex.org/T13929</t>
  </si>
  <si>
    <t>Educational Outcomes and Influences</t>
  </si>
  <si>
    <t>https://openalex.org/T11104</t>
  </si>
  <si>
    <t>Memory, Trauma, and Commemoration</t>
  </si>
  <si>
    <t>https://openalex.org/T13574</t>
  </si>
  <si>
    <t>Family Support in Illness</t>
  </si>
  <si>
    <t>https://openalex.org/T14006</t>
  </si>
  <si>
    <t>Linguistics, Language Diversity, and Identity</t>
  </si>
  <si>
    <t>https://openalex.org/T11725</t>
  </si>
  <si>
    <t>Immunodeficiency and Autoimmune Disorders</t>
  </si>
  <si>
    <t>https://openalex.org/T11822</t>
  </si>
  <si>
    <t>Analytic and geometric function theory</t>
  </si>
  <si>
    <t>https://openalex.org/T11312</t>
  </si>
  <si>
    <t>Soil Moisture and Remote Sensing</t>
  </si>
  <si>
    <t>https://openalex.org/T12223</t>
  </si>
  <si>
    <t>Leptospirosis research and findings</t>
  </si>
  <si>
    <t>https://openalex.org/T10757</t>
  </si>
  <si>
    <t>Geographic Information Systems Studies</t>
  </si>
  <si>
    <t>https://openalex.org/T11098</t>
  </si>
  <si>
    <t>Seed Germination and Physiology</t>
  </si>
  <si>
    <t>https://openalex.org/T10278</t>
  </si>
  <si>
    <t>Electric Motor Design and Analysis</t>
  </si>
  <si>
    <t>https://openalex.org/T13456</t>
  </si>
  <si>
    <t>Religion, Society, and Development</t>
  </si>
  <si>
    <t>https://openalex.org/T11473</t>
  </si>
  <si>
    <t>Appendicitis Diagnosis and Management</t>
  </si>
  <si>
    <t>https://openalex.org/T13952</t>
  </si>
  <si>
    <t>Information Technology and Learning</t>
  </si>
  <si>
    <t>https://openalex.org/T12339</t>
  </si>
  <si>
    <t>Medical Malpractice and Liability Issues</t>
  </si>
  <si>
    <t>https://openalex.org/T11410</t>
  </si>
  <si>
    <t>Cultural Industries and Urban Development</t>
  </si>
  <si>
    <t>https://openalex.org/T14161</t>
  </si>
  <si>
    <t>Health and Education Studies</t>
  </si>
  <si>
    <t>https://openalex.org/T13359</t>
  </si>
  <si>
    <t>Sports Science and Education</t>
  </si>
  <si>
    <t>https://openalex.org/T12043</t>
  </si>
  <si>
    <t>Insect behavior and control techniques</t>
  </si>
  <si>
    <t>https://openalex.org/T13938</t>
  </si>
  <si>
    <t>Historical and Contemporary Political Dynamics</t>
  </si>
  <si>
    <t>https://openalex.org/T13269</t>
  </si>
  <si>
    <t>Orthoptera Research and Taxonomy</t>
  </si>
  <si>
    <t>https://openalex.org/T14328</t>
  </si>
  <si>
    <t>Diverse scientific research topics</t>
  </si>
  <si>
    <t>https://openalex.org/T11037</t>
  </si>
  <si>
    <t>Fungal Infections and Studies</t>
  </si>
  <si>
    <t>https://openalex.org/T10980</t>
  </si>
  <si>
    <t>Vascular Malformations and Hemangiomas</t>
  </si>
  <si>
    <t>https://openalex.org/T13699</t>
  </si>
  <si>
    <t>Public Spaces through Art</t>
  </si>
  <si>
    <t>https://openalex.org/T11199</t>
  </si>
  <si>
    <t>Pain Management and Opioid Use</t>
  </si>
  <si>
    <t>https://openalex.org/T11428</t>
  </si>
  <si>
    <t>Advanced Mathematical Identities</t>
  </si>
  <si>
    <t>https://openalex.org/T11232</t>
  </si>
  <si>
    <t>Urinary Tract Infections Management</t>
  </si>
  <si>
    <t>https://openalex.org/T11171</t>
  </si>
  <si>
    <t>Diabetes and associated disorders</t>
  </si>
  <si>
    <t>https://openalex.org/T10614</t>
  </si>
  <si>
    <t>Transcranial Magnetic Stimulation Studies</t>
  </si>
  <si>
    <t>https://openalex.org/T11749</t>
  </si>
  <si>
    <t>Iterative Learning Control Systems</t>
  </si>
  <si>
    <t>https://openalex.org/T13554</t>
  </si>
  <si>
    <t>Brazilian Military Dictatorship and Cultural Resistance</t>
  </si>
  <si>
    <t>https://openalex.org/T13798</t>
  </si>
  <si>
    <t>Hops Chemistry and Applications</t>
  </si>
  <si>
    <t>https://openalex.org/T12013</t>
  </si>
  <si>
    <t>Sustainable Development and Environmental Policy</t>
  </si>
  <si>
    <t>https://openalex.org/T12636</t>
  </si>
  <si>
    <t>Regional Development and Innovation</t>
  </si>
  <si>
    <t>https://openalex.org/T11424</t>
  </si>
  <si>
    <t>Security and Verification in Computing</t>
  </si>
  <si>
    <t>https://openalex.org/T12508</t>
  </si>
  <si>
    <t>Functional Equations Stability Results</t>
  </si>
  <si>
    <t>https://openalex.org/T13471</t>
  </si>
  <si>
    <t>Cognitive Functions and Memory</t>
  </si>
  <si>
    <t>https://openalex.org/T14295</t>
  </si>
  <si>
    <t>Families in Therapy and Culture</t>
  </si>
  <si>
    <t>https://openalex.org/T10652</t>
  </si>
  <si>
    <t>Racial and Ethnic Identity Research</t>
  </si>
  <si>
    <t>https://openalex.org/T14125</t>
  </si>
  <si>
    <t>Education, Sociology, Communication Studies</t>
  </si>
  <si>
    <t>https://openalex.org/T11722</t>
  </si>
  <si>
    <t>Patient Satisfaction in Healthcare</t>
  </si>
  <si>
    <t>https://openalex.org/T13827</t>
  </si>
  <si>
    <t>Mechatronics Education and Applications</t>
  </si>
  <si>
    <t>https://openalex.org/T12605</t>
  </si>
  <si>
    <t>Berry genetics and cultivation research</t>
  </si>
  <si>
    <t>https://openalex.org/T10239</t>
  </si>
  <si>
    <t>Urban Planning and Governance</t>
  </si>
  <si>
    <t>https://openalex.org/T13943</t>
  </si>
  <si>
    <t>Beetle Biology and Toxicology Studies</t>
  </si>
  <si>
    <t>https://openalex.org/T10006</t>
  </si>
  <si>
    <t>Job Satisfaction and Organizational Behavior</t>
  </si>
  <si>
    <t>https://openalex.org/T14184</t>
  </si>
  <si>
    <t>Corrosion Behavior of Nickel-Aluminium Bronze Alloys</t>
  </si>
  <si>
    <t>https://openalex.org/T11058</t>
  </si>
  <si>
    <t>Ethics in Business and Education</t>
  </si>
  <si>
    <t>https://openalex.org/T12161</t>
  </si>
  <si>
    <t>Plant Surface Properties and Treatments</t>
  </si>
  <si>
    <t>https://openalex.org/T14126</t>
  </si>
  <si>
    <t>Intramuscular injections and effects</t>
  </si>
  <si>
    <t>https://openalex.org/T10706</t>
  </si>
  <si>
    <t>Traumatic Brain Injury and Neurovascular Disturbances</t>
  </si>
  <si>
    <t>https://openalex.org/T11686</t>
  </si>
  <si>
    <t>Dendrimers and Hyperbranched Polymers</t>
  </si>
  <si>
    <t>https://openalex.org/T10666</t>
  </si>
  <si>
    <t>Photonic Crystals and Applications</t>
  </si>
  <si>
    <t>https://openalex.org/T11215</t>
  </si>
  <si>
    <t>Chronic Myeloid Leukemia Treatments</t>
  </si>
  <si>
    <t>https://openalex.org/T11843</t>
  </si>
  <si>
    <t>Family Business Performance and Succession</t>
  </si>
  <si>
    <t>https://openalex.org/T12230</t>
  </si>
  <si>
    <t>Cardiovascular Issues in Pregnancy</t>
  </si>
  <si>
    <t>https://openalex.org/T10827</t>
  </si>
  <si>
    <t>Patient-Provider Communication in Healthcare</t>
  </si>
  <si>
    <t>https://openalex.org/T13593</t>
  </si>
  <si>
    <t>Historical and Archaeological Studies</t>
  </si>
  <si>
    <t>https://openalex.org/T12834</t>
  </si>
  <si>
    <t>Flowering Plant Growth and Cultivation</t>
  </si>
  <si>
    <t>https://openalex.org/T11332</t>
  </si>
  <si>
    <t>Genomics, phytochemicals, and oxidative stress</t>
  </si>
  <si>
    <t>https://openalex.org/T13467</t>
  </si>
  <si>
    <t>Drug-Induced Ocular Toxicity</t>
  </si>
  <si>
    <t>https://openalex.org/T13621</t>
  </si>
  <si>
    <t>Ancient and Medieval Archaeology Studies</t>
  </si>
  <si>
    <t>https://openalex.org/T11756</t>
  </si>
  <si>
    <t>Mentoring and Academic Development</t>
  </si>
  <si>
    <t>https://openalex.org/T11691</t>
  </si>
  <si>
    <t>Forest Insect Ecology and Management</t>
  </si>
  <si>
    <t>https://openalex.org/T12722</t>
  </si>
  <si>
    <t>Innovation Policy and R&amp;D</t>
  </si>
  <si>
    <t>https://openalex.org/T11702</t>
  </si>
  <si>
    <t>Parasitic Diseases Research and Treatment</t>
  </si>
  <si>
    <t>https://openalex.org/T13372</t>
  </si>
  <si>
    <t>Archaeology and Historical Studies</t>
  </si>
  <si>
    <t>https://openalex.org/T13396</t>
  </si>
  <si>
    <t>Agriculture and Rural Development Research</t>
  </si>
  <si>
    <t>https://openalex.org/T10749</t>
  </si>
  <si>
    <t>International Law and Human Rights</t>
  </si>
  <si>
    <t>https://openalex.org/T13193</t>
  </si>
  <si>
    <t>Geological Studies and Exploration</t>
  </si>
  <si>
    <t>https://openalex.org/T13431</t>
  </si>
  <si>
    <t>Education Methods and Integration</t>
  </si>
  <si>
    <t>https://openalex.org/T12628</t>
  </si>
  <si>
    <t>Polymer Foaming and Composites</t>
  </si>
  <si>
    <t>https://openalex.org/T12476</t>
  </si>
  <si>
    <t>Intraoperative Neuromonitoring and Anesthetic Effects</t>
  </si>
  <si>
    <t>https://openalex.org/T14439</t>
  </si>
  <si>
    <t>Feminism, Gender, and Social Issues</t>
  </si>
  <si>
    <t>https://openalex.org/T11470</t>
  </si>
  <si>
    <t>Legume Nitrogen Fixing Symbiosis</t>
  </si>
  <si>
    <t>https://openalex.org/T12908</t>
  </si>
  <si>
    <t>Media, Gender, and Advertising</t>
  </si>
  <si>
    <t>https://openalex.org/T10183</t>
  </si>
  <si>
    <t>Breast Cancer Treatment Studies</t>
  </si>
  <si>
    <t>https://openalex.org/T13879</t>
  </si>
  <si>
    <t>Indigenous Peoples' Rights and Law</t>
  </si>
  <si>
    <t>https://openalex.org/T10606</t>
  </si>
  <si>
    <t>Kidney Stones and Urolithiasis Treatments</t>
  </si>
  <si>
    <t>https://openalex.org/T12646</t>
  </si>
  <si>
    <t>Inorganic Fluorides and Related Compounds</t>
  </si>
  <si>
    <t>https://openalex.org/T13636</t>
  </si>
  <si>
    <t>Pentecostalism and Christianity Studies</t>
  </si>
  <si>
    <t>https://openalex.org/T11825</t>
  </si>
  <si>
    <t>Catalysis and Oxidation Reactions</t>
  </si>
  <si>
    <t>https://openalex.org/T12863</t>
  </si>
  <si>
    <t>Web and Library Services</t>
  </si>
  <si>
    <t>https://openalex.org/T11292</t>
  </si>
  <si>
    <t>Pediatric Pain Management Techniques</t>
  </si>
  <si>
    <t>https://openalex.org/T12213</t>
  </si>
  <si>
    <t>Marine Ecology and Invasive Species</t>
  </si>
  <si>
    <t>https://openalex.org/T11518</t>
  </si>
  <si>
    <t>Cervical and Thoracic Myelopathy</t>
  </si>
  <si>
    <t>https://openalex.org/T13500</t>
  </si>
  <si>
    <t>Probability and Statistical Research</t>
  </si>
  <si>
    <t>https://openalex.org/T12824</t>
  </si>
  <si>
    <t>Infections and bacterial resistance</t>
  </si>
  <si>
    <t>https://openalex.org/T12962</t>
  </si>
  <si>
    <t>Nephrotoxicity and Medicinal Plants</t>
  </si>
  <si>
    <t>https://openalex.org/T12732</t>
  </si>
  <si>
    <t>Agriculture and Farm Safety</t>
  </si>
  <si>
    <t>https://openalex.org/T13885</t>
  </si>
  <si>
    <t>Geophysics and Sensor Technology</t>
  </si>
  <si>
    <t>https://openalex.org/T13557</t>
  </si>
  <si>
    <t>Environmental and sustainability education</t>
  </si>
  <si>
    <t>https://openalex.org/T10312</t>
  </si>
  <si>
    <t>Health, Nursing, Elderly Care</t>
  </si>
  <si>
    <t>https://openalex.org/T14278</t>
  </si>
  <si>
    <t>Marxism and Critical Theory</t>
  </si>
  <si>
    <t>https://openalex.org/T14378</t>
  </si>
  <si>
    <t>Entomological Studies and Ecology</t>
  </si>
  <si>
    <t>https://openalex.org/T13374</t>
  </si>
  <si>
    <t>Hematological disorders and diagnostics</t>
  </si>
  <si>
    <t>https://openalex.org/T12867</t>
  </si>
  <si>
    <t>Advanced Biosensing Techniques and Applications</t>
  </si>
  <si>
    <t>https://openalex.org/T12699</t>
  </si>
  <si>
    <t>Electromagnetic Launch and Propulsion Technology</t>
  </si>
  <si>
    <t>https://openalex.org/T10838</t>
  </si>
  <si>
    <t>Animal Behavior and Welfare Studies</t>
  </si>
  <si>
    <t>https://openalex.org/T11585</t>
  </si>
  <si>
    <t>Exercise and Physiological Responses</t>
  </si>
  <si>
    <t>https://openalex.org/T13229</t>
  </si>
  <si>
    <t>Gothic Literature and Media Analysis</t>
  </si>
  <si>
    <t>https://openalex.org/T13556</t>
  </si>
  <si>
    <t>Historical Influence and Diplomacy</t>
  </si>
  <si>
    <t>https://openalex.org/T12741</t>
  </si>
  <si>
    <t>Maternal and Neonatal Healthcare</t>
  </si>
  <si>
    <t>https://openalex.org/T11662</t>
  </si>
  <si>
    <t>Legal Cases and Commentary</t>
  </si>
  <si>
    <t>https://openalex.org/T11525</t>
  </si>
  <si>
    <t>Piezoelectric Actuators and Control</t>
  </si>
  <si>
    <t>https://openalex.org/T14059</t>
  </si>
  <si>
    <t>Nietzsche, Schopenhauer, and Hegel</t>
  </si>
  <si>
    <t>https://openalex.org/T12813</t>
  </si>
  <si>
    <t>Plant and Biological Electrophysiology Studies</t>
  </si>
  <si>
    <t>https://openalex.org/T11477</t>
  </si>
  <si>
    <t>Epistemology, Ethics, and Metaphysics</t>
  </si>
  <si>
    <t>https://openalex.org/T11449</t>
  </si>
  <si>
    <t>Mechanical and Optical Resonators</t>
  </si>
  <si>
    <t>https://openalex.org/T11803</t>
  </si>
  <si>
    <t>Superconducting and THz Device Technology</t>
  </si>
  <si>
    <t>https://openalex.org/T11258</t>
  </si>
  <si>
    <t>Breast Implant and Reconstruction</t>
  </si>
  <si>
    <t>https://openalex.org/T12960</t>
  </si>
  <si>
    <t>Heterotopic Ossification and Related Conditions</t>
  </si>
  <si>
    <t>https://openalex.org/T12184</t>
  </si>
  <si>
    <t>Linguistics and Education Research</t>
  </si>
  <si>
    <t>https://openalex.org/T12276</t>
  </si>
  <si>
    <t>Risk Management in Financial Firms</t>
  </si>
  <si>
    <t>https://openalex.org/T12322</t>
  </si>
  <si>
    <t>Animal health and immunology</t>
  </si>
  <si>
    <t>https://openalex.org/T14057</t>
  </si>
  <si>
    <t>Hypertrophic osteoarthropathy and related conditions</t>
  </si>
  <si>
    <t>https://openalex.org/T11960</t>
  </si>
  <si>
    <t>Relativity and Gravitational Theory</t>
  </si>
  <si>
    <t>https://openalex.org/T12085</t>
  </si>
  <si>
    <t>Collagen: Extraction and Characterization</t>
  </si>
  <si>
    <t>https://openalex.org/T13319</t>
  </si>
  <si>
    <t>Film in Education and Therapy</t>
  </si>
  <si>
    <t>https://openalex.org/T11589</t>
  </si>
  <si>
    <t>Gynecological conditions and treatments</t>
  </si>
  <si>
    <t>https://openalex.org/T13491</t>
  </si>
  <si>
    <t>Social and Political Issues</t>
  </si>
  <si>
    <t>https://openalex.org/T11260</t>
  </si>
  <si>
    <t>Tracheal and airway disorders</t>
  </si>
  <si>
    <t>https://openalex.org/T11084</t>
  </si>
  <si>
    <t>Workplace Health and Well-being</t>
  </si>
  <si>
    <t>https://openalex.org/T13292</t>
  </si>
  <si>
    <t>Embedded Systems and FPGA Applications</t>
  </si>
  <si>
    <t>https://openalex.org/T10475</t>
  </si>
  <si>
    <t>Role of Positive Emotions in Well-Being</t>
  </si>
  <si>
    <t>https://openalex.org/T10621</t>
  </si>
  <si>
    <t>Gene Regulatory Network Analysis</t>
  </si>
  <si>
    <t>https://openalex.org/T14331</t>
  </si>
  <si>
    <t>Medicinal Plant Pharmacodynamics Research</t>
  </si>
  <si>
    <t>https://openalex.org/T12369</t>
  </si>
  <si>
    <t>Pneumocystis jirovecii pneumonia detection and treatment</t>
  </si>
  <si>
    <t>https://openalex.org/T12877</t>
  </si>
  <si>
    <t>Social Issues in Poland</t>
  </si>
  <si>
    <t>https://openalex.org/T10360</t>
  </si>
  <si>
    <t>Fluid Dynamics and Turbulent Flows</t>
  </si>
  <si>
    <t>https://openalex.org/T10046</t>
  </si>
  <si>
    <t>Stability and Control of Uncertain Systems</t>
  </si>
  <si>
    <t>https://openalex.org/T11054</t>
  </si>
  <si>
    <t>Adrenal and Paraganglionic Tumors</t>
  </si>
  <si>
    <t>https://openalex.org/T11732</t>
  </si>
  <si>
    <t>Assisted Reproductive Technology and Twin Pregnancy</t>
  </si>
  <si>
    <t>https://openalex.org/T11583</t>
  </si>
  <si>
    <t>Advanced Measurement and Metrology Techniques</t>
  </si>
  <si>
    <t>https://openalex.org/T12815</t>
  </si>
  <si>
    <t>Management and Organizational Practices</t>
  </si>
  <si>
    <t>https://openalex.org/T13864</t>
  </si>
  <si>
    <t>Indigenous Cultures and History</t>
  </si>
  <si>
    <t>https://openalex.org/T12747</t>
  </si>
  <si>
    <t>Moyamoya disease diagnosis and treatment</t>
  </si>
  <si>
    <t>https://openalex.org/T11213</t>
  </si>
  <si>
    <t>Genomic variations and chromosomal abnormalities</t>
  </si>
  <si>
    <t>https://openalex.org/T10637</t>
  </si>
  <si>
    <t>Advanced Clustering Algorithms Research</t>
  </si>
  <si>
    <t>https://openalex.org/T11036</t>
  </si>
  <si>
    <t>Antibiotics Pharmacokinetics and Efficacy</t>
  </si>
  <si>
    <t>https://openalex.org/T13580</t>
  </si>
  <si>
    <t>Management and Performance Evaluation</t>
  </si>
  <si>
    <t>https://openalex.org/T10242</t>
  </si>
  <si>
    <t>Posttraumatic Stress Disorder Research</t>
  </si>
  <si>
    <t>https://openalex.org/T11631</t>
  </si>
  <si>
    <t>Retirement, Disability, and Employment</t>
  </si>
  <si>
    <t>https://openalex.org/T12177</t>
  </si>
  <si>
    <t>Resource-Constrained Project Scheduling</t>
  </si>
  <si>
    <t>https://openalex.org/T10879</t>
  </si>
  <si>
    <t>Robotic Locomotion and Control</t>
  </si>
  <si>
    <t>https://openalex.org/T12723</t>
  </si>
  <si>
    <t>Hannah Arendt's Political Philosophy</t>
  </si>
  <si>
    <t>https://openalex.org/T12624</t>
  </si>
  <si>
    <t>Maritime and Coastal Archaeology</t>
  </si>
  <si>
    <t>https://openalex.org/T12006</t>
  </si>
  <si>
    <t>Ergonomics and Musculoskeletal Disorders</t>
  </si>
  <si>
    <t>https://openalex.org/T12888</t>
  </si>
  <si>
    <t>Military Strategy and Technology</t>
  </si>
  <si>
    <t>https://openalex.org/T10702</t>
  </si>
  <si>
    <t>Insect and Arachnid Ecology and Behavior</t>
  </si>
  <si>
    <t>https://openalex.org/T11706</t>
  </si>
  <si>
    <t>Forensic Entomology and Diptera Studies</t>
  </si>
  <si>
    <t>https://openalex.org/T12157</t>
  </si>
  <si>
    <t>Geochemistry and Geologic Mapping</t>
  </si>
  <si>
    <t>https://openalex.org/T10272</t>
  </si>
  <si>
    <t>Mental Health Treatment and Access</t>
  </si>
  <si>
    <t>https://openalex.org/T12897</t>
  </si>
  <si>
    <t>Structural Analysis of Composite Materials</t>
  </si>
  <si>
    <t>https://openalex.org/T10250</t>
  </si>
  <si>
    <t>Glaucoma and retinal disorders</t>
  </si>
  <si>
    <t>https://openalex.org/T11064</t>
  </si>
  <si>
    <t>Antiplatelet Therapy and Cardiovascular Diseases</t>
  </si>
  <si>
    <t>https://openalex.org/T14207</t>
  </si>
  <si>
    <t>Higher Education Practises and Engagement</t>
  </si>
  <si>
    <t>https://openalex.org/T10889</t>
  </si>
  <si>
    <t>Soil erosion and sediment transport</t>
  </si>
  <si>
    <t>https://openalex.org/T12557</t>
  </si>
  <si>
    <t>Synthesis and Properties of Inorganic Cluster Compounds</t>
  </si>
  <si>
    <t>https://openalex.org/T12226</t>
  </si>
  <si>
    <t>Neuroblastoma Research and Treatments</t>
  </si>
  <si>
    <t>https://openalex.org/T11682</t>
  </si>
  <si>
    <t>Advanced Condensed Matter Physics</t>
  </si>
  <si>
    <t>https://openalex.org/T11806</t>
  </si>
  <si>
    <t>Service-Learning and Community Engagement</t>
  </si>
  <si>
    <t>https://openalex.org/T12212</t>
  </si>
  <si>
    <t>CNS Lymphoma Diagnosis and Treatment</t>
  </si>
  <si>
    <t>https://openalex.org/T14337</t>
  </si>
  <si>
    <t>Religious, Philosophical, and Educational Studies</t>
  </si>
  <si>
    <t>https://openalex.org/T11712</t>
  </si>
  <si>
    <t>Intergenerational Family Dynamics and Caregiving</t>
  </si>
  <si>
    <t>https://openalex.org/T12140</t>
  </si>
  <si>
    <t>Renal and related cancers</t>
  </si>
  <si>
    <t>https://openalex.org/T14009</t>
  </si>
  <si>
    <t>Ecology and Conservation Studies</t>
  </si>
  <si>
    <t>https://openalex.org/T11469</t>
  </si>
  <si>
    <t>Lymphatic System and Diseases</t>
  </si>
  <si>
    <t>https://openalex.org/T10662</t>
  </si>
  <si>
    <t>Ultrasonics and Acoustic Wave Propagation</t>
  </si>
  <si>
    <t>https://openalex.org/T12018</t>
  </si>
  <si>
    <t>Coronary Artery Anomalies</t>
  </si>
  <si>
    <t>https://openalex.org/T11793</t>
  </si>
  <si>
    <t>Recreation, Leisure, Wilderness Management</t>
  </si>
  <si>
    <t>https://openalex.org/T10509</t>
  </si>
  <si>
    <t>Religion, Spirituality, and Psychology</t>
  </si>
  <si>
    <t>https://openalex.org/T13457</t>
  </si>
  <si>
    <t>Dental Education, Practice, Research</t>
  </si>
  <si>
    <t>https://openalex.org/T12733</t>
  </si>
  <si>
    <t>Vector-Borne Animal Diseases</t>
  </si>
  <si>
    <t>https://openalex.org/T12518</t>
  </si>
  <si>
    <t>Diverticular Disease and Complications</t>
  </si>
  <si>
    <t>https://openalex.org/T11163</t>
  </si>
  <si>
    <t>Organ Donation and Transplantation</t>
  </si>
  <si>
    <t>https://openalex.org/T10450</t>
  </si>
  <si>
    <t>Aquaculture Nutrition and Growth</t>
  </si>
  <si>
    <t>https://openalex.org/T11669</t>
  </si>
  <si>
    <t>Head and Neck Surgical Oncology</t>
  </si>
  <si>
    <t>https://openalex.org/T12963</t>
  </si>
  <si>
    <t>Anesthesia and Neurotoxicity Research</t>
  </si>
  <si>
    <t>https://openalex.org/T10265</t>
  </si>
  <si>
    <t>Multilingual Education and Policy</t>
  </si>
  <si>
    <t>https://openalex.org/T10390</t>
  </si>
  <si>
    <t>Ovarian function and disorders</t>
  </si>
  <si>
    <t>https://openalex.org/T13632</t>
  </si>
  <si>
    <t>Marriage and Sexual Relationships</t>
  </si>
  <si>
    <t>https://openalex.org/T12096</t>
  </si>
  <si>
    <t>Ectopic Pregnancy Diagnosis and Management</t>
  </si>
  <si>
    <t>https://openalex.org/T13799</t>
  </si>
  <si>
    <t>Media and Communication Studies</t>
  </si>
  <si>
    <t>https://openalex.org/T13720</t>
  </si>
  <si>
    <t>Benford’s Law and Fraud Detection</t>
  </si>
  <si>
    <t>https://openalex.org/T10907</t>
  </si>
  <si>
    <t>International Student and Expatriate Challenges</t>
  </si>
  <si>
    <t>https://openalex.org/T14468</t>
  </si>
  <si>
    <t>Plant Ecology and Soil Science</t>
  </si>
  <si>
    <t>https://openalex.org/T11205</t>
  </si>
  <si>
    <t>Inverse Problems in Mathematical Physics and Imaging</t>
  </si>
  <si>
    <t>https://openalex.org/T10665</t>
  </si>
  <si>
    <t>Therapeutic Advances in Cystic Fibrosis Research</t>
  </si>
  <si>
    <t>https://openalex.org/T11271</t>
  </si>
  <si>
    <t>Myasthenia Gravis and Thymoma</t>
  </si>
  <si>
    <t>https://openalex.org/T11811</t>
  </si>
  <si>
    <t>Cutaneous lymphoproliferative disorders research</t>
  </si>
  <si>
    <t>https://openalex.org/T14493</t>
  </si>
  <si>
    <t>Criminal Law and Evidence</t>
  </si>
  <si>
    <t>https://openalex.org/T11866</t>
  </si>
  <si>
    <t>Reconstructive Facial Surgery Techniques</t>
  </si>
  <si>
    <t>https://openalex.org/T12209</t>
  </si>
  <si>
    <t>Bone and Joint Diseases</t>
  </si>
  <si>
    <t>https://openalex.org/T10308</t>
  </si>
  <si>
    <t>Systemic Lupus Erythematosus Research</t>
  </si>
  <si>
    <t>https://openalex.org/T10396</t>
  </si>
  <si>
    <t>Fatigue and fracture mechanics</t>
  </si>
  <si>
    <t>https://openalex.org/T14096</t>
  </si>
  <si>
    <t>Monitoring and Analysis of Vibration Propagation in Vehicles</t>
  </si>
  <si>
    <t>https://openalex.org/T13883</t>
  </si>
  <si>
    <t>Child and Adolescent Health</t>
  </si>
  <si>
    <t>https://openalex.org/T10638</t>
  </si>
  <si>
    <t>Optical measurement and interference techniques</t>
  </si>
  <si>
    <t>https://openalex.org/T11142</t>
  </si>
  <si>
    <t>Advanced Glycation End Products research</t>
  </si>
  <si>
    <t>https://openalex.org/T13751</t>
  </si>
  <si>
    <t>Diverse Approaches in Healthcare and Education Studies</t>
  </si>
  <si>
    <t>https://openalex.org/T11859</t>
  </si>
  <si>
    <t>Educator Training and Historical Pedagogy</t>
  </si>
  <si>
    <t>https://openalex.org/T13916</t>
  </si>
  <si>
    <t>Environmental Policies and Emissions</t>
  </si>
  <si>
    <t>https://openalex.org/T10357</t>
  </si>
  <si>
    <t>Efficiency Analysis Using DEA</t>
  </si>
  <si>
    <t>https://openalex.org/T13654</t>
  </si>
  <si>
    <t>Urban Planning and Landscape Design</t>
  </si>
  <si>
    <t>https://openalex.org/T12117</t>
  </si>
  <si>
    <t>Muscle and Compartmental Disorders</t>
  </si>
  <si>
    <t>https://openalex.org/T14012</t>
  </si>
  <si>
    <t>Globalization of Law and Legal Methodology</t>
  </si>
  <si>
    <t>https://openalex.org/T12586</t>
  </si>
  <si>
    <t>Folklore, Mythology, and Literature Studies</t>
  </si>
  <si>
    <t>https://openalex.org/T11008</t>
  </si>
  <si>
    <t>Aerodynamics and Acoustics in Jet Flows</t>
  </si>
  <si>
    <t>https://openalex.org/T12898</t>
  </si>
  <si>
    <t>Induction Heating and Inverter Technology</t>
  </si>
  <si>
    <t>https://openalex.org/T10198</t>
  </si>
  <si>
    <t>Heart Failure Treatment and Management</t>
  </si>
  <si>
    <t>https://openalex.org/T12410</t>
  </si>
  <si>
    <t>Structural and Chemical Analysis of Organic and Inorganic Compounds</t>
  </si>
  <si>
    <t>https://openalex.org/T10800</t>
  </si>
  <si>
    <t>Forensic Toxicology and Drug Analysis</t>
  </si>
  <si>
    <t>https://openalex.org/T13962</t>
  </si>
  <si>
    <t>Omental and Epiploic Conditions</t>
  </si>
  <si>
    <t>https://openalex.org/T10983</t>
  </si>
  <si>
    <t>Aortic aneurysm repair treatments</t>
  </si>
  <si>
    <t>https://openalex.org/T11402</t>
  </si>
  <si>
    <t>Vascular Malformations Diagnosis and Treatment</t>
  </si>
  <si>
    <t>https://openalex.org/T12225</t>
  </si>
  <si>
    <t>Political Influence and Corporate Strategies</t>
  </si>
  <si>
    <t>https://openalex.org/T10733</t>
  </si>
  <si>
    <t>Wheat and Barley Genetics and Pathology</t>
  </si>
  <si>
    <t>https://openalex.org/T11340</t>
  </si>
  <si>
    <t>Marine Sponges and Natural Products</t>
  </si>
  <si>
    <t>https://openalex.org/T12606</t>
  </si>
  <si>
    <t>Diptera species taxonomy and behavior</t>
  </si>
  <si>
    <t>https://openalex.org/T14475</t>
  </si>
  <si>
    <t>History of Science and Medicine</t>
  </si>
  <si>
    <t>https://openalex.org/T14038</t>
  </si>
  <si>
    <t>Youth, Politics, and Society</t>
  </si>
  <si>
    <t>https://openalex.org/T11787</t>
  </si>
  <si>
    <t>Oral and Maxillofacial Pathology</t>
  </si>
  <si>
    <t>https://openalex.org/T11226</t>
  </si>
  <si>
    <t>Milk Quality and Mastitis in Dairy Cows</t>
  </si>
  <si>
    <t>https://openalex.org/T13811</t>
  </si>
  <si>
    <t>Earth Systems and Cosmic Evolution</t>
  </si>
  <si>
    <t>https://openalex.org/T11103</t>
  </si>
  <si>
    <t>Antimicrobial Peptides and Activities</t>
  </si>
  <si>
    <t>https://openalex.org/T14014</t>
  </si>
  <si>
    <t>Transportation Systems and Infrastructure</t>
  </si>
  <si>
    <t>https://openalex.org/T10184</t>
  </si>
  <si>
    <t>Plant Molecular Biology Research</t>
  </si>
  <si>
    <t>https://openalex.org/T11638</t>
  </si>
  <si>
    <t>Cardiac tumors and thrombi</t>
  </si>
  <si>
    <t>https://openalex.org/T11615</t>
  </si>
  <si>
    <t>Control and Dynamics of Mobile Robots</t>
  </si>
  <si>
    <t>https://openalex.org/T10100</t>
  </si>
  <si>
    <t>Metaheuristic Optimization Algorithms Research</t>
  </si>
  <si>
    <t>https://openalex.org/T11468</t>
  </si>
  <si>
    <t>Genetic Mapping and Diversity in Plants and Animals</t>
  </si>
  <si>
    <t>https://openalex.org/T12010</t>
  </si>
  <si>
    <t>Evaluation and Performance Assessment</t>
  </si>
  <si>
    <t>https://openalex.org/T14424</t>
  </si>
  <si>
    <t>Economic Analysis and Policy</t>
  </si>
  <si>
    <t>https://openalex.org/T12089</t>
  </si>
  <si>
    <t>Intestinal and Peritoneal Adhesions</t>
  </si>
  <si>
    <t>https://openalex.org/T12409</t>
  </si>
  <si>
    <t>Reformation and Early Modern Christianity</t>
  </si>
  <si>
    <t>https://openalex.org/T11418</t>
  </si>
  <si>
    <t>Plant Micronutrient Interactions and Effects</t>
  </si>
  <si>
    <t>https://openalex.org/T12539</t>
  </si>
  <si>
    <t>Pharmacology and Obesity Treatment</t>
  </si>
  <si>
    <t>https://openalex.org/T11865</t>
  </si>
  <si>
    <t>Anorectal Disease Treatments and Outcomes</t>
  </si>
  <si>
    <t>https://openalex.org/T12329</t>
  </si>
  <si>
    <t>Ecology and Management of Stink Bugs</t>
  </si>
  <si>
    <t>https://openalex.org/T10494</t>
  </si>
  <si>
    <t>Plant Virus Research Studies</t>
  </si>
  <si>
    <t>https://openalex.org/T11285</t>
  </si>
  <si>
    <t>Hearing Impairment and Communication</t>
  </si>
  <si>
    <t>https://openalex.org/T11026</t>
  </si>
  <si>
    <t>Occupational and environmental lung diseases</t>
  </si>
  <si>
    <t>https://openalex.org/T10381</t>
  </si>
  <si>
    <t>Ophthalmology and Visual Impairment Studies</t>
  </si>
  <si>
    <t>https://openalex.org/T12023</t>
  </si>
  <si>
    <t>Cholinesterase and Neurodegenerative Diseases</t>
  </si>
  <si>
    <t>https://openalex.org/T12350</t>
  </si>
  <si>
    <t>Particle Dynamics in Fluid Flows</t>
  </si>
  <si>
    <t>https://openalex.org/T13228</t>
  </si>
  <si>
    <t>Socioeconomic Development in Asia</t>
  </si>
  <si>
    <t>https://openalex.org/T12109</t>
  </si>
  <si>
    <t>Race, Identity, and Education in Brazil</t>
  </si>
  <si>
    <t>https://openalex.org/T11979</t>
  </si>
  <si>
    <t>Garlic and Onion Studies</t>
  </si>
  <si>
    <t>https://openalex.org/T10266</t>
  </si>
  <si>
    <t>Plant Water Relations and Carbon Dynamics</t>
  </si>
  <si>
    <t>https://openalex.org/T10711</t>
  </si>
  <si>
    <t>Target Tracking and Data Fusion in Sensor Networks</t>
  </si>
  <si>
    <t>https://openalex.org/T11678</t>
  </si>
  <si>
    <t>Healthcare Decision-Making and Restraints</t>
  </si>
  <si>
    <t>https://openalex.org/T11625</t>
  </si>
  <si>
    <t>Management of Mesenteric Ischemia and Aneurysms</t>
  </si>
  <si>
    <t>https://openalex.org/T11436</t>
  </si>
  <si>
    <t>Entomopathogenic Microorganisms in Pest Control</t>
  </si>
  <si>
    <t>https://openalex.org/T10501</t>
  </si>
  <si>
    <t>Polymer Nanocomposites and Properties</t>
  </si>
  <si>
    <t>https://openalex.org/T13133</t>
  </si>
  <si>
    <t>Architecture and Art History Studies</t>
  </si>
  <si>
    <t>https://openalex.org/T14366</t>
  </si>
  <si>
    <t>Schopenhauer and Stefan Zweig</t>
  </si>
  <si>
    <t>https://openalex.org/T10514</t>
  </si>
  <si>
    <t>Numerical methods in engineering</t>
  </si>
  <si>
    <t>https://openalex.org/T10122</t>
  </si>
  <si>
    <t>Toxic Organic Pollutants Impact</t>
  </si>
  <si>
    <t>https://openalex.org/T11200</t>
  </si>
  <si>
    <t>Electrodeposition and Electroless Coatings</t>
  </si>
  <si>
    <t>https://openalex.org/T10420</t>
  </si>
  <si>
    <t>Intracranial Aneurysms: Treatment and Complications</t>
  </si>
  <si>
    <t>https://openalex.org/T12317</t>
  </si>
  <si>
    <t>Actinomycetales infections and treatment</t>
  </si>
  <si>
    <t>https://openalex.org/T10719</t>
  </si>
  <si>
    <t>3D Shape Modeling and Analysis</t>
  </si>
  <si>
    <t>https://openalex.org/T12613</t>
  </si>
  <si>
    <t>X-ray Diffraction in Crystallography</t>
  </si>
  <si>
    <t>https://openalex.org/T14515</t>
  </si>
  <si>
    <t>International Law and Aviation</t>
  </si>
  <si>
    <t>https://openalex.org/T13206</t>
  </si>
  <si>
    <t>Neonatal skin health care</t>
  </si>
  <si>
    <t>https://openalex.org/T11546</t>
  </si>
  <si>
    <t>Plant Physiology and Cultivation Studies</t>
  </si>
  <si>
    <t>https://openalex.org/T13070</t>
  </si>
  <si>
    <t>Cultural Identity and Heritage</t>
  </si>
  <si>
    <t>https://openalex.org/T14181</t>
  </si>
  <si>
    <t>Academic Freedom and Politics</t>
  </si>
  <si>
    <t>https://openalex.org/T13663</t>
  </si>
  <si>
    <t>Sustainability, Environment, and Optimization Algorithms</t>
  </si>
  <si>
    <t>https://openalex.org/T10830</t>
  </si>
  <si>
    <t>Airway Management and Intubation Techniques</t>
  </si>
  <si>
    <t>https://openalex.org/T10517</t>
  </si>
  <si>
    <t>Financial Literacy, Pension, Retirement Analysis</t>
  </si>
  <si>
    <t>https://openalex.org/T12433</t>
  </si>
  <si>
    <t>Skin Diseases and Diabetes</t>
  </si>
  <si>
    <t>https://openalex.org/T12088</t>
  </si>
  <si>
    <t>Intergenerational and Educational Inequality Studies</t>
  </si>
  <si>
    <t>https://openalex.org/T11374</t>
  </si>
  <si>
    <t>Cleft Lip and Palate Research</t>
  </si>
  <si>
    <t>https://openalex.org/T13215</t>
  </si>
  <si>
    <t>Global Maritime and Colonial Histories</t>
  </si>
  <si>
    <t>https://openalex.org/T13869</t>
  </si>
  <si>
    <t>Ocular and Laser Science Research</t>
  </si>
  <si>
    <t>https://openalex.org/T10950</t>
  </si>
  <si>
    <t>Acute Lymphoblastic Leukemia research</t>
  </si>
  <si>
    <t>https://openalex.org/T12041</t>
  </si>
  <si>
    <t>Public Health Policies and Education</t>
  </si>
  <si>
    <t>https://openalex.org/T12116</t>
  </si>
  <si>
    <t>Dermatological diseases and infestations</t>
  </si>
  <si>
    <t>https://openalex.org/T13090</t>
  </si>
  <si>
    <t>Medicinal Plant Extracts Effects</t>
  </si>
  <si>
    <t>https://openalex.org/T10784</t>
  </si>
  <si>
    <t>Muscle activation and electromyography studies</t>
  </si>
  <si>
    <t>https://openalex.org/T11061</t>
  </si>
  <si>
    <t>Ocean Waves and Remote Sensing</t>
  </si>
  <si>
    <t>https://openalex.org/T11048</t>
  </si>
  <si>
    <t>Bacteriophages and microbial interactions</t>
  </si>
  <si>
    <t>https://openalex.org/T11387</t>
  </si>
  <si>
    <t>Ichthyology and Marine Biology</t>
  </si>
  <si>
    <t>https://openalex.org/T14480</t>
  </si>
  <si>
    <t>Historical Education and Society</t>
  </si>
  <si>
    <t>https://openalex.org/T11207</t>
  </si>
  <si>
    <t>Alcohol Consumption and Health Effects</t>
  </si>
  <si>
    <t>https://openalex.org/T14509</t>
  </si>
  <si>
    <t>demographic modeling and climate adaptation</t>
  </si>
  <si>
    <t>https://openalex.org/T14437</t>
  </si>
  <si>
    <t>Ethical Considerations in Pediatric Medical Decision-Making</t>
  </si>
  <si>
    <t>https://openalex.org/T10973</t>
  </si>
  <si>
    <t>Radioactive element chemistry and processing</t>
  </si>
  <si>
    <t>https://openalex.org/T11855</t>
  </si>
  <si>
    <t>Gastrointestinal disorders and treatments</t>
  </si>
  <si>
    <t>https://openalex.org/T12150</t>
  </si>
  <si>
    <t>Intestinal Malrotation and Obstruction Disorders</t>
  </si>
  <si>
    <t>https://openalex.org/T11166</t>
  </si>
  <si>
    <t>Analytic Number Theory Research</t>
  </si>
  <si>
    <t>https://openalex.org/T10727</t>
  </si>
  <si>
    <t>Ultrasound Imaging and Elastography</t>
  </si>
  <si>
    <t>https://openalex.org/T14264</t>
  </si>
  <si>
    <t>Law, Ethics, and AI Impact</t>
  </si>
  <si>
    <t>https://openalex.org/T14293</t>
  </si>
  <si>
    <t>Biotechnology and Related Fields</t>
  </si>
  <si>
    <t>https://openalex.org/T14053</t>
  </si>
  <si>
    <t>Dengue and Mosquito Control Research</t>
  </si>
  <si>
    <t>https://openalex.org/T11455</t>
  </si>
  <si>
    <t>Microbial Inactivation Methods</t>
  </si>
  <si>
    <t>https://openalex.org/T11117</t>
  </si>
  <si>
    <t>Drug-Induced Adverse Reactions</t>
  </si>
  <si>
    <t>https://openalex.org/T10902</t>
  </si>
  <si>
    <t>Complementary and Alternative Medicine Studies</t>
  </si>
  <si>
    <t>https://openalex.org/T11594</t>
  </si>
  <si>
    <t>Tree-ring climate responses</t>
  </si>
  <si>
    <t>https://openalex.org/T12266</t>
  </si>
  <si>
    <t>Byzantine Studies and History</t>
  </si>
  <si>
    <t>https://openalex.org/T13752</t>
  </si>
  <si>
    <t>Mechanics and Biomechanics Studies</t>
  </si>
  <si>
    <t>https://openalex.org/T10816</t>
  </si>
  <si>
    <t>Cerebrovascular and Carotid Artery Diseases</t>
  </si>
  <si>
    <t>https://openalex.org/T11348</t>
  </si>
  <si>
    <t>Celiac Disease Research and Management</t>
  </si>
  <si>
    <t>https://openalex.org/T12237</t>
  </si>
  <si>
    <t>Congenital gastrointestinal and neural anomalies</t>
  </si>
  <si>
    <t>https://openalex.org/T11844</t>
  </si>
  <si>
    <t>Lipid metabolism and biosynthesis</t>
  </si>
  <si>
    <t>https://openalex.org/T11329</t>
  </si>
  <si>
    <t>Limits and Structures in Graph Theory</t>
  </si>
  <si>
    <t>https://openalex.org/T11831</t>
  </si>
  <si>
    <t>Chemical Synthesis and Reactions</t>
  </si>
  <si>
    <t>https://openalex.org/T10082</t>
  </si>
  <si>
    <t>Prevention and Treatment of HIV/AIDS Infection</t>
  </si>
  <si>
    <t>https://openalex.org/T12659</t>
  </si>
  <si>
    <t>Innovation Diffusion and Forecasting</t>
  </si>
  <si>
    <t>https://openalex.org/T14195</t>
  </si>
  <si>
    <t>Linguistic and Cultural Studies</t>
  </si>
  <si>
    <t>https://openalex.org/T11150</t>
  </si>
  <si>
    <t>Endoplasmic Reticulum Stress and Disease</t>
  </si>
  <si>
    <t>https://openalex.org/T10060</t>
  </si>
  <si>
    <t>Smoking Behavior and Cessation</t>
  </si>
  <si>
    <t>https://openalex.org/T10504</t>
  </si>
  <si>
    <t>Sensorless Control of Electric Motors</t>
  </si>
  <si>
    <t>https://openalex.org/T10127</t>
  </si>
  <si>
    <t>Banking stability, regulation, efficiency</t>
  </si>
  <si>
    <t>https://openalex.org/T12924</t>
  </si>
  <si>
    <t>Dermatological and Skeletal Disorders</t>
  </si>
  <si>
    <t>https://openalex.org/T14336</t>
  </si>
  <si>
    <t>Land Use and Management</t>
  </si>
  <si>
    <t>https://openalex.org/T13199</t>
  </si>
  <si>
    <t>Digestive system and related health</t>
  </si>
  <si>
    <t>https://openalex.org/T12554</t>
  </si>
  <si>
    <t>Vitamin C and Antioxidants Research</t>
  </si>
  <si>
    <t>https://openalex.org/T11356</t>
  </si>
  <si>
    <t>Pleural and Pulmonary Diseases</t>
  </si>
  <si>
    <t>https://openalex.org/T13770</t>
  </si>
  <si>
    <t>Pediatric health and respiratory diseases</t>
  </si>
  <si>
    <t>https://openalex.org/T11460</t>
  </si>
  <si>
    <t>Analytical Methods in Pharmaceuticals</t>
  </si>
  <si>
    <t>https://openalex.org/T12828</t>
  </si>
  <si>
    <t>Plant Genetic and Mutation Studies</t>
  </si>
  <si>
    <t>https://openalex.org/T12373</t>
  </si>
  <si>
    <t>Linguistic research and analysis</t>
  </si>
  <si>
    <t>https://openalex.org/T14323</t>
  </si>
  <si>
    <t>Agriculture, Water, and Health</t>
  </si>
  <si>
    <t>https://openalex.org/T11180</t>
  </si>
  <si>
    <t>Pesticide and Herbicide Environmental Studies</t>
  </si>
  <si>
    <t>https://openalex.org/T14344</t>
  </si>
  <si>
    <t>Pathogenesis and Treatment of Hiccups</t>
  </si>
  <si>
    <t>https://openalex.org/T10025</t>
  </si>
  <si>
    <t>Black Holes and Theoretical Physics</t>
  </si>
  <si>
    <t>https://openalex.org/T11658</t>
  </si>
  <si>
    <t>Esophageal and GI Pathology</t>
  </si>
  <si>
    <t>https://openalex.org/T10659</t>
  </si>
  <si>
    <t>Marine animal studies overview</t>
  </si>
  <si>
    <t>https://openalex.org/T11716</t>
  </si>
  <si>
    <t>Random Matrices and Applications</t>
  </si>
  <si>
    <t>https://openalex.org/T10769</t>
  </si>
  <si>
    <t>BRCA gene mutations in cancer</t>
  </si>
  <si>
    <t>https://openalex.org/T11633</t>
  </si>
  <si>
    <t>Prenatal Substance Exposure Effects</t>
  </si>
  <si>
    <t>https://openalex.org/T11042</t>
  </si>
  <si>
    <t>Corruption and Economic Development</t>
  </si>
  <si>
    <t>https://openalex.org/T12997</t>
  </si>
  <si>
    <t>Outdoor and Experiential Education</t>
  </si>
  <si>
    <t>https://openalex.org/T10654</t>
  </si>
  <si>
    <t>Pneumonia and Respiratory Infections</t>
  </si>
  <si>
    <t>https://openalex.org/T10087</t>
  </si>
  <si>
    <t>Archaeology and ancient environmental studies</t>
  </si>
  <si>
    <t>https://openalex.org/T10149</t>
  </si>
  <si>
    <t>Anthropological Studies and Insights</t>
  </si>
  <si>
    <t>https://openalex.org/T11681</t>
  </si>
  <si>
    <t>Nosocomial Infections in ICU</t>
  </si>
  <si>
    <t>https://openalex.org/T11510</t>
  </si>
  <si>
    <t>Reproductive System and Pregnancy</t>
  </si>
  <si>
    <t>https://openalex.org/T11149</t>
  </si>
  <si>
    <t>Veterinary Oncology Research</t>
  </si>
  <si>
    <t>https://openalex.org/T12634</t>
  </si>
  <si>
    <t>Ureteral procedures and complications</t>
  </si>
  <si>
    <t>https://openalex.org/T12505</t>
  </si>
  <si>
    <t>Peptidase Inhibition and Analysis</t>
  </si>
  <si>
    <t>https://openalex.org/T10854</t>
  </si>
  <si>
    <t>Bipolar Disorder and Treatment</t>
  </si>
  <si>
    <t>https://openalex.org/T11778</t>
  </si>
  <si>
    <t>Electrical and Bioimpedance Tomography</t>
  </si>
  <si>
    <t>https://openalex.org/T14033</t>
  </si>
  <si>
    <t>Education in Rural Contexts</t>
  </si>
  <si>
    <t>https://openalex.org/T13635</t>
  </si>
  <si>
    <t>Philosophy and Education Pedagogy</t>
  </si>
  <si>
    <t>https://openalex.org/T14364</t>
  </si>
  <si>
    <t>Clusterin in disease pathology</t>
  </si>
  <si>
    <t>https://openalex.org/T11766</t>
  </si>
  <si>
    <t>Iron-based superconductors research</t>
  </si>
  <si>
    <t>https://openalex.org/T11349</t>
  </si>
  <si>
    <t>Music Technology and Sound Studies</t>
  </si>
  <si>
    <t>https://openalex.org/T11127</t>
  </si>
  <si>
    <t>Solid State Laser Technologies</t>
  </si>
  <si>
    <t>https://openalex.org/T12610</t>
  </si>
  <si>
    <t>RNA regulation and disease</t>
  </si>
  <si>
    <t>https://openalex.org/T11920</t>
  </si>
  <si>
    <t>Pulsed Power Technology Applications</t>
  </si>
  <si>
    <t>https://openalex.org/T13166</t>
  </si>
  <si>
    <t>Information Science and Libraries</t>
  </si>
  <si>
    <t>https://openalex.org/T12728</t>
  </si>
  <si>
    <t>Demographic Trends and Gender Preferences</t>
  </si>
  <si>
    <t>https://openalex.org/T12135</t>
  </si>
  <si>
    <t>Fuzzy Systems and Optimization</t>
  </si>
  <si>
    <t>https://openalex.org/T13505</t>
  </si>
  <si>
    <t>Apelin-related biomedical research</t>
  </si>
  <si>
    <t>https://openalex.org/T12830</t>
  </si>
  <si>
    <t>Pectus Deformity Diagnosis and Treatment</t>
  </si>
  <si>
    <t>https://openalex.org/T13970</t>
  </si>
  <si>
    <t>Pharmacy and Medical Practices</t>
  </si>
  <si>
    <t>https://openalex.org/T10607</t>
  </si>
  <si>
    <t>Magnetic and transport properties of perovskites and related materials</t>
  </si>
  <si>
    <t>https://openalex.org/T11328</t>
  </si>
  <si>
    <t>Ocular Oncology and Treatments</t>
  </si>
  <si>
    <t>https://openalex.org/T11931</t>
  </si>
  <si>
    <t>Organoselenium and organotellurium chemistry</t>
  </si>
  <si>
    <t>https://openalex.org/T11035</t>
  </si>
  <si>
    <t>Salivary Gland Tumors Diagnosis and Treatment</t>
  </si>
  <si>
    <t>https://openalex.org/T12629</t>
  </si>
  <si>
    <t>Island Studies and Pacific Affairs</t>
  </si>
  <si>
    <t>https://openalex.org/T12485</t>
  </si>
  <si>
    <t>Optimism, Hope, and Well-being</t>
  </si>
  <si>
    <t>https://openalex.org/T13376</t>
  </si>
  <si>
    <t>Criminal Law and Policy</t>
  </si>
  <si>
    <t>https://openalex.org/T10527</t>
  </si>
  <si>
    <t>High-Energy Particle Collisions Research</t>
  </si>
  <si>
    <t>https://openalex.org/T10152</t>
  </si>
  <si>
    <t>Animal Nutrition and Physiology</t>
  </si>
  <si>
    <t>https://openalex.org/T12932</t>
  </si>
  <si>
    <t>Powder Metallurgy Techniques and Materials</t>
  </si>
  <si>
    <t>https://openalex.org/T11331</t>
  </si>
  <si>
    <t>Fecal contamination and water quality</t>
  </si>
  <si>
    <t>https://openalex.org/T11586</t>
  </si>
  <si>
    <t>Congenital Diaphragmatic Hernia Studies</t>
  </si>
  <si>
    <t>https://openalex.org/T10961</t>
  </si>
  <si>
    <t>Hernia repair and management</t>
  </si>
  <si>
    <t>https://openalex.org/T11265</t>
  </si>
  <si>
    <t>Aging and Gerontology Research</t>
  </si>
  <si>
    <t>https://openalex.org/T10971</t>
  </si>
  <si>
    <t>Olfactory and Sensory Function Studies</t>
  </si>
  <si>
    <t>https://openalex.org/T13789</t>
  </si>
  <si>
    <t>Global Education Systems and Policies</t>
  </si>
  <si>
    <t>https://openalex.org/T14170</t>
  </si>
  <si>
    <t>Classical Studies and Philology</t>
  </si>
  <si>
    <t>https://openalex.org/T14149</t>
  </si>
  <si>
    <t>Historical and Literary Analyses</t>
  </si>
  <si>
    <t>https://openalex.org/T13641</t>
  </si>
  <si>
    <t>Historical Studies and Socio-cultural Analysis</t>
  </si>
  <si>
    <t>https://openalex.org/T10551</t>
  </si>
  <si>
    <t>Scheduling and Optimization Algorithms</t>
  </si>
  <si>
    <t>https://openalex.org/T10327</t>
  </si>
  <si>
    <t>Adolescent Sexual and Reproductive Health</t>
  </si>
  <si>
    <t>https://openalex.org/T13946</t>
  </si>
  <si>
    <t>Musculoskeletal Disorders and Rehabilitation</t>
  </si>
  <si>
    <t>https://openalex.org/T13494</t>
  </si>
  <si>
    <t>Military History and Strategy</t>
  </si>
  <si>
    <t>https://openalex.org/T12785</t>
  </si>
  <si>
    <t>Hong Kong and Taiwan Politics</t>
  </si>
  <si>
    <t>https://openalex.org/T14392</t>
  </si>
  <si>
    <t>Geoscience and Mining Technology</t>
  </si>
  <si>
    <t>https://openalex.org/T12037</t>
  </si>
  <si>
    <t>Algebraic and Geometric Analysis</t>
  </si>
  <si>
    <t>https://openalex.org/T13582</t>
  </si>
  <si>
    <t>Stalking, Cyberstalking, and Harassment</t>
  </si>
  <si>
    <t>https://openalex.org/T11439</t>
  </si>
  <si>
    <t>Video Analysis and Summarization</t>
  </si>
  <si>
    <t>https://openalex.org/T10722</t>
  </si>
  <si>
    <t>Work-Family Balance Challenges</t>
  </si>
  <si>
    <t>https://openalex.org/T10194</t>
  </si>
  <si>
    <t>Nonlinear Partial Differential Equations</t>
  </si>
  <si>
    <t>https://openalex.org/T12566</t>
  </si>
  <si>
    <t>Nitrogen and Sulfur Effects on Brassica</t>
  </si>
  <si>
    <t>https://openalex.org/T10361</t>
  </si>
  <si>
    <t>Silicon Carbide Semiconductor Technologies</t>
  </si>
  <si>
    <t>https://openalex.org/T12114</t>
  </si>
  <si>
    <t>Sensory Analysis and Statistical Methods</t>
  </si>
  <si>
    <t>https://openalex.org/T13603</t>
  </si>
  <si>
    <t>Corporate Social Responsibility and Sustainability</t>
  </si>
  <si>
    <t>https://openalex.org/T12420</t>
  </si>
  <si>
    <t>Silicone and Siloxane Chemistry</t>
  </si>
  <si>
    <t>https://openalex.org/T12947</t>
  </si>
  <si>
    <t>Health, psychology, and well-being</t>
  </si>
  <si>
    <t>https://openalex.org/T12382</t>
  </si>
  <si>
    <t>History of Education Research in Brazil</t>
  </si>
  <si>
    <t>https://openalex.org/T10324</t>
  </si>
  <si>
    <t>Microbial bioremediation and biosurfactants</t>
  </si>
  <si>
    <t>https://openalex.org/T10318</t>
  </si>
  <si>
    <t>Criminal Justice and Corrections Analysis</t>
  </si>
  <si>
    <t>https://openalex.org/T12354</t>
  </si>
  <si>
    <t>Innovations in Educational Methods</t>
  </si>
  <si>
    <t>https://openalex.org/T12193</t>
  </si>
  <si>
    <t>Trigeminal Neuralgia and Treatments</t>
  </si>
  <si>
    <t>https://openalex.org/T12358</t>
  </si>
  <si>
    <t>Thermal and Kinetic Analysis</t>
  </si>
  <si>
    <t>https://openalex.org/T11112</t>
  </si>
  <si>
    <t>Aetiology, Diagnosis, and Management of Myocarditis</t>
  </si>
  <si>
    <t>https://openalex.org/T13139</t>
  </si>
  <si>
    <t>Polish Legal and Social Issues</t>
  </si>
  <si>
    <t>https://openalex.org/T11144</t>
  </si>
  <si>
    <t>melanin and skin pigmentation</t>
  </si>
  <si>
    <t>https://openalex.org/T11554</t>
  </si>
  <si>
    <t>Vascular Procedures and Complications</t>
  </si>
  <si>
    <t>https://openalex.org/T13759</t>
  </si>
  <si>
    <t>Medical Imaging and Pathology Studies</t>
  </si>
  <si>
    <t>https://openalex.org/T10743</t>
  </si>
  <si>
    <t>Software Testing and Debugging Techniques</t>
  </si>
  <si>
    <t>https://openalex.org/T11771</t>
  </si>
  <si>
    <t>Plant Pathogens and Resistance</t>
  </si>
  <si>
    <t>https://openalex.org/T11590</t>
  </si>
  <si>
    <t>Primary Care and Health Outcomes</t>
  </si>
  <si>
    <t>https://openalex.org/T10296</t>
  </si>
  <si>
    <t>Vector-borne infectious diseases</t>
  </si>
  <si>
    <t>https://openalex.org/T10260</t>
  </si>
  <si>
    <t>Software Engineering Research</t>
  </si>
  <si>
    <t>https://openalex.org/T12497</t>
  </si>
  <si>
    <t>Traditional and Medicinal Uses of Annonaceae</t>
  </si>
  <si>
    <t>https://openalex.org/T10478</t>
  </si>
  <si>
    <t>Diamond and Carbon-based Materials Research</t>
  </si>
  <si>
    <t>https://openalex.org/T13901</t>
  </si>
  <si>
    <t>State Capitalism and Financial Governance</t>
  </si>
  <si>
    <t>https://openalex.org/T10875</t>
  </si>
  <si>
    <t>Pesticide Exposure and Toxicity</t>
  </si>
  <si>
    <t>https://openalex.org/T13049</t>
  </si>
  <si>
    <t>Surface Roughness and Optical Measurements</t>
  </si>
  <si>
    <t>https://openalex.org/T13245</t>
  </si>
  <si>
    <t>Samuel Beckett and Modernism</t>
  </si>
  <si>
    <t>https://openalex.org/T14214</t>
  </si>
  <si>
    <t>Space Exploration and Technology</t>
  </si>
  <si>
    <t>https://openalex.org/T12595</t>
  </si>
  <si>
    <t>Romani and Gypsy Studies</t>
  </si>
  <si>
    <t>https://openalex.org/T11135</t>
  </si>
  <si>
    <t>Virology and Viral Diseases</t>
  </si>
  <si>
    <t>https://openalex.org/T12141</t>
  </si>
  <si>
    <t>Fluid Dynamics and Thin Films</t>
  </si>
  <si>
    <t>https://openalex.org/T11377</t>
  </si>
  <si>
    <t>Retinal and Macular Surgery</t>
  </si>
  <si>
    <t>https://openalex.org/T10745</t>
  </si>
  <si>
    <t>Heart Rate Variability and Autonomic Control</t>
  </si>
  <si>
    <t>https://openalex.org/T11517</t>
  </si>
  <si>
    <t>Advanced optical system design</t>
  </si>
  <si>
    <t>https://openalex.org/T13679</t>
  </si>
  <si>
    <t>Tardigrade Biology and Ecology</t>
  </si>
  <si>
    <t>https://openalex.org/T11464</t>
  </si>
  <si>
    <t>Homelessness and Social Issues</t>
  </si>
  <si>
    <t>https://openalex.org/T10672</t>
  </si>
  <si>
    <t>Design Education and Practice</t>
  </si>
  <si>
    <t>https://openalex.org/T11705</t>
  </si>
  <si>
    <t>Gambling Behavior and Treatments</t>
  </si>
  <si>
    <t>https://openalex.org/T10347</t>
  </si>
  <si>
    <t>Atmospheric aerosols and clouds</t>
  </si>
  <si>
    <t>https://openalex.org/T11962</t>
  </si>
  <si>
    <t>Cardiac Fibrosis and Remodeling</t>
  </si>
  <si>
    <t>https://openalex.org/T10572</t>
  </si>
  <si>
    <t>Geophysical and Geoelectrical Methods</t>
  </si>
  <si>
    <t>https://openalex.org/T10744</t>
  </si>
  <si>
    <t>Astrophysical Phenomena and Observations</t>
  </si>
  <si>
    <t>https://openalex.org/T10751</t>
  </si>
  <si>
    <t>Forensic and Genetic Research</t>
  </si>
  <si>
    <t>https://openalex.org/T11899</t>
  </si>
  <si>
    <t>Brucella: diagnosis, epidemiology, treatment</t>
  </si>
  <si>
    <t>https://openalex.org/T11578</t>
  </si>
  <si>
    <t>Plant Pathogenic Bacteria Studies</t>
  </si>
  <si>
    <t>https://openalex.org/T14056</t>
  </si>
  <si>
    <t>Safety Warnings and Signage</t>
  </si>
  <si>
    <t>https://openalex.org/T12572</t>
  </si>
  <si>
    <t>Intelligence, Security, War Strategy</t>
  </si>
  <si>
    <t>https://openalex.org/T10554</t>
  </si>
  <si>
    <t>Hemoglobinopathies and Related Disorders</t>
  </si>
  <si>
    <t>https://openalex.org/T12361</t>
  </si>
  <si>
    <t>Study of Mite Species</t>
  </si>
  <si>
    <t>https://openalex.org/T12678</t>
  </si>
  <si>
    <t>Themes in Literature Analysis</t>
  </si>
  <si>
    <t>https://openalex.org/T13766</t>
  </si>
  <si>
    <t>Media, Journalism, and Communication History</t>
  </si>
  <si>
    <t>https://openalex.org/T10189</t>
  </si>
  <si>
    <t>Anesthesia and Pain Management</t>
  </si>
  <si>
    <t>https://openalex.org/T10630</t>
  </si>
  <si>
    <t>Orthopedic Surgery and Rehabilitation</t>
  </si>
  <si>
    <t>https://openalex.org/T11827</t>
  </si>
  <si>
    <t>Polyomavirus and related diseases</t>
  </si>
  <si>
    <t>https://openalex.org/T12428</t>
  </si>
  <si>
    <t>Global Trade and Competitiveness</t>
  </si>
  <si>
    <t>https://openalex.org/T10615</t>
  </si>
  <si>
    <t>Granular flow and fluidized beds</t>
  </si>
  <si>
    <t>https://openalex.org/T11688</t>
  </si>
  <si>
    <t>Microbial infections and disease research</t>
  </si>
  <si>
    <t>https://openalex.org/T11286</t>
  </si>
  <si>
    <t>Polyoxometalates: Synthesis and Applications</t>
  </si>
  <si>
    <t>https://openalex.org/T12391</t>
  </si>
  <si>
    <t>Artificial Immune Systems Applications</t>
  </si>
  <si>
    <t>https://openalex.org/T12280</t>
  </si>
  <si>
    <t>Magnesium in Health and Disease</t>
  </si>
  <si>
    <t>https://openalex.org/T13558</t>
  </si>
  <si>
    <t>Philosophy, Science, and History</t>
  </si>
  <si>
    <t>https://openalex.org/T13832</t>
  </si>
  <si>
    <t>Advanced Decision-Making Techniques</t>
  </si>
  <si>
    <t>https://openalex.org/T11253</t>
  </si>
  <si>
    <t>Nail Diseases and Treatments</t>
  </si>
  <si>
    <t>https://openalex.org/T12982</t>
  </si>
  <si>
    <t>Legal principles and applications</t>
  </si>
  <si>
    <t>https://openalex.org/T10832</t>
  </si>
  <si>
    <t>Pituitary Gland Disorders and Treatments</t>
  </si>
  <si>
    <t>https://openalex.org/T14300</t>
  </si>
  <si>
    <t>Legal and Social Philosophy</t>
  </si>
  <si>
    <t>https://openalex.org/T14466</t>
  </si>
  <si>
    <t>Migration, Health, Geopolitics, Historical Geography</t>
  </si>
  <si>
    <t>https://openalex.org/T13300</t>
  </si>
  <si>
    <t>Contemporary Social and Educational Issues</t>
  </si>
  <si>
    <t>https://openalex.org/T10406</t>
  </si>
  <si>
    <t>Planetary Science and Exploration</t>
  </si>
  <si>
    <t>https://openalex.org/T14286</t>
  </si>
  <si>
    <t>Parkinson's Disease and Spinal Disorders</t>
  </si>
  <si>
    <t>https://openalex.org/T14227</t>
  </si>
  <si>
    <t>Educational Practices and Challenges</t>
  </si>
  <si>
    <t>https://openalex.org/T10802</t>
  </si>
  <si>
    <t>Judicial and Constitutional Studies</t>
  </si>
  <si>
    <t>https://openalex.org/T12805</t>
  </si>
  <si>
    <t>Cognitive Science and Mapping</t>
  </si>
  <si>
    <t>https://openalex.org/T12249</t>
  </si>
  <si>
    <t>Veterinary Orthopedics and Neurology</t>
  </si>
  <si>
    <t>https://openalex.org/T13469</t>
  </si>
  <si>
    <t>Environmental, Ecological, and Cultural Studies</t>
  </si>
  <si>
    <t>https://openalex.org/T10383</t>
  </si>
  <si>
    <t>Language, Discourse, Communication Strategies</t>
  </si>
  <si>
    <t>https://openalex.org/T10053</t>
  </si>
  <si>
    <t>International Relations and Foreign Policy</t>
  </si>
  <si>
    <t>https://openalex.org/T11867</t>
  </si>
  <si>
    <t>Traumatic Ocular and Foreign Body Injuries</t>
  </si>
  <si>
    <t>https://openalex.org/T12401</t>
  </si>
  <si>
    <t>Scheduling and Timetabling Solutions</t>
  </si>
  <si>
    <t>https://openalex.org/T11752</t>
  </si>
  <si>
    <t>Cancer Treatment and Pharmacology</t>
  </si>
  <si>
    <t>https://openalex.org/T10985</t>
  </si>
  <si>
    <t>Sleep and Wakefulness Research</t>
  </si>
  <si>
    <t>https://openalex.org/T11173</t>
  </si>
  <si>
    <t>Neurofibromatosis and Schwannoma Cases</t>
  </si>
  <si>
    <t>https://openalex.org/T13683</t>
  </si>
  <si>
    <t>Architecture, Art, Education</t>
  </si>
  <si>
    <t>https://openalex.org/T13437</t>
  </si>
  <si>
    <t>Mechanisms of cancer metastasis</t>
  </si>
  <si>
    <t>https://openalex.org/T13381</t>
  </si>
  <si>
    <t>Heart rate and cardiovascular health</t>
  </si>
  <si>
    <t>https://openalex.org/T13384</t>
  </si>
  <si>
    <t>Regional Economic Development and Innovation</t>
  </si>
  <si>
    <t>https://openalex.org/T13966</t>
  </si>
  <si>
    <t>Neurological and metabolic disorders</t>
  </si>
  <si>
    <t>https://openalex.org/T10861</t>
  </si>
  <si>
    <t>Ear Surgery and Otitis Media</t>
  </si>
  <si>
    <t>https://openalex.org/T13438</t>
  </si>
  <si>
    <t>Environmental Conservation and Management</t>
  </si>
  <si>
    <t>https://openalex.org/T11820</t>
  </si>
  <si>
    <t>Learning Styles and Cognitive Differences</t>
  </si>
  <si>
    <t>https://openalex.org/T12631</t>
  </si>
  <si>
    <t>Head and Neck Anomalies</t>
  </si>
  <si>
    <t>https://openalex.org/T10377</t>
  </si>
  <si>
    <t>Metal and Thin Film Mechanics</t>
  </si>
  <si>
    <t>https://openalex.org/T14075</t>
  </si>
  <si>
    <t>Psychodrama and Leishmaniasis Studies</t>
  </si>
  <si>
    <t>https://openalex.org/T12743</t>
  </si>
  <si>
    <t>Memory and Modernity in Democratic Spain</t>
  </si>
  <si>
    <t>https://openalex.org/T14422</t>
  </si>
  <si>
    <t>Sociology, Governance, and Technology</t>
  </si>
  <si>
    <t>https://openalex.org/T13928</t>
  </si>
  <si>
    <t>Advanced Sensor Technologies Research</t>
  </si>
  <si>
    <t>https://openalex.org/T12744</t>
  </si>
  <si>
    <t>Medical Device Sterilization and Disinfection</t>
  </si>
  <si>
    <t>https://openalex.org/T13998</t>
  </si>
  <si>
    <t>History, Medicine, and Leadership</t>
  </si>
  <si>
    <t>https://openalex.org/T12035</t>
  </si>
  <si>
    <t>Pain Management and Placebo Effect</t>
  </si>
  <si>
    <t>https://openalex.org/T11189</t>
  </si>
  <si>
    <t>Transplantation: Methods and Outcomes</t>
  </si>
  <si>
    <t>https://openalex.org/T12462</t>
  </si>
  <si>
    <t>Elder Abuse and Neglect</t>
  </si>
  <si>
    <t>https://openalex.org/T12065</t>
  </si>
  <si>
    <t>Hippo pathway signaling and YAP/TAZ</t>
  </si>
  <si>
    <t>https://openalex.org/T12531</t>
  </si>
  <si>
    <t>Values and Moral Education</t>
  </si>
  <si>
    <t>https://openalex.org/T12272</t>
  </si>
  <si>
    <t>Cardiovascular Conditions and Treatments</t>
  </si>
  <si>
    <t>https://openalex.org/T11826</t>
  </si>
  <si>
    <t>Ocular Infections and Treatments</t>
  </si>
  <si>
    <t>https://openalex.org/T11936</t>
  </si>
  <si>
    <t>Chemical and Physical Properties in Aqueous Solutions</t>
  </si>
  <si>
    <t>https://openalex.org/T12991</t>
  </si>
  <si>
    <t>Phytase and its Applications</t>
  </si>
  <si>
    <t>https://openalex.org/T12807</t>
  </si>
  <si>
    <t>Consumer Behavior and Market Dynamics</t>
  </si>
  <si>
    <t>https://openalex.org/T12500</t>
  </si>
  <si>
    <t>Reflective Practices in Education</t>
  </si>
  <si>
    <t>https://openalex.org/T13617</t>
  </si>
  <si>
    <t>Gender, Violence, Rights in Latin America</t>
  </si>
  <si>
    <t>https://openalex.org/T10688</t>
  </si>
  <si>
    <t>Image and Signal Denoising Methods</t>
  </si>
  <si>
    <t>https://openalex.org/T12279</t>
  </si>
  <si>
    <t>Body Composition Measurement Techniques</t>
  </si>
  <si>
    <t>https://openalex.org/T12098</t>
  </si>
  <si>
    <t>Rural development and sustainability</t>
  </si>
  <si>
    <t>https://openalex.org/T13896</t>
  </si>
  <si>
    <t>Health Services Management and Policy</t>
  </si>
  <si>
    <t>https://openalex.org/T13143</t>
  </si>
  <si>
    <t>Child Therapy and Development</t>
  </si>
  <si>
    <t>https://openalex.org/T11723</t>
  </si>
  <si>
    <t>Optical Coatings and Gratings</t>
  </si>
  <si>
    <t>https://openalex.org/T13214</t>
  </si>
  <si>
    <t>Powdery Mildew Fungal Diseases</t>
  </si>
  <si>
    <t>https://openalex.org/T12448</t>
  </si>
  <si>
    <t>Paranormal Experiences and Beliefs</t>
  </si>
  <si>
    <t>https://openalex.org/T12825</t>
  </si>
  <si>
    <t>Defense, Military, and Policy Studies</t>
  </si>
  <si>
    <t>https://openalex.org/T10485</t>
  </si>
  <si>
    <t>Bullying, Victimization, and Aggression</t>
  </si>
  <si>
    <t>https://openalex.org/T11651</t>
  </si>
  <si>
    <t>Inhalation and Respiratory Drug Delivery</t>
  </si>
  <si>
    <t>https://openalex.org/T12768</t>
  </si>
  <si>
    <t>Linguistics and language evolution</t>
  </si>
  <si>
    <t>https://openalex.org/T13921</t>
  </si>
  <si>
    <t>Biological Stains and Phytochemicals</t>
  </si>
  <si>
    <t>https://openalex.org/T10405</t>
  </si>
  <si>
    <t>Advanced Polymer Synthesis and Characterization</t>
  </si>
  <si>
    <t>https://openalex.org/T10815</t>
  </si>
  <si>
    <t>Parasite Biology and Host Interactions</t>
  </si>
  <si>
    <t>https://openalex.org/T11547</t>
  </si>
  <si>
    <t>Sesquiterpenes and Asteraceae Studies</t>
  </si>
  <si>
    <t>https://openalex.org/T13836</t>
  </si>
  <si>
    <t>Educational Research and Pedagogy</t>
  </si>
  <si>
    <t>https://openalex.org/T10193</t>
  </si>
  <si>
    <t>Coronary Interventions and Diagnostics</t>
  </si>
  <si>
    <t>https://openalex.org/T10864</t>
  </si>
  <si>
    <t>Fluid Dynamics and Mixing</t>
  </si>
  <si>
    <t>https://openalex.org/T12084</t>
  </si>
  <si>
    <t>Synthesis and properties of polymers</t>
  </si>
  <si>
    <t>https://openalex.org/T10937</t>
  </si>
  <si>
    <t>Telomeres, Telomerase, and Senescence</t>
  </si>
  <si>
    <t>https://openalex.org/T12180</t>
  </si>
  <si>
    <t>Polar Research and Ecology</t>
  </si>
  <si>
    <t>https://openalex.org/T11228</t>
  </si>
  <si>
    <t>Bat Biology and Ecology Studies</t>
  </si>
  <si>
    <t>https://openalex.org/T10048</t>
  </si>
  <si>
    <t>Particle physics theoretical and experimental studies</t>
  </si>
  <si>
    <t>https://openalex.org/T10839</t>
  </si>
  <si>
    <t>Pancreatic Islet Dysfunction and Regeneration</t>
  </si>
  <si>
    <t>https://openalex.org/T10531</t>
  </si>
  <si>
    <t>Advanced Vision and Imaging</t>
  </si>
  <si>
    <t>https://openalex.org/T11542</t>
  </si>
  <si>
    <t>Behavioral Health and Interventions</t>
  </si>
  <si>
    <t>https://openalex.org/T11764</t>
  </si>
  <si>
    <t>Evolution and Genetic Dynamics</t>
  </si>
  <si>
    <t>https://openalex.org/T14175</t>
  </si>
  <si>
    <t>Intuitionistic Fuzzy Systems Applications</t>
  </si>
  <si>
    <t>https://openalex.org/T10027</t>
  </si>
  <si>
    <t>Diabetes, Cardiovascular Risks, and Lipoproteins</t>
  </si>
  <si>
    <t>https://openalex.org/T13124</t>
  </si>
  <si>
    <t>Chemical synthesis and alkaloids</t>
  </si>
  <si>
    <t>https://openalex.org/T12930</t>
  </si>
  <si>
    <t>Biomedical and Chemical Research</t>
  </si>
  <si>
    <t>https://openalex.org/T13151</t>
  </si>
  <si>
    <t>Business Strategies and Innovation</t>
  </si>
  <si>
    <t>https://openalex.org/T14498</t>
  </si>
  <si>
    <t>Educational Technology in Learning</t>
  </si>
  <si>
    <t>https://openalex.org/T10418</t>
  </si>
  <si>
    <t>Pelvic Floor Disorders</t>
  </si>
  <si>
    <t>https://openalex.org/T13383</t>
  </si>
  <si>
    <t>Tumors and Oncological Cases</t>
  </si>
  <si>
    <t>https://openalex.org/T11981</t>
  </si>
  <si>
    <t>Qualitative Research Methods and Ethics</t>
  </si>
  <si>
    <t>https://openalex.org/T12004</t>
  </si>
  <si>
    <t>Advanced Frequency and Time Standards</t>
  </si>
  <si>
    <t>https://openalex.org/T10253</t>
  </si>
  <si>
    <t>Sarcoma Diagnosis and Treatment</t>
  </si>
  <si>
    <t>https://openalex.org/T13768</t>
  </si>
  <si>
    <t>Oral and gingival health research</t>
  </si>
  <si>
    <t>https://openalex.org/T13989</t>
  </si>
  <si>
    <t>Labour Market and Migration</t>
  </si>
  <si>
    <t>https://openalex.org/T10283</t>
  </si>
  <si>
    <t>Hearing Loss and Rehabilitation</t>
  </si>
  <si>
    <t>https://openalex.org/T11113</t>
  </si>
  <si>
    <t>Music History and Culture</t>
  </si>
  <si>
    <t>https://openalex.org/T10877</t>
  </si>
  <si>
    <t>Allergic Rhinitis and Sensitization</t>
  </si>
  <si>
    <t>https://openalex.org/T14061</t>
  </si>
  <si>
    <t>Educational Practices and Policies</t>
  </si>
  <si>
    <t>https://openalex.org/T14434</t>
  </si>
  <si>
    <t>Historical and Modern Theater Studies</t>
  </si>
  <si>
    <t>https://openalex.org/T11413</t>
  </si>
  <si>
    <t>Risk and Portfolio Optimization</t>
  </si>
  <si>
    <t>https://openalex.org/T13697</t>
  </si>
  <si>
    <t>Biliary and Gastrointestinal Fistulas</t>
  </si>
  <si>
    <t>https://openalex.org/T12866</t>
  </si>
  <si>
    <t>Urologic and reproductive health conditions</t>
  </si>
  <si>
    <t>https://openalex.org/T12319</t>
  </si>
  <si>
    <t>Fish Biology and Ecology Studies</t>
  </si>
  <si>
    <t>https://openalex.org/T13354</t>
  </si>
  <si>
    <t>Genetics and Physical Performance</t>
  </si>
  <si>
    <t>https://openalex.org/T11339</t>
  </si>
  <si>
    <t>Metabolism, Diabetes, and Cancer</t>
  </si>
  <si>
    <t>https://openalex.org/T11785</t>
  </si>
  <si>
    <t>Nausea and vomiting management</t>
  </si>
  <si>
    <t>https://openalex.org/T10604</t>
  </si>
  <si>
    <t>RNA Research and Splicing</t>
  </si>
  <si>
    <t>https://openalex.org/T13597</t>
  </si>
  <si>
    <t>Medicine and Dermatology Studies History</t>
  </si>
  <si>
    <t>https://openalex.org/T10919</t>
  </si>
  <si>
    <t>Neurological disorders and treatments</t>
  </si>
  <si>
    <t>https://openalex.org/T10026</t>
  </si>
  <si>
    <t>Galaxies: Formation, Evolution, Phenomena</t>
  </si>
  <si>
    <t>https://openalex.org/T13158</t>
  </si>
  <si>
    <t>Political and Economic history of UK and US</t>
  </si>
  <si>
    <t>https://openalex.org/T14157</t>
  </si>
  <si>
    <t>Environmental and Agricultural Sciences</t>
  </si>
  <si>
    <t>https://openalex.org/T12996</t>
  </si>
  <si>
    <t>Cancer Research and Treatments</t>
  </si>
  <si>
    <t>https://openalex.org/T10853</t>
  </si>
  <si>
    <t>Anxiety, Depression, Psychometrics, Treatment, Cognitive Processes</t>
  </si>
  <si>
    <t>https://openalex.org/T13760</t>
  </si>
  <si>
    <t>Finance, Taxation, and Governance</t>
  </si>
  <si>
    <t>https://openalex.org/T13400</t>
  </si>
  <si>
    <t>Mathematical and Theoretical Analysis</t>
  </si>
  <si>
    <t>https://openalex.org/T12258</t>
  </si>
  <si>
    <t>Perfectionism, Procrastination, Anxiety Studies</t>
  </si>
  <si>
    <t>https://openalex.org/T13198</t>
  </si>
  <si>
    <t>Historical, Religious, and Philosophical Studies</t>
  </si>
  <si>
    <t>https://openalex.org/T12989</t>
  </si>
  <si>
    <t>Ocular Disorders and Treatments</t>
  </si>
  <si>
    <t>https://openalex.org/T10791</t>
  </si>
  <si>
    <t>Advanced Control Systems Optimization</t>
  </si>
  <si>
    <t>https://openalex.org/T11573</t>
  </si>
  <si>
    <t>Risk Perception and Management</t>
  </si>
  <si>
    <t>https://openalex.org/T13513</t>
  </si>
  <si>
    <t>Urban and sociocultural dynamics</t>
  </si>
  <si>
    <t>https://openalex.org/T11049</t>
  </si>
  <si>
    <t>Advanced Harmonic Analysis Research</t>
  </si>
  <si>
    <t>https://openalex.org/T11879</t>
  </si>
  <si>
    <t>Protist diversity and phylogeny</t>
  </si>
  <si>
    <t>https://openalex.org/T10858</t>
  </si>
  <si>
    <t>Clinical Nutrition and Gastroenterology</t>
  </si>
  <si>
    <t>https://openalex.org/T11906</t>
  </si>
  <si>
    <t>Gender, Sexuality, and Education</t>
  </si>
  <si>
    <t>https://openalex.org/T11174</t>
  </si>
  <si>
    <t>Pediatric Urology and Nephrology Studies</t>
  </si>
  <si>
    <t>https://openalex.org/T13536</t>
  </si>
  <si>
    <t>Psychological and Temporal Perspectives Research</t>
  </si>
  <si>
    <t>https://openalex.org/T10966</t>
  </si>
  <si>
    <t>Liver physiology and pathology</t>
  </si>
  <si>
    <t>https://openalex.org/T13648</t>
  </si>
  <si>
    <t>Cerebrovascular and genetic disorders</t>
  </si>
  <si>
    <t>https://openalex.org/T13275</t>
  </si>
  <si>
    <t>Medical and Health Sciences Research</t>
  </si>
  <si>
    <t>https://openalex.org/T11380</t>
  </si>
  <si>
    <t>Child Welfare and Adoption</t>
  </si>
  <si>
    <t>https://openalex.org/T11515</t>
  </si>
  <si>
    <t>Biological Agents for Bioterrorism</t>
  </si>
  <si>
    <t>https://openalex.org/T13175</t>
  </si>
  <si>
    <t>Ancient Astronomy and Mathematical Instruments</t>
  </si>
  <si>
    <t>https://openalex.org/T13111</t>
  </si>
  <si>
    <t>Nursing care and research</t>
  </si>
  <si>
    <t>https://openalex.org/T13385</t>
  </si>
  <si>
    <t>Infectious Diseases and Mycology</t>
  </si>
  <si>
    <t>https://openalex.org/T14326</t>
  </si>
  <si>
    <t>Ear and Head Tumors</t>
  </si>
  <si>
    <t>https://openalex.org/T11961</t>
  </si>
  <si>
    <t>Neonatal and Maternal Infections</t>
  </si>
  <si>
    <t>https://openalex.org/T12342</t>
  </si>
  <si>
    <t>Vascular anomalies and interventions</t>
  </si>
  <si>
    <t>https://openalex.org/T13001</t>
  </si>
  <si>
    <t>Restraint-Related Deaths</t>
  </si>
  <si>
    <t>https://openalex.org/T13234</t>
  </si>
  <si>
    <t>advanced mathematical theories</t>
  </si>
  <si>
    <t>https://openalex.org/T12551</t>
  </si>
  <si>
    <t>Forgiveness and Related Behaviors</t>
  </si>
  <si>
    <t>https://openalex.org/T14208</t>
  </si>
  <si>
    <t>Death, Funerary Practices, and Mourning</t>
  </si>
  <si>
    <t>https://openalex.org/T12103</t>
  </si>
  <si>
    <t>Cancer Risks and Factors</t>
  </si>
  <si>
    <t>https://openalex.org/T10428</t>
  </si>
  <si>
    <t>Reproductive tract infections research</t>
  </si>
  <si>
    <t>https://openalex.org/T14313</t>
  </si>
  <si>
    <t>Health and Well-being Studies</t>
  </si>
  <si>
    <t>https://openalex.org/T11597</t>
  </si>
  <si>
    <t>Neutrophil, Myeloperoxidase and Oxidative Mechanisms</t>
  </si>
  <si>
    <t>https://openalex.org/T13196</t>
  </si>
  <si>
    <t>Political Theory and Influence</t>
  </si>
  <si>
    <t>https://openalex.org/T13528</t>
  </si>
  <si>
    <t>Water Resources and Governance</t>
  </si>
  <si>
    <t>https://openalex.org/T10566</t>
  </si>
  <si>
    <t>Laser-Matter Interactions and Applications</t>
  </si>
  <si>
    <t>https://openalex.org/T11457</t>
  </si>
  <si>
    <t>Adipose Tissue and Metabolism</t>
  </si>
  <si>
    <t>https://openalex.org/T14506</t>
  </si>
  <si>
    <t>Archaeoastronomy and Cultural Landscapes</t>
  </si>
  <si>
    <t>https://openalex.org/T11002</t>
  </si>
  <si>
    <t>Indoor Air Quality and Microbial Exposure</t>
  </si>
  <si>
    <t>https://openalex.org/T11123</t>
  </si>
  <si>
    <t>Obsessive-Compulsive Spectrum Disorders</t>
  </si>
  <si>
    <t>https://openalex.org/T12749</t>
  </si>
  <si>
    <t>Race, Genetics, and Society</t>
  </si>
  <si>
    <t>https://openalex.org/T10770</t>
  </si>
  <si>
    <t>Soil Geostatistics and Mapping</t>
  </si>
  <si>
    <t>https://openalex.org/T12383</t>
  </si>
  <si>
    <t>Aeolian processes and effects</t>
  </si>
  <si>
    <t>https://openalex.org/T11427</t>
  </si>
  <si>
    <t>Elbow and Forearm Trauma Treatment</t>
  </si>
  <si>
    <t>https://openalex.org/T10070</t>
  </si>
  <si>
    <t>Political Conflict and Governance</t>
  </si>
  <si>
    <t>https://openalex.org/T13523</t>
  </si>
  <si>
    <t>Mathematics, Computing, and Information Processing</t>
  </si>
  <si>
    <t>https://openalex.org/T14031</t>
  </si>
  <si>
    <t>Global and Cross-Cultural Management</t>
  </si>
  <si>
    <t>https://openalex.org/T13608</t>
  </si>
  <si>
    <t>Advanced Computational Techniques in Science and Engineering</t>
  </si>
  <si>
    <t>https://openalex.org/T10342</t>
  </si>
  <si>
    <t>Circadian rhythm and melatonin</t>
  </si>
  <si>
    <t>https://openalex.org/T11648</t>
  </si>
  <si>
    <t>Diaspora, migration, transnational identity</t>
  </si>
  <si>
    <t>https://openalex.org/T13845</t>
  </si>
  <si>
    <t>Classical Studies and Legal History</t>
  </si>
  <si>
    <t>https://openalex.org/T12464</t>
  </si>
  <si>
    <t>Neurological Complications and Syndromes</t>
  </si>
  <si>
    <t>https://openalex.org/T10229</t>
  </si>
  <si>
    <t>Optimal Transport in Geometry and Analysis</t>
  </si>
  <si>
    <t>https://openalex.org/T14101</t>
  </si>
  <si>
    <t>The First Global Financial Crisis of the 21st Century</t>
  </si>
  <si>
    <t>https://openalex.org/T12880</t>
  </si>
  <si>
    <t>Qualitative Research Methods and Applications</t>
  </si>
  <si>
    <t>https://openalex.org/T11316</t>
  </si>
  <si>
    <t>Mycobacterium research and diagnosis</t>
  </si>
  <si>
    <t>https://openalex.org/T14221</t>
  </si>
  <si>
    <t>activated carbon and charcoal</t>
  </si>
  <si>
    <t>https://openalex.org/T11012</t>
  </si>
  <si>
    <t>Gas Dynamics and Kinetic Theory</t>
  </si>
  <si>
    <t>https://openalex.org/T11039</t>
  </si>
  <si>
    <t>Evaluation of Teaching Practices</t>
  </si>
  <si>
    <t>https://openalex.org/T13790</t>
  </si>
  <si>
    <t>Waste Management and Environmental Impact</t>
  </si>
  <si>
    <t>https://openalex.org/T11951</t>
  </si>
  <si>
    <t>Trauma Management and Diagnosis</t>
  </si>
  <si>
    <t>https://openalex.org/T13886</t>
  </si>
  <si>
    <t>Operations Management Techniques</t>
  </si>
  <si>
    <t>https://openalex.org/T11900</t>
  </si>
  <si>
    <t>Fungal Plant Pathogen Control</t>
  </si>
  <si>
    <t>https://openalex.org/T12460</t>
  </si>
  <si>
    <t>Pediatric Hepatobiliary Diseases and Treatments</t>
  </si>
  <si>
    <t>https://openalex.org/T11888</t>
  </si>
  <si>
    <t>Gender Roles and Identity Studies</t>
  </si>
  <si>
    <t>https://openalex.org/T10159</t>
  </si>
  <si>
    <t>Ionosphere and magnetosphere dynamics</t>
  </si>
  <si>
    <t>https://openalex.org/T13707</t>
  </si>
  <si>
    <t>Literature, Language, and Rhetoric Studies</t>
  </si>
  <si>
    <t>https://openalex.org/T11548</t>
  </si>
  <si>
    <t>Sexual Assault and Victimization Studies</t>
  </si>
  <si>
    <t>https://openalex.org/T11274</t>
  </si>
  <si>
    <t>Botulinum Toxin and Related Neurological Disorders</t>
  </si>
  <si>
    <t>https://openalex.org/T11858</t>
  </si>
  <si>
    <t>Urban Development and Societal Issues</t>
  </si>
  <si>
    <t>https://openalex.org/T12289</t>
  </si>
  <si>
    <t>Library Science and Administration</t>
  </si>
  <si>
    <t>https://openalex.org/T13685</t>
  </si>
  <si>
    <t>Material Science and Thermodynamics</t>
  </si>
  <si>
    <t>https://openalex.org/T11496</t>
  </si>
  <si>
    <t>Credit Risk and Financial Regulations</t>
  </si>
  <si>
    <t>https://openalex.org/T10373</t>
  </si>
  <si>
    <t>Renal Transplantation Outcomes and Treatments</t>
  </si>
  <si>
    <t>https://openalex.org/T11124</t>
  </si>
  <si>
    <t>Protein purification and stability</t>
  </si>
  <si>
    <t>https://openalex.org/T13342</t>
  </si>
  <si>
    <t>Art History and Market Analysis</t>
  </si>
  <si>
    <t>https://openalex.org/T10537</t>
  </si>
  <si>
    <t>Attention Deficit Hyperactivity Disorder</t>
  </si>
  <si>
    <t>https://openalex.org/T12091</t>
  </si>
  <si>
    <t>Peatlands and Wetlands Ecology</t>
  </si>
  <si>
    <t>https://openalex.org/T12453</t>
  </si>
  <si>
    <t>Infectious Aortic and Vascular Conditions</t>
  </si>
  <si>
    <t>https://openalex.org/T10340</t>
  </si>
  <si>
    <t>Hepatitis B Virus Studies</t>
  </si>
  <si>
    <t>https://openalex.org/T12171</t>
  </si>
  <si>
    <t>Open Education and E-Learning</t>
  </si>
  <si>
    <t>https://openalex.org/T10384</t>
  </si>
  <si>
    <t>Laser-Plasma Interactions and Diagnostics</t>
  </si>
  <si>
    <t>https://openalex.org/T12367</t>
  </si>
  <si>
    <t>Dental Trauma and Treatments</t>
  </si>
  <si>
    <t>https://openalex.org/T10921</t>
  </si>
  <si>
    <t>Neutrino Physics Research</t>
  </si>
  <si>
    <t>https://openalex.org/T11155</t>
  </si>
  <si>
    <t>Toxoplasma gondii Research Studies</t>
  </si>
  <si>
    <t>https://openalex.org/T12075</t>
  </si>
  <si>
    <t>Sodium Intake and Health</t>
  </si>
  <si>
    <t>https://openalex.org/T10108</t>
  </si>
  <si>
    <t>Electoral Systems and Political Participation</t>
  </si>
  <si>
    <t>https://openalex.org/T14317</t>
  </si>
  <si>
    <t>Finance, Markets, and Regulation</t>
  </si>
  <si>
    <t>https://openalex.org/T13118</t>
  </si>
  <si>
    <t>Psychological Treatments and Disorders</t>
  </si>
  <si>
    <t>https://openalex.org/T14357</t>
  </si>
  <si>
    <t>Architecture, Design, and Social History</t>
  </si>
  <si>
    <t>https://openalex.org/T11908</t>
  </si>
  <si>
    <t>Protein Interaction Studies and Fluorescence Analysis</t>
  </si>
  <si>
    <t>https://openalex.org/T10549</t>
  </si>
  <si>
    <t>Neonatal Respiratory Health Research</t>
  </si>
  <si>
    <t>https://openalex.org/T13977</t>
  </si>
  <si>
    <t>Geography and Environmental Studies in Latin America</t>
  </si>
  <si>
    <t>https://openalex.org/T12194</t>
  </si>
  <si>
    <t>Cultural Competency in Health Care</t>
  </si>
  <si>
    <t>https://openalex.org/T12752</t>
  </si>
  <si>
    <t>Global Peace and Security Dynamics</t>
  </si>
  <si>
    <t>https://openalex.org/T13458</t>
  </si>
  <si>
    <t>Astronomical and nuclear sciences</t>
  </si>
  <si>
    <t>https://openalex.org/T12067</t>
  </si>
  <si>
    <t>Renal and Vascular Pathologies</t>
  </si>
  <si>
    <t>https://openalex.org/T10954</t>
  </si>
  <si>
    <t>Peripheral Nerve Disorders</t>
  </si>
  <si>
    <t>https://openalex.org/T13247</t>
  </si>
  <si>
    <t>Local Governance and Planning</t>
  </si>
  <si>
    <t>https://openalex.org/T11743</t>
  </si>
  <si>
    <t>Political Economy and Marxism</t>
  </si>
  <si>
    <t>https://openalex.org/T12307</t>
  </si>
  <si>
    <t>Ancient Near East History</t>
  </si>
  <si>
    <t>https://openalex.org/T10380</t>
  </si>
  <si>
    <t>Intimate Partner and Family Violence</t>
  </si>
  <si>
    <t>https://openalex.org/T12399</t>
  </si>
  <si>
    <t>Wine Industry and Tourism</t>
  </si>
  <si>
    <t>https://openalex.org/T12887</t>
  </si>
  <si>
    <t>Educational Strategies and Epistemologies</t>
  </si>
  <si>
    <t>https://openalex.org/T10072</t>
  </si>
  <si>
    <t>Science Education and Pedagogy</t>
  </si>
  <si>
    <t>https://openalex.org/T10353</t>
  </si>
  <si>
    <t>Zeolite Catalysis and Synthesis</t>
  </si>
  <si>
    <t>https://openalex.org/T13897</t>
  </si>
  <si>
    <t>Historical Economic and Legal Thought</t>
  </si>
  <si>
    <t>https://openalex.org/T11880</t>
  </si>
  <si>
    <t>Forest ecology and management</t>
  </si>
  <si>
    <t>https://openalex.org/T10581</t>
  </si>
  <si>
    <t>Neural dynamics and brain function</t>
  </si>
  <si>
    <t>https://openalex.org/T11110</t>
  </si>
  <si>
    <t>Stability and Controllability of Differential Equations</t>
  </si>
  <si>
    <t>https://openalex.org/T10325</t>
  </si>
  <si>
    <t>Astro and Planetary Science</t>
  </si>
  <si>
    <t>https://openalex.org/T13561</t>
  </si>
  <si>
    <t>Chemical Reactions and Isotopes</t>
  </si>
  <si>
    <t>https://openalex.org/T12474</t>
  </si>
  <si>
    <t>Education Discipline and Inequality</t>
  </si>
  <si>
    <t>https://openalex.org/T13676</t>
  </si>
  <si>
    <t>Educational and Technological Research</t>
  </si>
  <si>
    <t>https://openalex.org/T13447</t>
  </si>
  <si>
    <t>Educational and Psychological Assessments</t>
  </si>
  <si>
    <t>https://openalex.org/T12269</t>
  </si>
  <si>
    <t>Effects of Vibration on Health</t>
  </si>
  <si>
    <t>https://openalex.org/T10135</t>
  </si>
  <si>
    <t>Insect-Plant Interactions and Control</t>
  </si>
  <si>
    <t>https://openalex.org/T13739</t>
  </si>
  <si>
    <t>Medieval and Early Modern Justice</t>
  </si>
  <si>
    <t>https://openalex.org/T14425</t>
  </si>
  <si>
    <t>Educational Practices and Sociocultural Research</t>
  </si>
  <si>
    <t>https://openalex.org/T11153</t>
  </si>
  <si>
    <t>Streptococcal Infections and Treatments</t>
  </si>
  <si>
    <t>https://openalex.org/T11088</t>
  </si>
  <si>
    <t>Marine Bivalve and Aquaculture Studies</t>
  </si>
  <si>
    <t>https://openalex.org/T10632</t>
  </si>
  <si>
    <t>Housing Market and Economics</t>
  </si>
  <si>
    <t>https://openalex.org/T13207</t>
  </si>
  <si>
    <t>Youth Substance Use and School Attendance</t>
  </si>
  <si>
    <t>https://openalex.org/T10436</t>
  </si>
  <si>
    <t>Anesthesia and Sedative Agents</t>
  </si>
  <si>
    <t>https://openalex.org/T11047</t>
  </si>
  <si>
    <t>Gender Diversity and Inequality</t>
  </si>
  <si>
    <t>https://openalex.org/T12658</t>
  </si>
  <si>
    <t>Language and Culture</t>
  </si>
  <si>
    <t>https://openalex.org/T13950</t>
  </si>
  <si>
    <t>Collembola Taxonomy and Ecology Studies</t>
  </si>
  <si>
    <t>https://openalex.org/T12777</t>
  </si>
  <si>
    <t>Philosophy, History, and Historiography</t>
  </si>
  <si>
    <t>https://openalex.org/T10796</t>
  </si>
  <si>
    <t>Cooperative Communication and Network Coding</t>
  </si>
  <si>
    <t>https://openalex.org/T12351</t>
  </si>
  <si>
    <t>Geometry and complex manifolds</t>
  </si>
  <si>
    <t>https://openalex.org/T10378</t>
  </si>
  <si>
    <t>Advanced MRI Techniques and Applications</t>
  </si>
  <si>
    <t>https://openalex.org/T12900</t>
  </si>
  <si>
    <t>Organ and Tissue Transplantation Research</t>
  </si>
  <si>
    <t>https://openalex.org/T14102</t>
  </si>
  <si>
    <t>Corporate Governance and Law</t>
  </si>
  <si>
    <t>https://openalex.org/T12953</t>
  </si>
  <si>
    <t>Critical Realism in Sociology</t>
  </si>
  <si>
    <t>https://openalex.org/T14354</t>
  </si>
  <si>
    <t>Emergency Medicine Education and Research</t>
  </si>
  <si>
    <t>https://openalex.org/T12232</t>
  </si>
  <si>
    <t>Yersinia bacterium, plague, ectoparasites research</t>
  </si>
  <si>
    <t>https://openalex.org/T12287</t>
  </si>
  <si>
    <t>Fibroblast Growth Factor Research</t>
  </si>
  <si>
    <t>https://openalex.org/T12333</t>
  </si>
  <si>
    <t>Abdominal Surgery and Complications</t>
  </si>
  <si>
    <t>https://openalex.org/T13230</t>
  </si>
  <si>
    <t>Synthesis and Reactivity of Heterocycles</t>
  </si>
  <si>
    <t>https://openalex.org/T10798</t>
  </si>
  <si>
    <t>Crystallography and molecular interactions</t>
  </si>
  <si>
    <t>https://openalex.org/T11148</t>
  </si>
  <si>
    <t>Language, Metaphor, and Cognition</t>
  </si>
  <si>
    <t>https://openalex.org/T11484</t>
  </si>
  <si>
    <t>Adaptive optics and wavefront sensing</t>
  </si>
  <si>
    <t>https://openalex.org/T12670</t>
  </si>
  <si>
    <t>Urbanism, Landscape, and Tourism Studies</t>
  </si>
  <si>
    <t>https://openalex.org/T10366</t>
  </si>
  <si>
    <t>Discourse Analysis in Language Studies</t>
  </si>
  <si>
    <t>https://openalex.org/T12030</t>
  </si>
  <si>
    <t>S100 Proteins and Annexins</t>
  </si>
  <si>
    <t>https://openalex.org/T11359</t>
  </si>
  <si>
    <t>Effects of Radiation Exposure</t>
  </si>
  <si>
    <t>https://openalex.org/T10643</t>
  </si>
  <si>
    <t>Marine and coastal plant biology</t>
  </si>
  <si>
    <t>https://openalex.org/T12014</t>
  </si>
  <si>
    <t>Fish biology, ecology, and behavior</t>
  </si>
  <si>
    <t>https://openalex.org/T13803</t>
  </si>
  <si>
    <t>Organizational Strategy and Culture</t>
  </si>
  <si>
    <t>https://openalex.org/T10939</t>
  </si>
  <si>
    <t>Crystal Structures and Properties</t>
  </si>
  <si>
    <t>https://openalex.org/T14330</t>
  </si>
  <si>
    <t>Library Science and Information Systems</t>
  </si>
  <si>
    <t>https://openalex.org/T10718</t>
  </si>
  <si>
    <t>Political Philosophy and Ethics</t>
  </si>
  <si>
    <t>https://openalex.org/T13784</t>
  </si>
  <si>
    <t>Jewish Identity and Society</t>
  </si>
  <si>
    <t>https://openalex.org/T13876</t>
  </si>
  <si>
    <t>Chemical synthesis and pharmacological studies</t>
  </si>
  <si>
    <t>https://openalex.org/T10955</t>
  </si>
  <si>
    <t>Paleontology and Evolutionary Biology</t>
  </si>
  <si>
    <t>https://openalex.org/T11663</t>
  </si>
  <si>
    <t>Viral Infectious Diseases and Gene Expression in Insects</t>
  </si>
  <si>
    <t>https://openalex.org/T13314</t>
  </si>
  <si>
    <t>Lymphadenopathy Diagnosis and Analysis</t>
  </si>
  <si>
    <t>https://openalex.org/T11433</t>
  </si>
  <si>
    <t>Emotional Intelligence and Performance</t>
  </si>
  <si>
    <t>https://openalex.org/T10459</t>
  </si>
  <si>
    <t>Sexual function and dysfunction studies</t>
  </si>
  <si>
    <t>https://openalex.org/T10185</t>
  </si>
  <si>
    <t>Lymphoma Diagnosis and Treatment</t>
  </si>
  <si>
    <t>https://openalex.org/T11967</t>
  </si>
  <si>
    <t>Electrolyte and hormonal disorders</t>
  </si>
  <si>
    <t>https://openalex.org/T14025</t>
  </si>
  <si>
    <t>Educational Technology and Assessment</t>
  </si>
  <si>
    <t>https://openalex.org/T11758</t>
  </si>
  <si>
    <t>Organic and Molecular Conductors Research</t>
  </si>
  <si>
    <t>https://openalex.org/T13131</t>
  </si>
  <si>
    <t>Collaborative Teaching and Inclusion</t>
  </si>
  <si>
    <t>https://openalex.org/T12549</t>
  </si>
  <si>
    <t>Image and Object Detection Techniques</t>
  </si>
  <si>
    <t>https://openalex.org/T11875</t>
  </si>
  <si>
    <t>Statistics Education and Methodologies</t>
  </si>
  <si>
    <t>https://openalex.org/T13906</t>
  </si>
  <si>
    <t>Social Issues and Policies</t>
  </si>
  <si>
    <t>https://openalex.org/T12308</t>
  </si>
  <si>
    <t>Mental Health and Psychiatry</t>
  </si>
  <si>
    <t>https://openalex.org/T14469</t>
  </si>
  <si>
    <t>Renaissance Literature and Culture</t>
  </si>
  <si>
    <t>https://openalex.org/T12919</t>
  </si>
  <si>
    <t>Blood disorders and treatments</t>
  </si>
  <si>
    <t>https://openalex.org/T11950</t>
  </si>
  <si>
    <t>Cardiovascular Syncope and Autonomic Disorders</t>
  </si>
  <si>
    <t>https://openalex.org/T10975</t>
  </si>
  <si>
    <t>Bone Tumor Diagnosis and Treatments</t>
  </si>
  <si>
    <t>https://openalex.org/T12954</t>
  </si>
  <si>
    <t>Law and Political Science</t>
  </si>
  <si>
    <t>https://openalex.org/T12459</t>
  </si>
  <si>
    <t>Nerve Injury and Rehabilitation</t>
  </si>
  <si>
    <t>https://openalex.org/T12801</t>
  </si>
  <si>
    <t>Bluetooth and Wireless Communication Technologies</t>
  </si>
  <si>
    <t>https://openalex.org/T10287</t>
  </si>
  <si>
    <t>Algebraic structures and combinatorial models</t>
  </si>
  <si>
    <t>https://openalex.org/T10057</t>
  </si>
  <si>
    <t>Face and Expression Recognition</t>
  </si>
  <si>
    <t>https://openalex.org/T14237</t>
  </si>
  <si>
    <t>Historical and Political Studies</t>
  </si>
  <si>
    <t>https://openalex.org/T14018</t>
  </si>
  <si>
    <t>Agriculture and Biological Studies</t>
  </si>
  <si>
    <t>https://openalex.org/T13937</t>
  </si>
  <si>
    <t>Genetics, Bioinformatics, and Biomedical Research</t>
  </si>
  <si>
    <t>https://openalex.org/T10544</t>
  </si>
  <si>
    <t>Glass properties and applications</t>
  </si>
  <si>
    <t>https://openalex.org/T11836</t>
  </si>
  <si>
    <t>Bryophyte Studies and Records</t>
  </si>
  <si>
    <t>https://openalex.org/T12011</t>
  </si>
  <si>
    <t>Insurance, Mortality, Demography, Risk Management</t>
  </si>
  <si>
    <t>https://openalex.org/T13762</t>
  </si>
  <si>
    <t>Education and Labor Relations</t>
  </si>
  <si>
    <t>https://openalex.org/T14111</t>
  </si>
  <si>
    <t>Diverse Research Studies Overview</t>
  </si>
  <si>
    <t>https://openalex.org/T12926</t>
  </si>
  <si>
    <t>Business Strategies and Management Research</t>
  </si>
  <si>
    <t>https://openalex.org/T12632</t>
  </si>
  <si>
    <t>Visual Culture and Art Theory</t>
  </si>
  <si>
    <t>https://openalex.org/T10213</t>
  </si>
  <si>
    <t>Public Policy and Administration Research</t>
  </si>
  <si>
    <t>https://openalex.org/T11534</t>
  </si>
  <si>
    <t>Erythropoietin and Anemia Treatment</t>
  </si>
  <si>
    <t>https://openalex.org/T12444</t>
  </si>
  <si>
    <t>Art, Politics, and Modernism</t>
  </si>
  <si>
    <t>https://openalex.org/T12857</t>
  </si>
  <si>
    <t>Medieval Philosophy and Theology</t>
  </si>
  <si>
    <t>https://openalex.org/T10884</t>
  </si>
  <si>
    <t>Holomorphic and Operator Theory</t>
  </si>
  <si>
    <t>https://openalex.org/T12683</t>
  </si>
  <si>
    <t>Studies on Chitinases and Chitosanases</t>
  </si>
  <si>
    <t>https://openalex.org/T13021</t>
  </si>
  <si>
    <t>Geology and Environmental Impact Studies</t>
  </si>
  <si>
    <t>https://openalex.org/T12366</t>
  </si>
  <si>
    <t>Philosophy, Ethics, and Existentialism</t>
  </si>
  <si>
    <t>https://openalex.org/T12818</t>
  </si>
  <si>
    <t>Pneumothorax, Barotrauma, Emphysema</t>
  </si>
  <si>
    <t>https://openalex.org/T10787</t>
  </si>
  <si>
    <t>Lightning and Electromagnetic Phenomena</t>
  </si>
  <si>
    <t>https://openalex.org/T12196</t>
  </si>
  <si>
    <t>Community Health and Development</t>
  </si>
  <si>
    <t>https://openalex.org/T12688</t>
  </si>
  <si>
    <t>Microbial metabolism and enzyme function</t>
  </si>
  <si>
    <t>https://openalex.org/T13861</t>
  </si>
  <si>
    <t>Health and Lifestyle Studies</t>
  </si>
  <si>
    <t>https://openalex.org/T11181</t>
  </si>
  <si>
    <t>Advanced Data Storage Technologies</t>
  </si>
  <si>
    <t>https://openalex.org/T10894</t>
  </si>
  <si>
    <t>Groundwater flow and contamination studies</t>
  </si>
  <si>
    <t>https://openalex.org/T10452</t>
  </si>
  <si>
    <t>Iron Metabolism and Disorders</t>
  </si>
  <si>
    <t>https://openalex.org/T12713</t>
  </si>
  <si>
    <t>Forest Ecology and Biodiversity Studies</t>
  </si>
  <si>
    <t>https://openalex.org/T13729</t>
  </si>
  <si>
    <t>Korean Urban and Social Studies</t>
  </si>
  <si>
    <t>https://openalex.org/T10589</t>
  </si>
  <si>
    <t>Early Childhood Education and Development</t>
  </si>
  <si>
    <t>https://openalex.org/T14399</t>
  </si>
  <si>
    <t>Invertebrate Taxonomy and Ecology</t>
  </si>
  <si>
    <t>https://openalex.org/T14415</t>
  </si>
  <si>
    <t>Biomedical Research and Pathophysiology</t>
  </si>
  <si>
    <t>https://openalex.org/T12236</t>
  </si>
  <si>
    <t>Photoreceptor and optogenetics research</t>
  </si>
  <si>
    <t>https://openalex.org/T12901</t>
  </si>
  <si>
    <t>Tattoo and Body Piercing Complications</t>
  </si>
  <si>
    <t>https://openalex.org/T13309</t>
  </si>
  <si>
    <t>Reliability and Agreement in Measurement</t>
  </si>
  <si>
    <t>https://openalex.org/T14247</t>
  </si>
  <si>
    <t>Borges, Kipling, and Jewish Identity</t>
  </si>
  <si>
    <t>https://openalex.org/T13303</t>
  </si>
  <si>
    <t>Asian Culture and Media Studies</t>
  </si>
  <si>
    <t>https://openalex.org/T10641</t>
  </si>
  <si>
    <t>Central Venous Catheters and Hemodialysis</t>
  </si>
  <si>
    <t>https://openalex.org/T11881</t>
  </si>
  <si>
    <t>Crystallization and Solubility Studies</t>
  </si>
  <si>
    <t>https://openalex.org/T11096</t>
  </si>
  <si>
    <t>Aeroelasticity and Vibration Control</t>
  </si>
  <si>
    <t>https://openalex.org/T11845</t>
  </si>
  <si>
    <t>Cancer therapeutics and mechanisms</t>
  </si>
  <si>
    <t>https://openalex.org/T13466</t>
  </si>
  <si>
    <t>Comparative Literary Analysis and Criticism</t>
  </si>
  <si>
    <t>https://openalex.org/T11247</t>
  </si>
  <si>
    <t>Plant nutrient uptake and metabolism</t>
  </si>
  <si>
    <t>https://openalex.org/T12756</t>
  </si>
  <si>
    <t>Plant Toxicity and Pharmacological Properties</t>
  </si>
  <si>
    <t>https://openalex.org/T13177</t>
  </si>
  <si>
    <t>Geological and Geophysical Studies</t>
  </si>
  <si>
    <t>https://openalex.org/T12831</t>
  </si>
  <si>
    <t>School Health and Nursing Education</t>
  </si>
  <si>
    <t>https://openalex.org/T11655</t>
  </si>
  <si>
    <t>HIV-related health complications and treatments</t>
  </si>
  <si>
    <t>https://openalex.org/T14229</t>
  </si>
  <si>
    <t>Physical education and sports games research</t>
  </si>
  <si>
    <t>https://openalex.org/T10658</t>
  </si>
  <si>
    <t>Bone fractures and treatments</t>
  </si>
  <si>
    <t>https://openalex.org/T13403</t>
  </si>
  <si>
    <t>Higher Education in Latin America</t>
  </si>
  <si>
    <t>https://openalex.org/T12170</t>
  </si>
  <si>
    <t>History and Theory of Mathematics</t>
  </si>
  <si>
    <t>https://openalex.org/T10823</t>
  </si>
  <si>
    <t>Research on Leishmaniasis Studies</t>
  </si>
  <si>
    <t>https://openalex.org/T11014</t>
  </si>
  <si>
    <t>Regional Economics and Spatial Analysis</t>
  </si>
  <si>
    <t>https://openalex.org/T10873</t>
  </si>
  <si>
    <t>Bacterial Infections and Vaccines</t>
  </si>
  <si>
    <t>https://openalex.org/T10676</t>
  </si>
  <si>
    <t>Genetics, Aging, and Longevity in Model Organisms</t>
  </si>
  <si>
    <t>https://openalex.org/T11861</t>
  </si>
  <si>
    <t>Thermal Regulation in Medicine</t>
  </si>
  <si>
    <t>https://openalex.org/T12345</t>
  </si>
  <si>
    <t>Adult and Continuing Education Topics</t>
  </si>
  <si>
    <t>https://openalex.org/T11268</t>
  </si>
  <si>
    <t>Light effects on plants</t>
  </si>
  <si>
    <t>https://openalex.org/T10594</t>
  </si>
  <si>
    <t>Genetic and phenotypic traits in livestock</t>
  </si>
  <si>
    <t>https://openalex.org/T10774</t>
  </si>
  <si>
    <t>Weed Control and Herbicide Applications</t>
  </si>
  <si>
    <t>https://openalex.org/T10301</t>
  </si>
  <si>
    <t>Mitochondrial Function and Pathology</t>
  </si>
  <si>
    <t>https://openalex.org/T13100</t>
  </si>
  <si>
    <t>Comparative Animal Anatomy Studies</t>
  </si>
  <si>
    <t>https://openalex.org/T10443</t>
  </si>
  <si>
    <t>Social Policy and Reform Studies</t>
  </si>
  <si>
    <t>https://openalex.org/T12914</t>
  </si>
  <si>
    <t>Infectious Disease Case Reports and Treatments</t>
  </si>
  <si>
    <t>https://openalex.org/T12100</t>
  </si>
  <si>
    <t>Advanced Mathematical Modeling in Engineering</t>
  </si>
  <si>
    <t>https://openalex.org/T10195</t>
  </si>
  <si>
    <t>Antimicrobial Resistance in Staphylococcus</t>
  </si>
  <si>
    <t>https://openalex.org/T11851</t>
  </si>
  <si>
    <t>Electromagnetic Compatibility and Measurements</t>
  </si>
  <si>
    <t>https://openalex.org/T13145</t>
  </si>
  <si>
    <t>Crime and Detective Fiction Studies</t>
  </si>
  <si>
    <t>https://openalex.org/T12270</t>
  </si>
  <si>
    <t>Microwave-Assisted Synthesis and Applications</t>
  </si>
  <si>
    <t>https://openalex.org/T11580</t>
  </si>
  <si>
    <t>Veterinary Medicine and Surgery</t>
  </si>
  <si>
    <t>https://openalex.org/T10425</t>
  </si>
  <si>
    <t>Cold Atom Physics and Bose-Einstein Condensates</t>
  </si>
  <si>
    <t>https://openalex.org/T12340</t>
  </si>
  <si>
    <t>Anodic Oxide Films and Nanostructures</t>
  </si>
  <si>
    <t>https://openalex.org/T12961</t>
  </si>
  <si>
    <t>Regional Development and Policy</t>
  </si>
  <si>
    <t>https://openalex.org/T12523</t>
  </si>
  <si>
    <t>Nasolacrimal Duct Obstruction Treatments</t>
  </si>
  <si>
    <t>https://openalex.org/T12144</t>
  </si>
  <si>
    <t>Colonialism, slavery, and trade</t>
  </si>
  <si>
    <t>https://openalex.org/T12684</t>
  </si>
  <si>
    <t>Stuttering Research and Treatment</t>
  </si>
  <si>
    <t>https://openalex.org/T14456</t>
  </si>
  <si>
    <t>Blasting Impact and Analysis</t>
  </si>
  <si>
    <t>https://openalex.org/T11366</t>
  </si>
  <si>
    <t>Elasticity and Material Modeling</t>
  </si>
  <si>
    <t>https://openalex.org/T13941</t>
  </si>
  <si>
    <t>Effects of Mining on Surface Deformations</t>
  </si>
  <si>
    <t>https://openalex.org/T11923</t>
  </si>
  <si>
    <t>Mine drainage and remediation techniques</t>
  </si>
  <si>
    <t>https://openalex.org/T10872</t>
  </si>
  <si>
    <t>Veterinary Equine Medical Research</t>
  </si>
  <si>
    <t>https://openalex.org/T13326</t>
  </si>
  <si>
    <t>Biochemical and Structural Characterization</t>
  </si>
  <si>
    <t>https://openalex.org/T10292</t>
  </si>
  <si>
    <t>Acute Myocardial Infarction Research</t>
  </si>
  <si>
    <t>https://openalex.org/T10385</t>
  </si>
  <si>
    <t>Plant Diversity and Evolution</t>
  </si>
  <si>
    <t>https://openalex.org/T13225</t>
  </si>
  <si>
    <t>Polish-Jewish Holocaust Memory Studies</t>
  </si>
  <si>
    <t>https://openalex.org/T12716</t>
  </si>
  <si>
    <t>Congenital Anomalies and Fetal Surgery</t>
  </si>
  <si>
    <t>https://openalex.org/T12564</t>
  </si>
  <si>
    <t>Sensor Technology and Measurement Systems</t>
  </si>
  <si>
    <t>https://openalex.org/T12915</t>
  </si>
  <si>
    <t>Biochemical Acid Research Studies</t>
  </si>
  <si>
    <t>https://openalex.org/T13708</t>
  </si>
  <si>
    <t>History of Emotions Research</t>
  </si>
  <si>
    <t>https://openalex.org/T13737</t>
  </si>
  <si>
    <t>Critical and Liberation Pedagogy</t>
  </si>
  <si>
    <t>https://openalex.org/T12413</t>
  </si>
  <si>
    <t>Health and Medical Education</t>
  </si>
  <si>
    <t>https://openalex.org/T11466</t>
  </si>
  <si>
    <t>Innovative Education and Learning Practices</t>
  </si>
  <si>
    <t>https://openalex.org/T14451</t>
  </si>
  <si>
    <t>Historical and Religious Studies of Rome</t>
  </si>
  <si>
    <t>https://openalex.org/T11118</t>
  </si>
  <si>
    <t>Evolutionary Psychology and Human Behavior</t>
  </si>
  <si>
    <t>https://openalex.org/T13197</t>
  </si>
  <si>
    <t>Spreadsheets and End-User Computing</t>
  </si>
  <si>
    <t>https://openalex.org/T13068</t>
  </si>
  <si>
    <t>Ancient Mediterranean Archaeology and History</t>
  </si>
  <si>
    <t>https://openalex.org/T12800</t>
  </si>
  <si>
    <t>Musculoskeletal synovial abnormalities and treatments</t>
  </si>
  <si>
    <t>https://openalex.org/T11154</t>
  </si>
  <si>
    <t>Parasitic infections in humans and animals</t>
  </si>
  <si>
    <t>https://openalex.org/T11558</t>
  </si>
  <si>
    <t>Composite Material Mechanics</t>
  </si>
  <si>
    <t>https://openalex.org/T12587</t>
  </si>
  <si>
    <t>Gestational Trophoblastic Disease Studies</t>
  </si>
  <si>
    <t>https://openalex.org/T11431</t>
  </si>
  <si>
    <t>Action Observation and Synchronization</t>
  </si>
  <si>
    <t>https://openalex.org/T12593</t>
  </si>
  <si>
    <t>Communication in Education and Healthcare</t>
  </si>
  <si>
    <t>https://openalex.org/T13030</t>
  </si>
  <si>
    <t>Survey Sampling and Estimation Techniques</t>
  </si>
  <si>
    <t>https://openalex.org/T12224</t>
  </si>
  <si>
    <t>Nanofabrication and Lithography Techniques</t>
  </si>
  <si>
    <t>https://openalex.org/T12016</t>
  </si>
  <si>
    <t>Web Data Mining and Analysis</t>
  </si>
  <si>
    <t>https://openalex.org/T11905</t>
  </si>
  <si>
    <t>Veterinary Pharmacology and Anesthesia</t>
  </si>
  <si>
    <t>https://openalex.org/T10624</t>
  </si>
  <si>
    <t>Silicon and Solar Cell Technologies</t>
  </si>
  <si>
    <t>https://openalex.org/T13548</t>
  </si>
  <si>
    <t>Environmental and biological studies</t>
  </si>
  <si>
    <t>https://openalex.org/T11769</t>
  </si>
  <si>
    <t>Copyright and Intellectual Property</t>
  </si>
  <si>
    <t>https://openalex.org/T12217</t>
  </si>
  <si>
    <t>Higher Education Teaching and Evaluation</t>
  </si>
  <si>
    <t>https://openalex.org/T14324</t>
  </si>
  <si>
    <t>Insects and Parasite Interactions</t>
  </si>
  <si>
    <t>https://openalex.org/T13600</t>
  </si>
  <si>
    <t>Science Education and Perceptions</t>
  </si>
  <si>
    <t>https://openalex.org/T11815</t>
  </si>
  <si>
    <t>Urological Disorders and Treatments</t>
  </si>
  <si>
    <t>https://openalex.org/T12234</t>
  </si>
  <si>
    <t>Mollusks and Parasites Studies</t>
  </si>
  <si>
    <t>https://openalex.org/T13089</t>
  </si>
  <si>
    <t>Medieval and Early Modern Iberia</t>
  </si>
  <si>
    <t>https://openalex.org/T12423</t>
  </si>
  <si>
    <t>Software Reliability and Analysis Research</t>
  </si>
  <si>
    <t>https://openalex.org/T10577</t>
  </si>
  <si>
    <t>Hydrology and Sediment Transport Processes</t>
  </si>
  <si>
    <t>https://openalex.org/T11949</t>
  </si>
  <si>
    <t>Nuclear Physics and Applications</t>
  </si>
  <si>
    <t>https://openalex.org/T10421</t>
  </si>
  <si>
    <t>Pleistocene-Era Hominins and Archaeology</t>
  </si>
  <si>
    <t>https://openalex.org/T12701</t>
  </si>
  <si>
    <t>Biological Control of Invasive Species</t>
  </si>
  <si>
    <t>https://openalex.org/T11507</t>
  </si>
  <si>
    <t>Religion and Society Interactions</t>
  </si>
  <si>
    <t>https://openalex.org/T13592</t>
  </si>
  <si>
    <t>Advanced Scientific Techniques and Applications</t>
  </si>
  <si>
    <t>https://openalex.org/T10633</t>
  </si>
  <si>
    <t>Metallic Glasses and Amorphous Alloys</t>
  </si>
  <si>
    <t>https://openalex.org/T10940</t>
  </si>
  <si>
    <t>Mathematical Modeling of Fluid Dynamics</t>
  </si>
  <si>
    <t>https://openalex.org/T12378</t>
  </si>
  <si>
    <t>Accounting Education and Careers</t>
  </si>
  <si>
    <t>https://openalex.org/T11369</t>
  </si>
  <si>
    <t>Genetic factors in colorectal cancer</t>
  </si>
  <si>
    <t>https://openalex.org/T10900</t>
  </si>
  <si>
    <t>Listeria monocytogenes in Food Safety</t>
  </si>
  <si>
    <t>https://openalex.org/T13246</t>
  </si>
  <si>
    <t>Agriculture, Plant Science, Crop Management</t>
  </si>
  <si>
    <t>https://openalex.org/T12739</t>
  </si>
  <si>
    <t>Historical Studies on Spain</t>
  </si>
  <si>
    <t>https://openalex.org/T10542</t>
  </si>
  <si>
    <t>Vestibular and auditory disorders</t>
  </si>
  <si>
    <t>https://openalex.org/T12183</t>
  </si>
  <si>
    <t>Teratomas and Epidermoid Cysts</t>
  </si>
  <si>
    <t>https://openalex.org/T13684</t>
  </si>
  <si>
    <t>Political Dynamics in Latin America</t>
  </si>
  <si>
    <t>https://openalex.org/T10236</t>
  </si>
  <si>
    <t>Aquatic Ecosystems and Phytoplankton Dynamics</t>
  </si>
  <si>
    <t>https://openalex.org/T12778</t>
  </si>
  <si>
    <t>History of Medicine and Tropical Health</t>
  </si>
  <si>
    <t>https://openalex.org/T10279</t>
  </si>
  <si>
    <t>Urinary Bladder and Prostate Research</t>
  </si>
  <si>
    <t>https://openalex.org/T11760</t>
  </si>
  <si>
    <t>Plant responses to elevated CO2</t>
  </si>
  <si>
    <t>https://openalex.org/T11665</t>
  </si>
  <si>
    <t>Animal Vocal Communication and Behavior</t>
  </si>
  <si>
    <t>https://openalex.org/T10346</t>
  </si>
  <si>
    <t>Magnetic confinement fusion research</t>
  </si>
  <si>
    <t>https://openalex.org/T13944</t>
  </si>
  <si>
    <t>Psychiatric care and mental health services</t>
  </si>
  <si>
    <t>https://openalex.org/T11074</t>
  </si>
  <si>
    <t>Helminth infection and control</t>
  </si>
  <si>
    <t>https://openalex.org/T14173</t>
  </si>
  <si>
    <t>Education, Healthcare and Sociology Research</t>
  </si>
  <si>
    <t>https://openalex.org/T10039</t>
  </si>
  <si>
    <t>Stellar, planetary, and galactic studies</t>
  </si>
  <si>
    <t>https://openalex.org/T10094</t>
  </si>
  <si>
    <t>Epilepsy research and treatment</t>
  </si>
  <si>
    <t>https://openalex.org/T14316</t>
  </si>
  <si>
    <t>Nursing Education, Practice, and Leadership</t>
  </si>
  <si>
    <t>https://openalex.org/T11252</t>
  </si>
  <si>
    <t>Evolutionary Game Theory and Cooperation</t>
  </si>
  <si>
    <t>https://openalex.org/T11513</t>
  </si>
  <si>
    <t>stochastic dynamics and bifurcation</t>
  </si>
  <si>
    <t>https://openalex.org/T12561</t>
  </si>
  <si>
    <t>bioluminescence and chemiluminescence research</t>
  </si>
  <si>
    <t>https://openalex.org/T12955</t>
  </si>
  <si>
    <t>Atherosclerosis and Cardiovascular Diseases</t>
  </si>
  <si>
    <t>https://openalex.org/T14154</t>
  </si>
  <si>
    <t>finance, banking, and market dynamics</t>
  </si>
  <si>
    <t>https://openalex.org/T10460</t>
  </si>
  <si>
    <t>Electronic Packaging and Soldering Technologies</t>
  </si>
  <si>
    <t>https://openalex.org/T11971</t>
  </si>
  <si>
    <t>World Wars: History, Literature, and Impact</t>
  </si>
  <si>
    <t>https://openalex.org/T13863</t>
  </si>
  <si>
    <t>Cultural History and Identity Formation</t>
  </si>
  <si>
    <t>https://openalex.org/T12738</t>
  </si>
  <si>
    <t>Corporate Identity and Reputation</t>
  </si>
  <si>
    <t>https://openalex.org/T11291</t>
  </si>
  <si>
    <t>Intraocular Surgery and Lenses</t>
  </si>
  <si>
    <t>https://openalex.org/T11607</t>
  </si>
  <si>
    <t>Microwave and Dielectric Measurement Techniques</t>
  </si>
  <si>
    <t>https://openalex.org/T13474</t>
  </si>
  <si>
    <t>Autobiographical and Biographical Writing</t>
  </si>
  <si>
    <t>https://openalex.org/T11968</t>
  </si>
  <si>
    <t>High Altitude and Hypoxia</t>
  </si>
  <si>
    <t>https://openalex.org/T11056</t>
  </si>
  <si>
    <t>Physiological and biochemical adaptations</t>
  </si>
  <si>
    <t>https://openalex.org/T11530</t>
  </si>
  <si>
    <t>Business and Management Studies</t>
  </si>
  <si>
    <t>https://openalex.org/T12764</t>
  </si>
  <si>
    <t>Polish Historical and Cultural Studies</t>
  </si>
  <si>
    <t>https://openalex.org/T12029</t>
  </si>
  <si>
    <t>DNA and Biological Computing</t>
  </si>
  <si>
    <t>https://openalex.org/T11537</t>
  </si>
  <si>
    <t>Ethics in medical practice</t>
  </si>
  <si>
    <t>https://openalex.org/T11998</t>
  </si>
  <si>
    <t>Youth Development and Social Support</t>
  </si>
  <si>
    <t>https://openalex.org/T10332</t>
  </si>
  <si>
    <t>Amphibian and Reptile Biology</t>
  </si>
  <si>
    <t>https://openalex.org/T12076</t>
  </si>
  <si>
    <t>Renaissance and Early Modern Studies</t>
  </si>
  <si>
    <t>https://openalex.org/T11916</t>
  </si>
  <si>
    <t>Legionella and Acanthamoeba research</t>
  </si>
  <si>
    <t>https://openalex.org/T10948</t>
  </si>
  <si>
    <t>Advanced Combinatorial Mathematics</t>
  </si>
  <si>
    <t>https://openalex.org/T10528</t>
  </si>
  <si>
    <t>Adipokines, Inflammation, and Metabolic Diseases</t>
  </si>
  <si>
    <t>https://openalex.org/T13638</t>
  </si>
  <si>
    <t>Human auditory perception and evaluation</t>
  </si>
  <si>
    <t>https://openalex.org/T13774</t>
  </si>
  <si>
    <t>Citizenship Education and Democracy</t>
  </si>
  <si>
    <t>https://openalex.org/T12555</t>
  </si>
  <si>
    <t>Ancient Egypt and Archaeology</t>
  </si>
  <si>
    <t>https://openalex.org/T14063</t>
  </si>
  <si>
    <t>Diverse Philosophical and Cultural Studies</t>
  </si>
  <si>
    <t>https://openalex.org/T11991</t>
  </si>
  <si>
    <t>Soft tissue tumor case studies</t>
  </si>
  <si>
    <t>https://openalex.org/T13926</t>
  </si>
  <si>
    <t>Feminism, Gender, and Sexuality Studies</t>
  </si>
  <si>
    <t>https://openalex.org/T10081</t>
  </si>
  <si>
    <t>Auditing, Earnings Management, Governance</t>
  </si>
  <si>
    <t>https://openalex.org/T12596</t>
  </si>
  <si>
    <t>Cephalopods and Marine Biology</t>
  </si>
  <si>
    <t>https://openalex.org/T13329</t>
  </si>
  <si>
    <t>Joseph Conrad and Literature</t>
  </si>
  <si>
    <t>https://openalex.org/T11687</t>
  </si>
  <si>
    <t>Teleoperation and Haptic Systems</t>
  </si>
  <si>
    <t>https://openalex.org/T11089</t>
  </si>
  <si>
    <t>Radioactive contamination and transfer</t>
  </si>
  <si>
    <t>https://openalex.org/T13605</t>
  </si>
  <si>
    <t>Homicide, Infanticide, and Child Abuse</t>
  </si>
  <si>
    <t>https://openalex.org/T11160</t>
  </si>
  <si>
    <t>Acoustic Wave Resonator Technologies</t>
  </si>
  <si>
    <t>https://openalex.org/T13414</t>
  </si>
  <si>
    <t>Radioactive Decay and Measurement Techniques</t>
  </si>
  <si>
    <t>https://openalex.org/T10391</t>
  </si>
  <si>
    <t>Healthcare Policy and Management</t>
  </si>
  <si>
    <t>https://openalex.org/T11637</t>
  </si>
  <si>
    <t>Advanced Semiconductor Detectors and Materials</t>
  </si>
  <si>
    <t>https://openalex.org/T11821</t>
  </si>
  <si>
    <t>Odor and Emission Control Technologies</t>
  </si>
  <si>
    <t>https://openalex.org/T10671</t>
  </si>
  <si>
    <t>Gastroesophageal reflux and treatments</t>
  </si>
  <si>
    <t>https://openalex.org/T14441</t>
  </si>
  <si>
    <t>Religious Politics in East Germany, 1957–1968</t>
  </si>
  <si>
    <t>https://openalex.org/T12146</t>
  </si>
  <si>
    <t>Power Line Communications and Noise</t>
  </si>
  <si>
    <t>https://openalex.org/T10276</t>
  </si>
  <si>
    <t>Helicobacter pylori-related gastroenterology studies</t>
  </si>
  <si>
    <t>https://openalex.org/T10993</t>
  </si>
  <si>
    <t>Complement system in diseases</t>
  </si>
  <si>
    <t>https://openalex.org/T12077</t>
  </si>
  <si>
    <t>Vacuum and Plasma Arcs</t>
  </si>
  <si>
    <t>https://openalex.org/T13972</t>
  </si>
  <si>
    <t>Business Law and Ethics</t>
  </si>
  <si>
    <t>https://openalex.org/T10182</t>
  </si>
  <si>
    <t>Child and Adolescent Psychosocial and Emotional Development</t>
  </si>
  <si>
    <t>https://openalex.org/T11649</t>
  </si>
  <si>
    <t>Pharmaceutical industry and healthcare</t>
  </si>
  <si>
    <t>https://openalex.org/T12397</t>
  </si>
  <si>
    <t>Critical Theory and Philosophy</t>
  </si>
  <si>
    <t>https://openalex.org/T10224</t>
  </si>
  <si>
    <t>Quantum Chromodynamics and Particle Interactions</t>
  </si>
  <si>
    <t>https://openalex.org/T13022</t>
  </si>
  <si>
    <t>Health and Medical Studies</t>
  </si>
  <si>
    <t>https://openalex.org/T13809</t>
  </si>
  <si>
    <t>Philosophy, Health, and Society</t>
  </si>
  <si>
    <t>https://openalex.org/T14020</t>
  </si>
  <si>
    <t>Medical research and treatments</t>
  </si>
  <si>
    <t>https://openalex.org/T11111</t>
  </si>
  <si>
    <t>Spectroscopy and Laser Applications</t>
  </si>
  <si>
    <t>https://openalex.org/T13515</t>
  </si>
  <si>
    <t>Cultural and Communication Design Research</t>
  </si>
  <si>
    <t>https://openalex.org/T12119</t>
  </si>
  <si>
    <t>Discourse Analysis and Argumentation Studies</t>
  </si>
  <si>
    <t>https://openalex.org/T11994</t>
  </si>
  <si>
    <t>Human Resource Development and Performance Evaluation</t>
  </si>
  <si>
    <t>https://openalex.org/T12969</t>
  </si>
  <si>
    <t>Economic and Social Development</t>
  </si>
  <si>
    <t>https://openalex.org/T10267</t>
  </si>
  <si>
    <t>Higher Education Research Studies</t>
  </si>
  <si>
    <t>https://openalex.org/T11204</t>
  </si>
  <si>
    <t>Ion Channels and Receptors</t>
  </si>
  <si>
    <t>https://openalex.org/T13712</t>
  </si>
  <si>
    <t>Kantian Philosophy and Modern Interpretations</t>
  </si>
  <si>
    <t>https://openalex.org/T12854</t>
  </si>
  <si>
    <t>Neurology and Historical Studies</t>
  </si>
  <si>
    <t>https://openalex.org/T13356</t>
  </si>
  <si>
    <t>Early Modern Women Writers</t>
  </si>
  <si>
    <t>https://openalex.org/T13427</t>
  </si>
  <si>
    <t>Latin American Literature Analysis</t>
  </si>
  <si>
    <t>https://openalex.org/T10426</t>
  </si>
  <si>
    <t>Child Abuse and Trauma</t>
  </si>
  <si>
    <t>https://openalex.org/T10968</t>
  </si>
  <si>
    <t>Statistical Distribution Estimation and Applications</t>
  </si>
  <si>
    <t>https://openalex.org/T10841</t>
  </si>
  <si>
    <t>Economic and Environmental Valuation</t>
  </si>
  <si>
    <t>https://openalex.org/T11584</t>
  </si>
  <si>
    <t>Biochemical Analysis and Sensing Techniques</t>
  </si>
  <si>
    <t>https://openalex.org/T11873</t>
  </si>
  <si>
    <t>PAPR reduction in OFDM</t>
  </si>
  <si>
    <t>https://openalex.org/T13330</t>
  </si>
  <si>
    <t>Theater, Performance, and Music History</t>
  </si>
  <si>
    <t>https://openalex.org/T11210</t>
  </si>
  <si>
    <t>Mathematical Analysis and Transform Methods</t>
  </si>
  <si>
    <t>https://openalex.org/T12858</t>
  </si>
  <si>
    <t>Plant Disease Resistance and Genetics</t>
  </si>
  <si>
    <t>https://openalex.org/T14163</t>
  </si>
  <si>
    <t>Astronomical Observations and Instrumentation</t>
  </si>
  <si>
    <t>https://openalex.org/T12321</t>
  </si>
  <si>
    <t>Insect Pheromone Research and Control</t>
  </si>
  <si>
    <t>https://openalex.org/T13426</t>
  </si>
  <si>
    <t>Kruppel-like factors research</t>
  </si>
  <si>
    <t>https://openalex.org/T11854</t>
  </si>
  <si>
    <t>Laser-induced spectroscopy and plasma</t>
  </si>
  <si>
    <t>https://openalex.org/T14290</t>
  </si>
  <si>
    <t>Education Methods and Practices</t>
  </si>
  <si>
    <t>https://openalex.org/T12387</t>
  </si>
  <si>
    <t>Galectins and Cancer Biology</t>
  </si>
  <si>
    <t>https://openalex.org/T12156</t>
  </si>
  <si>
    <t>World Trade Organization Law</t>
  </si>
  <si>
    <t>https://openalex.org/T11679</t>
  </si>
  <si>
    <t>Craniofacial Disorders and Treatments</t>
  </si>
  <si>
    <t>https://openalex.org/T10434</t>
  </si>
  <si>
    <t>Chromosomal and Genetic Variations</t>
  </si>
  <si>
    <t>https://openalex.org/T10244</t>
  </si>
  <si>
    <t>Chaos control and synchronization</t>
  </si>
  <si>
    <t>https://openalex.org/T13840</t>
  </si>
  <si>
    <t>Chemical Safety and Risk Management</t>
  </si>
  <si>
    <t>https://openalex.org/T11209</t>
  </si>
  <si>
    <t>Cardiovascular and exercise physiology</t>
  </si>
  <si>
    <t>https://openalex.org/T10128</t>
  </si>
  <si>
    <t>Global trade and economics</t>
  </si>
  <si>
    <t>https://openalex.org/T11538</t>
  </si>
  <si>
    <t>Ophthalmology and Eye Disorders</t>
  </si>
  <si>
    <t>https://openalex.org/T11416</t>
  </si>
  <si>
    <t>Numerical methods for differential equations</t>
  </si>
  <si>
    <t>https://openalex.org/T12625</t>
  </si>
  <si>
    <t>Sympathectomy and Hyperhidrosis Treatments</t>
  </si>
  <si>
    <t>https://openalex.org/T12463</t>
  </si>
  <si>
    <t>Amoebic Infections and Treatments</t>
  </si>
  <si>
    <t>https://openalex.org/T10306</t>
  </si>
  <si>
    <t>Liquid Crystal Research Advancements</t>
  </si>
  <si>
    <t>https://openalex.org/T10447</t>
  </si>
  <si>
    <t>Environmental Toxicology and Ecotoxicology</t>
  </si>
  <si>
    <t>https://openalex.org/T10173</t>
  </si>
  <si>
    <t>Computational Fluid Dynamics and Aerodynamics</t>
  </si>
  <si>
    <t>https://openalex.org/T11903</t>
  </si>
  <si>
    <t>Private Equity and Venture Capital</t>
  </si>
  <si>
    <t>https://openalex.org/T10622</t>
  </si>
  <si>
    <t>Quantum Mechanics and Applications</t>
  </si>
  <si>
    <t>https://openalex.org/T14201</t>
  </si>
  <si>
    <t>Data Analysis and Archiving</t>
  </si>
  <si>
    <t>https://openalex.org/T11909</t>
  </si>
  <si>
    <t>Histiocytic Disorders and Treatments</t>
  </si>
  <si>
    <t>https://openalex.org/T12049</t>
  </si>
  <si>
    <t>Tuberous Sclerosis Complex Research</t>
  </si>
  <si>
    <t>https://openalex.org/T10098</t>
  </si>
  <si>
    <t>Ruminant Nutrition and Digestive Physiology</t>
  </si>
  <si>
    <t>https://openalex.org/T12176</t>
  </si>
  <si>
    <t>Optimization and Packing Problems</t>
  </si>
  <si>
    <t>https://openalex.org/T11020</t>
  </si>
  <si>
    <t>Immune Cell Function and Interaction</t>
  </si>
  <si>
    <t>https://openalex.org/T12889</t>
  </si>
  <si>
    <t>Psychoanalysis, Philosophy, and Politics</t>
  </si>
  <si>
    <t>https://openalex.org/T13099</t>
  </si>
  <si>
    <t>Health, Medicine and Society</t>
  </si>
  <si>
    <t>https://openalex.org/T12668</t>
  </si>
  <si>
    <t>Yeasts and Rust Fungi Studies</t>
  </si>
  <si>
    <t>https://openalex.org/T11443</t>
  </si>
  <si>
    <t>Advanced Statistical Process Monitoring</t>
  </si>
  <si>
    <t>https://openalex.org/T13260</t>
  </si>
  <si>
    <t>Linguistics and Language Studies</t>
  </si>
  <si>
    <t>https://openalex.org/T10931</t>
  </si>
  <si>
    <t>Direction-of-Arrival Estimation Techniques</t>
  </si>
  <si>
    <t>https://openalex.org/T14197</t>
  </si>
  <si>
    <t>Historical Studies of Medieval Iberia</t>
  </si>
  <si>
    <t>https://openalex.org/T11193</t>
  </si>
  <si>
    <t>Adenosine and Purinergic Signaling</t>
  </si>
  <si>
    <t>https://openalex.org/T12868</t>
  </si>
  <si>
    <t>Photography and Visual Culture</t>
  </si>
  <si>
    <t>https://openalex.org/T10487</t>
  </si>
  <si>
    <t>Plant and animal studies</t>
  </si>
  <si>
    <t>https://openalex.org/T10334</t>
  </si>
  <si>
    <t>Hearing, Cochlea, Tinnitus, Genetics</t>
  </si>
  <si>
    <t>https://openalex.org/T11437</t>
  </si>
  <si>
    <t>Digital Platforms and Economics</t>
  </si>
  <si>
    <t>https://openalex.org/T11005</t>
  </si>
  <si>
    <t>Radiation Effects in Electronics</t>
  </si>
  <si>
    <t>https://openalex.org/T13208</t>
  </si>
  <si>
    <t>Synthesis of heterocyclic compounds</t>
  </si>
  <si>
    <t>https://openalex.org/T12821</t>
  </si>
  <si>
    <t>Geological Formations and Processes Exploration</t>
  </si>
  <si>
    <t>https://openalex.org/T13506</t>
  </si>
  <si>
    <t>Botanical Research and Chemistry</t>
  </si>
  <si>
    <t>https://openalex.org/T13575</t>
  </si>
  <si>
    <t>Travel Writing and Literature</t>
  </si>
  <si>
    <t>https://openalex.org/T11267</t>
  </si>
  <si>
    <t>Management of Spleen Trauma in Polytrauma Patients</t>
  </si>
  <si>
    <t>https://openalex.org/T10136</t>
  </si>
  <si>
    <t>Statistical Methods and Inference</t>
  </si>
  <si>
    <t>https://openalex.org/T14508</t>
  </si>
  <si>
    <t>Vocational Education and Training</t>
  </si>
  <si>
    <t>https://openalex.org/T10415</t>
  </si>
  <si>
    <t>International Business and FDI</t>
  </si>
  <si>
    <t>https://openalex.org/T13412</t>
  </si>
  <si>
    <t>Education and Technology Integration</t>
  </si>
  <si>
    <t>https://openalex.org/T11415</t>
  </si>
  <si>
    <t>Noncommutative and Quantum Gravity Theories</t>
  </si>
  <si>
    <t>https://openalex.org/T10849</t>
  </si>
  <si>
    <t>Finite Group Theory Research</t>
  </si>
  <si>
    <t>https://openalex.org/T11617</t>
  </si>
  <si>
    <t>Enzyme Production and Characterization</t>
  </si>
  <si>
    <t>https://openalex.org/T11896</t>
  </si>
  <si>
    <t>Opportunistic and Delay-Tolerant Networks</t>
  </si>
  <si>
    <t>https://openalex.org/T13519</t>
  </si>
  <si>
    <t>Historical Architecture and Urbanism</t>
  </si>
  <si>
    <t>https://openalex.org/T12324</t>
  </si>
  <si>
    <t>History of Medicine Studies</t>
  </si>
  <si>
    <t>https://openalex.org/T10558</t>
  </si>
  <si>
    <t>Advancements in Semiconductor Devices and Circuit Design</t>
  </si>
  <si>
    <t>https://openalex.org/T14259</t>
  </si>
  <si>
    <t>Legal Rights and Human Rights</t>
  </si>
  <si>
    <t>https://openalex.org/T14501</t>
  </si>
  <si>
    <t>Global Economic and Social Development</t>
  </si>
  <si>
    <t>https://openalex.org/T10999</t>
  </si>
  <si>
    <t>Organ Transplantation Techniques and Outcomes</t>
  </si>
  <si>
    <t>https://openalex.org/T11579</t>
  </si>
  <si>
    <t>Cardiovascular and Diving-Related Complications</t>
  </si>
  <si>
    <t>https://openalex.org/T10402</t>
  </si>
  <si>
    <t>Phase Equilibria and Thermodynamics</t>
  </si>
  <si>
    <t>https://openalex.org/T10978</t>
  </si>
  <si>
    <t>Prenatal Screening and Diagnostics</t>
  </si>
  <si>
    <t>https://openalex.org/T14082</t>
  </si>
  <si>
    <t>Modeling, Simulation, and Optimization</t>
  </si>
  <si>
    <t>https://openalex.org/T13490</t>
  </si>
  <si>
    <t>Aquatic Ecosystems and Biodiversity</t>
  </si>
  <si>
    <t>https://openalex.org/T10477</t>
  </si>
  <si>
    <t>Astrophysics and Star Formation Studies</t>
  </si>
  <si>
    <t>https://openalex.org/T13075</t>
  </si>
  <si>
    <t>Legal Systems and Judicial Processes</t>
  </si>
  <si>
    <t>https://openalex.org/T10715</t>
  </si>
  <si>
    <t>Distributed and Parallel Computing Systems</t>
  </si>
  <si>
    <t>https://openalex.org/T12172</t>
  </si>
  <si>
    <t>Neutropenia and Cancer Infections</t>
  </si>
  <si>
    <t>https://openalex.org/T13495</t>
  </si>
  <si>
    <t>Biographical and Historical Analysis</t>
  </si>
  <si>
    <t>https://openalex.org/T14386</t>
  </si>
  <si>
    <t>Libraries, Manuscripts, and Books</t>
  </si>
  <si>
    <t>https://openalex.org/T10379</t>
  </si>
  <si>
    <t>Cellular Mechanics and Interactions</t>
  </si>
  <si>
    <t>https://openalex.org/T10240</t>
  </si>
  <si>
    <t>Plant tissue culture and regeneration</t>
  </si>
  <si>
    <t>https://openalex.org/T11853</t>
  </si>
  <si>
    <t>Semiconductor materials and interfaces</t>
  </si>
  <si>
    <t>https://openalex.org/T14430</t>
  </si>
  <si>
    <t>Higher Education and Teaching Methods</t>
  </si>
  <si>
    <t>https://openalex.org/T12090</t>
  </si>
  <si>
    <t>Language and cultural evolution</t>
  </si>
  <si>
    <t>https://openalex.org/T10924</t>
  </si>
  <si>
    <t>Cardiovascular Health and Disease Prevention</t>
  </si>
  <si>
    <t>https://openalex.org/T10949</t>
  </si>
  <si>
    <t>Genetic Neurodegenerative Diseases</t>
  </si>
  <si>
    <t>https://openalex.org/T12934</t>
  </si>
  <si>
    <t>Plant and fungal interactions</t>
  </si>
  <si>
    <t>https://openalex.org/T13152</t>
  </si>
  <si>
    <t>French Language Learning Methods</t>
  </si>
  <si>
    <t>https://openalex.org/T13694</t>
  </si>
  <si>
    <t>Immigration Law and Human Rights</t>
  </si>
  <si>
    <t>https://openalex.org/T12971</t>
  </si>
  <si>
    <t>Material Properties and Processing</t>
  </si>
  <si>
    <t>https://openalex.org/T14511</t>
  </si>
  <si>
    <t>Medicine, History, and Philosophy</t>
  </si>
  <si>
    <t>https://openalex.org/T10486</t>
  </si>
  <si>
    <t>Salmonella and Campylobacter epidemiology</t>
  </si>
  <si>
    <t>https://openalex.org/T10573</t>
  </si>
  <si>
    <t>Power Quality and Harmonics</t>
  </si>
  <si>
    <t>https://openalex.org/T11187</t>
  </si>
  <si>
    <t>Nonlinear Dynamics and Pattern Formation</t>
  </si>
  <si>
    <t>https://openalex.org/T13625</t>
  </si>
  <si>
    <t>Journalism and Media Studies</t>
  </si>
  <si>
    <t>https://openalex.org/T13911</t>
  </si>
  <si>
    <t>Employment, Labor, and Gender Studies</t>
  </si>
  <si>
    <t>https://openalex.org/T13862</t>
  </si>
  <si>
    <t>Soil, Finite Element Methods</t>
  </si>
  <si>
    <t>https://openalex.org/T13623</t>
  </si>
  <si>
    <t>Linguistic Studies and Language Acquisition</t>
  </si>
  <si>
    <t>https://openalex.org/T10464</t>
  </si>
  <si>
    <t>Crystal structures of chemical compounds</t>
  </si>
  <si>
    <t>https://openalex.org/T10199</t>
  </si>
  <si>
    <t>Wildlife Ecology and Conservation</t>
  </si>
  <si>
    <t>https://openalex.org/T11808</t>
  </si>
  <si>
    <t>Superconducting Materials and Applications</t>
  </si>
  <si>
    <t>https://openalex.org/T13157</t>
  </si>
  <si>
    <t>Cancer-related gene regulation</t>
  </si>
  <si>
    <t>https://openalex.org/T14191</t>
  </si>
  <si>
    <t>Historical Art and Architecture Studies</t>
  </si>
  <si>
    <t>https://openalex.org/T12331</t>
  </si>
  <si>
    <t>Hereditary Neurological Disorders</t>
  </si>
  <si>
    <t>https://openalex.org/T14023</t>
  </si>
  <si>
    <t>Interdisciplinary Studies and Sociocultural Dynamics</t>
  </si>
  <si>
    <t>https://openalex.org/T10151</t>
  </si>
  <si>
    <t>Hepatitis C virus research</t>
  </si>
  <si>
    <t>https://openalex.org/T11075</t>
  </si>
  <si>
    <t>Insect Resistance and Genetics</t>
  </si>
  <si>
    <t>https://openalex.org/T13472</t>
  </si>
  <si>
    <t>Brazilian History and Foreign Policy</t>
  </si>
  <si>
    <t>https://openalex.org/T11911</t>
  </si>
  <si>
    <t>Spatial and Panel Data Analysis</t>
  </si>
  <si>
    <t>https://openalex.org/T11527</t>
  </si>
  <si>
    <t>3D IC and TSV technologies</t>
  </si>
  <si>
    <t>https://openalex.org/T13291</t>
  </si>
  <si>
    <t>Political Theory and Democracy</t>
  </si>
  <si>
    <t>https://openalex.org/T12028</t>
  </si>
  <si>
    <t>Knowledge Management and Sharing</t>
  </si>
  <si>
    <t>https://openalex.org/T12862</t>
  </si>
  <si>
    <t>Catholicism and Religious Studies</t>
  </si>
  <si>
    <t>https://openalex.org/T11071</t>
  </si>
  <si>
    <t>Treatment of Major Depression</t>
  </si>
  <si>
    <t>https://openalex.org/T13405</t>
  </si>
  <si>
    <t>Educational Assessment and Improvement</t>
  </si>
  <si>
    <t>https://openalex.org/T12912</t>
  </si>
  <si>
    <t>Shakespeare, Adaptation, and Literary Criticism</t>
  </si>
  <si>
    <t>https://openalex.org/T11175</t>
  </si>
  <si>
    <t>Gyrotron and Vacuum Electronics Research</t>
  </si>
  <si>
    <t>https://openalex.org/T11290</t>
  </si>
  <si>
    <t>Preterm Birth and Chorioamnionitis</t>
  </si>
  <si>
    <t>https://openalex.org/T14051</t>
  </si>
  <si>
    <t>Regional Economic and Spatial Analysis</t>
  </si>
  <si>
    <t>https://openalex.org/T11400</t>
  </si>
  <si>
    <t>Motivation and Self-Concept in Sports</t>
  </si>
  <si>
    <t>https://openalex.org/T14374</t>
  </si>
  <si>
    <t>Statistical Methods in Epidemiology</t>
  </si>
  <si>
    <t>https://openalex.org/T10008</t>
  </si>
  <si>
    <t>Teacher Education and Leadership Studies</t>
  </si>
  <si>
    <t>https://openalex.org/T11445</t>
  </si>
  <si>
    <t>Origins and Evolution of Life</t>
  </si>
  <si>
    <t>https://openalex.org/T10612</t>
  </si>
  <si>
    <t>Magnetism in coordination complexes</t>
  </si>
  <si>
    <t>https://openalex.org/T14262</t>
  </si>
  <si>
    <t>Extenics and Innovation Methods</t>
  </si>
  <si>
    <t>https://openalex.org/T14513</t>
  </si>
  <si>
    <t>Leadership, Courage, and Heroism Studies</t>
  </si>
  <si>
    <t>https://openalex.org/T11928</t>
  </si>
  <si>
    <t>Genetic Syndromes and Imprinting</t>
  </si>
  <si>
    <t>https://openalex.org/T13244</t>
  </si>
  <si>
    <t>Analysis of environmental and stochastic processes</t>
  </si>
  <si>
    <t>https://openalex.org/T11533</t>
  </si>
  <si>
    <t>Melanoma and MAPK Pathways</t>
  </si>
  <si>
    <t>https://openalex.org/T10529</t>
  </si>
  <si>
    <t>Stress Responses and Cortisol</t>
  </si>
  <si>
    <t>https://openalex.org/T10778</t>
  </si>
  <si>
    <t>Philosophy and History of Science</t>
  </si>
  <si>
    <t>https://openalex.org/T13594</t>
  </si>
  <si>
    <t>Personalisation of Social Care Services</t>
  </si>
  <si>
    <t>https://openalex.org/T13738</t>
  </si>
  <si>
    <t>Congenital Ear and Nasal Anomalies</t>
  </si>
  <si>
    <t>https://openalex.org/T13854</t>
  </si>
  <si>
    <t>Historical Geography and Cartography</t>
  </si>
  <si>
    <t>https://openalex.org/T12327</t>
  </si>
  <si>
    <t>Various Chemistry Research Topics</t>
  </si>
  <si>
    <t>https://openalex.org/T14026</t>
  </si>
  <si>
    <t>Flannery O'Connor and Thomas Merton</t>
  </si>
  <si>
    <t>https://openalex.org/T10251</t>
  </si>
  <si>
    <t>Solar and Space Plasma Dynamics</t>
  </si>
  <si>
    <t>https://openalex.org/T11528</t>
  </si>
  <si>
    <t>Lichen and fungal ecology</t>
  </si>
  <si>
    <t>https://openalex.org/T14172</t>
  </si>
  <si>
    <t>Cultural and Social Studies in Latin America</t>
  </si>
  <si>
    <t>https://openalex.org/T14288</t>
  </si>
  <si>
    <t>Law, Rights, and Freedoms</t>
  </si>
  <si>
    <t>https://openalex.org/T11345</t>
  </si>
  <si>
    <t>Cognitive and developmental aspects of mathematical skills</t>
  </si>
  <si>
    <t>https://openalex.org/T10952</t>
  </si>
  <si>
    <t>PI3K/AKT/mTOR signaling in cancer</t>
  </si>
  <si>
    <t>https://openalex.org/T11435</t>
  </si>
  <si>
    <t>Polynomial and algebraic computation</t>
  </si>
  <si>
    <t>https://openalex.org/T13339</t>
  </si>
  <si>
    <t>Landscape and Cultural Studies</t>
  </si>
  <si>
    <t>https://openalex.org/T10788</t>
  </si>
  <si>
    <t>Neuroscience and Music Perception</t>
  </si>
  <si>
    <t>https://openalex.org/T12575</t>
  </si>
  <si>
    <t>Medical History and Research</t>
  </si>
  <si>
    <t>https://openalex.org/T13261</t>
  </si>
  <si>
    <t>Elasticity and Wave Propagation</t>
  </si>
  <si>
    <t>https://openalex.org/T11016</t>
  </si>
  <si>
    <t>Monoclonal and Polyclonal Antibodies Research</t>
  </si>
  <si>
    <t>https://openalex.org/T14156</t>
  </si>
  <si>
    <t>Engineering Applied Research</t>
  </si>
  <si>
    <t>https://openalex.org/T12812</t>
  </si>
  <si>
    <t>Meromorphic and Entire Functions</t>
  </si>
  <si>
    <t>https://openalex.org/T11353</t>
  </si>
  <si>
    <t>Venomous Animal Envenomation and Studies</t>
  </si>
  <si>
    <t>https://openalex.org/T11660</t>
  </si>
  <si>
    <t>Blood groups and transfusion</t>
  </si>
  <si>
    <t>https://openalex.org/T11830</t>
  </si>
  <si>
    <t>Point processes and geometric inequalities</t>
  </si>
  <si>
    <t>https://openalex.org/T14452</t>
  </si>
  <si>
    <t>Mexican Socioeconomic and Environmental Dynamics</t>
  </si>
  <si>
    <t>https://openalex.org/T10580</t>
  </si>
  <si>
    <t>Immunotherapy and Immune Responses</t>
  </si>
  <si>
    <t>https://openalex.org/T13661</t>
  </si>
  <si>
    <t>Reformed Theology and Governance</t>
  </si>
  <si>
    <t>https://openalex.org/T13935</t>
  </si>
  <si>
    <t>Mathematical Control Systems and Analysis</t>
  </si>
  <si>
    <t>https://openalex.org/T10571</t>
  </si>
  <si>
    <t>Robotic Mechanisms and Dynamics</t>
  </si>
  <si>
    <t>https://openalex.org/T13698</t>
  </si>
  <si>
    <t>Education, Politics, and Culture Studies</t>
  </si>
  <si>
    <t>https://openalex.org/T10941</t>
  </si>
  <si>
    <t>Musicology and Musical Analysis</t>
  </si>
  <si>
    <t>https://openalex.org/T10044</t>
  </si>
  <si>
    <t>Protein Structure and Dynamics</t>
  </si>
  <si>
    <t>https://openalex.org/T13418</t>
  </si>
  <si>
    <t>Photocathodes and Microchannel Plates</t>
  </si>
  <si>
    <t>https://openalex.org/T13714</t>
  </si>
  <si>
    <t>Medieval Architecture and Archaeology</t>
  </si>
  <si>
    <t>https://openalex.org/T13363</t>
  </si>
  <si>
    <t>Soft tissue tumors and treatment</t>
  </si>
  <si>
    <t>https://openalex.org/T13011</t>
  </si>
  <si>
    <t>Latin American rural development</t>
  </si>
  <si>
    <t>https://openalex.org/T14486</t>
  </si>
  <si>
    <t>Cardiovascular, Neuropeptides, and Oxidative Stress Research</t>
  </si>
  <si>
    <t>https://openalex.org/T11759</t>
  </si>
  <si>
    <t>Occupational Therapy Practice and Research</t>
  </si>
  <si>
    <t>https://openalex.org/T10051</t>
  </si>
  <si>
    <t>Asthma and respiratory diseases</t>
  </si>
  <si>
    <t>https://openalex.org/T13284</t>
  </si>
  <si>
    <t>Psychology Research and Bibliometrics</t>
  </si>
  <si>
    <t>https://openalex.org/T12005</t>
  </si>
  <si>
    <t>Spaceflight effects on biology</t>
  </si>
  <si>
    <t>https://openalex.org/T11463</t>
  </si>
  <si>
    <t>Classical Philosophy and Thought</t>
  </si>
  <si>
    <t>https://openalex.org/T10565</t>
  </si>
  <si>
    <t>Psychopathy, Forensic Psychiatry, Sexual Offending</t>
  </si>
  <si>
    <t>https://openalex.org/T12771</t>
  </si>
  <si>
    <t>Plant pathogens and resistance mechanisms</t>
  </si>
  <si>
    <t>https://openalex.org/T13362</t>
  </si>
  <si>
    <t>Slime Mold and Myxomycetes Research</t>
  </si>
  <si>
    <t>https://openalex.org/T13516</t>
  </si>
  <si>
    <t>Publishing and Scholarly Communication</t>
  </si>
  <si>
    <t>https://openalex.org/T12418</t>
  </si>
  <si>
    <t>Respiratory and Cough-Related Research</t>
  </si>
  <si>
    <t>https://openalex.org/T10903</t>
  </si>
  <si>
    <t>Porphyrin and Phthalocyanine Chemistry</t>
  </si>
  <si>
    <t>https://openalex.org/T12250</t>
  </si>
  <si>
    <t>Experimental and Theoretical Physics Studies</t>
  </si>
  <si>
    <t>https://openalex.org/T13350</t>
  </si>
  <si>
    <t>Myxozoan Parasites in Aquatic Species</t>
  </si>
  <si>
    <t>https://openalex.org/T12133</t>
  </si>
  <si>
    <t>Pragmatism in Philosophy and Education</t>
  </si>
  <si>
    <t>https://openalex.org/T14314</t>
  </si>
  <si>
    <t>Violence, Religion, and Philosophy</t>
  </si>
  <si>
    <t>https://openalex.org/T10890</t>
  </si>
  <si>
    <t>Trypanosoma species research and implications</t>
  </si>
  <si>
    <t>https://openalex.org/T12840</t>
  </si>
  <si>
    <t>Renal function and acid-base balance</t>
  </si>
  <si>
    <t>https://openalex.org/T13930</t>
  </si>
  <si>
    <t>Diverse Education and Engineering Focus</t>
  </si>
  <si>
    <t>https://openalex.org/T13092</t>
  </si>
  <si>
    <t>Environmental Chemistry and Analysis</t>
  </si>
  <si>
    <t>https://openalex.org/T11516</t>
  </si>
  <si>
    <t>Visual and Cognitive Learning Processes</t>
  </si>
  <si>
    <t>https://openalex.org/T12609</t>
  </si>
  <si>
    <t>Social Movements and Political Change in Latin America</t>
  </si>
  <si>
    <t>https://openalex.org/T12763</t>
  </si>
  <si>
    <t>ATP Synthase and ATPases Research</t>
  </si>
  <si>
    <t>https://openalex.org/T10595</t>
  </si>
  <si>
    <t>Medieval Literature and History</t>
  </si>
  <si>
    <t>https://openalex.org/T11195</t>
  </si>
  <si>
    <t>Simulation Techniques and Applications</t>
  </si>
  <si>
    <t>https://openalex.org/T10144</t>
  </si>
  <si>
    <t>Blood Pressure and Hypertension Studies</t>
  </si>
  <si>
    <t>https://openalex.org/T10824</t>
  </si>
  <si>
    <t>Image Retrieval and Classification Techniques</t>
  </si>
  <si>
    <t>https://openalex.org/T13306</t>
  </si>
  <si>
    <t>Geography and Education Methods</t>
  </si>
  <si>
    <t>https://openalex.org/T13843</t>
  </si>
  <si>
    <t>African Sexualities and LGBTQ+ Issues</t>
  </si>
  <si>
    <t>https://openalex.org/T11320</t>
  </si>
  <si>
    <t>Atmospheric Ozone and Climate</t>
  </si>
  <si>
    <t>https://openalex.org/T12775</t>
  </si>
  <si>
    <t>Legal Issues in South Africa</t>
  </si>
  <si>
    <t>https://openalex.org/T13493</t>
  </si>
  <si>
    <t>Optical and Acousto-Optic Technologies</t>
  </si>
  <si>
    <t>https://openalex.org/T10019</t>
  </si>
  <si>
    <t>Corporate Finance and Governance</t>
  </si>
  <si>
    <t>https://openalex.org/T10699</t>
  </si>
  <si>
    <t>Primate Behavior and Ecology</t>
  </si>
  <si>
    <t>https://openalex.org/T13657</t>
  </si>
  <si>
    <t>Aortic Thrombus and Embolism</t>
  </si>
  <si>
    <t>https://openalex.org/T10163</t>
  </si>
  <si>
    <t>Metal complexes synthesis and properties</t>
  </si>
  <si>
    <t>https://openalex.org/T11235</t>
  </si>
  <si>
    <t>Statistical Methods in Clinical Trials</t>
  </si>
  <si>
    <t>https://openalex.org/T11391</t>
  </si>
  <si>
    <t>Theatre and Performance Studies</t>
  </si>
  <si>
    <t>https://openalex.org/T11050</t>
  </si>
  <si>
    <t>Photorefractive and Nonlinear Optics</t>
  </si>
  <si>
    <t>https://openalex.org/T10574</t>
  </si>
  <si>
    <t>Crime Patterns and Interventions</t>
  </si>
  <si>
    <t>https://openalex.org/T11222</t>
  </si>
  <si>
    <t>Magnetic Properties and Applications</t>
  </si>
  <si>
    <t>https://openalex.org/T11868</t>
  </si>
  <si>
    <t>Cancer and Skin Lesions</t>
  </si>
  <si>
    <t>https://openalex.org/T10043</t>
  </si>
  <si>
    <t>Substance Abuse Treatment and Outcomes</t>
  </si>
  <si>
    <t>https://openalex.org/T11033</t>
  </si>
  <si>
    <t>Contact Dermatitis and Allergies</t>
  </si>
  <si>
    <t>https://openalex.org/T11475</t>
  </si>
  <si>
    <t>French Urban and Social Studies</t>
  </si>
  <si>
    <t>https://openalex.org/T10293</t>
  </si>
  <si>
    <t>Thyroid Disorders and Treatments</t>
  </si>
  <si>
    <t>https://openalex.org/T14517</t>
  </si>
  <si>
    <t>Diverse Historical and Scientific Studies</t>
  </si>
  <si>
    <t>https://openalex.org/T10049</t>
  </si>
  <si>
    <t>Magnetic properties of thin films</t>
  </si>
  <si>
    <t>https://openalex.org/T12032</t>
  </si>
  <si>
    <t>Multisensory perception and integration</t>
  </si>
  <si>
    <t>https://openalex.org/T11151</t>
  </si>
  <si>
    <t>Advanced Topology and Set Theory</t>
  </si>
  <si>
    <t>https://openalex.org/T13349</t>
  </si>
  <si>
    <t>Educational Research and Analysis</t>
  </si>
  <si>
    <t>https://openalex.org/T10712</t>
  </si>
  <si>
    <t>Library Science and Information Literacy</t>
  </si>
  <si>
    <t>https://openalex.org/T10430</t>
  </si>
  <si>
    <t>Software Engineering Techniques and Practices</t>
  </si>
  <si>
    <t>https://openalex.org/T13195</t>
  </si>
  <si>
    <t>Medieval Iberian Studies</t>
  </si>
  <si>
    <t>https://openalex.org/T13186</t>
  </si>
  <si>
    <t>Russia and Soviet political economy</t>
  </si>
  <si>
    <t>https://openalex.org/T12235</t>
  </si>
  <si>
    <t>Child Abuse and Related Trauma</t>
  </si>
  <si>
    <t>https://openalex.org/T11680</t>
  </si>
  <si>
    <t>Advanced Algebra and Geometry</t>
  </si>
  <si>
    <t>https://openalex.org/T10258</t>
  </si>
  <si>
    <t>Philosophy and Theoretical Science</t>
  </si>
  <si>
    <t>https://openalex.org/T11137</t>
  </si>
  <si>
    <t>Historical Philosophy and Science</t>
  </si>
  <si>
    <t>https://openalex.org/T10437</t>
  </si>
  <si>
    <t>Educational theories and practices</t>
  </si>
  <si>
    <t>https://openalex.org/T13999</t>
  </si>
  <si>
    <t>Digital Rights Management and Security</t>
  </si>
  <si>
    <t>https://openalex.org/T12691</t>
  </si>
  <si>
    <t>Coccidia and coccidiosis research</t>
  </si>
  <si>
    <t>https://openalex.org/T12666</t>
  </si>
  <si>
    <t>Historical Psychiatry and Medical Practices</t>
  </si>
  <si>
    <t>https://openalex.org/T11399</t>
  </si>
  <si>
    <t>Muscle metabolism and nutrition</t>
  </si>
  <si>
    <t>https://openalex.org/T12494</t>
  </si>
  <si>
    <t>Alcoholism and Thiamine Deficiency</t>
  </si>
  <si>
    <t>https://openalex.org/T10109</t>
  </si>
  <si>
    <t>Paleontology and Stratigraphy of Fossils</t>
  </si>
  <si>
    <t>https://openalex.org/T14352</t>
  </si>
  <si>
    <t>Globalization and Economic Impact</t>
  </si>
  <si>
    <t>https://openalex.org/T11919</t>
  </si>
  <si>
    <t>dental development and anomalies</t>
  </si>
  <si>
    <t>https://openalex.org/T12136</t>
  </si>
  <si>
    <t>Chemistry and Biological Activities of Vanadium Compounds</t>
  </si>
  <si>
    <t>https://openalex.org/T11703</t>
  </si>
  <si>
    <t>Rings, Modules, and Algebras</t>
  </si>
  <si>
    <t>https://openalex.org/T11248</t>
  </si>
  <si>
    <t>Advanced Power Amplifier Design</t>
  </si>
  <si>
    <t>https://openalex.org/T10472</t>
  </si>
  <si>
    <t>Semiconductor materials and devices</t>
  </si>
  <si>
    <t>https://openalex.org/T13184</t>
  </si>
  <si>
    <t>Research in Social Sciences</t>
  </si>
  <si>
    <t>https://openalex.org/T10545</t>
  </si>
  <si>
    <t>Optimization and Variational Analysis</t>
  </si>
  <si>
    <t>https://openalex.org/T11770</t>
  </si>
  <si>
    <t>Fiscal Policy and Economic Growth</t>
  </si>
  <si>
    <t>https://openalex.org/T11087</t>
  </si>
  <si>
    <t>Solidification and crystal growth phenomena</t>
  </si>
  <si>
    <t>https://openalex.org/T10874</t>
  </si>
  <si>
    <t>Electromagnetic Fields and Biological Effects</t>
  </si>
  <si>
    <t>https://openalex.org/T13173</t>
  </si>
  <si>
    <t>Gender Studies in Language</t>
  </si>
  <si>
    <t>https://openalex.org/T11983</t>
  </si>
  <si>
    <t>Identity, Memory, and Therapy</t>
  </si>
  <si>
    <t>https://openalex.org/T13691</t>
  </si>
  <si>
    <t>Energy, Environment, Agriculture Analysis</t>
  </si>
  <si>
    <t>https://openalex.org/T13256</t>
  </si>
  <si>
    <t>Archaeology and Rock Art Studies</t>
  </si>
  <si>
    <t>https://openalex.org/T12056</t>
  </si>
  <si>
    <t>Markov Chains and Monte Carlo Methods</t>
  </si>
  <si>
    <t>https://openalex.org/T10856</t>
  </si>
  <si>
    <t>Intellectual Property and Patents</t>
  </si>
  <si>
    <t>https://openalex.org/T10963</t>
  </si>
  <si>
    <t>Advanced Optimization Algorithms Research</t>
  </si>
  <si>
    <t>https://openalex.org/T12499</t>
  </si>
  <si>
    <t>Diphtheria, Corynebacterium, and Tetanus</t>
  </si>
  <si>
    <t>https://openalex.org/T10052</t>
  </si>
  <si>
    <t>Medical Image Segmentation Techniques</t>
  </si>
  <si>
    <t>https://openalex.org/T10412</t>
  </si>
  <si>
    <t>Microfluidic and Capillary Electrophoresis Applications</t>
  </si>
  <si>
    <t>https://openalex.org/T11921</t>
  </si>
  <si>
    <t>Electroconvulsive Therapy Studies</t>
  </si>
  <si>
    <t>https://openalex.org/T11676</t>
  </si>
  <si>
    <t>Parental Involvement in Education</t>
  </si>
  <si>
    <t>https://openalex.org/T12856</t>
  </si>
  <si>
    <t>Transgenic Plants and Applications</t>
  </si>
  <si>
    <t>https://openalex.org/T12871</t>
  </si>
  <si>
    <t>Healthcare Quality and Management</t>
  </si>
  <si>
    <t>https://openalex.org/T11063</t>
  </si>
  <si>
    <t>Rough Sets and Fuzzy Logic</t>
  </si>
  <si>
    <t>https://openalex.org/T11022</t>
  </si>
  <si>
    <t>Spectral Theory in Mathematical Physics</t>
  </si>
  <si>
    <t>https://openalex.org/T12853</t>
  </si>
  <si>
    <t>Historical Geography and Geographical Thought</t>
  </si>
  <si>
    <t>https://openalex.org/T14192</t>
  </si>
  <si>
    <t>Literature, Film, and Journalism Analysis</t>
  </si>
  <si>
    <t>https://openalex.org/T14238</t>
  </si>
  <si>
    <t>Historical Gender and Feminism Studies</t>
  </si>
  <si>
    <t>https://openalex.org/T13771</t>
  </si>
  <si>
    <t>Advanced Research in Science and Engineering</t>
  </si>
  <si>
    <t>https://openalex.org/T12072</t>
  </si>
  <si>
    <t>Machine Learning and Algorithms</t>
  </si>
  <si>
    <t>https://openalex.org/T13397</t>
  </si>
  <si>
    <t>Hallucinations in medical conditions</t>
  </si>
  <si>
    <t>https://openalex.org/T12604</t>
  </si>
  <si>
    <t>Glycogen Storage Diseases and Myoclonus</t>
  </si>
  <si>
    <t>https://openalex.org/T14460</t>
  </si>
  <si>
    <t>Literary, Cultural, Historical Analysis</t>
  </si>
  <si>
    <t>https://openalex.org/T10781</t>
  </si>
  <si>
    <t>Plasma Diagnostics and Applications</t>
  </si>
  <si>
    <t>https://openalex.org/T12833</t>
  </si>
  <si>
    <t>Bartonella species infections research</t>
  </si>
  <si>
    <t>https://openalex.org/T12693</t>
  </si>
  <si>
    <t>Migration, Ethnicity, and Economy</t>
  </si>
  <si>
    <t>https://openalex.org/T10441</t>
  </si>
  <si>
    <t>Muscle Physiology and Disorders</t>
  </si>
  <si>
    <t>https://openalex.org/T12268</t>
  </si>
  <si>
    <t>Deception detection and forensic psychology</t>
  </si>
  <si>
    <t>https://openalex.org/T12849</t>
  </si>
  <si>
    <t>Parvovirus B19 Infection Studies</t>
  </si>
  <si>
    <t>https://openalex.org/T10032</t>
  </si>
  <si>
    <t>Marine and coastal ecosystems</t>
  </si>
  <si>
    <t>https://openalex.org/T14112</t>
  </si>
  <si>
    <t>Economic, financial, and policy analysis</t>
  </si>
  <si>
    <t>https://openalex.org/T11592</t>
  </si>
  <si>
    <t>Phenomenology and Existential Philosophy</t>
  </si>
  <si>
    <t>https://openalex.org/T13991</t>
  </si>
  <si>
    <t>Nuclear Receptors and Signaling</t>
  </si>
  <si>
    <t>https://openalex.org/T12471</t>
  </si>
  <si>
    <t>History of Science and Natural History</t>
  </si>
  <si>
    <t>https://openalex.org/T12278</t>
  </si>
  <si>
    <t>Vascular Tumors and Angiosarcomas</t>
  </si>
  <si>
    <t>https://openalex.org/T12359</t>
  </si>
  <si>
    <t>Fern and Epiphyte Biology</t>
  </si>
  <si>
    <t>https://openalex.org/T10503</t>
  </si>
  <si>
    <t>Global Financial Crisis and Policies</t>
  </si>
  <si>
    <t>https://openalex.org/T11640</t>
  </si>
  <si>
    <t>Linguistic Variation and Morphology</t>
  </si>
  <si>
    <t>https://openalex.org/T11782</t>
  </si>
  <si>
    <t>Magnetic Properties of Alloys</t>
  </si>
  <si>
    <t>https://openalex.org/T13753</t>
  </si>
  <si>
    <t>Diverse multidisciplinary academic research</t>
  </si>
  <si>
    <t>https://openalex.org/T12353</t>
  </si>
  <si>
    <t>Lexicography and Language Studies</t>
  </si>
  <si>
    <t>https://openalex.org/T11786</t>
  </si>
  <si>
    <t>Geomagnetism and Paleomagnetism Studies</t>
  </si>
  <si>
    <t>https://openalex.org/T10521</t>
  </si>
  <si>
    <t>RNA and protein synthesis mechanisms</t>
  </si>
  <si>
    <t>https://openalex.org/T10345</t>
  </si>
  <si>
    <t>Hematopoietic Stem Cell Transplantation</t>
  </si>
  <si>
    <t>https://openalex.org/T12633</t>
  </si>
  <si>
    <t>Legal case studies and regulations</t>
  </si>
  <si>
    <t>https://openalex.org/T13728</t>
  </si>
  <si>
    <t>Crime, Deviance, and Social Control</t>
  </si>
  <si>
    <t>https://openalex.org/T11310</t>
  </si>
  <si>
    <t>Connective tissue disorders research</t>
  </si>
  <si>
    <t>https://openalex.org/T10165</t>
  </si>
  <si>
    <t>Classical Antiquity Studies</t>
  </si>
  <si>
    <t>https://openalex.org/T10061</t>
  </si>
  <si>
    <t>Algebraic Geometry and Number Theory</t>
  </si>
  <si>
    <t>https://openalex.org/T11040</t>
  </si>
  <si>
    <t>Personality Traits and Psychology</t>
  </si>
  <si>
    <t>https://openalex.org/T14418</t>
  </si>
  <si>
    <t>Development, Ethics, and Society</t>
  </si>
  <si>
    <t>https://openalex.org/T10099</t>
  </si>
  <si>
    <t>GaN-based semiconductor devices and materials</t>
  </si>
  <si>
    <t>https://openalex.org/T12288</t>
  </si>
  <si>
    <t>Optimization and Search Problems</t>
  </si>
  <si>
    <t>https://openalex.org/T11093</t>
  </si>
  <si>
    <t>Personality Disorders and Psychopathology</t>
  </si>
  <si>
    <t>https://openalex.org/T14188</t>
  </si>
  <si>
    <t>Latin American Legal and Economic Studies</t>
  </si>
  <si>
    <t>https://openalex.org/T13047</t>
  </si>
  <si>
    <t>Pharmacological Receptor Mechanisms and Effects</t>
  </si>
  <si>
    <t>https://openalex.org/T12404</t>
  </si>
  <si>
    <t>Mathematical Approximation and Integration</t>
  </si>
  <si>
    <t>https://openalex.org/T14236</t>
  </si>
  <si>
    <t>Educational Tools and Methods</t>
  </si>
  <si>
    <t>https://openalex.org/T13338</t>
  </si>
  <si>
    <t>Pharmacological Effects and Assays</t>
  </si>
  <si>
    <t>https://openalex.org/T12579</t>
  </si>
  <si>
    <t>Muon and positron interactions and applications</t>
  </si>
  <si>
    <t>https://openalex.org/T11295</t>
  </si>
  <si>
    <t>Counseling Practices and Supervision</t>
  </si>
  <si>
    <t>https://openalex.org/T10394</t>
  </si>
  <si>
    <t>Lipoproteins and Cardiovascular Health</t>
  </si>
  <si>
    <t>https://openalex.org/T12504</t>
  </si>
  <si>
    <t>Mathematics and Applications</t>
  </si>
  <si>
    <t>https://openalex.org/T14285</t>
  </si>
  <si>
    <t>Biopolymer Synthesis and Applications</t>
  </si>
  <si>
    <t>https://openalex.org/T10074</t>
  </si>
  <si>
    <t>Carbon Nanotubes in Composites</t>
  </si>
  <si>
    <t>https://openalex.org/T11447</t>
  </si>
  <si>
    <t>Blind Source Separation Techniques</t>
  </si>
  <si>
    <t>https://openalex.org/T10369</t>
  </si>
  <si>
    <t>Advanced MEMS and NEMS Technologies</t>
  </si>
  <si>
    <t>https://openalex.org/T12797</t>
  </si>
  <si>
    <t>History of Computing Technologies</t>
  </si>
  <si>
    <t>https://openalex.org/T12039</t>
  </si>
  <si>
    <t>Electron and X-Ray Spectroscopy Techniques</t>
  </si>
  <si>
    <t>https://openalex.org/T12466</t>
  </si>
  <si>
    <t>Near-Field Optical Microscopy</t>
  </si>
  <si>
    <t>https://openalex.org/T11308</t>
  </si>
  <si>
    <t>Sphingolipid Metabolism and Signaling</t>
  </si>
  <si>
    <t>https://openalex.org/T11720</t>
  </si>
  <si>
    <t>Probability and Risk Models</t>
  </si>
  <si>
    <t>https://openalex.org/T13829</t>
  </si>
  <si>
    <t>Health, Work, and Social Studies in Poland</t>
  </si>
  <si>
    <t>https://openalex.org/T11982</t>
  </si>
  <si>
    <t>Rhetoric and Communication Studies</t>
  </si>
  <si>
    <t>https://openalex.org/T10538</t>
  </si>
  <si>
    <t>Data Mining Algorithms and Applications</t>
  </si>
  <si>
    <t>https://openalex.org/T12680</t>
  </si>
  <si>
    <t>Cultural and Mythological Studies</t>
  </si>
  <si>
    <t>https://openalex.org/T13012</t>
  </si>
  <si>
    <t>Coenzyme Q10 studies and effects</t>
  </si>
  <si>
    <t>https://openalex.org/T14086</t>
  </si>
  <si>
    <t>Military and Defense Studies</t>
  </si>
  <si>
    <t>https://openalex.org/T10110</t>
  </si>
  <si>
    <t>earthquake and tectonic studies</t>
  </si>
  <si>
    <t>https://openalex.org/T10187</t>
  </si>
  <si>
    <t>Radio Frequency Integrated Circuit Design</t>
  </si>
  <si>
    <t>https://openalex.org/T13833</t>
  </si>
  <si>
    <t>Ferrocene Chemistry and Applications</t>
  </si>
  <si>
    <t>https://openalex.org/T10364</t>
  </si>
  <si>
    <t>Reproductive Biology and Fertility</t>
  </si>
  <si>
    <t>https://openalex.org/T12068</t>
  </si>
  <si>
    <t>Neonatal Health and Biochemistry</t>
  </si>
  <si>
    <t>https://openalex.org/T13156</t>
  </si>
  <si>
    <t>Historical Linguistics and Language Studies</t>
  </si>
  <si>
    <t>https://openalex.org/T12031</t>
  </si>
  <si>
    <t>Speech and dialogue systems</t>
  </si>
  <si>
    <t>https://openalex.org/T13835</t>
  </si>
  <si>
    <t>Educational, Social, and Political Issues</t>
  </si>
  <si>
    <t>https://openalex.org/T11245</t>
  </si>
  <si>
    <t>Advanced Numerical Analysis Techniques</t>
  </si>
  <si>
    <t>https://openalex.org/T14095</t>
  </si>
  <si>
    <t>Literature, Musicology, and Cultural Analysis</t>
  </si>
  <si>
    <t>https://openalex.org/T14371</t>
  </si>
  <si>
    <t>Hume's philosophy and hair distribution</t>
  </si>
  <si>
    <t>https://openalex.org/T10792</t>
  </si>
  <si>
    <t>Matrix Theory and Algorithms</t>
  </si>
  <si>
    <t>https://openalex.org/T12983</t>
  </si>
  <si>
    <t>Satellite Image Processing and Photogrammetry</t>
  </si>
  <si>
    <t>https://openalex.org/T12002</t>
  </si>
  <si>
    <t>Computability, Logic, AI Algorithms</t>
  </si>
  <si>
    <t>https://openalex.org/T10683</t>
  </si>
  <si>
    <t>Mass Spectrometry Techniques and Applications</t>
  </si>
  <si>
    <t>https://openalex.org/T10446</t>
  </si>
  <si>
    <t>Income, Poverty, and Inequality</t>
  </si>
  <si>
    <t>https://openalex.org/T14426</t>
  </si>
  <si>
    <t>Religion, Gender, and Enlightenment</t>
  </si>
  <si>
    <t>https://openalex.org/T10255</t>
  </si>
  <si>
    <t>Oceanographic and Atmospheric Processes</t>
  </si>
  <si>
    <t>https://openalex.org/T10387</t>
  </si>
  <si>
    <t>Fatty Acid Research and Health</t>
  </si>
  <si>
    <t>https://openalex.org/T11403</t>
  </si>
  <si>
    <t>Invertebrate Immune Response Mechanisms</t>
  </si>
  <si>
    <t>https://openalex.org/T11311</t>
  </si>
  <si>
    <t>Soil and Water Nutrient Dynamics</t>
  </si>
  <si>
    <t>https://openalex.org/T11924</t>
  </si>
  <si>
    <t>Polyamine Metabolism and Applications</t>
  </si>
  <si>
    <t>https://openalex.org/T13116</t>
  </si>
  <si>
    <t>Heat Transfer and Numerical Methods</t>
  </si>
  <si>
    <t>https://openalex.org/T12949</t>
  </si>
  <si>
    <t>South Asian Studies and Diaspora</t>
  </si>
  <si>
    <t>https://openalex.org/T12069</t>
  </si>
  <si>
    <t>Commutative Algebra and Its Applications</t>
  </si>
  <si>
    <t>https://openalex.org/T13439</t>
  </si>
  <si>
    <t>Transport and Economic Policies</t>
  </si>
  <si>
    <t>https://openalex.org/T11041</t>
  </si>
  <si>
    <t>Ubiquitin and proteasome pathways</t>
  </si>
  <si>
    <t>https://openalex.org/T12229</t>
  </si>
  <si>
    <t>Pharmacological Effects and Toxicity Studies</t>
  </si>
  <si>
    <t>https://openalex.org/T11603</t>
  </si>
  <si>
    <t>Dust and Plasma Wave Phenomena</t>
  </si>
  <si>
    <t>https://openalex.org/T11927</t>
  </si>
  <si>
    <t>Plant Reproductive Biology</t>
  </si>
  <si>
    <t>https://openalex.org/T13782</t>
  </si>
  <si>
    <t>Transactional Analysis in Psychotherapy</t>
  </si>
  <si>
    <t>https://openalex.org/T10071</t>
  </si>
  <si>
    <t>Bone health and osteoporosis research</t>
  </si>
  <si>
    <t>https://openalex.org/T12532</t>
  </si>
  <si>
    <t>Historical and Cultural Archaeology Studies</t>
  </si>
  <si>
    <t>https://openalex.org/T11461</t>
  </si>
  <si>
    <t>Local Government Finance and Decentralization</t>
  </si>
  <si>
    <t>https://openalex.org/T12653</t>
  </si>
  <si>
    <t>Cyclization and Aryne Chemistry</t>
  </si>
  <si>
    <t>https://openalex.org/T13388</t>
  </si>
  <si>
    <t>Rangeland and Wildlife Management</t>
  </si>
  <si>
    <t>https://openalex.org/T11717</t>
  </si>
  <si>
    <t>Postcolonial and Cultural Literary Studies</t>
  </si>
  <si>
    <t>https://openalex.org/T10230</t>
  </si>
  <si>
    <t>Marine and fisheries research</t>
  </si>
  <si>
    <t>https://openalex.org/T12009</t>
  </si>
  <si>
    <t>Hedgehog Signaling Pathway Studies</t>
  </si>
  <si>
    <t>https://openalex.org/T11134</t>
  </si>
  <si>
    <t>Breast Lesions and Carcinomas</t>
  </si>
  <si>
    <t>https://openalex.org/T11626</t>
  </si>
  <si>
    <t>Metalloenzymes and iron-sulfur proteins</t>
  </si>
  <si>
    <t>https://openalex.org/T11261</t>
  </si>
  <si>
    <t>Quantum chaos and dynamical systems</t>
  </si>
  <si>
    <t>https://openalex.org/T13932</t>
  </si>
  <si>
    <t>Education, Technology, and Economics</t>
  </si>
  <si>
    <t>https://openalex.org/T14039</t>
  </si>
  <si>
    <t>Ecology and biodiversity studies</t>
  </si>
  <si>
    <t>https://openalex.org/T11685</t>
  </si>
  <si>
    <t>Zebrafish Biomedical Research Applications</t>
  </si>
  <si>
    <t>https://openalex.org/T13764</t>
  </si>
  <si>
    <t>Political theory and Gramsci</t>
  </si>
  <si>
    <t>https://openalex.org/T10588</t>
  </si>
  <si>
    <t>Mathematical Dynamics and Fractals</t>
  </si>
  <si>
    <t>https://openalex.org/T13433</t>
  </si>
  <si>
    <t>Short Stories in Global Literature</t>
  </si>
  <si>
    <t>https://openalex.org/T14094</t>
  </si>
  <si>
    <t>Italy: Economic History and Contemporary Issues</t>
  </si>
  <si>
    <t>https://openalex.org/T10896</t>
  </si>
  <si>
    <t>Homotopy and Cohomology in Algebraic Topology</t>
  </si>
  <si>
    <t>https://openalex.org/T12563</t>
  </si>
  <si>
    <t>History and Politics in Latin America</t>
  </si>
  <si>
    <t>https://openalex.org/T12430</t>
  </si>
  <si>
    <t>Academic and Historical Perspectives in Psychology</t>
  </si>
  <si>
    <t>https://openalex.org/T13649</t>
  </si>
  <si>
    <t>Advanced Synthetic Organic Chemistry</t>
  </si>
  <si>
    <t>https://openalex.org/T10374</t>
  </si>
  <si>
    <t>Advanced Graph Theory Research</t>
  </si>
  <si>
    <t>https://openalex.org/T13733</t>
  </si>
  <si>
    <t>Moravian Church and William Blake</t>
  </si>
  <si>
    <t>https://openalex.org/T10911</t>
  </si>
  <si>
    <t>Chemical Synthesis and Analysis</t>
  </si>
  <si>
    <t>https://openalex.org/T12568</t>
  </si>
  <si>
    <t>Plant Taxonomy and Phylogenetics</t>
  </si>
  <si>
    <t>https://openalex.org/T10605</t>
  </si>
  <si>
    <t>Historical Economic and Social Studies</t>
  </si>
  <si>
    <t>https://openalex.org/T14199</t>
  </si>
  <si>
    <t>Historical and Scientific Studies</t>
  </si>
  <si>
    <t>https://openalex.org/T13857</t>
  </si>
  <si>
    <t>Mining and Industrial Processes</t>
  </si>
  <si>
    <t>https://openalex.org/T11086</t>
  </si>
  <si>
    <t>Parasitic Infections and Diagnostics</t>
  </si>
  <si>
    <t>https://openalex.org/T12398</t>
  </si>
  <si>
    <t>Poetry Analysis and Criticism</t>
  </si>
  <si>
    <t>https://openalex.org/T10344</t>
  </si>
  <si>
    <t>Management and Organizational Studies</t>
  </si>
  <si>
    <t>https://openalex.org/T11577</t>
  </si>
  <si>
    <t>Cognitive Abilities and Testing</t>
  </si>
  <si>
    <t>https://openalex.org/T10302</t>
  </si>
  <si>
    <t>Fish Ecology and Management Studies</t>
  </si>
  <si>
    <t>https://openalex.org/T10339</t>
  </si>
  <si>
    <t>Advanced Numerical Methods in Computational Mathematics</t>
  </si>
  <si>
    <t>https://openalex.org/T11673</t>
  </si>
  <si>
    <t>Advanced Topics in Algebra</t>
  </si>
  <si>
    <t>https://openalex.org/T10259</t>
  </si>
  <si>
    <t>Sociology and Education Studies</t>
  </si>
  <si>
    <t>https://openalex.org/T13735</t>
  </si>
  <si>
    <t>History of Medical Practice</t>
  </si>
  <si>
    <t>https://openalex.org/T11069</t>
  </si>
  <si>
    <t>Testicular diseases and treatments</t>
  </si>
  <si>
    <t>https://openalex.org/T11318</t>
  </si>
  <si>
    <t>Phytoestrogen effects and research</t>
  </si>
  <si>
    <t>https://openalex.org/T11303</t>
  </si>
  <si>
    <t>Bayesian Modeling and Causal Inference</t>
  </si>
  <si>
    <t>https://openalex.org/T13171</t>
  </si>
  <si>
    <t>Polymer Science and PVC</t>
  </si>
  <si>
    <t>https://openalex.org/T12162</t>
  </si>
  <si>
    <t>Cellular Automata and Applications</t>
  </si>
  <si>
    <t>https://openalex.org/T12396</t>
  </si>
  <si>
    <t>Advanced Differential Equations and Dynamical Systems</t>
  </si>
  <si>
    <t>https://openalex.org/T10196</t>
  </si>
  <si>
    <t>Pain Mechanisms and Treatments</t>
  </si>
  <si>
    <t>https://openalex.org/T12352</t>
  </si>
  <si>
    <t>Heparin-Induced Thrombocytopenia and Thrombosis</t>
  </si>
  <si>
    <t>https://openalex.org/T11621</t>
  </si>
  <si>
    <t>Fiscal Policies and Political Economy</t>
  </si>
  <si>
    <t>https://openalex.org/T11572</t>
  </si>
  <si>
    <t>Information Technology Governance and Strategy</t>
  </si>
  <si>
    <t>https://openalex.org/T13583</t>
  </si>
  <si>
    <t>Jury Decision Making Processes</t>
  </si>
  <si>
    <t>https://openalex.org/T12809</t>
  </si>
  <si>
    <t>Contact Mechanics and Variational Inequalities</t>
  </si>
  <si>
    <t>https://openalex.org/T12445</t>
  </si>
  <si>
    <t>Twentieth Century Scientific Developments</t>
  </si>
  <si>
    <t>https://openalex.org/T14382</t>
  </si>
  <si>
    <t>Electrophoretic Deposition in Materials Science</t>
  </si>
  <si>
    <t>https://openalex.org/T14072</t>
  </si>
  <si>
    <t>Immunotoxicology and immune responses</t>
  </si>
  <si>
    <t>https://openalex.org/T11394</t>
  </si>
  <si>
    <t>Dynamics and Control of Mechanical Systems</t>
  </si>
  <si>
    <t>https://openalex.org/T14379</t>
  </si>
  <si>
    <t>Diverse Cultural and Historical Studies</t>
  </si>
  <si>
    <t>https://openalex.org/T13975</t>
  </si>
  <si>
    <t>Energy, Economy, and Technology Trends</t>
  </si>
  <si>
    <t>https://openalex.org/T10214</t>
  </si>
  <si>
    <t>Psychotherapy Techniques and Applications</t>
  </si>
  <si>
    <t>https://openalex.org/T12097</t>
  </si>
  <si>
    <t>Aquatic Invertebrate Ecology and Behavior</t>
  </si>
  <si>
    <t>https://openalex.org/T12033</t>
  </si>
  <si>
    <t>Agricultural Economics and Policy</t>
  </si>
  <si>
    <t>https://openalex.org/T12326</t>
  </si>
  <si>
    <t>Network Packet Processing and Optimization</t>
  </si>
  <si>
    <t>https://openalex.org/T11338</t>
  </si>
  <si>
    <t>Advancements in Photolithography Techniques</t>
  </si>
  <si>
    <t>https://openalex.org/T13539</t>
  </si>
  <si>
    <t>thermodynamics and calorimetric analyses</t>
  </si>
  <si>
    <t>https://openalex.org/T12285</t>
  </si>
  <si>
    <t>Surface Chemistry and Catalysis</t>
  </si>
  <si>
    <t>https://openalex.org/T12070</t>
  </si>
  <si>
    <t>Writing and Handwriting Education</t>
  </si>
  <si>
    <t>https://openalex.org/T10304</t>
  </si>
  <si>
    <t>Geometric and Algebraic Topology</t>
  </si>
  <si>
    <t>https://openalex.org/T11499</t>
  </si>
  <si>
    <t>ICT Impact and Policies</t>
  </si>
  <si>
    <t>https://openalex.org/T13033</t>
  </si>
  <si>
    <t>Social Sciences and Governance</t>
  </si>
  <si>
    <t>https://openalex.org/T13366</t>
  </si>
  <si>
    <t>Accounting Theory and Financial Reporting</t>
  </si>
  <si>
    <t>https://openalex.org/T14329</t>
  </si>
  <si>
    <t>Science and Climate Studies</t>
  </si>
  <si>
    <t>https://openalex.org/T10303</t>
  </si>
  <si>
    <t>Photosynthetic Processes and Mechanisms</t>
  </si>
  <si>
    <t>https://openalex.org/T11379</t>
  </si>
  <si>
    <t>Rheology and Fluid Dynamics Studies</t>
  </si>
  <si>
    <t>https://openalex.org/T10005</t>
  </si>
  <si>
    <t>Ecology and Vegetation Dynamics Studies</t>
  </si>
  <si>
    <t>https://openalex.org/T11354</t>
  </si>
  <si>
    <t>Evolution and Paleontology Studies</t>
  </si>
  <si>
    <t>https://openalex.org/T10646</t>
  </si>
  <si>
    <t>Experimental Behavioral Economics Studies</t>
  </si>
  <si>
    <t>https://openalex.org/T10413</t>
  </si>
  <si>
    <t>High-pressure geophysics and materials</t>
  </si>
  <si>
    <t>https://openalex.org/T10625</t>
  </si>
  <si>
    <t>Herpesvirus Infections and Treatments</t>
  </si>
  <si>
    <t>https://openalex.org/T14459</t>
  </si>
  <si>
    <t>Synthesis and Reactions of Organic Compounds</t>
  </si>
  <si>
    <t>https://openalex.org/T13917</t>
  </si>
  <si>
    <t>Engineering and Material Science Research</t>
  </si>
  <si>
    <t>https://openalex.org/T14069</t>
  </si>
  <si>
    <t>Scientific Research Methodologies and Applications</t>
  </si>
  <si>
    <t>https://openalex.org/T10023</t>
  </si>
  <si>
    <t>Schizophrenia research and treatment</t>
  </si>
  <si>
    <t>https://openalex.org/T12527</t>
  </si>
  <si>
    <t>Chemistry and Stereochemistry Studies</t>
  </si>
  <si>
    <t>https://openalex.org/T13013</t>
  </si>
  <si>
    <t>Free Radicals and Antioxidants</t>
  </si>
  <si>
    <t>https://openalex.org/T13087</t>
  </si>
  <si>
    <t>Simone de Beauvoir and Sartre</t>
  </si>
  <si>
    <t>https://openalex.org/T10669</t>
  </si>
  <si>
    <t>Freshwater macroinvertebrate diversity and ecology</t>
  </si>
  <si>
    <t>https://openalex.org/T11975</t>
  </si>
  <si>
    <t>Evolutionary Algorithms and Applications</t>
  </si>
  <si>
    <t>https://openalex.org/T11965</t>
  </si>
  <si>
    <t>Quantum, superfluid, helium dynamics</t>
  </si>
  <si>
    <t>https://openalex.org/T10037</t>
  </si>
  <si>
    <t>Physics of Superconductivity and Magnetism</t>
  </si>
  <si>
    <t>https://openalex.org/T11161</t>
  </si>
  <si>
    <t>Consumer Market Behavior and Pricing</t>
  </si>
  <si>
    <t>https://openalex.org/T10116</t>
  </si>
  <si>
    <t>Sperm and Testicular Function</t>
  </si>
  <si>
    <t>https://openalex.org/T11545</t>
  </si>
  <si>
    <t>Advanced Banach Space Theory</t>
  </si>
  <si>
    <t>https://openalex.org/T12284</t>
  </si>
  <si>
    <t>Emotional Labor in Professions</t>
  </si>
  <si>
    <t>https://openalex.org/T11429</t>
  </si>
  <si>
    <t>Semiconductor Lasers and Optical Devices</t>
  </si>
  <si>
    <t>https://openalex.org/T10981</t>
  </si>
  <si>
    <t>Cytomegalovirus and herpesvirus research</t>
  </si>
  <si>
    <t>https://openalex.org/T12491</t>
  </si>
  <si>
    <t>Superconductivity in MgB2 and Alloys</t>
  </si>
  <si>
    <t>https://openalex.org/T13734</t>
  </si>
  <si>
    <t>Advanced Computational Techniques and Applications</t>
  </si>
  <si>
    <t>https://openalex.org/T13286</t>
  </si>
  <si>
    <t>Modeling and Simulation Systems</t>
  </si>
  <si>
    <t>https://openalex.org/T13375</t>
  </si>
  <si>
    <t>Integrated Water Resources Management</t>
  </si>
  <si>
    <t>https://openalex.org/T13681</t>
  </si>
  <si>
    <t>Engineering and Information Technology</t>
  </si>
  <si>
    <t>https://openalex.org/T11956</t>
  </si>
  <si>
    <t>Sexual Differentiation and Disorders</t>
  </si>
  <si>
    <t>https://openalex.org/T10915</t>
  </si>
  <si>
    <t>Trace Elements in Health</t>
  </si>
  <si>
    <t>https://openalex.org/T12110</t>
  </si>
  <si>
    <t>Bone and Dental Protein Studies</t>
  </si>
  <si>
    <t>https://openalex.org/T10703</t>
  </si>
  <si>
    <t>Business Process Modeling and Analysis</t>
  </si>
  <si>
    <t>https://openalex.org/T12458</t>
  </si>
  <si>
    <t>Organometallic Compounds Synthesis and Characterization</t>
  </si>
  <si>
    <t>https://openalex.org/T10481</t>
  </si>
  <si>
    <t>Computer Graphics and Visualization Techniques</t>
  </si>
  <si>
    <t>https://openalex.org/T12261</t>
  </si>
  <si>
    <t>Statistical Mechanics and Entropy</t>
  </si>
  <si>
    <t>https://openalex.org/T12607</t>
  </si>
  <si>
    <t>Personal Information Management and User Behavior</t>
  </si>
  <si>
    <t>https://openalex.org/T11797</t>
  </si>
  <si>
    <t>graph theory and CDMA systems</t>
  </si>
  <si>
    <t>https://openalex.org/T10882</t>
  </si>
  <si>
    <t>Cardiomyopathy and Myosin Studies</t>
  </si>
  <si>
    <t>https://openalex.org/T13297</t>
  </si>
  <si>
    <t>History and advancements in chemistry</t>
  </si>
  <si>
    <t>https://openalex.org/T11120</t>
  </si>
  <si>
    <t>Nonprofit Sector and Volunteering</t>
  </si>
  <si>
    <t>https://openalex.org/T11346</t>
  </si>
  <si>
    <t>Mast cells and histamine</t>
  </si>
  <si>
    <t>https://openalex.org/T13610</t>
  </si>
  <si>
    <t>Society, Economy, and Ethics Research</t>
  </si>
  <si>
    <t>https://openalex.org/T11677</t>
  </si>
  <si>
    <t>Congenital heart defects research</t>
  </si>
  <si>
    <t>https://openalex.org/T10685</t>
  </si>
  <si>
    <t>Viral-associated cancers and disorders</t>
  </si>
  <si>
    <t>https://openalex.org/T14001</t>
  </si>
  <si>
    <t>Evelyn Waugh and Hans Urs von Balthasar Studies</t>
  </si>
  <si>
    <t>https://openalex.org/T12073</t>
  </si>
  <si>
    <t>Isotope Analysis in Ecology</t>
  </si>
  <si>
    <t>https://openalex.org/T11985</t>
  </si>
  <si>
    <t>Marine Toxins and Detection Methods</t>
  </si>
  <si>
    <t>https://openalex.org/T12355</t>
  </si>
  <si>
    <t>Genetic and rare skin diseases.</t>
  </si>
  <si>
    <t>https://openalex.org/T10735</t>
  </si>
  <si>
    <t>Mesoporous Materials and Catalysis</t>
  </si>
  <si>
    <t>https://openalex.org/T13604</t>
  </si>
  <si>
    <t>Adsorption, diffusion, and thermodynamic properties of materials</t>
  </si>
  <si>
    <t>https://openalex.org/T10001</t>
  </si>
  <si>
    <t>Geological and Geochemical Analysis</t>
  </si>
  <si>
    <t>https://openalex.org/T14036</t>
  </si>
  <si>
    <t>Literary and Philosophical Studies</t>
  </si>
  <si>
    <t>https://openalex.org/T12421</t>
  </si>
  <si>
    <t>Adrenal Hormones and Disorders</t>
  </si>
  <si>
    <t>https://openalex.org/T13149</t>
  </si>
  <si>
    <t>Organizational Change and Leadership</t>
  </si>
  <si>
    <t>https://openalex.org/T10465</t>
  </si>
  <si>
    <t>Neurobiology of Language and Bilingualism</t>
  </si>
  <si>
    <t>https://openalex.org/T14117</t>
  </si>
  <si>
    <t>Integrated Circuits and Semiconductor Failure Analysis</t>
  </si>
  <si>
    <t>https://openalex.org/T13590</t>
  </si>
  <si>
    <t>Oral History and Narratives in Research</t>
  </si>
  <si>
    <t>https://openalex.org/T13481</t>
  </si>
  <si>
    <t>Neurological diseases and metabolism</t>
  </si>
  <si>
    <t>https://openalex.org/T11456</t>
  </si>
  <si>
    <t>Neuroscience of respiration and sleep</t>
  </si>
  <si>
    <t>https://openalex.org/T12946</t>
  </si>
  <si>
    <t>Fractal and DNA sequence analysis</t>
  </si>
  <si>
    <t>https://openalex.org/T14394</t>
  </si>
  <si>
    <t>Cognitive Science and Education Research</t>
  </si>
  <si>
    <t>https://openalex.org/T10885</t>
  </si>
  <si>
    <t>Gene expression and cancer classification</t>
  </si>
  <si>
    <t>https://openalex.org/T12295</t>
  </si>
  <si>
    <t>Foucault, Power, and Ethics</t>
  </si>
  <si>
    <t>https://openalex.org/T12286</t>
  </si>
  <si>
    <t>Erythrocyte Function and Pathophysiology</t>
  </si>
  <si>
    <t>https://openalex.org/T10584</t>
  </si>
  <si>
    <t>Reproductive Physiology in Livestock</t>
  </si>
  <si>
    <t>https://openalex.org/T11809</t>
  </si>
  <si>
    <t>Advanced NMR Techniques and Applications</t>
  </si>
  <si>
    <t>https://openalex.org/T11027</t>
  </si>
  <si>
    <t>Metabolism and Genetic Disorders</t>
  </si>
  <si>
    <t>https://openalex.org/T14153</t>
  </si>
  <si>
    <t>Social Development and Education Research</t>
  </si>
  <si>
    <t>https://openalex.org/T12231</t>
  </si>
  <si>
    <t>Contemporary Sociological Theory and Practice</t>
  </si>
  <si>
    <t>https://openalex.org/T12434</t>
  </si>
  <si>
    <t>Phosphodiesterase function and regulation</t>
  </si>
  <si>
    <t>https://openalex.org/T12882</t>
  </si>
  <si>
    <t>Jungian Analytical Psychology</t>
  </si>
  <si>
    <t>https://openalex.org/T11539</t>
  </si>
  <si>
    <t>Survey Methodology and Nonresponse</t>
  </si>
  <si>
    <t>https://openalex.org/T12694</t>
  </si>
  <si>
    <t>Categorization, perception, and language</t>
  </si>
  <si>
    <t>https://openalex.org/T13004</t>
  </si>
  <si>
    <t>Vitamin K Research Studies</t>
  </si>
  <si>
    <t>https://openalex.org/T10677</t>
  </si>
  <si>
    <t>Attachment and Relationship Dynamics</t>
  </si>
  <si>
    <t>https://openalex.org/T13624</t>
  </si>
  <si>
    <t>Social Sciences and Policies</t>
  </si>
  <si>
    <t>https://openalex.org/T12509</t>
  </si>
  <si>
    <t>Corporate Insolvency and Governance</t>
  </si>
  <si>
    <t>https://openalex.org/T10908</t>
  </si>
  <si>
    <t>Analytical Chemistry and Chromatography</t>
  </si>
  <si>
    <t>https://openalex.org/T12202</t>
  </si>
  <si>
    <t>nanoparticles nucleation surface interactions</t>
  </si>
  <si>
    <t>https://openalex.org/T13889</t>
  </si>
  <si>
    <t>Advanced Materials and Semiconductor Technologies</t>
  </si>
  <si>
    <t>https://openalex.org/T12904</t>
  </si>
  <si>
    <t>Diverse Educational Innovations Studies</t>
  </si>
  <si>
    <t>https://openalex.org/T12178</t>
  </si>
  <si>
    <t>Bird parasitology and diseases</t>
  </si>
  <si>
    <t>https://openalex.org/T11727</t>
  </si>
  <si>
    <t>Advanced Algebra and Logic</t>
  </si>
  <si>
    <t>https://openalex.org/T10681</t>
  </si>
  <si>
    <t>Rare-earth and actinide compounds</t>
  </si>
  <si>
    <t>https://openalex.org/T10012</t>
  </si>
  <si>
    <t>Genetic diversity and population structure</t>
  </si>
  <si>
    <t>https://openalex.org/T13831</t>
  </si>
  <si>
    <t>Archaeological and Geological Studies</t>
  </si>
  <si>
    <t>https://openalex.org/T13589</t>
  </si>
  <si>
    <t>Literary and Cultural Studies</t>
  </si>
  <si>
    <t>https://openalex.org/T10720</t>
  </si>
  <si>
    <t>Combinatorial Optimization and Complexity Theory</t>
  </si>
  <si>
    <t>https://openalex.org/T11810</t>
  </si>
  <si>
    <t>Complex Systems and Decision Making</t>
  </si>
  <si>
    <t>https://openalex.org/T12495</t>
  </si>
  <si>
    <t>Electrostatic Discharge in Electronics</t>
  </si>
  <si>
    <t>https://openalex.org/T10154</t>
  </si>
  <si>
    <t>Customer Service Quality and Loyalty</t>
  </si>
  <si>
    <t>https://openalex.org/T11367</t>
  </si>
  <si>
    <t>Particle accelerators and beam dynamics</t>
  </si>
  <si>
    <t>https://openalex.org/T12455</t>
  </si>
  <si>
    <t>Mediterranean and Iberian flora and fauna</t>
  </si>
  <si>
    <t>https://openalex.org/T11130</t>
  </si>
  <si>
    <t>Coding theory and cryptography</t>
  </si>
  <si>
    <t>https://openalex.org/T12827</t>
  </si>
  <si>
    <t>Biochemical and Molecular Research</t>
  </si>
  <si>
    <t>https://openalex.org/T13443</t>
  </si>
  <si>
    <t>Mineralogy and Gemology Studies</t>
  </si>
  <si>
    <t>https://openalex.org/T13671</t>
  </si>
  <si>
    <t>Philosophy and Phenomenology Studies</t>
  </si>
  <si>
    <t>https://openalex.org/T14017</t>
  </si>
  <si>
    <t>Legal Issues in Education</t>
  </si>
  <si>
    <t>https://openalex.org/T10034</t>
  </si>
  <si>
    <t>Syntax, Semantics, Linguistic Variation</t>
  </si>
  <si>
    <t>https://openalex.org/T10765</t>
  </si>
  <si>
    <t>Marine Biology and Ecology Research</t>
  </si>
  <si>
    <t>https://openalex.org/T10730</t>
  </si>
  <si>
    <t>Language Development and Disorders</t>
  </si>
  <si>
    <t>https://openalex.org/T12603</t>
  </si>
  <si>
    <t>NMR spectroscopy and applications</t>
  </si>
  <si>
    <t>https://openalex.org/T11904</t>
  </si>
  <si>
    <t>Spatial Cognition and Navigation</t>
  </si>
  <si>
    <t>https://openalex.org/T11236</t>
  </si>
  <si>
    <t>Control Systems and Identification</t>
  </si>
  <si>
    <t>https://openalex.org/T13264</t>
  </si>
  <si>
    <t>Walter Benjamin Studies Compilation</t>
  </si>
  <si>
    <t>https://openalex.org/T12760</t>
  </si>
  <si>
    <t>Electric Discharge Pumped Lasers</t>
  </si>
  <si>
    <t>https://openalex.org/T10913</t>
  </si>
  <si>
    <t>Molecular Junctions and Nanostructures</t>
  </si>
  <si>
    <t>https://openalex.org/T11221</t>
  </si>
  <si>
    <t>Bone health and treatments</t>
  </si>
  <si>
    <t>https://openalex.org/T11541</t>
  </si>
  <si>
    <t>Neuroendocrine regulation and behavior</t>
  </si>
  <si>
    <t>https://openalex.org/T10910</t>
  </si>
  <si>
    <t>Corporate Governance and Management</t>
  </si>
  <si>
    <t>https://openalex.org/T10042</t>
  </si>
  <si>
    <t>Neural and Behavioral Psychology Studies</t>
  </si>
  <si>
    <t>https://openalex.org/T12019</t>
  </si>
  <si>
    <t>Calibration and Measurement Techniques</t>
  </si>
  <si>
    <t>https://openalex.org/T10797</t>
  </si>
  <si>
    <t>Accounting and Organizational Management</t>
  </si>
  <si>
    <t>https://openalex.org/T13453</t>
  </si>
  <si>
    <t>Alkaline Phosphatase Research Studies</t>
  </si>
  <si>
    <t>https://openalex.org/T14032</t>
  </si>
  <si>
    <t>History and International Relations</t>
  </si>
  <si>
    <t>https://openalex.org/T11805</t>
  </si>
  <si>
    <t>Agricultural economics and policies</t>
  </si>
  <si>
    <t>https://openalex.org/T13317</t>
  </si>
  <si>
    <t>Media, Communication, and Education</t>
  </si>
  <si>
    <t>https://openalex.org/T10613</t>
  </si>
  <si>
    <t>Virus-based gene therapy research</t>
  </si>
  <si>
    <t>https://openalex.org/T13549</t>
  </si>
  <si>
    <t>Minority Rights and Languages</t>
  </si>
  <si>
    <t>https://openalex.org/T10899</t>
  </si>
  <si>
    <t>Advanced Operator Algebra Research</t>
  </si>
  <si>
    <t>https://openalex.org/T14391</t>
  </si>
  <si>
    <t>Forest, Soil, and Plant Ecology in China</t>
  </si>
  <si>
    <t>https://openalex.org/T11024</t>
  </si>
  <si>
    <t>Information Systems Theories and Implementation</t>
  </si>
  <si>
    <t>https://openalex.org/T10403</t>
  </si>
  <si>
    <t>Phonetics and Phonology Research</t>
  </si>
  <si>
    <t>https://openalex.org/T11849</t>
  </si>
  <si>
    <t>Intellectual Capital and Performance Analysis</t>
  </si>
  <si>
    <t>https://openalex.org/T12477</t>
  </si>
  <si>
    <t>Toxin Mechanisms and Immunotoxins</t>
  </si>
  <si>
    <t>https://openalex.org/T13969</t>
  </si>
  <si>
    <t>Flooding and Environmental Impact</t>
  </si>
  <si>
    <t>https://openalex.org/T11471</t>
  </si>
  <si>
    <t>Block Copolymer Self-Assembly</t>
  </si>
  <si>
    <t>https://openalex.org/T11912</t>
  </si>
  <si>
    <t>Outsourcing and Supply Chain Management</t>
  </si>
  <si>
    <t>https://openalex.org/T10956</t>
  </si>
  <si>
    <t>Fullerene Chemistry and Applications</t>
  </si>
  <si>
    <t>https://openalex.org/T10323</t>
  </si>
  <si>
    <t>Analog and Mixed-Signal Circuit Design</t>
  </si>
  <si>
    <t>https://openalex.org/T10093</t>
  </si>
  <si>
    <t>Nuclear physics research studies</t>
  </si>
  <si>
    <t>https://openalex.org/T13859</t>
  </si>
  <si>
    <t>Organic Chemistry Synthesis Methods</t>
  </si>
  <si>
    <t>https://openalex.org/T10674</t>
  </si>
  <si>
    <t>School Choice and Performance</t>
  </si>
  <si>
    <t>https://openalex.org/T10047</t>
  </si>
  <si>
    <t>Financial Markets and Investment Strategies</t>
  </si>
  <si>
    <t>https://openalex.org/T12175</t>
  </si>
  <si>
    <t>Social Representations and Identity</t>
  </si>
  <si>
    <t>https://openalex.org/T10547</t>
  </si>
  <si>
    <t>Education, Achievement, and Giftedness</t>
  </si>
  <si>
    <t>https://openalex.org/T13370</t>
  </si>
  <si>
    <t>Diverse Scientific and Economic Studies</t>
  </si>
  <si>
    <t>https://openalex.org/T10691</t>
  </si>
  <si>
    <t>Retinal Development and Disorders</t>
  </si>
  <si>
    <t>https://openalex.org/T10559</t>
  </si>
  <si>
    <t>Particle Accelerators and Free-Electron Lasers</t>
  </si>
  <si>
    <t>https://openalex.org/T10407</t>
  </si>
  <si>
    <t>Lipid Membrane Structure and Behavior</t>
  </si>
  <si>
    <t>https://openalex.org/T13461</t>
  </si>
  <si>
    <t>Vladimir Nabokov Literary Studies</t>
  </si>
  <si>
    <t>https://openalex.org/T10017</t>
  </si>
  <si>
    <t>Geology and Paleoclimatology Research</t>
  </si>
  <si>
    <t>https://openalex.org/T12975</t>
  </si>
  <si>
    <t>Paraoxonase enzyme and polymorphisms</t>
  </si>
  <si>
    <t>https://openalex.org/T11742</t>
  </si>
  <si>
    <t>Economic Theory and Policy</t>
  </si>
  <si>
    <t>https://openalex.org/T11094</t>
  </si>
  <si>
    <t>Face Recognition and Perception</t>
  </si>
  <si>
    <t>https://openalex.org/T12313</t>
  </si>
  <si>
    <t>Emotions and Moral Behavior</t>
  </si>
  <si>
    <t>https://openalex.org/T13645</t>
  </si>
  <si>
    <t>Thermodynamic and Structural Properties of Metals and Alloys</t>
  </si>
  <si>
    <t>https://openalex.org/T11219</t>
  </si>
  <si>
    <t>Bone Metabolism and Diseases</t>
  </si>
  <si>
    <t>https://openalex.org/T11280</t>
  </si>
  <si>
    <t>Hemophilia Treatment and Research</t>
  </si>
  <si>
    <t>https://openalex.org/T10721</t>
  </si>
  <si>
    <t>Surfactants and Colloidal Systems</t>
  </si>
  <si>
    <t>https://openalex.org/T13612</t>
  </si>
  <si>
    <t>Advanced Scientific and Engineering Studies</t>
  </si>
  <si>
    <t>https://openalex.org/T12836</t>
  </si>
  <si>
    <t>History and Developments in Astronomy</t>
  </si>
  <si>
    <t>https://openalex.org/T13078</t>
  </si>
  <si>
    <t>Political and Social Dynamics in Chile and Latin America</t>
  </si>
  <si>
    <t>https://openalex.org/T11895</t>
  </si>
  <si>
    <t>Social and Cultural Dynamics</t>
  </si>
  <si>
    <t>https://openalex.org/T11146</t>
  </si>
  <si>
    <t>Hormonal and reproductive studies</t>
  </si>
  <si>
    <t>https://openalex.org/T10215</t>
  </si>
  <si>
    <t>Semantic Web and Ontologies</t>
  </si>
  <si>
    <t>https://openalex.org/T13777</t>
  </si>
  <si>
    <t>Cognitive and psychological constructs research</t>
  </si>
  <si>
    <t>https://openalex.org/T12012</t>
  </si>
  <si>
    <t>Diatoms and Algae Research</t>
  </si>
  <si>
    <t>https://openalex.org/T14046</t>
  </si>
  <si>
    <t>Bach Studies and Logistics Development</t>
  </si>
  <si>
    <t>https://openalex.org/T12208</t>
  </si>
  <si>
    <t>Occupational exposure and asthma</t>
  </si>
  <si>
    <t>https://openalex.org/T11454</t>
  </si>
  <si>
    <t>Cultural Differences and Values</t>
  </si>
  <si>
    <t>https://openalex.org/T13675</t>
  </si>
  <si>
    <t>Diffusion Coefficients in Liquids</t>
  </si>
  <si>
    <t>https://openalex.org/T12893</t>
  </si>
  <si>
    <t>Organic Chemistry Cycloaddition Reactions</t>
  </si>
  <si>
    <t>https://openalex.org/T13404</t>
  </si>
  <si>
    <t>Geological and Tectonic Studies in Latin America</t>
  </si>
  <si>
    <t>https://openalex.org/T13105</t>
  </si>
  <si>
    <t>Synthesis and pharmacology of benzodiazepine derivatives</t>
  </si>
  <si>
    <t>https://openalex.org/T14230</t>
  </si>
  <si>
    <t>Occupational and Professional Licensing Regulation</t>
  </si>
  <si>
    <t>https://openalex.org/T13015</t>
  </si>
  <si>
    <t>Botany, Ecology, and Taxonomy Studies</t>
  </si>
  <si>
    <t>https://openalex.org/T11857</t>
  </si>
  <si>
    <t>Archaeological and Historical Studies</t>
  </si>
  <si>
    <t>https://openalex.org/T13971</t>
  </si>
  <si>
    <t>Synthesis and Biological Activity</t>
  </si>
  <si>
    <t>https://openalex.org/T13748</t>
  </si>
  <si>
    <t>Advanced Statistical Modeling Techniques</t>
  </si>
  <si>
    <t>https://openalex.org/T10927</t>
  </si>
  <si>
    <t>Access Control and Trust</t>
  </si>
  <si>
    <t>https://openalex.org/T11270</t>
  </si>
  <si>
    <t>Complex Systems and Time Series Analysis</t>
  </si>
  <si>
    <t>https://openalex.org/T10389</t>
  </si>
  <si>
    <t>Polymer crystallization and properties</t>
  </si>
  <si>
    <t>https://openalex.org/T11233</t>
  </si>
  <si>
    <t>Advanced Adaptive Filtering Techniques</t>
  </si>
  <si>
    <t>https://openalex.org/T12822</t>
  </si>
  <si>
    <t>Turfgrass Adaptation and Management</t>
  </si>
  <si>
    <t>https://openalex.org/T10483</t>
  </si>
  <si>
    <t>Nerve injury and regeneration</t>
  </si>
  <si>
    <t>https://openalex.org/T13392</t>
  </si>
  <si>
    <t>History of Education in Spain</t>
  </si>
  <si>
    <t>https://openalex.org/T10746</t>
  </si>
  <si>
    <t>Platelet Disorders and Treatments</t>
  </si>
  <si>
    <t>https://openalex.org/T11721</t>
  </si>
  <si>
    <t>Blood properties and coagulation</t>
  </si>
  <si>
    <t>https://openalex.org/T11841</t>
  </si>
  <si>
    <t>Nuclear Structure and Function</t>
  </si>
  <si>
    <t>https://openalex.org/T10243</t>
  </si>
  <si>
    <t>Statistical Methods and Bayesian Inference</t>
  </si>
  <si>
    <t>https://openalex.org/T12839</t>
  </si>
  <si>
    <t>Emile Durkheim and Sociology</t>
  </si>
  <si>
    <t>https://openalex.org/T10991</t>
  </si>
  <si>
    <t>Game Theory and Voting Systems</t>
  </si>
  <si>
    <t>https://openalex.org/T13258</t>
  </si>
  <si>
    <t>Williams Syndrome Research</t>
  </si>
  <si>
    <t>https://openalex.org/T10013</t>
  </si>
  <si>
    <t>Asymmetric Synthesis and Catalysis</t>
  </si>
  <si>
    <t>https://openalex.org/T10943</t>
  </si>
  <si>
    <t>Pathogenesis and Virulence of Escherichia coli</t>
  </si>
  <si>
    <t>https://openalex.org/T13502</t>
  </si>
  <si>
    <t>Community and Sustainable Development</t>
  </si>
  <si>
    <t>https://openalex.org/T10499</t>
  </si>
  <si>
    <t>Folate and B Vitamins Research</t>
  </si>
  <si>
    <t>https://openalex.org/T12762</t>
  </si>
  <si>
    <t>Crystallography and Radiation Phenomena</t>
  </si>
  <si>
    <t>https://openalex.org/T10585</t>
  </si>
  <si>
    <t>Family Dynamics and Relationships</t>
  </si>
  <si>
    <t>https://openalex.org/T13205</t>
  </si>
  <si>
    <t>Geological and Geophysical Studies Worldwide</t>
  </si>
  <si>
    <t>https://openalex.org/T13253</t>
  </si>
  <si>
    <t>Chemical Reactions and Mechanisms</t>
  </si>
  <si>
    <t>https://openalex.org/T11544</t>
  </si>
  <si>
    <t>Gender, Labor, and Family Dynamics</t>
  </si>
  <si>
    <t>https://openalex.org/T14438</t>
  </si>
  <si>
    <t>Advanced Scientific Research Methods</t>
  </si>
  <si>
    <t>https://openalex.org/T10320</t>
  </si>
  <si>
    <t>Neural Networks and Applications</t>
  </si>
  <si>
    <t>https://openalex.org/T12618</t>
  </si>
  <si>
    <t>Botany and Plant Ecology Studies</t>
  </si>
  <si>
    <t>https://openalex.org/T11182</t>
  </si>
  <si>
    <t>Auction Theory and Applications</t>
  </si>
  <si>
    <t>https://openalex.org/T11426</t>
  </si>
  <si>
    <t>Genetically Modified Organisms Research</t>
  </si>
  <si>
    <t>https://openalex.org/T10423</t>
  </si>
  <si>
    <t>Neurobiology and Insect Physiology Research</t>
  </si>
  <si>
    <t>https://openalex.org/T10208</t>
  </si>
  <si>
    <t>Labor market dynamics and wage inequality</t>
  </si>
  <si>
    <t>https://openalex.org/T10375</t>
  </si>
  <si>
    <t>Pharmacogenetics and Drug Metabolism</t>
  </si>
  <si>
    <t>https://openalex.org/T13355</t>
  </si>
  <si>
    <t>Marketing and Advertising Strategies</t>
  </si>
  <si>
    <t>https://openalex.org/T10174</t>
  </si>
  <si>
    <t>Animal Behavior and Reproduction</t>
  </si>
  <si>
    <t>https://openalex.org/T10067</t>
  </si>
  <si>
    <t>Stochastic processes and financial applications</t>
  </si>
  <si>
    <t>https://openalex.org/T10315</t>
  </si>
  <si>
    <t>Decision-Making and Behavioral Economics</t>
  </si>
  <si>
    <t>https://openalex.org/T12870</t>
  </si>
  <si>
    <t>Seedling growth and survival studies</t>
  </si>
  <si>
    <t>https://openalex.org/T11813</t>
  </si>
  <si>
    <t>Library Collection Development and Digital Resources</t>
  </si>
  <si>
    <t>https://openalex.org/T12770</t>
  </si>
  <si>
    <t>Amino Acid Enzymes and Metabolism</t>
  </si>
  <si>
    <t>https://openalex.org/T10222</t>
  </si>
  <si>
    <t>Genomics and Chromatin Dynamics</t>
  </si>
  <si>
    <t>https://openalex.org/T10570</t>
  </si>
  <si>
    <t>Drug Transport and Resistance Mechanisms</t>
  </si>
  <si>
    <t>https://openalex.org/T11645</t>
  </si>
  <si>
    <t>Urban, Neighborhood, and Segregation Studies</t>
  </si>
  <si>
    <t>https://openalex.org/T12851</t>
  </si>
  <si>
    <t>Firm Innovation and Growth</t>
  </si>
  <si>
    <t>https://openalex.org/T11421</t>
  </si>
  <si>
    <t>Labor Movements and Unions</t>
  </si>
  <si>
    <t>https://openalex.org/T10608</t>
  </si>
  <si>
    <t>Neurogenesis and neuroplasticity mechanisms</t>
  </si>
  <si>
    <t>https://openalex.org/T11444</t>
  </si>
  <si>
    <t>Electromagnetic Compatibility and Noise Suppression</t>
  </si>
  <si>
    <t>https://openalex.org/T10103</t>
  </si>
  <si>
    <t>Reading and Literacy Development</t>
  </si>
  <si>
    <t>https://openalex.org/T10314</t>
  </si>
  <si>
    <t>Social and Intergroup Psychology</t>
  </si>
  <si>
    <t>https://openalex.org/T13868</t>
  </si>
  <si>
    <t>Afro-Latin American Studies</t>
  </si>
  <si>
    <t>https://openalex.org/T12852</t>
  </si>
  <si>
    <t>Chemical Thermodynamics and Molecular Structure</t>
  </si>
  <si>
    <t>https://openalex.org/T10007</t>
  </si>
  <si>
    <t>Monetary Policy and Economic Impact</t>
  </si>
  <si>
    <t>https://openalex.org/T12468</t>
  </si>
  <si>
    <t>Radiation Effects and Dosimetry</t>
  </si>
  <si>
    <t>https://openalex.org/T11733</t>
  </si>
  <si>
    <t>X-ray Spectroscopy and Fluorescence Analysis</t>
  </si>
  <si>
    <t>https://openalex.org/T10923</t>
  </si>
  <si>
    <t>Force Microscopy Techniques and Applications</t>
  </si>
  <si>
    <t>https://openalex.org/T13665</t>
  </si>
  <si>
    <t>Legal and cultural studies analysis</t>
  </si>
  <si>
    <t>https://openalex.org/T12166</t>
  </si>
  <si>
    <t>Ion-surface interactions and analysis</t>
  </si>
  <si>
    <t>https://openalex.org/T13546</t>
  </si>
  <si>
    <t>Census and Population Estimation</t>
  </si>
  <si>
    <t>https://openalex.org/T11884</t>
  </si>
  <si>
    <t>Redox biology and oxidative stress</t>
  </si>
  <si>
    <t>https://openalex.org/T10656</t>
  </si>
  <si>
    <t>Child and Animal Learning Development</t>
  </si>
  <si>
    <t>https://openalex.org/T13223</t>
  </si>
  <si>
    <t>Connective Tissue Growth Factor Research</t>
  </si>
  <si>
    <t>https://openalex.org/T11762</t>
  </si>
  <si>
    <t>Economic Analysis of Law and Legal Systems</t>
  </si>
  <si>
    <t>https://openalex.org/T13705</t>
  </si>
  <si>
    <t>Australian Indigenous Culture and History</t>
  </si>
  <si>
    <t>https://openalex.org/T10282</t>
  </si>
  <si>
    <t>Financial Risk and Volatility Modeling</t>
  </si>
  <si>
    <t>https://openalex.org/T13332</t>
  </si>
  <si>
    <t>Historical Studies on Reproduction, Gender, Health, and Societal Changes</t>
  </si>
  <si>
    <t>https://openalex.org/T10217</t>
  </si>
  <si>
    <t>Cardiac electrophysiology and arrhythmias</t>
  </si>
  <si>
    <t>https://openalex.org/T11004</t>
  </si>
  <si>
    <t>Crustacean biology and ecology</t>
  </si>
  <si>
    <t>https://openalex.org/T14433</t>
  </si>
  <si>
    <t>Post-Communist Economic and Political Transition</t>
  </si>
  <si>
    <t>https://openalex.org/T12730</t>
  </si>
  <si>
    <t>Weber, Simmel, Sociological Theory</t>
  </si>
  <si>
    <t>https://openalex.org/T11693</t>
  </si>
  <si>
    <t>Cryptography and Residue Arithmetic</t>
  </si>
  <si>
    <t>https://openalex.org/T12967</t>
  </si>
  <si>
    <t>Molecular Spectroscopy and Structure</t>
  </si>
  <si>
    <t>https://openalex.org/T13967</t>
  </si>
  <si>
    <t>Conservation, Ecology, Wildlife Education</t>
  </si>
  <si>
    <t>https://openalex.org/T10003</t>
  </si>
  <si>
    <t>Innovation and Knowledge Management</t>
  </si>
  <si>
    <t>https://openalex.org/T12182</t>
  </si>
  <si>
    <t>Evolution and Science Education</t>
  </si>
  <si>
    <t>https://openalex.org/T11887</t>
  </si>
  <si>
    <t>Quasicrystal Structures and Properties</t>
  </si>
  <si>
    <t>https://openalex.org/T11798</t>
  </si>
  <si>
    <t>Optimal Experimental Design Methods</t>
  </si>
  <si>
    <t>https://openalex.org/T14467</t>
  </si>
  <si>
    <t>Public Administration, ICT, and Policy Development</t>
  </si>
  <si>
    <t>https://openalex.org/T12104</t>
  </si>
  <si>
    <t>Protein Tyrosine Phosphatases</t>
  </si>
  <si>
    <t>https://openalex.org/T13107</t>
  </si>
  <si>
    <t>Congenital limb and hand anomalies</t>
  </si>
  <si>
    <t>https://openalex.org/T12274</t>
  </si>
  <si>
    <t>Electrostatics and Colloid Interactions</t>
  </si>
  <si>
    <t>https://openalex.org/T10965</t>
  </si>
  <si>
    <t>Geological formations and processes</t>
  </si>
  <si>
    <t>https://openalex.org/T13034</t>
  </si>
  <si>
    <t>Information Systems Education and Curriculum Development</t>
  </si>
  <si>
    <t>https://openalex.org/T13112</t>
  </si>
  <si>
    <t>Nutrition and Health Studies</t>
  </si>
  <si>
    <t>https://openalex.org/T11748</t>
  </si>
  <si>
    <t>Organophosphorus compounds synthesis</t>
  </si>
  <si>
    <t>https://openalex.org/T11152</t>
  </si>
  <si>
    <t>Stochastic processes and statistical mechanics</t>
  </si>
  <si>
    <t>https://openalex.org/T14275</t>
  </si>
  <si>
    <t>Historical Medical Research and Treatments</t>
  </si>
  <si>
    <t>https://openalex.org/T10739</t>
  </si>
  <si>
    <t>Electromagnetic Scattering and Analysis</t>
  </si>
  <si>
    <t>https://openalex.org/T13791</t>
  </si>
  <si>
    <t>Veterinary medicine and infectious diseases</t>
  </si>
  <si>
    <t>https://openalex.org/T12619</t>
  </si>
  <si>
    <t>Political Systems and Governance</t>
  </si>
  <si>
    <t>https://openalex.org/T14024</t>
  </si>
  <si>
    <t>Education, Philosophy, and Society</t>
  </si>
  <si>
    <t>https://openalex.org/T12990</t>
  </si>
  <si>
    <t>Medical History and Innovations</t>
  </si>
  <si>
    <t>https://openalex.org/T12772</t>
  </si>
  <si>
    <t>Control and Stability of Dynamical Systems</t>
  </si>
  <si>
    <t>https://openalex.org/T14200</t>
  </si>
  <si>
    <t>Medical, Sociocultural, and Biopolitical Studies</t>
  </si>
  <si>
    <t>https://openalex.org/T11917</t>
  </si>
  <si>
    <t>Coagulation, Bradykinin, Polyphosphates, and Angioedema</t>
  </si>
  <si>
    <t>https://openalex.org/T14346</t>
  </si>
  <si>
    <t>Scientific Innovation and Industrial Efficiency</t>
  </si>
  <si>
    <t>https://openalex.org/T12671</t>
  </si>
  <si>
    <t>Management and Marketing Education</t>
  </si>
  <si>
    <t>https://openalex.org/T10962</t>
  </si>
  <si>
    <t>Thermodynamic properties of mixtures</t>
  </si>
  <si>
    <t>https://openalex.org/T11177</t>
  </si>
  <si>
    <t>Spectroscopy and Quantum Chemical Studies</t>
  </si>
  <si>
    <t>https://openalex.org/T11666</t>
  </si>
  <si>
    <t>Color Science and Applications</t>
  </si>
  <si>
    <t>https://openalex.org/T14140</t>
  </si>
  <si>
    <t>Elite Sociology and Global Capitalism</t>
  </si>
  <si>
    <t>https://openalex.org/T10371</t>
  </si>
  <si>
    <t>Immune Response and Inflammation</t>
  </si>
  <si>
    <t>https://openalex.org/T14373</t>
  </si>
  <si>
    <t>Securities Regulation and Market Practices</t>
  </si>
  <si>
    <t>https://openalex.org/T13968</t>
  </si>
  <si>
    <t>Psychoanalysis, Politics, and Social Movements</t>
  </si>
  <si>
    <t>https://openalex.org/T13680</t>
  </si>
  <si>
    <t>Education, Psychology, and Complexity Research</t>
  </si>
  <si>
    <t>https://openalex.org/T10089</t>
  </si>
  <si>
    <t>Avian ecology and behavior</t>
  </si>
  <si>
    <t>https://openalex.org/T14310</t>
  </si>
  <si>
    <t>Botany and Geology in Latin America and Caribbean</t>
  </si>
  <si>
    <t>https://openalex.org/T14518</t>
  </si>
  <si>
    <t>American Sports and Literature</t>
  </si>
  <si>
    <t>https://openalex.org/T13445</t>
  </si>
  <si>
    <t>American Constitutional Law and Politics</t>
  </si>
  <si>
    <t>https://openalex.org/T13841</t>
  </si>
  <si>
    <t>Psychology of Social Influence</t>
  </si>
  <si>
    <t>https://openalex.org/T13497</t>
  </si>
  <si>
    <t>Hermeneutics and Narrative Identity</t>
  </si>
  <si>
    <t>https://openalex.org/T10835</t>
  </si>
  <si>
    <t>Carbohydrate Chemistry and Synthesis</t>
  </si>
  <si>
    <t>https://openalex.org/T12748</t>
  </si>
  <si>
    <t>Molecular spectroscopy and chirality</t>
  </si>
  <si>
    <t>https://openalex.org/T11505</t>
  </si>
  <si>
    <t>Reproductive biology and impacts on aquatic species</t>
  </si>
  <si>
    <t>https://openalex.org/T11503</t>
  </si>
  <si>
    <t>Cytokine Signaling Pathways and Interactions</t>
  </si>
  <si>
    <t>https://openalex.org/T11055</t>
  </si>
  <si>
    <t>Cardiac and Coronary Surgery Techniques</t>
  </si>
  <si>
    <t>https://openalex.org/T12933</t>
  </si>
  <si>
    <t>Franchising Strategies and Performance</t>
  </si>
  <si>
    <t>https://openalex.org/T10602</t>
  </si>
  <si>
    <t>Glycosylation and Glycoproteins Research</t>
  </si>
  <si>
    <t>https://openalex.org/T13788</t>
  </si>
  <si>
    <t>Cultural Identity and Representation</t>
  </si>
  <si>
    <t>https://openalex.org/T10741</t>
  </si>
  <si>
    <t>Video Coding and Compression Technologies</t>
  </si>
  <si>
    <t>https://openalex.org/T13489</t>
  </si>
  <si>
    <t>Synthesis of β-Lactam Compounds</t>
  </si>
  <si>
    <t>https://openalex.org/T12641</t>
  </si>
  <si>
    <t>Historical and socio-economic studies of Spain and related regions</t>
  </si>
  <si>
    <t>https://openalex.org/T14209</t>
  </si>
  <si>
    <t>Public health and occupational medicine</t>
  </si>
  <si>
    <t>https://openalex.org/T11839</t>
  </si>
  <si>
    <t>Hormonal Regulation and Hypertension</t>
  </si>
  <si>
    <t>https://openalex.org/T11129</t>
  </si>
  <si>
    <t>Photochemistry and Electron Transfer Studies</t>
  </si>
  <si>
    <t>https://openalex.org/T10054</t>
  </si>
  <si>
    <t>Parallel Computing and Optimization Techniques</t>
  </si>
  <si>
    <t>https://openalex.org/T13704</t>
  </si>
  <si>
    <t>French Literature and Poetry</t>
  </si>
  <si>
    <t>https://openalex.org/T10826</t>
  </si>
  <si>
    <t>Behavioral and Psychological Studies</t>
  </si>
  <si>
    <t>https://openalex.org/T10112</t>
  </si>
  <si>
    <t>HIV Research and Treatment</t>
  </si>
  <si>
    <t>https://openalex.org/T10820</t>
  </si>
  <si>
    <t>Fuzzy Logic and Control Systems</t>
  </si>
  <si>
    <t>https://openalex.org/T11683</t>
  </si>
  <si>
    <t>Quantum and Classical Electrodynamics</t>
  </si>
  <si>
    <t>https://openalex.org/T11696</t>
  </si>
  <si>
    <t>Conflict Management and Negotiation</t>
  </si>
  <si>
    <t>https://openalex.org/T11744</t>
  </si>
  <si>
    <t>Health Sciences Research and Education</t>
  </si>
  <si>
    <t>https://openalex.org/T14477</t>
  </si>
  <si>
    <t>Management, Economics, and Public Policy</t>
  </si>
  <si>
    <t>https://openalex.org/T11871</t>
  </si>
  <si>
    <t>Advanced Statistical Methods and Models</t>
  </si>
  <si>
    <t>https://openalex.org/T13204</t>
  </si>
  <si>
    <t>Competitive and Knowledge Intelligence</t>
  </si>
  <si>
    <t>https://openalex.org/T13820</t>
  </si>
  <si>
    <t>SAS software applications and methods</t>
  </si>
  <si>
    <t>https://openalex.org/T10393</t>
  </si>
  <si>
    <t>Economic Growth and Productivity</t>
  </si>
  <si>
    <t>https://openalex.org/T11263</t>
  </si>
  <si>
    <t>Electromagnetic Simulation and Numerical Methods</t>
  </si>
  <si>
    <t>https://openalex.org/T12300</t>
  </si>
  <si>
    <t>Frequency Estimation in Electrical Metrology</t>
  </si>
  <si>
    <t>https://openalex.org/T12245</t>
  </si>
  <si>
    <t>Counseling, Therapy, and Family Dynamics</t>
  </si>
  <si>
    <t>https://openalex.org/T11077</t>
  </si>
  <si>
    <t>Sex Determination and Differentiation in Organisms</t>
  </si>
  <si>
    <t>https://openalex.org/T11549</t>
  </si>
  <si>
    <t>Synthetic Organic Chemistry Methods</t>
  </si>
  <si>
    <t>https://openalex.org/T11618</t>
  </si>
  <si>
    <t>Cholesterol and Lipid Metabolism</t>
  </si>
  <si>
    <t>https://openalex.org/T10526</t>
  </si>
  <si>
    <t>HIV/AIDS drug development and treatment</t>
  </si>
  <si>
    <t>https://openalex.org/T10448</t>
  </si>
  <si>
    <t>Memory and Neural Mechanisms</t>
  </si>
  <si>
    <t>https://openalex.org/T12159</t>
  </si>
  <si>
    <t>T-cell and Retrovirus Studies</t>
  </si>
  <si>
    <t>https://openalex.org/T11169</t>
  </si>
  <si>
    <t>Silicon Nanostructures and Photoluminescence</t>
  </si>
  <si>
    <t>https://openalex.org/T10445</t>
  </si>
  <si>
    <t>Antioxidant Activity and Oxidative Stress</t>
  </si>
  <si>
    <t>https://openalex.org/T13163</t>
  </si>
  <si>
    <t>Organizational Learning and Leadership</t>
  </si>
  <si>
    <t>https://openalex.org/T13963</t>
  </si>
  <si>
    <t>Organizational Management and Leadership</t>
  </si>
  <si>
    <t>https://openalex.org/T14052</t>
  </si>
  <si>
    <t>Galician and Iberian cultural studies</t>
  </si>
  <si>
    <t>https://openalex.org/T13939</t>
  </si>
  <si>
    <t>Archaeology and Natural History</t>
  </si>
  <si>
    <t>https://openalex.org/T10785</t>
  </si>
  <si>
    <t>Economic Theory and Institutions</t>
  </si>
  <si>
    <t>https://openalex.org/T13357</t>
  </si>
  <si>
    <t>Property Rights and Legal Doctrine</t>
  </si>
  <si>
    <t>https://openalex.org/T13487</t>
  </si>
  <si>
    <t>Statistical and numerical algorithms</t>
  </si>
  <si>
    <t>https://openalex.org/T12417</t>
  </si>
  <si>
    <t>Morphological variations and asymmetry</t>
  </si>
  <si>
    <t>https://openalex.org/T11321</t>
  </si>
  <si>
    <t>Error Correcting Code Techniques</t>
  </si>
  <si>
    <t>https://openalex.org/T13301</t>
  </si>
  <si>
    <t>Cultural Studies and Interdisciplinary Research</t>
  </si>
  <si>
    <t>https://openalex.org/T11131</t>
  </si>
  <si>
    <t>Proteoglycans and glycosaminoglycans research</t>
  </si>
  <si>
    <t>https://openalex.org/T13780</t>
  </si>
  <si>
    <t>Diverse Education Studies and Reforms</t>
  </si>
  <si>
    <t>https://openalex.org/T10847</t>
  </si>
  <si>
    <t>Advanced Optical Network Technologies</t>
  </si>
  <si>
    <t>https://openalex.org/T11697</t>
  </si>
  <si>
    <t>Numerical Methods and Algorithms</t>
  </si>
  <si>
    <t>https://openalex.org/T12751</t>
  </si>
  <si>
    <t>Leadership and Management in Organizations</t>
  </si>
  <si>
    <t>https://openalex.org/T11162</t>
  </si>
  <si>
    <t>Enzyme Structure and Function</t>
  </si>
  <si>
    <t>https://openalex.org/T13664</t>
  </si>
  <si>
    <t>Genome Rearrangement Algorithms</t>
  </si>
  <si>
    <t>https://openalex.org/T11106</t>
  </si>
  <si>
    <t>Data Management and Algorithms</t>
  </si>
  <si>
    <t>https://openalex.org/T11409</t>
  </si>
  <si>
    <t>Advanced Wireless Network Optimization</t>
  </si>
  <si>
    <t>https://openalex.org/T11913</t>
  </si>
  <si>
    <t>Animal Ecology and Behavior Studies</t>
  </si>
  <si>
    <t>https://openalex.org/T14128</t>
  </si>
  <si>
    <t>Metallurgical and Alloy Processes</t>
  </si>
  <si>
    <t>https://openalex.org/T11650</t>
  </si>
  <si>
    <t>Biology and Pathology of Keratins and Related Disorders</t>
  </si>
  <si>
    <t>https://openalex.org/T10492</t>
  </si>
  <si>
    <t>Microtubule and mitosis dynamics</t>
  </si>
  <si>
    <t>https://openalex.org/T11057</t>
  </si>
  <si>
    <t>Cardiac Ischemia and Reperfusion</t>
  </si>
  <si>
    <t>https://openalex.org/T11417</t>
  </si>
  <si>
    <t>Advancements in PLL and VCO Technologies</t>
  </si>
  <si>
    <t>https://openalex.org/T11747</t>
  </si>
  <si>
    <t>Metal-Catalyzed Oxygenation Mechanisms</t>
  </si>
  <si>
    <t>https://openalex.org/T10031</t>
  </si>
  <si>
    <t>T-cell and B-cell Immunology</t>
  </si>
  <si>
    <t>https://openalex.org/T11746</t>
  </si>
  <si>
    <t>Inorganic and Organometallic Chemistry</t>
  </si>
  <si>
    <t>https://openalex.org/T12675</t>
  </si>
  <si>
    <t>Financial Reporting and Valuation Research</t>
  </si>
  <si>
    <t>https://openalex.org/T13174</t>
  </si>
  <si>
    <t>American and British Literature Analysis</t>
  </si>
  <si>
    <t>https://openalex.org/T12381</t>
  </si>
  <si>
    <t>Electron Spin Resonance Studies</t>
  </si>
  <si>
    <t>https://openalex.org/T13126</t>
  </si>
  <si>
    <t>Scientific Research and Discoveries</t>
  </si>
  <si>
    <t>https://openalex.org/T11938</t>
  </si>
  <si>
    <t>ERP Systems Implementation and Impact</t>
  </si>
  <si>
    <t>https://openalex.org/T12910</t>
  </si>
  <si>
    <t>Eicosanoids and Hypertension Pharmacology</t>
  </si>
  <si>
    <t>https://openalex.org/T13138</t>
  </si>
  <si>
    <t>Legal and Constitutional Studies</t>
  </si>
  <si>
    <t>https://openalex.org/T11970</t>
  </si>
  <si>
    <t>Molecular Biology Techniques and Applications</t>
  </si>
  <si>
    <t>https://openalex.org/T12525</t>
  </si>
  <si>
    <t>Australian History and Society</t>
  </si>
  <si>
    <t>https://openalex.org/T14419</t>
  </si>
  <si>
    <t>Banking Systems and Strategies</t>
  </si>
  <si>
    <t>https://openalex.org/T12187</t>
  </si>
  <si>
    <t>Glutathione Transferases and Polymorphisms</t>
  </si>
  <si>
    <t>https://openalex.org/T12021</t>
  </si>
  <si>
    <t>Social and Educational Sciences</t>
  </si>
  <si>
    <t>https://openalex.org/T10906</t>
  </si>
  <si>
    <t>AI-based Problem Solving and Planning</t>
  </si>
  <si>
    <t>https://openalex.org/T13368</t>
  </si>
  <si>
    <t>University Challenges and Reforms</t>
  </si>
  <si>
    <t>https://openalex.org/T11450</t>
  </si>
  <si>
    <t>Model-Driven Software Engineering Techniques</t>
  </si>
  <si>
    <t>https://openalex.org/T11335</t>
  </si>
  <si>
    <t>Prion Diseases and Protein Misfolding</t>
  </si>
  <si>
    <t>https://openalex.org/T13127</t>
  </si>
  <si>
    <t>Biotin and Related Studies</t>
  </si>
  <si>
    <t>https://openalex.org/T11031</t>
  </si>
  <si>
    <t>Game Theory and Applications</t>
  </si>
  <si>
    <t>https://openalex.org/T11269</t>
  </si>
  <si>
    <t>Algorithms and Data Compression</t>
  </si>
  <si>
    <t>https://openalex.org/T14289</t>
  </si>
  <si>
    <t>Anthropology: Ethics, History, Culture</t>
  </si>
  <si>
    <t>https://openalex.org/T11729</t>
  </si>
  <si>
    <t>Product Development and Customization</t>
  </si>
  <si>
    <t>https://openalex.org/T10432</t>
  </si>
  <si>
    <t>DNA and Nucleic Acid Chemistry</t>
  </si>
  <si>
    <t>https://openalex.org/T12533</t>
  </si>
  <si>
    <t>Aldose Reductase and Taurine</t>
  </si>
  <si>
    <t>https://openalex.org/T14215</t>
  </si>
  <si>
    <t>Chemical and Environmental Engineering Research</t>
  </si>
  <si>
    <t>https://openalex.org/T10246</t>
  </si>
  <si>
    <t>Mobile Ad Hoc Networks</t>
  </si>
  <si>
    <t>https://openalex.org/T10120</t>
  </si>
  <si>
    <t>Bacterial Genetics and Biotechnology</t>
  </si>
  <si>
    <t>https://openalex.org/T12757</t>
  </si>
  <si>
    <t>Diverse Academia and Research Topics</t>
  </si>
  <si>
    <t>https://openalex.org/T10929</t>
  </si>
  <si>
    <t>Wnt/β-catenin signaling in development and cancer</t>
  </si>
  <si>
    <t>https://openalex.org/T10679</t>
  </si>
  <si>
    <t>QoS-Aware Web Services Composition and Semantic Matching</t>
  </si>
  <si>
    <t>https://openalex.org/T12929</t>
  </si>
  <si>
    <t>Animal Genetics and Reproduction</t>
  </si>
  <si>
    <t>https://openalex.org/T12720</t>
  </si>
  <si>
    <t>Multimedia Communication and Technology</t>
  </si>
  <si>
    <t>https://openalex.org/T11890</t>
  </si>
  <si>
    <t>Scientific Measurement and Uncertainty Evaluation</t>
  </si>
  <si>
    <t>https://openalex.org/T13304</t>
  </si>
  <si>
    <t>Synthesis and Reactivity of Sulfur-Containing Compounds</t>
  </si>
  <si>
    <t>https://openalex.org/T14068</t>
  </si>
  <si>
    <t>Organic and Inorganic Chemical Reactions</t>
  </si>
  <si>
    <t>https://openalex.org/T10123</t>
  </si>
  <si>
    <t>DNA Repair Mechanisms</t>
  </si>
  <si>
    <t>https://openalex.org/T14489</t>
  </si>
  <si>
    <t>Basque language and culture studies</t>
  </si>
  <si>
    <t>https://openalex.org/T14503</t>
  </si>
  <si>
    <t>Globalization, Economics, and Policies</t>
  </si>
  <si>
    <t>https://openalex.org/T11043</t>
  </si>
  <si>
    <t>Merger and Competition Analysis</t>
  </si>
  <si>
    <t>https://openalex.org/T12974</t>
  </si>
  <si>
    <t>Modernist Literature and Criticism</t>
  </si>
  <si>
    <t>https://openalex.org/T10011</t>
  </si>
  <si>
    <t>Literature: history, themes, analysis</t>
  </si>
  <si>
    <t>https://openalex.org/T11818</t>
  </si>
  <si>
    <t>Nicotinic Acetylcholine Receptors Study</t>
  </si>
  <si>
    <t>https://openalex.org/T13976</t>
  </si>
  <si>
    <t>Web visibility and informetrics</t>
  </si>
  <si>
    <t>https://openalex.org/T12219</t>
  </si>
  <si>
    <t>Canadian Identity and History</t>
  </si>
  <si>
    <t>https://openalex.org/T11239</t>
  </si>
  <si>
    <t>Social Capital and Networks</t>
  </si>
  <si>
    <t>https://openalex.org/T10807</t>
  </si>
  <si>
    <t>Synthesis and characterization of novel inorganic/organometallic compounds</t>
  </si>
  <si>
    <t>https://openalex.org/T12137</t>
  </si>
  <si>
    <t>Economic theories and models</t>
  </si>
  <si>
    <t>https://openalex.org/T13736</t>
  </si>
  <si>
    <t>Steroid Chemistry and Biochemistry</t>
  </si>
  <si>
    <t>https://openalex.org/T10077</t>
  </si>
  <si>
    <t>Neuroscience and Neuropharmacology Research</t>
  </si>
  <si>
    <t>https://openalex.org/T14494</t>
  </si>
  <si>
    <t>American Literature and Culture</t>
  </si>
  <si>
    <t>https://openalex.org/T10934</t>
  </si>
  <si>
    <t>Heat shock proteins research</t>
  </si>
  <si>
    <t>https://openalex.org/T10617</t>
  </si>
  <si>
    <t>Cellular transport and secretion</t>
  </si>
  <si>
    <t>https://openalex.org/T12441</t>
  </si>
  <si>
    <t>Porphyrin Metabolism and Disorders</t>
  </si>
  <si>
    <t>https://openalex.org/T13825</t>
  </si>
  <si>
    <t>Economic Policies and Impacts</t>
  </si>
  <si>
    <t>https://openalex.org/T13591</t>
  </si>
  <si>
    <t>Pasture and Agricultural Systems</t>
  </si>
  <si>
    <t>https://openalex.org/T11532</t>
  </si>
  <si>
    <t>Chemokine receptors and signaling</t>
  </si>
  <si>
    <t>https://openalex.org/T11898</t>
  </si>
  <si>
    <t>Economics of Agriculture and Food Markets</t>
  </si>
  <si>
    <t>https://openalex.org/T10996</t>
  </si>
  <si>
    <t>Computational Geometry and Mesh Generation</t>
  </si>
  <si>
    <t>https://openalex.org/T12654</t>
  </si>
  <si>
    <t>Xenotransplantation and immune response</t>
  </si>
  <si>
    <t>https://openalex.org/T14320</t>
  </si>
  <si>
    <t>Optics and Image Analysis</t>
  </si>
  <si>
    <t>https://openalex.org/T11480</t>
  </si>
  <si>
    <t>Connexins and lens biology</t>
  </si>
  <si>
    <t>https://openalex.org/T13235</t>
  </si>
  <si>
    <t>Management Theory and Practice</t>
  </si>
  <si>
    <t>https://openalex.org/T10982</t>
  </si>
  <si>
    <t>Motor Control and Adaptation</t>
  </si>
  <si>
    <t>https://openalex.org/T14107</t>
  </si>
  <si>
    <t>Appalachian Studies and Mathematics</t>
  </si>
  <si>
    <t>https://openalex.org/T14338</t>
  </si>
  <si>
    <t>Leadership, Human Resources, Global Affairs</t>
  </si>
  <si>
    <t>https://openalex.org/T11976</t>
  </si>
  <si>
    <t>Capital Investment and Risk Analysis</t>
  </si>
  <si>
    <t>https://openalex.org/T10474</t>
  </si>
  <si>
    <t>Material Dynamics and Properties</t>
  </si>
  <si>
    <t>https://openalex.org/T10591</t>
  </si>
  <si>
    <t>Theoretical and Computational Physics</t>
  </si>
  <si>
    <t>https://openalex.org/T10694</t>
  </si>
  <si>
    <t>Menopause: Health Impacts and Treatments</t>
  </si>
  <si>
    <t>https://openalex.org/T11072</t>
  </si>
  <si>
    <t>Peroxisome Proliferator-Activated Receptors</t>
  </si>
  <si>
    <t>https://openalex.org/T10918</t>
  </si>
  <si>
    <t>Memory Processes and Influences</t>
  </si>
  <si>
    <t>https://openalex.org/T10002</t>
  </si>
  <si>
    <t>Advanced Chemical Physics Studies</t>
  </si>
  <si>
    <t>https://openalex.org/T12793</t>
  </si>
  <si>
    <t>Caveolin-1 and cellular processes</t>
  </si>
  <si>
    <t>https://openalex.org/T13666</t>
  </si>
  <si>
    <t>Postmodernism in Literature and Education</t>
  </si>
  <si>
    <t>https://openalex.org/T10022</t>
  </si>
  <si>
    <t>Semiconductor Quantum Structures and Devices</t>
  </si>
  <si>
    <t>https://openalex.org/T10489</t>
  </si>
  <si>
    <t>Regulation of Appetite and Obesity</t>
  </si>
  <si>
    <t>https://openalex.org/T12191</t>
  </si>
  <si>
    <t>Chemical Reaction Mechanisms</t>
  </si>
  <si>
    <t>https://openalex.org/T13637</t>
  </si>
  <si>
    <t>Calpain Protease Function and Regulation</t>
  </si>
  <si>
    <t>https://openalex.org/T14279</t>
  </si>
  <si>
    <t>Academic Research and Education Studies</t>
  </si>
  <si>
    <t>https://openalex.org/T11901</t>
  </si>
  <si>
    <t>Bayesian Methods and Mixture Models</t>
  </si>
  <si>
    <t>https://openalex.org/T13104</t>
  </si>
  <si>
    <t>Chemical and Physical Properties of Materials</t>
  </si>
  <si>
    <t>https://openalex.org/T13797</t>
  </si>
  <si>
    <t>Probabilistic Statistics in Medicine</t>
  </si>
  <si>
    <t>https://openalex.org/T10523</t>
  </si>
  <si>
    <t>Atomic and Molecular Physics</t>
  </si>
  <si>
    <t>https://openalex.org/T11567</t>
  </si>
  <si>
    <t>semigroups and automata theory</t>
  </si>
  <si>
    <t>https://openalex.org/T10056</t>
  </si>
  <si>
    <t>Neurotransmitter Receptor Influence on Behavior</t>
  </si>
  <si>
    <t>https://openalex.org/T10286</t>
  </si>
  <si>
    <t>Information Retrieval and Search Behavior</t>
  </si>
  <si>
    <t>https://openalex.org/T10933</t>
  </si>
  <si>
    <t>Real-Time Systems Scheduling</t>
  </si>
  <si>
    <t>https://openalex.org/T10433</t>
  </si>
  <si>
    <t>Carcinogens and Genotoxicity Assessment</t>
  </si>
  <si>
    <t>https://openalex.org/T13066</t>
  </si>
  <si>
    <t>Information Society and Technology Trends</t>
  </si>
  <si>
    <t>https://openalex.org/T10678</t>
  </si>
  <si>
    <t>Inflammatory mediators and NSAID effects</t>
  </si>
  <si>
    <t>https://openalex.org/T10651</t>
  </si>
  <si>
    <t>IPv6, Mobility, Handover, Networks, Security</t>
  </si>
  <si>
    <t>https://openalex.org/T10970</t>
  </si>
  <si>
    <t>Team Dynamics and Performance</t>
  </si>
  <si>
    <t>https://openalex.org/T10427</t>
  </si>
  <si>
    <t>Visual perception and processing mechanisms</t>
  </si>
  <si>
    <t>https://openalex.org/T11178</t>
  </si>
  <si>
    <t>Receptor Mechanisms and Signaling</t>
  </si>
  <si>
    <t>https://openalex.org/T12620</t>
  </si>
  <si>
    <t>Signaling Pathways in Disease</t>
  </si>
  <si>
    <t>https://openalex.org/T13672</t>
  </si>
  <si>
    <t>Thomas Hardy Literature Studies</t>
  </si>
  <si>
    <t>https://openalex.org/T13818</t>
  </si>
  <si>
    <t>Cultural Studies and Colonialism</t>
  </si>
  <si>
    <t>https://openalex.org/T10974</t>
  </si>
  <si>
    <t>Advanced Queuing Theory Analysis</t>
  </si>
  <si>
    <t>https://openalex.org/T10772</t>
  </si>
  <si>
    <t>Distributed systems and fault tolerance</t>
  </si>
  <si>
    <t>https://openalex.org/T10829</t>
  </si>
  <si>
    <t>Interconnection Networks and Systems</t>
  </si>
  <si>
    <t>https://openalex.org/T14196</t>
  </si>
  <si>
    <t>Multidisciplinary Warburg-centric Studies</t>
  </si>
  <si>
    <t>https://openalex.org/T12848</t>
  </si>
  <si>
    <t>Psychological Testing and Assessment</t>
  </si>
  <si>
    <t>https://openalex.org/T11010</t>
  </si>
  <si>
    <t>Logic, Reasoning, and Knowledge</t>
  </si>
  <si>
    <t>https://openalex.org/T12228</t>
  </si>
  <si>
    <t>Coordination Chemistry and Organometallics</t>
  </si>
  <si>
    <t>https://openalex.org/T12601</t>
  </si>
  <si>
    <t>Web Applications and Data Management</t>
  </si>
  <si>
    <t>https://openalex.org/T10583</t>
  </si>
  <si>
    <t>Cancer-related Molecular Pathways</t>
  </si>
  <si>
    <t>https://openalex.org/T10092</t>
  </si>
  <si>
    <t>Organometallic Complex Synthesis and Catalysis</t>
  </si>
  <si>
    <t>https://openalex.org/T13531</t>
  </si>
  <si>
    <t>Surface and Thin Film Phenomena</t>
  </si>
  <si>
    <t>https://openalex.org/T10960</t>
  </si>
  <si>
    <t>Hypothalamic control of reproductive hormones</t>
  </si>
  <si>
    <t>https://openalex.org/T13402</t>
  </si>
  <si>
    <t>Business Strategy and Innovation</t>
  </si>
  <si>
    <t>https://openalex.org/T13653</t>
  </si>
  <si>
    <t>Commonwealth, Australian Politics and Federalism</t>
  </si>
  <si>
    <t>https://openalex.org/T10748</t>
  </si>
  <si>
    <t>Growth Hormone and Insulin-like Growth Factors</t>
  </si>
  <si>
    <t>https://openalex.org/T13293</t>
  </si>
  <si>
    <t>Fault Diagnosis in Complex Systems</t>
  </si>
  <si>
    <t>https://openalex.org/T11661</t>
  </si>
  <si>
    <t>Copper Interconnects and Reliability</t>
  </si>
  <si>
    <t>https://openalex.org/T12483</t>
  </si>
  <si>
    <t>Global Urban Networks and Dynamics</t>
  </si>
  <si>
    <t>https://openalex.org/T10814</t>
  </si>
  <si>
    <t>Neuropeptides and Animal Physiology</t>
  </si>
  <si>
    <t>https://openalex.org/T13141</t>
  </si>
  <si>
    <t>Statistical Methods and Applications</t>
  </si>
  <si>
    <t>https://openalex.org/T13239</t>
  </si>
  <si>
    <t>Phosphorus compounds and reactions</t>
  </si>
  <si>
    <t>https://openalex.org/T11559</t>
  </si>
  <si>
    <t>Retinoids in leukemia and cellular processes</t>
  </si>
  <si>
    <t>https://openalex.org/T10363</t>
  </si>
  <si>
    <t>Low-power high-performance VLSI design</t>
  </si>
  <si>
    <t>https://openalex.org/T13401</t>
  </si>
  <si>
    <t>Social and Cultural Studies</t>
  </si>
  <si>
    <t>https://openalex.org/T13526</t>
  </si>
  <si>
    <t>14-3-3 protein interactions</t>
  </si>
  <si>
    <t>https://openalex.org/T12094</t>
  </si>
  <si>
    <t>Hemoglobin structure and function</t>
  </si>
  <si>
    <t>https://openalex.org/T10724</t>
  </si>
  <si>
    <t>Ion Transport and Channel Regulation</t>
  </si>
  <si>
    <t>https://openalex.org/T13642</t>
  </si>
  <si>
    <t>Organizational Downsizing and Restructuring</t>
  </si>
  <si>
    <t>https://openalex.org/T10456</t>
  </si>
  <si>
    <t>Multi-Agent Systems and Negotiation</t>
  </si>
  <si>
    <t>https://openalex.org/T10142</t>
  </si>
  <si>
    <t>Formal Methods in Verification</t>
  </si>
  <si>
    <t>https://openalex.org/T12923</t>
  </si>
  <si>
    <t>Digital Image Processing Techniques</t>
  </si>
  <si>
    <t>https://openalex.org/T12787</t>
  </si>
  <si>
    <t>Human Behavior and Motivation</t>
  </si>
  <si>
    <t>https://openalex.org/T11158</t>
  </si>
  <si>
    <t>Wireless Networks and Protocols</t>
  </si>
  <si>
    <t>https://openalex.org/T12608</t>
  </si>
  <si>
    <t>Spatial Neglect and Hemispheric Dysfunction</t>
  </si>
  <si>
    <t>https://openalex.org/T12621</t>
  </si>
  <si>
    <t>Hemispheric Asymmetry in Neuroscience</t>
  </si>
  <si>
    <t>https://openalex.org/T10881</t>
  </si>
  <si>
    <t>Blood Coagulation and Thrombosis Mechanisms</t>
  </si>
  <si>
    <t>https://openalex.org/T10904</t>
  </si>
  <si>
    <t>Embedded Systems Design Techniques</t>
  </si>
  <si>
    <t>https://openalex.org/T10467</t>
  </si>
  <si>
    <t>Measurement Invariance in Structural Equation Modeling</t>
  </si>
  <si>
    <t>https://openalex.org/T10639</t>
  </si>
  <si>
    <t>Advanced Software Engineering Methodologies</t>
  </si>
  <si>
    <t>https://openalex.org/T10901</t>
  </si>
  <si>
    <t>Advanced Data Compression Techniques</t>
  </si>
  <si>
    <t>https://openalex.org/T10831</t>
  </si>
  <si>
    <t>Cell Adhesion Molecules Research</t>
  </si>
  <si>
    <t>https://openalex.org/T10422</t>
  </si>
  <si>
    <t>Angiogenesis and VEGF in Cancer</t>
  </si>
  <si>
    <t>https://openalex.org/T10497</t>
  </si>
  <si>
    <t>Fungal and yeast genetics research</t>
  </si>
  <si>
    <t>https://openalex.org/T11596</t>
  </si>
  <si>
    <t>Distributed Constraint Optimization Problems and Algorithms</t>
  </si>
  <si>
    <t>https://openalex.org/T10126</t>
  </si>
  <si>
    <t>Logic, programming, and type systems</t>
  </si>
  <si>
    <t>https://openalex.org/T10620</t>
  </si>
  <si>
    <t>Protease and Inhibitor Mechanisms</t>
  </si>
  <si>
    <t>https://openalex.org/T11501</t>
  </si>
  <si>
    <t>TGF-β signaling in diseases</t>
  </si>
  <si>
    <t>https://openalex.org/T12061</t>
  </si>
  <si>
    <t>Axon Guidance and Neuronal Signaling</t>
  </si>
  <si>
    <t>https://openalex.org/T11125</t>
  </si>
  <si>
    <t>Petri Nets in System Modeling</t>
  </si>
  <si>
    <t>https://openalex.org/T13874</t>
  </si>
  <si>
    <t>Information Architecture and Usability</t>
  </si>
  <si>
    <t>https://openalex.org/T14135</t>
  </si>
  <si>
    <t>Cancer and biochemical research</t>
  </si>
  <si>
    <t>https://openalex.org/T13750</t>
  </si>
  <si>
    <t>Mormonism, Religion, and History</t>
  </si>
  <si>
    <t>https://openalex.org/T13530</t>
  </si>
  <si>
    <t>Climate Change and Environmental Impact</t>
  </si>
  <si>
    <t>https://openalex.org/T11032</t>
  </si>
  <si>
    <t>VLSI and Analog Circuit Testing</t>
  </si>
  <si>
    <t>https://openalex.org/T10756</t>
  </si>
  <si>
    <t>Estrogen and related hormone effects</t>
  </si>
  <si>
    <t>https://openalex.org/T10470</t>
  </si>
  <si>
    <t>Usability and User Interface Design</t>
  </si>
  <si>
    <t>https://openalex.org/T10317</t>
  </si>
  <si>
    <t>Advanced Database Systems and Queries</t>
  </si>
  <si>
    <t>https://openalex.org/T13333</t>
  </si>
  <si>
    <t>American Political and Social Dynamics</t>
  </si>
  <si>
    <t>https://openalex.org/T12903</t>
  </si>
  <si>
    <t>Globalization and Cultural Identity</t>
  </si>
  <si>
    <t>https://openalex.org/T14370</t>
  </si>
  <si>
    <t>Economic, Social, and Health Studies</t>
  </si>
  <si>
    <t>https://openalex.org/T10493</t>
  </si>
  <si>
    <t>Ion channel regulation and function</t>
  </si>
  <si>
    <t>https://openalex.org/T11591</t>
  </si>
  <si>
    <t>NF-κB Signaling Pathways</t>
  </si>
  <si>
    <t>https://openalex.org/T10742</t>
  </si>
  <si>
    <t>Peer-to-Peer Network Technologies</t>
  </si>
  <si>
    <t>https://openalex.org/T13533</t>
  </si>
  <si>
    <t>Medical Case Reports and Studies</t>
  </si>
  <si>
    <t>https://openalex.org/T14217</t>
  </si>
  <si>
    <t>American Literature and Humor Studies</t>
  </si>
  <si>
    <t>https://openalex.org/T13933</t>
  </si>
  <si>
    <t>Whitehead's Philosophy and Applications</t>
  </si>
  <si>
    <t>https://openalex.org/T13631</t>
  </si>
  <si>
    <t>Global History, Politics, and Ideology</t>
  </si>
  <si>
    <t>https://openalex.org/T11522</t>
  </si>
  <si>
    <t>VLSI and FPGA Design Techniques</t>
  </si>
  <si>
    <t>https://openalex.org/T13507</t>
  </si>
  <si>
    <t>Literature, Politics, and Exile Studies</t>
  </si>
  <si>
    <t>https://openalex.org/T11001</t>
  </si>
  <si>
    <t>Renin-Angiotensin System Studies</t>
  </si>
  <si>
    <t>https://openalex.org/T10125</t>
  </si>
  <si>
    <t>Advanced Wireless Communication Techniques</t>
  </si>
  <si>
    <t>https://openalex.org/T12203</t>
  </si>
  <si>
    <t>Mobile Agent-Based Network Management</t>
  </si>
  <si>
    <t>https://openalex.org/T11034</t>
  </si>
  <si>
    <t>Digital Filter Design and Implementation</t>
  </si>
  <si>
    <t>https://openalex.org/T13227</t>
  </si>
  <si>
    <t>Diverse Global Economic and Educational Challenges</t>
  </si>
  <si>
    <t>https://openalex.org/T10294</t>
  </si>
  <si>
    <t>Cell death mechanisms and regulation</t>
  </si>
  <si>
    <t>https://openalex.org/T13459</t>
  </si>
  <si>
    <t>Public Administration and Political Analysis</t>
  </si>
  <si>
    <t>https://openalex.org/T10575</t>
  </si>
  <si>
    <t>Wireless Communication Networks Research</t>
  </si>
  <si>
    <t>https://openalex.org/T14351</t>
  </si>
  <si>
    <t>Statistical and Computational Modeling</t>
  </si>
  <si>
    <t>https://openalex.org/T12773</t>
  </si>
  <si>
    <t>Water Quality and Resources Studies</t>
  </si>
  <si>
    <t>https://openalex.org/T10268</t>
  </si>
  <si>
    <t>Developmental Biology and Gene Regulation</t>
  </si>
  <si>
    <t>https://openalex.org/T12044</t>
  </si>
  <si>
    <t>Advanced Physical and Chemical Molecular Interactions</t>
  </si>
  <si>
    <t>https://openalex.org/T13311</t>
  </si>
  <si>
    <t>Social Ideology and Knowledge Production</t>
  </si>
  <si>
    <t>https://openalex.org/T10155</t>
  </si>
  <si>
    <t>Nitric Oxide and Endothelin Effects</t>
  </si>
  <si>
    <t>https://openalex.org/T14190</t>
  </si>
  <si>
    <t>Military history and social perspectives</t>
  </si>
  <si>
    <t>https://openalex.org/T10169</t>
  </si>
  <si>
    <t>Protein Kinase Regulation and GTPase Signaling</t>
  </si>
  <si>
    <t>https://openalex.org/T14283</t>
  </si>
  <si>
    <t>Diverse Academic Research Areas</t>
  </si>
  <si>
    <t>https://openalex.org/T10138</t>
  </si>
  <si>
    <t>Network Traffic and Congestion Control</t>
  </si>
  <si>
    <t>https://openalex.org/T13017</t>
  </si>
  <si>
    <t>Zygmunt Bauman's Sociology</t>
  </si>
  <si>
    <t>https://openalex.org/T12490</t>
  </si>
  <si>
    <t>Software Engineering and Design Patterns</t>
  </si>
  <si>
    <t>https://openalex.org/T13806</t>
  </si>
  <si>
    <t>Mathematical and Computational Methods</t>
  </si>
  <si>
    <t>https://openalex.org/T13064</t>
  </si>
  <si>
    <t>Dutch Social and Cultural Studies</t>
  </si>
  <si>
    <t>T13703</t>
  </si>
  <si>
    <t>T13436</t>
  </si>
  <si>
    <t>T13656</t>
  </si>
  <si>
    <t>T10289</t>
  </si>
  <si>
    <t>T14152</t>
  </si>
  <si>
    <t>T14347</t>
  </si>
  <si>
    <t>T14440</t>
  </si>
  <si>
    <t>T12981</t>
  </si>
  <si>
    <t>T14213</t>
  </si>
  <si>
    <t>T12959</t>
  </si>
  <si>
    <t>T14491</t>
  </si>
  <si>
    <t>T10731</t>
  </si>
  <si>
    <t>T10298</t>
  </si>
  <si>
    <t>T10794</t>
  </si>
  <si>
    <t>T12437</t>
  </si>
  <si>
    <t>T14350</t>
  </si>
  <si>
    <t>T11563</t>
  </si>
  <si>
    <t>T13038</t>
  </si>
  <si>
    <t>T12686</t>
  </si>
  <si>
    <t>T14296</t>
  </si>
  <si>
    <t>T11776</t>
  </si>
  <si>
    <t>T13298</t>
  </si>
  <si>
    <t>T13754</t>
  </si>
  <si>
    <t>T14185</t>
  </si>
  <si>
    <t>T14411</t>
  </si>
  <si>
    <t>T14292</t>
  </si>
  <si>
    <t>T13893</t>
  </si>
  <si>
    <t>T12432</t>
  </si>
  <si>
    <t>T10628</t>
  </si>
  <si>
    <t>T12337</t>
  </si>
  <si>
    <t>T12312</t>
  </si>
  <si>
    <t>T11198</t>
  </si>
  <si>
    <t>T14242</t>
  </si>
  <si>
    <t>T13819</t>
  </si>
  <si>
    <t>T13894</t>
  </si>
  <si>
    <t>T13302</t>
  </si>
  <si>
    <t>T14222</t>
  </si>
  <si>
    <t>T13778</t>
  </si>
  <si>
    <t>T12473</t>
  </si>
  <si>
    <t>T13995</t>
  </si>
  <si>
    <t>T14355</t>
  </si>
  <si>
    <t>T12892</t>
  </si>
  <si>
    <t>T13287</t>
  </si>
  <si>
    <t>T13812</t>
  </si>
  <si>
    <t>T13014</t>
  </si>
  <si>
    <t>T12283</t>
  </si>
  <si>
    <t>T11070</t>
  </si>
  <si>
    <t>T14312</t>
  </si>
  <si>
    <t>T13499</t>
  </si>
  <si>
    <t>T13434</t>
  </si>
  <si>
    <t>T13063</t>
  </si>
  <si>
    <t>T13749</t>
  </si>
  <si>
    <t>T13019</t>
  </si>
  <si>
    <t>T13993</t>
  </si>
  <si>
    <t>T14005</t>
  </si>
  <si>
    <t>T13000</t>
  </si>
  <si>
    <t>T14443</t>
  </si>
  <si>
    <t>T12921</t>
  </si>
  <si>
    <t>T13041</t>
  </si>
  <si>
    <t>T12972</t>
  </si>
  <si>
    <t>T12454</t>
  </si>
  <si>
    <t>T14047</t>
  </si>
  <si>
    <t>T13081</t>
  </si>
  <si>
    <t>T13514</t>
  </si>
  <si>
    <t>T12320</t>
  </si>
  <si>
    <t>T13103</t>
  </si>
  <si>
    <t>T12585</t>
  </si>
  <si>
    <t>T10893</t>
  </si>
  <si>
    <t>T14431</t>
  </si>
  <si>
    <t>T11396</t>
  </si>
  <si>
    <t>T14319</t>
  </si>
  <si>
    <t>T13948</t>
  </si>
  <si>
    <t>T13669</t>
  </si>
  <si>
    <t>T13492</t>
  </si>
  <si>
    <t>T12374</t>
  </si>
  <si>
    <t>T14341</t>
  </si>
  <si>
    <t>T13086</t>
  </si>
  <si>
    <t>T12052</t>
  </si>
  <si>
    <t>T11203</t>
  </si>
  <si>
    <t>T10362</t>
  </si>
  <si>
    <t>T13504</t>
  </si>
  <si>
    <t>T14404</t>
  </si>
  <si>
    <t>T14472</t>
  </si>
  <si>
    <t>T13980</t>
  </si>
  <si>
    <t>T13900</t>
  </si>
  <si>
    <t>T13709</t>
  </si>
  <si>
    <t>T13387</t>
  </si>
  <si>
    <t>T14223</t>
  </si>
  <si>
    <t>T13696</t>
  </si>
  <si>
    <t>T13895</t>
  </si>
  <si>
    <t>T14129</t>
  </si>
  <si>
    <t>T11779</t>
  </si>
  <si>
    <t>T14308</t>
  </si>
  <si>
    <t>T11256</t>
  </si>
  <si>
    <t>T13073</t>
  </si>
  <si>
    <t>T13622</t>
  </si>
  <si>
    <t>T13922</t>
  </si>
  <si>
    <t>T13904</t>
  </si>
  <si>
    <t>T14041</t>
  </si>
  <si>
    <t>T12591</t>
  </si>
  <si>
    <t>T13634</t>
  </si>
  <si>
    <t>T14008</t>
  </si>
  <si>
    <t>T13395</t>
  </si>
  <si>
    <t>T13598</t>
  </si>
  <si>
    <t>T13029</t>
  </si>
  <si>
    <t>T14255</t>
  </si>
  <si>
    <t>T13902</t>
  </si>
  <si>
    <t>T12470</t>
  </si>
  <si>
    <t>T14162</t>
  </si>
  <si>
    <t>T12121</t>
  </si>
  <si>
    <t>T13226</t>
  </si>
  <si>
    <t>T13150</t>
  </si>
  <si>
    <t>T11794</t>
  </si>
  <si>
    <t>T14395</t>
  </si>
  <si>
    <t>T13881</t>
  </si>
  <si>
    <t>T12469</t>
  </si>
  <si>
    <t>T14325</t>
  </si>
  <si>
    <t>T11297</t>
  </si>
  <si>
    <t>T14211</t>
  </si>
  <si>
    <t>T14182</t>
  </si>
  <si>
    <t>T14044</t>
  </si>
  <si>
    <t>T13161</t>
  </si>
  <si>
    <t>T13573</t>
  </si>
  <si>
    <t>T13369</t>
  </si>
  <si>
    <t>T13327</t>
  </si>
  <si>
    <t>T14263</t>
  </si>
  <si>
    <t>T13914</t>
  </si>
  <si>
    <t>T14073</t>
  </si>
  <si>
    <t>T13525</t>
  </si>
  <si>
    <t>T14343</t>
  </si>
  <si>
    <t>T12160</t>
  </si>
  <si>
    <t>T13416</t>
  </si>
  <si>
    <t>T14268</t>
  </si>
  <si>
    <t>T12645</t>
  </si>
  <si>
    <t>T14166</t>
  </si>
  <si>
    <t>T14021</t>
  </si>
  <si>
    <t>T13057</t>
  </si>
  <si>
    <t>T13484</t>
  </si>
  <si>
    <t>T13455</t>
  </si>
  <si>
    <t>T14109</t>
  </si>
  <si>
    <t>T11893</t>
  </si>
  <si>
    <t>T13054</t>
  </si>
  <si>
    <t>T14387</t>
  </si>
  <si>
    <t>T14282</t>
  </si>
  <si>
    <t>T14520</t>
  </si>
  <si>
    <t>T14183</t>
  </si>
  <si>
    <t>T13824</t>
  </si>
  <si>
    <t>T11709</t>
  </si>
  <si>
    <t>T13560</t>
  </si>
  <si>
    <t>T14447</t>
  </si>
  <si>
    <t>T12663</t>
  </si>
  <si>
    <t>T14406</t>
  </si>
  <si>
    <t>T13002</t>
  </si>
  <si>
    <t>T13743</t>
  </si>
  <si>
    <t>T14218</t>
  </si>
  <si>
    <t>T13787</t>
  </si>
  <si>
    <t>T13908</t>
  </si>
  <si>
    <t>T12909</t>
  </si>
  <si>
    <t>T12881</t>
  </si>
  <si>
    <t>T12341</t>
  </si>
  <si>
    <t>T13577</t>
  </si>
  <si>
    <t>T14311</t>
  </si>
  <si>
    <t>T13222</t>
  </si>
  <si>
    <t>T14299</t>
  </si>
  <si>
    <t>T13918</t>
  </si>
  <si>
    <t>T14145</t>
  </si>
  <si>
    <t>T13626</t>
  </si>
  <si>
    <t>T13945</t>
  </si>
  <si>
    <t>T13237</t>
  </si>
  <si>
    <t>T10438</t>
  </si>
  <si>
    <t>T12734</t>
  </si>
  <si>
    <t>T13351</t>
  </si>
  <si>
    <t>T12647</t>
  </si>
  <si>
    <t>T14401</t>
  </si>
  <si>
    <t>T13783</t>
  </si>
  <si>
    <t>T14062</t>
  </si>
  <si>
    <t>T14369</t>
  </si>
  <si>
    <t>T14267</t>
  </si>
  <si>
    <t>T13994</t>
  </si>
  <si>
    <t>T13407</t>
  </si>
  <si>
    <t>T13266</t>
  </si>
  <si>
    <t>T13572</t>
  </si>
  <si>
    <t>T14016</t>
  </si>
  <si>
    <t>T13566</t>
  </si>
  <si>
    <t>T12988</t>
  </si>
  <si>
    <t>T13765</t>
  </si>
  <si>
    <t>T12273</t>
  </si>
  <si>
    <t>T12956</t>
  </si>
  <si>
    <t>T14302</t>
  </si>
  <si>
    <t>T14116</t>
  </si>
  <si>
    <t>T14151</t>
  </si>
  <si>
    <t>T13337</t>
  </si>
  <si>
    <t>T13793</t>
  </si>
  <si>
    <t>T13982</t>
  </si>
  <si>
    <t>T13692</t>
  </si>
  <si>
    <t>T13785</t>
  </si>
  <si>
    <t>T14204</t>
  </si>
  <si>
    <t>T13334</t>
  </si>
  <si>
    <t>T13212</t>
  </si>
  <si>
    <t>T12498</t>
  </si>
  <si>
    <t>T13727</t>
  </si>
  <si>
    <t>T12550</t>
  </si>
  <si>
    <t>T13802</t>
  </si>
  <si>
    <t>T13655</t>
  </si>
  <si>
    <t>T13006</t>
  </si>
  <si>
    <t>T13162</t>
  </si>
  <si>
    <t>T13581</t>
  </si>
  <si>
    <t>T14442</t>
  </si>
  <si>
    <t>T12323</t>
  </si>
  <si>
    <t>T11695</t>
  </si>
  <si>
    <t>T14029</t>
  </si>
  <si>
    <t>T12375</t>
  </si>
  <si>
    <t>T13660</t>
  </si>
  <si>
    <t>T14231</t>
  </si>
  <si>
    <t>T14273</t>
  </si>
  <si>
    <t>T14131</t>
  </si>
  <si>
    <t>T14413</t>
  </si>
  <si>
    <t>T14064</t>
  </si>
  <si>
    <t>T13731</t>
  </si>
  <si>
    <t>T13278</t>
  </si>
  <si>
    <t>T14453</t>
  </si>
  <si>
    <t>T13380</t>
  </si>
  <si>
    <t>T14492</t>
  </si>
  <si>
    <t>T13601</t>
  </si>
  <si>
    <t>T14349</t>
  </si>
  <si>
    <t>T14417</t>
  </si>
  <si>
    <t>T13172</t>
  </si>
  <si>
    <t>T13016</t>
  </si>
  <si>
    <t>T12911</t>
  </si>
  <si>
    <t>T12935</t>
  </si>
  <si>
    <t>T13273</t>
  </si>
  <si>
    <t>T14050</t>
  </si>
  <si>
    <t>T13846</t>
  </si>
  <si>
    <t>T13724</t>
  </si>
  <si>
    <t>T13524</t>
  </si>
  <si>
    <t>T13364</t>
  </si>
  <si>
    <t>T13964</t>
  </si>
  <si>
    <t>T13441</t>
  </si>
  <si>
    <t>T13758</t>
  </si>
  <si>
    <t>T13290</t>
  </si>
  <si>
    <t>T14088</t>
  </si>
  <si>
    <t>T13479</t>
  </si>
  <si>
    <t>T12998</t>
  </si>
  <si>
    <t>T14345</t>
  </si>
  <si>
    <t>T14398</t>
  </si>
  <si>
    <t>T14362</t>
  </si>
  <si>
    <t>T12987</t>
  </si>
  <si>
    <t>T14315</t>
  </si>
  <si>
    <t>T14066</t>
  </si>
  <si>
    <t>T14243</t>
  </si>
  <si>
    <t>T14321</t>
  </si>
  <si>
    <t>T14388</t>
  </si>
  <si>
    <t>T14332</t>
  </si>
  <si>
    <t>T14176</t>
  </si>
  <si>
    <t>T13449</t>
  </si>
  <si>
    <t>T13710</t>
  </si>
  <si>
    <t>T13662</t>
  </si>
  <si>
    <t>T12512</t>
  </si>
  <si>
    <t>T13352</t>
  </si>
  <si>
    <t>T13667</t>
  </si>
  <si>
    <t>T12036</t>
  </si>
  <si>
    <t>T14305</t>
  </si>
  <si>
    <t>T13134</t>
  </si>
  <si>
    <t>T13088</t>
  </si>
  <si>
    <t>T12440</t>
  </si>
  <si>
    <t>T12559</t>
  </si>
  <si>
    <t>T12942</t>
  </si>
  <si>
    <t>T13460</t>
  </si>
  <si>
    <t>T13259</t>
  </si>
  <si>
    <t>T13028</t>
  </si>
  <si>
    <t>T14455</t>
  </si>
  <si>
    <t>T12635</t>
  </si>
  <si>
    <t>T14429</t>
  </si>
  <si>
    <t>T13442</t>
  </si>
  <si>
    <t>T13606</t>
  </si>
  <si>
    <t>T14000</t>
  </si>
  <si>
    <t>T14383</t>
  </si>
  <si>
    <t>T13119</t>
  </si>
  <si>
    <t>T13462</t>
  </si>
  <si>
    <t>T12765</t>
  </si>
  <si>
    <t>T12966</t>
  </si>
  <si>
    <t>T14142</t>
  </si>
  <si>
    <t>T13389</t>
  </si>
  <si>
    <t>T12977</t>
  </si>
  <si>
    <t>T13419</t>
  </si>
  <si>
    <t>T14514</t>
  </si>
  <si>
    <t>T14043</t>
  </si>
  <si>
    <t>T13898</t>
  </si>
  <si>
    <t>T12872</t>
  </si>
  <si>
    <t>T10777</t>
  </si>
  <si>
    <t>T13570</t>
  </si>
  <si>
    <t>T13532</t>
  </si>
  <si>
    <t>T13961</t>
  </si>
  <si>
    <t>T12242</t>
  </si>
  <si>
    <t>T13757</t>
  </si>
  <si>
    <t>T13741</t>
  </si>
  <si>
    <t>T12837</t>
  </si>
  <si>
    <t>T13025</t>
  </si>
  <si>
    <t>T13884</t>
  </si>
  <si>
    <t>T13307</t>
  </si>
  <si>
    <t>T13537</t>
  </si>
  <si>
    <t>T13148</t>
  </si>
  <si>
    <t>T13616</t>
  </si>
  <si>
    <t>T14087</t>
  </si>
  <si>
    <t>T14340</t>
  </si>
  <si>
    <t>T14496</t>
  </si>
  <si>
    <t>T14436</t>
  </si>
  <si>
    <t>T12931</t>
  </si>
  <si>
    <t>T12590</t>
  </si>
  <si>
    <t>T13480</t>
  </si>
  <si>
    <t>T13541</t>
  </si>
  <si>
    <t>T14085</t>
  </si>
  <si>
    <t>T13647</t>
  </si>
  <si>
    <t>T13424</t>
  </si>
  <si>
    <t>T13032</t>
  </si>
  <si>
    <t>T13346</t>
  </si>
  <si>
    <t>T14100</t>
  </si>
  <si>
    <t>T13957</t>
  </si>
  <si>
    <t>T14361</t>
  </si>
  <si>
    <t>T14516</t>
  </si>
  <si>
    <t>T13345</t>
  </si>
  <si>
    <t>T13271</t>
  </si>
  <si>
    <t>T13320</t>
  </si>
  <si>
    <t>T13693</t>
  </si>
  <si>
    <t>T13373</t>
  </si>
  <si>
    <t>T13331</t>
  </si>
  <si>
    <t>T13475</t>
  </si>
  <si>
    <t>T14435</t>
  </si>
  <si>
    <t>T14476</t>
  </si>
  <si>
    <t>T13285</t>
  </si>
  <si>
    <t>T14037</t>
  </si>
  <si>
    <t>T14485</t>
  </si>
  <si>
    <t>T13830</t>
  </si>
  <si>
    <t>T14519</t>
  </si>
  <si>
    <t>T13652</t>
  </si>
  <si>
    <t>T12958</t>
  </si>
  <si>
    <t>T13567</t>
  </si>
  <si>
    <t>T14462</t>
  </si>
  <si>
    <t>T14248</t>
  </si>
  <si>
    <t>T12662</t>
  </si>
  <si>
    <t>T14244</t>
  </si>
  <si>
    <t>T13529</t>
  </si>
  <si>
    <t>T13744</t>
  </si>
  <si>
    <t>T14132</t>
  </si>
  <si>
    <t>T12952</t>
  </si>
  <si>
    <t>T13478</t>
  </si>
  <si>
    <t>T13348</t>
  </si>
  <si>
    <t>T13913</t>
  </si>
  <si>
    <t>T14269</t>
  </si>
  <si>
    <t>T14216</t>
  </si>
  <si>
    <t>T13880</t>
  </si>
  <si>
    <t>T13688</t>
  </si>
  <si>
    <t>T14505</t>
  </si>
  <si>
    <t>T13202</t>
  </si>
  <si>
    <t>T12239</t>
  </si>
  <si>
    <t>T14179</t>
  </si>
  <si>
    <t>T14408</t>
  </si>
  <si>
    <t>T14397</t>
  </si>
  <si>
    <t>T13136</t>
  </si>
  <si>
    <t>T12522</t>
  </si>
  <si>
    <t>T14449</t>
  </si>
  <si>
    <t>T13154</t>
  </si>
  <si>
    <t>T14261</t>
  </si>
  <si>
    <t>T11101</t>
  </si>
  <si>
    <t>T14174</t>
  </si>
  <si>
    <t>T13987</t>
  </si>
  <si>
    <t>T11555</t>
  </si>
  <si>
    <t>T14077</t>
  </si>
  <si>
    <t>T13559</t>
  </si>
  <si>
    <t>T11296</t>
  </si>
  <si>
    <t>T14187</t>
  </si>
  <si>
    <t>T14291</t>
  </si>
  <si>
    <t>T14251</t>
  </si>
  <si>
    <t>T14309</t>
  </si>
  <si>
    <t>T13875</t>
  </si>
  <si>
    <t>T13432</t>
  </si>
  <si>
    <t>T13288</t>
  </si>
  <si>
    <t>T13958</t>
  </si>
  <si>
    <t>T13882</t>
  </si>
  <si>
    <t>T13547</t>
  </si>
  <si>
    <t>T14358</t>
  </si>
  <si>
    <t>T14123</t>
  </si>
  <si>
    <t>T13003</t>
  </si>
  <si>
    <t>T13411</t>
  </si>
  <si>
    <t>T14155</t>
  </si>
  <si>
    <t>T12181</t>
  </si>
  <si>
    <t>T13947</t>
  </si>
  <si>
    <t>T14495</t>
  </si>
  <si>
    <t>T13056</t>
  </si>
  <si>
    <t>T13429</t>
  </si>
  <si>
    <t>T12651</t>
  </si>
  <si>
    <t>T13318</t>
  </si>
  <si>
    <t>T13181</t>
  </si>
  <si>
    <t>T13233</t>
  </si>
  <si>
    <t>T13674</t>
  </si>
  <si>
    <t>T13872</t>
  </si>
  <si>
    <t>T14281</t>
  </si>
  <si>
    <t>T14105</t>
  </si>
  <si>
    <t>T14071</t>
  </si>
  <si>
    <t>T14171</t>
  </si>
  <si>
    <t>T13985</t>
  </si>
  <si>
    <t>T14265</t>
  </si>
  <si>
    <t>T13837</t>
  </si>
  <si>
    <t>T13053</t>
  </si>
  <si>
    <t>T14414</t>
  </si>
  <si>
    <t>T13224</t>
  </si>
  <si>
    <t>T13978</t>
  </si>
  <si>
    <t>T13082</t>
  </si>
  <si>
    <t>T12395</t>
  </si>
  <si>
    <t>T14127</t>
  </si>
  <si>
    <t>T12123</t>
  </si>
  <si>
    <t>T12705</t>
  </si>
  <si>
    <t>T13805</t>
  </si>
  <si>
    <t>T13609</t>
  </si>
  <si>
    <t>T13658</t>
  </si>
  <si>
    <t>T13630</t>
  </si>
  <si>
    <t>T13324</t>
  </si>
  <si>
    <t>T13701</t>
  </si>
  <si>
    <t>T13538</t>
  </si>
  <si>
    <t>T13627</t>
  </si>
  <si>
    <t>T12667</t>
  </si>
  <si>
    <t>T13873</t>
  </si>
  <si>
    <t>T13485</t>
  </si>
  <si>
    <t>T14521</t>
  </si>
  <si>
    <t>T13101</t>
  </si>
  <si>
    <t>T13602</t>
  </si>
  <si>
    <t>T14022</t>
  </si>
  <si>
    <t>T12363</t>
  </si>
  <si>
    <t>T13482</t>
  </si>
  <si>
    <t>T13678</t>
  </si>
  <si>
    <t>T13927</t>
  </si>
  <si>
    <t>T13406</t>
  </si>
  <si>
    <t>T13476</t>
  </si>
  <si>
    <t>T13853</t>
  </si>
  <si>
    <t>T13420</t>
  </si>
  <si>
    <t>T13706</t>
  </si>
  <si>
    <t>T12408</t>
  </si>
  <si>
    <t>T13613</t>
  </si>
  <si>
    <t>T14348</t>
  </si>
  <si>
    <t>T13262</t>
  </si>
  <si>
    <t>T13343</t>
  </si>
  <si>
    <t>T11734</t>
  </si>
  <si>
    <t>T13550</t>
  </si>
  <si>
    <t>T13979</t>
  </si>
  <si>
    <t>T14416</t>
  </si>
  <si>
    <t>T13378</t>
  </si>
  <si>
    <t>T11876</t>
  </si>
  <si>
    <t>T13084</t>
  </si>
  <si>
    <t>T12260</t>
  </si>
  <si>
    <t>T13520</t>
  </si>
  <si>
    <t>T13255</t>
  </si>
  <si>
    <t>T13687</t>
  </si>
  <si>
    <t>T14121</t>
  </si>
  <si>
    <t>T13716</t>
  </si>
  <si>
    <t>T14060</t>
  </si>
  <si>
    <t>T13903</t>
  </si>
  <si>
    <t>T13010</t>
  </si>
  <si>
    <t>T14294</t>
  </si>
  <si>
    <t>T13446</t>
  </si>
  <si>
    <t>T10561</t>
  </si>
  <si>
    <t>T12148</t>
  </si>
  <si>
    <t>T13501</t>
  </si>
  <si>
    <t>T13997</t>
  </si>
  <si>
    <t>T14110</t>
  </si>
  <si>
    <t>T14240</t>
  </si>
  <si>
    <t>T14098</t>
  </si>
  <si>
    <t>T13386</t>
  </si>
  <si>
    <t>T13464</t>
  </si>
  <si>
    <t>T13444</t>
  </si>
  <si>
    <t>T13527</t>
  </si>
  <si>
    <t>T14252</t>
  </si>
  <si>
    <t>T14202</t>
  </si>
  <si>
    <t>T13673</t>
  </si>
  <si>
    <t>T12913</t>
  </si>
  <si>
    <t>T13421</t>
  </si>
  <si>
    <t>T14258</t>
  </si>
  <si>
    <t>T12164</t>
  </si>
  <si>
    <t>T14233</t>
  </si>
  <si>
    <t>T14271</t>
  </si>
  <si>
    <t>T12754</t>
  </si>
  <si>
    <t>T12556</t>
  </si>
  <si>
    <t>T13450</t>
  </si>
  <si>
    <t>T13700</t>
  </si>
  <si>
    <t>T14119</t>
  </si>
  <si>
    <t>T12687</t>
  </si>
  <si>
    <t>T13535</t>
  </si>
  <si>
    <t>T13988</t>
  </si>
  <si>
    <t>T13027</t>
  </si>
  <si>
    <t>T14004</t>
  </si>
  <si>
    <t>T13190</t>
  </si>
  <si>
    <t>T13804</t>
  </si>
  <si>
    <t>T13565</t>
  </si>
  <si>
    <t>T13670</t>
  </si>
  <si>
    <t>T14274</t>
  </si>
  <si>
    <t>T14241</t>
  </si>
  <si>
    <t>T14168</t>
  </si>
  <si>
    <t>T13425</t>
  </si>
  <si>
    <t>T13072</t>
  </si>
  <si>
    <t>T14159</t>
  </si>
  <si>
    <t>T14042</t>
  </si>
  <si>
    <t>T14471</t>
  </si>
  <si>
    <t>T13189</t>
  </si>
  <si>
    <t>T14070</t>
  </si>
  <si>
    <t>T13211</t>
  </si>
  <si>
    <t>T14463</t>
  </si>
  <si>
    <t>T13367</t>
  </si>
  <si>
    <t>T12939</t>
  </si>
  <si>
    <t>T13390</t>
  </si>
  <si>
    <t>T14103</t>
  </si>
  <si>
    <t>T13795</t>
  </si>
  <si>
    <t>T14130</t>
  </si>
  <si>
    <t>T13848</t>
  </si>
  <si>
    <t>T14444</t>
  </si>
  <si>
    <t>T14169</t>
  </si>
  <si>
    <t>T14277</t>
  </si>
  <si>
    <t>T14122</t>
  </si>
  <si>
    <t>T14396</t>
  </si>
  <si>
    <t>T13981</t>
  </si>
  <si>
    <t>T14512</t>
  </si>
  <si>
    <t>T13578</t>
  </si>
  <si>
    <t>T12446</t>
  </si>
  <si>
    <t>T13801</t>
  </si>
  <si>
    <t>T14284</t>
  </si>
  <si>
    <t>T13973</t>
  </si>
  <si>
    <t>T11543</t>
  </si>
  <si>
    <t>T13544</t>
  </si>
  <si>
    <t>T13907</t>
  </si>
  <si>
    <t>T13210</t>
  </si>
  <si>
    <t>T14409</t>
  </si>
  <si>
    <t>T12993</t>
  </si>
  <si>
    <t>T14027</t>
  </si>
  <si>
    <t>T13732</t>
  </si>
  <si>
    <t>T13646</t>
  </si>
  <si>
    <t>T13983</t>
  </si>
  <si>
    <t>T14410</t>
  </si>
  <si>
    <t>T12710</t>
  </si>
  <si>
    <t>T14327</t>
  </si>
  <si>
    <t>T13747</t>
  </si>
  <si>
    <t>T12204</t>
  </si>
  <si>
    <t>T14194</t>
  </si>
  <si>
    <t>T13949</t>
  </si>
  <si>
    <t>T14482</t>
  </si>
  <si>
    <t>T13936</t>
  </si>
  <si>
    <t>T12451</t>
  </si>
  <si>
    <t>T14497</t>
  </si>
  <si>
    <t>T13281</t>
  </si>
  <si>
    <t>T13786</t>
  </si>
  <si>
    <t>T13815</t>
  </si>
  <si>
    <t>T14253</t>
  </si>
  <si>
    <t>T11365</t>
  </si>
  <si>
    <t>T14298</t>
  </si>
  <si>
    <t>T14360</t>
  </si>
  <si>
    <t>T12869</t>
  </si>
  <si>
    <t>T11526</t>
  </si>
  <si>
    <t>T14412</t>
  </si>
  <si>
    <t>T14461</t>
  </si>
  <si>
    <t>T14502</t>
  </si>
  <si>
    <t>T14376</t>
  </si>
  <si>
    <t>T12165</t>
  </si>
  <si>
    <t>T14205</t>
  </si>
  <si>
    <t>T13746</t>
  </si>
  <si>
    <t>T12244</t>
  </si>
  <si>
    <t>T14484</t>
  </si>
  <si>
    <t>T13296</t>
  </si>
  <si>
    <t>T12928</t>
  </si>
  <si>
    <t>T13340</t>
  </si>
  <si>
    <t>T14375</t>
  </si>
  <si>
    <t>T13640</t>
  </si>
  <si>
    <t>T12944</t>
  </si>
  <si>
    <t>T13755</t>
  </si>
  <si>
    <t>T14287</t>
  </si>
  <si>
    <t>T13860</t>
  </si>
  <si>
    <t>T13468</t>
  </si>
  <si>
    <t>T14108</t>
  </si>
  <si>
    <t>T14483</t>
  </si>
  <si>
    <t>T13956</t>
  </si>
  <si>
    <t>T12573</t>
  </si>
  <si>
    <t>T14301</t>
  </si>
  <si>
    <t>T12750</t>
  </si>
  <si>
    <t>T13299</t>
  </si>
  <si>
    <t>T13775</t>
  </si>
  <si>
    <t>T13503</t>
  </si>
  <si>
    <t>T13915</t>
  </si>
  <si>
    <t>T10457</t>
  </si>
  <si>
    <t>T14266</t>
  </si>
  <si>
    <t>T13117</t>
  </si>
  <si>
    <t>T12842</t>
  </si>
  <si>
    <t>T13713</t>
  </si>
  <si>
    <t>T13618</t>
  </si>
  <si>
    <t>T13169</t>
  </si>
  <si>
    <t>T14084</t>
  </si>
  <si>
    <t>T13413</t>
  </si>
  <si>
    <t>T14235</t>
  </si>
  <si>
    <t>T13955</t>
  </si>
  <si>
    <t>T14504</t>
  </si>
  <si>
    <t>T13571</t>
  </si>
  <si>
    <t>T13179</t>
  </si>
  <si>
    <t>T13974</t>
  </si>
  <si>
    <t>T12623</t>
  </si>
  <si>
    <t>T13929</t>
  </si>
  <si>
    <t>T14161</t>
  </si>
  <si>
    <t>T13359</t>
  </si>
  <si>
    <t>T14328</t>
  </si>
  <si>
    <t>T13554</t>
  </si>
  <si>
    <t>T14295</t>
  </si>
  <si>
    <t>T14125</t>
  </si>
  <si>
    <t>T13431</t>
  </si>
  <si>
    <t>T14439</t>
  </si>
  <si>
    <t>T13557</t>
  </si>
  <si>
    <t>T10312</t>
  </si>
  <si>
    <t>T12741</t>
  </si>
  <si>
    <t>T12184</t>
  </si>
  <si>
    <t>T13491</t>
  </si>
  <si>
    <t>T13292</t>
  </si>
  <si>
    <t>T12877</t>
  </si>
  <si>
    <t>T13580</t>
  </si>
  <si>
    <t>T14207</t>
  </si>
  <si>
    <t>T14337</t>
  </si>
  <si>
    <t>T13799</t>
  </si>
  <si>
    <t>T13751</t>
  </si>
  <si>
    <t>T14038</t>
  </si>
  <si>
    <t>T12109</t>
  </si>
  <si>
    <t>T14366</t>
  </si>
  <si>
    <t>T13663</t>
  </si>
  <si>
    <t>T14264</t>
  </si>
  <si>
    <t>T14053</t>
  </si>
  <si>
    <t>T14195</t>
  </si>
  <si>
    <t>T14336</t>
  </si>
  <si>
    <t>T14323</t>
  </si>
  <si>
    <t>T14033</t>
  </si>
  <si>
    <t>T13635</t>
  </si>
  <si>
    <t>T13166</t>
  </si>
  <si>
    <t>T13970</t>
  </si>
  <si>
    <t>T13376</t>
  </si>
  <si>
    <t>T14392</t>
  </si>
  <si>
    <t>T12382</t>
  </si>
  <si>
    <t>T13139</t>
  </si>
  <si>
    <t>T13832</t>
  </si>
  <si>
    <t>T13300</t>
  </si>
  <si>
    <t>T14227</t>
  </si>
  <si>
    <t>T13683</t>
  </si>
  <si>
    <t>T13384</t>
  </si>
  <si>
    <t>T14075</t>
  </si>
  <si>
    <t>T14422</t>
  </si>
  <si>
    <t>T13998</t>
  </si>
  <si>
    <t>T12531</t>
  </si>
  <si>
    <t>T13617</t>
  </si>
  <si>
    <t>T13836</t>
  </si>
  <si>
    <t>T14498</t>
  </si>
  <si>
    <t>T13513</t>
  </si>
  <si>
    <t>T11906</t>
  </si>
  <si>
    <t>T13275</t>
  </si>
  <si>
    <t>T14313</t>
  </si>
  <si>
    <t>T13528</t>
  </si>
  <si>
    <t>T13707</t>
  </si>
  <si>
    <t>T11858</t>
  </si>
  <si>
    <t>T13977</t>
  </si>
  <si>
    <t>T13247</t>
  </si>
  <si>
    <t>T13676</t>
  </si>
  <si>
    <t>T14425</t>
  </si>
  <si>
    <t>T12658</t>
  </si>
  <si>
    <t>T14354</t>
  </si>
  <si>
    <t>T14025</t>
  </si>
  <si>
    <t>T12954</t>
  </si>
  <si>
    <t>T14237</t>
  </si>
  <si>
    <t>T14018</t>
  </si>
  <si>
    <t>T13762</t>
  </si>
  <si>
    <t>T14111</t>
  </si>
  <si>
    <t>T12926</t>
  </si>
  <si>
    <t>T13861</t>
  </si>
  <si>
    <t>T13729</t>
  </si>
  <si>
    <t>T13303</t>
  </si>
  <si>
    <t>T14229</t>
  </si>
  <si>
    <t>T13403</t>
  </si>
  <si>
    <t>T14456</t>
  </si>
  <si>
    <t>T13225</t>
  </si>
  <si>
    <t>T12413</t>
  </si>
  <si>
    <t>T13548</t>
  </si>
  <si>
    <t>T12217</t>
  </si>
  <si>
    <t>T13592</t>
  </si>
  <si>
    <t>T13684</t>
  </si>
  <si>
    <t>T11530</t>
  </si>
  <si>
    <t>T12764</t>
  </si>
  <si>
    <t>T13774</t>
  </si>
  <si>
    <t>T14063</t>
  </si>
  <si>
    <t>T14441</t>
  </si>
  <si>
    <t>T13022</t>
  </si>
  <si>
    <t>T13809</t>
  </si>
  <si>
    <t>T14020</t>
  </si>
  <si>
    <t>T13515</t>
  </si>
  <si>
    <t>T13427</t>
  </si>
  <si>
    <t>T13099</t>
  </si>
  <si>
    <t>T13260</t>
  </si>
  <si>
    <t>T14508</t>
  </si>
  <si>
    <t>T14259</t>
  </si>
  <si>
    <t>T13495</t>
  </si>
  <si>
    <t>T14430</t>
  </si>
  <si>
    <t>T13694</t>
  </si>
  <si>
    <t>T14511</t>
  </si>
  <si>
    <t>T13625</t>
  </si>
  <si>
    <t>T14023</t>
  </si>
  <si>
    <t>T13472</t>
  </si>
  <si>
    <t>T14374</t>
  </si>
  <si>
    <t>T13244</t>
  </si>
  <si>
    <t>T14026</t>
  </si>
  <si>
    <t>T14172</t>
  </si>
  <si>
    <t>T14156</t>
  </si>
  <si>
    <t>T14452</t>
  </si>
  <si>
    <t>T13661</t>
  </si>
  <si>
    <t>T13698</t>
  </si>
  <si>
    <t>T13011</t>
  </si>
  <si>
    <t>T13930</t>
  </si>
  <si>
    <t>T12609</t>
  </si>
  <si>
    <t>T13306</t>
  </si>
  <si>
    <t>T13843</t>
  </si>
  <si>
    <t>T11475</t>
  </si>
  <si>
    <t>T14517</t>
  </si>
  <si>
    <t>T13349</t>
  </si>
  <si>
    <t>T10437</t>
  </si>
  <si>
    <t>T14352</t>
  </si>
  <si>
    <t>T13771</t>
  </si>
  <si>
    <t>T14460</t>
  </si>
  <si>
    <t>T13753</t>
  </si>
  <si>
    <t>T12633</t>
  </si>
  <si>
    <t>T14418</t>
  </si>
  <si>
    <t>T14188</t>
  </si>
  <si>
    <t>T13829</t>
  </si>
  <si>
    <t>T13835</t>
  </si>
  <si>
    <t>T12949</t>
  </si>
  <si>
    <t>T13932</t>
  </si>
  <si>
    <t>T12563</t>
  </si>
  <si>
    <t>T14199</t>
  </si>
  <si>
    <t>T10259</t>
  </si>
  <si>
    <t>T14379</t>
  </si>
  <si>
    <t>T13975</t>
  </si>
  <si>
    <t>T13033</t>
  </si>
  <si>
    <t>T13366</t>
  </si>
  <si>
    <t>T14069</t>
  </si>
  <si>
    <t>T13734</t>
  </si>
  <si>
    <t>T13610</t>
  </si>
  <si>
    <t>T14001</t>
  </si>
  <si>
    <t>T14036</t>
  </si>
  <si>
    <t>T14153</t>
  </si>
  <si>
    <t>T13624</t>
  </si>
  <si>
    <t>T13889</t>
  </si>
  <si>
    <t>T13589</t>
  </si>
  <si>
    <t>T13671</t>
  </si>
  <si>
    <t>T14032</t>
  </si>
  <si>
    <t>T14391</t>
  </si>
  <si>
    <t>T13969</t>
  </si>
  <si>
    <t>T13370</t>
  </si>
  <si>
    <t>T13461</t>
  </si>
  <si>
    <t>T13612</t>
  </si>
  <si>
    <t>T13078</t>
  </si>
  <si>
    <t>T14046</t>
  </si>
  <si>
    <t>T13392</t>
  </si>
  <si>
    <t>T12839</t>
  </si>
  <si>
    <t>T13502</t>
  </si>
  <si>
    <t>T14438</t>
  </si>
  <si>
    <t>T13868</t>
  </si>
  <si>
    <t>T13665</t>
  </si>
  <si>
    <t>T13705</t>
  </si>
  <si>
    <t>T13112</t>
  </si>
  <si>
    <t>T14024</t>
  </si>
  <si>
    <t>T14200</t>
  </si>
  <si>
    <t>T14346</t>
  </si>
  <si>
    <t>T13968</t>
  </si>
  <si>
    <t>T13680</t>
  </si>
  <si>
    <t>T14310</t>
  </si>
  <si>
    <t>T14518</t>
  </si>
  <si>
    <t>T13445</t>
  </si>
  <si>
    <t>T13788</t>
  </si>
  <si>
    <t>T13704</t>
  </si>
  <si>
    <t>T11744</t>
  </si>
  <si>
    <t>T14052</t>
  </si>
  <si>
    <t>T13301</t>
  </si>
  <si>
    <t>T13780</t>
  </si>
  <si>
    <t>T13174</t>
  </si>
  <si>
    <t>T12525</t>
  </si>
  <si>
    <t>T12021</t>
  </si>
  <si>
    <t>T13368</t>
  </si>
  <si>
    <t>T12757</t>
  </si>
  <si>
    <t>T14489</t>
  </si>
  <si>
    <t>T12219</t>
  </si>
  <si>
    <t>T14494</t>
  </si>
  <si>
    <t>T14107</t>
  </si>
  <si>
    <t>T14279</t>
  </si>
  <si>
    <t>T13797</t>
  </si>
  <si>
    <t>T13672</t>
  </si>
  <si>
    <t>T13818</t>
  </si>
  <si>
    <t>T14196</t>
  </si>
  <si>
    <t>T13653</t>
  </si>
  <si>
    <t>T13401</t>
  </si>
  <si>
    <t>T12787</t>
  </si>
  <si>
    <t>T13750</t>
  </si>
  <si>
    <t>T13333</t>
  </si>
  <si>
    <t>T14370</t>
  </si>
  <si>
    <t>T13533</t>
  </si>
  <si>
    <t>T14217</t>
  </si>
  <si>
    <t>T13933</t>
  </si>
  <si>
    <t>T13631</t>
  </si>
  <si>
    <t>T13507</t>
  </si>
  <si>
    <t>T13227</t>
  </si>
  <si>
    <t>T13459</t>
  </si>
  <si>
    <t>T12773</t>
  </si>
  <si>
    <t>T13311</t>
  </si>
  <si>
    <t>T14190</t>
  </si>
  <si>
    <t>T14283</t>
  </si>
  <si>
    <t>T13017</t>
  </si>
  <si>
    <t>T13806</t>
  </si>
  <si>
    <t>T13064</t>
  </si>
  <si>
    <t>COUNTA of Should we keep this OA topic?</t>
  </si>
  <si>
    <t>AVERAGE of Average frontierness</t>
  </si>
  <si>
    <t>Grand Total</t>
  </si>
  <si>
    <t>topic_id</t>
  </si>
  <si>
    <t>topic_name</t>
  </si>
  <si>
    <t>domain_name</t>
  </si>
  <si>
    <t>n_projects</t>
  </si>
  <si>
    <t>avg_frontier</t>
  </si>
  <si>
    <t>Category</t>
  </si>
  <si>
    <t>Count</t>
  </si>
  <si>
    <t>% of total</t>
  </si>
  <si>
    <t>Description</t>
  </si>
  <si>
    <t>Claude commentary</t>
  </si>
  <si>
    <t>Hard science, engineering, computer science, mathematics, materials, physics, chemistry, energy.</t>
  </si>
  <si>
    <t>Core ACCORD scope.</t>
  </si>
  <si>
    <t>Molecular, cellular, genetic, pharmacological research. Disease mechanisms, drug development, -omics.</t>
  </si>
  <si>
    <t>S&amp;T methods applied to sectors: AI in healthcare, smart agriculture, digital transformation, computational social science.</t>
  </si>
  <si>
    <t>Law, sociology, political science, economics (qualitative), migration, gender studies. May contain some policy-relevant R&amp;I content.</t>
  </si>
  <si>
    <t>Case-by-case; some topics may have S&amp;T relevance.</t>
  </si>
  <si>
    <t>Therapy, psychometrics, cognitive/behavioural research. Some neuroscience overlap.</t>
  </si>
  <si>
    <t>Nursing, patient care, health services, occupational health, rehabilitation. Practice-oriented.</t>
  </si>
  <si>
    <t>Pandemic-specific topics. Genuine research but exogenous shock distorting temporal comparisons.</t>
  </si>
  <si>
    <t>Teaching methods, e-learning, curriculum, school systems, student outcomes. High publication volume growth but not S&amp;T frontier.</t>
  </si>
  <si>
    <t>Persistent top-quartile noise; not S&amp;T frontier.</t>
  </si>
  <si>
    <t>Literature, history, theology, philosophy, art, archaeology, cultural studies. Not S&amp;T research.</t>
  </si>
  <si>
    <t>Corporate governance, HR, marketing, supply chain, leadership. Not S&amp;T research.</t>
  </si>
  <si>
    <t>Generic OA categories with no coherent domain. Aggregation artefacts.</t>
  </si>
  <si>
    <t>National/regional society, politics, law, history, culture topics. Reflects country-level publication growth, not global S&amp;T frontier. Applied consistently across ALL geographies.</t>
  </si>
  <si>
    <t>Sports science, tourism management, hospitality. Not S&amp;T research.</t>
  </si>
  <si>
    <t>num_works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</si>
  <si>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</si>
  <si>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</si>
  <si>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</si>
  <si>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</si>
  <si>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</si>
  <si>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</si>
  <si>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</si>
  <si>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</si>
  <si>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</si>
  <si>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</si>
  <si>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</si>
  <si>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</si>
  <si>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</si>
  <si>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</si>
  <si>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</si>
  <si>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</si>
  <si>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</si>
  <si>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</si>
  <si>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</si>
  <si>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</si>
  <si>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</si>
  <si>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</si>
  <si>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</si>
  <si>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</si>
  <si>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</si>
  <si>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</si>
  <si>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</si>
  <si>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</si>
  <si>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</si>
  <si>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</si>
  <si>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</si>
  <si>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</si>
  <si>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</si>
  <si>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</si>
  <si>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</si>
  <si>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</si>
  <si>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</si>
  <si>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</si>
  <si>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</si>
  <si>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</si>
  <si>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</si>
  <si>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</si>
  <si>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</si>
  <si>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</si>
  <si>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</si>
  <si>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</si>
  <si>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</si>
  <si>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</si>
  <si>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</si>
  <si>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</si>
  <si>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</si>
  <si>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</si>
  <si>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</si>
  <si>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</si>
  <si>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</si>
  <si>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</si>
  <si>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</si>
  <si>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</si>
  <si>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</si>
  <si>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</si>
  <si>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</si>
  <si>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</si>
  <si>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</si>
  <si>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</si>
  <si>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</si>
  <si>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</si>
  <si>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</si>
  <si>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</si>
  <si>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</si>
  <si>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</si>
  <si>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</si>
  <si>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</si>
  <si>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</si>
  <si>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</si>
  <si>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</si>
  <si>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</si>
  <si>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</si>
  <si>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</si>
  <si>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</si>
  <si>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</si>
  <si>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</si>
  <si>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</si>
  <si>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</si>
  <si>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</si>
  <si>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</si>
  <si>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</si>
  <si>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</si>
  <si>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</si>
  <si>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</si>
  <si>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</si>
  <si>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</si>
  <si>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</si>
  <si>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</si>
  <si>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</si>
  <si>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</si>
  <si>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</si>
  <si>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</si>
  <si>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</si>
  <si>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</si>
  <si>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</si>
  <si>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</si>
  <si>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</si>
  <si>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</si>
  <si>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</si>
  <si>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</si>
  <si>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</si>
  <si>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</si>
  <si>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</si>
  <si>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</si>
  <si>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</si>
  <si>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</si>
  <si>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</si>
  <si>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</si>
  <si>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</si>
  <si>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</si>
  <si>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</si>
  <si>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</si>
  <si>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</si>
  <si>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</si>
  <si>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</si>
  <si>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</si>
  <si>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</si>
  <si>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</si>
  <si>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</si>
  <si>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</si>
  <si>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</si>
  <si>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</si>
  <si>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</si>
  <si>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</si>
  <si>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</si>
  <si>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</si>
  <si>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</si>
  <si>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</si>
  <si>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</si>
  <si>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</si>
  <si>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</si>
  <si>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</si>
  <si>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</si>
  <si>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</si>
  <si>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</si>
  <si>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</si>
  <si>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</si>
  <si>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</si>
  <si>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</si>
  <si>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</si>
  <si>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</si>
  <si>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</si>
  <si>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</si>
  <si>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</si>
  <si>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</si>
  <si>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</si>
  <si>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</si>
  <si>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</si>
  <si>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</si>
  <si>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</si>
  <si>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</si>
  <si>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</si>
  <si>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</si>
  <si>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</si>
  <si>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</si>
  <si>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</si>
  <si>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</si>
  <si>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</si>
  <si>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</si>
  <si>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</si>
  <si>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</si>
  <si>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</si>
  <si>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</si>
  <si>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</si>
  <si>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</si>
  <si>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</si>
  <si>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</si>
  <si>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</si>
  <si>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</si>
  <si>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</si>
  <si>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</si>
  <si>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</si>
  <si>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</si>
  <si>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</si>
  <si>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</si>
  <si>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</si>
  <si>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</si>
  <si>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</si>
  <si>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</si>
  <si>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</si>
  <si>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</si>
  <si>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</si>
  <si>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</si>
  <si>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</si>
  <si>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</si>
  <si>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</si>
  <si>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</si>
  <si>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</si>
  <si>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</si>
  <si>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</si>
  <si>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</si>
  <si>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</si>
  <si>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</si>
  <si>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</si>
  <si>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</si>
  <si>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</si>
  <si>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</si>
  <si>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</si>
  <si>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</si>
  <si>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</si>
  <si>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</si>
  <si>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</si>
  <si>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</si>
  <si>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</si>
  <si>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</si>
  <si>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</si>
  <si>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</si>
  <si>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</si>
  <si>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</si>
  <si>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</si>
  <si>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</si>
  <si>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</si>
  <si>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</si>
  <si>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</si>
  <si>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</si>
  <si>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</si>
  <si>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</si>
  <si>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</si>
  <si>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</si>
  <si>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</si>
  <si>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</si>
  <si>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</si>
  <si>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</si>
  <si>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</si>
  <si>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</si>
  <si>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</si>
  <si>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</si>
  <si>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</si>
  <si>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</si>
  <si>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</si>
  <si>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</si>
  <si>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</si>
  <si>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</si>
  <si>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</si>
  <si>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</si>
  <si>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</si>
  <si>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</si>
  <si>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</si>
  <si>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</si>
  <si>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</si>
  <si>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</si>
  <si>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</si>
  <si>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</si>
  <si>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</si>
  <si>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</si>
  <si>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</si>
  <si>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</si>
  <si>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</si>
  <si>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</si>
  <si>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</si>
  <si>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</si>
  <si>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</si>
  <si>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</si>
  <si>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</si>
  <si>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</si>
  <si>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</si>
  <si>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</si>
  <si>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</si>
  <si>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</si>
  <si>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</si>
  <si>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</si>
  <si>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</si>
  <si>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</si>
  <si>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</si>
  <si>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</si>
  <si>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</si>
  <si>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</si>
  <si>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</si>
  <si>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</si>
  <si>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</si>
  <si>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</si>
  <si>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</si>
  <si>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</si>
  <si>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</si>
  <si>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</si>
  <si>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</si>
  <si>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</si>
  <si>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</si>
  <si>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</si>
  <si>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</si>
  <si>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</si>
  <si>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</si>
  <si>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</si>
  <si>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</si>
  <si>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</si>
  <si>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</si>
  <si>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</si>
  <si>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</si>
  <si>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</si>
  <si>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</si>
  <si>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</si>
  <si>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</si>
  <si>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</si>
  <si>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</si>
  <si>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</si>
  <si>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</si>
  <si>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</si>
  <si>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</si>
  <si>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</si>
  <si>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</si>
  <si>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</si>
  <si>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</si>
  <si>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</si>
  <si>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</si>
  <si>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</si>
  <si>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</si>
  <si>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</si>
  <si>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</si>
  <si>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</si>
  <si>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</si>
  <si>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</si>
  <si>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</si>
  <si>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</si>
  <si>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</si>
  <si>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</si>
  <si>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</si>
  <si>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</si>
  <si>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</si>
  <si>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</si>
  <si>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</si>
  <si>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</si>
  <si>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</si>
  <si>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</si>
  <si>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</si>
  <si>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</si>
  <si>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</si>
  <si>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</si>
  <si>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</si>
  <si>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</si>
  <si>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</si>
  <si>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</si>
  <si>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</si>
  <si>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</si>
  <si>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</si>
  <si>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</si>
  <si>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</si>
  <si>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</si>
  <si>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</si>
  <si>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</si>
  <si>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</si>
  <si>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</si>
  <si>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</si>
  <si>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</si>
  <si>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</si>
  <si>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</si>
  <si>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</si>
  <si>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</si>
  <si>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</si>
  <si>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</si>
  <si>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</si>
  <si>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</si>
  <si>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</si>
  <si>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</si>
  <si>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</si>
  <si>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</si>
  <si>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</si>
  <si>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</si>
  <si>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</si>
  <si>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</si>
  <si>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</si>
  <si>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</si>
  <si>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</si>
  <si>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</si>
  <si>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</si>
  <si>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</si>
  <si>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</si>
  <si>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</si>
  <si>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</si>
  <si>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</si>
  <si>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</si>
  <si>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</si>
  <si>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</si>
  <si>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</si>
  <si>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</si>
  <si>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</si>
  <si>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</si>
  <si>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</si>
  <si>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</si>
  <si>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</si>
  <si>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</si>
  <si>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</si>
  <si>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</si>
  <si>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</si>
  <si>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</si>
  <si>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</si>
  <si>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</si>
  <si>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</si>
  <si>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</si>
  <si>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</si>
  <si>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</si>
  <si>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</si>
  <si>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</si>
  <si>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</si>
  <si>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</si>
  <si>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</si>
  <si>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</si>
  <si>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</si>
  <si>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</si>
  <si>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</si>
  <si>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</si>
  <si>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</si>
  <si>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</si>
  <si>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</si>
  <si>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</si>
  <si>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</si>
  <si>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</si>
  <si>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</si>
  <si>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</si>
  <si>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</si>
  <si>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</si>
  <si>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</si>
  <si>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</si>
  <si>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</si>
  <si>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</si>
  <si>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</si>
  <si>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</si>
  <si>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</si>
  <si>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</si>
  <si>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</si>
  <si>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</si>
  <si>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</si>
  <si>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</si>
  <si>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</si>
  <si>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</si>
  <si>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</si>
  <si>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</si>
  <si>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</si>
  <si>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</si>
  <si>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</si>
  <si>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</si>
  <si>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</si>
  <si>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</si>
  <si>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</si>
  <si>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</si>
  <si>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</si>
  <si>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</si>
  <si>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</si>
  <si>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</si>
  <si>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</si>
  <si>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</si>
  <si>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</si>
  <si>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</si>
  <si>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</si>
  <si>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</si>
  <si>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</si>
  <si>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</si>
  <si>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</si>
  <si>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</si>
  <si>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</si>
  <si>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</si>
  <si>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</si>
  <si>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</si>
  <si>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</si>
  <si>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</si>
  <si>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</si>
  <si>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</si>
  <si>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</si>
  <si>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</si>
  <si>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</si>
  <si>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</si>
  <si>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</si>
  <si>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</si>
  <si>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</si>
  <si>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</si>
  <si>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</si>
  <si>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</si>
  <si>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</si>
  <si>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</si>
  <si>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</si>
  <si>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</si>
  <si>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</si>
  <si>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</si>
  <si>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</si>
  <si>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</si>
  <si>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</si>
  <si>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</si>
  <si>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</si>
  <si>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</si>
  <si>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</si>
  <si>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</si>
  <si>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</si>
  <si>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</si>
  <si>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</si>
  <si>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</si>
  <si>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</si>
  <si>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</si>
  <si>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</si>
  <si>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</si>
  <si>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</si>
  <si>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</si>
  <si>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</si>
  <si>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</si>
  <si>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</si>
  <si>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</si>
  <si>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</si>
  <si>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</si>
  <si>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</si>
  <si>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</si>
  <si>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</si>
  <si>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</si>
  <si>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</si>
  <si>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</si>
  <si>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</si>
  <si>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</si>
  <si>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</si>
  <si>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</si>
  <si>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</si>
  <si>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</si>
  <si>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</si>
  <si>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</si>
  <si>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</si>
  <si>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</si>
  <si>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</si>
  <si>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</si>
  <si>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</si>
  <si>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</si>
  <si>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</si>
  <si>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</si>
  <si>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</si>
  <si>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</si>
  <si>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</si>
  <si>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</si>
  <si>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</si>
  <si>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</si>
  <si>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</si>
  <si>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</si>
  <si>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</si>
  <si>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</si>
  <si>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</si>
  <si>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</si>
  <si>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</si>
  <si>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</si>
  <si>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</si>
  <si>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</si>
  <si>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</si>
  <si>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</si>
  <si>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</si>
  <si>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</si>
  <si>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</si>
  <si>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</si>
  <si>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</si>
  <si>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</si>
  <si>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</si>
  <si>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</si>
  <si>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</si>
  <si>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</si>
  <si>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</si>
  <si>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</si>
  <si>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</si>
  <si>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</si>
  <si>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</si>
  <si>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</si>
  <si>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</si>
  <si>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</si>
  <si>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</si>
  <si>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</si>
  <si>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</si>
  <si>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</si>
  <si>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</si>
  <si>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</si>
  <si>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</si>
  <si>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</si>
  <si>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</si>
  <si>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</si>
  <si>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</si>
  <si>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</si>
  <si>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</si>
  <si>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</si>
  <si>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</si>
  <si>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</si>
  <si>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</si>
  <si>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</si>
  <si>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</si>
  <si>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</si>
  <si>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</si>
  <si>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</si>
  <si>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</si>
  <si>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</si>
  <si>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</si>
  <si>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</si>
  <si>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</si>
  <si>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</si>
  <si>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</si>
  <si>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</si>
  <si>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</si>
  <si>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</si>
  <si>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</si>
  <si>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</si>
  <si>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</si>
  <si>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</si>
  <si>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</si>
  <si>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</si>
  <si>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</si>
  <si>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</si>
  <si>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</si>
  <si>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</si>
  <si>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</si>
  <si>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</si>
  <si>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</si>
  <si>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</si>
  <si>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</si>
  <si>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</si>
  <si>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</si>
  <si>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</si>
  <si>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</si>
  <si>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</si>
  <si>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</si>
  <si>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</si>
  <si>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</si>
  <si>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</si>
  <si>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</si>
  <si>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</si>
  <si>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</si>
  <si>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</si>
  <si>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</si>
  <si>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</si>
  <si>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</si>
  <si>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</si>
  <si>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</si>
  <si>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</si>
  <si>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</si>
  <si>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</si>
  <si>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</si>
  <si>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</si>
  <si>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</si>
  <si>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</si>
  <si>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</si>
  <si>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</si>
  <si>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</si>
  <si>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</si>
  <si>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</si>
  <si>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</si>
  <si>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</si>
  <si>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</si>
  <si>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</si>
  <si>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</si>
  <si>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</si>
  <si>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</si>
  <si>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</si>
  <si>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</si>
  <si>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</si>
  <si>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</si>
  <si>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</si>
  <si>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</si>
  <si>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</si>
  <si>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</si>
  <si>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</si>
  <si>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</si>
  <si>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</si>
  <si>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</si>
  <si>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</si>
  <si>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</si>
  <si>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</si>
  <si>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</si>
  <si>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</si>
  <si>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</si>
  <si>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</si>
  <si>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</si>
  <si>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</si>
  <si>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</si>
  <si>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</si>
  <si>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</si>
  <si>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</si>
  <si>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</si>
  <si>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</si>
  <si>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</si>
  <si>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</si>
  <si>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</si>
  <si>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</si>
  <si>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</si>
  <si>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</si>
  <si>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</si>
  <si>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</si>
  <si>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</si>
  <si>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</si>
  <si>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</si>
  <si>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</si>
  <si>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</si>
  <si>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</si>
  <si>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</si>
  <si>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</si>
  <si>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</si>
  <si>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</si>
  <si>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</si>
  <si>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</si>
  <si>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</si>
  <si>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</si>
  <si>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</si>
  <si>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</si>
  <si>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</si>
  <si>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</si>
  <si>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</si>
  <si>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</si>
  <si>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</si>
  <si>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</si>
  <si>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</si>
  <si>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</si>
  <si>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</si>
  <si>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</si>
  <si>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</si>
  <si>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</si>
  <si>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</si>
  <si>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</si>
  <si>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</si>
  <si>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</si>
  <si>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</si>
  <si>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</si>
  <si>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</si>
  <si>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</si>
  <si>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</si>
  <si>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</si>
  <si>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</si>
  <si>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</si>
  <si>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</si>
  <si>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</si>
  <si>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</si>
  <si>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</si>
  <si>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</si>
  <si>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</si>
  <si>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</si>
  <si>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</si>
  <si>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</si>
  <si>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</si>
  <si>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</si>
  <si>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</si>
  <si>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</si>
  <si>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</si>
  <si>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</si>
  <si>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</si>
  <si>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</si>
  <si>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</si>
  <si>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</si>
  <si>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</si>
  <si>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</si>
  <si>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</si>
  <si>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</si>
  <si>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</si>
  <si>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</si>
  <si>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</si>
  <si>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</si>
  <si>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</si>
  <si>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</si>
  <si>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</si>
  <si>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</si>
  <si>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</si>
  <si>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</si>
  <si>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</si>
  <si>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</si>
  <si>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</si>
  <si>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</si>
  <si>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</si>
  <si>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</si>
  <si>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</si>
  <si>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</si>
  <si>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</si>
  <si>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</si>
  <si>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</si>
  <si>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</si>
  <si>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</si>
  <si>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</si>
  <si>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</si>
  <si>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</si>
  <si>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</si>
  <si>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</si>
  <si>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</si>
  <si>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</si>
  <si>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</si>
  <si>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</si>
  <si>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</si>
  <si>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</si>
  <si>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</si>
  <si>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</si>
  <si>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</si>
  <si>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</si>
  <si>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</si>
  <si>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</si>
  <si>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</si>
  <si>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</si>
  <si>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</si>
  <si>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</si>
  <si>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</si>
  <si>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</si>
  <si>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</si>
  <si>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</si>
  <si>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</si>
  <si>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</si>
  <si>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</si>
  <si>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</si>
  <si>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</si>
  <si>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</si>
  <si>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</si>
  <si>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</si>
  <si>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</si>
  <si>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</si>
  <si>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</si>
  <si>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</si>
  <si>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</si>
  <si>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</si>
  <si>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</si>
  <si>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</si>
  <si>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</si>
  <si>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</si>
  <si>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</si>
  <si>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</si>
  <si>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</si>
  <si>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</si>
  <si>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</si>
  <si>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</si>
  <si>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</si>
  <si>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</si>
  <si>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</si>
  <si>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</si>
  <si>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</si>
  <si>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</si>
  <si>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</si>
  <si>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</si>
  <si>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</si>
  <si>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</si>
  <si>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</si>
  <si>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</si>
  <si>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</si>
  <si>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</si>
  <si>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</si>
  <si>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</si>
  <si>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</si>
  <si>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</si>
  <si>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</si>
  <si>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</si>
  <si>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</si>
  <si>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</si>
  <si>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</si>
  <si>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</si>
  <si>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</si>
  <si>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</si>
  <si>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</si>
  <si>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</si>
  <si>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</si>
  <si>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</si>
  <si>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</si>
  <si>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</si>
  <si>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</si>
  <si>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</si>
  <si>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</si>
  <si>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</si>
  <si>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</si>
  <si>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</si>
  <si>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</si>
  <si>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</si>
  <si>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</si>
  <si>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</si>
  <si>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</si>
  <si>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</si>
  <si>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</si>
  <si>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</si>
  <si>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</si>
  <si>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</si>
  <si>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</si>
  <si>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</si>
  <si>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</si>
  <si>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</si>
  <si>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</si>
  <si>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</si>
  <si>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</si>
  <si>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</si>
  <si>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</si>
  <si>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</si>
  <si>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</si>
  <si>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</si>
  <si>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</si>
  <si>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</si>
  <si>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</si>
  <si>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</si>
  <si>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</si>
  <si>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</si>
  <si>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</si>
  <si>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</si>
  <si>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</si>
  <si>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</si>
  <si>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</si>
  <si>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</si>
  <si>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</si>
  <si>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</si>
  <si>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</si>
  <si>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</si>
  <si>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</si>
  <si>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</si>
  <si>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</si>
  <si>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</si>
  <si>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</si>
  <si>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</si>
  <si>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</si>
  <si>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</si>
  <si>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</si>
  <si>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</si>
  <si>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</si>
  <si>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</si>
  <si>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</si>
  <si>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</si>
  <si>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</si>
  <si>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</si>
  <si>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</si>
  <si>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</si>
  <si>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</si>
  <si>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</si>
  <si>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</si>
  <si>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</si>
  <si>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</si>
  <si>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</si>
  <si>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</si>
  <si>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</si>
  <si>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</si>
  <si>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</si>
  <si>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</si>
  <si>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</si>
  <si>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</si>
  <si>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</si>
  <si>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</si>
  <si>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</si>
  <si>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</si>
  <si>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</si>
  <si>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</si>
  <si>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</si>
  <si>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</si>
  <si>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</si>
  <si>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</si>
  <si>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</si>
  <si>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</si>
  <si>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</si>
  <si>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</si>
  <si>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</si>
  <si>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</si>
  <si>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</si>
  <si>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</si>
  <si>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</si>
  <si>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</si>
  <si>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</si>
  <si>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</si>
  <si>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</si>
  <si>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</si>
  <si>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</si>
  <si>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</si>
  <si>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</si>
  <si>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</si>
  <si>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</si>
  <si>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</si>
  <si>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</si>
  <si>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</si>
  <si>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</si>
  <si>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</si>
  <si>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</si>
  <si>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</si>
  <si>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</si>
  <si>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</si>
  <si>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</si>
  <si>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</si>
  <si>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</si>
  <si>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</si>
  <si>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</si>
  <si>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</si>
  <si>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</si>
  <si>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</si>
  <si>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</si>
  <si>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</si>
  <si>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</si>
  <si>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</si>
  <si>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</si>
  <si>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</si>
  <si>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</si>
  <si>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</si>
  <si>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</si>
  <si>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</si>
  <si>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</si>
  <si>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</si>
  <si>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</si>
  <si>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</si>
  <si>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</si>
  <si>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</si>
  <si>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</si>
  <si>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</si>
  <si>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</si>
  <si>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</si>
  <si>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</si>
  <si>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</si>
  <si>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</si>
  <si>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</si>
  <si>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</si>
  <si>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</si>
  <si>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</si>
  <si>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</si>
  <si>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</si>
  <si>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</si>
  <si>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</si>
  <si>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</si>
  <si>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</si>
  <si>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</si>
  <si>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</si>
  <si>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</si>
  <si>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</si>
  <si>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</si>
  <si>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</si>
  <si>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</si>
  <si>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</si>
  <si>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</si>
  <si>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</si>
  <si>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</si>
  <si>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</si>
  <si>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</si>
  <si>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</si>
  <si>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</si>
  <si>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</si>
  <si>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</si>
  <si>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</si>
  <si>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</si>
  <si>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</si>
  <si>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</si>
  <si>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</si>
  <si>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</si>
  <si>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</si>
  <si>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</si>
  <si>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</si>
  <si>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</si>
  <si>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</si>
  <si>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</si>
  <si>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</si>
  <si>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</si>
  <si>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</si>
  <si>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</si>
  <si>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</si>
  <si>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</si>
  <si>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</si>
  <si>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</si>
  <si>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</si>
  <si>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</si>
  <si>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</si>
  <si>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</si>
  <si>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</si>
  <si>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</si>
  <si>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</si>
  <si>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</si>
  <si>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</si>
  <si>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</si>
  <si>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</si>
  <si>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</si>
  <si>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</si>
  <si>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</si>
  <si>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</si>
  <si>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</si>
  <si>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</si>
  <si>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</si>
  <si>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</si>
  <si>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</si>
  <si>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</si>
  <si>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</si>
  <si>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</si>
  <si>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</si>
  <si>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</si>
  <si>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</si>
  <si>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</si>
  <si>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</si>
  <si>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</si>
  <si>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</si>
  <si>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</si>
  <si>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</si>
  <si>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</si>
  <si>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</si>
  <si>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</si>
  <si>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</si>
  <si>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</si>
  <si>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</si>
  <si>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</si>
  <si>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</si>
  <si>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</si>
  <si>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</si>
  <si>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</si>
  <si>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</si>
  <si>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</si>
  <si>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</si>
  <si>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</si>
  <si>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</si>
  <si>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</si>
  <si>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</si>
  <si>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</si>
  <si>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</si>
  <si>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</si>
  <si>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</si>
  <si>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</si>
  <si>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</si>
  <si>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</si>
  <si>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</si>
  <si>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</si>
  <si>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</si>
  <si>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</si>
  <si>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</si>
  <si>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</si>
  <si>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</si>
  <si>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</si>
  <si>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</si>
  <si>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</si>
  <si>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</si>
  <si>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</si>
  <si>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</si>
  <si>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</si>
  <si>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</si>
  <si>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</si>
  <si>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</si>
  <si>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</si>
  <si>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</si>
  <si>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</si>
  <si>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</si>
  <si>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</si>
  <si>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</si>
  <si>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</si>
  <si>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</si>
  <si>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</si>
  <si>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</si>
  <si>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</si>
  <si>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</si>
  <si>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</si>
  <si>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</si>
  <si>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</si>
  <si>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</si>
  <si>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</si>
  <si>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</si>
  <si>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</si>
  <si>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</si>
  <si>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</si>
  <si>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</si>
  <si>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</si>
  <si>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</si>
  <si>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</si>
  <si>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</si>
  <si>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</si>
  <si>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</si>
  <si>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</si>
  <si>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</si>
  <si>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</si>
  <si>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</si>
  <si>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</si>
  <si>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</si>
  <si>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</si>
  <si>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</si>
  <si>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</si>
  <si>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</si>
  <si>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</si>
  <si>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</si>
  <si>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</si>
  <si>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</si>
  <si>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</si>
  <si>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</si>
  <si>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</si>
  <si>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</si>
  <si>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</si>
  <si>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</si>
  <si>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</si>
  <si>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</si>
  <si>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</si>
  <si>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</si>
  <si>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</si>
  <si>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</si>
  <si>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</si>
  <si>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</si>
  <si>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</si>
  <si>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</si>
  <si>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</si>
  <si>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</si>
  <si>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</si>
  <si>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</si>
  <si>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</si>
  <si>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</si>
  <si>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</si>
  <si>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</si>
  <si>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</si>
  <si>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</si>
  <si>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</si>
  <si>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</si>
  <si>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</si>
  <si>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T11199</t>
  </si>
  <si>
    <t>T11200</t>
  </si>
  <si>
    <t>T11201</t>
  </si>
  <si>
    <t>T11202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</si>
  <si>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</si>
  <si>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</si>
  <si>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</si>
  <si>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</si>
  <si>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</si>
  <si>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</si>
  <si>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</si>
  <si>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</si>
  <si>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</si>
  <si>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</si>
  <si>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</si>
  <si>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</si>
  <si>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</si>
  <si>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</si>
  <si>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</si>
  <si>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</si>
  <si>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</si>
  <si>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</si>
  <si>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</si>
  <si>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</si>
  <si>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</si>
  <si>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</si>
  <si>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</si>
  <si>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</si>
  <si>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</si>
  <si>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</si>
  <si>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</si>
  <si>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</si>
  <si>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</si>
  <si>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</si>
  <si>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</si>
  <si>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</si>
  <si>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</si>
  <si>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</si>
  <si>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</si>
  <si>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</si>
  <si>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</si>
  <si>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</si>
  <si>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</si>
  <si>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</si>
  <si>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</si>
  <si>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</si>
  <si>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</si>
  <si>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</si>
  <si>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</si>
  <si>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</si>
  <si>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</si>
  <si>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</si>
  <si>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</si>
  <si>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</si>
  <si>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</si>
  <si>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</si>
  <si>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</si>
  <si>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</si>
  <si>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</si>
  <si>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</si>
  <si>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</si>
  <si>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</si>
  <si>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</si>
  <si>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</si>
  <si>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</si>
  <si>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</si>
  <si>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</si>
  <si>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</si>
  <si>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</si>
  <si>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</si>
  <si>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</si>
  <si>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</si>
  <si>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</si>
  <si>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</si>
  <si>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</si>
  <si>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</si>
  <si>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</si>
  <si>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</si>
  <si>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</si>
  <si>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</si>
  <si>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</si>
  <si>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</si>
  <si>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</si>
  <si>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</si>
  <si>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</si>
  <si>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</si>
  <si>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</si>
  <si>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</si>
  <si>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</si>
  <si>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</si>
  <si>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</si>
  <si>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</si>
  <si>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</si>
  <si>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</si>
  <si>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</si>
  <si>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</si>
  <si>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</si>
  <si>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</si>
  <si>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</si>
  <si>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</si>
  <si>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</si>
  <si>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</si>
  <si>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</si>
  <si>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</si>
  <si>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</si>
  <si>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</si>
  <si>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</si>
  <si>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</si>
  <si>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</si>
  <si>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</si>
  <si>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</si>
  <si>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</si>
  <si>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</si>
  <si>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</si>
  <si>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</si>
  <si>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</si>
  <si>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</si>
  <si>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</si>
  <si>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</si>
  <si>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</si>
  <si>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</si>
  <si>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</si>
  <si>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</si>
  <si>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</si>
  <si>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</si>
  <si>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</si>
  <si>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</si>
  <si>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</si>
  <si>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</si>
  <si>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</si>
  <si>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</si>
  <si>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</si>
  <si>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</si>
  <si>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</si>
  <si>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</si>
  <si>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</si>
  <si>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</si>
  <si>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</si>
  <si>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</si>
  <si>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</si>
  <si>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</si>
  <si>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</si>
  <si>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</si>
  <si>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</si>
  <si>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</si>
  <si>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</si>
  <si>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</si>
  <si>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</si>
  <si>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</si>
  <si>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</si>
  <si>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</si>
  <si>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</si>
  <si>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</si>
  <si>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</si>
  <si>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</si>
  <si>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</si>
  <si>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</si>
  <si>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</si>
  <si>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</si>
  <si>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</si>
  <si>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</si>
  <si>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</si>
  <si>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</si>
  <si>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</si>
  <si>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</si>
  <si>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</si>
  <si>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</si>
  <si>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</si>
  <si>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</si>
  <si>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</si>
  <si>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</si>
  <si>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</si>
  <si>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</si>
  <si>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</si>
  <si>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</si>
  <si>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</si>
  <si>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</si>
  <si>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</si>
  <si>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</si>
  <si>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</si>
  <si>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</si>
  <si>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</si>
  <si>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</si>
  <si>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</si>
  <si>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</si>
  <si>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</si>
  <si>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</si>
  <si>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</si>
  <si>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</si>
  <si>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</si>
  <si>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</si>
  <si>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</si>
  <si>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</si>
  <si>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</si>
  <si>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</si>
  <si>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</si>
  <si>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</si>
  <si>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</si>
  <si>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</si>
  <si>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</si>
  <si>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</si>
  <si>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</si>
  <si>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</si>
  <si>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</si>
  <si>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</si>
  <si>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</si>
  <si>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</si>
  <si>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</si>
  <si>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</si>
  <si>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</si>
  <si>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</si>
  <si>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</si>
  <si>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</si>
  <si>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</si>
  <si>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</si>
  <si>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</si>
  <si>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</si>
  <si>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</si>
  <si>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</si>
  <si>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</si>
  <si>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</si>
  <si>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</si>
  <si>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</si>
  <si>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</si>
  <si>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</si>
  <si>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</si>
  <si>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</si>
  <si>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</si>
  <si>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</si>
  <si>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</si>
  <si>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</si>
  <si>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</si>
  <si>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</si>
  <si>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</si>
  <si>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</si>
  <si>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</si>
  <si>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</si>
  <si>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</si>
  <si>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</si>
  <si>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</si>
  <si>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</si>
  <si>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</si>
  <si>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</si>
  <si>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</si>
  <si>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</si>
  <si>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</si>
  <si>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</si>
  <si>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</si>
  <si>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</si>
  <si>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</si>
  <si>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</si>
  <si>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</si>
  <si>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</si>
  <si>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</si>
  <si>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</si>
  <si>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</si>
  <si>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</si>
  <si>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</si>
  <si>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</si>
  <si>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</si>
  <si>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</si>
  <si>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</si>
  <si>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</si>
  <si>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</si>
  <si>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</si>
  <si>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</si>
  <si>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</si>
  <si>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</si>
  <si>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</si>
  <si>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</si>
  <si>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</si>
  <si>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</si>
  <si>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</si>
  <si>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</si>
  <si>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</si>
  <si>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</si>
  <si>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</si>
  <si>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</si>
  <si>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</si>
  <si>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</si>
  <si>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</si>
  <si>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</si>
  <si>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</si>
  <si>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</si>
  <si>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</si>
  <si>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</si>
  <si>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</si>
  <si>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</si>
  <si>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</si>
  <si>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</si>
  <si>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</si>
  <si>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</si>
  <si>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</si>
  <si>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</si>
  <si>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</si>
  <si>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</si>
  <si>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</si>
  <si>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</si>
  <si>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</si>
  <si>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</si>
  <si>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</si>
  <si>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</si>
  <si>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</si>
  <si>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</si>
  <si>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</si>
  <si>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</si>
  <si>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</si>
  <si>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</si>
  <si>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</si>
  <si>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</si>
  <si>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</si>
  <si>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</si>
  <si>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</si>
  <si>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</si>
  <si>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</si>
  <si>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</si>
  <si>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</si>
  <si>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</si>
  <si>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</si>
  <si>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</si>
  <si>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T11527</t>
  </si>
  <si>
    <t>T11528</t>
  </si>
  <si>
    <t>T11529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</si>
  <si>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</si>
  <si>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</si>
  <si>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</si>
  <si>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</si>
  <si>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</si>
  <si>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</si>
  <si>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</si>
  <si>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</si>
  <si>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</si>
  <si>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</si>
  <si>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</si>
  <si>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</si>
  <si>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</si>
  <si>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</si>
  <si>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</si>
  <si>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</si>
  <si>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</si>
  <si>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</si>
  <si>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</si>
  <si>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</si>
  <si>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</si>
  <si>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</si>
  <si>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</si>
  <si>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T11556</t>
  </si>
  <si>
    <t>T11557</t>
  </si>
  <si>
    <t>T11558</t>
  </si>
  <si>
    <t>T11559</t>
  </si>
  <si>
    <t>T11560</t>
  </si>
  <si>
    <t>T11561</t>
  </si>
  <si>
    <t>T11562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</si>
  <si>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</si>
  <si>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</si>
  <si>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</si>
  <si>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</si>
  <si>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</si>
  <si>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</si>
  <si>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</si>
  <si>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</si>
  <si>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</si>
  <si>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</si>
  <si>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</si>
  <si>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</si>
  <si>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</si>
  <si>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</si>
  <si>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</si>
  <si>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</si>
  <si>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</si>
  <si>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</si>
  <si>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</si>
  <si>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</si>
  <si>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</si>
  <si>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</si>
  <si>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</si>
  <si>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</si>
  <si>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</si>
  <si>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</si>
  <si>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</si>
  <si>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</si>
  <si>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</si>
  <si>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</si>
  <si>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</si>
  <si>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</si>
  <si>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</si>
  <si>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</si>
  <si>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</si>
  <si>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</si>
  <si>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</si>
  <si>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</si>
  <si>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</si>
  <si>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</si>
  <si>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</si>
  <si>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</si>
  <si>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</si>
  <si>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</si>
  <si>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</si>
  <si>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</si>
  <si>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</si>
  <si>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</si>
  <si>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</si>
  <si>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</si>
  <si>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</si>
  <si>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</si>
  <si>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</si>
  <si>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</si>
  <si>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</si>
  <si>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</si>
  <si>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</si>
  <si>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</si>
  <si>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</si>
  <si>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</si>
  <si>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</si>
  <si>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</si>
  <si>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</si>
  <si>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</si>
  <si>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</si>
  <si>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</si>
  <si>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</si>
  <si>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</si>
  <si>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</si>
  <si>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</si>
  <si>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</si>
  <si>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</si>
  <si>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</si>
  <si>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</si>
  <si>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</si>
  <si>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</si>
  <si>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</si>
  <si>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</si>
  <si>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</si>
  <si>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</si>
  <si>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</si>
  <si>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</si>
  <si>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</si>
  <si>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</si>
  <si>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</si>
  <si>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</si>
  <si>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</si>
  <si>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</si>
  <si>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</si>
  <si>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</si>
  <si>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</si>
  <si>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</si>
  <si>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</si>
  <si>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</si>
  <si>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</si>
  <si>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</si>
  <si>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</si>
  <si>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</si>
  <si>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</si>
  <si>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</si>
  <si>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</si>
  <si>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</si>
  <si>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</si>
  <si>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</si>
  <si>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</si>
  <si>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</si>
  <si>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</si>
  <si>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</si>
  <si>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</si>
  <si>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</si>
  <si>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</si>
  <si>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</si>
  <si>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</si>
  <si>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</si>
  <si>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</si>
  <si>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</si>
  <si>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</si>
  <si>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</si>
  <si>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</si>
  <si>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</si>
  <si>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</si>
  <si>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</si>
  <si>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</si>
  <si>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</si>
  <si>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</si>
  <si>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</si>
  <si>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</si>
  <si>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</si>
  <si>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</si>
  <si>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</si>
  <si>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</si>
  <si>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</si>
  <si>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</si>
  <si>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</si>
  <si>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</si>
  <si>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</si>
  <si>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</si>
  <si>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</si>
  <si>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</si>
  <si>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</si>
  <si>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</si>
  <si>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</si>
  <si>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</si>
  <si>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</si>
  <si>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</si>
  <si>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</si>
  <si>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</si>
  <si>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</si>
  <si>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</si>
  <si>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</si>
  <si>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</si>
  <si>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</si>
  <si>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</si>
  <si>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</si>
  <si>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</si>
  <si>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</si>
  <si>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</si>
  <si>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</si>
  <si>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</si>
  <si>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</si>
  <si>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</si>
  <si>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</si>
  <si>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</si>
  <si>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</si>
  <si>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</si>
  <si>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</si>
  <si>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</si>
  <si>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</si>
  <si>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</si>
  <si>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</si>
  <si>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</si>
  <si>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</si>
  <si>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</si>
  <si>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</si>
  <si>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</si>
  <si>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</si>
  <si>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</si>
  <si>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</si>
  <si>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</si>
  <si>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</si>
  <si>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</si>
  <si>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</si>
  <si>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</si>
  <si>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</si>
  <si>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</si>
  <si>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</si>
  <si>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</si>
  <si>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</si>
  <si>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</si>
  <si>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</si>
  <si>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</si>
  <si>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</si>
  <si>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</si>
  <si>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</si>
  <si>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</si>
  <si>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</si>
  <si>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</si>
  <si>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</si>
  <si>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</si>
  <si>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</si>
  <si>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</si>
  <si>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</si>
  <si>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</si>
  <si>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</si>
  <si>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</si>
  <si>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</si>
  <si>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</si>
  <si>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</si>
  <si>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T11777</t>
  </si>
  <si>
    <t>T11778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</si>
  <si>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</si>
  <si>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</si>
  <si>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</si>
  <si>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</si>
  <si>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</si>
  <si>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</si>
  <si>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</si>
  <si>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</si>
  <si>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</si>
  <si>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</si>
  <si>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</si>
  <si>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</si>
  <si>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</si>
  <si>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</si>
  <si>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</si>
  <si>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</si>
  <si>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</si>
  <si>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</si>
  <si>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</si>
  <si>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</si>
  <si>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</si>
  <si>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</si>
  <si>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</si>
  <si>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</si>
  <si>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</si>
  <si>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</si>
  <si>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</si>
  <si>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</si>
  <si>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</si>
  <si>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</si>
  <si>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</si>
  <si>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</si>
  <si>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</si>
  <si>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</si>
  <si>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</si>
  <si>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</si>
  <si>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</si>
  <si>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</si>
  <si>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</si>
  <si>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</si>
  <si>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</si>
  <si>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</si>
  <si>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</si>
  <si>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</si>
  <si>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</si>
  <si>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</si>
  <si>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</si>
  <si>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</si>
  <si>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</si>
  <si>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</si>
  <si>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</si>
  <si>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</si>
  <si>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</si>
  <si>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</si>
  <si>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</si>
  <si>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</si>
  <si>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</si>
  <si>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</si>
  <si>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</si>
  <si>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</si>
  <si>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</si>
  <si>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</si>
  <si>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</si>
  <si>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</si>
  <si>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</si>
  <si>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</si>
  <si>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</si>
  <si>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</si>
  <si>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</si>
  <si>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</si>
  <si>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</si>
  <si>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</si>
  <si>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</si>
  <si>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</si>
  <si>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</si>
  <si>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</si>
  <si>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</si>
  <si>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</si>
  <si>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</si>
  <si>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</si>
  <si>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</si>
  <si>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</si>
  <si>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</si>
  <si>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</si>
  <si>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</si>
  <si>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</si>
  <si>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</si>
  <si>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</si>
  <si>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</si>
  <si>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</si>
  <si>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</si>
  <si>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</si>
  <si>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</si>
  <si>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</si>
  <si>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</si>
  <si>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</si>
  <si>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</si>
  <si>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</si>
  <si>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</si>
  <si>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</si>
  <si>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</si>
  <si>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</si>
  <si>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</si>
  <si>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</si>
  <si>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</si>
  <si>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</si>
  <si>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</si>
  <si>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</si>
  <si>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</si>
  <si>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</si>
  <si>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</si>
  <si>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</si>
  <si>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</si>
  <si>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</si>
  <si>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</si>
  <si>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</si>
  <si>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</si>
  <si>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</si>
  <si>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</si>
  <si>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</si>
  <si>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</si>
  <si>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</si>
  <si>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</si>
  <si>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</si>
  <si>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</si>
  <si>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</si>
  <si>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</si>
  <si>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</si>
  <si>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</si>
  <si>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</si>
  <si>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</si>
  <si>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</si>
  <si>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</si>
  <si>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</si>
  <si>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</si>
  <si>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</si>
  <si>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</si>
  <si>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</si>
  <si>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</si>
  <si>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</si>
  <si>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</si>
  <si>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</si>
  <si>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</si>
  <si>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</si>
  <si>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</si>
  <si>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</si>
  <si>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</si>
  <si>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</si>
  <si>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</si>
  <si>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</si>
  <si>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</si>
  <si>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</si>
  <si>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</si>
  <si>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</si>
  <si>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</si>
  <si>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</si>
  <si>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</si>
  <si>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</si>
  <si>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</si>
  <si>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</si>
  <si>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</si>
  <si>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</si>
  <si>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</si>
  <si>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</si>
  <si>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</si>
  <si>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</si>
  <si>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</si>
  <si>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</si>
  <si>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</si>
  <si>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</si>
  <si>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</si>
  <si>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</si>
  <si>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</si>
  <si>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</si>
  <si>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</si>
  <si>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</si>
  <si>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</si>
  <si>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</si>
  <si>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</si>
  <si>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</si>
  <si>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</si>
  <si>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</si>
  <si>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</si>
  <si>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</si>
  <si>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</si>
  <si>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</si>
  <si>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</si>
  <si>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</si>
  <si>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</si>
  <si>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</si>
  <si>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</si>
  <si>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</si>
  <si>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</si>
  <si>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</si>
  <si>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</si>
  <si>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</si>
  <si>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</si>
  <si>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</si>
  <si>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</si>
  <si>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</si>
  <si>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</si>
  <si>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</si>
  <si>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</si>
  <si>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</si>
  <si>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</si>
  <si>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</si>
  <si>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</si>
  <si>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</si>
  <si>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</si>
  <si>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</si>
  <si>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</si>
  <si>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</si>
  <si>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</si>
  <si>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</si>
  <si>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</si>
  <si>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</si>
  <si>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</si>
  <si>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</si>
  <si>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</si>
  <si>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</si>
  <si>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</si>
  <si>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</si>
  <si>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</si>
  <si>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</si>
  <si>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</si>
  <si>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</si>
  <si>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</si>
  <si>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</si>
  <si>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</si>
  <si>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</si>
  <si>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</si>
  <si>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</si>
  <si>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</si>
  <si>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</si>
  <si>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</si>
  <si>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</si>
  <si>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</si>
  <si>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</si>
  <si>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</si>
  <si>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</si>
  <si>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</si>
  <si>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</si>
  <si>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</si>
  <si>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</si>
  <si>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</si>
  <si>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</si>
  <si>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</si>
  <si>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</si>
  <si>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</si>
  <si>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</si>
  <si>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</si>
  <si>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</si>
  <si>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</si>
  <si>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</si>
  <si>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</si>
  <si>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</si>
  <si>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</si>
  <si>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</si>
  <si>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</si>
  <si>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</si>
  <si>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</si>
  <si>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</si>
  <si>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</si>
  <si>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</si>
  <si>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</si>
  <si>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</si>
  <si>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</si>
  <si>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</si>
  <si>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</si>
  <si>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</si>
  <si>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</si>
  <si>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</si>
  <si>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</si>
  <si>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</si>
  <si>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</si>
  <si>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</si>
  <si>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</si>
  <si>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</si>
  <si>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</si>
  <si>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</si>
  <si>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</si>
  <si>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</si>
  <si>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</si>
  <si>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</si>
  <si>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</si>
  <si>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</si>
  <si>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</si>
  <si>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</si>
  <si>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</si>
  <si>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</si>
  <si>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</si>
  <si>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</si>
  <si>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</si>
  <si>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</si>
  <si>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</si>
  <si>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</si>
  <si>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</si>
  <si>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</si>
  <si>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</si>
  <si>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</si>
  <si>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</si>
  <si>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</si>
  <si>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</si>
  <si>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</si>
  <si>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</si>
  <si>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</si>
  <si>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</si>
  <si>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</si>
  <si>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</si>
  <si>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</si>
  <si>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</si>
  <si>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</si>
  <si>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</si>
  <si>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</si>
  <si>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</si>
  <si>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</si>
  <si>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</si>
  <si>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</si>
  <si>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</si>
  <si>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</si>
  <si>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</si>
  <si>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</si>
  <si>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</si>
  <si>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</si>
  <si>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</si>
  <si>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</si>
  <si>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</si>
  <si>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</si>
  <si>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</si>
  <si>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</si>
  <si>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</si>
  <si>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</si>
  <si>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T12122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</si>
  <si>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</si>
  <si>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</si>
  <si>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</si>
  <si>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</si>
  <si>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</si>
  <si>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</si>
  <si>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</si>
  <si>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</si>
  <si>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</si>
  <si>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</si>
  <si>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</si>
  <si>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</si>
  <si>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</si>
  <si>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</si>
  <si>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</si>
  <si>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</si>
  <si>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</si>
  <si>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</si>
  <si>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</si>
  <si>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</si>
  <si>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</si>
  <si>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</si>
  <si>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</si>
  <si>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</si>
  <si>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</si>
  <si>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</si>
  <si>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</si>
  <si>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</si>
  <si>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</si>
  <si>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</si>
  <si>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</si>
  <si>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</si>
  <si>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</si>
  <si>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</si>
  <si>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</si>
  <si>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T12161</t>
  </si>
  <si>
    <t>T12162</t>
  </si>
  <si>
    <t>T12163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</si>
  <si>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</si>
  <si>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</si>
  <si>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</si>
  <si>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</si>
  <si>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</si>
  <si>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</si>
  <si>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</si>
  <si>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</si>
  <si>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</si>
  <si>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</si>
  <si>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</si>
  <si>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</si>
  <si>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</si>
  <si>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</si>
  <si>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</si>
  <si>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T12182</t>
  </si>
  <si>
    <t>T12183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</si>
  <si>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</si>
  <si>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</si>
  <si>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</si>
  <si>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</si>
  <si>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</si>
  <si>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</si>
  <si>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</si>
  <si>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</si>
  <si>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</si>
  <si>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</si>
  <si>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</si>
  <si>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</si>
  <si>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</si>
  <si>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</si>
  <si>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</si>
  <si>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</si>
  <si>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</si>
  <si>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</si>
  <si>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</si>
  <si>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</si>
  <si>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</si>
  <si>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</si>
  <si>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</si>
  <si>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</si>
  <si>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</si>
  <si>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</si>
  <si>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</si>
  <si>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</si>
  <si>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</si>
  <si>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</si>
  <si>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</si>
  <si>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T12218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</si>
  <si>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</si>
  <si>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</si>
  <si>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</si>
  <si>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</si>
  <si>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</si>
  <si>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</si>
  <si>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</si>
  <si>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</si>
  <si>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</si>
  <si>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</si>
  <si>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</si>
  <si>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</si>
  <si>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</si>
  <si>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</si>
  <si>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</si>
  <si>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</si>
  <si>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</si>
  <si>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</si>
  <si>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</si>
  <si>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T12240</t>
  </si>
  <si>
    <t>T12241</t>
  </si>
  <si>
    <t>T12243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</si>
  <si>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</si>
  <si>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</si>
  <si>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</si>
  <si>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</si>
  <si>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</si>
  <si>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</si>
  <si>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</si>
  <si>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</si>
  <si>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</si>
  <si>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</si>
  <si>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</si>
  <si>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</si>
  <si>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</si>
  <si>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</si>
  <si>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</si>
  <si>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</si>
  <si>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</si>
  <si>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</si>
  <si>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</si>
  <si>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</si>
  <si>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</si>
  <si>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</si>
  <si>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</si>
  <si>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</si>
  <si>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</si>
  <si>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</si>
  <si>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</si>
  <si>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</si>
  <si>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</si>
  <si>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</si>
  <si>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</si>
  <si>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</si>
  <si>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</si>
  <si>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</si>
  <si>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</si>
  <si>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</si>
  <si>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</si>
  <si>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</si>
  <si>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</si>
  <si>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</si>
  <si>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</si>
  <si>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</si>
  <si>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</si>
  <si>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</si>
  <si>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</si>
  <si>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</si>
  <si>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</si>
  <si>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</si>
  <si>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</si>
  <si>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</si>
  <si>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</si>
  <si>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</si>
  <si>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</si>
  <si>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</si>
  <si>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</si>
  <si>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</si>
  <si>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</si>
  <si>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</si>
  <si>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</si>
  <si>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</si>
  <si>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</si>
  <si>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</si>
  <si>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</si>
  <si>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</si>
  <si>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T12313</t>
  </si>
  <si>
    <t>T12314</t>
  </si>
  <si>
    <t>T12315</t>
  </si>
  <si>
    <t>T12316</t>
  </si>
  <si>
    <t>T12317</t>
  </si>
  <si>
    <t>T12318</t>
  </si>
  <si>
    <t>T12319</t>
  </si>
  <si>
    <t>T12321</t>
  </si>
  <si>
    <t>T12322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</si>
  <si>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</si>
  <si>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</si>
  <si>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</si>
  <si>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</si>
  <si>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</si>
  <si>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</si>
  <si>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</si>
  <si>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</si>
  <si>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</si>
  <si>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</si>
  <si>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</si>
  <si>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</si>
  <si>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</si>
  <si>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T12338</t>
  </si>
  <si>
    <t>T12339</t>
  </si>
  <si>
    <t>T12340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</si>
  <si>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</si>
  <si>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</si>
  <si>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</si>
  <si>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</si>
  <si>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</si>
  <si>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</si>
  <si>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</si>
  <si>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</si>
  <si>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</si>
  <si>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</si>
  <si>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</si>
  <si>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</si>
  <si>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</si>
  <si>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</si>
  <si>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</si>
  <si>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</si>
  <si>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</si>
  <si>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</si>
  <si>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</si>
  <si>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</si>
  <si>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</si>
  <si>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</si>
  <si>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</si>
  <si>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</si>
  <si>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</si>
  <si>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</si>
  <si>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</si>
  <si>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</si>
  <si>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</si>
  <si>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</si>
  <si>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</si>
  <si>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T12376</t>
  </si>
  <si>
    <t>T12377</t>
  </si>
  <si>
    <t>T12378</t>
  </si>
  <si>
    <t>T12379</t>
  </si>
  <si>
    <t>T12380</t>
  </si>
  <si>
    <t>T12381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</si>
  <si>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</si>
  <si>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</si>
  <si>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</si>
  <si>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</si>
  <si>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</si>
  <si>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</si>
  <si>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</si>
  <si>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</si>
  <si>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</si>
  <si>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</si>
  <si>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</si>
  <si>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</si>
  <si>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</si>
  <si>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</si>
  <si>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</si>
  <si>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</si>
  <si>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</si>
  <si>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</si>
  <si>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</si>
  <si>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</si>
  <si>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</si>
  <si>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</si>
  <si>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</si>
  <si>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</si>
  <si>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T12409</t>
  </si>
  <si>
    <t>T12410</t>
  </si>
  <si>
    <t>T12411</t>
  </si>
  <si>
    <t>T12412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</si>
  <si>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</si>
  <si>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</si>
  <si>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</si>
  <si>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</si>
  <si>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</si>
  <si>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</si>
  <si>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</si>
  <si>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</si>
  <si>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</si>
  <si>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</si>
  <si>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</si>
  <si>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</si>
  <si>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</si>
  <si>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</si>
  <si>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</si>
  <si>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</si>
  <si>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</si>
  <si>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</si>
  <si>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T12433</t>
  </si>
  <si>
    <t>T12434</t>
  </si>
  <si>
    <t>T12435</t>
  </si>
  <si>
    <t>T12436</t>
  </si>
  <si>
    <t>T12438</t>
  </si>
  <si>
    <t>T12439</t>
  </si>
  <si>
    <t>T12441</t>
  </si>
  <si>
    <t>T12442</t>
  </si>
  <si>
    <t>T12443</t>
  </si>
  <si>
    <t>T12444</t>
  </si>
  <si>
    <t>T12445</t>
  </si>
  <si>
    <t>T12447</t>
  </si>
  <si>
    <t>T12448</t>
  </si>
  <si>
    <t>T12449</t>
  </si>
  <si>
    <t>T12450</t>
  </si>
  <si>
    <t>T12452</t>
  </si>
  <si>
    <t>T12453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</si>
  <si>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</si>
  <si>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</si>
  <si>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</si>
  <si>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</si>
  <si>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</si>
  <si>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</si>
  <si>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</si>
  <si>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</si>
  <si>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</si>
  <si>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</si>
  <si>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</si>
  <si>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</si>
  <si>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</si>
  <si>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</si>
  <si>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T12471</t>
  </si>
  <si>
    <t>T12472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</si>
  <si>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</si>
  <si>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</si>
  <si>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</si>
  <si>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</si>
  <si>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</si>
  <si>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</si>
  <si>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</si>
  <si>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</si>
  <si>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</si>
  <si>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</si>
  <si>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</si>
  <si>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</si>
  <si>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</si>
  <si>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</si>
  <si>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</si>
  <si>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</si>
  <si>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</si>
  <si>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</si>
  <si>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</si>
  <si>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</si>
  <si>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</si>
  <si>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</si>
  <si>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</si>
  <si>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</si>
  <si>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</si>
  <si>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</si>
  <si>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</si>
  <si>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</si>
  <si>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</si>
  <si>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</si>
  <si>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</si>
  <si>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</si>
  <si>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</si>
  <si>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</si>
  <si>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</si>
  <si>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</si>
  <si>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</si>
  <si>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</si>
  <si>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</si>
  <si>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</si>
  <si>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</si>
  <si>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</si>
  <si>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</si>
  <si>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</si>
  <si>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</si>
  <si>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</si>
  <si>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T12523</t>
  </si>
  <si>
    <t>T12524</t>
  </si>
  <si>
    <t>T12526</t>
  </si>
  <si>
    <t>T12527</t>
  </si>
  <si>
    <t>T12528</t>
  </si>
  <si>
    <t>T12529</t>
  </si>
  <si>
    <t>T12530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</si>
  <si>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</si>
  <si>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</si>
  <si>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</si>
  <si>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</si>
  <si>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</si>
  <si>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</si>
  <si>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</si>
  <si>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</si>
  <si>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</si>
  <si>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</si>
  <si>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</si>
  <si>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</si>
  <si>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</si>
  <si>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</si>
  <si>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</si>
  <si>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</si>
  <si>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</si>
  <si>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</si>
  <si>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T12551</t>
  </si>
  <si>
    <t>T12552</t>
  </si>
  <si>
    <t>T12553</t>
  </si>
  <si>
    <t>T12554</t>
  </si>
  <si>
    <t>T12555</t>
  </si>
  <si>
    <t>T12557</t>
  </si>
  <si>
    <t>T12558</t>
  </si>
  <si>
    <t>T12560</t>
  </si>
  <si>
    <t>T12561</t>
  </si>
  <si>
    <t>T12562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</si>
  <si>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</si>
  <si>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</si>
  <si>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</si>
  <si>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</si>
  <si>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</si>
  <si>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</si>
  <si>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</si>
  <si>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</si>
  <si>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</si>
  <si>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</si>
  <si>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</si>
  <si>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</si>
  <si>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</si>
  <si>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</si>
  <si>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</si>
  <si>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</si>
  <si>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</si>
  <si>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</si>
  <si>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</si>
  <si>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</si>
  <si>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T12586</t>
  </si>
  <si>
    <t>T12587</t>
  </si>
  <si>
    <t>T12588</t>
  </si>
  <si>
    <t>T12589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</si>
  <si>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</si>
  <si>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</si>
  <si>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</si>
  <si>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</si>
  <si>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</si>
  <si>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</si>
  <si>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</si>
  <si>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</si>
  <si>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</si>
  <si>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</si>
  <si>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</si>
  <si>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</si>
  <si>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</si>
  <si>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</si>
  <si>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</si>
  <si>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</si>
  <si>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</si>
  <si>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</si>
  <si>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</si>
  <si>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</si>
  <si>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</si>
  <si>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</si>
  <si>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</si>
  <si>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</si>
  <si>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</si>
  <si>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</si>
  <si>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</si>
  <si>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</si>
  <si>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</si>
  <si>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</si>
  <si>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</si>
  <si>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</si>
  <si>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</si>
  <si>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</si>
  <si>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</si>
  <si>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</si>
  <si>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</si>
  <si>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</si>
  <si>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</si>
  <si>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T12634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</si>
  <si>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</si>
  <si>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</si>
  <si>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</si>
  <si>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</si>
  <si>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</si>
  <si>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</si>
  <si>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</si>
  <si>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</si>
  <si>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</si>
  <si>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T12646</t>
  </si>
  <si>
    <t>T12648</t>
  </si>
  <si>
    <t>T12649</t>
  </si>
  <si>
    <t>T12650</t>
  </si>
  <si>
    <t>T12652</t>
  </si>
  <si>
    <t>T12653</t>
  </si>
  <si>
    <t>T12654</t>
  </si>
  <si>
    <t>T12655</t>
  </si>
  <si>
    <t>T12656</t>
  </si>
  <si>
    <t>T12657</t>
  </si>
  <si>
    <t>T12659</t>
  </si>
  <si>
    <t>T12660</t>
  </si>
  <si>
    <t>T12661</t>
  </si>
  <si>
    <t>T12664</t>
  </si>
  <si>
    <t>T12665</t>
  </si>
  <si>
    <t>T12666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</si>
  <si>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</si>
  <si>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</si>
  <si>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</si>
  <si>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</si>
  <si>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</si>
  <si>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</si>
  <si>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</si>
  <si>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</si>
  <si>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</si>
  <si>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</si>
  <si>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</si>
  <si>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</si>
  <si>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</si>
  <si>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</si>
  <si>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</si>
  <si>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</si>
  <si>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</si>
  <si>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</si>
  <si>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</si>
  <si>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</si>
  <si>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</si>
  <si>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</si>
  <si>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</si>
  <si>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</si>
  <si>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</si>
  <si>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</si>
  <si>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</si>
  <si>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</si>
  <si>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</si>
  <si>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</si>
  <si>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</si>
  <si>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</si>
  <si>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</si>
  <si>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</si>
  <si>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</si>
  <si>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T12706</t>
  </si>
  <si>
    <t>T12707</t>
  </si>
  <si>
    <t>T12708</t>
  </si>
  <si>
    <t>T12709</t>
  </si>
  <si>
    <t>T12711</t>
  </si>
  <si>
    <t>T12712</t>
  </si>
  <si>
    <t>T12713</t>
  </si>
  <si>
    <t>T12714</t>
  </si>
  <si>
    <t>T12715</t>
  </si>
  <si>
    <t>T12716</t>
  </si>
  <si>
    <t>T12717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</si>
  <si>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</si>
  <si>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</si>
  <si>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</si>
  <si>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</si>
  <si>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</si>
  <si>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</si>
  <si>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</si>
  <si>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</si>
  <si>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</si>
  <si>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</si>
  <si>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</si>
  <si>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</si>
  <si>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</si>
  <si>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</si>
  <si>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</si>
  <si>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T12735</t>
  </si>
  <si>
    <t>T12736</t>
  </si>
  <si>
    <t>T12737</t>
  </si>
  <si>
    <t>T12738</t>
  </si>
  <si>
    <t>T12739</t>
  </si>
  <si>
    <t>T12740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</si>
  <si>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</si>
  <si>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</si>
  <si>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</si>
  <si>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</si>
  <si>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</si>
  <si>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</si>
  <si>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</si>
  <si>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</si>
  <si>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T12751</t>
  </si>
  <si>
    <t>T12752</t>
  </si>
  <si>
    <t>T12753</t>
  </si>
  <si>
    <t>T12755</t>
  </si>
  <si>
    <t>T12756</t>
  </si>
  <si>
    <t>T12758</t>
  </si>
  <si>
    <t>T12759</t>
  </si>
  <si>
    <t>T12760</t>
  </si>
  <si>
    <t>T12761</t>
  </si>
  <si>
    <t>T12762</t>
  </si>
  <si>
    <t>T12763</t>
  </si>
  <si>
    <t>T12766</t>
  </si>
  <si>
    <t>T12767</t>
  </si>
  <si>
    <t>T12768</t>
  </si>
  <si>
    <t>T12769</t>
  </si>
  <si>
    <t>T12770</t>
  </si>
  <si>
    <t>T12771</t>
  </si>
  <si>
    <t>T12772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</si>
  <si>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</si>
  <si>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</si>
  <si>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</si>
  <si>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</si>
  <si>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</si>
  <si>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</si>
  <si>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</si>
  <si>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</si>
  <si>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</si>
  <si>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</si>
  <si>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</si>
  <si>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</si>
  <si>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</si>
  <si>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</si>
  <si>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</si>
  <si>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</si>
  <si>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</si>
  <si>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</si>
  <si>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</si>
  <si>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</si>
  <si>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</si>
  <si>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</si>
  <si>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</si>
  <si>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</si>
  <si>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</si>
  <si>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</si>
  <si>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</si>
  <si>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</si>
  <si>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</si>
  <si>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</si>
  <si>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</si>
  <si>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</si>
  <si>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</si>
  <si>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</si>
  <si>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</si>
  <si>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</si>
  <si>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</si>
  <si>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</si>
  <si>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</si>
  <si>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</si>
  <si>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</si>
  <si>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</si>
  <si>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</si>
  <si>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</si>
  <si>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</si>
  <si>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</si>
  <si>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</si>
  <si>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</si>
  <si>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</si>
  <si>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</si>
  <si>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</si>
  <si>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</si>
  <si>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</si>
  <si>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</si>
  <si>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</si>
  <si>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</si>
  <si>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</si>
  <si>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</si>
  <si>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</si>
  <si>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</si>
  <si>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</si>
  <si>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</si>
  <si>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T12838</t>
  </si>
  <si>
    <t>T12840</t>
  </si>
  <si>
    <t>T12841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</si>
  <si>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</si>
  <si>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</si>
  <si>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</si>
  <si>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</si>
  <si>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</si>
  <si>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</si>
  <si>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</si>
  <si>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</si>
  <si>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</si>
  <si>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</si>
  <si>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</si>
  <si>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</si>
  <si>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</si>
  <si>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</si>
  <si>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</si>
  <si>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</si>
  <si>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</si>
  <si>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</si>
  <si>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</si>
  <si>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</si>
  <si>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</si>
  <si>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</si>
  <si>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</si>
  <si>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</si>
  <si>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</si>
  <si>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</si>
  <si>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T12870</t>
  </si>
  <si>
    <t>T12871</t>
  </si>
  <si>
    <t>T12873</t>
  </si>
  <si>
    <t>T12874</t>
  </si>
  <si>
    <t>T12875</t>
  </si>
  <si>
    <t>T12876</t>
  </si>
  <si>
    <t>T12878</t>
  </si>
  <si>
    <t>T12879</t>
  </si>
  <si>
    <t>T12880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</si>
  <si>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</si>
  <si>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</si>
  <si>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</si>
  <si>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</si>
  <si>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</si>
  <si>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</si>
  <si>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</si>
  <si>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</si>
  <si>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</si>
  <si>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</si>
  <si>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</si>
  <si>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</si>
  <si>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</si>
  <si>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</si>
  <si>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</si>
  <si>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</si>
  <si>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</si>
  <si>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</si>
  <si>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</si>
  <si>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</si>
  <si>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</si>
  <si>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</si>
  <si>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</si>
  <si>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</si>
  <si>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</si>
  <si>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</si>
  <si>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T12910</t>
  </si>
  <si>
    <t>T12912</t>
  </si>
  <si>
    <t>T12914</t>
  </si>
  <si>
    <t>T12915</t>
  </si>
  <si>
    <t>T12916</t>
  </si>
  <si>
    <t>T12917</t>
  </si>
  <si>
    <t>T12918</t>
  </si>
  <si>
    <t>T12919</t>
  </si>
  <si>
    <t>T12920</t>
  </si>
  <si>
    <t>T12922</t>
  </si>
  <si>
    <t>T12923</t>
  </si>
  <si>
    <t>T12924</t>
  </si>
  <si>
    <t>T12925</t>
  </si>
  <si>
    <t>T12927</t>
  </si>
  <si>
    <t>T12929</t>
  </si>
  <si>
    <t>T12930</t>
  </si>
  <si>
    <t>T12932</t>
  </si>
  <si>
    <t>T12933</t>
  </si>
  <si>
    <t>T12934</t>
  </si>
  <si>
    <t>T12936</t>
  </si>
  <si>
    <t>T12937</t>
  </si>
  <si>
    <t>T12938</t>
  </si>
  <si>
    <t>T12940</t>
  </si>
  <si>
    <t>T12941</t>
  </si>
  <si>
    <t>T12943</t>
  </si>
  <si>
    <t>T12945</t>
  </si>
  <si>
    <t>T12946</t>
  </si>
  <si>
    <t>T12947</t>
  </si>
  <si>
    <t>T12948</t>
  </si>
  <si>
    <t>T12950</t>
  </si>
  <si>
    <t>T12951</t>
  </si>
  <si>
    <t>T12953</t>
  </si>
  <si>
    <t>T12955</t>
  </si>
  <si>
    <t>T12957</t>
  </si>
  <si>
    <t>T12960</t>
  </si>
  <si>
    <t>T12961</t>
  </si>
  <si>
    <t>T12962</t>
  </si>
  <si>
    <t>T12963</t>
  </si>
  <si>
    <t>T12964</t>
  </si>
  <si>
    <t>T12965</t>
  </si>
  <si>
    <t>T12967</t>
  </si>
  <si>
    <t>T12968</t>
  </si>
  <si>
    <t>T12969</t>
  </si>
  <si>
    <t>T12970</t>
  </si>
  <si>
    <t>T12971</t>
  </si>
  <si>
    <t>T12973</t>
  </si>
  <si>
    <t>T12974</t>
  </si>
  <si>
    <t>T12975</t>
  </si>
  <si>
    <t>T12976</t>
  </si>
  <si>
    <t>T12978</t>
  </si>
  <si>
    <t>T12979</t>
  </si>
  <si>
    <t>T12980</t>
  </si>
  <si>
    <t>T12982</t>
  </si>
  <si>
    <t>T12983</t>
  </si>
  <si>
    <t>T12984</t>
  </si>
  <si>
    <t>T12985</t>
  </si>
  <si>
    <t>T12986</t>
  </si>
  <si>
    <t>T12989</t>
  </si>
  <si>
    <t>T12990</t>
  </si>
  <si>
    <t>T12991</t>
  </si>
  <si>
    <t>T12992</t>
  </si>
  <si>
    <t>T12994</t>
  </si>
  <si>
    <t>T12995</t>
  </si>
  <si>
    <t>T12996</t>
  </si>
  <si>
    <t>T12997</t>
  </si>
  <si>
    <t>T12999</t>
  </si>
  <si>
    <t>T13001</t>
  </si>
  <si>
    <t>T13004</t>
  </si>
  <si>
    <t>T13005</t>
  </si>
  <si>
    <t>T13007</t>
  </si>
  <si>
    <t>T13008</t>
  </si>
  <si>
    <t>T13009</t>
  </si>
  <si>
    <t>T13012</t>
  </si>
  <si>
    <t>T13013</t>
  </si>
  <si>
    <t>T13015</t>
  </si>
  <si>
    <t>T13018</t>
  </si>
  <si>
    <t>T13020</t>
  </si>
  <si>
    <t>T13021</t>
  </si>
  <si>
    <t>T13023</t>
  </si>
  <si>
    <t>T13024</t>
  </si>
  <si>
    <t>T13026</t>
  </si>
  <si>
    <t>T13030</t>
  </si>
  <si>
    <t>T13031</t>
  </si>
  <si>
    <t>T13034</t>
  </si>
  <si>
    <t>T13035</t>
  </si>
  <si>
    <t>T13036</t>
  </si>
  <si>
    <t>T13037</t>
  </si>
  <si>
    <t>T13039</t>
  </si>
  <si>
    <t>T13040</t>
  </si>
  <si>
    <t>T13042</t>
  </si>
  <si>
    <t>T13043</t>
  </si>
  <si>
    <t>T13044</t>
  </si>
  <si>
    <t>T13045</t>
  </si>
  <si>
    <t>T13046</t>
  </si>
  <si>
    <t>T13047</t>
  </si>
  <si>
    <t>T13048</t>
  </si>
  <si>
    <t>T13049</t>
  </si>
  <si>
    <t>T13050</t>
  </si>
  <si>
    <t>T13051</t>
  </si>
  <si>
    <t>T13052</t>
  </si>
  <si>
    <t>T13055</t>
  </si>
  <si>
    <t>T13058</t>
  </si>
  <si>
    <t>T13059</t>
  </si>
  <si>
    <t>T13060</t>
  </si>
  <si>
    <t>T13061</t>
  </si>
  <si>
    <t>T13062</t>
  </si>
  <si>
    <t>T13065</t>
  </si>
  <si>
    <t>T13066</t>
  </si>
  <si>
    <t>T13067</t>
  </si>
  <si>
    <t>T13068</t>
  </si>
  <si>
    <t>T13069</t>
  </si>
  <si>
    <t>T13070</t>
  </si>
  <si>
    <t>T13071</t>
  </si>
  <si>
    <t>T13074</t>
  </si>
  <si>
    <t>T13075</t>
  </si>
  <si>
    <t>T13076</t>
  </si>
  <si>
    <t>T13077</t>
  </si>
  <si>
    <t>T13079</t>
  </si>
  <si>
    <t>T13080</t>
  </si>
  <si>
    <t>T13083</t>
  </si>
  <si>
    <t>T13085</t>
  </si>
  <si>
    <t>T13087</t>
  </si>
  <si>
    <t>T13089</t>
  </si>
  <si>
    <t>T13090</t>
  </si>
  <si>
    <t>T13091</t>
  </si>
  <si>
    <t>T13092</t>
  </si>
  <si>
    <t>T13093</t>
  </si>
  <si>
    <t>T13094</t>
  </si>
  <si>
    <t>T13095</t>
  </si>
  <si>
    <t>T13096</t>
  </si>
  <si>
    <t>T13097</t>
  </si>
  <si>
    <t>T13098</t>
  </si>
  <si>
    <t>T13100</t>
  </si>
  <si>
    <t>T13102</t>
  </si>
  <si>
    <t>T13104</t>
  </si>
  <si>
    <t>T13105</t>
  </si>
  <si>
    <t>T13106</t>
  </si>
  <si>
    <t>T13107</t>
  </si>
  <si>
    <t>T13108</t>
  </si>
  <si>
    <t>T13109</t>
  </si>
  <si>
    <t>T13110</t>
  </si>
  <si>
    <t>T13111</t>
  </si>
  <si>
    <t>T13113</t>
  </si>
  <si>
    <t>T13114</t>
  </si>
  <si>
    <t>T13115</t>
  </si>
  <si>
    <t>T13116</t>
  </si>
  <si>
    <t>T13118</t>
  </si>
  <si>
    <t>T13120</t>
  </si>
  <si>
    <t>T13121</t>
  </si>
  <si>
    <t>T13122</t>
  </si>
  <si>
    <t>T13123</t>
  </si>
  <si>
    <t>T13124</t>
  </si>
  <si>
    <t>T13125</t>
  </si>
  <si>
    <t>T13126</t>
  </si>
  <si>
    <t>T13127</t>
  </si>
  <si>
    <t>T13128</t>
  </si>
  <si>
    <t>T13129</t>
  </si>
  <si>
    <t>T13130</t>
  </si>
  <si>
    <t>T13131</t>
  </si>
  <si>
    <t>T13132</t>
  </si>
  <si>
    <t>T13133</t>
  </si>
  <si>
    <t>T13135</t>
  </si>
  <si>
    <t>T13137</t>
  </si>
  <si>
    <t>T13138</t>
  </si>
  <si>
    <t>T13140</t>
  </si>
  <si>
    <t>T13141</t>
  </si>
  <si>
    <t>T13142</t>
  </si>
  <si>
    <t>T13143</t>
  </si>
  <si>
    <t>T13144</t>
  </si>
  <si>
    <t>T13145</t>
  </si>
  <si>
    <t>T13146</t>
  </si>
  <si>
    <t>T13147</t>
  </si>
  <si>
    <t>T13149</t>
  </si>
  <si>
    <t>T13151</t>
  </si>
  <si>
    <t>T13152</t>
  </si>
  <si>
    <t>T13153</t>
  </si>
  <si>
    <t>T13155</t>
  </si>
  <si>
    <t>T13156</t>
  </si>
  <si>
    <t>T13157</t>
  </si>
  <si>
    <t>T13158</t>
  </si>
  <si>
    <t>T13159</t>
  </si>
  <si>
    <t>T13160</t>
  </si>
  <si>
    <t>T13163</t>
  </si>
  <si>
    <t>T13164</t>
  </si>
  <si>
    <t>T13165</t>
  </si>
  <si>
    <t>T13167</t>
  </si>
  <si>
    <t>T13168</t>
  </si>
  <si>
    <t>T13170</t>
  </si>
  <si>
    <t>T13171</t>
  </si>
  <si>
    <t>T13173</t>
  </si>
  <si>
    <t>T13175</t>
  </si>
  <si>
    <t>T13176</t>
  </si>
  <si>
    <t>T13177</t>
  </si>
  <si>
    <t>T13178</t>
  </si>
  <si>
    <t>T13180</t>
  </si>
  <si>
    <t>T13182</t>
  </si>
  <si>
    <t>T13183</t>
  </si>
  <si>
    <t>T13184</t>
  </si>
  <si>
    <t>T13185</t>
  </si>
  <si>
    <t>T13186</t>
  </si>
  <si>
    <t>T13187</t>
  </si>
  <si>
    <t>T13188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</si>
  <si>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</si>
  <si>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</si>
  <si>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</si>
  <si>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</si>
  <si>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</si>
  <si>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</si>
  <si>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</si>
  <si>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</si>
  <si>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</si>
  <si>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</si>
  <si>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T13201</t>
  </si>
  <si>
    <t>T13203</t>
  </si>
  <si>
    <t>T13204</t>
  </si>
  <si>
    <t>T13205</t>
  </si>
  <si>
    <t>T13206</t>
  </si>
  <si>
    <t>T13207</t>
  </si>
  <si>
    <t>T13208</t>
  </si>
  <si>
    <t>T13209</t>
  </si>
  <si>
    <t>T13213</t>
  </si>
  <si>
    <t>T13214</t>
  </si>
  <si>
    <t>T13215</t>
  </si>
  <si>
    <t>T13216</t>
  </si>
  <si>
    <t>T13217</t>
  </si>
  <si>
    <t>T13218</t>
  </si>
  <si>
    <t>T13219</t>
  </si>
  <si>
    <t>T13220</t>
  </si>
  <si>
    <t>T13221</t>
  </si>
  <si>
    <t>T13223</t>
  </si>
  <si>
    <t>T13228</t>
  </si>
  <si>
    <t>T13229</t>
  </si>
  <si>
    <t>T13230</t>
  </si>
  <si>
    <t>T13231</t>
  </si>
  <si>
    <t>T13232</t>
  </si>
  <si>
    <t>T13234</t>
  </si>
  <si>
    <t>T13235</t>
  </si>
  <si>
    <t>T13236</t>
  </si>
  <si>
    <t>T13238</t>
  </si>
  <si>
    <t>T13239</t>
  </si>
  <si>
    <t>T13240</t>
  </si>
  <si>
    <t>T13242</t>
  </si>
  <si>
    <t>T13243</t>
  </si>
  <si>
    <t>T13245</t>
  </si>
  <si>
    <t>T13246</t>
  </si>
  <si>
    <t>T13248</t>
  </si>
  <si>
    <t>T13249</t>
  </si>
  <si>
    <t>T13250</t>
  </si>
  <si>
    <t>T13251</t>
  </si>
  <si>
    <t>T13252</t>
  </si>
  <si>
    <t>T13253</t>
  </si>
  <si>
    <t>T13254</t>
  </si>
  <si>
    <t>T13256</t>
  </si>
  <si>
    <t>T13257</t>
  </si>
  <si>
    <t>T13258</t>
  </si>
  <si>
    <t>T13261</t>
  </si>
  <si>
    <t>T13263</t>
  </si>
  <si>
    <t>T13264</t>
  </si>
  <si>
    <t>T13265</t>
  </si>
  <si>
    <t>T13267</t>
  </si>
  <si>
    <t>T13268</t>
  </si>
  <si>
    <t>T13269</t>
  </si>
  <si>
    <t>T13270</t>
  </si>
  <si>
    <t>T13272</t>
  </si>
  <si>
    <t>T13274</t>
  </si>
  <si>
    <t>T13276</t>
  </si>
  <si>
    <t>T13277</t>
  </si>
  <si>
    <t>T13279</t>
  </si>
  <si>
    <t>T13280</t>
  </si>
  <si>
    <t>T13282</t>
  </si>
  <si>
    <t>T13283</t>
  </si>
  <si>
    <t>T13284</t>
  </si>
  <si>
    <t>T13286</t>
  </si>
  <si>
    <t>T13289</t>
  </si>
  <si>
    <t>T13291</t>
  </si>
  <si>
    <t>T13293</t>
  </si>
  <si>
    <t>T13294</t>
  </si>
  <si>
    <t>T13295</t>
  </si>
  <si>
    <t>T13297</t>
  </si>
  <si>
    <t>T13304</t>
  </si>
  <si>
    <t>T13305</t>
  </si>
  <si>
    <t>T13308</t>
  </si>
  <si>
    <t>T13309</t>
  </si>
  <si>
    <t>T13310</t>
  </si>
  <si>
    <t>T13312</t>
  </si>
  <si>
    <t>T13313</t>
  </si>
  <si>
    <t>T13314</t>
  </si>
  <si>
    <t>T13315</t>
  </si>
  <si>
    <t>T13316</t>
  </si>
  <si>
    <t>T13317</t>
  </si>
  <si>
    <t>T13319</t>
  </si>
  <si>
    <t>T13321</t>
  </si>
  <si>
    <t>T13322</t>
  </si>
  <si>
    <t>T13323</t>
  </si>
  <si>
    <t>T13325</t>
  </si>
  <si>
    <t>T13326</t>
  </si>
  <si>
    <t>T13328</t>
  </si>
  <si>
    <t>T13329</t>
  </si>
  <si>
    <t>T13330</t>
  </si>
  <si>
    <t>T13332</t>
  </si>
  <si>
    <t>T13335</t>
  </si>
  <si>
    <t>T13336</t>
  </si>
  <si>
    <t>T13338</t>
  </si>
  <si>
    <t>T13339</t>
  </si>
  <si>
    <t>T13341</t>
  </si>
  <si>
    <t>T13342</t>
  </si>
  <si>
    <t>T13344</t>
  </si>
  <si>
    <t>T13347</t>
  </si>
  <si>
    <t>T13350</t>
  </si>
  <si>
    <t>T13353</t>
  </si>
  <si>
    <t>T13354</t>
  </si>
  <si>
    <t>T13355</t>
  </si>
  <si>
    <t>T13356</t>
  </si>
  <si>
    <t>T13357</t>
  </si>
  <si>
    <t>T13358</t>
  </si>
  <si>
    <t>T13360</t>
  </si>
  <si>
    <t>T13361</t>
  </si>
  <si>
    <t>T13362</t>
  </si>
  <si>
    <t>T13363</t>
  </si>
  <si>
    <t>T13365</t>
  </si>
  <si>
    <t>T13371</t>
  </si>
  <si>
    <t>T13372</t>
  </si>
  <si>
    <t>T13374</t>
  </si>
  <si>
    <t>T13375</t>
  </si>
  <si>
    <t>T13377</t>
  </si>
  <si>
    <t>T13379</t>
  </si>
  <si>
    <t>T13381</t>
  </si>
  <si>
    <t>T13382</t>
  </si>
  <si>
    <t>T13383</t>
  </si>
  <si>
    <t>T13385</t>
  </si>
  <si>
    <t>T13388</t>
  </si>
  <si>
    <t>T13391</t>
  </si>
  <si>
    <t>T13393</t>
  </si>
  <si>
    <t>T13394</t>
  </si>
  <si>
    <t>T13396</t>
  </si>
  <si>
    <t>T13397</t>
  </si>
  <si>
    <t>T13398</t>
  </si>
  <si>
    <t>T13399</t>
  </si>
  <si>
    <t>T13400</t>
  </si>
  <si>
    <t>T13402</t>
  </si>
  <si>
    <t>T13404</t>
  </si>
  <si>
    <t>T13405</t>
  </si>
  <si>
    <t>T13408</t>
  </si>
  <si>
    <t>T13409</t>
  </si>
  <si>
    <t>T13410</t>
  </si>
  <si>
    <t>T13412</t>
  </si>
  <si>
    <t>T13414</t>
  </si>
  <si>
    <t>T13415</t>
  </si>
  <si>
    <t>T13417</t>
  </si>
  <si>
    <t>T13418</t>
  </si>
  <si>
    <t>T13422</t>
  </si>
  <si>
    <t>T13423</t>
  </si>
  <si>
    <t>T13426</t>
  </si>
  <si>
    <t>T13428</t>
  </si>
  <si>
    <t>T13430</t>
  </si>
  <si>
    <t>T13433</t>
  </si>
  <si>
    <t>T13435</t>
  </si>
  <si>
    <t>T13437</t>
  </si>
  <si>
    <t>T13438</t>
  </si>
  <si>
    <t>T13439</t>
  </si>
  <si>
    <t>T13440</t>
  </si>
  <si>
    <t>T13443</t>
  </si>
  <si>
    <t>T13447</t>
  </si>
  <si>
    <t>T13448</t>
  </si>
  <si>
    <t>T13451</t>
  </si>
  <si>
    <t>T13452</t>
  </si>
  <si>
    <t>T13453</t>
  </si>
  <si>
    <t>T13454</t>
  </si>
  <si>
    <t>T13456</t>
  </si>
  <si>
    <t>T13457</t>
  </si>
  <si>
    <t>T13458</t>
  </si>
  <si>
    <t>T13463</t>
  </si>
  <si>
    <t>T13465</t>
  </si>
  <si>
    <t>T13466</t>
  </si>
  <si>
    <t>T13467</t>
  </si>
  <si>
    <t>T13469</t>
  </si>
  <si>
    <t>T13470</t>
  </si>
  <si>
    <t>T13471</t>
  </si>
  <si>
    <t>T13473</t>
  </si>
  <si>
    <t>T13474</t>
  </si>
  <si>
    <t>T13477</t>
  </si>
  <si>
    <t>T13481</t>
  </si>
  <si>
    <t>T13483</t>
  </si>
  <si>
    <t>T13486</t>
  </si>
  <si>
    <t>T13487</t>
  </si>
  <si>
    <t>T13488</t>
  </si>
  <si>
    <t>T13489</t>
  </si>
  <si>
    <t>T13490</t>
  </si>
  <si>
    <t>T13493</t>
  </si>
  <si>
    <t>T13494</t>
  </si>
  <si>
    <t>T13496</t>
  </si>
  <si>
    <t>T13497</t>
  </si>
  <si>
    <t>T13498</t>
  </si>
  <si>
    <t>T13500</t>
  </si>
  <si>
    <t>T13505</t>
  </si>
  <si>
    <t>T13506</t>
  </si>
  <si>
    <t>T13508</t>
  </si>
  <si>
    <t>T13509</t>
  </si>
  <si>
    <t>T13510</t>
  </si>
  <si>
    <t>T13511</t>
  </si>
  <si>
    <t>T13512</t>
  </si>
  <si>
    <t>T13516</t>
  </si>
  <si>
    <t>T13517</t>
  </si>
  <si>
    <t>T13518</t>
  </si>
  <si>
    <t>T13519</t>
  </si>
  <si>
    <t>T13521</t>
  </si>
  <si>
    <t>T13522</t>
  </si>
  <si>
    <t>T13523</t>
  </si>
  <si>
    <t>T13526</t>
  </si>
  <si>
    <t>T13530</t>
  </si>
  <si>
    <t>T13531</t>
  </si>
  <si>
    <t>T13534</t>
  </si>
  <si>
    <t>T13536</t>
  </si>
  <si>
    <t>T13539</t>
  </si>
  <si>
    <t>T13540</t>
  </si>
  <si>
    <t>T13542</t>
  </si>
  <si>
    <t>T13543</t>
  </si>
  <si>
    <t>T13545</t>
  </si>
  <si>
    <t>T13546</t>
  </si>
  <si>
    <t>T13549</t>
  </si>
  <si>
    <t>T13551</t>
  </si>
  <si>
    <t>T13552</t>
  </si>
  <si>
    <t>T13553</t>
  </si>
  <si>
    <t>T13555</t>
  </si>
  <si>
    <t>T13556</t>
  </si>
  <si>
    <t>T13558</t>
  </si>
  <si>
    <t>T13561</t>
  </si>
  <si>
    <t>T13562</t>
  </si>
  <si>
    <t>T13563</t>
  </si>
  <si>
    <t>T13564</t>
  </si>
  <si>
    <t>T13568</t>
  </si>
  <si>
    <t>T13569</t>
  </si>
  <si>
    <t>T13574</t>
  </si>
  <si>
    <t>T13575</t>
  </si>
  <si>
    <t>T13576</t>
  </si>
  <si>
    <t>T13579</t>
  </si>
  <si>
    <t>T13582</t>
  </si>
  <si>
    <t>T13583</t>
  </si>
  <si>
    <t>T13584</t>
  </si>
  <si>
    <t>T13585</t>
  </si>
  <si>
    <t>T13586</t>
  </si>
  <si>
    <t>T13587</t>
  </si>
  <si>
    <t>T13588</t>
  </si>
  <si>
    <t>T13590</t>
  </si>
  <si>
    <t>T13591</t>
  </si>
  <si>
    <t>T13593</t>
  </si>
  <si>
    <t>T13594</t>
  </si>
  <si>
    <t>T13595</t>
  </si>
  <si>
    <t>T13596</t>
  </si>
  <si>
    <t>T13597</t>
  </si>
  <si>
    <t>T13599</t>
  </si>
  <si>
    <t>T13600</t>
  </si>
  <si>
    <t>T13603</t>
  </si>
  <si>
    <t>T13604</t>
  </si>
  <si>
    <t>T13605</t>
  </si>
  <si>
    <t>T13607</t>
  </si>
  <si>
    <t>T13608</t>
  </si>
  <si>
    <t>T13611</t>
  </si>
  <si>
    <t>T13614</t>
  </si>
  <si>
    <t>T13615</t>
  </si>
  <si>
    <t>T13619</t>
  </si>
  <si>
    <t>T13620</t>
  </si>
  <si>
    <t>T13621</t>
  </si>
  <si>
    <t>T13623</t>
  </si>
  <si>
    <t>T13628</t>
  </si>
  <si>
    <t>T13629</t>
  </si>
  <si>
    <t>T13632</t>
  </si>
  <si>
    <t>T13633</t>
  </si>
  <si>
    <t>T13636</t>
  </si>
  <si>
    <t>T13637</t>
  </si>
  <si>
    <t>T13638</t>
  </si>
  <si>
    <t>T13639</t>
  </si>
  <si>
    <t>T13641</t>
  </si>
  <si>
    <t>T13642</t>
  </si>
  <si>
    <t>T13643</t>
  </si>
  <si>
    <t>T13644</t>
  </si>
  <si>
    <t>T13645</t>
  </si>
  <si>
    <t>T13648</t>
  </si>
  <si>
    <t>T13649</t>
  </si>
  <si>
    <t>T13650</t>
  </si>
  <si>
    <t>T13651</t>
  </si>
  <si>
    <t>T13654</t>
  </si>
  <si>
    <t>T13657</t>
  </si>
  <si>
    <t>T13659</t>
  </si>
  <si>
    <t>T13664</t>
  </si>
  <si>
    <t>T13666</t>
  </si>
  <si>
    <t>T13668</t>
  </si>
  <si>
    <t>T13675</t>
  </si>
  <si>
    <t>T13677</t>
  </si>
  <si>
    <t>T13679</t>
  </si>
  <si>
    <t>T13681</t>
  </si>
  <si>
    <t>T13682</t>
  </si>
  <si>
    <t>T13685</t>
  </si>
  <si>
    <t>T13689</t>
  </si>
  <si>
    <t>T13690</t>
  </si>
  <si>
    <t>T13691</t>
  </si>
  <si>
    <t>T13695</t>
  </si>
  <si>
    <t>T13697</t>
  </si>
  <si>
    <t>T13699</t>
  </si>
  <si>
    <t>T13702</t>
  </si>
  <si>
    <t>T13708</t>
  </si>
  <si>
    <t>T13711</t>
  </si>
  <si>
    <t>T13712</t>
  </si>
  <si>
    <t>T13714</t>
  </si>
  <si>
    <t>T13715</t>
  </si>
  <si>
    <t>T13717</t>
  </si>
  <si>
    <t>T13718</t>
  </si>
  <si>
    <t>T13719</t>
  </si>
  <si>
    <t>T13720</t>
  </si>
  <si>
    <t>T13721</t>
  </si>
  <si>
    <t>T13722</t>
  </si>
  <si>
    <t>T13725</t>
  </si>
  <si>
    <t>T13726</t>
  </si>
  <si>
    <t>T13728</t>
  </si>
  <si>
    <t>T13730</t>
  </si>
  <si>
    <t>T13733</t>
  </si>
  <si>
    <t>T13735</t>
  </si>
  <si>
    <t>T13736</t>
  </si>
  <si>
    <t>T13737</t>
  </si>
  <si>
    <t>T13738</t>
  </si>
  <si>
    <t>T13739</t>
  </si>
  <si>
    <t>T13740</t>
  </si>
  <si>
    <t>T13742</t>
  </si>
  <si>
    <t>T13745</t>
  </si>
  <si>
    <t>T13748</t>
  </si>
  <si>
    <t>T13752</t>
  </si>
  <si>
    <t>T13756</t>
  </si>
  <si>
    <t>T13759</t>
  </si>
  <si>
    <t>T13760</t>
  </si>
  <si>
    <t>T13761</t>
  </si>
  <si>
    <t>T13763</t>
  </si>
  <si>
    <t>T13764</t>
  </si>
  <si>
    <t>T13766</t>
  </si>
  <si>
    <t>T13767</t>
  </si>
  <si>
    <t>T13768</t>
  </si>
  <si>
    <t>T13769</t>
  </si>
  <si>
    <t>T13770</t>
  </si>
  <si>
    <t>T13772</t>
  </si>
  <si>
    <t>T13773</t>
  </si>
  <si>
    <t>T13776</t>
  </si>
  <si>
    <t>T13777</t>
  </si>
  <si>
    <t>T13779</t>
  </si>
  <si>
    <t>T13781</t>
  </si>
  <si>
    <t>T13782</t>
  </si>
  <si>
    <t>T13784</t>
  </si>
  <si>
    <t>T13789</t>
  </si>
  <si>
    <t>T13790</t>
  </si>
  <si>
    <t>T13791</t>
  </si>
  <si>
    <t>T13792</t>
  </si>
  <si>
    <t>T13794</t>
  </si>
  <si>
    <t>T13796</t>
  </si>
  <si>
    <t>T13798</t>
  </si>
  <si>
    <t>T13800</t>
  </si>
  <si>
    <t>T13803</t>
  </si>
  <si>
    <t>T13807</t>
  </si>
  <si>
    <t>T13808</t>
  </si>
  <si>
    <t>T13810</t>
  </si>
  <si>
    <t>T13811</t>
  </si>
  <si>
    <t>T13813</t>
  </si>
  <si>
    <t>T13814</t>
  </si>
  <si>
    <t>T13816</t>
  </si>
  <si>
    <t>T13817</t>
  </si>
  <si>
    <t>T13820</t>
  </si>
  <si>
    <t>T13821</t>
  </si>
  <si>
    <t>T13822</t>
  </si>
  <si>
    <t>T13823</t>
  </si>
  <si>
    <t>T13825</t>
  </si>
  <si>
    <t>T13826</t>
  </si>
  <si>
    <t>T13827</t>
  </si>
  <si>
    <t>T13828</t>
  </si>
  <si>
    <t>T13831</t>
  </si>
  <si>
    <t>T13833</t>
  </si>
  <si>
    <t>T13834</t>
  </si>
  <si>
    <t>T13838</t>
  </si>
  <si>
    <t>T13839</t>
  </si>
  <si>
    <t>T13840</t>
  </si>
  <si>
    <t>T13841</t>
  </si>
  <si>
    <t>T13842</t>
  </si>
  <si>
    <t>T13844</t>
  </si>
  <si>
    <t>T13845</t>
  </si>
  <si>
    <t>T13847</t>
  </si>
  <si>
    <t>T13849</t>
  </si>
  <si>
    <t>T13850</t>
  </si>
  <si>
    <t>T13851</t>
  </si>
  <si>
    <t>T13852</t>
  </si>
  <si>
    <t>T13854</t>
  </si>
  <si>
    <t>T13855</t>
  </si>
  <si>
    <t>T13856</t>
  </si>
  <si>
    <t>T13857</t>
  </si>
  <si>
    <t>T13858</t>
  </si>
  <si>
    <t>T13859</t>
  </si>
  <si>
    <t>T13862</t>
  </si>
  <si>
    <t>T13863</t>
  </si>
  <si>
    <t>T13864</t>
  </si>
  <si>
    <t>T13865</t>
  </si>
  <si>
    <t>T13866</t>
  </si>
  <si>
    <t>T13867</t>
  </si>
  <si>
    <t>T13869</t>
  </si>
  <si>
    <t>T13870</t>
  </si>
  <si>
    <t>T13871</t>
  </si>
  <si>
    <t>T13874</t>
  </si>
  <si>
    <t>T13876</t>
  </si>
  <si>
    <t>T13877</t>
  </si>
  <si>
    <t>T13878</t>
  </si>
  <si>
    <t>T13879</t>
  </si>
  <si>
    <t>T13883</t>
  </si>
  <si>
    <t>T13885</t>
  </si>
  <si>
    <t>T13886</t>
  </si>
  <si>
    <t>T13887</t>
  </si>
  <si>
    <t>T13888</t>
  </si>
  <si>
    <t>T13890</t>
  </si>
  <si>
    <t>T13891</t>
  </si>
  <si>
    <t>T13892</t>
  </si>
  <si>
    <t>T13896</t>
  </si>
  <si>
    <t>T13897</t>
  </si>
  <si>
    <t>T13899</t>
  </si>
  <si>
    <t>T13901</t>
  </si>
  <si>
    <t>T13905</t>
  </si>
  <si>
    <t>T13906</t>
  </si>
  <si>
    <t>T13909</t>
  </si>
  <si>
    <t>T13910</t>
  </si>
  <si>
    <t>T13911</t>
  </si>
  <si>
    <t>T13912</t>
  </si>
  <si>
    <t>T13916</t>
  </si>
  <si>
    <t>T13917</t>
  </si>
  <si>
    <t>T13919</t>
  </si>
  <si>
    <t>T13920</t>
  </si>
  <si>
    <t>T13921</t>
  </si>
  <si>
    <t>T13923</t>
  </si>
  <si>
    <t>T13924</t>
  </si>
  <si>
    <t>T13925</t>
  </si>
  <si>
    <t>T13926</t>
  </si>
  <si>
    <t>T13928</t>
  </si>
  <si>
    <t>T13931</t>
  </si>
  <si>
    <t>T13934</t>
  </si>
  <si>
    <t>T13935</t>
  </si>
  <si>
    <t>T13937</t>
  </si>
  <si>
    <t>T13938</t>
  </si>
  <si>
    <t>T13939</t>
  </si>
  <si>
    <t>T13940</t>
  </si>
  <si>
    <t>T13941</t>
  </si>
  <si>
    <t>T13942</t>
  </si>
  <si>
    <t>T13943</t>
  </si>
  <si>
    <t>T13944</t>
  </si>
  <si>
    <t>T13946</t>
  </si>
  <si>
    <t>T13950</t>
  </si>
  <si>
    <t>T13951</t>
  </si>
  <si>
    <t>T13952</t>
  </si>
  <si>
    <t>T13953</t>
  </si>
  <si>
    <t>T13954</t>
  </si>
  <si>
    <t>T13959</t>
  </si>
  <si>
    <t>T13960</t>
  </si>
  <si>
    <t>T13962</t>
  </si>
  <si>
    <t>T13963</t>
  </si>
  <si>
    <t>T13965</t>
  </si>
  <si>
    <t>T13966</t>
  </si>
  <si>
    <t>T13967</t>
  </si>
  <si>
    <t>T13971</t>
  </si>
  <si>
    <t>T13972</t>
  </si>
  <si>
    <t>T13976</t>
  </si>
  <si>
    <t>T13984</t>
  </si>
  <si>
    <t>T13986</t>
  </si>
  <si>
    <t>T13989</t>
  </si>
  <si>
    <t>T13990</t>
  </si>
  <si>
    <t>T13991</t>
  </si>
  <si>
    <t>T13992</t>
  </si>
  <si>
    <t>T13996</t>
  </si>
  <si>
    <t>T13999</t>
  </si>
  <si>
    <t>T14002</t>
  </si>
  <si>
    <t>T14003</t>
  </si>
  <si>
    <t>T14006</t>
  </si>
  <si>
    <t>T14007</t>
  </si>
  <si>
    <t>T14009</t>
  </si>
  <si>
    <t>T14010</t>
  </si>
  <si>
    <t>T14011</t>
  </si>
  <si>
    <t>T14012</t>
  </si>
  <si>
    <t>T14013</t>
  </si>
  <si>
    <t>T14014</t>
  </si>
  <si>
    <t>T14015</t>
  </si>
  <si>
    <t>T14017</t>
  </si>
  <si>
    <t>T14019</t>
  </si>
  <si>
    <t>T14028</t>
  </si>
  <si>
    <t>T14030</t>
  </si>
  <si>
    <t>T14031</t>
  </si>
  <si>
    <t>T14034</t>
  </si>
  <si>
    <t>T14035</t>
  </si>
  <si>
    <t>T14039</t>
  </si>
  <si>
    <t>T14040</t>
  </si>
  <si>
    <t>T14045</t>
  </si>
  <si>
    <t>T14048</t>
  </si>
  <si>
    <t>T14049</t>
  </si>
  <si>
    <t>T14051</t>
  </si>
  <si>
    <t>T14054</t>
  </si>
  <si>
    <t>T14055</t>
  </si>
  <si>
    <t>T14056</t>
  </si>
  <si>
    <t>T14057</t>
  </si>
  <si>
    <t>T14058</t>
  </si>
  <si>
    <t>T14059</t>
  </si>
  <si>
    <t>T14061</t>
  </si>
  <si>
    <t>T14065</t>
  </si>
  <si>
    <t>T14067</t>
  </si>
  <si>
    <t>T14068</t>
  </si>
  <si>
    <t>T14072</t>
  </si>
  <si>
    <t>T14074</t>
  </si>
  <si>
    <t>T14076</t>
  </si>
  <si>
    <t>T14078</t>
  </si>
  <si>
    <t>T14079</t>
  </si>
  <si>
    <t>T14080</t>
  </si>
  <si>
    <t>T14081</t>
  </si>
  <si>
    <t>T14082</t>
  </si>
  <si>
    <t>T14083</t>
  </si>
  <si>
    <t>T14086</t>
  </si>
  <si>
    <t>T14089</t>
  </si>
  <si>
    <t>T14090</t>
  </si>
  <si>
    <t>T14091</t>
  </si>
  <si>
    <t>T14092</t>
  </si>
  <si>
    <t>T14093</t>
  </si>
  <si>
    <t>T14094</t>
  </si>
  <si>
    <t>T14095</t>
  </si>
  <si>
    <t>T14096</t>
  </si>
  <si>
    <t>T14097</t>
  </si>
  <si>
    <t>T14099</t>
  </si>
  <si>
    <t>T14101</t>
  </si>
  <si>
    <t>T14102</t>
  </si>
  <si>
    <t>T14104</t>
  </si>
  <si>
    <t>T14106</t>
  </si>
  <si>
    <t>T14112</t>
  </si>
  <si>
    <t>T14113</t>
  </si>
  <si>
    <t>T14114</t>
  </si>
  <si>
    <t>T14115</t>
  </si>
  <si>
    <t>T14117</t>
  </si>
  <si>
    <t>T14118</t>
  </si>
  <si>
    <t>T14120</t>
  </si>
  <si>
    <t>T14124</t>
  </si>
  <si>
    <t>T14126</t>
  </si>
  <si>
    <t>T14128</t>
  </si>
  <si>
    <t>T14133</t>
  </si>
  <si>
    <t>T14134</t>
  </si>
  <si>
    <t>T14135</t>
  </si>
  <si>
    <t>T14136</t>
  </si>
  <si>
    <t>T14137</t>
  </si>
  <si>
    <t>T14138</t>
  </si>
  <si>
    <t>T14139</t>
  </si>
  <si>
    <t>T14140</t>
  </si>
  <si>
    <t>T14141</t>
  </si>
  <si>
    <t>T14143</t>
  </si>
  <si>
    <t>T14144</t>
  </si>
  <si>
    <t>T14146</t>
  </si>
  <si>
    <t>T14147</t>
  </si>
  <si>
    <t>T14148</t>
  </si>
  <si>
    <t>T14149</t>
  </si>
  <si>
    <t>T14150</t>
  </si>
  <si>
    <t>T14154</t>
  </si>
  <si>
    <t>T14157</t>
  </si>
  <si>
    <t>T14158</t>
  </si>
  <si>
    <t>T14160</t>
  </si>
  <si>
    <t>T14163</t>
  </si>
  <si>
    <t>T14164</t>
  </si>
  <si>
    <t>T14165</t>
  </si>
  <si>
    <t>T14167</t>
  </si>
  <si>
    <t>T14170</t>
  </si>
  <si>
    <t>T14173</t>
  </si>
  <si>
    <t>T14175</t>
  </si>
  <si>
    <t>T14177</t>
  </si>
  <si>
    <t>T14178</t>
  </si>
  <si>
    <t>T14180</t>
  </si>
  <si>
    <t>T14181</t>
  </si>
  <si>
    <t>T14184</t>
  </si>
  <si>
    <t>T14186</t>
  </si>
  <si>
    <t>T14189</t>
  </si>
  <si>
    <t>T14191</t>
  </si>
  <si>
    <t>T14192</t>
  </si>
  <si>
    <t>T14193</t>
  </si>
  <si>
    <t>T14197</t>
  </si>
  <si>
    <t>T14198</t>
  </si>
  <si>
    <t>T14201</t>
  </si>
  <si>
    <t>T14203</t>
  </si>
  <si>
    <t>T14206</t>
  </si>
  <si>
    <t>T14208</t>
  </si>
  <si>
    <t>T14209</t>
  </si>
  <si>
    <t>T14210</t>
  </si>
  <si>
    <t>T14212</t>
  </si>
  <si>
    <t>T14214</t>
  </si>
  <si>
    <t>T14215</t>
  </si>
  <si>
    <t>T14219</t>
  </si>
  <si>
    <t>T14220</t>
  </si>
  <si>
    <t>T14221</t>
  </si>
  <si>
    <t>T14224</t>
  </si>
  <si>
    <t>T14225</t>
  </si>
  <si>
    <t>T14226</t>
  </si>
  <si>
    <t>T14228</t>
  </si>
  <si>
    <t>T14230</t>
  </si>
  <si>
    <t>T14232</t>
  </si>
  <si>
    <t>T14234</t>
  </si>
  <si>
    <t>T14236</t>
  </si>
  <si>
    <t>T14238</t>
  </si>
  <si>
    <t>T14239</t>
  </si>
  <si>
    <t>T14245</t>
  </si>
  <si>
    <t>T14246</t>
  </si>
  <si>
    <t>T14247</t>
  </si>
  <si>
    <t>T14249</t>
  </si>
  <si>
    <t>T14250</t>
  </si>
  <si>
    <t>T14254</t>
  </si>
  <si>
    <t>T14256</t>
  </si>
  <si>
    <t>T14257</t>
  </si>
  <si>
    <t>T14260</t>
  </si>
  <si>
    <t>T14262</t>
  </si>
  <si>
    <t>T14270</t>
  </si>
  <si>
    <t>T14272</t>
  </si>
  <si>
    <t>T14275</t>
  </si>
  <si>
    <t>T14276</t>
  </si>
  <si>
    <t>T14278</t>
  </si>
  <si>
    <t>T14280</t>
  </si>
  <si>
    <t>T14285</t>
  </si>
  <si>
    <t>T14286</t>
  </si>
  <si>
    <t>T14288</t>
  </si>
  <si>
    <t>T14289</t>
  </si>
  <si>
    <t>T14290</t>
  </si>
  <si>
    <t>T14293</t>
  </si>
  <si>
    <t>T14297</t>
  </si>
  <si>
    <t>T14300</t>
  </si>
  <si>
    <t>T14303</t>
  </si>
  <si>
    <t>T14304</t>
  </si>
  <si>
    <t>T14306</t>
  </si>
  <si>
    <t>T14307</t>
  </si>
  <si>
    <t>T14314</t>
  </si>
  <si>
    <t>T14316</t>
  </si>
  <si>
    <t>T14317</t>
  </si>
  <si>
    <t>T14318</t>
  </si>
  <si>
    <t>T14320</t>
  </si>
  <si>
    <t>T14322</t>
  </si>
  <si>
    <t>T14324</t>
  </si>
  <si>
    <t>T14326</t>
  </si>
  <si>
    <t>T14329</t>
  </si>
  <si>
    <t>T14330</t>
  </si>
  <si>
    <t>T14331</t>
  </si>
  <si>
    <t>T14333</t>
  </si>
  <si>
    <t>T14334</t>
  </si>
  <si>
    <t>T14335</t>
  </si>
  <si>
    <t>T14338</t>
  </si>
  <si>
    <t>T14339</t>
  </si>
  <si>
    <t>T14342</t>
  </si>
  <si>
    <t>T14344</t>
  </si>
  <si>
    <t>T14351</t>
  </si>
  <si>
    <t>T14353</t>
  </si>
  <si>
    <t>T14356</t>
  </si>
  <si>
    <t>T14357</t>
  </si>
  <si>
    <t>T14359</t>
  </si>
  <si>
    <t>T14363</t>
  </si>
  <si>
    <t>T14364</t>
  </si>
  <si>
    <t>T14365</t>
  </si>
  <si>
    <t>T14367</t>
  </si>
  <si>
    <t>T14368</t>
  </si>
  <si>
    <t>T14371</t>
  </si>
  <si>
    <t>T14372</t>
  </si>
  <si>
    <t>T14373</t>
  </si>
  <si>
    <t>T14378</t>
  </si>
  <si>
    <t>T14380</t>
  </si>
  <si>
    <t>T14381</t>
  </si>
  <si>
    <t>T14382</t>
  </si>
  <si>
    <t>T14384</t>
  </si>
  <si>
    <t>T14385</t>
  </si>
  <si>
    <t>T14386</t>
  </si>
  <si>
    <t>T14389</t>
  </si>
  <si>
    <t>T14390</t>
  </si>
  <si>
    <t>T14393</t>
  </si>
  <si>
    <t>T14394</t>
  </si>
  <si>
    <t>T14399</t>
  </si>
  <si>
    <t>T14400</t>
  </si>
  <si>
    <t>T14402</t>
  </si>
  <si>
    <t>T14403</t>
  </si>
  <si>
    <t>T14405</t>
  </si>
  <si>
    <t>T14407</t>
  </si>
  <si>
    <t>T14415</t>
  </si>
  <si>
    <t>T14419</t>
  </si>
  <si>
    <t>T14420</t>
  </si>
  <si>
    <t>T14421</t>
  </si>
  <si>
    <t>T14423</t>
  </si>
  <si>
    <t>T14424</t>
  </si>
  <si>
    <t>T14426</t>
  </si>
  <si>
    <t>T14427</t>
  </si>
  <si>
    <t>T14428</t>
  </si>
  <si>
    <t>T14432</t>
  </si>
  <si>
    <t>T14433</t>
  </si>
  <si>
    <t>T14434</t>
  </si>
  <si>
    <t>T14437</t>
  </si>
  <si>
    <t>T14445</t>
  </si>
  <si>
    <t>T14446</t>
  </si>
  <si>
    <t>T14448</t>
  </si>
  <si>
    <t>T14450</t>
  </si>
  <si>
    <t>T14451</t>
  </si>
  <si>
    <t>T14454</t>
  </si>
  <si>
    <t>T14457</t>
  </si>
  <si>
    <t>T14458</t>
  </si>
  <si>
    <t>T14459</t>
  </si>
  <si>
    <t>T14464</t>
  </si>
  <si>
    <t>T14465</t>
  </si>
  <si>
    <t>T14466</t>
  </si>
  <si>
    <t>T14467</t>
  </si>
  <si>
    <t>T14468</t>
  </si>
  <si>
    <t>T14469</t>
  </si>
  <si>
    <t>T14470</t>
  </si>
  <si>
    <t>T14473</t>
  </si>
  <si>
    <t>T14474</t>
  </si>
  <si>
    <t>T14475</t>
  </si>
  <si>
    <t>T14477</t>
  </si>
  <si>
    <t>T14478</t>
  </si>
  <si>
    <t>T14479</t>
  </si>
  <si>
    <t>T14480</t>
  </si>
  <si>
    <t>T14481</t>
  </si>
  <si>
    <t>T14486</t>
  </si>
  <si>
    <t>T14487</t>
  </si>
  <si>
    <t>T14488</t>
  </si>
  <si>
    <t>T14490</t>
  </si>
  <si>
    <t>T14493</t>
  </si>
  <si>
    <t>T14499</t>
  </si>
  <si>
    <t>T14500</t>
  </si>
  <si>
    <t>T14501</t>
  </si>
  <si>
    <t>T14503</t>
  </si>
  <si>
    <t>T14506</t>
  </si>
  <si>
    <t>T14507</t>
  </si>
  <si>
    <t>T14509</t>
  </si>
  <si>
    <t>T14510</t>
  </si>
  <si>
    <t>T14513</t>
  </si>
  <si>
    <t>T14515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</si>
</sst>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rgb="FF00FF00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u/>
      <sz val="8.0"/>
      <color rgb="FF0000FF"/>
      <name val="Arial"/>
    </font>
    <font>
      <b/>
      <sz val="7.0"/>
      <color theme="1"/>
      <name val="Vollkorn"/>
    </font>
    <font>
      <sz val="7.0"/>
      <color theme="1"/>
      <name val="Vollkorn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E4D5F0"/>
        <bgColor rgb="FFE4D5F0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DDDD"/>
        <bgColor rgb="FFFFDDDD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1" fillId="0" fontId="4" numFmtId="0" xfId="0" applyBorder="1" applyFont="1"/>
    <xf borderId="1" fillId="4" fontId="4" numFmtId="0" xfId="0" applyBorder="1" applyFill="1" applyFont="1"/>
    <xf borderId="1" fillId="5" fontId="4" numFmtId="0" xfId="0" applyAlignment="1" applyBorder="1" applyFill="1" applyFont="1">
      <alignment readingOrder="0"/>
    </xf>
    <xf borderId="1" fillId="5" fontId="4" numFmtId="0" xfId="0" applyBorder="1" applyFont="1"/>
    <xf borderId="0" fillId="0" fontId="5" numFmtId="0" xfId="0" applyAlignment="1" applyFont="1">
      <alignment readingOrder="0"/>
    </xf>
    <xf borderId="1" fillId="6" fontId="4" numFmtId="0" xfId="0" applyBorder="1" applyFill="1" applyFont="1"/>
    <xf borderId="1" fillId="7" fontId="4" numFmtId="0" xfId="0" applyBorder="1" applyFill="1" applyFont="1"/>
    <xf borderId="1" fillId="8" fontId="4" numFmtId="0" xfId="0" applyBorder="1" applyFill="1" applyFont="1"/>
    <xf borderId="1" fillId="9" fontId="4" numFmtId="0" xfId="0" applyBorder="1" applyFill="1" applyFont="1"/>
    <xf borderId="1" fillId="10" fontId="4" numFmtId="0" xfId="0" applyBorder="1" applyFill="1" applyFont="1"/>
    <xf borderId="1" fillId="11" fontId="4" numFmtId="0" xfId="0" applyBorder="1" applyFill="1" applyFont="1"/>
    <xf borderId="1" fillId="12" fontId="4" numFmtId="0" xfId="0" applyBorder="1" applyFill="1" applyFont="1"/>
    <xf borderId="1" fillId="13" fontId="4" numFmtId="0" xfId="0" applyBorder="1" applyFill="1" applyFont="1"/>
    <xf borderId="1" fillId="14" fontId="4" numFmtId="0" xfId="0" applyBorder="1" applyFill="1" applyFont="1"/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4" numFmtId="0" xfId="0" applyFont="1"/>
    <xf borderId="0" fillId="12" fontId="4" numFmtId="0" xfId="0" applyFont="1"/>
    <xf borderId="0" fillId="5" fontId="4" numFmtId="0" xfId="0" applyAlignment="1" applyFont="1">
      <alignment readingOrder="0"/>
    </xf>
    <xf borderId="0" fillId="7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9" numFmtId="0" xfId="0" applyFont="1"/>
    <xf borderId="2" fillId="0" fontId="10" numFmtId="0" xfId="0" applyAlignment="1" applyBorder="1" applyFont="1">
      <alignment horizontal="center" vertical="top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1" fillId="6" fontId="13" numFmtId="0" xfId="0" applyBorder="1" applyFont="1"/>
    <xf borderId="1" fillId="0" fontId="13" numFmtId="0" xfId="0" applyBorder="1" applyFont="1"/>
    <xf borderId="1" fillId="13" fontId="13" numFmtId="0" xfId="0" applyBorder="1" applyFont="1"/>
    <xf borderId="1" fillId="12" fontId="13" numFmtId="0" xfId="0" applyBorder="1" applyFont="1"/>
    <xf borderId="1" fillId="9" fontId="13" numFmtId="0" xfId="0" applyBorder="1" applyFont="1"/>
    <xf borderId="1" fillId="14" fontId="13" numFmtId="0" xfId="0" applyBorder="1" applyFont="1"/>
    <xf borderId="1" fillId="4" fontId="13" numFmtId="0" xfId="0" applyBorder="1" applyFont="1"/>
    <xf borderId="1" fillId="11" fontId="13" numFmtId="0" xfId="0" applyBorder="1" applyFont="1"/>
    <xf borderId="1" fillId="8" fontId="13" numFmtId="0" xfId="0" applyBorder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4517" sheet="FILTERING OUT TOPICS"/>
  </cacheSource>
  <cacheFields>
    <cacheField name="Topic ID" numFmtId="0">
      <sharedItems>
        <s v="https://openalex.org/T13703"/>
        <s v="https://openalex.org/T13436"/>
        <s v="https://openalex.org/T13656"/>
        <s v="https://openalex.org/T10289"/>
        <s v="https://openalex.org/T14152"/>
        <s v="https://openalex.org/T14347"/>
        <s v="https://openalex.org/T14440"/>
        <s v="https://openalex.org/T12981"/>
        <s v="https://openalex.org/T14213"/>
        <s v="https://openalex.org/T12959"/>
        <s v="https://openalex.org/T14491"/>
        <s v="https://openalex.org/T10731"/>
        <s v="https://openalex.org/T10298"/>
        <s v="https://openalex.org/T10794"/>
        <s v="https://openalex.org/T12437"/>
        <s v="https://openalex.org/T14350"/>
        <s v="https://openalex.org/T11563"/>
        <s v="https://openalex.org/T13038"/>
        <s v="https://openalex.org/T12686"/>
        <s v="https://openalex.org/T13146"/>
        <s v="https://openalex.org/T14296"/>
        <s v="https://openalex.org/T11714"/>
        <s v="https://openalex.org/T11776"/>
        <s v="https://openalex.org/T11765"/>
        <s v="https://openalex.org/T13298"/>
        <s v="https://openalex.org/T13754"/>
        <s v="https://openalex.org/T14185"/>
        <s v="https://openalex.org/T14411"/>
        <s v="https://openalex.org/T11636"/>
        <s v="https://openalex.org/T11458"/>
        <s v="https://openalex.org/T11342"/>
        <s v="https://openalex.org/T14292"/>
        <s v="https://openalex.org/T10036"/>
        <s v="https://openalex.org/T12026"/>
        <s v="https://openalex.org/T13893"/>
        <s v="https://openalex.org/T12432"/>
        <s v="https://openalex.org/T12627"/>
        <s v="https://openalex.org/T10628"/>
        <s v="https://openalex.org/T12337"/>
        <s v="https://openalex.org/T12312"/>
        <s v="https://openalex.org/T11198"/>
        <s v="https://openalex.org/T14242"/>
        <s v="https://openalex.org/T11133"/>
        <s v="https://openalex.org/T13819"/>
        <s v="https://openalex.org/T13894"/>
        <s v="https://openalex.org/T13302"/>
        <s v="https://openalex.org/T14222"/>
        <s v="https://openalex.org/T13778"/>
        <s v="https://openalex.org/T12473"/>
        <s v="https://openalex.org/T13995"/>
        <s v="https://openalex.org/T14355"/>
        <s v="https://openalex.org/T12892"/>
        <s v="https://openalex.org/T13287"/>
        <s v="https://openalex.org/T13812"/>
        <s v="https://openalex.org/T11775"/>
        <s v="https://openalex.org/T10275"/>
        <s v="https://openalex.org/T13014"/>
        <s v="https://openalex.org/T12283"/>
        <s v="https://openalex.org/T11070"/>
        <s v="https://openalex.org/T14312"/>
        <s v="https://openalex.org/T10883"/>
        <s v="https://openalex.org/T11690"/>
        <s v="https://openalex.org/T13499"/>
        <s v="https://openalex.org/T13434"/>
        <s v="https://openalex.org/T13063"/>
        <s v="https://openalex.org/T13749"/>
        <s v="https://openalex.org/T13019"/>
        <s v="https://openalex.org/T10763"/>
        <s v="https://openalex.org/T13993"/>
        <s v="https://openalex.org/T12702"/>
        <s v="https://openalex.org/T14005"/>
        <s v="https://openalex.org/T10273"/>
        <s v="https://openalex.org/T13000"/>
        <s v="https://openalex.org/T14443"/>
        <s v="https://openalex.org/T12921"/>
        <s v="https://openalex.org/T13041"/>
        <s v="https://openalex.org/T11711"/>
        <s v="https://openalex.org/T14260"/>
        <s v="https://openalex.org/T11307"/>
        <s v="https://openalex.org/T11479"/>
        <s v="https://openalex.org/T12972"/>
        <s v="https://openalex.org/T12454"/>
        <s v="https://openalex.org/T12079"/>
        <s v="https://openalex.org/T14047"/>
        <s v="https://openalex.org/T10773"/>
        <s v="https://openalex.org/T13081"/>
        <s v="https://openalex.org/T11754"/>
        <s v="https://openalex.org/T10664"/>
        <s v="https://openalex.org/T13514"/>
        <s v="https://openalex.org/T12320"/>
        <s v="https://openalex.org/T13103"/>
        <s v="https://openalex.org/T12585"/>
        <s v="https://openalex.org/T10657"/>
        <s v="https://openalex.org/T12302"/>
        <s v="https://openalex.org/T10893"/>
        <s v="https://openalex.org/T14431"/>
        <s v="https://openalex.org/T10247"/>
        <s v="https://openalex.org/T11396"/>
        <s v="https://openalex.org/T14319"/>
        <s v="https://openalex.org/T10768"/>
        <s v="https://openalex.org/T10579"/>
        <s v="https://openalex.org/T13948"/>
        <s v="https://openalex.org/T13669"/>
        <s v="https://openalex.org/T11273"/>
        <s v="https://openalex.org/T10270"/>
        <s v="https://openalex.org/T13492"/>
        <s v="https://openalex.org/T12374"/>
        <s v="https://openalex.org/T14341"/>
        <s v="https://openalex.org/T13086"/>
        <s v="https://openalex.org/T12052"/>
        <s v="https://openalex.org/T12943"/>
        <s v="https://openalex.org/T11203"/>
        <s v="https://openalex.org/T10362"/>
        <s v="https://openalex.org/T13504"/>
        <s v="https://openalex.org/T14404"/>
        <s v="https://openalex.org/T10079"/>
        <s v="https://openalex.org/T14472"/>
        <s v="https://openalex.org/T13980"/>
        <s v="https://openalex.org/T13900"/>
        <s v="https://openalex.org/T11612"/>
        <s v="https://openalex.org/T13709"/>
        <s v="https://openalex.org/T13387"/>
        <s v="https://openalex.org/T14223"/>
        <s v="https://openalex.org/T13696"/>
        <s v="https://openalex.org/T13895"/>
        <s v="https://openalex.org/T14129"/>
        <s v="https://openalex.org/T11779"/>
        <s v="https://openalex.org/T14308"/>
        <s v="https://openalex.org/T11256"/>
        <s v="https://openalex.org/T13073"/>
        <s v="https://openalex.org/T13622"/>
        <s v="https://openalex.org/T13922"/>
        <s v="https://openalex.org/T13904"/>
        <s v="https://openalex.org/T14041"/>
        <s v="https://openalex.org/T12591"/>
        <s v="https://openalex.org/T13634"/>
        <s v="https://openalex.org/T14008"/>
        <s v="https://openalex.org/T13395"/>
        <s v="https://openalex.org/T13598"/>
        <s v="https://openalex.org/T12222"/>
        <s v="https://openalex.org/T12128"/>
        <s v="https://openalex.org/T13029"/>
        <s v="https://openalex.org/T14255"/>
        <s v="https://openalex.org/T13902"/>
        <s v="https://openalex.org/T13702"/>
        <s v="https://openalex.org/T10179"/>
        <s v="https://openalex.org/T12470"/>
        <s v="https://openalex.org/T14162"/>
        <s v="https://openalex.org/T12121"/>
        <s v="https://openalex.org/T13226"/>
        <s v="https://openalex.org/T13150"/>
        <s v="https://openalex.org/T11185"/>
        <s v="https://openalex.org/T11794"/>
        <s v="https://openalex.org/T14395"/>
        <s v="https://openalex.org/T13881"/>
        <s v="https://openalex.org/T12469"/>
        <s v="https://openalex.org/T14325"/>
        <s v="https://openalex.org/T10168"/>
        <s v="https://openalex.org/T12038"/>
        <s v="https://openalex.org/T11689"/>
        <s v="https://openalex.org/T11297"/>
        <s v="https://openalex.org/T14211"/>
        <s v="https://openalex.org/T10515"/>
        <s v="https://openalex.org/T14182"/>
        <s v="https://openalex.org/T14044"/>
        <s v="https://openalex.org/T13161"/>
        <s v="https://openalex.org/T13573"/>
        <s v="https://openalex.org/T11143"/>
        <s v="https://openalex.org/T13369"/>
        <s v="https://openalex.org/T10705"/>
        <s v="https://openalex.org/T13327"/>
        <s v="https://openalex.org/T11007"/>
        <s v="https://openalex.org/T14263"/>
        <s v="https://openalex.org/T11519"/>
        <s v="https://openalex.org/T13914"/>
        <s v="https://openalex.org/T14073"/>
        <s v="https://openalex.org/T13525"/>
        <s v="https://openalex.org/T14343"/>
        <s v="https://openalex.org/T10917"/>
        <s v="https://openalex.org/T12160"/>
        <s v="https://openalex.org/T12920"/>
        <s v="https://openalex.org/T13416"/>
        <s v="https://openalex.org/T14268"/>
        <s v="https://openalex.org/T12645"/>
        <s v="https://openalex.org/T14166"/>
        <s v="https://openalex.org/T14021"/>
        <s v="https://openalex.org/T13057"/>
        <s v="https://openalex.org/T10782"/>
        <s v="https://openalex.org/T13484"/>
        <s v="https://openalex.org/T11368"/>
        <s v="https://openalex.org/T13455"/>
        <s v="https://openalex.org/T13391"/>
        <s v="https://openalex.org/T11122"/>
        <s v="https://openalex.org/T11224"/>
        <s v="https://openalex.org/T14109"/>
        <s v="https://openalex.org/T12338"/>
        <s v="https://openalex.org/T12046"/>
        <s v="https://openalex.org/T11995"/>
        <s v="https://openalex.org/T10616"/>
        <s v="https://openalex.org/T10775"/>
        <s v="https://openalex.org/T11893"/>
        <s v="https://openalex.org/T13054"/>
        <s v="https://openalex.org/T10062"/>
        <s v="https://openalex.org/T14387"/>
        <s v="https://openalex.org/T14282"/>
        <s v="https://openalex.org/T10078"/>
        <s v="https://openalex.org/T14520"/>
        <s v="https://openalex.org/T11784"/>
        <s v="https://openalex.org/T12406"/>
        <s v="https://openalex.org/T14183"/>
        <s v="https://openalex.org/T13824"/>
        <s v="https://openalex.org/T11709"/>
        <s v="https://openalex.org/T13560"/>
        <s v="https://openalex.org/T12583"/>
        <s v="https://openalex.org/T12878"/>
        <s v="https://openalex.org/T14447"/>
        <s v="https://openalex.org/T12663"/>
        <s v="https://openalex.org/T10245"/>
        <s v="https://openalex.org/T14406"/>
        <s v="https://openalex.org/T13002"/>
        <s v="https://openalex.org/T13743"/>
        <s v="https://openalex.org/T12916"/>
        <s v="https://openalex.org/T14218"/>
        <s v="https://openalex.org/T10018"/>
        <s v="https://openalex.org/T13787"/>
        <s v="https://openalex.org/T13908"/>
        <s v="https://openalex.org/T12909"/>
        <s v="https://openalex.org/T14280"/>
        <s v="https://openalex.org/T11446"/>
        <s v="https://openalex.org/T11704"/>
        <s v="https://openalex.org/T12881"/>
        <s v="https://openalex.org/T12341"/>
        <s v="https://openalex.org/T13577"/>
        <s v="https://openalex.org/T14311"/>
        <s v="https://openalex.org/T13222"/>
        <s v="https://openalex.org/T11230"/>
        <s v="https://openalex.org/T12503"/>
        <s v="https://openalex.org/T13585"/>
        <s v="https://openalex.org/T12008"/>
        <s v="https://openalex.org/T14299"/>
        <s v="https://openalex.org/T11835"/>
        <s v="https://openalex.org/T11108"/>
        <s v="https://openalex.org/T13918"/>
        <s v="https://openalex.org/T10066"/>
        <s v="https://openalex.org/T11644"/>
        <s v="https://openalex.org/T10938"/>
        <s v="https://openalex.org/T14145"/>
        <s v="https://openalex.org/T13626"/>
        <s v="https://openalex.org/T13945"/>
        <s v="https://openalex.org/T13237"/>
        <s v="https://openalex.org/T10438"/>
        <s v="https://openalex.org/T11847"/>
        <s v="https://openalex.org/T12262"/>
        <s v="https://openalex.org/T12874"/>
        <s v="https://openalex.org/T10764"/>
        <s v="https://openalex.org/T12734"/>
        <s v="https://openalex.org/T13351"/>
        <s v="https://openalex.org/T11147"/>
        <s v="https://openalex.org/T12647"/>
        <s v="https://openalex.org/T14401"/>
        <s v="https://openalex.org/T12838"/>
        <s v="https://openalex.org/T13783"/>
        <s v="https://openalex.org/T12922"/>
        <s v="https://openalex.org/T13270"/>
        <s v="https://openalex.org/T14062"/>
        <s v="https://openalex.org/T14369"/>
        <s v="https://openalex.org/T14267"/>
        <s v="https://openalex.org/T10603"/>
        <s v="https://openalex.org/T11864"/>
        <s v="https://openalex.org/T13994"/>
        <s v="https://openalex.org/T11980"/>
        <s v="https://openalex.org/T13407"/>
        <s v="https://openalex.org/T13266"/>
        <s v="https://openalex.org/T12017"/>
        <s v="https://openalex.org/T12456"/>
        <s v="https://openalex.org/T10158"/>
        <s v="https://openalex.org/T12034"/>
        <s v="https://openalex.org/T13572"/>
        <s v="https://openalex.org/T12126"/>
        <s v="https://openalex.org/T14016"/>
        <s v="https://openalex.org/T13566"/>
        <s v="https://openalex.org/T12988"/>
        <s v="https://openalex.org/T11289"/>
        <s v="https://openalex.org/T13765"/>
        <s v="https://openalex.org/T12273"/>
        <s v="https://openalex.org/T12956"/>
        <s v="https://openalex.org/T14302"/>
        <s v="https://openalex.org/T14139"/>
        <s v="https://openalex.org/T14116"/>
        <s v="https://openalex.org/T14151"/>
        <s v="https://openalex.org/T13337"/>
        <s v="https://openalex.org/T10663"/>
        <s v="https://openalex.org/T13793"/>
        <s v="https://openalex.org/T13982"/>
        <s v="https://openalex.org/T13692"/>
        <s v="https://openalex.org/T10986"/>
        <s v="https://openalex.org/T13785"/>
        <s v="https://openalex.org/T10851"/>
        <s v="https://openalex.org/T12829"/>
        <s v="https://openalex.org/T14204"/>
        <s v="https://openalex.org/T13334"/>
        <s v="https://openalex.org/T11052"/>
        <s v="https://openalex.org/T13212"/>
        <s v="https://openalex.org/T12498"/>
        <s v="https://openalex.org/T10030"/>
        <s v="https://openalex.org/T10281"/>
        <s v="https://openalex.org/T13727"/>
        <s v="https://openalex.org/T12550"/>
        <s v="https://openalex.org/T13802"/>
        <s v="https://openalex.org/T13655"/>
        <s v="https://openalex.org/T12479"/>
        <s v="https://openalex.org/T13183"/>
        <s v="https://openalex.org/T10905"/>
        <s v="https://openalex.org/T14246"/>
        <s v="https://openalex.org/T12392"/>
        <s v="https://openalex.org/T11802"/>
        <s v="https://openalex.org/T12597"/>
        <s v="https://openalex.org/T13006"/>
        <s v="https://openalex.org/T13162"/>
        <s v="https://openalex.org/T10249"/>
        <s v="https://openalex.org/T13581"/>
        <s v="https://openalex.org/T14442"/>
        <s v="https://openalex.org/T12323"/>
        <s v="https://openalex.org/T11695"/>
        <s v="https://openalex.org/T10507"/>
        <s v="https://openalex.org/T14029"/>
        <s v="https://openalex.org/T12375"/>
        <s v="https://openalex.org/T14423"/>
        <s v="https://openalex.org/T11977"/>
        <s v="https://openalex.org/T11614"/>
        <s v="https://openalex.org/T13240"/>
        <s v="https://openalex.org/T13660"/>
        <s v="https://openalex.org/T14231"/>
        <s v="https://openalex.org/T13243"/>
        <s v="https://openalex.org/T11336"/>
        <s v="https://openalex.org/T14273"/>
        <s v="https://openalex.org/T11392"/>
        <s v="https://openalex.org/T14131"/>
        <s v="https://openalex.org/T14413"/>
        <s v="https://openalex.org/T11948"/>
        <s v="https://openalex.org/T12277"/>
        <s v="https://openalex.org/T11355"/>
        <s v="https://openalex.org/T12808"/>
        <s v="https://openalex.org/T14064"/>
        <s v="https://openalex.org/T13731"/>
        <s v="https://openalex.org/T12240"/>
        <s v="https://openalex.org/T10338"/>
        <s v="https://openalex.org/T12708"/>
        <s v="https://openalex.org/T10468"/>
        <s v="https://openalex.org/T10667"/>
        <s v="https://openalex.org/T11099"/>
        <s v="https://openalex.org/T10967"/>
        <s v="https://openalex.org/T13278"/>
        <s v="https://openalex.org/T10223"/>
        <s v="https://openalex.org/T14453"/>
        <s v="https://openalex.org/T13380"/>
        <s v="https://openalex.org/T14492"/>
        <s v="https://openalex.org/T13601"/>
        <s v="https://openalex.org/T11987"/>
        <s v="https://openalex.org/T14349"/>
        <s v="https://openalex.org/T11869"/>
        <s v="https://openalex.org/T14417"/>
        <s v="https://openalex.org/T14254"/>
        <s v="https://openalex.org/T12617"/>
        <s v="https://openalex.org/T13172"/>
        <s v="https://openalex.org/T13052"/>
        <s v="https://openalex.org/T13016"/>
        <s v="https://openalex.org/T12911"/>
        <s v="https://openalex.org/T12935"/>
        <s v="https://openalex.org/T13273"/>
        <s v="https://openalex.org/T14050"/>
        <s v="https://openalex.org/T13846"/>
        <s v="https://openalex.org/T13724"/>
        <s v="https://openalex.org/T11238"/>
        <s v="https://openalex.org/T10063"/>
        <s v="https://openalex.org/T10410"/>
        <s v="https://openalex.org/T13524"/>
        <s v="https://openalex.org/T13364"/>
        <s v="https://openalex.org/T12129"/>
        <s v="https://openalex.org/T13964"/>
        <s v="https://openalex.org/T10568"/>
        <s v="https://openalex.org/T13441"/>
        <s v="https://openalex.org/T13758"/>
        <s v="https://openalex.org/T10041"/>
        <s v="https://openalex.org/T11319"/>
        <s v="https://openalex.org/T11937"/>
        <s v="https://openalex.org/T13290"/>
        <s v="https://openalex.org/T10783"/>
        <s v="https://openalex.org/T10753"/>
        <s v="https://openalex.org/T14088"/>
        <s v="https://openalex.org/T12676"/>
        <s v="https://openalex.org/T13479"/>
        <s v="https://openalex.org/T12998"/>
        <s v="https://openalex.org/T13851"/>
        <s v="https://openalex.org/T14345"/>
        <s v="https://openalex.org/T10435"/>
        <s v="https://openalex.org/T11523"/>
        <s v="https://openalex.org/T12486"/>
        <s v="https://openalex.org/T10680"/>
        <s v="https://openalex.org/T11009"/>
        <s v="https://openalex.org/T12865"/>
        <s v="https://openalex.org/T14398"/>
        <s v="https://openalex.org/T11313"/>
        <s v="https://openalex.org/T11932"/>
        <s v="https://openalex.org/T10539"/>
        <s v="https://openalex.org/T14499"/>
        <s v="https://openalex.org/T11774"/>
        <s v="https://openalex.org/T14362"/>
        <s v="https://openalex.org/T11512"/>
        <s v="https://openalex.org/T12422"/>
        <s v="https://openalex.org/T12987"/>
        <s v="https://openalex.org/T14315"/>
        <s v="https://openalex.org/T10440"/>
        <s v="https://openalex.org/T12611"/>
        <s v="https://openalex.org/T14066"/>
        <s v="https://openalex.org/T14243"/>
        <s v="https://openalex.org/T10121"/>
        <s v="https://openalex.org/T11954"/>
        <s v="https://openalex.org/T11393"/>
        <s v="https://openalex.org/T12791"/>
        <s v="https://openalex.org/T11804"/>
        <s v="https://openalex.org/T14321"/>
        <s v="https://openalex.org/T12794"/>
        <s v="https://openalex.org/T14388"/>
        <s v="https://openalex.org/T11486"/>
        <s v="https://openalex.org/T14332"/>
        <s v="https://openalex.org/T14176"/>
        <s v="https://openalex.org/T13449"/>
        <s v="https://openalex.org/T12899"/>
        <s v="https://openalex.org/T10687"/>
        <s v="https://openalex.org/T13710"/>
        <s v="https://openalex.org/T13662"/>
        <s v="https://openalex.org/T12512"/>
        <s v="https://openalex.org/T13352"/>
        <s v="https://openalex.org/T12656"/>
        <s v="https://openalex.org/T12131"/>
        <s v="https://openalex.org/T13667"/>
        <s v="https://openalex.org/T12519"/>
        <s v="https://openalex.org/T10104"/>
        <s v="https://openalex.org/T10610"/>
        <s v="https://openalex.org/T12036"/>
        <s v="https://openalex.org/T12984"/>
        <s v="https://openalex.org/T14305"/>
        <s v="https://openalex.org/T13134"/>
        <s v="https://openalex.org/T13088"/>
        <s v="https://openalex.org/T12440"/>
        <s v="https://openalex.org/T12559"/>
        <s v="https://openalex.org/T12786"/>
        <s v="https://openalex.org/T11225"/>
        <s v="https://openalex.org/T12942"/>
        <s v="https://openalex.org/T12707"/>
        <s v="https://openalex.org/T12740"/>
        <s v="https://openalex.org/T12665"/>
        <s v="https://openalex.org/T11807"/>
        <s v="https://openalex.org/T13460"/>
        <s v="https://openalex.org/T13259"/>
        <s v="https://openalex.org/T12546"/>
        <s v="https://openalex.org/T13028"/>
        <s v="https://openalex.org/T14455"/>
        <s v="https://openalex.org/T12635"/>
        <s v="https://openalex.org/T10862"/>
        <s v="https://openalex.org/T10118"/>
        <s v="https://openalex.org/T10016"/>
        <s v="https://openalex.org/T12724"/>
        <s v="https://openalex.org/T14429"/>
        <s v="https://openalex.org/T13588"/>
        <s v="https://openalex.org/T13442"/>
        <s v="https://openalex.org/T10488"/>
        <s v="https://openalex.org/T14224"/>
        <s v="https://openalex.org/T10930"/>
        <s v="https://openalex.org/T13045"/>
        <s v="https://openalex.org/T12253"/>
        <s v="https://openalex.org/T13606"/>
        <s v="https://openalex.org/T10295"/>
        <s v="https://openalex.org/T11622"/>
        <s v="https://openalex.org/T14000"/>
        <s v="https://openalex.org/T10502"/>
        <s v="https://openalex.org/T10331"/>
        <s v="https://openalex.org/T12488"/>
        <s v="https://openalex.org/T12112"/>
        <s v="https://openalex.org/T11988"/>
        <s v="https://openalex.org/T14383"/>
        <s v="https://openalex.org/T13119"/>
        <s v="https://openalex.org/T12615"/>
        <s v="https://openalex.org/T10766"/>
        <s v="https://openalex.org/T13055"/>
        <s v="https://openalex.org/T13462"/>
        <s v="https://openalex.org/T12765"/>
        <s v="https://openalex.org/T12966"/>
        <s v="https://openalex.org/T11608"/>
        <s v="https://openalex.org/T13910"/>
        <s v="https://openalex.org/T14142"/>
        <s v="https://openalex.org/T10096"/>
        <s v="https://openalex.org/T12247"/>
        <s v="https://openalex.org/T10740"/>
        <s v="https://openalex.org/T13891"/>
        <s v="https://openalex.org/T12721"/>
        <s v="https://openalex.org/T13389"/>
        <s v="https://openalex.org/T12977"/>
        <s v="https://openalex.org/T12149"/>
        <s v="https://openalex.org/T10119"/>
        <s v="https://openalex.org/T13419"/>
        <s v="https://openalex.org/T10812"/>
        <s v="https://openalex.org/T12894"/>
        <s v="https://openalex.org/T14514"/>
        <s v="https://openalex.org/T10197"/>
        <s v="https://openalex.org/T13651"/>
        <s v="https://openalex.org/T14043"/>
        <s v="https://openalex.org/T12442"/>
        <s v="https://openalex.org/T13898"/>
        <s v="https://openalex.org/T12872"/>
        <s v="https://openalex.org/T13280"/>
        <s v="https://openalex.org/T10777"/>
        <s v="https://openalex.org/T11249"/>
        <s v="https://openalex.org/T11737"/>
        <s v="https://openalex.org/T13871"/>
        <s v="https://openalex.org/T12543"/>
        <s v="https://openalex.org/T11731"/>
        <s v="https://openalex.org/T10808"/>
        <s v="https://openalex.org/T10692"/>
        <s v="https://openalex.org/T12761"/>
        <s v="https://openalex.org/T12238"/>
        <s v="https://openalex.org/T13282"/>
        <s v="https://openalex.org/T14393"/>
        <s v="https://openalex.org/T13570"/>
        <s v="https://openalex.org/T13532"/>
        <s v="https://openalex.org/T11241"/>
        <s v="https://openalex.org/T13961"/>
        <s v="https://openalex.org/T10761"/>
        <s v="https://openalex.org/T11250"/>
        <s v="https://openalex.org/T12368"/>
        <s v="https://openalex.org/T13892"/>
        <s v="https://openalex.org/T12242"/>
        <s v="https://openalex.org/T11606"/>
        <s v="https://openalex.org/T10400"/>
        <s v="https://openalex.org/T11352"/>
        <s v="https://openalex.org/T10439"/>
        <s v="https://openalex.org/T13757"/>
        <s v="https://openalex.org/T10729"/>
        <s v="https://openalex.org/T14147"/>
        <s v="https://openalex.org/T11907"/>
        <s v="https://openalex.org/T11240"/>
        <s v="https://openalex.org/T12891"/>
        <s v="https://openalex.org/T13741"/>
        <s v="https://openalex.org/T14363"/>
        <s v="https://openalex.org/T10811"/>
        <s v="https://openalex.org/T11211"/>
        <s v="https://openalex.org/T11276"/>
        <s v="https://openalex.org/T12027"/>
        <s v="https://openalex.org/T12837"/>
        <s v="https://openalex.org/T12372"/>
        <s v="https://openalex.org/T14318"/>
        <s v="https://openalex.org/T10220"/>
        <s v="https://openalex.org/T10734"/>
        <s v="https://openalex.org/T13039"/>
        <s v="https://openalex.org/T13025"/>
        <s v="https://openalex.org/T11284"/>
        <s v="https://openalex.org/T13884"/>
        <s v="https://openalex.org/T10513"/>
        <s v="https://openalex.org/T13307"/>
        <s v="https://openalex.org/T13537"/>
        <s v="https://openalex.org/T11091"/>
        <s v="https://openalex.org/T10912"/>
        <s v="https://openalex.org/T10101"/>
        <s v="https://openalex.org/T10461"/>
        <s v="https://openalex.org/T10810"/>
        <s v="https://openalex.org/T10469"/>
        <s v="https://openalex.org/T13148"/>
        <s v="https://openalex.org/T11078"/>
        <s v="https://openalex.org/T13616"/>
        <s v="https://openalex.org/T13905"/>
        <s v="https://openalex.org/T14087"/>
        <s v="https://openalex.org/T12190"/>
        <s v="https://openalex.org/T11190"/>
        <s v="https://openalex.org/T10723"/>
        <s v="https://openalex.org/T14340"/>
        <s v="https://openalex.org/T11259"/>
        <s v="https://openalex.org/T14496"/>
        <s v="https://openalex.org/T14436"/>
        <s v="https://openalex.org/T10833"/>
        <s v="https://openalex.org/T12931"/>
        <s v="https://openalex.org/T12590"/>
        <s v="https://openalex.org/T13480"/>
        <s v="https://openalex.org/T13541"/>
        <s v="https://openalex.org/T10834"/>
        <s v="https://openalex.org/T14085"/>
        <s v="https://openalex.org/T13194"/>
        <s v="https://openalex.org/T13647"/>
        <s v="https://openalex.org/T12309"/>
        <s v="https://openalex.org/T13424"/>
        <s v="https://openalex.org/T13032"/>
        <s v="https://openalex.org/T13346"/>
        <s v="https://openalex.org/T14100"/>
        <s v="https://openalex.org/T12255"/>
        <s v="https://openalex.org/T13957"/>
        <s v="https://openalex.org/T10990"/>
        <s v="https://openalex.org/T10033"/>
        <s v="https://openalex.org/T14361"/>
        <s v="https://openalex.org/T14516"/>
        <s v="https://openalex.org/T14143"/>
        <s v="https://openalex.org/T10880"/>
        <s v="https://openalex.org/T13345"/>
        <s v="https://openalex.org/T13271"/>
        <s v="https://openalex.org/T13320"/>
        <s v="https://openalex.org/T11531"/>
        <s v="https://openalex.org/T11277"/>
        <s v="https://openalex.org/T13693"/>
        <s v="https://openalex.org/T13373"/>
        <s v="https://openalex.org/T10708"/>
        <s v="https://openalex.org/T13331"/>
        <s v="https://openalex.org/T13475"/>
        <s v="https://openalex.org/T14435"/>
        <s v="https://openalex.org/T12256"/>
        <s v="https://openalex.org/T13553"/>
        <s v="https://openalex.org/T11492"/>
        <s v="https://openalex.org/T14476"/>
        <s v="https://openalex.org/T13285"/>
        <s v="https://openalex.org/T10587"/>
        <s v="https://openalex.org/T12638"/>
        <s v="https://openalex.org/T14037"/>
        <s v="https://openalex.org/T14485"/>
        <s v="https://openalex.org/T13830"/>
        <s v="https://openalex.org/T14250"/>
        <s v="https://openalex.org/T14519"/>
        <s v="https://openalex.org/T11942"/>
        <s v="https://openalex.org/T12407"/>
        <s v="https://openalex.org/T12697"/>
        <s v="https://openalex.org/T10530"/>
        <s v="https://openalex.org/T12105"/>
        <s v="https://openalex.org/T13652"/>
        <s v="https://openalex.org/T11781"/>
        <s v="https://openalex.org/T11490"/>
        <s v="https://openalex.org/T14133"/>
        <s v="https://openalex.org/T13643"/>
        <s v="https://openalex.org/T12958"/>
        <s v="https://openalex.org/T14055"/>
        <s v="https://openalex.org/T13567"/>
        <s v="https://openalex.org/T14462"/>
        <s v="https://openalex.org/T13098"/>
        <s v="https://openalex.org/T12106"/>
        <s v="https://openalex.org/T12078"/>
        <s v="https://openalex.org/T11370"/>
        <s v="https://openalex.org/T13715"/>
        <s v="https://openalex.org/T12859"/>
        <s v="https://openalex.org/T11383"/>
        <s v="https://openalex.org/T12681"/>
        <s v="https://openalex.org/T14248"/>
        <s v="https://openalex.org/T11347"/>
        <s v="https://openalex.org/T12662"/>
        <s v="https://openalex.org/T12403"/>
        <s v="https://openalex.org/T10083"/>
        <s v="https://openalex.org/T10747"/>
        <s v="https://openalex.org/T10660"/>
        <s v="https://openalex.org/T13607"/>
        <s v="https://openalex.org/T14244"/>
        <s v="https://openalex.org/T13529"/>
        <s v="https://openalex.org/T11963"/>
        <s v="https://openalex.org/T13744"/>
        <s v="https://openalex.org/T14132"/>
        <s v="https://openalex.org/T12952"/>
        <s v="https://openalex.org/T13478"/>
        <s v="https://openalex.org/T13348"/>
        <s v="https://openalex.org/T13913"/>
        <s v="https://openalex.org/T11302"/>
        <s v="https://openalex.org/T13689"/>
        <s v="https://openalex.org/T12703"/>
        <s v="https://openalex.org/T11208"/>
        <s v="https://openalex.org/T11102"/>
        <s v="https://openalex.org/T13522"/>
        <s v="https://openalex.org/T14269"/>
        <s v="https://openalex.org/T11051"/>
        <s v="https://openalex.org/T14216"/>
        <s v="https://openalex.org/T13668"/>
        <s v="https://openalex.org/T13794"/>
        <s v="https://openalex.org/T12745"/>
        <s v="https://openalex.org/T13880"/>
        <s v="https://openalex.org/T11390"/>
        <s v="https://openalex.org/T13688"/>
        <s v="https://openalex.org/T13137"/>
        <s v="https://openalex.org/T14505"/>
        <s v="https://openalex.org/T10288"/>
        <s v="https://openalex.org/T13202"/>
        <s v="https://openalex.org/T13218"/>
        <s v="https://openalex.org/T12347"/>
        <s v="https://openalex.org/T12239"/>
        <s v="https://openalex.org/T10409"/>
        <s v="https://openalex.org/T10355"/>
        <s v="https://openalex.org/T11362"/>
        <s v="https://openalex.org/T10088"/>
        <s v="https://openalex.org/T14179"/>
        <s v="https://openalex.org/T13321"/>
        <s v="https://openalex.org/T14408"/>
        <s v="https://openalex.org/T11672"/>
        <s v="https://openalex.org/T12758"/>
        <s v="https://openalex.org/T11344"/>
        <s v="https://openalex.org/T12746"/>
        <s v="https://openalex.org/T13094"/>
        <s v="https://openalex.org/T11114"/>
        <s v="https://openalex.org/T14397"/>
        <s v="https://openalex.org/T13249"/>
        <s v="https://openalex.org/T12074"/>
        <s v="https://openalex.org/T10569"/>
        <s v="https://openalex.org/T13136"/>
        <s v="https://openalex.org/T11529"/>
        <s v="https://openalex.org/T10648"/>
        <s v="https://openalex.org/T13102"/>
        <s v="https://openalex.org/T14226"/>
        <s v="https://openalex.org/T12522"/>
        <s v="https://openalex.org/T14449"/>
        <s v="https://openalex.org/T10115"/>
        <s v="https://openalex.org/T11045"/>
        <s v="https://openalex.org/T13154"/>
        <s v="https://openalex.org/T13852"/>
        <s v="https://openalex.org/T12248"/>
        <s v="https://openalex.org/T11202"/>
        <s v="https://openalex.org/T10209"/>
        <s v="https://openalex.org/T14261"/>
        <s v="https://openalex.org/T11101"/>
        <s v="https://openalex.org/T14174"/>
        <s v="https://openalex.org/T13987"/>
        <s v="https://openalex.org/T11555"/>
        <s v="https://openalex.org/T14077"/>
        <s v="https://openalex.org/T11360"/>
        <s v="https://openalex.org/T14359"/>
        <s v="https://openalex.org/T10354"/>
        <s v="https://openalex.org/T11953"/>
        <s v="https://openalex.org/T10313"/>
        <s v="https://openalex.org/T10028"/>
        <s v="https://openalex.org/T13219"/>
        <s v="https://openalex.org/T11945"/>
        <s v="https://openalex.org/T13596"/>
        <s v="https://openalex.org/T13559"/>
        <s v="https://openalex.org/T12731"/>
        <s v="https://openalex.org/T11296"/>
        <s v="https://openalex.org/T14187"/>
        <s v="https://openalex.org/T10987"/>
        <s v="https://openalex.org/T12303"/>
        <s v="https://openalex.org/T12875"/>
        <s v="https://openalex.org/T14291"/>
        <s v="https://openalex.org/T14251"/>
        <s v="https://openalex.org/T11819"/>
        <s v="https://openalex.org/T13236"/>
        <s v="https://openalex.org/T10069"/>
        <s v="https://openalex.org/T10336"/>
        <s v="https://openalex.org/T13719"/>
        <s v="https://openalex.org/T14309"/>
        <s v="https://openalex.org/T12189"/>
        <s v="https://openalex.org/T11451"/>
        <s v="https://openalex.org/T13875"/>
        <s v="https://openalex.org/T11889"/>
        <s v="https://openalex.org/T11231"/>
        <s v="https://openalex.org/T10226"/>
        <s v="https://openalex.org/T13432"/>
        <s v="https://openalex.org/T13288"/>
        <s v="https://openalex.org/T13232"/>
        <s v="https://openalex.org/T11557"/>
        <s v="https://openalex.org/T11933"/>
        <s v="https://openalex.org/T13410"/>
        <s v="https://openalex.org/T13958"/>
        <s v="https://openalex.org/T10898"/>
        <s v="https://openalex.org/T13882"/>
        <s v="https://openalex.org/T10803"/>
        <s v="https://openalex.org/T13547"/>
        <s v="https://openalex.org/T12299"/>
        <s v="https://openalex.org/T14358"/>
        <s v="https://openalex.org/T10203"/>
        <s v="https://openalex.org/T12357"/>
        <s v="https://openalex.org/T10284"/>
        <s v="https://openalex.org/T11642"/>
        <s v="https://openalex.org/T14123"/>
        <s v="https://openalex.org/T13003"/>
        <s v="https://openalex.org/T13411"/>
        <s v="https://openalex.org/T12639"/>
        <s v="https://openalex.org/T14155"/>
        <s v="https://openalex.org/T12696"/>
        <s v="https://openalex.org/T12181"/>
        <s v="https://openalex.org/T10495"/>
        <s v="https://openalex.org/T12122"/>
        <s v="https://openalex.org/T11192"/>
        <s v="https://openalex.org/T12642"/>
        <s v="https://openalex.org/T12298"/>
        <s v="https://openalex.org/T13947"/>
        <s v="https://openalex.org/T12086"/>
        <s v="https://openalex.org/T10264"/>
        <s v="https://openalex.org/T14495"/>
        <s v="https://openalex.org/T13056"/>
        <s v="https://openalex.org/T13429"/>
        <s v="https://openalex.org/T12111"/>
        <s v="https://openalex.org/T13007"/>
        <s v="https://openalex.org/T12195"/>
        <s v="https://openalex.org/T11223"/>
        <s v="https://openalex.org/T12651"/>
        <s v="https://openalex.org/T13318"/>
        <s v="https://openalex.org/T12200"/>
        <s v="https://openalex.org/T12059"/>
        <s v="https://openalex.org/T13079"/>
        <s v="https://openalex.org/T12139"/>
        <s v="https://openalex.org/T11006"/>
        <s v="https://openalex.org/T10210"/>
        <s v="https://openalex.org/T13181"/>
        <s v="https://openalex.org/T10417"/>
        <s v="https://openalex.org/T10964"/>
        <s v="https://openalex.org/T11287"/>
        <s v="https://openalex.org/T11438"/>
        <s v="https://openalex.org/T11128"/>
        <s v="https://openalex.org/T13233"/>
        <s v="https://openalex.org/T13674"/>
        <s v="https://openalex.org/T13872"/>
        <s v="https://openalex.org/T11139"/>
        <s v="https://openalex.org/T12457"/>
        <s v="https://openalex.org/T12582"/>
        <s v="https://openalex.org/T12567"/>
        <s v="https://openalex.org/T14281"/>
        <s v="https://openalex.org/T14105"/>
        <s v="https://openalex.org/T14071"/>
        <s v="https://openalex.org/T11398"/>
        <s v="https://openalex.org/T11605"/>
        <s v="https://openalex.org/T11996"/>
        <s v="https://openalex.org/T11568"/>
        <s v="https://openalex.org/T14171"/>
        <s v="https://openalex.org/T10707"/>
        <s v="https://openalex.org/T10500"/>
        <s v="https://openalex.org/T10431"/>
        <s v="https://openalex.org/T10701"/>
        <s v="https://openalex.org/T10886"/>
        <s v="https://openalex.org/T13776"/>
        <s v="https://openalex.org/T14245"/>
        <s v="https://openalex.org/T13985"/>
        <s v="https://openalex.org/T14078"/>
        <s v="https://openalex.org/T11019"/>
        <s v="https://openalex.org/T14265"/>
        <s v="https://openalex.org/T13837"/>
        <s v="https://openalex.org/T12120"/>
        <s v="https://openalex.org/T13053"/>
        <s v="https://openalex.org/T11046"/>
        <s v="https://openalex.org/T14414"/>
        <s v="https://openalex.org/T12879"/>
        <s v="https://openalex.org/T13224"/>
        <s v="https://openalex.org/T12501"/>
        <s v="https://openalex.org/T11659"/>
        <s v="https://openalex.org/T13361"/>
        <s v="https://openalex.org/T12153"/>
        <s v="https://openalex.org/T13978"/>
        <s v="https://openalex.org/T11244"/>
        <s v="https://openalex.org/T13082"/>
        <s v="https://openalex.org/T13568"/>
        <s v="https://openalex.org/T12395"/>
        <s v="https://openalex.org/T14127"/>
        <s v="https://openalex.org/T10207"/>
        <s v="https://openalex.org/T12985"/>
        <s v="https://openalex.org/T12123"/>
        <s v="https://openalex.org/T12349"/>
        <s v="https://openalex.org/T13511"/>
        <s v="https://openalex.org/T11986"/>
        <s v="https://openalex.org/T12640"/>
        <s v="https://openalex.org/T10626"/>
        <s v="https://openalex.org/T12705"/>
        <s v="https://openalex.org/T11604"/>
        <s v="https://openalex.org/T10212"/>
        <s v="https://openalex.org/T11164"/>
        <s v="https://openalex.org/T11897"/>
        <s v="https://openalex.org/T11442"/>
        <s v="https://openalex.org/T13542"/>
        <s v="https://openalex.org/T13310"/>
        <s v="https://openalex.org/T14177"/>
        <s v="https://openalex.org/T14372"/>
        <s v="https://openalex.org/T13062"/>
        <s v="https://openalex.org/T13805"/>
        <s v="https://openalex.org/T11062"/>
        <s v="https://openalex.org/T13470"/>
        <s v="https://openalex.org/T10828"/>
        <s v="https://openalex.org/T10998"/>
        <s v="https://openalex.org/T10590"/>
        <s v="https://openalex.org/T13609"/>
        <s v="https://openalex.org/T11038"/>
        <s v="https://openalex.org/T10916"/>
        <s v="https://openalex.org/T12995"/>
        <s v="https://openalex.org/T14093"/>
        <s v="https://openalex.org/T14074"/>
        <s v="https://openalex.org/T10843"/>
        <s v="https://openalex.org/T10148"/>
        <s v="https://openalex.org/T12344"/>
        <s v="https://openalex.org/T13658"/>
        <s v="https://openalex.org/T10419"/>
        <s v="https://openalex.org/T11351"/>
        <s v="https://openalex.org/T12599"/>
        <s v="https://openalex.org/T13630"/>
        <s v="https://openalex.org/T13324"/>
        <s v="https://openalex.org/T13322"/>
        <s v="https://openalex.org/T10480"/>
        <s v="https://openalex.org/T11837"/>
        <s v="https://openalex.org/T10737"/>
        <s v="https://openalex.org/T14367"/>
        <s v="https://openalex.org/T13730"/>
        <s v="https://openalex.org/T10274"/>
        <s v="https://openalex.org/T10024"/>
        <s v="https://openalex.org/T10836"/>
        <s v="https://openalex.org/T14165"/>
        <s v="https://openalex.org/T12292"/>
        <s v="https://openalex.org/T11593"/>
        <s v="https://openalex.org/T10709"/>
        <s v="https://openalex.org/T13701"/>
        <s v="https://openalex.org/T13325"/>
        <s v="https://openalex.org/T10131"/>
        <s v="https://openalex.org/T11023"/>
        <s v="https://openalex.org/T13257"/>
        <s v="https://openalex.org/T13890"/>
        <s v="https://openalex.org/T11511"/>
        <s v="https://openalex.org/T12419"/>
        <s v="https://openalex.org/T11491"/>
        <s v="https://openalex.org/T12390"/>
        <s v="https://openalex.org/T12101"/>
        <s v="https://openalex.org/T11823"/>
        <s v="https://openalex.org/T13508"/>
        <s v="https://openalex.org/T14167"/>
        <s v="https://openalex.org/T13538"/>
        <s v="https://openalex.org/T10897"/>
        <s v="https://openalex.org/T11186"/>
        <s v="https://openalex.org/T11500"/>
        <s v="https://openalex.org/T13627"/>
        <s v="https://openalex.org/T13677"/>
        <s v="https://openalex.org/T12667"/>
        <s v="https://openalex.org/T14146"/>
        <s v="https://openalex.org/T10479"/>
        <s v="https://openalex.org/T12218"/>
        <s v="https://openalex.org/T11386"/>
        <s v="https://openalex.org/T14478"/>
        <s v="https://openalex.org/T13873"/>
        <s v="https://openalex.org/T12306"/>
        <s v="https://openalex.org/T12293"/>
        <s v="https://openalex.org/T13485"/>
        <s v="https://openalex.org/T11326"/>
        <s v="https://openalex.org/T14010"/>
        <s v="https://openalex.org/T14521"/>
        <s v="https://openalex.org/T10454"/>
        <s v="https://openalex.org/T12048"/>
        <s v="https://openalex.org/T12102"/>
        <s v="https://openalex.org/T10343"/>
        <s v="https://openalex.org/T12221"/>
        <s v="https://openalex.org/T13101"/>
        <s v="https://openalex.org/T11984"/>
        <s v="https://openalex.org/T13602"/>
        <s v="https://openalex.org/T13718"/>
        <s v="https://openalex.org/T14022"/>
        <s v="https://openalex.org/T12526"/>
        <s v="https://openalex.org/T12363"/>
        <s v="https://openalex.org/T13217"/>
        <s v="https://openalex.org/T12528"/>
        <s v="https://openalex.org/T12380"/>
        <s v="https://openalex.org/T13452"/>
        <s v="https://openalex.org/T11105"/>
        <s v="https://openalex.org/T13482"/>
        <s v="https://openalex.org/T13924"/>
        <s v="https://openalex.org/T11891"/>
        <s v="https://openalex.org/T13678"/>
        <s v="https://openalex.org/T11011"/>
        <s v="https://openalex.org/T13711"/>
        <s v="https://openalex.org/T11624"/>
        <s v="https://openalex.org/T12057"/>
        <s v="https://openalex.org/T13927"/>
        <s v="https://openalex.org/T10401"/>
        <s v="https://openalex.org/T13406"/>
        <s v="https://openalex.org/T12370"/>
        <s v="https://openalex.org/T13476"/>
        <s v="https://openalex.org/T12492"/>
        <s v="https://openalex.org/T10161"/>
        <s v="https://openalex.org/T13853"/>
        <s v="https://openalex.org/T11832"/>
        <s v="https://openalex.org/T13050"/>
        <s v="https://openalex.org/T14427"/>
        <s v="https://openalex.org/T11337"/>
        <s v="https://openalex.org/T13420"/>
        <s v="https://openalex.org/T14113"/>
        <s v="https://openalex.org/T11121"/>
        <s v="https://openalex.org/T13706"/>
        <s v="https://openalex.org/T10891"/>
        <s v="https://openalex.org/T12408"/>
        <s v="https://openalex.org/T11524"/>
        <s v="https://openalex.org/T13613"/>
        <s v="https://openalex.org/T10972"/>
        <s v="https://openalex.org/T13341"/>
        <s v="https://openalex.org/T12124"/>
        <s v="https://openalex.org/T10102"/>
        <s v="https://openalex.org/T11140"/>
        <s v="https://openalex.org/T14348"/>
        <s v="https://openalex.org/T13262"/>
        <s v="https://openalex.org/T10471"/>
        <s v="https://openalex.org/T12042"/>
        <s v="https://openalex.org/T13343"/>
        <s v="https://openalex.org/T13026"/>
        <s v="https://openalex.org/T10752"/>
        <s v="https://openalex.org/T14225"/>
        <s v="https://openalex.org/T11734"/>
        <s v="https://openalex.org/T13954"/>
        <s v="https://openalex.org/T13498"/>
        <s v="https://openalex.org/T10321"/>
        <s v="https://openalex.org/T12689"/>
        <s v="https://openalex.org/T12336"/>
        <s v="https://openalex.org/T11419"/>
        <s v="https://openalex.org/T13024"/>
        <s v="https://openalex.org/T11846"/>
        <s v="https://openalex.org/T14380"/>
        <s v="https://openalex.org/T12530"/>
        <s v="https://openalex.org/T13422"/>
        <s v="https://openalex.org/T13856"/>
        <s v="https://openalex.org/T11288"/>
        <s v="https://openalex.org/T10771"/>
        <s v="https://openalex.org/T12482"/>
        <s v="https://openalex.org/T10424"/>
        <s v="https://openalex.org/T12799"/>
        <s v="https://openalex.org/T13550"/>
        <s v="https://openalex.org/T13979"/>
        <s v="https://openalex.org/T11397"/>
        <s v="https://openalex.org/T12362"/>
        <s v="https://openalex.org/T13650"/>
        <s v="https://openalex.org/T13584"/>
        <s v="https://openalex.org/T13435"/>
        <s v="https://openalex.org/T13772"/>
        <s v="https://openalex.org/T13850"/>
        <s v="https://openalex.org/T14416"/>
        <s v="https://openalex.org/T13745"/>
        <s v="https://openalex.org/T10350"/>
        <s v="https://openalex.org/T10738"/>
        <s v="https://openalex.org/T13274"/>
        <s v="https://openalex.org/T12092"/>
        <s v="https://openalex.org/T11420"/>
        <s v="https://openalex.org/T10717"/>
        <s v="https://openalex.org/T12414"/>
        <s v="https://openalex.org/T13378"/>
        <s v="https://openalex.org/T14256"/>
        <s v="https://openalex.org/T13083"/>
        <s v="https://openalex.org/T13071"/>
        <s v="https://openalex.org/T11498"/>
        <s v="https://openalex.org/T12348"/>
        <s v="https://openalex.org/T12560"/>
        <s v="https://openalex.org/T13510"/>
        <s v="https://openalex.org/T11876"/>
        <s v="https://openalex.org/T11892"/>
        <s v="https://openalex.org/T12330"/>
        <s v="https://openalex.org/T13084"/>
        <s v="https://openalex.org/T10444"/>
        <s v="https://openalex.org/T10171"/>
        <s v="https://openalex.org/T12789"/>
        <s v="https://openalex.org/T10225"/>
        <s v="https://openalex.org/T10490"/>
        <s v="https://openalex.org/T10097"/>
        <s v="https://openalex.org/T12186"/>
        <s v="https://openalex.org/T10576"/>
        <s v="https://openalex.org/T12736"/>
        <s v="https://openalex.org/T13628"/>
        <s v="https://openalex.org/T10842"/>
        <s v="https://openalex.org/T12260"/>
        <s v="https://openalex.org/T11196"/>
        <s v="https://openalex.org/T13046"/>
        <s v="https://openalex.org/T13344"/>
        <s v="https://openalex.org/T13308"/>
        <s v="https://openalex.org/T10491"/>
        <s v="https://openalex.org/T11620"/>
        <s v="https://openalex.org/T13520"/>
        <s v="https://openalex.org/T11653"/>
        <s v="https://openalex.org/T11946"/>
        <s v="https://openalex.org/T13255"/>
        <s v="https://openalex.org/T14389"/>
        <s v="https://openalex.org/T11317"/>
        <s v="https://openalex.org/T13816"/>
        <s v="https://openalex.org/T13687"/>
        <s v="https://openalex.org/T10533"/>
        <s v="https://openalex.org/T11535"/>
        <s v="https://openalex.org/T13545"/>
        <s v="https://openalex.org/T14121"/>
        <s v="https://openalex.org/T13077"/>
        <s v="https://openalex.org/T12334"/>
        <s v="https://openalex.org/T12534"/>
        <s v="https://openalex.org/T10596"/>
        <s v="https://openalex.org/T11197"/>
        <s v="https://openalex.org/T12719"/>
        <s v="https://openalex.org/T10795"/>
        <s v="https://openalex.org/T13716"/>
        <s v="https://openalex.org/T12152"/>
        <s v="https://openalex.org/T14060"/>
        <s v="https://openalex.org/T12938"/>
        <s v="https://openalex.org/T13903"/>
        <s v="https://openalex.org/T11165"/>
        <s v="https://openalex.org/T10348"/>
        <s v="https://openalex.org/T13010"/>
        <s v="https://openalex.org/T12081"/>
        <s v="https://openalex.org/T14294"/>
        <s v="https://openalex.org/T10892"/>
        <s v="https://openalex.org/T10254"/>
        <s v="https://openalex.org/T14232"/>
        <s v="https://openalex.org/T14091"/>
        <s v="https://openalex.org/T13037"/>
        <s v="https://openalex.org/T14507"/>
        <s v="https://openalex.org/T14405"/>
        <s v="https://openalex.org/T13335"/>
        <s v="https://openalex.org/T14384"/>
        <s v="https://openalex.org/T10211"/>
        <s v="https://openalex.org/T12346"/>
        <s v="https://openalex.org/T10188"/>
        <s v="https://openalex.org/T13540"/>
        <s v="https://openalex.org/T12973"/>
        <s v="https://openalex.org/T12861"/>
        <s v="https://openalex.org/T13792"/>
        <s v="https://openalex.org/T13446"/>
        <s v="https://openalex.org/T14120"/>
        <s v="https://openalex.org/T12780"/>
        <s v="https://openalex.org/T10736"/>
        <s v="https://openalex.org/T11119"/>
        <s v="https://openalex.org/T12941"/>
        <s v="https://openalex.org/T10326"/>
        <s v="https://openalex.org/T11375"/>
        <s v="https://openalex.org/T10561"/>
        <s v="https://openalex.org/T11862"/>
        <s v="https://openalex.org/T12148"/>
        <s v="https://openalex.org/T14257"/>
        <s v="https://openalex.org/T11800"/>
        <s v="https://openalex.org/T11707"/>
        <s v="https://openalex.org/T10922"/>
        <s v="https://openalex.org/T12816"/>
        <s v="https://openalex.org/T11894"/>
        <s v="https://openalex.org/T12443"/>
        <s v="https://openalex.org/T13371"/>
        <s v="https://openalex.org/T13130"/>
        <s v="https://openalex.org/T13501"/>
        <s v="https://openalex.org/T12774"/>
        <s v="https://openalex.org/T11736"/>
        <s v="https://openalex.org/T10411"/>
        <s v="https://openalex.org/T12045"/>
        <s v="https://openalex.org/T13159"/>
        <s v="https://openalex.org/T10556"/>
        <s v="https://openalex.org/T10367"/>
        <s v="https://openalex.org/T11299"/>
        <s v="https://openalex.org/T14481"/>
        <s v="https://openalex.org/T13997"/>
        <s v="https://openalex.org/T10936"/>
        <s v="https://openalex.org/T13113"/>
        <s v="https://openalex.org/T11488"/>
        <s v="https://openalex.org/T13659"/>
        <s v="https://openalex.org/T14110"/>
        <s v="https://openalex.org/T11940"/>
        <s v="https://openalex.org/T10462"/>
        <s v="https://openalex.org/T11915"/>
        <s v="https://openalex.org/T11652"/>
        <s v="https://openalex.org/T14240"/>
        <s v="https://openalex.org/T12706"/>
        <s v="https://openalex.org/T11874"/>
        <s v="https://openalex.org/T10216"/>
        <s v="https://openalex.org/T11502"/>
        <s v="https://openalex.org/T10817"/>
        <s v="https://openalex.org/T11628"/>
        <s v="https://openalex.org/T14098"/>
        <s v="https://openalex.org/T12060"/>
        <s v="https://openalex.org/T13386"/>
        <s v="https://openalex.org/T10476"/>
        <s v="https://openalex.org/T14058"/>
        <s v="https://openalex.org/T10920"/>
        <s v="https://openalex.org/T13192"/>
        <s v="https://openalex.org/T10557"/>
        <s v="https://openalex.org/T12246"/>
        <s v="https://openalex.org/T10609"/>
        <s v="https://openalex.org/T10690"/>
        <s v="https://openalex.org/T14114"/>
        <s v="https://openalex.org/T10661"/>
        <s v="https://openalex.org/T13867"/>
        <s v="https://openalex.org/T10635"/>
        <s v="https://openalex.org/T11598"/>
        <s v="https://openalex.org/T13265"/>
        <s v="https://openalex.org/T13464"/>
        <s v="https://openalex.org/T10111"/>
        <s v="https://openalex.org/T10953"/>
        <s v="https://openalex.org/T10045"/>
        <s v="https://openalex.org/T14186"/>
        <s v="https://openalex.org/T13444"/>
        <s v="https://openalex.org/T13527"/>
        <s v="https://openalex.org/T13132"/>
        <s v="https://openalex.org/T11914"/>
        <s v="https://openalex.org/T11646"/>
        <s v="https://openalex.org/T12325"/>
        <s v="https://openalex.org/T12650"/>
        <s v="https://openalex.org/T14252"/>
        <s v="https://openalex.org/T10524"/>
        <s v="https://openalex.org/T14202"/>
        <s v="https://openalex.org/T10202"/>
        <s v="https://openalex.org/T10167"/>
        <s v="https://openalex.org/T11738"/>
        <s v="https://openalex.org/T13599"/>
        <s v="https://openalex.org/T12233"/>
        <s v="https://openalex.org/T13365"/>
        <s v="https://openalex.org/T13673"/>
        <s v="https://openalex.org/T12099"/>
        <s v="https://openalex.org/T11619"/>
        <s v="https://openalex.org/T12580"/>
        <s v="https://openalex.org/T11448"/>
        <s v="https://openalex.org/T12364"/>
        <s v="https://openalex.org/T10156"/>
        <s v="https://openalex.org/T13899"/>
        <s v="https://openalex.org/T14158"/>
        <s v="https://openalex.org/T11569"/>
        <s v="https://openalex.org/T12393"/>
        <s v="https://openalex.org/T12913"/>
        <s v="https://openalex.org/T12544"/>
        <s v="https://openalex.org/T11643"/>
        <s v="https://openalex.org/T11761"/>
        <s v="https://openalex.org/T11850"/>
        <s v="https://openalex.org/T13722"/>
        <s v="https://openalex.org/T10888"/>
        <s v="https://openalex.org/T14164"/>
        <s v="https://openalex.org/T14454"/>
        <s v="https://openalex.org/T14356"/>
        <s v="https://openalex.org/T12267"/>
        <s v="https://openalex.org/T10552"/>
        <s v="https://openalex.org/T13216"/>
        <s v="https://openalex.org/T11067"/>
        <s v="https://openalex.org/T12844"/>
        <s v="https://openalex.org/T11634"/>
        <s v="https://openalex.org/T14510"/>
        <s v="https://openalex.org/T11430"/>
        <s v="https://openalex.org/T11275"/>
        <s v="https://openalex.org/T10117"/>
        <s v="https://openalex.org/T12095"/>
        <s v="https://openalex.org/T13421"/>
        <s v="https://openalex.org/T11966"/>
        <s v="https://openalex.org/T12264"/>
        <s v="https://openalex.org/T11719"/>
        <s v="https://openalex.org/T14390"/>
        <s v="https://openalex.org/T11220"/>
        <s v="https://openalex.org/T14258"/>
        <s v="https://openalex.org/T11941"/>
        <s v="https://openalex.org/T14342"/>
        <s v="https://openalex.org/T12776"/>
        <s v="https://openalex.org/T13316"/>
        <s v="https://openalex.org/T12386"/>
        <s v="https://openalex.org/T13065"/>
        <s v="https://openalex.org/T10510"/>
        <s v="https://openalex.org/T10689"/>
        <s v="https://openalex.org/T12964"/>
        <s v="https://openalex.org/T10449"/>
        <s v="https://openalex.org/T12936"/>
        <s v="https://openalex.org/T13394"/>
        <s v="https://openalex.org/T10129"/>
        <s v="https://openalex.org/T12164"/>
        <s v="https://openalex.org/T13717"/>
        <s v="https://openalex.org/T10192"/>
        <s v="https://openalex.org/T13587"/>
        <s v="https://openalex.org/T12577"/>
        <s v="https://openalex.org/T14233"/>
        <s v="https://openalex.org/T10059"/>
        <s v="https://openalex.org/T11482"/>
        <s v="https://openalex.org/T14271"/>
        <s v="https://openalex.org/T10310"/>
        <s v="https://openalex.org/T11886"/>
        <s v="https://openalex.org/T12207"/>
        <s v="https://openalex.org/T11565"/>
        <s v="https://openalex.org/T12652"/>
        <s v="https://openalex.org/T13114"/>
        <s v="https://openalex.org/T12979"/>
        <s v="https://openalex.org/T13123"/>
        <s v="https://openalex.org/T12416"/>
        <s v="https://openalex.org/T12754"/>
        <s v="https://openalex.org/T10190"/>
        <s v="https://openalex.org/T10857"/>
        <s v="https://openalex.org/T11262"/>
        <s v="https://openalex.org/T12717"/>
        <s v="https://openalex.org/T13252"/>
        <s v="https://openalex.org/T10532"/>
        <s v="https://openalex.org/T11324"/>
        <s v="https://openalex.org/T10704"/>
        <s v="https://openalex.org/T13619"/>
        <s v="https://openalex.org/T11581"/>
        <s v="https://openalex.org/T14239"/>
        <s v="https://openalex.org/T10535"/>
        <s v="https://openalex.org/T10969"/>
        <s v="https://openalex.org/T14011"/>
        <s v="https://openalex.org/T14189"/>
        <s v="https://openalex.org/T12779"/>
        <s v="https://openalex.org/T11540"/>
        <s v="https://openalex.org/T11372"/>
        <s v="https://openalex.org/T12439"/>
        <s v="https://openalex.org/T12173"/>
        <s v="https://openalex.org/T14160"/>
        <s v="https://openalex.org/T11902"/>
        <s v="https://openalex.org/T10627"/>
        <s v="https://openalex.org/T11947"/>
        <s v="https://openalex.org/T13909"/>
        <s v="https://openalex.org/T14234"/>
        <s v="https://openalex.org/T11092"/>
        <s v="https://openalex.org/T10231"/>
        <s v="https://openalex.org/T11630"/>
        <s v="https://openalex.org/T13925"/>
        <s v="https://openalex.org/T10319"/>
        <s v="https://openalex.org/T10160"/>
        <s v="https://openalex.org/T11066"/>
        <s v="https://openalex.org/T13614"/>
        <s v="https://openalex.org/T13842"/>
        <s v="https://openalex.org/T13051"/>
        <s v="https://openalex.org/T10582"/>
        <s v="https://openalex.org/T10055"/>
        <s v="https://openalex.org/T12015"/>
        <s v="https://openalex.org/T12556"/>
        <s v="https://openalex.org/T12602"/>
        <s v="https://openalex.org/T13142"/>
        <s v="https://openalex.org/T11264"/>
        <s v="https://openalex.org/T13779"/>
        <s v="https://openalex.org/T13213"/>
        <s v="https://openalex.org/T14368"/>
        <s v="https://openalex.org/T14097"/>
        <s v="https://openalex.org/T11440"/>
        <s v="https://openalex.org/T13277"/>
        <s v="https://openalex.org/T12886"/>
        <s v="https://openalex.org/T11462"/>
        <s v="https://openalex.org/T13450"/>
        <s v="https://openalex.org/T13512"/>
        <s v="https://openalex.org/T13942"/>
        <s v="https://openalex.org/T13315"/>
        <s v="https://openalex.org/T10351"/>
        <s v="https://openalex.org/T10855"/>
        <s v="https://openalex.org/T12766"/>
        <s v="https://openalex.org/T11600"/>
        <s v="https://openalex.org/T13140"/>
        <s v="https://openalex.org/T12682"/>
        <s v="https://openalex.org/T13008"/>
        <s v="https://openalex.org/T11763"/>
        <s v="https://openalex.org/T13700"/>
        <s v="https://openalex.org/T10629"/>
        <s v="https://openalex.org/T11357"/>
        <s v="https://openalex.org/T12806"/>
        <s v="https://openalex.org/T13517"/>
        <s v="https://openalex.org/T10867"/>
        <s v="https://openalex.org/T12425"/>
        <s v="https://openalex.org/T13058"/>
        <s v="https://openalex.org/T13518"/>
        <s v="https://openalex.org/T14119"/>
        <s v="https://openalex.org/T12553"/>
        <s v="https://openalex.org/T10261"/>
        <s v="https://openalex.org/T11227"/>
        <s v="https://openalex.org/T11694"/>
        <s v="https://openalex.org/T12687"/>
        <s v="https://openalex.org/T13615"/>
        <s v="https://openalex.org/T10397"/>
        <s v="https://openalex.org/T11639"/>
        <s v="https://openalex.org/T10850"/>
        <s v="https://openalex.org/T13535"/>
        <s v="https://openalex.org/T11790"/>
        <s v="https://openalex.org/T10805"/>
        <s v="https://openalex.org/T13988"/>
        <s v="https://openalex.org/T12655"/>
        <s v="https://openalex.org/T14464"/>
        <s v="https://openalex.org/T13027"/>
        <s v="https://openalex.org/T11561"/>
        <s v="https://openalex.org/T14004"/>
        <s v="https://openalex.org/T11021"/>
        <s v="https://openalex.org/T10642"/>
        <s v="https://openalex.org/T14365"/>
        <s v="https://openalex.org/T10611"/>
        <s v="https://openalex.org/T12314"/>
        <s v="https://openalex.org/T14019"/>
        <s v="https://openalex.org/T11990"/>
        <s v="https://openalex.org/T13844"/>
        <s v="https://openalex.org/T13858"/>
        <s v="https://openalex.org/T12332"/>
        <s v="https://openalex.org/T10205"/>
        <s v="https://openalex.org/T10388"/>
        <s v="https://openalex.org/T13121"/>
        <s v="https://openalex.org/T14228"/>
        <s v="https://openalex.org/T12198"/>
        <s v="https://openalex.org/T13180"/>
        <s v="https://openalex.org/T11550"/>
        <s v="https://openalex.org/T13069"/>
        <s v="https://openalex.org/T12644"/>
        <s v="https://openalex.org/T11692"/>
        <s v="https://openalex.org/T13190"/>
        <s v="https://openalex.org/T12895"/>
        <s v="https://openalex.org/T13804"/>
        <s v="https://openalex.org/T12384"/>
        <s v="https://openalex.org/T11670"/>
        <s v="https://openalex.org/T13565"/>
        <s v="https://openalex.org/T12907"/>
        <s v="https://openalex.org/T12376"/>
        <s v="https://openalex.org/T14013"/>
        <s v="https://openalex.org/T13670"/>
        <s v="https://openalex.org/T13036"/>
        <s v="https://openalex.org/T12020"/>
        <s v="https://openalex.org/T12388"/>
        <s v="https://openalex.org/T12769"/>
        <s v="https://openalex.org/T14274"/>
        <s v="https://openalex.org/T13093"/>
        <s v="https://openalex.org/T12906"/>
        <s v="https://openalex.org/T10035"/>
        <s v="https://openalex.org/T14446"/>
        <s v="https://openalex.org/T13398"/>
        <s v="https://openalex.org/T11497"/>
        <s v="https://openalex.org/T11773"/>
        <s v="https://openalex.org/T10191"/>
        <s v="https://openalex.org/T11373"/>
        <s v="https://openalex.org/T11739"/>
        <s v="https://openalex.org/T14276"/>
        <s v="https://openalex.org/T12282"/>
        <s v="https://openalex.org/T10868"/>
        <s v="https://openalex.org/T12700"/>
        <s v="https://openalex.org/T13122"/>
        <s v="https://openalex.org/T12192"/>
        <s v="https://openalex.org/T12169"/>
        <s v="https://openalex.org/T13178"/>
        <s v="https://openalex.org/T10713"/>
        <s v="https://openalex.org/T10090"/>
        <s v="https://openalex.org/T10429"/>
        <s v="https://openalex.org/T14241"/>
        <s v="https://openalex.org/T14168"/>
        <s v="https://openalex.org/T10780"/>
        <s v="https://openalex.org/T13360"/>
        <s v="https://openalex.org/T10330"/>
        <s v="https://openalex.org/T12860"/>
        <s v="https://openalex.org/T10684"/>
        <s v="https://openalex.org/T11768"/>
        <s v="https://openalex.org/T11860"/>
        <s v="https://openalex.org/T13018"/>
        <s v="https://openalex.org/T12669"/>
        <s v="https://openalex.org/T10762"/>
        <s v="https://openalex.org/T12630"/>
        <s v="https://openalex.org/T13920"/>
        <s v="https://openalex.org/T12205"/>
        <s v="https://openalex.org/T12876"/>
        <s v="https://openalex.org/T10316"/>
        <s v="https://openalex.org/T13382"/>
        <s v="https://openalex.org/T13393"/>
        <s v="https://openalex.org/T10496"/>
        <s v="https://openalex.org/T14428"/>
        <s v="https://openalex.org/T12574"/>
        <s v="https://openalex.org/T13425"/>
        <s v="https://openalex.org/T11741"/>
        <s v="https://openalex.org/T14333"/>
        <s v="https://openalex.org/T13072"/>
        <s v="https://openalex.org/T14159"/>
        <s v="https://openalex.org/T13555"/>
        <s v="https://openalex.org/T11667"/>
        <s v="https://openalex.org/T14042"/>
        <s v="https://openalex.org/T13200"/>
        <s v="https://openalex.org/T14471"/>
        <s v="https://openalex.org/T12427"/>
        <s v="https://openalex.org/T12201"/>
        <s v="https://openalex.org/T12158"/>
        <s v="https://openalex.org/T12389"/>
        <s v="https://openalex.org/T13353"/>
        <s v="https://openalex.org/T13189"/>
        <s v="https://openalex.org/T14297"/>
        <s v="https://openalex.org/T12487"/>
        <s v="https://openalex.org/T12817"/>
        <s v="https://openalex.org/T10726"/>
        <s v="https://openalex.org/T11863"/>
        <s v="https://openalex.org/T11814"/>
        <s v="https://openalex.org/T10696"/>
        <s v="https://openalex.org/T14070"/>
        <s v="https://openalex.org/T11325"/>
        <s v="https://openalex.org/T10335"/>
        <s v="https://openalex.org/T13187"/>
        <s v="https://openalex.org/T13822"/>
        <s v="https://openalex.org/T10166"/>
        <s v="https://openalex.org/T10134"/>
        <s v="https://openalex.org/T12168"/>
        <s v="https://openalex.org/T12174"/>
        <s v="https://openalex.org/T13465"/>
        <s v="https://openalex.org/T13810"/>
        <s v="https://openalex.org/T11206"/>
        <s v="https://openalex.org/T13211"/>
        <s v="https://openalex.org/T10914"/>
        <s v="https://openalex.org/T14144"/>
        <s v="https://openalex.org/T11214"/>
        <s v="https://openalex.org/T14450"/>
        <s v="https://openalex.org/T14463"/>
        <s v="https://openalex.org/T11627"/>
        <s v="https://openalex.org/T14115"/>
        <s v="https://openalex.org/T13769"/>
        <s v="https://openalex.org/T11407"/>
        <s v="https://openalex.org/T11489"/>
        <s v="https://openalex.org/T11613"/>
        <s v="https://openalex.org/T13629"/>
        <s v="https://openalex.org/T14148"/>
        <s v="https://openalex.org/T10277"/>
        <s v="https://openalex.org/T12513"/>
        <s v="https://openalex.org/T10870"/>
        <s v="https://openalex.org/T10698"/>
        <s v="https://openalex.org/T12562"/>
        <s v="https://openalex.org/T12843"/>
        <s v="https://openalex.org/T12884"/>
        <s v="https://openalex.org/T13919"/>
        <s v="https://openalex.org/T11408"/>
        <s v="https://openalex.org/T11616"/>
        <s v="https://openalex.org/T12626"/>
        <s v="https://openalex.org/T13367"/>
        <s v="https://openalex.org/T11939"/>
        <s v="https://openalex.org/T11333"/>
        <s v="https://openalex.org/T12480"/>
        <s v="https://openalex.org/T12118"/>
        <s v="https://openalex.org/T11073"/>
        <s v="https://openalex.org/T12814"/>
        <s v="https://openalex.org/T12986"/>
        <s v="https://openalex.org/T10837"/>
        <s v="https://openalex.org/T12992"/>
        <s v="https://openalex.org/T10073"/>
        <s v="https://openalex.org/T11493"/>
        <s v="https://openalex.org/T11582"/>
        <s v="https://openalex.org/T13826"/>
        <s v="https://openalex.org/T10176"/>
        <s v="https://openalex.org/T14203"/>
        <s v="https://openalex.org/T12939"/>
        <s v="https://openalex.org/T13283"/>
        <s v="https://openalex.org/T13839"/>
        <s v="https://openalex.org/T13959"/>
        <s v="https://openalex.org/T12405"/>
        <s v="https://openalex.org/T13390"/>
        <s v="https://openalex.org/T12847"/>
        <s v="https://openalex.org/T14457"/>
        <s v="https://openalex.org/T11138"/>
        <s v="https://openalex.org/T10649"/>
        <s v="https://openalex.org/T11943"/>
        <s v="https://openalex.org/T11506"/>
        <s v="https://openalex.org/T13488"/>
        <s v="https://openalex.org/T10714"/>
        <s v="https://openalex.org/T14420"/>
        <s v="https://openalex.org/T13620"/>
        <s v="https://openalex.org/T11674"/>
        <s v="https://openalex.org/T10484"/>
        <s v="https://openalex.org/T14385"/>
        <s v="https://openalex.org/T13953"/>
        <s v="https://openalex.org/T14103"/>
        <s v="https://openalex.org/T14124"/>
        <s v="https://openalex.org/T13108"/>
        <s v="https://openalex.org/T11246"/>
        <s v="https://openalex.org/T10463"/>
        <s v="https://openalex.org/T10844"/>
        <s v="https://openalex.org/T10106"/>
        <s v="https://openalex.org/T12251"/>
        <s v="https://openalex.org/T14432"/>
        <s v="https://openalex.org/T11272"/>
        <s v="https://openalex.org/T10534"/>
        <s v="https://openalex.org/T11553"/>
        <s v="https://openalex.org/T11266"/>
        <s v="https://openalex.org/T10994"/>
        <s v="https://openalex.org/T13399"/>
        <s v="https://openalex.org/T12948"/>
        <s v="https://openalex.org/T11090"/>
        <s v="https://openalex.org/T10453"/>
        <s v="https://openalex.org/T10178"/>
        <s v="https://openalex.org/T13800"/>
        <s v="https://openalex.org/T12784"/>
        <s v="https://openalex.org/T10541"/>
        <s v="https://openalex.org/T11389"/>
        <s v="https://openalex.org/T12725"/>
        <s v="https://openalex.org/T12883"/>
        <s v="https://openalex.org/T13795"/>
        <s v="https://openalex.org/T12737"/>
        <s v="https://openalex.org/T11708"/>
        <s v="https://openalex.org/T12147"/>
        <s v="https://openalex.org/T11434"/>
        <s v="https://openalex.org/T11783"/>
        <s v="https://openalex.org/T12257"/>
        <s v="https://openalex.org/T11610"/>
        <s v="https://openalex.org/T12685"/>
        <s v="https://openalex.org/T12945"/>
        <s v="https://openalex.org/T12447"/>
        <s v="https://openalex.org/T14130"/>
        <s v="https://openalex.org/T14099"/>
        <s v="https://openalex.org/T12841"/>
        <s v="https://openalex.org/T10806"/>
        <s v="https://openalex.org/T13848"/>
        <s v="https://openalex.org/T14444"/>
        <s v="https://openalex.org/T10140"/>
        <s v="https://openalex.org/T13040"/>
        <s v="https://openalex.org/T10399"/>
        <s v="https://openalex.org/T14322"/>
        <s v="https://openalex.org/T10822"/>
        <s v="https://openalex.org/T12735"/>
        <s v="https://openalex.org/T13855"/>
        <s v="https://openalex.org/T14169"/>
        <s v="https://openalex.org/T11327"/>
        <s v="https://openalex.org/T10133"/>
        <s v="https://openalex.org/T12294"/>
        <s v="https://openalex.org/T10269"/>
        <s v="https://openalex.org/T11405"/>
        <s v="https://openalex.org/T11574"/>
        <s v="https://openalex.org/T12275"/>
        <s v="https://openalex.org/T12661"/>
        <s v="https://openalex.org/T14277"/>
        <s v="https://openalex.org/T14122"/>
        <s v="https://openalex.org/T13690"/>
        <s v="https://openalex.org/T14396"/>
        <s v="https://openalex.org/T11791"/>
        <s v="https://openalex.org/T10241"/>
        <s v="https://openalex.org/T13870"/>
        <s v="https://openalex.org/T11856"/>
        <s v="https://openalex.org/T11551"/>
        <s v="https://openalex.org/T10979"/>
        <s v="https://openalex.org/T13521"/>
        <s v="https://openalex.org/T13807"/>
        <s v="https://openalex.org/T13981"/>
        <s v="https://openalex.org/T11411"/>
        <s v="https://openalex.org/T12510"/>
        <s v="https://openalex.org/T11718"/>
        <s v="https://openalex.org/T11300"/>
        <s v="https://openalex.org/T10813"/>
        <s v="https://openalex.org/T12047"/>
        <s v="https://openalex.org/T12994"/>
        <s v="https://openalex.org/T13165"/>
        <s v="https://openalex.org/T12674"/>
        <s v="https://openalex.org/T13358"/>
        <s v="https://openalex.org/T10895"/>
        <s v="https://openalex.org/T12588"/>
        <s v="https://openalex.org/T10670"/>
        <s v="https://openalex.org/T11483"/>
        <s v="https://openalex.org/T14512"/>
        <s v="https://openalex.org/T11969"/>
        <s v="https://openalex.org/T12082"/>
        <s v="https://openalex.org/T10147"/>
        <s v="https://openalex.org/T14035"/>
        <s v="https://openalex.org/T12759"/>
        <s v="https://openalex.org/T10068"/>
        <s v="https://openalex.org/T11216"/>
        <s v="https://openalex.org/T11494"/>
        <s v="https://openalex.org/T11382"/>
        <s v="https://openalex.org/T11170"/>
        <s v="https://openalex.org/T13242"/>
        <s v="https://openalex.org/T11599"/>
        <s v="https://openalex.org/T13639"/>
        <s v="https://openalex.org/T11283"/>
        <s v="https://openalex.org/T12220"/>
        <s v="https://openalex.org/T12271"/>
        <s v="https://openalex.org/T14206"/>
        <s v="https://openalex.org/T11017"/>
        <s v="https://openalex.org/T13463"/>
        <s v="https://openalex.org/T10237"/>
        <s v="https://openalex.org/T12215"/>
        <s v="https://openalex.org/T11053"/>
        <s v="https://openalex.org/T13578"/>
        <s v="https://openalex.org/T11701"/>
        <s v="https://openalex.org/T12446"/>
        <s v="https://openalex.org/T11992"/>
        <s v="https://openalex.org/T10376"/>
        <s v="https://openalex.org/T11944"/>
        <s v="https://openalex.org/T14040"/>
        <s v="https://openalex.org/T11095"/>
        <s v="https://openalex.org/T10759"/>
        <s v="https://openalex.org/T13020"/>
        <s v="https://openalex.org/T12465"/>
        <s v="https://openalex.org/T14178"/>
        <s v="https://openalex.org/T10959"/>
        <s v="https://openalex.org/T13801"/>
        <s v="https://openalex.org/T13417"/>
        <s v="https://openalex.org/T11834"/>
        <s v="https://openalex.org/T10352"/>
        <s v="https://openalex.org/T11030"/>
        <s v="https://openalex.org/T13569"/>
        <s v="https://openalex.org/T12051"/>
        <s v="https://openalex.org/T13423"/>
        <s v="https://openalex.org/T10846"/>
        <s v="https://openalex.org/T14500"/>
        <s v="https://openalex.org/T12241"/>
        <s v="https://openalex.org/T11242"/>
        <s v="https://openalex.org/T10064"/>
        <s v="https://openalex.org/T10349"/>
        <s v="https://openalex.org/T10758"/>
        <s v="https://openalex.org/T10567"/>
        <s v="https://openalex.org/T11081"/>
        <s v="https://openalex.org/T10957"/>
        <s v="https://openalex.org/T11755"/>
        <s v="https://openalex.org/T14045"/>
        <s v="https://openalex.org/T11350"/>
        <s v="https://openalex.org/T10809"/>
        <s v="https://openalex.org/T10673"/>
        <s v="https://openalex.org/T13176"/>
        <s v="https://openalex.org/T12318"/>
        <s v="https://openalex.org/T14284"/>
        <s v="https://openalex.org/T10233"/>
        <s v="https://openalex.org/T13973"/>
        <s v="https://openalex.org/T13076"/>
        <s v="https://openalex.org/T12415"/>
        <s v="https://openalex.org/T12542"/>
        <s v="https://openalex.org/T12093"/>
        <s v="https://openalex.org/T13509"/>
        <s v="https://openalex.org/T12163"/>
        <s v="https://openalex.org/T12978"/>
        <s v="https://openalex.org/T12127"/>
        <s v="https://openalex.org/T13781"/>
        <s v="https://openalex.org/T12426"/>
        <s v="https://openalex.org/T11543"/>
        <s v="https://openalex.org/T13305"/>
        <s v="https://openalex.org/T12937"/>
        <s v="https://openalex.org/T10644"/>
        <s v="https://openalex.org/T12310"/>
        <s v="https://openalex.org/T13544"/>
        <s v="https://openalex.org/T10675"/>
        <s v="https://openalex.org/T13726"/>
        <s v="https://openalex.org/T13907"/>
        <s v="https://openalex.org/T12529"/>
        <s v="https://openalex.org/T13210"/>
        <s v="https://openalex.org/T13048"/>
        <s v="https://openalex.org/T10408"/>
        <s v="https://openalex.org/T11363"/>
        <s v="https://openalex.org/T10640"/>
        <s v="https://openalex.org/T12798"/>
        <s v="https://openalex.org/T14465"/>
        <s v="https://openalex.org/T14409"/>
        <s v="https://openalex.org/T14470"/>
        <s v="https://openalex.org/T11728"/>
        <s v="https://openalex.org/T12054"/>
        <s v="https://openalex.org/T12993"/>
        <s v="https://openalex.org/T10560"/>
        <s v="https://openalex.org/T12429"/>
        <s v="https://openalex.org/T11322"/>
        <s v="https://openalex.org/T10368"/>
        <s v="https://openalex.org/T12291"/>
        <s v="https://openalex.org/T11237"/>
        <s v="https://openalex.org/T11564"/>
        <s v="https://openalex.org/T10080"/>
        <s v="https://openalex.org/T12040"/>
        <s v="https://openalex.org/T11801"/>
        <s v="https://openalex.org/T10170"/>
        <s v="https://openalex.org/T10365"/>
        <s v="https://openalex.org/T14027"/>
        <s v="https://openalex.org/T12514"/>
        <s v="https://openalex.org/T10311"/>
        <s v="https://openalex.org/T12598"/>
        <s v="https://openalex.org/T13732"/>
        <s v="https://openalex.org/T12402"/>
        <s v="https://openalex.org/T14445"/>
        <s v="https://openalex.org/T10370"/>
        <s v="https://openalex.org/T10525"/>
        <s v="https://openalex.org/T13646"/>
        <s v="https://openalex.org/T12823"/>
        <s v="https://openalex.org/T11467"/>
        <s v="https://openalex.org/T11883"/>
        <s v="https://openalex.org/T10227"/>
        <s v="https://openalex.org/T11085"/>
        <s v="https://openalex.org/T11918"/>
        <s v="https://openalex.org/T13096"/>
        <s v="https://openalex.org/T10619"/>
        <s v="https://openalex.org/T13328"/>
        <s v="https://openalex.org/T12365"/>
        <s v="https://openalex.org/T12811"/>
        <s v="https://openalex.org/T10866"/>
        <s v="https://openalex.org/T11829"/>
        <s v="https://openalex.org/T11115"/>
        <s v="https://openalex.org/T10307"/>
        <s v="https://openalex.org/T13496"/>
        <s v="https://openalex.org/T13878"/>
        <s v="https://openalex.org/T12214"/>
        <s v="https://openalex.org/T11404"/>
        <s v="https://openalex.org/T10162"/>
        <s v="https://openalex.org/T12673"/>
        <s v="https://openalex.org/T12753"/>
        <s v="https://openalex.org/T11234"/>
        <s v="https://openalex.org/T10395"/>
        <s v="https://openalex.org/T11172"/>
        <s v="https://openalex.org/T12970"/>
        <s v="https://openalex.org/T10356"/>
        <s v="https://openalex.org/T10988"/>
        <s v="https://openalex.org/T13185"/>
        <s v="https://openalex.org/T13312"/>
        <s v="https://openalex.org/T12263"/>
        <s v="https://openalex.org/T11715"/>
        <s v="https://openalex.org/T13983"/>
        <s v="https://openalex.org/T10668"/>
        <s v="https://openalex.org/T10473"/>
        <s v="https://openalex.org/T12478"/>
        <s v="https://openalex.org/T11978"/>
        <s v="https://openalex.org/T13155"/>
        <s v="https://openalex.org/T10305"/>
        <s v="https://openalex.org/T11710"/>
        <s v="https://openalex.org/T12435"/>
        <s v="https://openalex.org/T13454"/>
        <s v="https://openalex.org/T10458"/>
        <s v="https://openalex.org/T14180"/>
        <s v="https://openalex.org/T10760"/>
        <s v="https://openalex.org/T14410"/>
        <s v="https://openalex.org/T11385"/>
        <s v="https://openalex.org/T10141"/>
        <s v="https://openalex.org/T12385"/>
        <s v="https://openalex.org/T10546"/>
        <s v="https://openalex.org/T11059"/>
        <s v="https://openalex.org/T12710"/>
        <s v="https://openalex.org/T11609"/>
        <s v="https://openalex.org/T14272"/>
        <s v="https://openalex.org/T13128"/>
        <s v="https://openalex.org/T13125"/>
        <s v="https://openalex.org/T11257"/>
        <s v="https://openalex.org/T14458"/>
        <s v="https://openalex.org/T10172"/>
        <s v="https://openalex.org/T14076"/>
        <s v="https://openalex.org/T11792"/>
        <s v="https://openalex.org/T11595"/>
        <s v="https://openalex.org/T10947"/>
        <s v="https://openalex.org/T11060"/>
        <s v="https://openalex.org/T13191"/>
        <s v="https://openalex.org/T10299"/>
        <s v="https://openalex.org/T14249"/>
        <s v="https://openalex.org/T11575"/>
        <s v="https://openalex.org/T11750"/>
        <s v="https://openalex.org/T10009"/>
        <s v="https://openalex.org/T12950"/>
        <s v="https://openalex.org/T13170"/>
        <s v="https://openalex.org/T12151"/>
        <s v="https://openalex.org/T14327"/>
        <s v="https://openalex.org/T10228"/>
        <s v="https://openalex.org/T11459"/>
        <s v="https://openalex.org/T12003"/>
        <s v="https://openalex.org/T10876"/>
        <s v="https://openalex.org/T10392"/>
        <s v="https://openalex.org/T13887"/>
        <s v="https://openalex.org/T13451"/>
        <s v="https://openalex.org/T11726"/>
        <s v="https://openalex.org/T11476"/>
        <s v="https://openalex.org/T12243"/>
        <s v="https://openalex.org/T11003"/>
        <s v="https://openalex.org/T12790"/>
        <s v="https://openalex.org/T10177"/>
        <s v="https://openalex.org/T10262"/>
        <s v="https://openalex.org/T12502"/>
        <s v="https://openalex.org/T10564"/>
        <s v="https://openalex.org/T11601"/>
        <s v="https://openalex.org/T13295"/>
        <s v="https://openalex.org/T10175"/>
        <s v="https://openalex.org/T10146"/>
        <s v="https://openalex.org/T13747"/>
        <s v="https://openalex.org/T12657"/>
        <s v="https://openalex.org/T11301"/>
        <s v="https://openalex.org/T10076"/>
        <s v="https://openalex.org/T12053"/>
        <s v="https://openalex.org/T12472"/>
        <s v="https://openalex.org/T10107"/>
        <s v="https://openalex.org/T12520"/>
        <s v="https://openalex.org/T12134"/>
        <s v="https://openalex.org/T12316"/>
        <s v="https://openalex.org/T12450"/>
        <s v="https://openalex.org/T13823"/>
        <s v="https://openalex.org/T10793"/>
        <s v="https://openalex.org/T12296"/>
        <s v="https://openalex.org/T12649"/>
        <s v="https://openalex.org/T11602"/>
        <s v="https://openalex.org/T11015"/>
        <s v="https://openalex.org/T11751"/>
        <s v="https://openalex.org/T11478"/>
        <s v="https://openalex.org/T11309"/>
        <s v="https://openalex.org/T11952"/>
        <s v="https://openalex.org/T12007"/>
        <s v="https://openalex.org/T12545"/>
        <s v="https://openalex.org/T12820"/>
        <s v="https://openalex.org/T11485"/>
        <s v="https://openalex.org/T12925"/>
        <s v="https://openalex.org/T13080"/>
        <s v="https://openalex.org/T13267"/>
        <s v="https://openalex.org/T13248"/>
        <s v="https://openalex.org/T11872"/>
        <s v="https://openalex.org/T13279"/>
        <s v="https://openalex.org/T13188"/>
        <s v="https://openalex.org/T12493"/>
        <s v="https://openalex.org/T13203"/>
        <s v="https://openalex.org/T12648"/>
        <s v="https://openalex.org/T10555"/>
        <s v="https://openalex.org/T12080"/>
        <s v="https://openalex.org/T12804"/>
        <s v="https://openalex.org/T11371"/>
        <s v="https://openalex.org/T11378"/>
        <s v="https://openalex.org/T10416"/>
        <s v="https://openalex.org/T12516"/>
        <s v="https://openalex.org/T10801"/>
        <s v="https://openalex.org/T13067"/>
        <s v="https://openalex.org/T11132"/>
        <s v="https://openalex.org/T12548"/>
        <s v="https://openalex.org/T10650"/>
        <s v="https://openalex.org/T12660"/>
        <s v="https://openalex.org/T12810"/>
        <s v="https://openalex.org/T13828"/>
        <s v="https://openalex.org/T11243"/>
        <s v="https://openalex.org/T10050"/>
        <s v="https://openalex.org/T12980"/>
        <s v="https://openalex.org/T10767"/>
        <s v="https://openalex.org/T12496"/>
        <s v="https://openalex.org/T11576"/>
        <s v="https://openalex.org/T10647"/>
        <s v="https://openalex.org/T12204"/>
        <s v="https://openalex.org/T13091"/>
        <s v="https://openalex.org/T11699"/>
        <s v="https://openalex.org/T13633"/>
        <s v="https://openalex.org/T10655"/>
        <s v="https://openalex.org/T10946"/>
        <s v="https://openalex.org/T12188"/>
        <s v="https://openalex.org/T13377"/>
        <s v="https://openalex.org/T14194"/>
        <s v="https://openalex.org/T11934"/>
        <s v="https://openalex.org/T10058"/>
        <s v="https://openalex.org/T11570"/>
        <s v="https://openalex.org/T11571"/>
        <s v="https://openalex.org/T13949"/>
        <s v="https://openalex.org/T11083"/>
        <s v="https://openalex.org/T13986"/>
        <s v="https://openalex.org/T13009"/>
        <s v="https://openalex.org/T11930"/>
        <s v="https://openalex.org/T12335"/>
        <s v="https://openalex.org/T11632"/>
        <s v="https://openalex.org/T12788"/>
        <s v="https://openalex.org/T10586"/>
        <s v="https://openalex.org/T10040"/>
        <s v="https://openalex.org/T12698"/>
        <s v="https://openalex.org/T11013"/>
        <s v="https://openalex.org/T12259"/>
        <s v="https://openalex.org/T11361"/>
        <s v="https://openalex.org/T10562"/>
        <s v="https://openalex.org/T10871"/>
        <s v="https://openalex.org/T11364"/>
        <s v="https://openalex.org/T14482"/>
        <s v="https://openalex.org/T10139"/>
        <s v="https://openalex.org/T12565"/>
        <s v="https://openalex.org/T10508"/>
        <s v="https://openalex.org/T11432"/>
        <s v="https://openalex.org/T12132"/>
        <s v="https://openalex.org/T11330"/>
        <s v="https://openalex.org/T12138"/>
        <s v="https://openalex.org/T13936"/>
        <s v="https://openalex.org/T12467"/>
        <s v="https://openalex.org/T12210"/>
        <s v="https://openalex.org/T11293"/>
        <s v="https://openalex.org/T13129"/>
        <s v="https://openalex.org/T12677"/>
        <s v="https://openalex.org/T12569"/>
        <s v="https://openalex.org/T11560"/>
        <s v="https://openalex.org/T12451"/>
        <s v="https://openalex.org/T12206"/>
        <s v="https://openalex.org/T10065"/>
        <s v="https://openalex.org/T13061"/>
        <s v="https://openalex.org/T14054"/>
        <s v="https://openalex.org/T11156"/>
        <s v="https://openalex.org/T11566"/>
        <s v="https://openalex.org/T13276"/>
        <s v="https://openalex.org/T12855"/>
        <s v="https://openalex.org/T11481"/>
        <s v="https://openalex.org/T14497"/>
        <s v="https://openalex.org/T12826"/>
        <s v="https://openalex.org/T11777"/>
        <s v="https://openalex.org/T10010"/>
        <s v="https://openalex.org/T10137"/>
        <s v="https://openalex.org/T11082"/>
        <s v="https://openalex.org/T11141"/>
        <s v="https://openalex.org/T10386"/>
        <s v="https://openalex.org/T11508"/>
        <s v="https://openalex.org/T12022"/>
        <s v="https://openalex.org/T13934"/>
        <s v="https://openalex.org/T11740"/>
        <s v="https://openalex.org/T11159"/>
        <s v="https://openalex.org/T12394"/>
        <s v="https://openalex.org/T13725"/>
        <s v="https://openalex.org/T10543"/>
        <s v="https://openalex.org/T10710"/>
        <s v="https://openalex.org/T10819"/>
        <s v="https://openalex.org/T11623"/>
        <s v="https://openalex.org/T12001"/>
        <s v="https://openalex.org/T13534"/>
        <s v="https://openalex.org/T14048"/>
        <s v="https://openalex.org/T11668"/>
        <s v="https://openalex.org/T13110"/>
        <s v="https://openalex.org/T10601"/>
        <s v="https://openalex.org/T13281"/>
        <s v="https://openalex.org/T13336"/>
        <s v="https://openalex.org/T13786"/>
        <s v="https://openalex.org/T11304"/>
        <s v="https://openalex.org/T11323"/>
        <s v="https://openalex.org/T14003"/>
        <s v="https://openalex.org/T11194"/>
        <s v="https://openalex.org/T13483"/>
        <s v="https://openalex.org/T11925"/>
        <s v="https://openalex.org/T11974"/>
        <s v="https://openalex.org/T12179"/>
        <s v="https://openalex.org/T14150"/>
        <s v="https://openalex.org/T14306"/>
        <s v="https://openalex.org/T11671"/>
        <s v="https://openalex.org/T10218"/>
        <s v="https://openalex.org/T11422"/>
        <s v="https://openalex.org/T13834"/>
        <s v="https://openalex.org/T11878"/>
        <s v="https://openalex.org/T12254"/>
        <s v="https://openalex.org/T10451"/>
        <s v="https://openalex.org/T12672"/>
        <s v="https://openalex.org/T13074"/>
        <s v="https://openalex.org/T10804"/>
        <s v="https://openalex.org/T13815"/>
        <s v="https://openalex.org/T12795"/>
        <s v="https://openalex.org/T14487"/>
        <s v="https://openalex.org/T10113"/>
        <s v="https://openalex.org/T14030"/>
        <s v="https://openalex.org/T10984"/>
        <s v="https://openalex.org/T12304"/>
        <s v="https://openalex.org/T14136"/>
        <s v="https://openalex.org/T12850"/>
        <s v="https://openalex.org/T11552"/>
        <s v="https://openalex.org/T12885"/>
        <s v="https://openalex.org/T13742"/>
        <s v="https://openalex.org/T10329"/>
        <s v="https://openalex.org/T11029"/>
        <s v="https://openalex.org/T14067"/>
        <s v="https://openalex.org/T12379"/>
        <s v="https://openalex.org/T11730"/>
        <s v="https://openalex.org/T14307"/>
        <s v="https://openalex.org/T12108"/>
        <s v="https://openalex.org/T10728"/>
        <s v="https://openalex.org/T11107"/>
        <s v="https://openalex.org/T12796"/>
        <s v="https://openalex.org/T14270"/>
        <s v="https://openalex.org/T10235"/>
        <s v="https://openalex.org/T12727"/>
        <s v="https://openalex.org/T12581"/>
        <s v="https://openalex.org/T14253"/>
        <s v="https://openalex.org/T11365"/>
        <s v="https://openalex.org/T13473"/>
        <s v="https://openalex.org/T13595"/>
        <s v="https://openalex.org/T10553"/>
        <s v="https://openalex.org/T12576"/>
        <s v="https://openalex.org/T13095"/>
        <s v="https://openalex.org/T13813"/>
        <s v="https://openalex.org/T10845"/>
        <s v="https://openalex.org/T12819"/>
        <s v="https://openalex.org/T14220"/>
        <s v="https://openalex.org/T11509"/>
        <s v="https://openalex.org/T13814"/>
        <s v="https://openalex.org/T12692"/>
        <s v="https://openalex.org/T13821"/>
        <s v="https://openalex.org/T10280"/>
        <s v="https://openalex.org/T12540"/>
        <s v="https://openalex.org/T10878"/>
        <s v="https://openalex.org/T10257"/>
        <s v="https://openalex.org/T10511"/>
        <s v="https://openalex.org/T12087"/>
        <s v="https://openalex.org/T11179"/>
        <s v="https://openalex.org/T12506"/>
        <s v="https://openalex.org/T14298"/>
        <s v="https://openalex.org/T11212"/>
        <s v="https://openalex.org/T10992"/>
        <s v="https://openalex.org/T14304"/>
        <s v="https://openalex.org/T10414"/>
        <s v="https://openalex.org/T14360"/>
        <s v="https://openalex.org/T11376"/>
        <s v="https://openalex.org/T11229"/>
        <s v="https://openalex.org/T12371"/>
        <s v="https://openalex.org/T10840"/>
        <s v="https://openalex.org/T12155"/>
        <s v="https://openalex.org/T12783"/>
        <s v="https://openalex.org/T11882"/>
        <s v="https://openalex.org/T13562"/>
        <s v="https://openalex.org/T12869"/>
        <s v="https://openalex.org/T10750"/>
        <s v="https://openalex.org/T11536"/>
        <s v="https://openalex.org/T11526"/>
        <s v="https://openalex.org/T11452"/>
        <s v="https://openalex.org/T14412"/>
        <s v="https://openalex.org/T12315"/>
        <s v="https://openalex.org/T12951"/>
        <s v="https://openalex.org/T11795"/>
        <s v="https://openalex.org/T12063"/>
        <s v="https://openalex.org/T12343"/>
        <s v="https://openalex.org/T12622"/>
        <s v="https://openalex.org/T12890"/>
        <s v="https://openalex.org/T10181"/>
        <s v="https://openalex.org/T13294"/>
        <s v="https://openalex.org/T14303"/>
        <s v="https://openalex.org/T12767"/>
        <s v="https://openalex.org/T13043"/>
        <s v="https://openalex.org/T13250"/>
        <s v="https://openalex.org/T11885"/>
        <s v="https://openalex.org/T12481"/>
        <s v="https://openalex.org/T13579"/>
        <s v="https://openalex.org/T14461"/>
        <s v="https://openalex.org/T12524"/>
        <s v="https://openalex.org/T11840"/>
        <s v="https://openalex.org/T13551"/>
        <s v="https://openalex.org/T11812"/>
        <s v="https://openalex.org/T13576"/>
        <s v="https://openalex.org/T12536"/>
        <s v="https://openalex.org/T13160"/>
        <s v="https://openalex.org/T13201"/>
        <s v="https://openalex.org/T11254"/>
        <s v="https://openalex.org/T14502"/>
        <s v="https://openalex.org/T10358"/>
        <s v="https://openalex.org/T12507"/>
        <s v="https://openalex.org/T14106"/>
        <s v="https://openalex.org/T11201"/>
        <s v="https://openalex.org/T12115"/>
        <s v="https://openalex.org/T12066"/>
        <s v="https://openalex.org/T12612"/>
        <s v="https://openalex.org/T11611"/>
        <s v="https://openalex.org/T12062"/>
        <s v="https://openalex.org/T13347"/>
        <s v="https://openalex.org/T13097"/>
        <s v="https://openalex.org/T14376"/>
        <s v="https://openalex.org/T12165"/>
        <s v="https://openalex.org/T14205"/>
        <s v="https://openalex.org/T13912"/>
        <s v="https://openalex.org/T13746"/>
        <s v="https://openalex.org/T12781"/>
        <s v="https://openalex.org/T10754"/>
        <s v="https://openalex.org/T11929"/>
        <s v="https://openalex.org/T12244"/>
        <s v="https://openalex.org/T10645"/>
        <s v="https://openalex.org/T11556"/>
        <s v="https://openalex.org/T12400"/>
        <s v="https://openalex.org/T12058"/>
        <s v="https://openalex.org/T14484"/>
        <s v="https://openalex.org/T10520"/>
        <s v="https://openalex.org/T13923"/>
        <s v="https://openalex.org/T11334"/>
        <s v="https://openalex.org/T14479"/>
        <s v="https://openalex.org/T11521"/>
        <s v="https://openalex.org/T12000"/>
        <s v="https://openalex.org/T11870"/>
        <s v="https://openalex.org/T12489"/>
        <s v="https://openalex.org/T12709"/>
        <s v="https://openalex.org/T10124"/>
        <s v="https://openalex.org/T12024"/>
        <s v="https://openalex.org/T13296"/>
        <s v="https://openalex.org/T11406"/>
        <s v="https://openalex.org/T10004"/>
        <s v="https://openalex.org/T10328"/>
        <s v="https://openalex.org/T10263"/>
        <s v="https://openalex.org/T12928"/>
        <s v="https://openalex.org/T10020"/>
        <s v="https://openalex.org/T12802"/>
        <s v="https://openalex.org/T12729"/>
        <s v="https://openalex.org/T10848"/>
        <s v="https://openalex.org/T13849"/>
        <s v="https://openalex.org/T14083"/>
        <s v="https://openalex.org/T13340"/>
        <s v="https://openalex.org/T11000"/>
        <s v="https://openalex.org/T10333"/>
        <s v="https://openalex.org/T13682"/>
        <s v="https://openalex.org/T13263"/>
        <s v="https://openalex.org/T12584"/>
        <s v="https://openalex.org/T12957"/>
        <s v="https://openalex.org/T11412"/>
        <s v="https://openalex.org/T13379"/>
        <s v="https://openalex.org/T10695"/>
        <s v="https://openalex.org/T13838"/>
        <s v="https://openalex.org/T10548"/>
        <s v="https://openalex.org/T13808"/>
        <s v="https://openalex.org/T10536"/>
        <s v="https://openalex.org/T13164"/>
        <s v="https://openalex.org/T10869"/>
        <s v="https://openalex.org/T14490"/>
        <s v="https://openalex.org/T14002"/>
        <s v="https://openalex.org/T12679"/>
        <s v="https://openalex.org/T11097"/>
        <s v="https://openalex.org/T13586"/>
        <s v="https://openalex.org/T12614"/>
        <s v="https://openalex.org/T10219"/>
        <s v="https://openalex.org/T10597"/>
        <s v="https://openalex.org/T10944"/>
        <s v="https://openalex.org/T11877"/>
        <s v="https://openalex.org/T11183"/>
        <s v="https://openalex.org/T11973"/>
        <s v="https://openalex.org/T12968"/>
        <s v="https://openalex.org/T10359"/>
        <s v="https://openalex.org/T11972"/>
        <s v="https://openalex.org/T11664"/>
        <s v="https://openalex.org/T11816"/>
        <s v="https://openalex.org/T12714"/>
        <s v="https://openalex.org/T11997"/>
        <s v="https://openalex.org/T13120"/>
        <s v="https://openalex.org/T12965"/>
        <s v="https://openalex.org/T12125"/>
        <s v="https://openalex.org/T12252"/>
        <s v="https://openalex.org/T12695"/>
        <s v="https://openalex.org/T10623"/>
        <s v="https://openalex.org/T10786"/>
        <s v="https://openalex.org/T13254"/>
        <s v="https://openalex.org/T10865"/>
        <s v="https://openalex.org/T12113"/>
        <s v="https://openalex.org/T12547"/>
        <s v="https://openalex.org/T12145"/>
        <s v="https://openalex.org/T12918"/>
        <s v="https://openalex.org/T11474"/>
        <s v="https://openalex.org/T12541"/>
        <s v="https://openalex.org/T12896"/>
        <s v="https://openalex.org/T12154"/>
        <s v="https://openalex.org/T12197"/>
        <s v="https://openalex.org/T10029"/>
        <s v="https://openalex.org/T11065"/>
        <s v="https://openalex.org/T12475"/>
        <s v="https://openalex.org/T10995"/>
        <s v="https://openalex.org/T13231"/>
        <s v="https://openalex.org/T11724"/>
        <s v="https://openalex.org/T14381"/>
        <s v="https://openalex.org/T14081"/>
        <s v="https://openalex.org/T13106"/>
        <s v="https://openalex.org/T12452"/>
        <s v="https://openalex.org/T11358"/>
        <s v="https://openalex.org/T10248"/>
        <s v="https://openalex.org/T11796"/>
        <s v="https://openalex.org/T11126"/>
        <s v="https://openalex.org/T13035"/>
        <s v="https://openalex.org/T12905"/>
        <s v="https://openalex.org/T10951"/>
        <s v="https://openalex.org/T14375"/>
        <s v="https://openalex.org/T10693"/>
        <s v="https://openalex.org/T10700"/>
        <s v="https://openalex.org/T10114"/>
        <s v="https://openalex.org/T12521"/>
        <s v="https://openalex.org/T13640"/>
        <s v="https://openalex.org/T13796"/>
        <s v="https://openalex.org/T11788"/>
        <s v="https://openalex.org/T11713"/>
        <s v="https://openalex.org/T13847"/>
        <s v="https://openalex.org/T12083"/>
        <s v="https://openalex.org/T11817"/>
        <s v="https://openalex.org/T11957"/>
        <s v="https://openalex.org/T11453"/>
        <s v="https://openalex.org/T14028"/>
        <s v="https://openalex.org/T11441"/>
        <s v="https://openalex.org/T13168"/>
        <s v="https://openalex.org/T11684"/>
        <s v="https://openalex.org/T10038"/>
        <s v="https://openalex.org/T12944"/>
        <s v="https://openalex.org/T13486"/>
        <s v="https://openalex.org/T14141"/>
        <s v="https://openalex.org/T10297"/>
        <s v="https://openalex.org/T12755"/>
        <s v="https://openalex.org/T12227"/>
        <s v="https://openalex.org/T13085"/>
        <s v="https://openalex.org/T12578"/>
        <s v="https://openalex.org/T10505"/>
        <s v="https://openalex.org/T13042"/>
        <s v="https://openalex.org/T11401"/>
        <s v="https://openalex.org/T13409"/>
        <s v="https://openalex.org/T12782"/>
        <s v="https://openalex.org/T11657"/>
        <s v="https://openalex.org/T13755"/>
        <s v="https://openalex.org/T10686"/>
        <s v="https://openalex.org/T10821"/>
        <s v="https://openalex.org/T13477"/>
        <s v="https://openalex.org/T10732"/>
        <s v="https://openalex.org/T10143"/>
        <s v="https://openalex.org/T10221"/>
        <s v="https://openalex.org/T10180"/>
        <s v="https://openalex.org/T10153"/>
        <s v="https://openalex.org/T14287"/>
        <s v="https://openalex.org/T10852"/>
        <s v="https://openalex.org/T10789"/>
        <s v="https://openalex.org/T10186"/>
        <s v="https://openalex.org/T11255"/>
        <s v="https://openalex.org/T10518"/>
        <s v="https://openalex.org/T14065"/>
        <s v="https://openalex.org/T11278"/>
        <s v="https://openalex.org/T10021"/>
        <s v="https://openalex.org/T10095"/>
        <s v="https://openalex.org/T14118"/>
        <s v="https://openalex.org/T10145"/>
        <s v="https://openalex.org/T13153"/>
        <s v="https://openalex.org/T13448"/>
        <s v="https://openalex.org/T13268"/>
        <s v="https://openalex.org/T12712"/>
        <s v="https://openalex.org/T10130"/>
        <s v="https://openalex.org/T13860"/>
        <s v="https://openalex.org/T13695"/>
        <s v="https://openalex.org/T10997"/>
        <s v="https://openalex.org/T11514"/>
        <s v="https://openalex.org/T10206"/>
        <s v="https://openalex.org/T13931"/>
        <s v="https://openalex.org/T10550"/>
        <s v="https://openalex.org/T12517"/>
        <s v="https://openalex.org/T13468"/>
        <s v="https://openalex.org/T10592"/>
        <s v="https://openalex.org/T12328"/>
        <s v="https://openalex.org/T10164"/>
        <s v="https://openalex.org/T11343"/>
        <s v="https://openalex.org/T10725"/>
        <s v="https://openalex.org/T14108"/>
        <s v="https://openalex.org/T13005"/>
        <s v="https://openalex.org/T11935"/>
        <s v="https://openalex.org/T14483"/>
        <s v="https://openalex.org/T12484"/>
        <s v="https://openalex.org/T12377"/>
        <s v="https://openalex.org/T14400"/>
        <s v="https://openalex.org/T10909"/>
        <s v="https://openalex.org/T10779"/>
        <s v="https://openalex.org/T12538"/>
        <s v="https://openalex.org/T11423"/>
        <s v="https://openalex.org/T11116"/>
        <s v="https://openalex.org/T13992"/>
        <s v="https://openalex.org/T10442"/>
        <s v="https://openalex.org/T13059"/>
        <s v="https://openalex.org/T10271"/>
        <s v="https://openalex.org/T13552"/>
        <s v="https://openalex.org/T11018"/>
        <s v="https://openalex.org/T10512"/>
        <s v="https://openalex.org/T11384"/>
        <s v="https://openalex.org/T13182"/>
        <s v="https://openalex.org/T13135"/>
        <s v="https://openalex.org/T10522"/>
        <s v="https://openalex.org/T14034"/>
        <s v="https://openalex.org/T13990"/>
        <s v="https://openalex.org/T10600"/>
        <s v="https://openalex.org/T12167"/>
        <s v="https://openalex.org/T12742"/>
        <s v="https://openalex.org/T11964"/>
        <s v="https://openalex.org/T11562"/>
        <s v="https://openalex.org/T12461"/>
        <s v="https://openalex.org/T10755"/>
        <s v="https://openalex.org/T10790"/>
        <s v="https://openalex.org/T12360"/>
        <s v="https://openalex.org/T11282"/>
        <s v="https://openalex.org/T12902"/>
        <s v="https://openalex.org/T11298"/>
        <s v="https://openalex.org/T13430"/>
        <s v="https://openalex.org/T10232"/>
        <s v="https://openalex.org/T12570"/>
        <s v="https://openalex.org/T12431"/>
        <s v="https://openalex.org/T13238"/>
        <s v="https://openalex.org/T12704"/>
        <s v="https://openalex.org/T11315"/>
        <s v="https://openalex.org/T10506"/>
        <s v="https://openalex.org/T11495"/>
        <s v="https://openalex.org/T11838"/>
        <s v="https://openalex.org/T13817"/>
        <s v="https://openalex.org/T12803"/>
        <s v="https://openalex.org/T13996"/>
        <s v="https://openalex.org/T11076"/>
        <s v="https://openalex.org/T13644"/>
        <s v="https://openalex.org/T10799"/>
        <s v="https://openalex.org/T12873"/>
        <s v="https://openalex.org/T10482"/>
        <s v="https://openalex.org/T13756"/>
        <s v="https://openalex.org/T10132"/>
        <s v="https://openalex.org/T11958"/>
        <s v="https://openalex.org/T12592"/>
        <s v="https://openalex.org/T12835"/>
        <s v="https://openalex.org/T12600"/>
        <s v="https://openalex.org/T11079"/>
        <s v="https://openalex.org/T10404"/>
        <s v="https://openalex.org/T10887"/>
        <s v="https://openalex.org/T13960"/>
        <s v="https://openalex.org/T10200"/>
        <s v="https://openalex.org/T13956"/>
        <s v="https://openalex.org/T10976"/>
        <s v="https://openalex.org/T12055"/>
        <s v="https://openalex.org/T11842"/>
        <s v="https://openalex.org/T13147"/>
        <s v="https://openalex.org/T11425"/>
        <s v="https://openalex.org/T14488"/>
        <s v="https://openalex.org/T11587"/>
        <s v="https://openalex.org/T13144"/>
        <s v="https://openalex.org/T14090"/>
        <s v="https://openalex.org/T10455"/>
        <s v="https://openalex.org/T12449"/>
        <s v="https://openalex.org/T10091"/>
        <s v="https://openalex.org/T10942"/>
        <s v="https://openalex.org/T11044"/>
        <s v="https://openalex.org/T13763"/>
        <s v="https://openalex.org/T10086"/>
        <s v="https://openalex.org/T11028"/>
        <s v="https://openalex.org/T12573"/>
        <s v="https://openalex.org/T12726"/>
        <s v="https://openalex.org/T12637"/>
        <s v="https://openalex.org/T14210"/>
        <s v="https://openalex.org/T10926"/>
        <s v="https://openalex.org/T11314"/>
        <s v="https://openalex.org/T11341"/>
        <s v="https://openalex.org/T14301"/>
        <s v="https://openalex.org/T10682"/>
        <s v="https://openalex.org/T11959"/>
        <s v="https://openalex.org/T13773"/>
        <s v="https://openalex.org/T11217"/>
        <s v="https://openalex.org/T10818"/>
        <s v="https://openalex.org/T12411"/>
        <s v="https://openalex.org/T13313"/>
        <s v="https://openalex.org/T11504"/>
        <s v="https://openalex.org/T12750"/>
        <s v="https://openalex.org/T13740"/>
        <s v="https://openalex.org/T10977"/>
        <s v="https://openalex.org/T13299"/>
        <s v="https://openalex.org/T12999"/>
        <s v="https://openalex.org/T11109"/>
        <s v="https://openalex.org/T11767"/>
        <s v="https://openalex.org/T14079"/>
        <s v="https://openalex.org/T14353"/>
        <s v="https://openalex.org/T11780"/>
        <s v="https://openalex.org/T12927"/>
        <s v="https://openalex.org/T12297"/>
        <s v="https://openalex.org/T13428"/>
        <s v="https://openalex.org/T14137"/>
        <s v="https://openalex.org/T10204"/>
        <s v="https://openalex.org/T11993"/>
        <s v="https://openalex.org/T12107"/>
        <s v="https://openalex.org/T12216"/>
        <s v="https://openalex.org/T14474"/>
        <s v="https://openalex.org/T12050"/>
        <s v="https://openalex.org/T12281"/>
        <s v="https://openalex.org/T12846"/>
        <s v="https://openalex.org/T13031"/>
        <s v="https://openalex.org/T11828"/>
        <s v="https://openalex.org/T10105"/>
        <s v="https://openalex.org/T13167"/>
        <s v="https://openalex.org/T13563"/>
        <s v="https://openalex.org/T13408"/>
        <s v="https://openalex.org/T12664"/>
        <s v="https://openalex.org/T13775"/>
        <s v="https://openalex.org/T13503"/>
        <s v="https://openalex.org/T11080"/>
        <s v="https://openalex.org/T10863"/>
        <s v="https://openalex.org/T12071"/>
        <s v="https://openalex.org/T13866"/>
        <s v="https://openalex.org/T12845"/>
        <s v="https://openalex.org/T11157"/>
        <s v="https://openalex.org/T10234"/>
        <s v="https://openalex.org/T10157"/>
        <s v="https://openalex.org/T11654"/>
        <s v="https://openalex.org/T12211"/>
        <s v="https://openalex.org/T11926"/>
        <s v="https://openalex.org/T10085"/>
        <s v="https://openalex.org/T14092"/>
        <s v="https://openalex.org/T11910"/>
        <s v="https://openalex.org/T10285"/>
        <s v="https://openalex.org/T13564"/>
        <s v="https://openalex.org/T13984"/>
        <s v="https://openalex.org/T12412"/>
        <s v="https://openalex.org/T10859"/>
        <s v="https://openalex.org/T13721"/>
        <s v="https://openalex.org/T11789"/>
        <s v="https://openalex.org/T14335"/>
        <s v="https://openalex.org/T13767"/>
        <s v="https://openalex.org/T13915"/>
        <s v="https://openalex.org/T11757"/>
        <s v="https://openalex.org/T11641"/>
        <s v="https://openalex.org/T12558"/>
        <s v="https://openalex.org/T10653"/>
        <s v="https://openalex.org/T12616"/>
        <s v="https://openalex.org/T10925"/>
        <s v="https://openalex.org/T11647"/>
        <s v="https://openalex.org/T11136"/>
        <s v="https://openalex.org/T10593"/>
        <s v="https://openalex.org/T10014"/>
        <s v="https://openalex.org/T10382"/>
        <s v="https://openalex.org/T11218"/>
        <s v="https://openalex.org/T10309"/>
        <s v="https://openalex.org/T12537"/>
        <s v="https://openalex.org/T14219"/>
        <s v="https://openalex.org/T13109"/>
        <s v="https://openalex.org/T10457"/>
        <s v="https://openalex.org/T10150"/>
        <s v="https://openalex.org/T13251"/>
        <s v="https://openalex.org/T14403"/>
        <s v="https://openalex.org/T12535"/>
        <s v="https://openalex.org/T11833"/>
        <s v="https://openalex.org/T13440"/>
        <s v="https://openalex.org/T10466"/>
        <s v="https://openalex.org/T10252"/>
        <s v="https://openalex.org/T12290"/>
        <s v="https://openalex.org/T10238"/>
        <s v="https://openalex.org/T12917"/>
        <s v="https://openalex.org/T12142"/>
        <s v="https://openalex.org/T13877"/>
        <s v="https://openalex.org/T11955"/>
        <s v="https://openalex.org/T11824"/>
        <s v="https://openalex.org/T14212"/>
        <s v="https://openalex.org/T10540"/>
        <s v="https://openalex.org/T12571"/>
        <s v="https://openalex.org/T14421"/>
        <s v="https://openalex.org/T14473"/>
        <s v="https://openalex.org/T11700"/>
        <s v="https://openalex.org/T13888"/>
        <s v="https://openalex.org/T12265"/>
        <s v="https://openalex.org/T10398"/>
        <s v="https://openalex.org/T13115"/>
        <s v="https://openalex.org/T11176"/>
        <s v="https://openalex.org/T10932"/>
        <s v="https://openalex.org/T14266"/>
        <s v="https://openalex.org/T14134"/>
        <s v="https://openalex.org/T10201"/>
        <s v="https://openalex.org/T11306"/>
        <s v="https://openalex.org/T10341"/>
        <s v="https://openalex.org/T10636"/>
        <s v="https://openalex.org/T11753"/>
        <s v="https://openalex.org/T14334"/>
        <s v="https://openalex.org/T11588"/>
        <s v="https://openalex.org/T11167"/>
        <s v="https://openalex.org/T13117"/>
        <s v="https://openalex.org/T14138"/>
        <s v="https://openalex.org/T10337"/>
        <s v="https://openalex.org/T11294"/>
        <s v="https://openalex.org/T12976"/>
        <s v="https://openalex.org/T11999"/>
        <s v="https://openalex.org/T13044"/>
        <s v="https://openalex.org/T10697"/>
        <s v="https://openalex.org/T12438"/>
        <s v="https://openalex.org/T12130"/>
        <s v="https://openalex.org/T12715"/>
        <s v="https://openalex.org/T12690"/>
        <s v="https://openalex.org/T11772"/>
        <s v="https://openalex.org/T12511"/>
        <s v="https://openalex.org/T14339"/>
        <s v="https://openalex.org/T10516"/>
        <s v="https://openalex.org/T14049"/>
        <s v="https://openalex.org/T12143"/>
        <s v="https://openalex.org/T10599"/>
        <s v="https://openalex.org/T11465"/>
        <s v="https://openalex.org/T10945"/>
        <s v="https://openalex.org/T12301"/>
        <s v="https://openalex.org/T10618"/>
        <s v="https://openalex.org/T11635"/>
        <s v="https://openalex.org/T13023"/>
        <s v="https://openalex.org/T13272"/>
        <s v="https://openalex.org/T12305"/>
        <s v="https://openalex.org/T11414"/>
        <s v="https://openalex.org/T12025"/>
        <s v="https://openalex.org/T11068"/>
        <s v="https://openalex.org/T11145"/>
        <s v="https://openalex.org/T12594"/>
        <s v="https://openalex.org/T11279"/>
        <s v="https://openalex.org/T12515"/>
        <s v="https://openalex.org/T12842"/>
        <s v="https://openalex.org/T11735"/>
        <s v="https://openalex.org/T10825"/>
        <s v="https://openalex.org/T13865"/>
        <s v="https://openalex.org/T11472"/>
        <s v="https://openalex.org/T12589"/>
        <s v="https://openalex.org/T10776"/>
        <s v="https://openalex.org/T11305"/>
        <s v="https://openalex.org/T13060"/>
        <s v="https://openalex.org/T10860"/>
        <s v="https://openalex.org/T13543"/>
        <s v="https://openalex.org/T11381"/>
        <s v="https://openalex.org/T10598"/>
        <s v="https://openalex.org/T13713"/>
        <s v="https://openalex.org/T13415"/>
        <s v="https://openalex.org/T10372"/>
        <s v="https://openalex.org/T13209"/>
        <s v="https://openalex.org/T10634"/>
        <s v="https://openalex.org/T12792"/>
        <s v="https://openalex.org/T12064"/>
        <s v="https://openalex.org/T10291"/>
        <s v="https://openalex.org/T11188"/>
        <s v="https://openalex.org/T12424"/>
        <s v="https://openalex.org/T10300"/>
        <s v="https://openalex.org/T14407"/>
        <s v="https://openalex.org/T11848"/>
        <s v="https://openalex.org/T10989"/>
        <s v="https://openalex.org/T13618"/>
        <s v="https://openalex.org/T11025"/>
        <s v="https://openalex.org/T13169"/>
        <s v="https://openalex.org/T13221"/>
        <s v="https://openalex.org/T11989"/>
        <s v="https://openalex.org/T11745"/>
        <s v="https://openalex.org/T11852"/>
        <s v="https://openalex.org/T11395"/>
        <s v="https://openalex.org/T14084"/>
        <s v="https://openalex.org/T11698"/>
        <s v="https://openalex.org/T13413"/>
        <s v="https://openalex.org/T14235"/>
        <s v="https://openalex.org/T10928"/>
        <s v="https://openalex.org/T11629"/>
        <s v="https://openalex.org/T11675"/>
        <s v="https://openalex.org/T13955"/>
        <s v="https://openalex.org/T14198"/>
        <s v="https://openalex.org/T12940"/>
        <s v="https://openalex.org/T13951"/>
        <s v="https://openalex.org/T10631"/>
        <s v="https://openalex.org/T11388"/>
        <s v="https://openalex.org/T10084"/>
        <s v="https://openalex.org/T10075"/>
        <s v="https://openalex.org/T13761"/>
        <s v="https://openalex.org/T11184"/>
        <s v="https://openalex.org/T12356"/>
        <s v="https://openalex.org/T13965"/>
        <s v="https://openalex.org/T14504"/>
        <s v="https://openalex.org/T14089"/>
        <s v="https://openalex.org/T14007"/>
        <s v="https://openalex.org/T13611"/>
        <s v="https://openalex.org/T12832"/>
        <s v="https://openalex.org/T11100"/>
        <s v="https://openalex.org/T13220"/>
        <s v="https://openalex.org/T13571"/>
        <s v="https://openalex.org/T14015"/>
        <s v="https://openalex.org/T12311"/>
        <s v="https://openalex.org/T10716"/>
        <s v="https://openalex.org/T11191"/>
        <s v="https://openalex.org/T11520"/>
        <s v="https://openalex.org/T11168"/>
        <s v="https://openalex.org/T13289"/>
        <s v="https://openalex.org/T10563"/>
        <s v="https://openalex.org/T13179"/>
        <s v="https://openalex.org/T14193"/>
        <s v="https://openalex.org/T12436"/>
        <s v="https://openalex.org/T13974"/>
        <s v="https://openalex.org/T10958"/>
        <s v="https://openalex.org/T14104"/>
        <s v="https://openalex.org/T12199"/>
        <s v="https://openalex.org/T12711"/>
        <s v="https://openalex.org/T10290"/>
        <s v="https://openalex.org/T13323"/>
        <s v="https://openalex.org/T11922"/>
        <s v="https://openalex.org/T12864"/>
        <s v="https://openalex.org/T10498"/>
        <s v="https://openalex.org/T11251"/>
        <s v="https://openalex.org/T13940"/>
        <s v="https://openalex.org/T10578"/>
        <s v="https://openalex.org/T12623"/>
        <s v="https://openalex.org/T11799"/>
        <s v="https://openalex.org/T11656"/>
        <s v="https://openalex.org/T10322"/>
        <s v="https://openalex.org/T11487"/>
        <s v="https://openalex.org/T14402"/>
        <s v="https://openalex.org/T10519"/>
        <s v="https://openalex.org/T10935"/>
        <s v="https://openalex.org/T12552"/>
        <s v="https://openalex.org/T10256"/>
        <s v="https://openalex.org/T12643"/>
        <s v="https://openalex.org/T12185"/>
        <s v="https://openalex.org/T14448"/>
        <s v="https://openalex.org/T11281"/>
        <s v="https://openalex.org/T14080"/>
        <s v="https://openalex.org/T10015"/>
        <s v="https://openalex.org/T13929"/>
        <s v="https://openalex.org/T11104"/>
        <s v="https://openalex.org/T13574"/>
        <s v="https://openalex.org/T14006"/>
        <s v="https://openalex.org/T11725"/>
        <s v="https://openalex.org/T11822"/>
        <s v="https://openalex.org/T11312"/>
        <s v="https://openalex.org/T12223"/>
        <s v="https://openalex.org/T10757"/>
        <s v="https://openalex.org/T11098"/>
        <s v="https://openalex.org/T10278"/>
        <s v="https://openalex.org/T13456"/>
        <s v="https://openalex.org/T11473"/>
        <s v="https://openalex.org/T13952"/>
        <s v="https://openalex.org/T12339"/>
        <s v="https://openalex.org/T11410"/>
        <s v="https://openalex.org/T14161"/>
        <s v="https://openalex.org/T13359"/>
        <s v="https://openalex.org/T12043"/>
        <s v="https://openalex.org/T13938"/>
        <s v="https://openalex.org/T13269"/>
        <s v="https://openalex.org/T14328"/>
        <s v="https://openalex.org/T11037"/>
        <s v="https://openalex.org/T10980"/>
        <s v="https://openalex.org/T13699"/>
        <s v="https://openalex.org/T11199"/>
        <s v="https://openalex.org/T11428"/>
        <s v="https://openalex.org/T11232"/>
        <s v="https://openalex.org/T11171"/>
        <s v="https://openalex.org/T10614"/>
        <s v="https://openalex.org/T11749"/>
        <s v="https://openalex.org/T13554"/>
        <s v="https://openalex.org/T13798"/>
        <s v="https://openalex.org/T12013"/>
        <s v="https://openalex.org/T12636"/>
        <s v="https://openalex.org/T11424"/>
        <s v="https://openalex.org/T12508"/>
        <s v="https://openalex.org/T13471"/>
        <s v="https://openalex.org/T14295"/>
        <s v="https://openalex.org/T10652"/>
        <s v="https://openalex.org/T14125"/>
        <s v="https://openalex.org/T11722"/>
        <s v="https://openalex.org/T13827"/>
        <s v="https://openalex.org/T12605"/>
        <s v="https://openalex.org/T10239"/>
        <s v="https://openalex.org/T13943"/>
        <s v="https://openalex.org/T10006"/>
        <s v="https://openalex.org/T14184"/>
        <s v="https://openalex.org/T11058"/>
        <s v="https://openalex.org/T12161"/>
        <s v="https://openalex.org/T14126"/>
        <s v="https://openalex.org/T10706"/>
        <s v="https://openalex.org/T11686"/>
        <s v="https://openalex.org/T10666"/>
        <s v="https://openalex.org/T11215"/>
        <s v="https://openalex.org/T11843"/>
        <s v="https://openalex.org/T12230"/>
        <s v="https://openalex.org/T10827"/>
        <s v="https://openalex.org/T13593"/>
        <s v="https://openalex.org/T12834"/>
        <s v="https://openalex.org/T11332"/>
        <s v="https://openalex.org/T13467"/>
        <s v="https://openalex.org/T13621"/>
        <s v="https://openalex.org/T11756"/>
        <s v="https://openalex.org/T11691"/>
        <s v="https://openalex.org/T12722"/>
        <s v="https://openalex.org/T11702"/>
        <s v="https://openalex.org/T13372"/>
        <s v="https://openalex.org/T13396"/>
        <s v="https://openalex.org/T10749"/>
        <s v="https://openalex.org/T13193"/>
        <s v="https://openalex.org/T13431"/>
        <s v="https://openalex.org/T12628"/>
        <s v="https://openalex.org/T12476"/>
        <s v="https://openalex.org/T14439"/>
        <s v="https://openalex.org/T11470"/>
        <s v="https://openalex.org/T12908"/>
        <s v="https://openalex.org/T10183"/>
        <s v="https://openalex.org/T13879"/>
        <s v="https://openalex.org/T10606"/>
        <s v="https://openalex.org/T12646"/>
        <s v="https://openalex.org/T13636"/>
        <s v="https://openalex.org/T11825"/>
        <s v="https://openalex.org/T12863"/>
        <s v="https://openalex.org/T11292"/>
        <s v="https://openalex.org/T12213"/>
        <s v="https://openalex.org/T11518"/>
        <s v="https://openalex.org/T13500"/>
        <s v="https://openalex.org/T12824"/>
        <s v="https://openalex.org/T12962"/>
        <s v="https://openalex.org/T12732"/>
        <s v="https://openalex.org/T13885"/>
        <s v="https://openalex.org/T13557"/>
        <s v="https://openalex.org/T10312"/>
        <s v="https://openalex.org/T14278"/>
        <s v="https://openalex.org/T14378"/>
        <s v="https://openalex.org/T13374"/>
        <s v="https://openalex.org/T12867"/>
        <s v="https://openalex.org/T12699"/>
        <s v="https://openalex.org/T10838"/>
        <s v="https://openalex.org/T11585"/>
        <s v="https://openalex.org/T13229"/>
        <s v="https://openalex.org/T13556"/>
        <s v="https://openalex.org/T12741"/>
        <s v="https://openalex.org/T11662"/>
        <s v="https://openalex.org/T11525"/>
        <s v="https://openalex.org/T14059"/>
        <s v="https://openalex.org/T12813"/>
        <s v="https://openalex.org/T11477"/>
        <s v="https://openalex.org/T11449"/>
        <s v="https://openalex.org/T11803"/>
        <s v="https://openalex.org/T11258"/>
        <s v="https://openalex.org/T12960"/>
        <s v="https://openalex.org/T12184"/>
        <s v="https://openalex.org/T12276"/>
        <s v="https://openalex.org/T12322"/>
        <s v="https://openalex.org/T14057"/>
        <s v="https://openalex.org/T11960"/>
        <s v="https://openalex.org/T12085"/>
        <s v="https://openalex.org/T13319"/>
        <s v="https://openalex.org/T11589"/>
        <s v="https://openalex.org/T13491"/>
        <s v="https://openalex.org/T11260"/>
        <s v="https://openalex.org/T11084"/>
        <s v="https://openalex.org/T13292"/>
        <s v="https://openalex.org/T10475"/>
        <s v="https://openalex.org/T10621"/>
        <s v="https://openalex.org/T14331"/>
        <s v="https://openalex.org/T12369"/>
        <s v="https://openalex.org/T12877"/>
        <s v="https://openalex.org/T10360"/>
        <s v="https://openalex.org/T10046"/>
        <s v="https://openalex.org/T11054"/>
        <s v="https://openalex.org/T11732"/>
        <s v="https://openalex.org/T11583"/>
        <s v="https://openalex.org/T12815"/>
        <s v="https://openalex.org/T13864"/>
        <s v="https://openalex.org/T12747"/>
        <s v="https://openalex.org/T11213"/>
        <s v="https://openalex.org/T10637"/>
        <s v="https://openalex.org/T11036"/>
        <s v="https://openalex.org/T13580"/>
        <s v="https://openalex.org/T10242"/>
        <s v="https://openalex.org/T11631"/>
        <s v="https://openalex.org/T12177"/>
        <s v="https://openalex.org/T10879"/>
        <s v="https://openalex.org/T12723"/>
        <s v="https://openalex.org/T12624"/>
        <s v="https://openalex.org/T12006"/>
        <s v="https://openalex.org/T12888"/>
        <s v="https://openalex.org/T10702"/>
        <s v="https://openalex.org/T11706"/>
        <s v="https://openalex.org/T12157"/>
        <s v="https://openalex.org/T10272"/>
        <s v="https://openalex.org/T12897"/>
        <s v="https://openalex.org/T10250"/>
        <s v="https://openalex.org/T11064"/>
        <s v="https://openalex.org/T14207"/>
        <s v="https://openalex.org/T10889"/>
        <s v="https://openalex.org/T12557"/>
        <s v="https://openalex.org/T12226"/>
        <s v="https://openalex.org/T11682"/>
        <s v="https://openalex.org/T11806"/>
        <s v="https://openalex.org/T12212"/>
        <s v="https://openalex.org/T14337"/>
        <s v="https://openalex.org/T11712"/>
        <s v="https://openalex.org/T12140"/>
        <s v="https://openalex.org/T14009"/>
        <s v="https://openalex.org/T11469"/>
        <s v="https://openalex.org/T10662"/>
        <s v="https://openalex.org/T12018"/>
        <s v="https://openalex.org/T11793"/>
        <s v="https://openalex.org/T10509"/>
        <s v="https://openalex.org/T13457"/>
        <s v="https://openalex.org/T12733"/>
        <s v="https://openalex.org/T12518"/>
        <s v="https://openalex.org/T11163"/>
        <s v="https://openalex.org/T10450"/>
        <s v="https://openalex.org/T11669"/>
        <s v="https://openalex.org/T12963"/>
        <s v="https://openalex.org/T10265"/>
        <s v="https://openalex.org/T10390"/>
        <s v="https://openalex.org/T13632"/>
        <s v="https://openalex.org/T12096"/>
        <s v="https://openalex.org/T13799"/>
        <s v="https://openalex.org/T13720"/>
        <s v="https://openalex.org/T10907"/>
        <s v="https://openalex.org/T14468"/>
        <s v="https://openalex.org/T11205"/>
        <s v="https://openalex.org/T10665"/>
        <s v="https://openalex.org/T11271"/>
        <s v="https://openalex.org/T11811"/>
        <s v="https://openalex.org/T14493"/>
        <s v="https://openalex.org/T11866"/>
        <s v="https://openalex.org/T12209"/>
        <s v="https://openalex.org/T10308"/>
        <s v="https://openalex.org/T10396"/>
        <s v="https://openalex.org/T14096"/>
        <s v="https://openalex.org/T13883"/>
        <s v="https://openalex.org/T10638"/>
        <s v="https://openalex.org/T11142"/>
        <s v="https://openalex.org/T13751"/>
        <s v="https://openalex.org/T11859"/>
        <s v="https://openalex.org/T13916"/>
        <s v="https://openalex.org/T10357"/>
        <s v="https://openalex.org/T13654"/>
        <s v="https://openalex.org/T12117"/>
        <s v="https://openalex.org/T14012"/>
        <s v="https://openalex.org/T12586"/>
        <s v="https://openalex.org/T11008"/>
        <s v="https://openalex.org/T12898"/>
        <s v="https://openalex.org/T10198"/>
        <s v="https://openalex.org/T12410"/>
        <s v="https://openalex.org/T10800"/>
        <s v="https://openalex.org/T13962"/>
        <s v="https://openalex.org/T10983"/>
        <s v="https://openalex.org/T11402"/>
        <s v="https://openalex.org/T12225"/>
        <s v="https://openalex.org/T10733"/>
        <s v="https://openalex.org/T11340"/>
        <s v="https://openalex.org/T12606"/>
        <s v="https://openalex.org/T14475"/>
        <s v="https://openalex.org/T14038"/>
        <s v="https://openalex.org/T11787"/>
        <s v="https://openalex.org/T11226"/>
        <s v="https://openalex.org/T13811"/>
        <s v="https://openalex.org/T11103"/>
        <s v="https://openalex.org/T14014"/>
        <s v="https://openalex.org/T10184"/>
        <s v="https://openalex.org/T11638"/>
        <s v="https://openalex.org/T11615"/>
        <s v="https://openalex.org/T10100"/>
        <s v="https://openalex.org/T11468"/>
        <s v="https://openalex.org/T12010"/>
        <s v="https://openalex.org/T14424"/>
        <s v="https://openalex.org/T12089"/>
        <s v="https://openalex.org/T12409"/>
        <s v="https://openalex.org/T11418"/>
        <s v="https://openalex.org/T12539"/>
        <s v="https://openalex.org/T11865"/>
        <s v="https://openalex.org/T12329"/>
        <s v="https://openalex.org/T10494"/>
        <s v="https://openalex.org/T11285"/>
        <s v="https://openalex.org/T11026"/>
        <s v="https://openalex.org/T10381"/>
        <s v="https://openalex.org/T12023"/>
        <s v="https://openalex.org/T12350"/>
        <s v="https://openalex.org/T13228"/>
        <s v="https://openalex.org/T12109"/>
        <s v="https://openalex.org/T11979"/>
        <s v="https://openalex.org/T10266"/>
        <s v="https://openalex.org/T10711"/>
        <s v="https://openalex.org/T11678"/>
        <s v="https://openalex.org/T11625"/>
        <s v="https://openalex.org/T11436"/>
        <s v="https://openalex.org/T10501"/>
        <s v="https://openalex.org/T13133"/>
        <s v="https://openalex.org/T14366"/>
        <s v="https://openalex.org/T10514"/>
        <s v="https://openalex.org/T10122"/>
        <s v="https://openalex.org/T11200"/>
        <s v="https://openalex.org/T10420"/>
        <s v="https://openalex.org/T12317"/>
        <s v="https://openalex.org/T10719"/>
        <s v="https://openalex.org/T12613"/>
        <s v="https://openalex.org/T14515"/>
        <s v="https://openalex.org/T13206"/>
        <s v="https://openalex.org/T11546"/>
        <s v="https://openalex.org/T13070"/>
        <s v="https://openalex.org/T14181"/>
        <s v="https://openalex.org/T13663"/>
        <s v="https://openalex.org/T10830"/>
        <s v="https://openalex.org/T10517"/>
        <s v="https://openalex.org/T12433"/>
        <s v="https://openalex.org/T12088"/>
        <s v="https://openalex.org/T11374"/>
        <s v="https://openalex.org/T13215"/>
        <s v="https://openalex.org/T13869"/>
        <s v="https://openalex.org/T10950"/>
        <s v="https://openalex.org/T12041"/>
        <s v="https://openalex.org/T12116"/>
        <s v="https://openalex.org/T13090"/>
        <s v="https://openalex.org/T10784"/>
        <s v="https://openalex.org/T11061"/>
        <s v="https://openalex.org/T11048"/>
        <s v="https://openalex.org/T11387"/>
        <s v="https://openalex.org/T14480"/>
        <s v="https://openalex.org/T11207"/>
        <s v="https://openalex.org/T14509"/>
        <s v="https://openalex.org/T14437"/>
        <s v="https://openalex.org/T10973"/>
        <s v="https://openalex.org/T11855"/>
        <s v="https://openalex.org/T12150"/>
        <s v="https://openalex.org/T11166"/>
        <s v="https://openalex.org/T10727"/>
        <s v="https://openalex.org/T14264"/>
        <s v="https://openalex.org/T14293"/>
        <s v="https://openalex.org/T14053"/>
        <s v="https://openalex.org/T11455"/>
        <s v="https://openalex.org/T11117"/>
        <s v="https://openalex.org/T10902"/>
        <s v="https://openalex.org/T11594"/>
        <s v="https://openalex.org/T12266"/>
        <s v="https://openalex.org/T13752"/>
        <s v="https://openalex.org/T10816"/>
        <s v="https://openalex.org/T11348"/>
        <s v="https://openalex.org/T12237"/>
        <s v="https://openalex.org/T11844"/>
        <s v="https://openalex.org/T11329"/>
        <s v="https://openalex.org/T11831"/>
        <s v="https://openalex.org/T10082"/>
        <s v="https://openalex.org/T12659"/>
        <s v="https://openalex.org/T14195"/>
        <s v="https://openalex.org/T11150"/>
        <s v="https://openalex.org/T10060"/>
        <s v="https://openalex.org/T10504"/>
        <s v="https://openalex.org/T10127"/>
        <s v="https://openalex.org/T12924"/>
        <s v="https://openalex.org/T14336"/>
        <s v="https://openalex.org/T13199"/>
        <s v="https://openalex.org/T12554"/>
        <s v="https://openalex.org/T11356"/>
        <s v="https://openalex.org/T13770"/>
        <s v="https://openalex.org/T11460"/>
        <s v="https://openalex.org/T12828"/>
        <s v="https://openalex.org/T12373"/>
        <s v="https://openalex.org/T14323"/>
        <s v="https://openalex.org/T11180"/>
        <s v="https://openalex.org/T14344"/>
        <s v="https://openalex.org/T10025"/>
        <s v="https://openalex.org/T11658"/>
        <s v="https://openalex.org/T10659"/>
        <s v="https://openalex.org/T11716"/>
        <s v="https://openalex.org/T10769"/>
        <s v="https://openalex.org/T11633"/>
        <s v="https://openalex.org/T11042"/>
        <s v="https://openalex.org/T12997"/>
        <s v="https://openalex.org/T10654"/>
        <s v="https://openalex.org/T10087"/>
        <s v="https://openalex.org/T10149"/>
        <s v="https://openalex.org/T11681"/>
        <s v="https://openalex.org/T11510"/>
        <s v="https://openalex.org/T11149"/>
        <s v="https://openalex.org/T12634"/>
        <s v="https://openalex.org/T12505"/>
        <s v="https://openalex.org/T10854"/>
        <s v="https://openalex.org/T11778"/>
        <s v="https://openalex.org/T14033"/>
        <s v="https://openalex.org/T13635"/>
        <s v="https://openalex.org/T14364"/>
        <s v="https://openalex.org/T11766"/>
        <s v="https://openalex.org/T11349"/>
        <s v="https://openalex.org/T11127"/>
        <s v="https://openalex.org/T12610"/>
        <s v="https://openalex.org/T11920"/>
        <s v="https://openalex.org/T13166"/>
        <s v="https://openalex.org/T12728"/>
        <s v="https://openalex.org/T12135"/>
        <s v="https://openalex.org/T13505"/>
        <s v="https://openalex.org/T12830"/>
        <s v="https://openalex.org/T13970"/>
        <s v="https://openalex.org/T10607"/>
        <s v="https://openalex.org/T11328"/>
        <s v="https://openalex.org/T11931"/>
        <s v="https://openalex.org/T11035"/>
        <s v="https://openalex.org/T12629"/>
        <s v="https://openalex.org/T12485"/>
        <s v="https://openalex.org/T13376"/>
        <s v="https://openalex.org/T10527"/>
        <s v="https://openalex.org/T10152"/>
        <s v="https://openalex.org/T12932"/>
        <s v="https://openalex.org/T11331"/>
        <s v="https://openalex.org/T11586"/>
        <s v="https://openalex.org/T10961"/>
        <s v="https://openalex.org/T11265"/>
        <s v="https://openalex.org/T10971"/>
        <s v="https://openalex.org/T13789"/>
        <s v="https://openalex.org/T14170"/>
        <s v="https://openalex.org/T14149"/>
        <s v="https://openalex.org/T13641"/>
        <s v="https://openalex.org/T10551"/>
        <s v="https://openalex.org/T10327"/>
        <s v="https://openalex.org/T13946"/>
        <s v="https://openalex.org/T13494"/>
        <s v="https://openalex.org/T12785"/>
        <s v="https://openalex.org/T14392"/>
        <s v="https://openalex.org/T12037"/>
        <s v="https://openalex.org/T13582"/>
        <s v="https://openalex.org/T11439"/>
        <s v="https://openalex.org/T10722"/>
        <s v="https://openalex.org/T10194"/>
        <s v="https://openalex.org/T12566"/>
        <s v="https://openalex.org/T10361"/>
        <s v="https://openalex.org/T12114"/>
        <s v="https://openalex.org/T13603"/>
        <s v="https://openalex.org/T12420"/>
        <s v="https://openalex.org/T12947"/>
        <s v="https://openalex.org/T12382"/>
        <s v="https://openalex.org/T10324"/>
        <s v="https://openalex.org/T10318"/>
        <s v="https://openalex.org/T12354"/>
        <s v="https://openalex.org/T12193"/>
        <s v="https://openalex.org/T12358"/>
        <s v="https://openalex.org/T11112"/>
        <s v="https://openalex.org/T13139"/>
        <s v="https://openalex.org/T11144"/>
        <s v="https://openalex.org/T11554"/>
        <s v="https://openalex.org/T13759"/>
        <s v="https://openalex.org/T10743"/>
        <s v="https://openalex.org/T11771"/>
        <s v="https://openalex.org/T11590"/>
        <s v="https://openalex.org/T10296"/>
        <s v="https://openalex.org/T10260"/>
        <s v="https://openalex.org/T12497"/>
        <s v="https://openalex.org/T10478"/>
        <s v="https://openalex.org/T13901"/>
        <s v="https://openalex.org/T10875"/>
        <s v="https://openalex.org/T13049"/>
        <s v="https://openalex.org/T13245"/>
        <s v="https://openalex.org/T14214"/>
        <s v="https://openalex.org/T12595"/>
        <s v="https://openalex.org/T11135"/>
        <s v="https://openalex.org/T12141"/>
        <s v="https://openalex.org/T11377"/>
        <s v="https://openalex.org/T10745"/>
        <s v="https://openalex.org/T11517"/>
        <s v="https://openalex.org/T13679"/>
        <s v="https://openalex.org/T11464"/>
        <s v="https://openalex.org/T10672"/>
        <s v="https://openalex.org/T11705"/>
        <s v="https://openalex.org/T10347"/>
        <s v="https://openalex.org/T11962"/>
        <s v="https://openalex.org/T10572"/>
        <s v="https://openalex.org/T10744"/>
        <s v="https://openalex.org/T10751"/>
        <s v="https://openalex.org/T11899"/>
        <s v="https://openalex.org/T11578"/>
        <s v="https://openalex.org/T14056"/>
        <s v="https://openalex.org/T12572"/>
        <s v="https://openalex.org/T10554"/>
        <s v="https://openalex.org/T12361"/>
        <s v="https://openalex.org/T12678"/>
        <s v="https://openalex.org/T13766"/>
        <s v="https://openalex.org/T10189"/>
        <s v="https://openalex.org/T10630"/>
        <s v="https://openalex.org/T11827"/>
        <s v="https://openalex.org/T12428"/>
        <s v="https://openalex.org/T10615"/>
        <s v="https://openalex.org/T11688"/>
        <s v="https://openalex.org/T11286"/>
        <s v="https://openalex.org/T12391"/>
        <s v="https://openalex.org/T12280"/>
        <s v="https://openalex.org/T13558"/>
        <s v="https://openalex.org/T13832"/>
        <s v="https://openalex.org/T11253"/>
        <s v="https://openalex.org/T12982"/>
        <s v="https://openalex.org/T10832"/>
        <s v="https://openalex.org/T14300"/>
        <s v="https://openalex.org/T14466"/>
        <s v="https://openalex.org/T13300"/>
        <s v="https://openalex.org/T10406"/>
        <s v="https://openalex.org/T14286"/>
        <s v="https://openalex.org/T14227"/>
        <s v="https://openalex.org/T10802"/>
        <s v="https://openalex.org/T12805"/>
        <s v="https://openalex.org/T12249"/>
        <s v="https://openalex.org/T13469"/>
        <s v="https://openalex.org/T10383"/>
        <s v="https://openalex.org/T10053"/>
        <s v="https://openalex.org/T11867"/>
        <s v="https://openalex.org/T12401"/>
        <s v="https://openalex.org/T11752"/>
        <s v="https://openalex.org/T10985"/>
        <s v="https://openalex.org/T11173"/>
        <s v="https://openalex.org/T13683"/>
        <s v="https://openalex.org/T13437"/>
        <s v="https://openalex.org/T13381"/>
        <s v="https://openalex.org/T13384"/>
        <s v="https://openalex.org/T13966"/>
        <s v="https://openalex.org/T10861"/>
        <s v="https://openalex.org/T13438"/>
        <s v="https://openalex.org/T11820"/>
        <s v="https://openalex.org/T12631"/>
        <s v="https://openalex.org/T10377"/>
        <s v="https://openalex.org/T14075"/>
        <s v="https://openalex.org/T12743"/>
        <s v="https://openalex.org/T14422"/>
        <s v="https://openalex.org/T13928"/>
        <s v="https://openalex.org/T12744"/>
        <s v="https://openalex.org/T13998"/>
        <s v="https://openalex.org/T12035"/>
        <s v="https://openalex.org/T11189"/>
        <s v="https://openalex.org/T12462"/>
        <s v="https://openalex.org/T12065"/>
        <s v="https://openalex.org/T12531"/>
        <s v="https://openalex.org/T12272"/>
        <s v="https://openalex.org/T11826"/>
        <s v="https://openalex.org/T11936"/>
        <s v="https://openalex.org/T12991"/>
        <s v="https://openalex.org/T12807"/>
        <s v="https://openalex.org/T12500"/>
        <s v="https://openalex.org/T13617"/>
        <s v="https://openalex.org/T10688"/>
        <s v="https://openalex.org/T12279"/>
        <s v="https://openalex.org/T12098"/>
        <s v="https://openalex.org/T13896"/>
        <s v="https://openalex.org/T13143"/>
        <s v="https://openalex.org/T11723"/>
        <s v="https://openalex.org/T13214"/>
        <s v="https://openalex.org/T12448"/>
        <s v="https://openalex.org/T12825"/>
        <s v="https://openalex.org/T10485"/>
        <s v="https://openalex.org/T11651"/>
        <s v="https://openalex.org/T12768"/>
        <s v="https://openalex.org/T13921"/>
        <s v="https://openalex.org/T10405"/>
        <s v="https://openalex.org/T10815"/>
        <s v="https://openalex.org/T11547"/>
        <s v="https://openalex.org/T13836"/>
        <s v="https://openalex.org/T10193"/>
        <s v="https://openalex.org/T10864"/>
        <s v="https://openalex.org/T12084"/>
        <s v="https://openalex.org/T10937"/>
        <s v="https://openalex.org/T12180"/>
        <s v="https://openalex.org/T11228"/>
        <s v="https://openalex.org/T10048"/>
        <s v="https://openalex.org/T10839"/>
        <s v="https://openalex.org/T10531"/>
        <s v="https://openalex.org/T11542"/>
        <s v="https://openalex.org/T11764"/>
        <s v="https://openalex.org/T14175"/>
        <s v="https://openalex.org/T10027"/>
        <s v="https://openalex.org/T13124"/>
        <s v="https://openalex.org/T12930"/>
        <s v="https://openalex.org/T13151"/>
        <s v="https://openalex.org/T14498"/>
        <s v="https://openalex.org/T10418"/>
        <s v="https://openalex.org/T13383"/>
        <s v="https://openalex.org/T11981"/>
        <s v="https://openalex.org/T12004"/>
        <s v="https://openalex.org/T10253"/>
        <s v="https://openalex.org/T13768"/>
        <s v="https://openalex.org/T13989"/>
        <s v="https://openalex.org/T10283"/>
        <s v="https://openalex.org/T11113"/>
        <s v="https://openalex.org/T10877"/>
        <s v="https://openalex.org/T14061"/>
        <s v="https://openalex.org/T14434"/>
        <s v="https://openalex.org/T11413"/>
        <s v="https://openalex.org/T13697"/>
        <s v="https://openalex.org/T12866"/>
        <s v="https://openalex.org/T12319"/>
        <s v="https://openalex.org/T13354"/>
        <s v="https://openalex.org/T11339"/>
        <s v="https://openalex.org/T11785"/>
        <s v="https://openalex.org/T10604"/>
        <s v="https://openalex.org/T13597"/>
        <s v="https://openalex.org/T10919"/>
        <s v="https://openalex.org/T10026"/>
        <s v="https://openalex.org/T13158"/>
        <s v="https://openalex.org/T14157"/>
        <s v="https://openalex.org/T12996"/>
        <s v="https://openalex.org/T10853"/>
        <s v="https://openalex.org/T13760"/>
        <s v="https://openalex.org/T13400"/>
        <s v="https://openalex.org/T12258"/>
        <s v="https://openalex.org/T13198"/>
        <s v="https://openalex.org/T12989"/>
        <s v="https://openalex.org/T10791"/>
        <s v="https://openalex.org/T11573"/>
        <s v="https://openalex.org/T13513"/>
        <s v="https://openalex.org/T11049"/>
        <s v="https://openalex.org/T11879"/>
        <s v="https://openalex.org/T10858"/>
        <s v="https://openalex.org/T11906"/>
        <s v="https://openalex.org/T11174"/>
        <s v="https://openalex.org/T13536"/>
        <s v="https://openalex.org/T10966"/>
        <s v="https://openalex.org/T13648"/>
        <s v="https://openalex.org/T13275"/>
        <s v="https://openalex.org/T11380"/>
        <s v="https://openalex.org/T11515"/>
        <s v="https://openalex.org/T13175"/>
        <s v="https://openalex.org/T13111"/>
        <s v="https://openalex.org/T13385"/>
        <s v="https://openalex.org/T14326"/>
        <s v="https://openalex.org/T11961"/>
        <s v="https://openalex.org/T12342"/>
        <s v="https://openalex.org/T13001"/>
        <s v="https://openalex.org/T13234"/>
        <s v="https://openalex.org/T12551"/>
        <s v="https://openalex.org/T14208"/>
        <s v="https://openalex.org/T12103"/>
        <s v="https://openalex.org/T10428"/>
        <s v="https://openalex.org/T14313"/>
        <s v="https://openalex.org/T11597"/>
        <s v="https://openalex.org/T13196"/>
        <s v="https://openalex.org/T13528"/>
        <s v="https://openalex.org/T10566"/>
        <s v="https://openalex.org/T11457"/>
        <s v="https://openalex.org/T14506"/>
        <s v="https://openalex.org/T11002"/>
        <s v="https://openalex.org/T11123"/>
        <s v="https://openalex.org/T12749"/>
        <s v="https://openalex.org/T10770"/>
        <s v="https://openalex.org/T12383"/>
        <s v="https://openalex.org/T11427"/>
        <s v="https://openalex.org/T10070"/>
        <s v="https://openalex.org/T13523"/>
        <s v="https://openalex.org/T14031"/>
        <s v="https://openalex.org/T13608"/>
        <s v="https://openalex.org/T10342"/>
        <s v="https://openalex.org/T11648"/>
        <s v="https://openalex.org/T13845"/>
        <s v="https://openalex.org/T12464"/>
        <s v="https://openalex.org/T10229"/>
        <s v="https://openalex.org/T14101"/>
        <s v="https://openalex.org/T12880"/>
        <s v="https://openalex.org/T11316"/>
        <s v="https://openalex.org/T14221"/>
        <s v="https://openalex.org/T11012"/>
        <s v="https://openalex.org/T11039"/>
        <s v="https://openalex.org/T13790"/>
        <s v="https://openalex.org/T11951"/>
        <s v="https://openalex.org/T13886"/>
        <s v="https://openalex.org/T11900"/>
        <s v="https://openalex.org/T12460"/>
        <s v="https://openalex.org/T11888"/>
        <s v="https://openalex.org/T10159"/>
        <s v="https://openalex.org/T13707"/>
        <s v="https://openalex.org/T11548"/>
        <s v="https://openalex.org/T11274"/>
        <s v="https://openalex.org/T11858"/>
        <s v="https://openalex.org/T12289"/>
        <s v="https://openalex.org/T13685"/>
        <s v="https://openalex.org/T11496"/>
        <s v="https://openalex.org/T10373"/>
        <s v="https://openalex.org/T11124"/>
        <s v="https://openalex.org/T13342"/>
        <s v="https://openalex.org/T10537"/>
        <s v="https://openalex.org/T12091"/>
        <s v="https://openalex.org/T12453"/>
        <s v="https://openalex.org/T10340"/>
        <s v="https://openalex.org/T12171"/>
        <s v="https://openalex.org/T10384"/>
        <s v="https://openalex.org/T12367"/>
        <s v="https://openalex.org/T10921"/>
        <s v="https://openalex.org/T11155"/>
        <s v="https://openalex.org/T12075"/>
        <s v="https://openalex.org/T10108"/>
        <s v="https://openalex.org/T14317"/>
        <s v="https://openalex.org/T13118"/>
        <s v="https://openalex.org/T14357"/>
        <s v="https://openalex.org/T11908"/>
        <s v="https://openalex.org/T10549"/>
        <s v="https://openalex.org/T13977"/>
        <s v="https://openalex.org/T12194"/>
        <s v="https://openalex.org/T12752"/>
        <s v="https://openalex.org/T13458"/>
        <s v="https://openalex.org/T12067"/>
        <s v="https://openalex.org/T10954"/>
        <s v="https://openalex.org/T13247"/>
        <s v="https://openalex.org/T11743"/>
        <s v="https://openalex.org/T12307"/>
        <s v="https://openalex.org/T10380"/>
        <s v="https://openalex.org/T12399"/>
        <s v="https://openalex.org/T12887"/>
        <s v="https://openalex.org/T10072"/>
        <s v="https://openalex.org/T10353"/>
        <s v="https://openalex.org/T13897"/>
        <s v="https://openalex.org/T11880"/>
        <s v="https://openalex.org/T10581"/>
        <s v="https://openalex.org/T11110"/>
        <s v="https://openalex.org/T10325"/>
        <s v="https://openalex.org/T13561"/>
        <s v="https://openalex.org/T12474"/>
        <s v="https://openalex.org/T13676"/>
        <s v="https://openalex.org/T13447"/>
        <s v="https://openalex.org/T12269"/>
        <s v="https://openalex.org/T10135"/>
        <s v="https://openalex.org/T13739"/>
        <s v="https://openalex.org/T14425"/>
        <s v="https://openalex.org/T11153"/>
        <s v="https://openalex.org/T11088"/>
        <s v="https://openalex.org/T10632"/>
        <s v="https://openalex.org/T13207"/>
        <s v="https://openalex.org/T10436"/>
        <s v="https://openalex.org/T11047"/>
        <s v="https://openalex.org/T12658"/>
        <s v="https://openalex.org/T13950"/>
        <s v="https://openalex.org/T12777"/>
        <s v="https://openalex.org/T10796"/>
        <s v="https://openalex.org/T12351"/>
        <s v="https://openalex.org/T10378"/>
        <s v="https://openalex.org/T12900"/>
        <s v="https://openalex.org/T14102"/>
        <s v="https://openalex.org/T12953"/>
        <s v="https://openalex.org/T14354"/>
        <s v="https://openalex.org/T12232"/>
        <s v="https://openalex.org/T12287"/>
        <s v="https://openalex.org/T12333"/>
        <s v="https://openalex.org/T13230"/>
        <s v="https://openalex.org/T10798"/>
        <s v="https://openalex.org/T11148"/>
        <s v="https://openalex.org/T11484"/>
        <s v="https://openalex.org/T12670"/>
        <s v="https://openalex.org/T10366"/>
        <s v="https://openalex.org/T12030"/>
        <s v="https://openalex.org/T11359"/>
        <s v="https://openalex.org/T10643"/>
        <s v="https://openalex.org/T12014"/>
        <s v="https://openalex.org/T13803"/>
        <s v="https://openalex.org/T10939"/>
        <s v="https://openalex.org/T14330"/>
        <s v="https://openalex.org/T10718"/>
        <s v="https://openalex.org/T13784"/>
        <s v="https://openalex.org/T13876"/>
        <s v="https://openalex.org/T10955"/>
        <s v="https://openalex.org/T11663"/>
        <s v="https://openalex.org/T13314"/>
        <s v="https://openalex.org/T11433"/>
        <s v="https://openalex.org/T10459"/>
        <s v="https://openalex.org/T10185"/>
        <s v="https://openalex.org/T11967"/>
        <s v="https://openalex.org/T14025"/>
        <s v="https://openalex.org/T11758"/>
        <s v="https://openalex.org/T13131"/>
        <s v="https://openalex.org/T12549"/>
        <s v="https://openalex.org/T11875"/>
        <s v="https://openalex.org/T13906"/>
        <s v="https://openalex.org/T12308"/>
        <s v="https://openalex.org/T14469"/>
        <s v="https://openalex.org/T12919"/>
        <s v="https://openalex.org/T11950"/>
        <s v="https://openalex.org/T10975"/>
        <s v="https://openalex.org/T12954"/>
        <s v="https://openalex.org/T12459"/>
        <s v="https://openalex.org/T12801"/>
        <s v="https://openalex.org/T10287"/>
        <s v="https://openalex.org/T10057"/>
        <s v="https://openalex.org/T14237"/>
        <s v="https://openalex.org/T14018"/>
        <s v="https://openalex.org/T13937"/>
        <s v="https://openalex.org/T10544"/>
        <s v="https://openalex.org/T11836"/>
        <s v="https://openalex.org/T12011"/>
        <s v="https://openalex.org/T13762"/>
        <s v="https://openalex.org/T14111"/>
        <s v="https://openalex.org/T12926"/>
        <s v="https://openalex.org/T12632"/>
        <s v="https://openalex.org/T10213"/>
        <s v="https://openalex.org/T11534"/>
        <s v="https://openalex.org/T12444"/>
        <s v="https://openalex.org/T12857"/>
        <s v="https://openalex.org/T10884"/>
        <s v="https://openalex.org/T12683"/>
        <s v="https://openalex.org/T13021"/>
        <s v="https://openalex.org/T12366"/>
        <s v="https://openalex.org/T12818"/>
        <s v="https://openalex.org/T10787"/>
        <s v="https://openalex.org/T12196"/>
        <s v="https://openalex.org/T12688"/>
        <s v="https://openalex.org/T13861"/>
        <s v="https://openalex.org/T11181"/>
        <s v="https://openalex.org/T10894"/>
        <s v="https://openalex.org/T10452"/>
        <s v="https://openalex.org/T12713"/>
        <s v="https://openalex.org/T13729"/>
        <s v="https://openalex.org/T10589"/>
        <s v="https://openalex.org/T14399"/>
        <s v="https://openalex.org/T14415"/>
        <s v="https://openalex.org/T12236"/>
        <s v="https://openalex.org/T12901"/>
        <s v="https://openalex.org/T13309"/>
        <s v="https://openalex.org/T14247"/>
        <s v="https://openalex.org/T13303"/>
        <s v="https://openalex.org/T10641"/>
        <s v="https://openalex.org/T11881"/>
        <s v="https://openalex.org/T11096"/>
        <s v="https://openalex.org/T11845"/>
        <s v="https://openalex.org/T13466"/>
        <s v="https://openalex.org/T11247"/>
        <s v="https://openalex.org/T12756"/>
        <s v="https://openalex.org/T13177"/>
        <s v="https://openalex.org/T12831"/>
        <s v="https://openalex.org/T11655"/>
        <s v="https://openalex.org/T14229"/>
        <s v="https://openalex.org/T10658"/>
        <s v="https://openalex.org/T13403"/>
        <s v="https://openalex.org/T12170"/>
        <s v="https://openalex.org/T10823"/>
        <s v="https://openalex.org/T11014"/>
        <s v="https://openalex.org/T10873"/>
        <s v="https://openalex.org/T10676"/>
        <s v="https://openalex.org/T11861"/>
        <s v="https://openalex.org/T12345"/>
        <s v="https://openalex.org/T11268"/>
        <s v="https://openalex.org/T10594"/>
        <s v="https://openalex.org/T10774"/>
        <s v="https://openalex.org/T10301"/>
        <s v="https://openalex.org/T13100"/>
        <s v="https://openalex.org/T10443"/>
        <s v="https://openalex.org/T12914"/>
        <s v="https://openalex.org/T12100"/>
        <s v="https://openalex.org/T10195"/>
        <s v="https://openalex.org/T11851"/>
        <s v="https://openalex.org/T13145"/>
        <s v="https://openalex.org/T12270"/>
        <s v="https://openalex.org/T11580"/>
        <s v="https://openalex.org/T10425"/>
        <s v="https://openalex.org/T12340"/>
        <s v="https://openalex.org/T12961"/>
        <s v="https://openalex.org/T12523"/>
        <s v="https://openalex.org/T12144"/>
        <s v="https://openalex.org/T12684"/>
        <s v="https://openalex.org/T14456"/>
        <s v="https://openalex.org/T11366"/>
        <s v="https://openalex.org/T13941"/>
        <s v="https://openalex.org/T11923"/>
        <s v="https://openalex.org/T10872"/>
        <s v="https://openalex.org/T13326"/>
        <s v="https://openalex.org/T10292"/>
        <s v="https://openalex.org/T10385"/>
        <s v="https://openalex.org/T13225"/>
        <s v="https://openalex.org/T12716"/>
        <s v="https://openalex.org/T12564"/>
        <s v="https://openalex.org/T12915"/>
        <s v="https://openalex.org/T13708"/>
        <s v="https://openalex.org/T13737"/>
        <s v="https://openalex.org/T12413"/>
        <s v="https://openalex.org/T11466"/>
        <s v="https://openalex.org/T14451"/>
        <s v="https://openalex.org/T11118"/>
        <s v="https://openalex.org/T13197"/>
        <s v="https://openalex.org/T13068"/>
        <s v="https://openalex.org/T12800"/>
        <s v="https://openalex.org/T11154"/>
        <s v="https://openalex.org/T11558"/>
        <s v="https://openalex.org/T12587"/>
        <s v="https://openalex.org/T11431"/>
        <s v="https://openalex.org/T12593"/>
        <s v="https://openalex.org/T13030"/>
        <s v="https://openalex.org/T12224"/>
        <s v="https://openalex.org/T12016"/>
        <s v="https://openalex.org/T11905"/>
        <s v="https://openalex.org/T10624"/>
        <s v="https://openalex.org/T13548"/>
        <s v="https://openalex.org/T11769"/>
        <s v="https://openalex.org/T12217"/>
        <s v="https://openalex.org/T14324"/>
        <s v="https://openalex.org/T13600"/>
        <s v="https://openalex.org/T11815"/>
        <s v="https://openalex.org/T12234"/>
        <s v="https://openalex.org/T13089"/>
        <s v="https://openalex.org/T12423"/>
        <s v="https://openalex.org/T10577"/>
        <s v="https://openalex.org/T11949"/>
        <s v="https://openalex.org/T10421"/>
        <s v="https://openalex.org/T12701"/>
        <s v="https://openalex.org/T11507"/>
        <s v="https://openalex.org/T13592"/>
        <s v="https://openalex.org/T10633"/>
        <s v="https://openalex.org/T10940"/>
        <s v="https://openalex.org/T12378"/>
        <s v="https://openalex.org/T11369"/>
        <s v="https://openalex.org/T10900"/>
        <s v="https://openalex.org/T13246"/>
        <s v="https://openalex.org/T12739"/>
        <s v="https://openalex.org/T10542"/>
        <s v="https://openalex.org/T12183"/>
        <s v="https://openalex.org/T13684"/>
        <s v="https://openalex.org/T10236"/>
        <s v="https://openalex.org/T12778"/>
        <s v="https://openalex.org/T10279"/>
        <s v="https://openalex.org/T11760"/>
        <s v="https://openalex.org/T11665"/>
        <s v="https://openalex.org/T10346"/>
        <s v="https://openalex.org/T13944"/>
        <s v="https://openalex.org/T11074"/>
        <s v="https://openalex.org/T14173"/>
        <s v="https://openalex.org/T10039"/>
        <s v="https://openalex.org/T10094"/>
        <s v="https://openalex.org/T14316"/>
        <s v="https://openalex.org/T11252"/>
        <s v="https://openalex.org/T11513"/>
        <s v="https://openalex.org/T12561"/>
        <s v="https://openalex.org/T12955"/>
        <s v="https://openalex.org/T14154"/>
        <s v="https://openalex.org/T10460"/>
        <s v="https://openalex.org/T11971"/>
        <s v="https://openalex.org/T13863"/>
        <s v="https://openalex.org/T12738"/>
        <s v="https://openalex.org/T11291"/>
        <s v="https://openalex.org/T11607"/>
        <s v="https://openalex.org/T13474"/>
        <s v="https://openalex.org/T11968"/>
        <s v="https://openalex.org/T11056"/>
        <s v="https://openalex.org/T11530"/>
        <s v="https://openalex.org/T12764"/>
        <s v="https://openalex.org/T12029"/>
        <s v="https://openalex.org/T11537"/>
        <s v="https://openalex.org/T11998"/>
        <s v="https://openalex.org/T10332"/>
        <s v="https://openalex.org/T12076"/>
        <s v="https://openalex.org/T11916"/>
        <s v="https://openalex.org/T10948"/>
        <s v="https://openalex.org/T10528"/>
        <s v="https://openalex.org/T13638"/>
        <s v="https://openalex.org/T13774"/>
        <s v="https://openalex.org/T12555"/>
        <s v="https://openalex.org/T14063"/>
        <s v="https://openalex.org/T11991"/>
        <s v="https://openalex.org/T13926"/>
        <s v="https://openalex.org/T10081"/>
        <s v="https://openalex.org/T12596"/>
        <s v="https://openalex.org/T13329"/>
        <s v="https://openalex.org/T11687"/>
        <s v="https://openalex.org/T11089"/>
        <s v="https://openalex.org/T13605"/>
        <s v="https://openalex.org/T11160"/>
        <s v="https://openalex.org/T13414"/>
        <s v="https://openalex.org/T10391"/>
        <s v="https://openalex.org/T11637"/>
        <s v="https://openalex.org/T11821"/>
        <s v="https://openalex.org/T10671"/>
        <s v="https://openalex.org/T14441"/>
        <s v="https://openalex.org/T12146"/>
        <s v="https://openalex.org/T10276"/>
        <s v="https://openalex.org/T10993"/>
        <s v="https://openalex.org/T12077"/>
        <s v="https://openalex.org/T13972"/>
        <s v="https://openalex.org/T10182"/>
        <s v="https://openalex.org/T11649"/>
        <s v="https://openalex.org/T12397"/>
        <s v="https://openalex.org/T10224"/>
        <s v="https://openalex.org/T13022"/>
        <s v="https://openalex.org/T13809"/>
        <s v="https://openalex.org/T14020"/>
        <s v="https://openalex.org/T11111"/>
        <s v="https://openalex.org/T13515"/>
        <s v="https://openalex.org/T12119"/>
        <s v="https://openalex.org/T11994"/>
        <s v="https://openalex.org/T12969"/>
        <s v="https://openalex.org/T10267"/>
        <s v="https://openalex.org/T11204"/>
        <s v="https://openalex.org/T13712"/>
        <s v="https://openalex.org/T12854"/>
        <s v="https://openalex.org/T13356"/>
        <s v="https://openalex.org/T13427"/>
        <s v="https://openalex.org/T10426"/>
        <s v="https://openalex.org/T10968"/>
        <s v="https://openalex.org/T10841"/>
        <s v="https://openalex.org/T11584"/>
        <s v="https://openalex.org/T11873"/>
        <s v="https://openalex.org/T13330"/>
        <s v="https://openalex.org/T11210"/>
        <s v="https://openalex.org/T12858"/>
        <s v="https://openalex.org/T14163"/>
        <s v="https://openalex.org/T12321"/>
        <s v="https://openalex.org/T13426"/>
        <s v="https://openalex.org/T11854"/>
        <s v="https://openalex.org/T14290"/>
        <s v="https://openalex.org/T12387"/>
        <s v="https://openalex.org/T12156"/>
        <s v="https://openalex.org/T11679"/>
        <s v="https://openalex.org/T10434"/>
        <s v="https://openalex.org/T10244"/>
        <s v="https://openalex.org/T13840"/>
        <s v="https://openalex.org/T11209"/>
        <s v="https://openalex.org/T10128"/>
        <s v="https://openalex.org/T11538"/>
        <s v="https://openalex.org/T11416"/>
        <s v="https://openalex.org/T12625"/>
        <s v="https://openalex.org/T12463"/>
        <s v="https://openalex.org/T10306"/>
        <s v="https://openalex.org/T10447"/>
        <s v="https://openalex.org/T10173"/>
        <s v="https://openalex.org/T11903"/>
        <s v="https://openalex.org/T10622"/>
        <s v="https://openalex.org/T14201"/>
        <s v="https://openalex.org/T11909"/>
        <s v="https://openalex.org/T12049"/>
        <s v="https://openalex.org/T10098"/>
        <s v="https://openalex.org/T12176"/>
        <s v="https://openalex.org/T11020"/>
        <s v="https://openalex.org/T12889"/>
        <s v="https://openalex.org/T13099"/>
        <s v="https://openalex.org/T12668"/>
        <s v="https://openalex.org/T11443"/>
        <s v="https://openalex.org/T13260"/>
        <s v="https://openalex.org/T10931"/>
        <s v="https://openalex.org/T14197"/>
        <s v="https://openalex.org/T11193"/>
        <s v="https://openalex.org/T12868"/>
        <s v="https://openalex.org/T10487"/>
        <s v="https://openalex.org/T10334"/>
        <s v="https://openalex.org/T11437"/>
        <s v="https://openalex.org/T11005"/>
        <s v="https://openalex.org/T13208"/>
        <s v="https://openalex.org/T12821"/>
        <s v="https://openalex.org/T13506"/>
        <s v="https://openalex.org/T13575"/>
        <s v="https://openalex.org/T11267"/>
        <s v="https://openalex.org/T10136"/>
        <s v="https://openalex.org/T14508"/>
        <s v="https://openalex.org/T10415"/>
        <s v="https://openalex.org/T13412"/>
        <s v="https://openalex.org/T11415"/>
        <s v="https://openalex.org/T10849"/>
        <s v="https://openalex.org/T11617"/>
        <s v="https://openalex.org/T11896"/>
        <s v="https://openalex.org/T13519"/>
        <s v="https://openalex.org/T12324"/>
        <s v="https://openalex.org/T10558"/>
        <s v="https://openalex.org/T14259"/>
        <s v="https://openalex.org/T14501"/>
        <s v="https://openalex.org/T10999"/>
        <s v="https://openalex.org/T11579"/>
        <s v="https://openalex.org/T10402"/>
        <s v="https://openalex.org/T10978"/>
        <s v="https://openalex.org/T14082"/>
        <s v="https://openalex.org/T13490"/>
        <s v="https://openalex.org/T10477"/>
        <s v="https://openalex.org/T13075"/>
        <s v="https://openalex.org/T10715"/>
        <s v="https://openalex.org/T12172"/>
        <s v="https://openalex.org/T13495"/>
        <s v="https://openalex.org/T14386"/>
        <s v="https://openalex.org/T10379"/>
        <s v="https://openalex.org/T10240"/>
        <s v="https://openalex.org/T11853"/>
        <s v="https://openalex.org/T14430"/>
        <s v="https://openalex.org/T12090"/>
        <s v="https://openalex.org/T10924"/>
        <s v="https://openalex.org/T10949"/>
        <s v="https://openalex.org/T12934"/>
        <s v="https://openalex.org/T13152"/>
        <s v="https://openalex.org/T13694"/>
        <s v="https://openalex.org/T12971"/>
        <s v="https://openalex.org/T14511"/>
        <s v="https://openalex.org/T10486"/>
        <s v="https://openalex.org/T10573"/>
        <s v="https://openalex.org/T11187"/>
        <s v="https://openalex.org/T13625"/>
        <s v="https://openalex.org/T13911"/>
        <s v="https://openalex.org/T13862"/>
        <s v="https://openalex.org/T13623"/>
        <s v="https://openalex.org/T10464"/>
        <s v="https://openalex.org/T10199"/>
        <s v="https://openalex.org/T11808"/>
        <s v="https://openalex.org/T13157"/>
        <s v="https://openalex.org/T14191"/>
        <s v="https://openalex.org/T12331"/>
        <s v="https://openalex.org/T14023"/>
        <s v="https://openalex.org/T10151"/>
        <s v="https://openalex.org/T11075"/>
        <s v="https://openalex.org/T13472"/>
        <s v="https://openalex.org/T11911"/>
        <s v="https://openalex.org/T11527"/>
        <s v="https://openalex.org/T13291"/>
        <s v="https://openalex.org/T12028"/>
        <s v="https://openalex.org/T12862"/>
        <s v="https://openalex.org/T11071"/>
        <s v="https://openalex.org/T13405"/>
        <s v="https://openalex.org/T12912"/>
        <s v="https://openalex.org/T11175"/>
        <s v="https://openalex.org/T11290"/>
        <s v="https://openalex.org/T14051"/>
        <s v="https://openalex.org/T11400"/>
        <s v="https://openalex.org/T14374"/>
        <s v="https://openalex.org/T10008"/>
        <s v="https://openalex.org/T11445"/>
        <s v="https://openalex.org/T10612"/>
        <s v="https://openalex.org/T14262"/>
        <s v="https://openalex.org/T14513"/>
        <s v="https://openalex.org/T11928"/>
        <s v="https://openalex.org/T13244"/>
        <s v="https://openalex.org/T11533"/>
        <s v="https://openalex.org/T10529"/>
        <s v="https://openalex.org/T10778"/>
        <s v="https://openalex.org/T13594"/>
        <s v="https://openalex.org/T13738"/>
        <s v="https://openalex.org/T13854"/>
        <s v="https://openalex.org/T12327"/>
        <s v="https://openalex.org/T14026"/>
        <s v="https://openalex.org/T10251"/>
        <s v="https://openalex.org/T11528"/>
        <s v="https://openalex.org/T14172"/>
        <s v="https://openalex.org/T14288"/>
        <s v="https://openalex.org/T11345"/>
        <s v="https://openalex.org/T10952"/>
        <s v="https://openalex.org/T11435"/>
        <s v="https://openalex.org/T13339"/>
        <s v="https://openalex.org/T10788"/>
        <s v="https://openalex.org/T12575"/>
        <s v="https://openalex.org/T13261"/>
        <s v="https://openalex.org/T11016"/>
        <s v="https://openalex.org/T14156"/>
        <s v="https://openalex.org/T12812"/>
        <s v="https://openalex.org/T11353"/>
        <s v="https://openalex.org/T11660"/>
        <s v="https://openalex.org/T11830"/>
        <s v="https://openalex.org/T14452"/>
        <s v="https://openalex.org/T10580"/>
        <s v="https://openalex.org/T13661"/>
        <s v="https://openalex.org/T13935"/>
        <s v="https://openalex.org/T10571"/>
        <s v="https://openalex.org/T13698"/>
        <s v="https://openalex.org/T10941"/>
        <s v="https://openalex.org/T10044"/>
        <s v="https://openalex.org/T13418"/>
        <s v="https://openalex.org/T13714"/>
        <s v="https://openalex.org/T13363"/>
        <s v="https://openalex.org/T13011"/>
        <s v="https://openalex.org/T14486"/>
        <s v="https://openalex.org/T11759"/>
        <s v="https://openalex.org/T10051"/>
        <s v="https://openalex.org/T13284"/>
        <s v="https://openalex.org/T12005"/>
        <s v="https://openalex.org/T11463"/>
        <s v="https://openalex.org/T10565"/>
        <s v="https://openalex.org/T12771"/>
        <s v="https://openalex.org/T13362"/>
        <s v="https://openalex.org/T13516"/>
        <s v="https://openalex.org/T12418"/>
        <s v="https://openalex.org/T10903"/>
        <s v="https://openalex.org/T12250"/>
        <s v="https://openalex.org/T13350"/>
        <s v="https://openalex.org/T12133"/>
        <s v="https://openalex.org/T14314"/>
        <s v="https://openalex.org/T10890"/>
        <s v="https://openalex.org/T12840"/>
        <s v="https://openalex.org/T13930"/>
        <s v="https://openalex.org/T13092"/>
        <s v="https://openalex.org/T11516"/>
        <s v="https://openalex.org/T12609"/>
        <s v="https://openalex.org/T12763"/>
        <s v="https://openalex.org/T10595"/>
        <s v="https://openalex.org/T11195"/>
        <s v="https://openalex.org/T10144"/>
        <s v="https://openalex.org/T10824"/>
        <s v="https://openalex.org/T13306"/>
        <s v="https://openalex.org/T13843"/>
        <s v="https://openalex.org/T11320"/>
        <s v="https://openalex.org/T12775"/>
        <s v="https://openalex.org/T13493"/>
        <s v="https://openalex.org/T10019"/>
        <s v="https://openalex.org/T10699"/>
        <s v="https://openalex.org/T13657"/>
        <s v="https://openalex.org/T10163"/>
        <s v="https://openalex.org/T11235"/>
        <s v="https://openalex.org/T11391"/>
        <s v="https://openalex.org/T11050"/>
        <s v="https://openalex.org/T10574"/>
        <s v="https://openalex.org/T11222"/>
        <s v="https://openalex.org/T11868"/>
        <s v="https://openalex.org/T10043"/>
        <s v="https://openalex.org/T11033"/>
        <s v="https://openalex.org/T11475"/>
        <s v="https://openalex.org/T10293"/>
        <s v="https://openalex.org/T14517"/>
        <s v="https://openalex.org/T10049"/>
        <s v="https://openalex.org/T12032"/>
        <s v="https://openalex.org/T11151"/>
        <s v="https://openalex.org/T13349"/>
        <s v="https://openalex.org/T10712"/>
        <s v="https://openalex.org/T10430"/>
        <s v="https://openalex.org/T13195"/>
        <s v="https://openalex.org/T13186"/>
        <s v="https://openalex.org/T12235"/>
        <s v="https://openalex.org/T11680"/>
        <s v="https://openalex.org/T10258"/>
        <s v="https://openalex.org/T11137"/>
        <s v="https://openalex.org/T10437"/>
        <s v="https://openalex.org/T13999"/>
        <s v="https://openalex.org/T12691"/>
        <s v="https://openalex.org/T12666"/>
        <s v="https://openalex.org/T11399"/>
        <s v="https://openalex.org/T12494"/>
        <s v="https://openalex.org/T10109"/>
        <s v="https://openalex.org/T14352"/>
        <s v="https://openalex.org/T11919"/>
        <s v="https://openalex.org/T12136"/>
        <s v="https://openalex.org/T11703"/>
        <s v="https://openalex.org/T11248"/>
        <s v="https://openalex.org/T10472"/>
        <s v="https://openalex.org/T13184"/>
        <s v="https://openalex.org/T10545"/>
        <s v="https://openalex.org/T11770"/>
        <s v="https://openalex.org/T11087"/>
        <s v="https://openalex.org/T10874"/>
        <s v="https://openalex.org/T13173"/>
        <s v="https://openalex.org/T11983"/>
        <s v="https://openalex.org/T13691"/>
        <s v="https://openalex.org/T13256"/>
        <s v="https://openalex.org/T12056"/>
        <s v="https://openalex.org/T10856"/>
        <s v="https://openalex.org/T10963"/>
        <s v="https://openalex.org/T12499"/>
        <s v="https://openalex.org/T10052"/>
        <s v="https://openalex.org/T10412"/>
        <s v="https://openalex.org/T11921"/>
        <s v="https://openalex.org/T11676"/>
        <s v="https://openalex.org/T12856"/>
        <s v="https://openalex.org/T12871"/>
        <s v="https://openalex.org/T11063"/>
        <s v="https://openalex.org/T11022"/>
        <s v="https://openalex.org/T12853"/>
        <s v="https://openalex.org/T14192"/>
        <s v="https://openalex.org/T14238"/>
        <s v="https://openalex.org/T13771"/>
        <s v="https://openalex.org/T12072"/>
        <s v="https://openalex.org/T13397"/>
        <s v="https://openalex.org/T12604"/>
        <s v="https://openalex.org/T14460"/>
        <s v="https://openalex.org/T10781"/>
        <s v="https://openalex.org/T12833"/>
        <s v="https://openalex.org/T12693"/>
        <s v="https://openalex.org/T10441"/>
        <s v="https://openalex.org/T12268"/>
        <s v="https://openalex.org/T12849"/>
        <s v="https://openalex.org/T10032"/>
        <s v="https://openalex.org/T14112"/>
        <s v="https://openalex.org/T11592"/>
        <s v="https://openalex.org/T13991"/>
        <s v="https://openalex.org/T12471"/>
        <s v="https://openalex.org/T12278"/>
        <s v="https://openalex.org/T12359"/>
        <s v="https://openalex.org/T10503"/>
        <s v="https://openalex.org/T11640"/>
        <s v="https://openalex.org/T11782"/>
        <s v="https://openalex.org/T13753"/>
        <s v="https://openalex.org/T12353"/>
        <s v="https://openalex.org/T11786"/>
        <s v="https://openalex.org/T10521"/>
        <s v="https://openalex.org/T10345"/>
        <s v="https://openalex.org/T12633"/>
        <s v="https://openalex.org/T13728"/>
        <s v="https://openalex.org/T11310"/>
        <s v="https://openalex.org/T10165"/>
        <s v="https://openalex.org/T10061"/>
        <s v="https://openalex.org/T11040"/>
        <s v="https://openalex.org/T14418"/>
        <s v="https://openalex.org/T10099"/>
        <s v="https://openalex.org/T12288"/>
        <s v="https://openalex.org/T11093"/>
        <s v="https://openalex.org/T14188"/>
        <s v="https://openalex.org/T13047"/>
        <s v="https://openalex.org/T12404"/>
        <s v="https://openalex.org/T14236"/>
        <s v="https://openalex.org/T13338"/>
        <s v="https://openalex.org/T12579"/>
        <s v="https://openalex.org/T11295"/>
        <s v="https://openalex.org/T10394"/>
        <s v="https://openalex.org/T12504"/>
        <s v="https://openalex.org/T14285"/>
        <s v="https://openalex.org/T10074"/>
        <s v="https://openalex.org/T11447"/>
        <s v="https://openalex.org/T10369"/>
        <s v="https://openalex.org/T12797"/>
        <s v="https://openalex.org/T12039"/>
        <s v="https://openalex.org/T12466"/>
        <s v="https://openalex.org/T11308"/>
        <s v="https://openalex.org/T11720"/>
        <s v="https://openalex.org/T13829"/>
        <s v="https://openalex.org/T11982"/>
        <s v="https://openalex.org/T10538"/>
        <s v="https://openalex.org/T12680"/>
        <s v="https://openalex.org/T13012"/>
        <s v="https://openalex.org/T14086"/>
        <s v="https://openalex.org/T10110"/>
        <s v="https://openalex.org/T10187"/>
        <s v="https://openalex.org/T13833"/>
        <s v="https://openalex.org/T10364"/>
        <s v="https://openalex.org/T12068"/>
        <s v="https://openalex.org/T13156"/>
        <s v="https://openalex.org/T12031"/>
        <s v="https://openalex.org/T13835"/>
        <s v="https://openalex.org/T11245"/>
        <s v="https://openalex.org/T14095"/>
        <s v="https://openalex.org/T14371"/>
        <s v="https://openalex.org/T10792"/>
        <s v="https://openalex.org/T12983"/>
        <s v="https://openalex.org/T12002"/>
        <s v="https://openalex.org/T10683"/>
        <s v="https://openalex.org/T10446"/>
        <s v="https://openalex.org/T14426"/>
        <s v="https://openalex.org/T10255"/>
        <s v="https://openalex.org/T10387"/>
        <s v="https://openalex.org/T11403"/>
        <s v="https://openalex.org/T11311"/>
        <s v="https://openalex.org/T11924"/>
        <s v="https://openalex.org/T13116"/>
        <s v="https://openalex.org/T12949"/>
        <s v="https://openalex.org/T12069"/>
        <s v="https://openalex.org/T13439"/>
        <s v="https://openalex.org/T11041"/>
        <s v="https://openalex.org/T12229"/>
        <s v="https://openalex.org/T11603"/>
        <s v="https://openalex.org/T11927"/>
        <s v="https://openalex.org/T13782"/>
        <s v="https://openalex.org/T10071"/>
        <s v="https://openalex.org/T12532"/>
        <s v="https://openalex.org/T11461"/>
        <s v="https://openalex.org/T12653"/>
        <s v="https://openalex.org/T13388"/>
        <s v="https://openalex.org/T11717"/>
        <s v="https://openalex.org/T10230"/>
        <s v="https://openalex.org/T12009"/>
        <s v="https://openalex.org/T11134"/>
        <s v="https://openalex.org/T11626"/>
        <s v="https://openalex.org/T11261"/>
        <s v="https://openalex.org/T13932"/>
        <s v="https://openalex.org/T14039"/>
        <s v="https://openalex.org/T11685"/>
        <s v="https://openalex.org/T13764"/>
        <s v="https://openalex.org/T10588"/>
        <s v="https://openalex.org/T13433"/>
        <s v="https://openalex.org/T14094"/>
        <s v="https://openalex.org/T10896"/>
        <s v="https://openalex.org/T12563"/>
        <s v="https://openalex.org/T12430"/>
        <s v="https://openalex.org/T13649"/>
        <s v="https://openalex.org/T10374"/>
        <s v="https://openalex.org/T13733"/>
        <s v="https://openalex.org/T10911"/>
        <s v="https://openalex.org/T12568"/>
        <s v="https://openalex.org/T10605"/>
        <s v="https://openalex.org/T14199"/>
        <s v="https://openalex.org/T13857"/>
        <s v="https://openalex.org/T11086"/>
        <s v="https://openalex.org/T12398"/>
        <s v="https://openalex.org/T10344"/>
        <s v="https://openalex.org/T11577"/>
        <s v="https://openalex.org/T10302"/>
        <s v="https://openalex.org/T10339"/>
        <s v="https://openalex.org/T11673"/>
        <s v="https://openalex.org/T10259"/>
        <s v="https://openalex.org/T13735"/>
        <s v="https://openalex.org/T11069"/>
        <s v="https://openalex.org/T11318"/>
        <s v="https://openalex.org/T11303"/>
        <s v="https://openalex.org/T13171"/>
        <s v="https://openalex.org/T12162"/>
        <s v="https://openalex.org/T12396"/>
        <s v="https://openalex.org/T10196"/>
        <s v="https://openalex.org/T12352"/>
        <s v="https://openalex.org/T11621"/>
        <s v="https://openalex.org/T11572"/>
        <s v="https://openalex.org/T13583"/>
        <s v="https://openalex.org/T12809"/>
        <s v="https://openalex.org/T12445"/>
        <s v="https://openalex.org/T14382"/>
        <s v="https://openalex.org/T14072"/>
        <s v="https://openalex.org/T11394"/>
        <s v="https://openalex.org/T14379"/>
        <s v="https://openalex.org/T13975"/>
        <s v="https://openalex.org/T10214"/>
        <s v="https://openalex.org/T12097"/>
        <s v="https://openalex.org/T12033"/>
        <s v="https://openalex.org/T12326"/>
        <s v="https://openalex.org/T11338"/>
        <s v="https://openalex.org/T13539"/>
        <s v="https://openalex.org/T12285"/>
        <s v="https://openalex.org/T12070"/>
        <s v="https://openalex.org/T10304"/>
        <s v="https://openalex.org/T11499"/>
        <s v="https://openalex.org/T13033"/>
        <s v="https://openalex.org/T13366"/>
        <s v="https://openalex.org/T14329"/>
        <s v="https://openalex.org/T10303"/>
        <s v="https://openalex.org/T11379"/>
        <s v="https://openalex.org/T10005"/>
        <s v="https://openalex.org/T11354"/>
        <s v="https://openalex.org/T10646"/>
        <s v="https://openalex.org/T10413"/>
        <s v="https://openalex.org/T10625"/>
        <s v="https://openalex.org/T14459"/>
        <s v="https://openalex.org/T13917"/>
        <s v="https://openalex.org/T14069"/>
        <s v="https://openalex.org/T10023"/>
        <s v="https://openalex.org/T12527"/>
        <s v="https://openalex.org/T13013"/>
        <s v="https://openalex.org/T13087"/>
        <s v="https://openalex.org/T10669"/>
        <s v="https://openalex.org/T11975"/>
        <s v="https://openalex.org/T11965"/>
        <s v="https://openalex.org/T10037"/>
        <s v="https://openalex.org/T11161"/>
        <s v="https://openalex.org/T10116"/>
        <s v="https://openalex.org/T11545"/>
        <s v="https://openalex.org/T12284"/>
        <s v="https://openalex.org/T11429"/>
        <s v="https://openalex.org/T10981"/>
        <s v="https://openalex.org/T12491"/>
        <s v="https://openalex.org/T13734"/>
        <s v="https://openalex.org/T13286"/>
        <s v="https://openalex.org/T13375"/>
        <s v="https://openalex.org/T13681"/>
        <s v="https://openalex.org/T11956"/>
        <s v="https://openalex.org/T10915"/>
        <s v="https://openalex.org/T12110"/>
        <s v="https://openalex.org/T10703"/>
        <s v="https://openalex.org/T12458"/>
        <s v="https://openalex.org/T10481"/>
        <s v="https://openalex.org/T12261"/>
        <s v="https://openalex.org/T12607"/>
        <s v="https://openalex.org/T11797"/>
        <s v="https://openalex.org/T10882"/>
        <s v="https://openalex.org/T13297"/>
        <s v="https://openalex.org/T11120"/>
        <s v="https://openalex.org/T11346"/>
        <s v="https://openalex.org/T13610"/>
        <s v="https://openalex.org/T11677"/>
        <s v="https://openalex.org/T10685"/>
        <s v="https://openalex.org/T14001"/>
        <s v="https://openalex.org/T12073"/>
        <s v="https://openalex.org/T11985"/>
        <s v="https://openalex.org/T12355"/>
        <s v="https://openalex.org/T10735"/>
        <s v="https://openalex.org/T13604"/>
        <s v="https://openalex.org/T10001"/>
        <s v="https://openalex.org/T14036"/>
        <s v="https://openalex.org/T12421"/>
        <s v="https://openalex.org/T13149"/>
        <s v="https://openalex.org/T10465"/>
        <s v="https://openalex.org/T14117"/>
        <s v="https://openalex.org/T13590"/>
        <s v="https://openalex.org/T13481"/>
        <s v="https://openalex.org/T11456"/>
        <s v="https://openalex.org/T12946"/>
        <s v="https://openalex.org/T14394"/>
        <s v="https://openalex.org/T10885"/>
        <s v="https://openalex.org/T12295"/>
        <s v="https://openalex.org/T12286"/>
        <s v="https://openalex.org/T10584"/>
        <s v="https://openalex.org/T11809"/>
        <s v="https://openalex.org/T11027"/>
        <s v="https://openalex.org/T14153"/>
        <s v="https://openalex.org/T12231"/>
        <s v="https://openalex.org/T12434"/>
        <s v="https://openalex.org/T12882"/>
        <s v="https://openalex.org/T11539"/>
        <s v="https://openalex.org/T12694"/>
        <s v="https://openalex.org/T13004"/>
        <s v="https://openalex.org/T10677"/>
        <s v="https://openalex.org/T13624"/>
        <s v="https://openalex.org/T12509"/>
        <s v="https://openalex.org/T10908"/>
        <s v="https://openalex.org/T12202"/>
        <s v="https://openalex.org/T13889"/>
        <s v="https://openalex.org/T12904"/>
        <s v="https://openalex.org/T12178"/>
        <s v="https://openalex.org/T11727"/>
        <s v="https://openalex.org/T10681"/>
        <s v="https://openalex.org/T10012"/>
        <s v="https://openalex.org/T13831"/>
        <s v="https://openalex.org/T13589"/>
        <s v="https://openalex.org/T10720"/>
        <s v="https://openalex.org/T11810"/>
        <s v="https://openalex.org/T12495"/>
        <s v="https://openalex.org/T10154"/>
        <s v="https://openalex.org/T11367"/>
        <s v="https://openalex.org/T12455"/>
        <s v="https://openalex.org/T11130"/>
        <s v="https://openalex.org/T12827"/>
        <s v="https://openalex.org/T13443"/>
        <s v="https://openalex.org/T13671"/>
        <s v="https://openalex.org/T14017"/>
        <s v="https://openalex.org/T10034"/>
        <s v="https://openalex.org/T10765"/>
        <s v="https://openalex.org/T10730"/>
        <s v="https://openalex.org/T12603"/>
        <s v="https://openalex.org/T11904"/>
        <s v="https://openalex.org/T11236"/>
        <s v="https://openalex.org/T13264"/>
        <s v="https://openalex.org/T12760"/>
        <s v="https://openalex.org/T10913"/>
        <s v="https://openalex.org/T11221"/>
        <s v="https://openalex.org/T11541"/>
        <s v="https://openalex.org/T10910"/>
        <s v="https://openalex.org/T10042"/>
        <s v="https://openalex.org/T12019"/>
        <s v="https://openalex.org/T10797"/>
        <s v="https://openalex.org/T13453"/>
        <s v="https://openalex.org/T14032"/>
        <s v="https://openalex.org/T11805"/>
        <s v="https://openalex.org/T13317"/>
        <s v="https://openalex.org/T10613"/>
        <s v="https://openalex.org/T13549"/>
        <s v="https://openalex.org/T10899"/>
        <s v="https://openalex.org/T14391"/>
        <s v="https://openalex.org/T11024"/>
        <s v="https://openalex.org/T10403"/>
        <s v="https://openalex.org/T11849"/>
        <s v="https://openalex.org/T12477"/>
        <s v="https://openalex.org/T13969"/>
        <s v="https://openalex.org/T11471"/>
        <s v="https://openalex.org/T11912"/>
        <s v="https://openalex.org/T10956"/>
        <s v="https://openalex.org/T10323"/>
        <s v="https://openalex.org/T10093"/>
        <s v="https://openalex.org/T13859"/>
        <s v="https://openalex.org/T10674"/>
        <s v="https://openalex.org/T10047"/>
        <s v="https://openalex.org/T12175"/>
        <s v="https://openalex.org/T10547"/>
        <s v="https://openalex.org/T13370"/>
        <s v="https://openalex.org/T10691"/>
        <s v="https://openalex.org/T10559"/>
        <s v="https://openalex.org/T10407"/>
        <s v="https://openalex.org/T13461"/>
        <s v="https://openalex.org/T10017"/>
        <s v="https://openalex.org/T12975"/>
        <s v="https://openalex.org/T11742"/>
        <s v="https://openalex.org/T11094"/>
        <s v="https://openalex.org/T12313"/>
        <s v="https://openalex.org/T13645"/>
        <s v="https://openalex.org/T11219"/>
        <s v="https://openalex.org/T11280"/>
        <s v="https://openalex.org/T10721"/>
        <s v="https://openalex.org/T13612"/>
        <s v="https://openalex.org/T12836"/>
        <s v="https://openalex.org/T13078"/>
        <s v="https://openalex.org/T11895"/>
        <s v="https://openalex.org/T11146"/>
        <s v="https://openalex.org/T10215"/>
        <s v="https://openalex.org/T13777"/>
        <s v="https://openalex.org/T12012"/>
        <s v="https://openalex.org/T14046"/>
        <s v="https://openalex.org/T12208"/>
        <s v="https://openalex.org/T11454"/>
        <s v="https://openalex.org/T13675"/>
        <s v="https://openalex.org/T12893"/>
        <s v="https://openalex.org/T13404"/>
        <s v="https://openalex.org/T13105"/>
        <s v="https://openalex.org/T14230"/>
        <s v="https://openalex.org/T13015"/>
        <s v="https://openalex.org/T11857"/>
        <s v="https://openalex.org/T13971"/>
        <s v="https://openalex.org/T13748"/>
        <s v="https://openalex.org/T10927"/>
        <s v="https://openalex.org/T11270"/>
        <s v="https://openalex.org/T10389"/>
        <s v="https://openalex.org/T11233"/>
        <s v="https://openalex.org/T12822"/>
        <s v="https://openalex.org/T10483"/>
        <s v="https://openalex.org/T13392"/>
        <s v="https://openalex.org/T10746"/>
        <s v="https://openalex.org/T11721"/>
        <s v="https://openalex.org/T11841"/>
        <s v="https://openalex.org/T10243"/>
        <s v="https://openalex.org/T12839"/>
        <s v="https://openalex.org/T10991"/>
        <s v="https://openalex.org/T13258"/>
        <s v="https://openalex.org/T10013"/>
        <s v="https://openalex.org/T10943"/>
        <s v="https://openalex.org/T13502"/>
        <s v="https://openalex.org/T10499"/>
        <s v="https://openalex.org/T12762"/>
        <s v="https://openalex.org/T10585"/>
        <s v="https://openalex.org/T13205"/>
        <s v="https://openalex.org/T13253"/>
        <s v="https://openalex.org/T11544"/>
        <s v="https://openalex.org/T14438"/>
        <s v="https://openalex.org/T10320"/>
        <s v="https://openalex.org/T12618"/>
        <s v="https://openalex.org/T11182"/>
        <s v="https://openalex.org/T11426"/>
        <s v="https://openalex.org/T10423"/>
        <s v="https://openalex.org/T10208"/>
        <s v="https://openalex.org/T10375"/>
        <s v="https://openalex.org/T13355"/>
        <s v="https://openalex.org/T10174"/>
        <s v="https://openalex.org/T10067"/>
        <s v="https://openalex.org/T10315"/>
        <s v="https://openalex.org/T12870"/>
        <s v="https://openalex.org/T11813"/>
        <s v="https://openalex.org/T12770"/>
        <s v="https://openalex.org/T10222"/>
        <s v="https://openalex.org/T10570"/>
        <s v="https://openalex.org/T11645"/>
        <s v="https://openalex.org/T12851"/>
        <s v="https://openalex.org/T11421"/>
        <s v="https://openalex.org/T10608"/>
        <s v="https://openalex.org/T11444"/>
        <s v="https://openalex.org/T10103"/>
        <s v="https://openalex.org/T10314"/>
        <s v="https://openalex.org/T13868"/>
        <s v="https://openalex.org/T12852"/>
        <s v="https://openalex.org/T10007"/>
        <s v="https://openalex.org/T12468"/>
        <s v="https://openalex.org/T11733"/>
        <s v="https://openalex.org/T10923"/>
        <s v="https://openalex.org/T13665"/>
        <s v="https://openalex.org/T12166"/>
        <s v="https://openalex.org/T13546"/>
        <s v="https://openalex.org/T11884"/>
        <s v="https://openalex.org/T10656"/>
        <s v="https://openalex.org/T13223"/>
        <s v="https://openalex.org/T11762"/>
        <s v="https://openalex.org/T13705"/>
        <s v="https://openalex.org/T10282"/>
        <s v="https://openalex.org/T13332"/>
        <s v="https://openalex.org/T10217"/>
        <s v="https://openalex.org/T11004"/>
        <s v="https://openalex.org/T14433"/>
        <s v="https://openalex.org/T12730"/>
        <s v="https://openalex.org/T11693"/>
        <s v="https://openalex.org/T12967"/>
        <s v="https://openalex.org/T13967"/>
        <s v="https://openalex.org/T10003"/>
        <s v="https://openalex.org/T12182"/>
        <s v="https://openalex.org/T11887"/>
        <s v="https://openalex.org/T11798"/>
        <s v="https://openalex.org/T14467"/>
        <s v="https://openalex.org/T12104"/>
        <s v="https://openalex.org/T13107"/>
        <s v="https://openalex.org/T12274"/>
        <s v="https://openalex.org/T10965"/>
        <s v="https://openalex.org/T13034"/>
        <s v="https://openalex.org/T13112"/>
        <s v="https://openalex.org/T11748"/>
        <s v="https://openalex.org/T11152"/>
        <s v="https://openalex.org/T14275"/>
        <s v="https://openalex.org/T10739"/>
        <s v="https://openalex.org/T13791"/>
        <s v="https://openalex.org/T12619"/>
        <s v="https://openalex.org/T14024"/>
        <s v="https://openalex.org/T12990"/>
        <s v="https://openalex.org/T12772"/>
        <s v="https://openalex.org/T14200"/>
        <s v="https://openalex.org/T11917"/>
        <s v="https://openalex.org/T14346"/>
        <s v="https://openalex.org/T12671"/>
        <s v="https://openalex.org/T10962"/>
        <s v="https://openalex.org/T11177"/>
        <s v="https://openalex.org/T11666"/>
        <s v="https://openalex.org/T14140"/>
        <s v="https://openalex.org/T10371"/>
        <s v="https://openalex.org/T14373"/>
        <s v="https://openalex.org/T13968"/>
        <s v="https://openalex.org/T13680"/>
        <s v="https://openalex.org/T10089"/>
        <s v="https://openalex.org/T14310"/>
        <s v="https://openalex.org/T14518"/>
        <s v="https://openalex.org/T13445"/>
        <s v="https://openalex.org/T13841"/>
        <s v="https://openalex.org/T13497"/>
        <s v="https://openalex.org/T10835"/>
        <s v="https://openalex.org/T12748"/>
        <s v="https://openalex.org/T11505"/>
        <s v="https://openalex.org/T11503"/>
        <s v="https://openalex.org/T11055"/>
        <s v="https://openalex.org/T12933"/>
        <s v="https://openalex.org/T10602"/>
        <s v="https://openalex.org/T13788"/>
        <s v="https://openalex.org/T10741"/>
        <s v="https://openalex.org/T13489"/>
        <s v="https://openalex.org/T12641"/>
        <s v="https://openalex.org/T14209"/>
        <s v="https://openalex.org/T11839"/>
        <s v="https://openalex.org/T11129"/>
        <s v="https://openalex.org/T10054"/>
        <s v="https://openalex.org/T13704"/>
        <s v="https://openalex.org/T10826"/>
        <s v="https://openalex.org/T10112"/>
        <s v="https://openalex.org/T10820"/>
        <s v="https://openalex.org/T11683"/>
        <s v="https://openalex.org/T11696"/>
        <s v="https://openalex.org/T11744"/>
        <s v="https://openalex.org/T14477"/>
        <s v="https://openalex.org/T11871"/>
        <s v="https://openalex.org/T13204"/>
        <s v="https://openalex.org/T13820"/>
        <s v="https://openalex.org/T10393"/>
        <s v="https://openalex.org/T11263"/>
        <s v="https://openalex.org/T12300"/>
        <s v="https://openalex.org/T12245"/>
        <s v="https://openalex.org/T11077"/>
        <s v="https://openalex.org/T11549"/>
        <s v="https://openalex.org/T11618"/>
        <s v="https://openalex.org/T10526"/>
        <s v="https://openalex.org/T10448"/>
        <s v="https://openalex.org/T12159"/>
        <s v="https://openalex.org/T11169"/>
        <s v="https://openalex.org/T10445"/>
        <s v="https://openalex.org/T13163"/>
        <s v="https://openalex.org/T13963"/>
        <s v="https://openalex.org/T14052"/>
        <s v="https://openalex.org/T13939"/>
        <s v="https://openalex.org/T10785"/>
        <s v="https://openalex.org/T13357"/>
        <s v="https://openalex.org/T13487"/>
        <s v="https://openalex.org/T12417"/>
        <s v="https://openalex.org/T11321"/>
        <s v="https://openalex.org/T13301"/>
        <s v="https://openalex.org/T11131"/>
        <s v="https://openalex.org/T13780"/>
        <s v="https://openalex.org/T10847"/>
        <s v="https://openalex.org/T11697"/>
        <s v="https://openalex.org/T12751"/>
        <s v="https://openalex.org/T11162"/>
        <s v="https://openalex.org/T13664"/>
        <s v="https://openalex.org/T11106"/>
        <s v="https://openalex.org/T11409"/>
        <s v="https://openalex.org/T11913"/>
        <s v="https://openalex.org/T14128"/>
        <s v="https://openalex.org/T11650"/>
        <s v="https://openalex.org/T10492"/>
        <s v="https://openalex.org/T11057"/>
        <s v="https://openalex.org/T11417"/>
        <s v="https://openalex.org/T11747"/>
        <s v="https://openalex.org/T10031"/>
        <s v="https://openalex.org/T11746"/>
        <s v="https://openalex.org/T12675"/>
        <s v="https://openalex.org/T13174"/>
        <s v="https://openalex.org/T12381"/>
        <s v="https://openalex.org/T13126"/>
        <s v="https://openalex.org/T11938"/>
        <s v="https://openalex.org/T12910"/>
        <s v="https://openalex.org/T13138"/>
        <s v="https://openalex.org/T11970"/>
        <s v="https://openalex.org/T12525"/>
        <s v="https://openalex.org/T14419"/>
        <s v="https://openalex.org/T12187"/>
        <s v="https://openalex.org/T12021"/>
        <s v="https://openalex.org/T10906"/>
        <s v="https://openalex.org/T13368"/>
        <s v="https://openalex.org/T11450"/>
        <s v="https://openalex.org/T11335"/>
        <s v="https://openalex.org/T13127"/>
        <s v="https://openalex.org/T11031"/>
        <s v="https://openalex.org/T11269"/>
        <s v="https://openalex.org/T14289"/>
        <s v="https://openalex.org/T11729"/>
        <s v="https://openalex.org/T10432"/>
        <s v="https://openalex.org/T12533"/>
        <s v="https://openalex.org/T14215"/>
        <s v="https://openalex.org/T10246"/>
        <s v="https://openalex.org/T10120"/>
        <s v="https://openalex.org/T12757"/>
        <s v="https://openalex.org/T10929"/>
        <s v="https://openalex.org/T10679"/>
        <s v="https://openalex.org/T12929"/>
        <s v="https://openalex.org/T12720"/>
        <s v="https://openalex.org/T11890"/>
        <s v="https://openalex.org/T13304"/>
        <s v="https://openalex.org/T14068"/>
        <s v="https://openalex.org/T10123"/>
        <s v="https://openalex.org/T14489"/>
        <s v="https://openalex.org/T14503"/>
        <s v="https://openalex.org/T11043"/>
        <s v="https://openalex.org/T12974"/>
        <s v="https://openalex.org/T10011"/>
        <s v="https://openalex.org/T11818"/>
        <s v="https://openalex.org/T13976"/>
        <s v="https://openalex.org/T12219"/>
        <s v="https://openalex.org/T11239"/>
        <s v="https://openalex.org/T10807"/>
        <s v="https://openalex.org/T12137"/>
        <s v="https://openalex.org/T13736"/>
        <s v="https://openalex.org/T10077"/>
        <s v="https://openalex.org/T14494"/>
        <s v="https://openalex.org/T10934"/>
        <s v="https://openalex.org/T10617"/>
        <s v="https://openalex.org/T12441"/>
        <s v="https://openalex.org/T13825"/>
        <s v="https://openalex.org/T13591"/>
        <s v="https://openalex.org/T11532"/>
        <s v="https://openalex.org/T11898"/>
        <s v="https://openalex.org/T10996"/>
        <s v="https://openalex.org/T12654"/>
        <s v="https://openalex.org/T14320"/>
        <s v="https://openalex.org/T11480"/>
        <s v="https://openalex.org/T13235"/>
        <s v="https://openalex.org/T10982"/>
        <s v="https://openalex.org/T14107"/>
        <s v="https://openalex.org/T14338"/>
        <s v="https://openalex.org/T11976"/>
        <s v="https://openalex.org/T10474"/>
        <s v="https://openalex.org/T10591"/>
        <s v="https://openalex.org/T10694"/>
        <s v="https://openalex.org/T11072"/>
        <s v="https://openalex.org/T10918"/>
        <s v="https://openalex.org/T10002"/>
        <s v="https://openalex.org/T12793"/>
        <s v="https://openalex.org/T13666"/>
        <s v="https://openalex.org/T10022"/>
        <s v="https://openalex.org/T10489"/>
        <s v="https://openalex.org/T12191"/>
        <s v="https://openalex.org/T13637"/>
        <s v="https://openalex.org/T14279"/>
        <s v="https://openalex.org/T11901"/>
        <s v="https://openalex.org/T13104"/>
        <s v="https://openalex.org/T13797"/>
        <s v="https://openalex.org/T10523"/>
        <s v="https://openalex.org/T11567"/>
        <s v="https://openalex.org/T10056"/>
        <s v="https://openalex.org/T10286"/>
        <s v="https://openalex.org/T10933"/>
        <s v="https://openalex.org/T10433"/>
        <s v="https://openalex.org/T13066"/>
        <s v="https://openalex.org/T10678"/>
        <s v="https://openalex.org/T10651"/>
        <s v="https://openalex.org/T10970"/>
        <s v="https://openalex.org/T10427"/>
        <s v="https://openalex.org/T11178"/>
        <s v="https://openalex.org/T12620"/>
        <s v="https://openalex.org/T13672"/>
        <s v="https://openalex.org/T13818"/>
        <s v="https://openalex.org/T10974"/>
        <s v="https://openalex.org/T10772"/>
        <s v="https://openalex.org/T10829"/>
        <s v="https://openalex.org/T14196"/>
        <s v="https://openalex.org/T12848"/>
        <s v="https://openalex.org/T11010"/>
        <s v="https://openalex.org/T12228"/>
        <s v="https://openalex.org/T12601"/>
        <s v="https://openalex.org/T10583"/>
        <s v="https://openalex.org/T10092"/>
        <s v="https://openalex.org/T13531"/>
        <s v="https://openalex.org/T10960"/>
        <s v="https://openalex.org/T13402"/>
        <s v="https://openalex.org/T13653"/>
        <s v="https://openalex.org/T10748"/>
        <s v="https://openalex.org/T13293"/>
        <s v="https://openalex.org/T11661"/>
        <s v="https://openalex.org/T12483"/>
        <s v="https://openalex.org/T10814"/>
        <s v="https://openalex.org/T13141"/>
        <s v="https://openalex.org/T13239"/>
        <s v="https://openalex.org/T11559"/>
        <s v="https://openalex.org/T10363"/>
        <s v="https://openalex.org/T13401"/>
        <s v="https://openalex.org/T13526"/>
        <s v="https://openalex.org/T12094"/>
        <s v="https://openalex.org/T10724"/>
        <s v="https://openalex.org/T13642"/>
        <s v="https://openalex.org/T10456"/>
        <s v="https://openalex.org/T10142"/>
        <s v="https://openalex.org/T12923"/>
        <s v="https://openalex.org/T12787"/>
        <s v="https://openalex.org/T11158"/>
        <s v="https://openalex.org/T12608"/>
        <s v="https://openalex.org/T12621"/>
        <s v="https://openalex.org/T10881"/>
        <s v="https://openalex.org/T10904"/>
        <s v="https://openalex.org/T10467"/>
        <s v="https://openalex.org/T10639"/>
        <s v="https://openalex.org/T10901"/>
        <s v="https://openalex.org/T10831"/>
        <s v="https://openalex.org/T10422"/>
        <s v="https://openalex.org/T10497"/>
        <s v="https://openalex.org/T11596"/>
        <s v="https://openalex.org/T10126"/>
        <s v="https://openalex.org/T10620"/>
        <s v="https://openalex.org/T11501"/>
        <s v="https://openalex.org/T12061"/>
        <s v="https://openalex.org/T11125"/>
        <s v="https://openalex.org/T13874"/>
        <s v="https://openalex.org/T14135"/>
        <s v="https://openalex.org/T13750"/>
        <s v="https://openalex.org/T13530"/>
        <s v="https://openalex.org/T11032"/>
        <s v="https://openalex.org/T10756"/>
        <s v="https://openalex.org/T10470"/>
        <s v="https://openalex.org/T10317"/>
        <s v="https://openalex.org/T13333"/>
        <s v="https://openalex.org/T12903"/>
        <s v="https://openalex.org/T14370"/>
        <s v="https://openalex.org/T10493"/>
        <s v="https://openalex.org/T11591"/>
        <s v="https://openalex.org/T10742"/>
        <s v="https://openalex.org/T13533"/>
        <s v="https://openalex.org/T14217"/>
        <s v="https://openalex.org/T13933"/>
        <s v="https://openalex.org/T13631"/>
        <s v="https://openalex.org/T11522"/>
        <s v="https://openalex.org/T13507"/>
        <s v="https://openalex.org/T11001"/>
        <s v="https://openalex.org/T10125"/>
        <s v="https://openalex.org/T12203"/>
        <s v="https://openalex.org/T11034"/>
        <s v="https://openalex.org/T13227"/>
        <s v="https://openalex.org/T10294"/>
        <s v="https://openalex.org/T13459"/>
        <s v="https://openalex.org/T10575"/>
        <s v="https://openalex.org/T14351"/>
        <s v="https://openalex.org/T12773"/>
        <s v="https://openalex.org/T10268"/>
        <s v="https://openalex.org/T12044"/>
        <s v="https://openalex.org/T13311"/>
        <s v="https://openalex.org/T10155"/>
        <s v="https://openalex.org/T14190"/>
        <s v="https://openalex.org/T10169"/>
        <s v="https://openalex.org/T14283"/>
        <s v="https://openalex.org/T10138"/>
        <s v="https://openalex.org/T13017"/>
        <s v="https://openalex.org/T12490"/>
        <s v="https://openalex.org/T13806"/>
        <s v="https://openalex.org/T13064"/>
      </sharedItems>
    </cacheField>
    <cacheField name="Topic ID no url" numFmtId="0">
      <sharedItems>
        <s v="T13703"/>
        <s v="T13436"/>
        <s v="T13656"/>
        <s v="T10289"/>
        <s v="T14152"/>
        <s v="T14347"/>
        <s v="T14440"/>
        <s v="T12981"/>
        <s v="T14213"/>
        <s v="T12959"/>
        <s v="T14491"/>
        <s v="T10731"/>
        <s v="T10298"/>
        <s v="T10794"/>
        <s v="T12437"/>
        <s v="T14350"/>
        <s v="T11563"/>
        <s v="T13038"/>
        <s v="T12686"/>
        <s v="T13146"/>
        <s v="T14296"/>
        <s v="T11714"/>
        <s v="T11776"/>
        <s v="T11765"/>
        <s v="T13298"/>
        <s v="T13754"/>
        <s v="T14185"/>
        <s v="T14411"/>
        <s v="T11636"/>
        <s v="T11458"/>
        <s v="T11342"/>
        <s v="T14292"/>
        <s v="T10036"/>
        <s v="T12026"/>
        <s v="T13893"/>
        <s v="T12432"/>
        <s v="T12627"/>
        <s v="T10628"/>
        <s v="T12337"/>
        <s v="T12312"/>
        <s v="T11198"/>
        <s v="T14242"/>
        <s v="T11133"/>
        <s v="T13819"/>
        <s v="T13894"/>
        <s v="T13302"/>
        <s v="T14222"/>
        <s v="T13778"/>
        <s v="T12473"/>
        <s v="T13995"/>
        <s v="T14355"/>
        <s v="T12892"/>
        <s v="T13287"/>
        <s v="T13812"/>
        <s v="T11775"/>
        <s v="T10275"/>
        <s v="T13014"/>
        <s v="T12283"/>
        <s v="T11070"/>
        <s v="T14312"/>
        <s v="T10883"/>
        <s v="T11690"/>
        <s v="T13499"/>
        <s v="T13434"/>
        <s v="T13063"/>
        <s v="T13749"/>
        <s v="T13019"/>
        <s v="T10763"/>
        <s v="T13993"/>
        <s v="T12702"/>
        <s v="T14005"/>
        <s v="T10273"/>
        <s v="T13000"/>
        <s v="T14443"/>
        <s v="T12921"/>
        <s v="T13041"/>
        <s v="T11711"/>
        <s v="T14260"/>
        <s v="T11307"/>
        <s v="T11479"/>
        <s v="T12972"/>
        <s v="T12454"/>
        <s v="T12079"/>
        <s v="T14047"/>
        <s v="T10773"/>
        <s v="T13081"/>
        <s v="T11754"/>
        <s v="T10664"/>
        <s v="T13514"/>
        <s v="T12320"/>
        <s v="T13103"/>
        <s v="T12585"/>
        <s v="T10657"/>
        <s v="T12302"/>
        <s v="T10893"/>
        <s v="T14431"/>
        <s v="T10247"/>
        <s v="T11396"/>
        <s v="T14319"/>
        <s v="T10768"/>
        <s v="T10579"/>
        <s v="T13948"/>
        <s v="T13669"/>
        <s v="T11273"/>
        <s v="T10270"/>
        <s v="T13492"/>
        <s v="T12374"/>
        <s v="T14341"/>
        <s v="T13086"/>
        <s v="T12052"/>
        <s v="T12943"/>
        <s v="T11203"/>
        <s v="T10362"/>
        <s v="T13504"/>
        <s v="T14404"/>
        <s v="T10079"/>
        <s v="T14472"/>
        <s v="T13980"/>
        <s v="T13900"/>
        <s v="T11612"/>
        <s v="T13709"/>
        <s v="T13387"/>
        <s v="T14223"/>
        <s v="T13696"/>
        <s v="T13895"/>
        <s v="T14129"/>
        <s v="T11779"/>
        <s v="T14308"/>
        <s v="T11256"/>
        <s v="T13073"/>
        <s v="T13622"/>
        <s v="T13922"/>
        <s v="T13904"/>
        <s v="T14041"/>
        <s v="T12591"/>
        <s v="T13634"/>
        <s v="T14008"/>
        <s v="T13395"/>
        <s v="T13598"/>
        <s v="T12222"/>
        <s v="T12128"/>
        <s v="T13029"/>
        <s v="T14255"/>
        <s v="T13902"/>
        <s v="T13702"/>
        <s v="T10179"/>
        <s v="T12470"/>
        <s v="T14162"/>
        <s v="T12121"/>
        <s v="T13226"/>
        <s v="T13150"/>
        <s v="T11185"/>
        <s v="T11794"/>
        <s v="T14395"/>
        <s v="T13881"/>
        <s v="T12469"/>
        <s v="T14325"/>
        <s v="T10168"/>
        <s v="T12038"/>
        <s v="T11689"/>
        <s v="T11297"/>
        <s v="T14211"/>
        <s v="T10515"/>
        <s v="T14182"/>
        <s v="T14044"/>
        <s v="T13161"/>
        <s v="T13573"/>
        <s v="T11143"/>
        <s v="T13369"/>
        <s v="T10705"/>
        <s v="T13327"/>
        <s v="T11007"/>
        <s v="T14263"/>
        <s v="T11519"/>
        <s v="T13914"/>
        <s v="T14073"/>
        <s v="T13525"/>
        <s v="T14343"/>
        <s v="T10917"/>
        <s v="T12160"/>
        <s v="T12920"/>
        <s v="T13416"/>
        <s v="T14268"/>
        <s v="T12645"/>
        <s v="T14166"/>
        <s v="T14021"/>
        <s v="T13057"/>
        <s v="T10782"/>
        <s v="T13484"/>
        <s v="T11368"/>
        <s v="T13455"/>
        <s v="T13391"/>
        <s v="T11122"/>
        <s v="T11224"/>
        <s v="T14109"/>
        <s v="T12338"/>
        <s v="T12046"/>
        <s v="T11995"/>
        <s v="T10616"/>
        <s v="T10775"/>
        <s v="T11893"/>
        <s v="T13054"/>
        <s v="T10062"/>
        <s v="T14387"/>
        <s v="T14282"/>
        <s v="T10078"/>
        <s v="T14520"/>
        <s v="T11784"/>
        <s v="T12406"/>
        <s v="T14183"/>
        <s v="T13824"/>
        <s v="T11709"/>
        <s v="T13560"/>
        <s v="T12583"/>
        <s v="T12878"/>
        <s v="T14447"/>
        <s v="T12663"/>
        <s v="T10245"/>
        <s v="T14406"/>
        <s v="T13002"/>
        <s v="T13743"/>
        <s v="T12916"/>
        <s v="T14218"/>
        <s v="T10018"/>
        <s v="T13787"/>
        <s v="T13908"/>
        <s v="T12909"/>
        <s v="T14280"/>
        <s v="T11446"/>
        <s v="T11704"/>
        <s v="T12881"/>
        <s v="T12341"/>
        <s v="T13577"/>
        <s v="T14311"/>
        <s v="T13222"/>
        <s v="T11230"/>
        <s v="T12503"/>
        <s v="T13585"/>
        <s v="T12008"/>
        <s v="T14299"/>
        <s v="T11835"/>
        <s v="T11108"/>
        <s v="T13918"/>
        <s v="T10066"/>
        <s v="T11644"/>
        <s v="T10938"/>
        <s v="T14145"/>
        <s v="T13626"/>
        <s v="T13945"/>
        <s v="T13237"/>
        <s v="T10438"/>
        <s v="T11847"/>
        <s v="T12262"/>
        <s v="T12874"/>
        <s v="T10764"/>
        <s v="T12734"/>
        <s v="T13351"/>
        <s v="T11147"/>
        <s v="T12647"/>
        <s v="T14401"/>
        <s v="T12838"/>
        <s v="T13783"/>
        <s v="T12922"/>
        <s v="T13270"/>
        <s v="T14062"/>
        <s v="T14369"/>
        <s v="T14267"/>
        <s v="T10603"/>
        <s v="T11864"/>
        <s v="T13994"/>
        <s v="T11980"/>
        <s v="T13407"/>
        <s v="T13266"/>
        <s v="T12017"/>
        <s v="T12456"/>
        <s v="T10158"/>
        <s v="T12034"/>
        <s v="T13572"/>
        <s v="T12126"/>
        <s v="T14016"/>
        <s v="T13566"/>
        <s v="T12988"/>
        <s v="T11289"/>
        <s v="T13765"/>
        <s v="T12273"/>
        <s v="T12956"/>
        <s v="T14302"/>
        <s v="T14139"/>
        <s v="T14116"/>
        <s v="T14151"/>
        <s v="T13337"/>
        <s v="T10663"/>
        <s v="T13793"/>
        <s v="T13982"/>
        <s v="T13692"/>
        <s v="T10986"/>
        <s v="T13785"/>
        <s v="T10851"/>
        <s v="T12829"/>
        <s v="T14204"/>
        <s v="T13334"/>
        <s v="T11052"/>
        <s v="T13212"/>
        <s v="T12498"/>
        <s v="T10030"/>
        <s v="T10281"/>
        <s v="T13727"/>
        <s v="T12550"/>
        <s v="T13802"/>
        <s v="T13655"/>
        <s v="T12479"/>
        <s v="T13183"/>
        <s v="T10905"/>
        <s v="T14246"/>
        <s v="T12392"/>
        <s v="T11802"/>
        <s v="T12597"/>
        <s v="T13006"/>
        <s v="T13162"/>
        <s v="T10249"/>
        <s v="T13581"/>
        <s v="T14442"/>
        <s v="T12323"/>
        <s v="T11695"/>
        <s v="T10507"/>
        <s v="T14029"/>
        <s v="T12375"/>
        <s v="T14423"/>
        <s v="T11977"/>
        <s v="T11614"/>
        <s v="T13240"/>
        <s v="T13660"/>
        <s v="T14231"/>
        <s v="T13243"/>
        <s v="T11336"/>
        <s v="T14273"/>
        <s v="T11392"/>
        <s v="T14131"/>
        <s v="T14413"/>
        <s v="T11948"/>
        <s v="T12277"/>
        <s v="T11355"/>
        <s v="T12808"/>
        <s v="T14064"/>
        <s v="T13731"/>
        <s v="T12240"/>
        <s v="T10338"/>
        <s v="T12708"/>
        <s v="T10468"/>
        <s v="T10667"/>
        <s v="T11099"/>
        <s v="T10967"/>
        <s v="T13278"/>
        <s v="T10223"/>
        <s v="T14453"/>
        <s v="T13380"/>
        <s v="T14492"/>
        <s v="T13601"/>
        <s v="T11987"/>
        <s v="T14349"/>
        <s v="T11869"/>
        <s v="T14417"/>
        <s v="T14254"/>
        <s v="T12617"/>
        <s v="T13172"/>
        <s v="T13052"/>
        <s v="T13016"/>
        <s v="T12911"/>
        <s v="T12935"/>
        <s v="T13273"/>
        <s v="T14050"/>
        <s v="T13846"/>
        <s v="T13724"/>
        <s v="T11238"/>
        <s v="T10063"/>
        <s v="T10410"/>
        <s v="T13524"/>
        <s v="T13364"/>
        <s v="T12129"/>
        <s v="T13964"/>
        <s v="T10568"/>
        <s v="T13441"/>
        <s v="T13758"/>
        <s v="T10041"/>
        <s v="T11319"/>
        <s v="T11937"/>
        <s v="T13290"/>
        <s v="T10783"/>
        <s v="T10753"/>
        <s v="T14088"/>
        <s v="T12676"/>
        <s v="T13479"/>
        <s v="T12998"/>
        <s v="T13851"/>
        <s v="T14345"/>
        <s v="T10435"/>
        <s v="T11523"/>
        <s v="T12486"/>
        <s v="T10680"/>
        <s v="T11009"/>
        <s v="T12865"/>
        <s v="T14398"/>
        <s v="T11313"/>
        <s v="T11932"/>
        <s v="T10539"/>
        <s v="T14499"/>
        <s v="T11774"/>
        <s v="T14362"/>
        <s v="T11512"/>
        <s v="T12422"/>
        <s v="T12987"/>
        <s v="T14315"/>
        <s v="T10440"/>
        <s v="T12611"/>
        <s v="T14066"/>
        <s v="T14243"/>
        <s v="T10121"/>
        <s v="T11954"/>
        <s v="T11393"/>
        <s v="T12791"/>
        <s v="T11804"/>
        <s v="T14321"/>
        <s v="T12794"/>
        <s v="T14388"/>
        <s v="T11486"/>
        <s v="T14332"/>
        <s v="T14176"/>
        <s v="T13449"/>
        <s v="T12899"/>
        <s v="T10687"/>
        <s v="T13710"/>
        <s v="T13662"/>
        <s v="T12512"/>
        <s v="T13352"/>
        <s v="T12656"/>
        <s v="T12131"/>
        <s v="T13667"/>
        <s v="T12519"/>
        <s v="T10104"/>
        <s v="T10610"/>
        <s v="T12036"/>
        <s v="T12984"/>
        <s v="T14305"/>
        <s v="T13134"/>
        <s v="T13088"/>
        <s v="T12440"/>
        <s v="T12559"/>
        <s v="T12786"/>
        <s v="T11225"/>
        <s v="T12942"/>
        <s v="T12707"/>
        <s v="T12740"/>
        <s v="T12665"/>
        <s v="T11807"/>
        <s v="T13460"/>
        <s v="T13259"/>
        <s v="T12546"/>
        <s v="T13028"/>
        <s v="T14455"/>
        <s v="T12635"/>
        <s v="T10862"/>
        <s v="T10118"/>
        <s v="T10016"/>
        <s v="T12724"/>
        <s v="T14429"/>
        <s v="T13588"/>
        <s v="T13442"/>
        <s v="T10488"/>
        <s v="T14224"/>
        <s v="T10930"/>
        <s v="T13045"/>
        <s v="T12253"/>
        <s v="T13606"/>
        <s v="T10295"/>
        <s v="T11622"/>
        <s v="T14000"/>
        <s v="T10502"/>
        <s v="T10331"/>
        <s v="T12488"/>
        <s v="T12112"/>
        <s v="T11988"/>
        <s v="T14383"/>
        <s v="T13119"/>
        <s v="T12615"/>
        <s v="T10766"/>
        <s v="T13055"/>
        <s v="T13462"/>
        <s v="T12765"/>
        <s v="T12966"/>
        <s v="T11608"/>
        <s v="T13910"/>
        <s v="T14142"/>
        <s v="T10096"/>
        <s v="T12247"/>
        <s v="T10740"/>
        <s v="T13891"/>
        <s v="T12721"/>
        <s v="T13389"/>
        <s v="T12977"/>
        <s v="T12149"/>
        <s v="T10119"/>
        <s v="T13419"/>
        <s v="T10812"/>
        <s v="T12894"/>
        <s v="T14514"/>
        <s v="T10197"/>
        <s v="T13651"/>
        <s v="T14043"/>
        <s v="T12442"/>
        <s v="T13898"/>
        <s v="T12872"/>
        <s v="T13280"/>
        <s v="T10777"/>
        <s v="T11249"/>
        <s v="T11737"/>
        <s v="T13871"/>
        <s v="T12543"/>
        <s v="T11731"/>
        <s v="T10808"/>
        <s v="T10692"/>
        <s v="T12761"/>
        <s v="T12238"/>
        <s v="T13282"/>
        <s v="T14393"/>
        <s v="T13570"/>
        <s v="T13532"/>
        <s v="T11241"/>
        <s v="T13961"/>
        <s v="T10761"/>
        <s v="T11250"/>
        <s v="T12368"/>
        <s v="T13892"/>
        <s v="T12242"/>
        <s v="T11606"/>
        <s v="T10400"/>
        <s v="T11352"/>
        <s v="T10439"/>
        <s v="T13757"/>
        <s v="T10729"/>
        <s v="T14147"/>
        <s v="T11907"/>
        <s v="T11240"/>
        <s v="T12891"/>
        <s v="T13741"/>
        <s v="T14363"/>
        <s v="T10811"/>
        <s v="T11211"/>
        <s v="T11276"/>
        <s v="T12027"/>
        <s v="T12837"/>
        <s v="T12372"/>
        <s v="T14318"/>
        <s v="T10220"/>
        <s v="T10734"/>
        <s v="T13039"/>
        <s v="T13025"/>
        <s v="T11284"/>
        <s v="T13884"/>
        <s v="T10513"/>
        <s v="T13307"/>
        <s v="T13537"/>
        <s v="T11091"/>
        <s v="T10912"/>
        <s v="T10101"/>
        <s v="T10461"/>
        <s v="T10810"/>
        <s v="T10469"/>
        <s v="T13148"/>
        <s v="T11078"/>
        <s v="T13616"/>
        <s v="T13905"/>
        <s v="T14087"/>
        <s v="T12190"/>
        <s v="T11190"/>
        <s v="T10723"/>
        <s v="T14340"/>
        <s v="T11259"/>
        <s v="T14496"/>
        <s v="T14436"/>
        <s v="T10833"/>
        <s v="T12931"/>
        <s v="T12590"/>
        <s v="T13480"/>
        <s v="T13541"/>
        <s v="T10834"/>
        <s v="T14085"/>
        <s v="T13194"/>
        <s v="T13647"/>
        <s v="T12309"/>
        <s v="T13424"/>
        <s v="T13032"/>
        <s v="T13346"/>
        <s v="T14100"/>
        <s v="T12255"/>
        <s v="T13957"/>
        <s v="T10990"/>
        <s v="T10033"/>
        <s v="T14361"/>
        <s v="T14516"/>
        <s v="T14143"/>
        <s v="T10880"/>
        <s v="T13345"/>
        <s v="T13271"/>
        <s v="T13320"/>
        <s v="T11531"/>
        <s v="T11277"/>
        <s v="T13693"/>
        <s v="T13373"/>
        <s v="T10708"/>
        <s v="T13331"/>
        <s v="T13475"/>
        <s v="T14435"/>
        <s v="T12256"/>
        <s v="T13553"/>
        <s v="T11492"/>
        <s v="T14476"/>
        <s v="T13285"/>
        <s v="T10587"/>
        <s v="T12638"/>
        <s v="T14037"/>
        <s v="T14485"/>
        <s v="T13830"/>
        <s v="T14250"/>
        <s v="T14519"/>
        <s v="T11942"/>
        <s v="T12407"/>
        <s v="T12697"/>
        <s v="T10530"/>
        <s v="T12105"/>
        <s v="T13652"/>
        <s v="T11781"/>
        <s v="T11490"/>
        <s v="T14133"/>
        <s v="T13643"/>
        <s v="T12958"/>
        <s v="T14055"/>
        <s v="T13567"/>
        <s v="T14462"/>
        <s v="T13098"/>
        <s v="T12106"/>
        <s v="T12078"/>
        <s v="T11370"/>
        <s v="T13715"/>
        <s v="T12859"/>
        <s v="T11383"/>
        <s v="T12681"/>
        <s v="T14248"/>
        <s v="T11347"/>
        <s v="T12662"/>
        <s v="T12403"/>
        <s v="T10083"/>
        <s v="T10747"/>
        <s v="T10660"/>
        <s v="T13607"/>
        <s v="T14244"/>
        <s v="T13529"/>
        <s v="T11963"/>
        <s v="T13744"/>
        <s v="T14132"/>
        <s v="T12952"/>
        <s v="T13478"/>
        <s v="T13348"/>
        <s v="T13913"/>
        <s v="T11302"/>
        <s v="T13689"/>
        <s v="T12703"/>
        <s v="T11208"/>
        <s v="T11102"/>
        <s v="T13522"/>
        <s v="T14269"/>
        <s v="T11051"/>
        <s v="T14216"/>
        <s v="T13668"/>
        <s v="T13794"/>
        <s v="T12745"/>
        <s v="T13880"/>
        <s v="T11390"/>
        <s v="T13688"/>
        <s v="T13137"/>
        <s v="T14505"/>
        <s v="T10288"/>
        <s v="T13202"/>
        <s v="T13218"/>
        <s v="T12347"/>
        <s v="T12239"/>
        <s v="T10409"/>
        <s v="T10355"/>
        <s v="T11362"/>
        <s v="T10088"/>
        <s v="T14179"/>
        <s v="T13321"/>
        <s v="T14408"/>
        <s v="T11672"/>
        <s v="T12758"/>
        <s v="T11344"/>
        <s v="T12746"/>
        <s v="T13094"/>
        <s v="T11114"/>
        <s v="T14397"/>
        <s v="T13249"/>
        <s v="T12074"/>
        <s v="T10569"/>
        <s v="T13136"/>
        <s v="T11529"/>
        <s v="T10648"/>
        <s v="T13102"/>
        <s v="T14226"/>
        <s v="T12522"/>
        <s v="T14449"/>
        <s v="T10115"/>
        <s v="T11045"/>
        <s v="T13154"/>
        <s v="T13852"/>
        <s v="T12248"/>
        <s v="T11202"/>
        <s v="T10209"/>
        <s v="T14261"/>
        <s v="T11101"/>
        <s v="T14174"/>
        <s v="T13987"/>
        <s v="T11555"/>
        <s v="T14077"/>
        <s v="T11360"/>
        <s v="T14359"/>
        <s v="T10354"/>
        <s v="T11953"/>
        <s v="T10313"/>
        <s v="T10028"/>
        <s v="T13219"/>
        <s v="T11945"/>
        <s v="T13596"/>
        <s v="T13559"/>
        <s v="T12731"/>
        <s v="T11296"/>
        <s v="T14187"/>
        <s v="T10987"/>
        <s v="T12303"/>
        <s v="T12875"/>
        <s v="T14291"/>
        <s v="T14251"/>
        <s v="T11819"/>
        <s v="T13236"/>
        <s v="T10069"/>
        <s v="T10336"/>
        <s v="T13719"/>
        <s v="T14309"/>
        <s v="T12189"/>
        <s v="T11451"/>
        <s v="T13875"/>
        <s v="T11889"/>
        <s v="T11231"/>
        <s v="T10226"/>
        <s v="T13432"/>
        <s v="T13288"/>
        <s v="T13232"/>
        <s v="T11557"/>
        <s v="T11933"/>
        <s v="T13410"/>
        <s v="T13958"/>
        <s v="T10898"/>
        <s v="T13882"/>
        <s v="T10803"/>
        <s v="T13547"/>
        <s v="T12299"/>
        <s v="T14358"/>
        <s v="T10203"/>
        <s v="T12357"/>
        <s v="T10284"/>
        <s v="T11642"/>
        <s v="T14123"/>
        <s v="T13003"/>
        <s v="T13411"/>
        <s v="T12639"/>
        <s v="T14155"/>
        <s v="T12696"/>
        <s v="T12181"/>
        <s v="T10495"/>
        <s v="T12122"/>
        <s v="T11192"/>
        <s v="T12642"/>
        <s v="T12298"/>
        <s v="T13947"/>
        <s v="T12086"/>
        <s v="T10264"/>
        <s v="T14495"/>
        <s v="T13056"/>
        <s v="T13429"/>
        <s v="T12111"/>
        <s v="T13007"/>
        <s v="T12195"/>
        <s v="T11223"/>
        <s v="T12651"/>
        <s v="T13318"/>
        <s v="T12200"/>
        <s v="T12059"/>
        <s v="T13079"/>
        <s v="T12139"/>
        <s v="T11006"/>
        <s v="T10210"/>
        <s v="T13181"/>
        <s v="T10417"/>
        <s v="T10964"/>
        <s v="T11287"/>
        <s v="T11438"/>
        <s v="T11128"/>
        <s v="T13233"/>
        <s v="T13674"/>
        <s v="T13872"/>
        <s v="T11139"/>
        <s v="T12457"/>
        <s v="T12582"/>
        <s v="T12567"/>
        <s v="T14281"/>
        <s v="T14105"/>
        <s v="T14071"/>
        <s v="T11398"/>
        <s v="T11605"/>
        <s v="T11996"/>
        <s v="T11568"/>
        <s v="T14171"/>
        <s v="T10707"/>
        <s v="T10500"/>
        <s v="T10431"/>
        <s v="T10701"/>
        <s v="T10886"/>
        <s v="T13776"/>
        <s v="T14245"/>
        <s v="T13985"/>
        <s v="T14078"/>
        <s v="T11019"/>
        <s v="T14265"/>
        <s v="T13837"/>
        <s v="T12120"/>
        <s v="T13053"/>
        <s v="T11046"/>
        <s v="T14414"/>
        <s v="T12879"/>
        <s v="T13224"/>
        <s v="T12501"/>
        <s v="T11659"/>
        <s v="T13361"/>
        <s v="T12153"/>
        <s v="T13978"/>
        <s v="T11244"/>
        <s v="T13082"/>
        <s v="T13568"/>
        <s v="T12395"/>
        <s v="T14127"/>
        <s v="T10207"/>
        <s v="T12985"/>
        <s v="T12123"/>
        <s v="T12349"/>
        <s v="T13511"/>
        <s v="T11986"/>
        <s v="T12640"/>
        <s v="T10626"/>
        <s v="T12705"/>
        <s v="T11604"/>
        <s v="T10212"/>
        <s v="T11164"/>
        <s v="T11897"/>
        <s v="T11442"/>
        <s v="T13542"/>
        <s v="T13310"/>
        <s v="T14177"/>
        <s v="T14372"/>
        <s v="T13062"/>
        <s v="T13805"/>
        <s v="T11062"/>
        <s v="T13470"/>
        <s v="T10828"/>
        <s v="T10998"/>
        <s v="T10590"/>
        <s v="T13609"/>
        <s v="T11038"/>
        <s v="T10916"/>
        <s v="T12995"/>
        <s v="T14093"/>
        <s v="T14074"/>
        <s v="T10843"/>
        <s v="T10148"/>
        <s v="T12344"/>
        <s v="T13658"/>
        <s v="T10419"/>
        <s v="T11351"/>
        <s v="T12599"/>
        <s v="T13630"/>
        <s v="T13324"/>
        <s v="T13322"/>
        <s v="T10480"/>
        <s v="T11837"/>
        <s v="T10737"/>
        <s v="T14367"/>
        <s v="T13730"/>
        <s v="T10274"/>
        <s v="T10024"/>
        <s v="T10836"/>
        <s v="T14165"/>
        <s v="T12292"/>
        <s v="T11593"/>
        <s v="T10709"/>
        <s v="T13701"/>
        <s v="T13325"/>
        <s v="T10131"/>
        <s v="T11023"/>
        <s v="T13257"/>
        <s v="T13890"/>
        <s v="T11511"/>
        <s v="T12419"/>
        <s v="T11491"/>
        <s v="T12390"/>
        <s v="T12101"/>
        <s v="T11823"/>
        <s v="T13508"/>
        <s v="T14167"/>
        <s v="T13538"/>
        <s v="T10897"/>
        <s v="T11186"/>
        <s v="T11500"/>
        <s v="T13627"/>
        <s v="T13677"/>
        <s v="T12667"/>
        <s v="T14146"/>
        <s v="T10479"/>
        <s v="T12218"/>
        <s v="T11386"/>
        <s v="T14478"/>
        <s v="T13873"/>
        <s v="T12306"/>
        <s v="T12293"/>
        <s v="T13485"/>
        <s v="T11326"/>
        <s v="T14010"/>
        <s v="T14521"/>
        <s v="T10454"/>
        <s v="T12048"/>
        <s v="T12102"/>
        <s v="T10343"/>
        <s v="T12221"/>
        <s v="T13101"/>
        <s v="T11984"/>
        <s v="T13602"/>
        <s v="T13718"/>
        <s v="T14022"/>
        <s v="T12526"/>
        <s v="T12363"/>
        <s v="T13217"/>
        <s v="T12528"/>
        <s v="T12380"/>
        <s v="T13452"/>
        <s v="T11105"/>
        <s v="T13482"/>
        <s v="T13924"/>
        <s v="T11891"/>
        <s v="T13678"/>
        <s v="T11011"/>
        <s v="T13711"/>
        <s v="T11624"/>
        <s v="T12057"/>
        <s v="T13927"/>
        <s v="T10401"/>
        <s v="T13406"/>
        <s v="T12370"/>
        <s v="T13476"/>
        <s v="T12492"/>
        <s v="T10161"/>
        <s v="T13853"/>
        <s v="T11832"/>
        <s v="T13050"/>
        <s v="T14427"/>
        <s v="T11337"/>
        <s v="T13420"/>
        <s v="T14113"/>
        <s v="T11121"/>
        <s v="T13706"/>
        <s v="T10891"/>
        <s v="T12408"/>
        <s v="T11524"/>
        <s v="T13613"/>
        <s v="T10972"/>
        <s v="T13341"/>
        <s v="T12124"/>
        <s v="T10102"/>
        <s v="T11140"/>
        <s v="T14348"/>
        <s v="T13262"/>
        <s v="T10471"/>
        <s v="T12042"/>
        <s v="T13343"/>
        <s v="T13026"/>
        <s v="T10752"/>
        <s v="T14225"/>
        <s v="T11734"/>
        <s v="T13954"/>
        <s v="T13498"/>
        <s v="T10321"/>
        <s v="T12689"/>
        <s v="T12336"/>
        <s v="T11419"/>
        <s v="T13024"/>
        <s v="T11846"/>
        <s v="T14380"/>
        <s v="T12530"/>
        <s v="T13422"/>
        <s v="T13856"/>
        <s v="T11288"/>
        <s v="T10771"/>
        <s v="T12482"/>
        <s v="T10424"/>
        <s v="T12799"/>
        <s v="T13550"/>
        <s v="T13979"/>
        <s v="T11397"/>
        <s v="T12362"/>
        <s v="T13650"/>
        <s v="T13584"/>
        <s v="T13435"/>
        <s v="T13772"/>
        <s v="T13850"/>
        <s v="T14416"/>
        <s v="T13745"/>
        <s v="T10350"/>
        <s v="T10738"/>
        <s v="T13274"/>
        <s v="T12092"/>
        <s v="T11420"/>
        <s v="T10717"/>
        <s v="T12414"/>
        <s v="T13378"/>
        <s v="T14256"/>
        <s v="T13083"/>
        <s v="T13071"/>
        <s v="T11498"/>
        <s v="T12348"/>
        <s v="T12560"/>
        <s v="T13510"/>
        <s v="T11876"/>
        <s v="T11892"/>
        <s v="T12330"/>
        <s v="T13084"/>
        <s v="T10444"/>
        <s v="T10171"/>
        <s v="T12789"/>
        <s v="T10225"/>
        <s v="T10490"/>
        <s v="T10097"/>
        <s v="T12186"/>
        <s v="T10576"/>
        <s v="T12736"/>
        <s v="T13628"/>
        <s v="T10842"/>
        <s v="T12260"/>
        <s v="T11196"/>
        <s v="T13046"/>
        <s v="T13344"/>
        <s v="T13308"/>
        <s v="T10491"/>
        <s v="T11620"/>
        <s v="T13520"/>
        <s v="T11653"/>
        <s v="T11946"/>
        <s v="T13255"/>
        <s v="T14389"/>
        <s v="T11317"/>
        <s v="T13816"/>
        <s v="T13687"/>
        <s v="T10533"/>
        <s v="T11535"/>
        <s v="T13545"/>
        <s v="T14121"/>
        <s v="T13077"/>
        <s v="T12334"/>
        <s v="T12534"/>
        <s v="T10596"/>
        <s v="T11197"/>
        <s v="T12719"/>
        <s v="T10795"/>
        <s v="T13716"/>
        <s v="T12152"/>
        <s v="T14060"/>
        <s v="T12938"/>
        <s v="T13903"/>
        <s v="T11165"/>
        <s v="T10348"/>
        <s v="T13010"/>
        <s v="T12081"/>
        <s v="T14294"/>
        <s v="T10892"/>
        <s v="T10254"/>
        <s v="T14232"/>
        <s v="T14091"/>
        <s v="T13037"/>
        <s v="T14507"/>
        <s v="T14405"/>
        <s v="T13335"/>
        <s v="T14384"/>
        <s v="T10211"/>
        <s v="T12346"/>
        <s v="T10188"/>
        <s v="T13540"/>
        <s v="T12973"/>
        <s v="T12861"/>
        <s v="T13792"/>
        <s v="T13446"/>
        <s v="T14120"/>
        <s v="T12780"/>
        <s v="T10736"/>
        <s v="T11119"/>
        <s v="T12941"/>
        <s v="T10326"/>
        <s v="T11375"/>
        <s v="T10561"/>
        <s v="T11862"/>
        <s v="T12148"/>
        <s v="T14257"/>
        <s v="T11800"/>
        <s v="T11707"/>
        <s v="T10922"/>
        <s v="T12816"/>
        <s v="T11894"/>
        <s v="T12443"/>
        <s v="T13371"/>
        <s v="T13130"/>
        <s v="T13501"/>
        <s v="T12774"/>
        <s v="T11736"/>
        <s v="T10411"/>
        <s v="T12045"/>
        <s v="T13159"/>
        <s v="T10556"/>
        <s v="T10367"/>
        <s v="T11299"/>
        <s v="T14481"/>
        <s v="T13997"/>
        <s v="T10936"/>
        <s v="T13113"/>
        <s v="T11488"/>
        <s v="T13659"/>
        <s v="T14110"/>
        <s v="T11940"/>
        <s v="T10462"/>
        <s v="T11915"/>
        <s v="T11652"/>
        <s v="T14240"/>
        <s v="T12706"/>
        <s v="T11874"/>
        <s v="T10216"/>
        <s v="T11502"/>
        <s v="T10817"/>
        <s v="T11628"/>
        <s v="T14098"/>
        <s v="T12060"/>
        <s v="T13386"/>
        <s v="T10476"/>
        <s v="T14058"/>
        <s v="T10920"/>
        <s v="T13192"/>
        <s v="T10557"/>
        <s v="T12246"/>
        <s v="T10609"/>
        <s v="T10690"/>
        <s v="T14114"/>
        <s v="T10661"/>
        <s v="T13867"/>
        <s v="T10635"/>
        <s v="T11598"/>
        <s v="T13265"/>
        <s v="T13464"/>
        <s v="T10111"/>
        <s v="T10953"/>
        <s v="T10045"/>
        <s v="T14186"/>
        <s v="T13444"/>
        <s v="T13527"/>
        <s v="T13132"/>
        <s v="T11914"/>
        <s v="T11646"/>
        <s v="T12325"/>
        <s v="T12650"/>
        <s v="T14252"/>
        <s v="T10524"/>
        <s v="T14202"/>
        <s v="T10202"/>
        <s v="T10167"/>
        <s v="T11738"/>
        <s v="T13599"/>
        <s v="T12233"/>
        <s v="T13365"/>
        <s v="T13673"/>
        <s v="T12099"/>
        <s v="T11619"/>
        <s v="T12580"/>
        <s v="T11448"/>
        <s v="T12364"/>
        <s v="T10156"/>
        <s v="T13899"/>
        <s v="T14158"/>
        <s v="T11569"/>
        <s v="T12393"/>
        <s v="T12913"/>
        <s v="T12544"/>
        <s v="T11643"/>
        <s v="T11761"/>
        <s v="T11850"/>
        <s v="T13722"/>
        <s v="T10888"/>
        <s v="T14164"/>
        <s v="T14454"/>
        <s v="T14356"/>
        <s v="T12267"/>
        <s v="T10552"/>
        <s v="T13216"/>
        <s v="T11067"/>
        <s v="T12844"/>
        <s v="T11634"/>
        <s v="T14510"/>
        <s v="T11430"/>
        <s v="T11275"/>
        <s v="T10117"/>
        <s v="T12095"/>
        <s v="T13421"/>
        <s v="T11966"/>
        <s v="T12264"/>
        <s v="T11719"/>
        <s v="T14390"/>
        <s v="T11220"/>
        <s v="T14258"/>
        <s v="T11941"/>
        <s v="T14342"/>
        <s v="T12776"/>
        <s v="T13316"/>
        <s v="T12386"/>
        <s v="T13065"/>
        <s v="T10510"/>
        <s v="T10689"/>
        <s v="T12964"/>
        <s v="T10449"/>
        <s v="T12936"/>
        <s v="T13394"/>
        <s v="T10129"/>
        <s v="T12164"/>
        <s v="T13717"/>
        <s v="T10192"/>
        <s v="T13587"/>
        <s v="T12577"/>
        <s v="T14233"/>
        <s v="T10059"/>
        <s v="T11482"/>
        <s v="T14271"/>
        <s v="T10310"/>
        <s v="T11886"/>
        <s v="T12207"/>
        <s v="T11565"/>
        <s v="T12652"/>
        <s v="T13114"/>
        <s v="T12979"/>
        <s v="T13123"/>
        <s v="T12416"/>
        <s v="T12754"/>
        <s v="T10190"/>
        <s v="T10857"/>
        <s v="T11262"/>
        <s v="T12717"/>
        <s v="T13252"/>
        <s v="T10532"/>
        <s v="T11324"/>
        <s v="T10704"/>
        <s v="T13619"/>
        <s v="T11581"/>
        <s v="T14239"/>
        <s v="T10535"/>
        <s v="T10969"/>
        <s v="T14011"/>
        <s v="T14189"/>
        <s v="T12779"/>
        <s v="T11540"/>
        <s v="T11372"/>
        <s v="T12439"/>
        <s v="T12173"/>
        <s v="T14160"/>
        <s v="T11902"/>
        <s v="T10627"/>
        <s v="T11947"/>
        <s v="T13909"/>
        <s v="T14234"/>
        <s v="T11092"/>
        <s v="T10231"/>
        <s v="T11630"/>
        <s v="T13925"/>
        <s v="T10319"/>
        <s v="T10160"/>
        <s v="T11066"/>
        <s v="T13614"/>
        <s v="T13842"/>
        <s v="T13051"/>
        <s v="T10582"/>
        <s v="T10055"/>
        <s v="T12015"/>
        <s v="T12556"/>
        <s v="T12602"/>
        <s v="T13142"/>
        <s v="T11264"/>
        <s v="T13779"/>
        <s v="T13213"/>
        <s v="T14368"/>
        <s v="T14097"/>
        <s v="T11440"/>
        <s v="T13277"/>
        <s v="T12886"/>
        <s v="T11462"/>
        <s v="T13450"/>
        <s v="T13512"/>
        <s v="T13942"/>
        <s v="T13315"/>
        <s v="T10351"/>
        <s v="T10855"/>
        <s v="T12766"/>
        <s v="T11600"/>
        <s v="T13140"/>
        <s v="T12682"/>
        <s v="T13008"/>
        <s v="T11763"/>
        <s v="T13700"/>
        <s v="T10629"/>
        <s v="T11357"/>
        <s v="T12806"/>
        <s v="T13517"/>
        <s v="T10867"/>
        <s v="T12425"/>
        <s v="T13058"/>
        <s v="T13518"/>
        <s v="T14119"/>
        <s v="T12553"/>
        <s v="T10261"/>
        <s v="T11227"/>
        <s v="T11694"/>
        <s v="T12687"/>
        <s v="T13615"/>
        <s v="T10397"/>
        <s v="T11639"/>
        <s v="T10850"/>
        <s v="T13535"/>
        <s v="T11790"/>
        <s v="T10805"/>
        <s v="T13988"/>
        <s v="T12655"/>
        <s v="T14464"/>
        <s v="T13027"/>
        <s v="T11561"/>
        <s v="T14004"/>
        <s v="T11021"/>
        <s v="T10642"/>
        <s v="T14365"/>
        <s v="T10611"/>
        <s v="T12314"/>
        <s v="T14019"/>
        <s v="T11990"/>
        <s v="T13844"/>
        <s v="T13858"/>
        <s v="T12332"/>
        <s v="T10205"/>
        <s v="T10388"/>
        <s v="T13121"/>
        <s v="T14228"/>
        <s v="T12198"/>
        <s v="T13180"/>
        <s v="T11550"/>
        <s v="T13069"/>
        <s v="T12644"/>
        <s v="T11692"/>
        <s v="T13190"/>
        <s v="T12895"/>
        <s v="T13804"/>
        <s v="T12384"/>
        <s v="T11670"/>
        <s v="T13565"/>
        <s v="T12907"/>
        <s v="T12376"/>
        <s v="T14013"/>
        <s v="T13670"/>
        <s v="T13036"/>
        <s v="T12020"/>
        <s v="T12388"/>
        <s v="T12769"/>
        <s v="T14274"/>
        <s v="T13093"/>
        <s v="T12906"/>
        <s v="T10035"/>
        <s v="T14446"/>
        <s v="T13398"/>
        <s v="T11497"/>
        <s v="T11773"/>
        <s v="T10191"/>
        <s v="T11373"/>
        <s v="T11739"/>
        <s v="T14276"/>
        <s v="T12282"/>
        <s v="T10868"/>
        <s v="T12700"/>
        <s v="T13122"/>
        <s v="T12192"/>
        <s v="T12169"/>
        <s v="T13178"/>
        <s v="T10713"/>
        <s v="T10090"/>
        <s v="T10429"/>
        <s v="T14241"/>
        <s v="T14168"/>
        <s v="T10780"/>
        <s v="T13360"/>
        <s v="T10330"/>
        <s v="T12860"/>
        <s v="T10684"/>
        <s v="T11768"/>
        <s v="T11860"/>
        <s v="T13018"/>
        <s v="T12669"/>
        <s v="T10762"/>
        <s v="T12630"/>
        <s v="T13920"/>
        <s v="T12205"/>
        <s v="T12876"/>
        <s v="T10316"/>
        <s v="T13382"/>
        <s v="T13393"/>
        <s v="T10496"/>
        <s v="T14428"/>
        <s v="T12574"/>
        <s v="T13425"/>
        <s v="T11741"/>
        <s v="T14333"/>
        <s v="T13072"/>
        <s v="T14159"/>
        <s v="T13555"/>
        <s v="T11667"/>
        <s v="T14042"/>
        <s v="T13200"/>
        <s v="T14471"/>
        <s v="T12427"/>
        <s v="T12201"/>
        <s v="T12158"/>
        <s v="T12389"/>
        <s v="T13353"/>
        <s v="T13189"/>
        <s v="T14297"/>
        <s v="T12487"/>
        <s v="T12817"/>
        <s v="T10726"/>
        <s v="T11863"/>
        <s v="T11814"/>
        <s v="T10696"/>
        <s v="T14070"/>
        <s v="T11325"/>
        <s v="T10335"/>
        <s v="T13187"/>
        <s v="T13822"/>
        <s v="T10166"/>
        <s v="T10134"/>
        <s v="T12168"/>
        <s v="T12174"/>
        <s v="T13465"/>
        <s v="T13810"/>
        <s v="T11206"/>
        <s v="T13211"/>
        <s v="T10914"/>
        <s v="T14144"/>
        <s v="T11214"/>
        <s v="T14450"/>
        <s v="T14463"/>
        <s v="T11627"/>
        <s v="T14115"/>
        <s v="T13769"/>
        <s v="T11407"/>
        <s v="T11489"/>
        <s v="T11613"/>
        <s v="T13629"/>
        <s v="T14148"/>
        <s v="T10277"/>
        <s v="T12513"/>
        <s v="T10870"/>
        <s v="T10698"/>
        <s v="T12562"/>
        <s v="T12843"/>
        <s v="T12884"/>
        <s v="T13919"/>
        <s v="T11408"/>
        <s v="T11616"/>
        <s v="T12626"/>
        <s v="T13367"/>
        <s v="T11939"/>
        <s v="T11333"/>
        <s v="T12480"/>
        <s v="T12118"/>
        <s v="T11073"/>
        <s v="T12814"/>
        <s v="T12986"/>
        <s v="T10837"/>
        <s v="T12992"/>
        <s v="T10073"/>
        <s v="T11493"/>
        <s v="T11582"/>
        <s v="T13826"/>
        <s v="T10176"/>
        <s v="T14203"/>
        <s v="T12939"/>
        <s v="T13283"/>
        <s v="T13839"/>
        <s v="T13959"/>
        <s v="T12405"/>
        <s v="T13390"/>
        <s v="T12847"/>
        <s v="T14457"/>
        <s v="T11138"/>
        <s v="T10649"/>
        <s v="T11943"/>
        <s v="T11506"/>
        <s v="T13488"/>
        <s v="T10714"/>
        <s v="T14420"/>
        <s v="T13620"/>
        <s v="T11674"/>
        <s v="T10484"/>
        <s v="T14385"/>
        <s v="T13953"/>
        <s v="T14103"/>
        <s v="T14124"/>
        <s v="T13108"/>
        <s v="T11246"/>
        <s v="T10463"/>
        <s v="T10844"/>
        <s v="T10106"/>
        <s v="T12251"/>
        <s v="T14432"/>
        <s v="T11272"/>
        <s v="T10534"/>
        <s v="T11553"/>
        <s v="T11266"/>
        <s v="T10994"/>
        <s v="T13399"/>
        <s v="T12948"/>
        <s v="T11090"/>
        <s v="T10453"/>
        <s v="T10178"/>
        <s v="T13800"/>
        <s v="T12784"/>
        <s v="T10541"/>
        <s v="T11389"/>
        <s v="T12725"/>
        <s v="T12883"/>
        <s v="T13795"/>
        <s v="T12737"/>
        <s v="T11708"/>
        <s v="T12147"/>
        <s v="T11434"/>
        <s v="T11783"/>
        <s v="T12257"/>
        <s v="T11610"/>
        <s v="T12685"/>
        <s v="T12945"/>
        <s v="T12447"/>
        <s v="T14130"/>
        <s v="T14099"/>
        <s v="T12841"/>
        <s v="T10806"/>
        <s v="T13848"/>
        <s v="T14444"/>
        <s v="T10140"/>
        <s v="T13040"/>
        <s v="T10399"/>
        <s v="T14322"/>
        <s v="T10822"/>
        <s v="T12735"/>
        <s v="T13855"/>
        <s v="T14169"/>
        <s v="T11327"/>
        <s v="T10133"/>
        <s v="T12294"/>
        <s v="T10269"/>
        <s v="T11405"/>
        <s v="T11574"/>
        <s v="T12275"/>
        <s v="T12661"/>
        <s v="T14277"/>
        <s v="T14122"/>
        <s v="T13690"/>
        <s v="T14396"/>
        <s v="T11791"/>
        <s v="T10241"/>
        <s v="T13870"/>
        <s v="T11856"/>
        <s v="T11551"/>
        <s v="T10979"/>
        <s v="T13521"/>
        <s v="T13807"/>
        <s v="T13981"/>
        <s v="T11411"/>
        <s v="T12510"/>
        <s v="T11718"/>
        <s v="T11300"/>
        <s v="T10813"/>
        <s v="T12047"/>
        <s v="T12994"/>
        <s v="T13165"/>
        <s v="T12674"/>
        <s v="T13358"/>
        <s v="T10895"/>
        <s v="T12588"/>
        <s v="T10670"/>
        <s v="T11483"/>
        <s v="T14512"/>
        <s v="T11969"/>
        <s v="T12082"/>
        <s v="T10147"/>
        <s v="T14035"/>
        <s v="T12759"/>
        <s v="T10068"/>
        <s v="T11216"/>
        <s v="T11494"/>
        <s v="T11382"/>
        <s v="T11170"/>
        <s v="T13242"/>
        <s v="T11599"/>
        <s v="T13639"/>
        <s v="T11283"/>
        <s v="T12220"/>
        <s v="T12271"/>
        <s v="T14206"/>
        <s v="T11017"/>
        <s v="T13463"/>
        <s v="T10237"/>
        <s v="T12215"/>
        <s v="T11053"/>
        <s v="T13578"/>
        <s v="T11701"/>
        <s v="T12446"/>
        <s v="T11992"/>
        <s v="T10376"/>
        <s v="T11944"/>
        <s v="T14040"/>
        <s v="T11095"/>
        <s v="T10759"/>
        <s v="T13020"/>
        <s v="T12465"/>
        <s v="T14178"/>
        <s v="T10959"/>
        <s v="T13801"/>
        <s v="T13417"/>
        <s v="T11834"/>
        <s v="T10352"/>
        <s v="T11030"/>
        <s v="T13569"/>
        <s v="T12051"/>
        <s v="T13423"/>
        <s v="T10846"/>
        <s v="T14500"/>
        <s v="T12241"/>
        <s v="T11242"/>
        <s v="T10064"/>
        <s v="T10349"/>
        <s v="T10758"/>
        <s v="T10567"/>
        <s v="T11081"/>
        <s v="T10957"/>
        <s v="T11755"/>
        <s v="T14045"/>
        <s v="T11350"/>
        <s v="T10809"/>
        <s v="T10673"/>
        <s v="T13176"/>
        <s v="T12318"/>
        <s v="T14284"/>
        <s v="T10233"/>
        <s v="T13973"/>
        <s v="T13076"/>
        <s v="T12415"/>
        <s v="T12542"/>
        <s v="T12093"/>
        <s v="T13509"/>
        <s v="T12163"/>
        <s v="T12978"/>
        <s v="T12127"/>
        <s v="T13781"/>
        <s v="T12426"/>
        <s v="T11543"/>
        <s v="T13305"/>
        <s v="T12937"/>
        <s v="T10644"/>
        <s v="T12310"/>
        <s v="T13544"/>
        <s v="T10675"/>
        <s v="T13726"/>
        <s v="T13907"/>
        <s v="T12529"/>
        <s v="T13210"/>
        <s v="T13048"/>
        <s v="T10408"/>
        <s v="T11363"/>
        <s v="T10640"/>
        <s v="T12798"/>
        <s v="T14465"/>
        <s v="T14409"/>
        <s v="T14470"/>
        <s v="T11728"/>
        <s v="T12054"/>
        <s v="T12993"/>
        <s v="T10560"/>
        <s v="T12429"/>
        <s v="T11322"/>
        <s v="T10368"/>
        <s v="T12291"/>
        <s v="T11237"/>
        <s v="T11564"/>
        <s v="T10080"/>
        <s v="T12040"/>
        <s v="T11801"/>
        <s v="T10170"/>
        <s v="T10365"/>
        <s v="T14027"/>
        <s v="T12514"/>
        <s v="T10311"/>
        <s v="T12598"/>
        <s v="T13732"/>
        <s v="T12402"/>
        <s v="T14445"/>
        <s v="T10370"/>
        <s v="T10525"/>
        <s v="T13646"/>
        <s v="T12823"/>
        <s v="T11467"/>
        <s v="T11883"/>
        <s v="T10227"/>
        <s v="T11085"/>
        <s v="T11918"/>
        <s v="T13096"/>
        <s v="T10619"/>
        <s v="T13328"/>
        <s v="T12365"/>
        <s v="T12811"/>
        <s v="T10866"/>
        <s v="T11829"/>
        <s v="T11115"/>
        <s v="T10307"/>
        <s v="T13496"/>
        <s v="T13878"/>
        <s v="T12214"/>
        <s v="T11404"/>
        <s v="T10162"/>
        <s v="T12673"/>
        <s v="T12753"/>
        <s v="T11234"/>
        <s v="T10395"/>
        <s v="T11172"/>
        <s v="T12970"/>
        <s v="T10356"/>
        <s v="T10988"/>
        <s v="T13185"/>
        <s v="T13312"/>
        <s v="T12263"/>
        <s v="T11715"/>
        <s v="T13983"/>
        <s v="T10668"/>
        <s v="T10473"/>
        <s v="T12478"/>
        <s v="T11978"/>
        <s v="T13155"/>
        <s v="T10305"/>
        <s v="T11710"/>
        <s v="T12435"/>
        <s v="T13454"/>
        <s v="T10458"/>
        <s v="T14180"/>
        <s v="T10760"/>
        <s v="T14410"/>
        <s v="T11385"/>
        <s v="T10141"/>
        <s v="T12385"/>
        <s v="T10546"/>
        <s v="T11059"/>
        <s v="T12710"/>
        <s v="T11609"/>
        <s v="T14272"/>
        <s v="T13128"/>
        <s v="T13125"/>
        <s v="T11257"/>
        <s v="T14458"/>
        <s v="T10172"/>
        <s v="T14076"/>
        <s v="T11792"/>
        <s v="T11595"/>
        <s v="T10947"/>
        <s v="T11060"/>
        <s v="T13191"/>
        <s v="T10299"/>
        <s v="T14249"/>
        <s v="T11575"/>
        <s v="T11750"/>
        <s v="T10009"/>
        <s v="T12950"/>
        <s v="T13170"/>
        <s v="T12151"/>
        <s v="T14327"/>
        <s v="T10228"/>
        <s v="T11459"/>
        <s v="T12003"/>
        <s v="T10876"/>
        <s v="T10392"/>
        <s v="T13887"/>
        <s v="T13451"/>
        <s v="T11726"/>
        <s v="T11476"/>
        <s v="T12243"/>
        <s v="T11003"/>
        <s v="T12790"/>
        <s v="T10177"/>
        <s v="T10262"/>
        <s v="T12502"/>
        <s v="T10564"/>
        <s v="T11601"/>
        <s v="T13295"/>
        <s v="T10175"/>
        <s v="T10146"/>
        <s v="T13747"/>
        <s v="T12657"/>
        <s v="T11301"/>
        <s v="T10076"/>
        <s v="T12053"/>
        <s v="T12472"/>
        <s v="T10107"/>
        <s v="T12520"/>
        <s v="T12134"/>
        <s v="T12316"/>
        <s v="T12450"/>
        <s v="T13823"/>
        <s v="T10793"/>
        <s v="T12296"/>
        <s v="T12649"/>
        <s v="T11602"/>
        <s v="T11015"/>
        <s v="T11751"/>
        <s v="T11478"/>
        <s v="T11309"/>
        <s v="T11952"/>
        <s v="T12007"/>
        <s v="T12545"/>
        <s v="T12820"/>
        <s v="T11485"/>
        <s v="T12925"/>
        <s v="T13080"/>
        <s v="T13267"/>
        <s v="T13248"/>
        <s v="T11872"/>
        <s v="T13279"/>
        <s v="T13188"/>
        <s v="T12493"/>
        <s v="T13203"/>
        <s v="T12648"/>
        <s v="T10555"/>
        <s v="T12080"/>
        <s v="T12804"/>
        <s v="T11371"/>
        <s v="T11378"/>
        <s v="T10416"/>
        <s v="T12516"/>
        <s v="T10801"/>
        <s v="T13067"/>
        <s v="T11132"/>
        <s v="T12548"/>
        <s v="T10650"/>
        <s v="T12660"/>
        <s v="T12810"/>
        <s v="T13828"/>
        <s v="T11243"/>
        <s v="T10050"/>
        <s v="T12980"/>
        <s v="T10767"/>
        <s v="T12496"/>
        <s v="T11576"/>
        <s v="T10647"/>
        <s v="T12204"/>
        <s v="T13091"/>
        <s v="T11699"/>
        <s v="T13633"/>
        <s v="T10655"/>
        <s v="T10946"/>
        <s v="T12188"/>
        <s v="T13377"/>
        <s v="T14194"/>
        <s v="T11934"/>
        <s v="T10058"/>
        <s v="T11570"/>
        <s v="T11571"/>
        <s v="T13949"/>
        <s v="T11083"/>
        <s v="T13986"/>
        <s v="T13009"/>
        <s v="T11930"/>
        <s v="T12335"/>
        <s v="T11632"/>
        <s v="T12788"/>
        <s v="T10586"/>
        <s v="T10040"/>
        <s v="T12698"/>
        <s v="T11013"/>
        <s v="T12259"/>
        <s v="T11361"/>
        <s v="T10562"/>
        <s v="T10871"/>
        <s v="T11364"/>
        <s v="T14482"/>
        <s v="T10139"/>
        <s v="T12565"/>
        <s v="T10508"/>
        <s v="T11432"/>
        <s v="T12132"/>
        <s v="T11330"/>
        <s v="T12138"/>
        <s v="T13936"/>
        <s v="T12467"/>
        <s v="T12210"/>
        <s v="T11293"/>
        <s v="T13129"/>
        <s v="T12677"/>
        <s v="T12569"/>
        <s v="T11560"/>
        <s v="T12451"/>
        <s v="T12206"/>
        <s v="T10065"/>
        <s v="T13061"/>
        <s v="T14054"/>
        <s v="T11156"/>
        <s v="T11566"/>
        <s v="T13276"/>
        <s v="T12855"/>
        <s v="T11481"/>
        <s v="T14497"/>
        <s v="T12826"/>
        <s v="T11777"/>
        <s v="T10010"/>
        <s v="T10137"/>
        <s v="T11082"/>
        <s v="T11141"/>
        <s v="T10386"/>
        <s v="T11508"/>
        <s v="T12022"/>
        <s v="T13934"/>
        <s v="T11740"/>
        <s v="T11159"/>
        <s v="T12394"/>
        <s v="T13725"/>
        <s v="T10543"/>
        <s v="T10710"/>
        <s v="T10819"/>
        <s v="T11623"/>
        <s v="T12001"/>
        <s v="T13534"/>
        <s v="T14048"/>
        <s v="T11668"/>
        <s v="T13110"/>
        <s v="T10601"/>
        <s v="T13281"/>
        <s v="T13336"/>
        <s v="T13786"/>
        <s v="T11304"/>
        <s v="T11323"/>
        <s v="T14003"/>
        <s v="T11194"/>
        <s v="T13483"/>
        <s v="T11925"/>
        <s v="T11974"/>
        <s v="T12179"/>
        <s v="T14150"/>
        <s v="T14306"/>
        <s v="T11671"/>
        <s v="T10218"/>
        <s v="T11422"/>
        <s v="T13834"/>
        <s v="T11878"/>
        <s v="T12254"/>
        <s v="T10451"/>
        <s v="T12672"/>
        <s v="T13074"/>
        <s v="T10804"/>
        <s v="T13815"/>
        <s v="T12795"/>
        <s v="T14487"/>
        <s v="T10113"/>
        <s v="T14030"/>
        <s v="T10984"/>
        <s v="T12304"/>
        <s v="T14136"/>
        <s v="T12850"/>
        <s v="T11552"/>
        <s v="T12885"/>
        <s v="T13742"/>
        <s v="T10329"/>
        <s v="T11029"/>
        <s v="T14067"/>
        <s v="T12379"/>
        <s v="T11730"/>
        <s v="T14307"/>
        <s v="T12108"/>
        <s v="T10728"/>
        <s v="T11107"/>
        <s v="T12796"/>
        <s v="T14270"/>
        <s v="T10235"/>
        <s v="T12727"/>
        <s v="T12581"/>
        <s v="T14253"/>
        <s v="T11365"/>
        <s v="T13473"/>
        <s v="T13595"/>
        <s v="T10553"/>
        <s v="T12576"/>
        <s v="T13095"/>
        <s v="T13813"/>
        <s v="T10845"/>
        <s v="T12819"/>
        <s v="T14220"/>
        <s v="T11509"/>
        <s v="T13814"/>
        <s v="T12692"/>
        <s v="T13821"/>
        <s v="T10280"/>
        <s v="T12540"/>
        <s v="T10878"/>
        <s v="T10257"/>
        <s v="T10511"/>
        <s v="T12087"/>
        <s v="T11179"/>
        <s v="T12506"/>
        <s v="T14298"/>
        <s v="T11212"/>
        <s v="T10992"/>
        <s v="T14304"/>
        <s v="T10414"/>
        <s v="T14360"/>
        <s v="T11376"/>
        <s v="T11229"/>
        <s v="T12371"/>
        <s v="T10840"/>
        <s v="T12155"/>
        <s v="T12783"/>
        <s v="T11882"/>
        <s v="T13562"/>
        <s v="T12869"/>
        <s v="T10750"/>
        <s v="T11536"/>
        <s v="T11526"/>
        <s v="T11452"/>
        <s v="T14412"/>
        <s v="T12315"/>
        <s v="T12951"/>
        <s v="T11795"/>
        <s v="T12063"/>
        <s v="T12343"/>
        <s v="T12622"/>
        <s v="T12890"/>
        <s v="T10181"/>
        <s v="T13294"/>
        <s v="T14303"/>
        <s v="T12767"/>
        <s v="T13043"/>
        <s v="T13250"/>
        <s v="T11885"/>
        <s v="T12481"/>
        <s v="T13579"/>
        <s v="T14461"/>
        <s v="T12524"/>
        <s v="T11840"/>
        <s v="T13551"/>
        <s v="T11812"/>
        <s v="T13576"/>
        <s v="T12536"/>
        <s v="T13160"/>
        <s v="T13201"/>
        <s v="T11254"/>
        <s v="T14502"/>
        <s v="T10358"/>
        <s v="T12507"/>
        <s v="T14106"/>
        <s v="T11201"/>
        <s v="T12115"/>
        <s v="T12066"/>
        <s v="T12612"/>
        <s v="T11611"/>
        <s v="T12062"/>
        <s v="T13347"/>
        <s v="T13097"/>
        <s v="T14376"/>
        <s v="T12165"/>
        <s v="T14205"/>
        <s v="T13912"/>
        <s v="T13746"/>
        <s v="T12781"/>
        <s v="T10754"/>
        <s v="T11929"/>
        <s v="T12244"/>
        <s v="T10645"/>
        <s v="T11556"/>
        <s v="T12400"/>
        <s v="T12058"/>
        <s v="T14484"/>
        <s v="T10520"/>
        <s v="T13923"/>
        <s v="T11334"/>
        <s v="T14479"/>
        <s v="T11521"/>
        <s v="T12000"/>
        <s v="T11870"/>
        <s v="T12489"/>
        <s v="T12709"/>
        <s v="T10124"/>
        <s v="T12024"/>
        <s v="T13296"/>
        <s v="T11406"/>
        <s v="T10004"/>
        <s v="T10328"/>
        <s v="T10263"/>
        <s v="T12928"/>
        <s v="T10020"/>
        <s v="T12802"/>
        <s v="T12729"/>
        <s v="T10848"/>
        <s v="T13849"/>
        <s v="T14083"/>
        <s v="T13340"/>
        <s v="T11000"/>
        <s v="T10333"/>
        <s v="T13682"/>
        <s v="T13263"/>
        <s v="T12584"/>
        <s v="T12957"/>
        <s v="T11412"/>
        <s v="T13379"/>
        <s v="T10695"/>
        <s v="T13838"/>
        <s v="T10548"/>
        <s v="T13808"/>
        <s v="T10536"/>
        <s v="T13164"/>
        <s v="T10869"/>
        <s v="T14490"/>
        <s v="T14002"/>
        <s v="T12679"/>
        <s v="T11097"/>
        <s v="T13586"/>
        <s v="T12614"/>
        <s v="T10219"/>
        <s v="T10597"/>
        <s v="T10944"/>
        <s v="T11877"/>
        <s v="T11183"/>
        <s v="T11973"/>
        <s v="T12968"/>
        <s v="T10359"/>
        <s v="T11972"/>
        <s v="T11664"/>
        <s v="T11816"/>
        <s v="T12714"/>
        <s v="T11997"/>
        <s v="T13120"/>
        <s v="T12965"/>
        <s v="T12125"/>
        <s v="T12252"/>
        <s v="T12695"/>
        <s v="T10623"/>
        <s v="T10786"/>
        <s v="T13254"/>
        <s v="T10865"/>
        <s v="T12113"/>
        <s v="T12547"/>
        <s v="T12145"/>
        <s v="T12918"/>
        <s v="T11474"/>
        <s v="T12541"/>
        <s v="T12896"/>
        <s v="T12154"/>
        <s v="T12197"/>
        <s v="T10029"/>
        <s v="T11065"/>
        <s v="T12475"/>
        <s v="T10995"/>
        <s v="T13231"/>
        <s v="T11724"/>
        <s v="T14381"/>
        <s v="T14081"/>
        <s v="T13106"/>
        <s v="T12452"/>
        <s v="T11358"/>
        <s v="T10248"/>
        <s v="T11796"/>
        <s v="T11126"/>
        <s v="T13035"/>
        <s v="T12905"/>
        <s v="T10951"/>
        <s v="T14375"/>
        <s v="T10693"/>
        <s v="T10700"/>
        <s v="T10114"/>
        <s v="T12521"/>
        <s v="T13640"/>
        <s v="T13796"/>
        <s v="T11788"/>
        <s v="T11713"/>
        <s v="T13847"/>
        <s v="T12083"/>
        <s v="T11817"/>
        <s v="T11957"/>
        <s v="T11453"/>
        <s v="T14028"/>
        <s v="T11441"/>
        <s v="T13168"/>
        <s v="T11684"/>
        <s v="T10038"/>
        <s v="T12944"/>
        <s v="T13486"/>
        <s v="T14141"/>
        <s v="T10297"/>
        <s v="T12755"/>
        <s v="T12227"/>
        <s v="T13085"/>
        <s v="T12578"/>
        <s v="T10505"/>
        <s v="T13042"/>
        <s v="T11401"/>
        <s v="T13409"/>
        <s v="T12782"/>
        <s v="T11657"/>
        <s v="T13755"/>
        <s v="T10686"/>
        <s v="T10821"/>
        <s v="T13477"/>
        <s v="T10732"/>
        <s v="T10143"/>
        <s v="T10221"/>
        <s v="T10180"/>
        <s v="T10153"/>
        <s v="T14287"/>
        <s v="T10852"/>
        <s v="T10789"/>
        <s v="T10186"/>
        <s v="T11255"/>
        <s v="T10518"/>
        <s v="T14065"/>
        <s v="T11278"/>
        <s v="T10021"/>
        <s v="T10095"/>
        <s v="T14118"/>
        <s v="T10145"/>
        <s v="T13153"/>
        <s v="T13448"/>
        <s v="T13268"/>
        <s v="T12712"/>
        <s v="T10130"/>
        <s v="T13860"/>
        <s v="T13695"/>
        <s v="T10997"/>
        <s v="T11514"/>
        <s v="T10206"/>
        <s v="T13931"/>
        <s v="T10550"/>
        <s v="T12517"/>
        <s v="T13468"/>
        <s v="T10592"/>
        <s v="T12328"/>
        <s v="T10164"/>
        <s v="T11343"/>
        <s v="T10725"/>
        <s v="T14108"/>
        <s v="T13005"/>
        <s v="T11935"/>
        <s v="T14483"/>
        <s v="T12484"/>
        <s v="T12377"/>
        <s v="T14400"/>
        <s v="T10909"/>
        <s v="T10779"/>
        <s v="T12538"/>
        <s v="T11423"/>
        <s v="T11116"/>
        <s v="T13992"/>
        <s v="T10442"/>
        <s v="T13059"/>
        <s v="T10271"/>
        <s v="T13552"/>
        <s v="T11018"/>
        <s v="T10512"/>
        <s v="T11384"/>
        <s v="T13182"/>
        <s v="T13135"/>
        <s v="T10522"/>
        <s v="T14034"/>
        <s v="T13990"/>
        <s v="T10600"/>
        <s v="T12167"/>
        <s v="T12742"/>
        <s v="T11964"/>
        <s v="T11562"/>
        <s v="T12461"/>
        <s v="T10755"/>
        <s v="T10790"/>
        <s v="T12360"/>
        <s v="T11282"/>
        <s v="T12902"/>
        <s v="T11298"/>
        <s v="T13430"/>
        <s v="T10232"/>
        <s v="T12570"/>
        <s v="T12431"/>
        <s v="T13238"/>
        <s v="T12704"/>
        <s v="T11315"/>
        <s v="T10506"/>
        <s v="T11495"/>
        <s v="T11838"/>
        <s v="T13817"/>
        <s v="T12803"/>
        <s v="T13996"/>
        <s v="T11076"/>
        <s v="T13644"/>
        <s v="T10799"/>
        <s v="T12873"/>
        <s v="T10482"/>
        <s v="T13756"/>
        <s v="T10132"/>
        <s v="T11958"/>
        <s v="T12592"/>
        <s v="T12835"/>
        <s v="T12600"/>
        <s v="T11079"/>
        <s v="T10404"/>
        <s v="T10887"/>
        <s v="T13960"/>
        <s v="T10200"/>
        <s v="T13956"/>
        <s v="T10976"/>
        <s v="T12055"/>
        <s v="T11842"/>
        <s v="T13147"/>
        <s v="T11425"/>
        <s v="T14488"/>
        <s v="T11587"/>
        <s v="T13144"/>
        <s v="T14090"/>
        <s v="T10455"/>
        <s v="T12449"/>
        <s v="T10091"/>
        <s v="T10942"/>
        <s v="T11044"/>
        <s v="T13763"/>
        <s v="T10086"/>
        <s v="T11028"/>
        <s v="T12573"/>
        <s v="T12726"/>
        <s v="T12637"/>
        <s v="T14210"/>
        <s v="T10926"/>
        <s v="T11314"/>
        <s v="T11341"/>
        <s v="T14301"/>
        <s v="T10682"/>
        <s v="T11959"/>
        <s v="T13773"/>
        <s v="T11217"/>
        <s v="T10818"/>
        <s v="T12411"/>
        <s v="T13313"/>
        <s v="T11504"/>
        <s v="T12750"/>
        <s v="T13740"/>
        <s v="T10977"/>
        <s v="T13299"/>
        <s v="T12999"/>
        <s v="T11109"/>
        <s v="T11767"/>
        <s v="T14079"/>
        <s v="T14353"/>
        <s v="T11780"/>
        <s v="T12927"/>
        <s v="T12297"/>
        <s v="T13428"/>
        <s v="T14137"/>
        <s v="T10204"/>
        <s v="T11993"/>
        <s v="T12107"/>
        <s v="T12216"/>
        <s v="T14474"/>
        <s v="T12050"/>
        <s v="T12281"/>
        <s v="T12846"/>
        <s v="T13031"/>
        <s v="T11828"/>
        <s v="T10105"/>
        <s v="T13167"/>
        <s v="T13563"/>
        <s v="T13408"/>
        <s v="T12664"/>
        <s v="T13775"/>
        <s v="T13503"/>
        <s v="T11080"/>
        <s v="T10863"/>
        <s v="T12071"/>
        <s v="T13866"/>
        <s v="T12845"/>
        <s v="T11157"/>
        <s v="T10234"/>
        <s v="T10157"/>
        <s v="T11654"/>
        <s v="T12211"/>
        <s v="T11926"/>
        <s v="T10085"/>
        <s v="T14092"/>
        <s v="T11910"/>
        <s v="T10285"/>
        <s v="T13564"/>
        <s v="T13984"/>
        <s v="T12412"/>
        <s v="T10859"/>
        <s v="T13721"/>
        <s v="T11789"/>
        <s v="T14335"/>
        <s v="T13767"/>
        <s v="T13915"/>
        <s v="T11757"/>
        <s v="T11641"/>
        <s v="T12558"/>
        <s v="T10653"/>
        <s v="T12616"/>
        <s v="T10925"/>
        <s v="T11647"/>
        <s v="T11136"/>
        <s v="T10593"/>
        <s v="T10014"/>
        <s v="T10382"/>
        <s v="T11218"/>
        <s v="T10309"/>
        <s v="T12537"/>
        <s v="T14219"/>
        <s v="T13109"/>
        <s v="T10457"/>
        <s v="T10150"/>
        <s v="T13251"/>
        <s v="T14403"/>
        <s v="T12535"/>
        <s v="T11833"/>
        <s v="T13440"/>
        <s v="T10466"/>
        <s v="T10252"/>
        <s v="T12290"/>
        <s v="T10238"/>
        <s v="T12917"/>
        <s v="T12142"/>
        <s v="T13877"/>
        <s v="T11955"/>
        <s v="T11824"/>
        <s v="T14212"/>
        <s v="T10540"/>
        <s v="T12571"/>
        <s v="T14421"/>
        <s v="T14473"/>
        <s v="T11700"/>
        <s v="T13888"/>
        <s v="T12265"/>
        <s v="T10398"/>
        <s v="T13115"/>
        <s v="T11176"/>
        <s v="T10932"/>
        <s v="T14266"/>
        <s v="T14134"/>
        <s v="T10201"/>
        <s v="T11306"/>
        <s v="T10341"/>
        <s v="T10636"/>
        <s v="T11753"/>
        <s v="T14334"/>
        <s v="T11588"/>
        <s v="T11167"/>
        <s v="T13117"/>
        <s v="T14138"/>
        <s v="T10337"/>
        <s v="T11294"/>
        <s v="T12976"/>
        <s v="T11999"/>
        <s v="T13044"/>
        <s v="T10697"/>
        <s v="T12438"/>
        <s v="T12130"/>
        <s v="T12715"/>
        <s v="T12690"/>
        <s v="T11772"/>
        <s v="T12511"/>
        <s v="T14339"/>
        <s v="T10516"/>
        <s v="T14049"/>
        <s v="T12143"/>
        <s v="T10599"/>
        <s v="T11465"/>
        <s v="T10945"/>
        <s v="T12301"/>
        <s v="T10618"/>
        <s v="T11635"/>
        <s v="T13023"/>
        <s v="T13272"/>
        <s v="T12305"/>
        <s v="T11414"/>
        <s v="T12025"/>
        <s v="T11068"/>
        <s v="T11145"/>
        <s v="T12594"/>
        <s v="T11279"/>
        <s v="T12515"/>
        <s v="T12842"/>
        <s v="T11735"/>
        <s v="T10825"/>
        <s v="T13865"/>
        <s v="T11472"/>
        <s v="T12589"/>
        <s v="T10776"/>
        <s v="T11305"/>
        <s v="T13060"/>
        <s v="T10860"/>
        <s v="T13543"/>
        <s v="T11381"/>
        <s v="T10598"/>
        <s v="T13713"/>
        <s v="T13415"/>
        <s v="T10372"/>
        <s v="T13209"/>
        <s v="T10634"/>
        <s v="T12792"/>
        <s v="T12064"/>
        <s v="T10291"/>
        <s v="T11188"/>
        <s v="T12424"/>
        <s v="T10300"/>
        <s v="T14407"/>
        <s v="T11848"/>
        <s v="T10989"/>
        <s v="T13618"/>
        <s v="T11025"/>
        <s v="T13169"/>
        <s v="T13221"/>
        <s v="T11989"/>
        <s v="T11745"/>
        <s v="T11852"/>
        <s v="T11395"/>
        <s v="T14084"/>
        <s v="T11698"/>
        <s v="T13413"/>
        <s v="T14235"/>
        <s v="T10928"/>
        <s v="T11629"/>
        <s v="T11675"/>
        <s v="T13955"/>
        <s v="T14198"/>
        <s v="T12940"/>
        <s v="T13951"/>
        <s v="T10631"/>
        <s v="T11388"/>
        <s v="T10084"/>
        <s v="T10075"/>
        <s v="T13761"/>
        <s v="T11184"/>
        <s v="T12356"/>
        <s v="T13965"/>
        <s v="T14504"/>
        <s v="T14089"/>
        <s v="T14007"/>
        <s v="T13611"/>
        <s v="T12832"/>
        <s v="T11100"/>
        <s v="T13220"/>
        <s v="T13571"/>
        <s v="T14015"/>
        <s v="T12311"/>
        <s v="T10716"/>
        <s v="T11191"/>
        <s v="T11520"/>
        <s v="T11168"/>
        <s v="T13289"/>
        <s v="T10563"/>
        <s v="T13179"/>
        <s v="T14193"/>
        <s v="T12436"/>
        <s v="T13974"/>
        <s v="T10958"/>
        <s v="T14104"/>
        <s v="T12199"/>
        <s v="T12711"/>
        <s v="T10290"/>
        <s v="T13323"/>
        <s v="T11922"/>
        <s v="T12864"/>
        <s v="T10498"/>
        <s v="T11251"/>
        <s v="T13940"/>
        <s v="T10578"/>
        <s v="T12623"/>
        <s v="T11799"/>
        <s v="T11656"/>
        <s v="T10322"/>
        <s v="T11487"/>
        <s v="T14402"/>
        <s v="T10519"/>
        <s v="T10935"/>
        <s v="T12552"/>
        <s v="T10256"/>
        <s v="T12643"/>
        <s v="T12185"/>
        <s v="T14448"/>
        <s v="T11281"/>
        <s v="T14080"/>
        <s v="T10015"/>
        <s v="T13929"/>
        <s v="T11104"/>
        <s v="T13574"/>
        <s v="T14006"/>
        <s v="T11725"/>
        <s v="T11822"/>
        <s v="T11312"/>
        <s v="T12223"/>
        <s v="T10757"/>
        <s v="T11098"/>
        <s v="T10278"/>
        <s v="T13456"/>
        <s v="T11473"/>
        <s v="T13952"/>
        <s v="T12339"/>
        <s v="T11410"/>
        <s v="T14161"/>
        <s v="T13359"/>
        <s v="T12043"/>
        <s v="T13938"/>
        <s v="T13269"/>
        <s v="T14328"/>
        <s v="T11037"/>
        <s v="T10980"/>
        <s v="T13699"/>
        <s v="T11199"/>
        <s v="T11428"/>
        <s v="T11232"/>
        <s v="T11171"/>
        <s v="T10614"/>
        <s v="T11749"/>
        <s v="T13554"/>
        <s v="T13798"/>
        <s v="T12013"/>
        <s v="T12636"/>
        <s v="T11424"/>
        <s v="T12508"/>
        <s v="T13471"/>
        <s v="T14295"/>
        <s v="T10652"/>
        <s v="T14125"/>
        <s v="T11722"/>
        <s v="T13827"/>
        <s v="T12605"/>
        <s v="T10239"/>
        <s v="T13943"/>
        <s v="T10006"/>
        <s v="T14184"/>
        <s v="T11058"/>
        <s v="T12161"/>
        <s v="T14126"/>
        <s v="T10706"/>
        <s v="T11686"/>
        <s v="T10666"/>
        <s v="T11215"/>
        <s v="T11843"/>
        <s v="T12230"/>
        <s v="T10827"/>
        <s v="T13593"/>
        <s v="T12834"/>
        <s v="T11332"/>
        <s v="T13467"/>
        <s v="T13621"/>
        <s v="T11756"/>
        <s v="T11691"/>
        <s v="T12722"/>
        <s v="T11702"/>
        <s v="T13372"/>
        <s v="T13396"/>
        <s v="T10749"/>
        <s v="T13193"/>
        <s v="T13431"/>
        <s v="T12628"/>
        <s v="T12476"/>
        <s v="T14439"/>
        <s v="T11470"/>
        <s v="T12908"/>
        <s v="T10183"/>
        <s v="T13879"/>
        <s v="T10606"/>
        <s v="T12646"/>
        <s v="T13636"/>
        <s v="T11825"/>
        <s v="T12863"/>
        <s v="T11292"/>
        <s v="T12213"/>
        <s v="T11518"/>
        <s v="T13500"/>
        <s v="T12824"/>
        <s v="T12962"/>
        <s v="T12732"/>
        <s v="T13885"/>
        <s v="T13557"/>
        <s v="T10312"/>
        <s v="T14278"/>
        <s v="T14378"/>
        <s v="T13374"/>
        <s v="T12867"/>
        <s v="T12699"/>
        <s v="T10838"/>
        <s v="T11585"/>
        <s v="T13229"/>
        <s v="T13556"/>
        <s v="T12741"/>
        <s v="T11662"/>
        <s v="T11525"/>
        <s v="T14059"/>
        <s v="T12813"/>
        <s v="T11477"/>
        <s v="T11449"/>
        <s v="T11803"/>
        <s v="T11258"/>
        <s v="T12960"/>
        <s v="T12184"/>
        <s v="T12276"/>
        <s v="T12322"/>
        <s v="T14057"/>
        <s v="T11960"/>
        <s v="T12085"/>
        <s v="T13319"/>
        <s v="T11589"/>
        <s v="T13491"/>
        <s v="T11260"/>
        <s v="T11084"/>
        <s v="T13292"/>
        <s v="T10475"/>
        <s v="T10621"/>
        <s v="T14331"/>
        <s v="T12369"/>
        <s v="T12877"/>
        <s v="T10360"/>
        <s v="T10046"/>
        <s v="T11054"/>
        <s v="T11732"/>
        <s v="T11583"/>
        <s v="T12815"/>
        <s v="T13864"/>
        <s v="T12747"/>
        <s v="T11213"/>
        <s v="T10637"/>
        <s v="T11036"/>
        <s v="T13580"/>
        <s v="T10242"/>
        <s v="T11631"/>
        <s v="T12177"/>
        <s v="T10879"/>
        <s v="T12723"/>
        <s v="T12624"/>
        <s v="T12006"/>
        <s v="T12888"/>
        <s v="T10702"/>
        <s v="T11706"/>
        <s v="T12157"/>
        <s v="T10272"/>
        <s v="T12897"/>
        <s v="T10250"/>
        <s v="T11064"/>
        <s v="T14207"/>
        <s v="T10889"/>
        <s v="T12557"/>
        <s v="T12226"/>
        <s v="T11682"/>
        <s v="T11806"/>
        <s v="T12212"/>
        <s v="T14337"/>
        <s v="T11712"/>
        <s v="T12140"/>
        <s v="T14009"/>
        <s v="T11469"/>
        <s v="T10662"/>
        <s v="T12018"/>
        <s v="T11793"/>
        <s v="T10509"/>
        <s v="T13457"/>
        <s v="T12733"/>
        <s v="T12518"/>
        <s v="T11163"/>
        <s v="T10450"/>
        <s v="T11669"/>
        <s v="T12963"/>
        <s v="T10265"/>
        <s v="T10390"/>
        <s v="T13632"/>
        <s v="T12096"/>
        <s v="T13799"/>
        <s v="T13720"/>
        <s v="T10907"/>
        <s v="T14468"/>
        <s v="T11205"/>
        <s v="T10665"/>
        <s v="T11271"/>
        <s v="T11811"/>
        <s v="T14493"/>
        <s v="T11866"/>
        <s v="T12209"/>
        <s v="T10308"/>
        <s v="T10396"/>
        <s v="T14096"/>
        <s v="T13883"/>
        <s v="T10638"/>
        <s v="T11142"/>
        <s v="T13751"/>
        <s v="T11859"/>
        <s v="T13916"/>
        <s v="T10357"/>
        <s v="T13654"/>
        <s v="T12117"/>
        <s v="T14012"/>
        <s v="T12586"/>
        <s v="T11008"/>
        <s v="T12898"/>
        <s v="T10198"/>
        <s v="T12410"/>
        <s v="T10800"/>
        <s v="T13962"/>
        <s v="T10983"/>
        <s v="T11402"/>
        <s v="T12225"/>
        <s v="T10733"/>
        <s v="T11340"/>
        <s v="T12606"/>
        <s v="T14475"/>
        <s v="T14038"/>
        <s v="T11787"/>
        <s v="T11226"/>
        <s v="T13811"/>
        <s v="T11103"/>
        <s v="T14014"/>
        <s v="T10184"/>
        <s v="T11638"/>
        <s v="T11615"/>
        <s v="T10100"/>
        <s v="T11468"/>
        <s v="T12010"/>
        <s v="T14424"/>
        <s v="T12089"/>
        <s v="T12409"/>
        <s v="T11418"/>
        <s v="T12539"/>
        <s v="T11865"/>
        <s v="T12329"/>
        <s v="T10494"/>
        <s v="T11285"/>
        <s v="T11026"/>
        <s v="T10381"/>
        <s v="T12023"/>
        <s v="T12350"/>
        <s v="T13228"/>
        <s v="T12109"/>
        <s v="T11979"/>
        <s v="T10266"/>
        <s v="T10711"/>
        <s v="T11678"/>
        <s v="T11625"/>
        <s v="T11436"/>
        <s v="T10501"/>
        <s v="T13133"/>
        <s v="T14366"/>
        <s v="T10514"/>
        <s v="T10122"/>
        <s v="T11200"/>
        <s v="T10420"/>
        <s v="T12317"/>
        <s v="T10719"/>
        <s v="T12613"/>
        <s v="T14515"/>
        <s v="T13206"/>
        <s v="T11546"/>
        <s v="T13070"/>
        <s v="T14181"/>
        <s v="T13663"/>
        <s v="T10830"/>
        <s v="T10517"/>
        <s v="T12433"/>
        <s v="T12088"/>
        <s v="T11374"/>
        <s v="T13215"/>
        <s v="T13869"/>
        <s v="T10950"/>
        <s v="T12041"/>
        <s v="T12116"/>
        <s v="T13090"/>
        <s v="T10784"/>
        <s v="T11061"/>
        <s v="T11048"/>
        <s v="T11387"/>
        <s v="T14480"/>
        <s v="T11207"/>
        <s v="T14509"/>
        <s v="T14437"/>
        <s v="T10973"/>
        <s v="T11855"/>
        <s v="T12150"/>
        <s v="T11166"/>
        <s v="T10727"/>
        <s v="T14264"/>
        <s v="T14293"/>
        <s v="T14053"/>
        <s v="T11455"/>
        <s v="T11117"/>
        <s v="T10902"/>
        <s v="T11594"/>
        <s v="T12266"/>
        <s v="T13752"/>
        <s v="T10816"/>
        <s v="T11348"/>
        <s v="T12237"/>
        <s v="T11844"/>
        <s v="T11329"/>
        <s v="T11831"/>
        <s v="T10082"/>
        <s v="T12659"/>
        <s v="T14195"/>
        <s v="T11150"/>
        <s v="T10060"/>
        <s v="T10504"/>
        <s v="T10127"/>
        <s v="T12924"/>
        <s v="T14336"/>
        <s v="T13199"/>
        <s v="T12554"/>
        <s v="T11356"/>
        <s v="T13770"/>
        <s v="T11460"/>
        <s v="T12828"/>
        <s v="T12373"/>
        <s v="T14323"/>
        <s v="T11180"/>
        <s v="T14344"/>
        <s v="T10025"/>
        <s v="T11658"/>
        <s v="T10659"/>
        <s v="T11716"/>
        <s v="T10769"/>
        <s v="T11633"/>
        <s v="T11042"/>
        <s v="T12997"/>
        <s v="T10654"/>
        <s v="T10087"/>
        <s v="T10149"/>
        <s v="T11681"/>
        <s v="T11510"/>
        <s v="T11149"/>
        <s v="T12634"/>
        <s v="T12505"/>
        <s v="T10854"/>
        <s v="T11778"/>
        <s v="T14033"/>
        <s v="T13635"/>
        <s v="T14364"/>
        <s v="T11766"/>
        <s v="T11349"/>
        <s v="T11127"/>
        <s v="T12610"/>
        <s v="T11920"/>
        <s v="T13166"/>
        <s v="T12728"/>
        <s v="T12135"/>
        <s v="T13505"/>
        <s v="T12830"/>
        <s v="T13970"/>
        <s v="T10607"/>
        <s v="T11328"/>
        <s v="T11931"/>
        <s v="T11035"/>
        <s v="T12629"/>
        <s v="T12485"/>
        <s v="T13376"/>
        <s v="T10527"/>
        <s v="T10152"/>
        <s v="T12932"/>
        <s v="T11331"/>
        <s v="T11586"/>
        <s v="T10961"/>
        <s v="T11265"/>
        <s v="T10971"/>
        <s v="T13789"/>
        <s v="T14170"/>
        <s v="T14149"/>
        <s v="T13641"/>
        <s v="T10551"/>
        <s v="T10327"/>
        <s v="T13946"/>
        <s v="T13494"/>
        <s v="T12785"/>
        <s v="T14392"/>
        <s v="T12037"/>
        <s v="T13582"/>
        <s v="T11439"/>
        <s v="T10722"/>
        <s v="T10194"/>
        <s v="T12566"/>
        <s v="T10361"/>
        <s v="T12114"/>
        <s v="T13603"/>
        <s v="T12420"/>
        <s v="T12947"/>
        <s v="T12382"/>
        <s v="T10324"/>
        <s v="T10318"/>
        <s v="T12354"/>
        <s v="T12193"/>
        <s v="T12358"/>
        <s v="T11112"/>
        <s v="T13139"/>
        <s v="T11144"/>
        <s v="T11554"/>
        <s v="T13759"/>
        <s v="T10743"/>
        <s v="T11771"/>
        <s v="T11590"/>
        <s v="T10296"/>
        <s v="T10260"/>
        <s v="T12497"/>
        <s v="T10478"/>
        <s v="T13901"/>
        <s v="T10875"/>
        <s v="T13049"/>
        <s v="T13245"/>
        <s v="T14214"/>
        <s v="T12595"/>
        <s v="T11135"/>
        <s v="T12141"/>
        <s v="T11377"/>
        <s v="T10745"/>
        <s v="T11517"/>
        <s v="T13679"/>
        <s v="T11464"/>
        <s v="T10672"/>
        <s v="T11705"/>
        <s v="T10347"/>
        <s v="T11962"/>
        <s v="T10572"/>
        <s v="T10744"/>
        <s v="T10751"/>
        <s v="T11899"/>
        <s v="T11578"/>
        <s v="T14056"/>
        <s v="T12572"/>
        <s v="T10554"/>
        <s v="T12361"/>
        <s v="T12678"/>
        <s v="T13766"/>
        <s v="T10189"/>
        <s v="T10630"/>
        <s v="T11827"/>
        <s v="T12428"/>
        <s v="T10615"/>
        <s v="T11688"/>
        <s v="T11286"/>
        <s v="T12391"/>
        <s v="T12280"/>
        <s v="T13558"/>
        <s v="T13832"/>
        <s v="T11253"/>
        <s v="T12982"/>
        <s v="T10832"/>
        <s v="T14300"/>
        <s v="T14466"/>
        <s v="T13300"/>
        <s v="T10406"/>
        <s v="T14286"/>
        <s v="T14227"/>
        <s v="T10802"/>
        <s v="T12805"/>
        <s v="T12249"/>
        <s v="T13469"/>
        <s v="T10383"/>
        <s v="T10053"/>
        <s v="T11867"/>
        <s v="T12401"/>
        <s v="T11752"/>
        <s v="T10985"/>
        <s v="T11173"/>
        <s v="T13683"/>
        <s v="T13437"/>
        <s v="T13381"/>
        <s v="T13384"/>
        <s v="T13966"/>
        <s v="T10861"/>
        <s v="T13438"/>
        <s v="T11820"/>
        <s v="T12631"/>
        <s v="T10377"/>
        <s v="T14075"/>
        <s v="T12743"/>
        <s v="T14422"/>
        <s v="T13928"/>
        <s v="T12744"/>
        <s v="T13998"/>
        <s v="T12035"/>
        <s v="T11189"/>
        <s v="T12462"/>
        <s v="T12065"/>
        <s v="T12531"/>
        <s v="T12272"/>
        <s v="T11826"/>
        <s v="T11936"/>
        <s v="T12991"/>
        <s v="T12807"/>
        <s v="T12500"/>
        <s v="T13617"/>
        <s v="T10688"/>
        <s v="T12279"/>
        <s v="T12098"/>
        <s v="T13896"/>
        <s v="T13143"/>
        <s v="T11723"/>
        <s v="T13214"/>
        <s v="T12448"/>
        <s v="T12825"/>
        <s v="T10485"/>
        <s v="T11651"/>
        <s v="T12768"/>
        <s v="T13921"/>
        <s v="T10405"/>
        <s v="T10815"/>
        <s v="T11547"/>
        <s v="T13836"/>
        <s v="T10193"/>
        <s v="T10864"/>
        <s v="T12084"/>
        <s v="T10937"/>
        <s v="T12180"/>
        <s v="T11228"/>
        <s v="T10048"/>
        <s v="T10839"/>
        <s v="T10531"/>
        <s v="T11542"/>
        <s v="T11764"/>
        <s v="T14175"/>
        <s v="T10027"/>
        <s v="T13124"/>
        <s v="T12930"/>
        <s v="T13151"/>
        <s v="T14498"/>
        <s v="T10418"/>
        <s v="T13383"/>
        <s v="T11981"/>
        <s v="T12004"/>
        <s v="T10253"/>
        <s v="T13768"/>
        <s v="T13989"/>
        <s v="T10283"/>
        <s v="T11113"/>
        <s v="T10877"/>
        <s v="T14061"/>
        <s v="T14434"/>
        <s v="T11413"/>
        <s v="T13697"/>
        <s v="T12866"/>
        <s v="T12319"/>
        <s v="T13354"/>
        <s v="T11339"/>
        <s v="T11785"/>
        <s v="T10604"/>
        <s v="T13597"/>
        <s v="T10919"/>
        <s v="T10026"/>
        <s v="T13158"/>
        <s v="T14157"/>
        <s v="T12996"/>
        <s v="T10853"/>
        <s v="T13760"/>
        <s v="T13400"/>
        <s v="T12258"/>
        <s v="T13198"/>
        <s v="T12989"/>
        <s v="T10791"/>
        <s v="T11573"/>
        <s v="T13513"/>
        <s v="T11049"/>
        <s v="T11879"/>
        <s v="T10858"/>
        <s v="T11906"/>
        <s v="T11174"/>
        <s v="T13536"/>
        <s v="T10966"/>
        <s v="T13648"/>
        <s v="T13275"/>
        <s v="T11380"/>
        <s v="T11515"/>
        <s v="T13175"/>
        <s v="T13111"/>
        <s v="T13385"/>
        <s v="T14326"/>
        <s v="T11961"/>
        <s v="T12342"/>
        <s v="T13001"/>
        <s v="T13234"/>
        <s v="T12551"/>
        <s v="T14208"/>
        <s v="T12103"/>
        <s v="T10428"/>
        <s v="T14313"/>
        <s v="T11597"/>
        <s v="T13196"/>
        <s v="T13528"/>
        <s v="T10566"/>
        <s v="T11457"/>
        <s v="T14506"/>
        <s v="T11002"/>
        <s v="T11123"/>
        <s v="T12749"/>
        <s v="T10770"/>
        <s v="T12383"/>
        <s v="T11427"/>
        <s v="T10070"/>
        <s v="T13523"/>
        <s v="T14031"/>
        <s v="T13608"/>
        <s v="T10342"/>
        <s v="T11648"/>
        <s v="T13845"/>
        <s v="T12464"/>
        <s v="T10229"/>
        <s v="T14101"/>
        <s v="T12880"/>
        <s v="T11316"/>
        <s v="T14221"/>
        <s v="T11012"/>
        <s v="T11039"/>
        <s v="T13790"/>
        <s v="T11951"/>
        <s v="T13886"/>
        <s v="T11900"/>
        <s v="T12460"/>
        <s v="T11888"/>
        <s v="T10159"/>
        <s v="T13707"/>
        <s v="T11548"/>
        <s v="T11274"/>
        <s v="T11858"/>
        <s v="T12289"/>
        <s v="T13685"/>
        <s v="T11496"/>
        <s v="T10373"/>
        <s v="T11124"/>
        <s v="T13342"/>
        <s v="T10537"/>
        <s v="T12091"/>
        <s v="T12453"/>
        <s v="T10340"/>
        <s v="T12171"/>
        <s v="T10384"/>
        <s v="T12367"/>
        <s v="T10921"/>
        <s v="T11155"/>
        <s v="T12075"/>
        <s v="T10108"/>
        <s v="T14317"/>
        <s v="T13118"/>
        <s v="T14357"/>
        <s v="T11908"/>
        <s v="T10549"/>
        <s v="T13977"/>
        <s v="T12194"/>
        <s v="T12752"/>
        <s v="T13458"/>
        <s v="T12067"/>
        <s v="T10954"/>
        <s v="T13247"/>
        <s v="T11743"/>
        <s v="T12307"/>
        <s v="T10380"/>
        <s v="T12399"/>
        <s v="T12887"/>
        <s v="T10072"/>
        <s v="T10353"/>
        <s v="T13897"/>
        <s v="T11880"/>
        <s v="T10581"/>
        <s v="T11110"/>
        <s v="T10325"/>
        <s v="T13561"/>
        <s v="T12474"/>
        <s v="T13676"/>
        <s v="T13447"/>
        <s v="T12269"/>
        <s v="T10135"/>
        <s v="T13739"/>
        <s v="T14425"/>
        <s v="T11153"/>
        <s v="T11088"/>
        <s v="T10632"/>
        <s v="T13207"/>
        <s v="T10436"/>
        <s v="T11047"/>
        <s v="T12658"/>
        <s v="T13950"/>
        <s v="T12777"/>
        <s v="T10796"/>
        <s v="T12351"/>
        <s v="T10378"/>
        <s v="T12900"/>
        <s v="T14102"/>
        <s v="T12953"/>
        <s v="T14354"/>
        <s v="T12232"/>
        <s v="T12287"/>
        <s v="T12333"/>
        <s v="T13230"/>
        <s v="T10798"/>
        <s v="T11148"/>
        <s v="T11484"/>
        <s v="T12670"/>
        <s v="T10366"/>
        <s v="T12030"/>
        <s v="T11359"/>
        <s v="T10643"/>
        <s v="T12014"/>
        <s v="T13803"/>
        <s v="T10939"/>
        <s v="T14330"/>
        <s v="T10718"/>
        <s v="T13784"/>
        <s v="T13876"/>
        <s v="T10955"/>
        <s v="T11663"/>
        <s v="T13314"/>
        <s v="T11433"/>
        <s v="T10459"/>
        <s v="T10185"/>
        <s v="T11967"/>
        <s v="T14025"/>
        <s v="T11758"/>
        <s v="T13131"/>
        <s v="T12549"/>
        <s v="T11875"/>
        <s v="T13906"/>
        <s v="T12308"/>
        <s v="T14469"/>
        <s v="T12919"/>
        <s v="T11950"/>
        <s v="T10975"/>
        <s v="T12954"/>
        <s v="T12459"/>
        <s v="T12801"/>
        <s v="T10287"/>
        <s v="T10057"/>
        <s v="T14237"/>
        <s v="T14018"/>
        <s v="T13937"/>
        <s v="T10544"/>
        <s v="T11836"/>
        <s v="T12011"/>
        <s v="T13762"/>
        <s v="T14111"/>
        <s v="T12926"/>
        <s v="T12632"/>
        <s v="T10213"/>
        <s v="T11534"/>
        <s v="T12444"/>
        <s v="T12857"/>
        <s v="T10884"/>
        <s v="T12683"/>
        <s v="T13021"/>
        <s v="T12366"/>
        <s v="T12818"/>
        <s v="T10787"/>
        <s v="T12196"/>
        <s v="T12688"/>
        <s v="T13861"/>
        <s v="T11181"/>
        <s v="T10894"/>
        <s v="T10452"/>
        <s v="T12713"/>
        <s v="T13729"/>
        <s v="T10589"/>
        <s v="T14399"/>
        <s v="T14415"/>
        <s v="T12236"/>
        <s v="T12901"/>
        <s v="T13309"/>
        <s v="T14247"/>
        <s v="T13303"/>
        <s v="T10641"/>
        <s v="T11881"/>
        <s v="T11096"/>
        <s v="T11845"/>
        <s v="T13466"/>
        <s v="T11247"/>
        <s v="T12756"/>
        <s v="T13177"/>
        <s v="T12831"/>
        <s v="T11655"/>
        <s v="T14229"/>
        <s v="T10658"/>
        <s v="T13403"/>
        <s v="T12170"/>
        <s v="T10823"/>
        <s v="T11014"/>
        <s v="T10873"/>
        <s v="T10676"/>
        <s v="T11861"/>
        <s v="T12345"/>
        <s v="T11268"/>
        <s v="T10594"/>
        <s v="T10774"/>
        <s v="T10301"/>
        <s v="T13100"/>
        <s v="T10443"/>
        <s v="T12914"/>
        <s v="T12100"/>
        <s v="T10195"/>
        <s v="T11851"/>
        <s v="T13145"/>
        <s v="T12270"/>
        <s v="T11580"/>
        <s v="T10425"/>
        <s v="T12340"/>
        <s v="T12961"/>
        <s v="T12523"/>
        <s v="T12144"/>
        <s v="T12684"/>
        <s v="T14456"/>
        <s v="T11366"/>
        <s v="T13941"/>
        <s v="T11923"/>
        <s v="T10872"/>
        <s v="T13326"/>
        <s v="T10292"/>
        <s v="T10385"/>
        <s v="T13225"/>
        <s v="T12716"/>
        <s v="T12564"/>
        <s v="T12915"/>
        <s v="T13708"/>
        <s v="T13737"/>
        <s v="T12413"/>
        <s v="T11466"/>
        <s v="T14451"/>
        <s v="T11118"/>
        <s v="T13197"/>
        <s v="T13068"/>
        <s v="T12800"/>
        <s v="T11154"/>
        <s v="T11558"/>
        <s v="T12587"/>
        <s v="T11431"/>
        <s v="T12593"/>
        <s v="T13030"/>
        <s v="T12224"/>
        <s v="T12016"/>
        <s v="T11905"/>
        <s v="T10624"/>
        <s v="T13548"/>
        <s v="T11769"/>
        <s v="T12217"/>
        <s v="T14324"/>
        <s v="T13600"/>
        <s v="T11815"/>
        <s v="T12234"/>
        <s v="T13089"/>
        <s v="T12423"/>
        <s v="T10577"/>
        <s v="T11949"/>
        <s v="T10421"/>
        <s v="T12701"/>
        <s v="T11507"/>
        <s v="T13592"/>
        <s v="T10633"/>
        <s v="T10940"/>
        <s v="T12378"/>
        <s v="T11369"/>
        <s v="T10900"/>
        <s v="T13246"/>
        <s v="T12739"/>
        <s v="T10542"/>
        <s v="T12183"/>
        <s v="T13684"/>
        <s v="T10236"/>
        <s v="T12778"/>
        <s v="T10279"/>
        <s v="T11760"/>
        <s v="T11665"/>
        <s v="T10346"/>
        <s v="T13944"/>
        <s v="T11074"/>
        <s v="T14173"/>
        <s v="T10039"/>
        <s v="T10094"/>
        <s v="T14316"/>
        <s v="T11252"/>
        <s v="T11513"/>
        <s v="T12561"/>
        <s v="T12955"/>
        <s v="T14154"/>
        <s v="T10460"/>
        <s v="T11971"/>
        <s v="T13863"/>
        <s v="T12738"/>
        <s v="T11291"/>
        <s v="T11607"/>
        <s v="T13474"/>
        <s v="T11968"/>
        <s v="T11056"/>
        <s v="T11530"/>
        <s v="T12764"/>
        <s v="T12029"/>
        <s v="T11537"/>
        <s v="T11998"/>
        <s v="T10332"/>
        <s v="T12076"/>
        <s v="T11916"/>
        <s v="T10948"/>
        <s v="T10528"/>
        <s v="T13638"/>
        <s v="T13774"/>
        <s v="T12555"/>
        <s v="T14063"/>
        <s v="T11991"/>
        <s v="T13926"/>
        <s v="T10081"/>
        <s v="T12596"/>
        <s v="T13329"/>
        <s v="T11687"/>
        <s v="T11089"/>
        <s v="T13605"/>
        <s v="T11160"/>
        <s v="T13414"/>
        <s v="T10391"/>
        <s v="T11637"/>
        <s v="T11821"/>
        <s v="T10671"/>
        <s v="T14441"/>
        <s v="T12146"/>
        <s v="T10276"/>
        <s v="T10993"/>
        <s v="T12077"/>
        <s v="T13972"/>
        <s v="T10182"/>
        <s v="T11649"/>
        <s v="T12397"/>
        <s v="T10224"/>
        <s v="T13022"/>
        <s v="T13809"/>
        <s v="T14020"/>
        <s v="T11111"/>
        <s v="T13515"/>
        <s v="T12119"/>
        <s v="T11994"/>
        <s v="T12969"/>
        <s v="T10267"/>
        <s v="T11204"/>
        <s v="T13712"/>
        <s v="T12854"/>
        <s v="T13356"/>
        <s v="T13427"/>
        <s v="T10426"/>
        <s v="T10968"/>
        <s v="T10841"/>
        <s v="T11584"/>
        <s v="T11873"/>
        <s v="T13330"/>
        <s v="T11210"/>
        <s v="T12858"/>
        <s v="T14163"/>
        <s v="T12321"/>
        <s v="T13426"/>
        <s v="T11854"/>
        <s v="T14290"/>
        <s v="T12387"/>
        <s v="T12156"/>
        <s v="T11679"/>
        <s v="T10434"/>
        <s v="T10244"/>
        <s v="T13840"/>
        <s v="T11209"/>
        <s v="T10128"/>
        <s v="T11538"/>
        <s v="T11416"/>
        <s v="T12625"/>
        <s v="T12463"/>
        <s v="T10306"/>
        <s v="T10447"/>
        <s v="T10173"/>
        <s v="T11903"/>
        <s v="T10622"/>
        <s v="T14201"/>
        <s v="T11909"/>
        <s v="T12049"/>
        <s v="T10098"/>
        <s v="T12176"/>
        <s v="T11020"/>
        <s v="T12889"/>
        <s v="T13099"/>
        <s v="T12668"/>
        <s v="T11443"/>
        <s v="T13260"/>
        <s v="T10931"/>
        <s v="T14197"/>
        <s v="T11193"/>
        <s v="T12868"/>
        <s v="T10487"/>
        <s v="T10334"/>
        <s v="T11437"/>
        <s v="T11005"/>
        <s v="T13208"/>
        <s v="T12821"/>
        <s v="T13506"/>
        <s v="T13575"/>
        <s v="T11267"/>
        <s v="T10136"/>
        <s v="T14508"/>
        <s v="T10415"/>
        <s v="T13412"/>
        <s v="T11415"/>
        <s v="T10849"/>
        <s v="T11617"/>
        <s v="T11896"/>
        <s v="T13519"/>
        <s v="T12324"/>
        <s v="T10558"/>
        <s v="T14259"/>
        <s v="T14501"/>
        <s v="T10999"/>
        <s v="T11579"/>
        <s v="T10402"/>
        <s v="T10978"/>
        <s v="T14082"/>
        <s v="T13490"/>
        <s v="T10477"/>
        <s v="T13075"/>
        <s v="T10715"/>
        <s v="T12172"/>
        <s v="T13495"/>
        <s v="T14386"/>
        <s v="T10379"/>
        <s v="T10240"/>
        <s v="T11853"/>
        <s v="T14430"/>
        <s v="T12090"/>
        <s v="T10924"/>
        <s v="T10949"/>
        <s v="T12934"/>
        <s v="T13152"/>
        <s v="T13694"/>
        <s v="T12971"/>
        <s v="T14511"/>
        <s v="T10486"/>
        <s v="T10573"/>
        <s v="T11187"/>
        <s v="T13625"/>
        <s v="T13911"/>
        <s v="T13862"/>
        <s v="T13623"/>
        <s v="T10464"/>
        <s v="T10199"/>
        <s v="T11808"/>
        <s v="T13157"/>
        <s v="T14191"/>
        <s v="T12331"/>
        <s v="T14023"/>
        <s v="T10151"/>
        <s v="T11075"/>
        <s v="T13472"/>
        <s v="T11911"/>
        <s v="T11527"/>
        <s v="T13291"/>
        <s v="T12028"/>
        <s v="T12862"/>
        <s v="T11071"/>
        <s v="T13405"/>
        <s v="T12912"/>
        <s v="T11175"/>
        <s v="T11290"/>
        <s v="T14051"/>
        <s v="T11400"/>
        <s v="T14374"/>
        <s v="T10008"/>
        <s v="T11445"/>
        <s v="T10612"/>
        <s v="T14262"/>
        <s v="T14513"/>
        <s v="T11928"/>
        <s v="T13244"/>
        <s v="T11533"/>
        <s v="T10529"/>
        <s v="T10778"/>
        <s v="T13594"/>
        <s v="T13738"/>
        <s v="T13854"/>
        <s v="T12327"/>
        <s v="T14026"/>
        <s v="T10251"/>
        <s v="T11528"/>
        <s v="T14172"/>
        <s v="T14288"/>
        <s v="T11345"/>
        <s v="T10952"/>
        <s v="T11435"/>
        <s v="T13339"/>
        <s v="T10788"/>
        <s v="T12575"/>
        <s v="T13261"/>
        <s v="T11016"/>
        <s v="T14156"/>
        <s v="T12812"/>
        <s v="T11353"/>
        <s v="T11660"/>
        <s v="T11830"/>
        <s v="T14452"/>
        <s v="T10580"/>
        <s v="T13661"/>
        <s v="T13935"/>
        <s v="T10571"/>
        <s v="T13698"/>
        <s v="T10941"/>
        <s v="T10044"/>
        <s v="T13418"/>
        <s v="T13714"/>
        <s v="T13363"/>
        <s v="T13011"/>
        <s v="T14486"/>
        <s v="T11759"/>
        <s v="T10051"/>
        <s v="T13284"/>
        <s v="T12005"/>
        <s v="T11463"/>
        <s v="T10565"/>
        <s v="T12771"/>
        <s v="T13362"/>
        <s v="T13516"/>
        <s v="T12418"/>
        <s v="T10903"/>
        <s v="T12250"/>
        <s v="T13350"/>
        <s v="T12133"/>
        <s v="T14314"/>
        <s v="T10890"/>
        <s v="T12840"/>
        <s v="T13930"/>
        <s v="T13092"/>
        <s v="T11516"/>
        <s v="T12609"/>
        <s v="T12763"/>
        <s v="T10595"/>
        <s v="T11195"/>
        <s v="T10144"/>
        <s v="T10824"/>
        <s v="T13306"/>
        <s v="T13843"/>
        <s v="T11320"/>
        <s v="T12775"/>
        <s v="T13493"/>
        <s v="T10019"/>
        <s v="T10699"/>
        <s v="T13657"/>
        <s v="T10163"/>
        <s v="T11235"/>
        <s v="T11391"/>
        <s v="T11050"/>
        <s v="T10574"/>
        <s v="T11222"/>
        <s v="T11868"/>
        <s v="T10043"/>
        <s v="T11033"/>
        <s v="T11475"/>
        <s v="T10293"/>
        <s v="T14517"/>
        <s v="T10049"/>
        <s v="T12032"/>
        <s v="T11151"/>
        <s v="T13349"/>
        <s v="T10712"/>
        <s v="T10430"/>
        <s v="T13195"/>
        <s v="T13186"/>
        <s v="T12235"/>
        <s v="T11680"/>
        <s v="T10258"/>
        <s v="T11137"/>
        <s v="T10437"/>
        <s v="T13999"/>
        <s v="T12691"/>
        <s v="T12666"/>
        <s v="T11399"/>
        <s v="T12494"/>
        <s v="T10109"/>
        <s v="T14352"/>
        <s v="T11919"/>
        <s v="T12136"/>
        <s v="T11703"/>
        <s v="T11248"/>
        <s v="T10472"/>
        <s v="T13184"/>
        <s v="T10545"/>
        <s v="T11770"/>
        <s v="T11087"/>
        <s v="T10874"/>
        <s v="T13173"/>
        <s v="T11983"/>
        <s v="T13691"/>
        <s v="T13256"/>
        <s v="T12056"/>
        <s v="T10856"/>
        <s v="T10963"/>
        <s v="T12499"/>
        <s v="T10052"/>
        <s v="T10412"/>
        <s v="T11921"/>
        <s v="T11676"/>
        <s v="T12856"/>
        <s v="T12871"/>
        <s v="T11063"/>
        <s v="T11022"/>
        <s v="T12853"/>
        <s v="T14192"/>
        <s v="T14238"/>
        <s v="T13771"/>
        <s v="T12072"/>
        <s v="T13397"/>
        <s v="T12604"/>
        <s v="T14460"/>
        <s v="T10781"/>
        <s v="T12833"/>
        <s v="T12693"/>
        <s v="T10441"/>
        <s v="T12268"/>
        <s v="T12849"/>
        <s v="T10032"/>
        <s v="T14112"/>
        <s v="T11592"/>
        <s v="T13991"/>
        <s v="T12471"/>
        <s v="T12278"/>
        <s v="T12359"/>
        <s v="T10503"/>
        <s v="T11640"/>
        <s v="T11782"/>
        <s v="T13753"/>
        <s v="T12353"/>
        <s v="T11786"/>
        <s v="T10521"/>
        <s v="T10345"/>
        <s v="T12633"/>
        <s v="T13728"/>
        <s v="T11310"/>
        <s v="T10165"/>
        <s v="T10061"/>
        <s v="T11040"/>
        <s v="T14418"/>
        <s v="T10099"/>
        <s v="T12288"/>
        <s v="T11093"/>
        <s v="T14188"/>
        <s v="T13047"/>
        <s v="T12404"/>
        <s v="T14236"/>
        <s v="T13338"/>
        <s v="T12579"/>
        <s v="T11295"/>
        <s v="T10394"/>
        <s v="T12504"/>
        <s v="T14285"/>
        <s v="T10074"/>
        <s v="T11447"/>
        <s v="T10369"/>
        <s v="T12797"/>
        <s v="T12039"/>
        <s v="T12466"/>
        <s v="T11308"/>
        <s v="T11720"/>
        <s v="T13829"/>
        <s v="T11982"/>
        <s v="T10538"/>
        <s v="T12680"/>
        <s v="T13012"/>
        <s v="T14086"/>
        <s v="T10110"/>
        <s v="T10187"/>
        <s v="T13833"/>
        <s v="T10364"/>
        <s v="T12068"/>
        <s v="T13156"/>
        <s v="T12031"/>
        <s v="T13835"/>
        <s v="T11245"/>
        <s v="T14095"/>
        <s v="T14371"/>
        <s v="T10792"/>
        <s v="T12983"/>
        <s v="T12002"/>
        <s v="T10683"/>
        <s v="T10446"/>
        <s v="T14426"/>
        <s v="T10255"/>
        <s v="T10387"/>
        <s v="T11403"/>
        <s v="T11311"/>
        <s v="T11924"/>
        <s v="T13116"/>
        <s v="T12949"/>
        <s v="T12069"/>
        <s v="T13439"/>
        <s v="T11041"/>
        <s v="T12229"/>
        <s v="T11603"/>
        <s v="T11927"/>
        <s v="T13782"/>
        <s v="T10071"/>
        <s v="T12532"/>
        <s v="T11461"/>
        <s v="T12653"/>
        <s v="T13388"/>
        <s v="T11717"/>
        <s v="T10230"/>
        <s v="T12009"/>
        <s v="T11134"/>
        <s v="T11626"/>
        <s v="T11261"/>
        <s v="T13932"/>
        <s v="T14039"/>
        <s v="T11685"/>
        <s v="T13764"/>
        <s v="T10588"/>
        <s v="T13433"/>
        <s v="T14094"/>
        <s v="T10896"/>
        <s v="T12563"/>
        <s v="T12430"/>
        <s v="T13649"/>
        <s v="T10374"/>
        <s v="T13733"/>
        <s v="T10911"/>
        <s v="T12568"/>
        <s v="T10605"/>
        <s v="T14199"/>
        <s v="T13857"/>
        <s v="T11086"/>
        <s v="T12398"/>
        <s v="T10344"/>
        <s v="T11577"/>
        <s v="T10302"/>
        <s v="T10339"/>
        <s v="T11673"/>
        <s v="T10259"/>
        <s v="T13735"/>
        <s v="T11069"/>
        <s v="T11318"/>
        <s v="T11303"/>
        <s v="T13171"/>
        <s v="T12162"/>
        <s v="T12396"/>
        <s v="T10196"/>
        <s v="T12352"/>
        <s v="T11621"/>
        <s v="T11572"/>
        <s v="T13583"/>
        <s v="T12809"/>
        <s v="T12445"/>
        <s v="T14382"/>
        <s v="T14072"/>
        <s v="T11394"/>
        <s v="T14379"/>
        <s v="T13975"/>
        <s v="T10214"/>
        <s v="T12097"/>
        <s v="T12033"/>
        <s v="T12326"/>
        <s v="T11338"/>
        <s v="T13539"/>
        <s v="T12285"/>
        <s v="T12070"/>
        <s v="T10304"/>
        <s v="T11499"/>
        <s v="T13033"/>
        <s v="T13366"/>
        <s v="T14329"/>
        <s v="T10303"/>
        <s v="T11379"/>
        <s v="T10005"/>
        <s v="T11354"/>
        <s v="T10646"/>
        <s v="T10413"/>
        <s v="T10625"/>
        <s v="T14459"/>
        <s v="T13917"/>
        <s v="T14069"/>
        <s v="T10023"/>
        <s v="T12527"/>
        <s v="T13013"/>
        <s v="T13087"/>
        <s v="T10669"/>
        <s v="T11975"/>
        <s v="T11965"/>
        <s v="T10037"/>
        <s v="T11161"/>
        <s v="T10116"/>
        <s v="T11545"/>
        <s v="T12284"/>
        <s v="T11429"/>
        <s v="T10981"/>
        <s v="T12491"/>
        <s v="T13734"/>
        <s v="T13286"/>
        <s v="T13375"/>
        <s v="T13681"/>
        <s v="T11956"/>
        <s v="T10915"/>
        <s v="T12110"/>
        <s v="T10703"/>
        <s v="T12458"/>
        <s v="T10481"/>
        <s v="T12261"/>
        <s v="T12607"/>
        <s v="T11797"/>
        <s v="T10882"/>
        <s v="T13297"/>
        <s v="T11120"/>
        <s v="T11346"/>
        <s v="T13610"/>
        <s v="T11677"/>
        <s v="T10685"/>
        <s v="T14001"/>
        <s v="T12073"/>
        <s v="T11985"/>
        <s v="T12355"/>
        <s v="T10735"/>
        <s v="T13604"/>
        <s v="T10001"/>
        <s v="T14036"/>
        <s v="T12421"/>
        <s v="T13149"/>
        <s v="T10465"/>
        <s v="T14117"/>
        <s v="T13590"/>
        <s v="T13481"/>
        <s v="T11456"/>
        <s v="T12946"/>
        <s v="T14394"/>
        <s v="T10885"/>
        <s v="T12295"/>
        <s v="T12286"/>
        <s v="T10584"/>
        <s v="T11809"/>
        <s v="T11027"/>
        <s v="T14153"/>
        <s v="T12231"/>
        <s v="T12434"/>
        <s v="T12882"/>
        <s v="T11539"/>
        <s v="T12694"/>
        <s v="T13004"/>
        <s v="T10677"/>
        <s v="T13624"/>
        <s v="T12509"/>
        <s v="T10908"/>
        <s v="T12202"/>
        <s v="T13889"/>
        <s v="T12904"/>
        <s v="T12178"/>
        <s v="T11727"/>
        <s v="T10681"/>
        <s v="T10012"/>
        <s v="T13831"/>
        <s v="T13589"/>
        <s v="T10720"/>
        <s v="T11810"/>
        <s v="T12495"/>
        <s v="T10154"/>
        <s v="T11367"/>
        <s v="T12455"/>
        <s v="T11130"/>
        <s v="T12827"/>
        <s v="T13443"/>
        <s v="T13671"/>
        <s v="T14017"/>
        <s v="T10034"/>
        <s v="T10765"/>
        <s v="T10730"/>
        <s v="T12603"/>
        <s v="T11904"/>
        <s v="T11236"/>
        <s v="T13264"/>
        <s v="T12760"/>
        <s v="T10913"/>
        <s v="T11221"/>
        <s v="T11541"/>
        <s v="T10910"/>
        <s v="T10042"/>
        <s v="T12019"/>
        <s v="T10797"/>
        <s v="T13453"/>
        <s v="T14032"/>
        <s v="T11805"/>
        <s v="T13317"/>
        <s v="T10613"/>
        <s v="T13549"/>
        <s v="T10899"/>
        <s v="T14391"/>
        <s v="T11024"/>
        <s v="T10403"/>
        <s v="T11849"/>
        <s v="T12477"/>
        <s v="T13969"/>
        <s v="T11471"/>
        <s v="T11912"/>
        <s v="T10956"/>
        <s v="T10323"/>
        <s v="T10093"/>
        <s v="T13859"/>
        <s v="T10674"/>
        <s v="T10047"/>
        <s v="T12175"/>
        <s v="T10547"/>
        <s v="T13370"/>
        <s v="T10691"/>
        <s v="T10559"/>
        <s v="T10407"/>
        <s v="T13461"/>
        <s v="T10017"/>
        <s v="T12975"/>
        <s v="T11742"/>
        <s v="T11094"/>
        <s v="T12313"/>
        <s v="T13645"/>
        <s v="T11219"/>
        <s v="T11280"/>
        <s v="T10721"/>
        <s v="T13612"/>
        <s v="T12836"/>
        <s v="T13078"/>
        <s v="T11895"/>
        <s v="T11146"/>
        <s v="T10215"/>
        <s v="T13777"/>
        <s v="T12012"/>
        <s v="T14046"/>
        <s v="T12208"/>
        <s v="T11454"/>
        <s v="T13675"/>
        <s v="T12893"/>
        <s v="T13404"/>
        <s v="T13105"/>
        <s v="T14230"/>
        <s v="T13015"/>
        <s v="T11857"/>
        <s v="T13971"/>
        <s v="T13748"/>
        <s v="T10927"/>
        <s v="T11270"/>
        <s v="T10389"/>
        <s v="T11233"/>
        <s v="T12822"/>
        <s v="T10483"/>
        <s v="T13392"/>
        <s v="T10746"/>
        <s v="T11721"/>
        <s v="T11841"/>
        <s v="T10243"/>
        <s v="T12839"/>
        <s v="T10991"/>
        <s v="T13258"/>
        <s v="T10013"/>
        <s v="T10943"/>
        <s v="T13502"/>
        <s v="T10499"/>
        <s v="T12762"/>
        <s v="T10585"/>
        <s v="T13205"/>
        <s v="T13253"/>
        <s v="T11544"/>
        <s v="T14438"/>
        <s v="T10320"/>
        <s v="T12618"/>
        <s v="T11182"/>
        <s v="T11426"/>
        <s v="T10423"/>
        <s v="T10208"/>
        <s v="T10375"/>
        <s v="T13355"/>
        <s v="T10174"/>
        <s v="T10067"/>
        <s v="T10315"/>
        <s v="T12870"/>
        <s v="T11813"/>
        <s v="T12770"/>
        <s v="T10222"/>
        <s v="T10570"/>
        <s v="T11645"/>
        <s v="T12851"/>
        <s v="T11421"/>
        <s v="T10608"/>
        <s v="T11444"/>
        <s v="T10103"/>
        <s v="T10314"/>
        <s v="T13868"/>
        <s v="T12852"/>
        <s v="T10007"/>
        <s v="T12468"/>
        <s v="T11733"/>
        <s v="T10923"/>
        <s v="T13665"/>
        <s v="T12166"/>
        <s v="T13546"/>
        <s v="T11884"/>
        <s v="T10656"/>
        <s v="T13223"/>
        <s v="T11762"/>
        <s v="T13705"/>
        <s v="T10282"/>
        <s v="T13332"/>
        <s v="T10217"/>
        <s v="T11004"/>
        <s v="T14433"/>
        <s v="T12730"/>
        <s v="T11693"/>
        <s v="T12967"/>
        <s v="T13967"/>
        <s v="T10003"/>
        <s v="T12182"/>
        <s v="T11887"/>
        <s v="T11798"/>
        <s v="T14467"/>
        <s v="T12104"/>
        <s v="T13107"/>
        <s v="T12274"/>
        <s v="T10965"/>
        <s v="T13034"/>
        <s v="T13112"/>
        <s v="T11748"/>
        <s v="T11152"/>
        <s v="T14275"/>
        <s v="T10739"/>
        <s v="T13791"/>
        <s v="T12619"/>
        <s v="T14024"/>
        <s v="T12990"/>
        <s v="T12772"/>
        <s v="T14200"/>
        <s v="T11917"/>
        <s v="T14346"/>
        <s v="T12671"/>
        <s v="T10962"/>
        <s v="T11177"/>
        <s v="T11666"/>
        <s v="T14140"/>
        <s v="T10371"/>
        <s v="T14373"/>
        <s v="T13968"/>
        <s v="T13680"/>
        <s v="T10089"/>
        <s v="T14310"/>
        <s v="T14518"/>
        <s v="T13445"/>
        <s v="T13841"/>
        <s v="T13497"/>
        <s v="T10835"/>
        <s v="T12748"/>
        <s v="T11505"/>
        <s v="T11503"/>
        <s v="T11055"/>
        <s v="T12933"/>
        <s v="T10602"/>
        <s v="T13788"/>
        <s v="T10741"/>
        <s v="T13489"/>
        <s v="T12641"/>
        <s v="T14209"/>
        <s v="T11839"/>
        <s v="T11129"/>
        <s v="T10054"/>
        <s v="T13704"/>
        <s v="T10826"/>
        <s v="T10112"/>
        <s v="T10820"/>
        <s v="T11683"/>
        <s v="T11696"/>
        <s v="T11744"/>
        <s v="T14477"/>
        <s v="T11871"/>
        <s v="T13204"/>
        <s v="T13820"/>
        <s v="T10393"/>
        <s v="T11263"/>
        <s v="T12300"/>
        <s v="T12245"/>
        <s v="T11077"/>
        <s v="T11549"/>
        <s v="T11618"/>
        <s v="T10526"/>
        <s v="T10448"/>
        <s v="T12159"/>
        <s v="T11169"/>
        <s v="T10445"/>
        <s v="T13163"/>
        <s v="T13963"/>
        <s v="T14052"/>
        <s v="T13939"/>
        <s v="T10785"/>
        <s v="T13357"/>
        <s v="T13487"/>
        <s v="T12417"/>
        <s v="T11321"/>
        <s v="T13301"/>
        <s v="T11131"/>
        <s v="T13780"/>
        <s v="T10847"/>
        <s v="T11697"/>
        <s v="T12751"/>
        <s v="T11162"/>
        <s v="T13664"/>
        <s v="T11106"/>
        <s v="T11409"/>
        <s v="T11913"/>
        <s v="T14128"/>
        <s v="T11650"/>
        <s v="T10492"/>
        <s v="T11057"/>
        <s v="T11417"/>
        <s v="T11747"/>
        <s v="T10031"/>
        <s v="T11746"/>
        <s v="T12675"/>
        <s v="T13174"/>
        <s v="T12381"/>
        <s v="T13126"/>
        <s v="T11938"/>
        <s v="T12910"/>
        <s v="T13138"/>
        <s v="T11970"/>
        <s v="T12525"/>
        <s v="T14419"/>
        <s v="T12187"/>
        <s v="T12021"/>
        <s v="T10906"/>
        <s v="T13368"/>
        <s v="T11450"/>
        <s v="T11335"/>
        <s v="T13127"/>
        <s v="T11031"/>
        <s v="T11269"/>
        <s v="T14289"/>
        <s v="T11729"/>
        <s v="T10432"/>
        <s v="T12533"/>
        <s v="T14215"/>
        <s v="T10246"/>
        <s v="T10120"/>
        <s v="T12757"/>
        <s v="T10929"/>
        <s v="T10679"/>
        <s v="T12929"/>
        <s v="T12720"/>
        <s v="T11890"/>
        <s v="T13304"/>
        <s v="T14068"/>
        <s v="T10123"/>
        <s v="T14489"/>
        <s v="T14503"/>
        <s v="T11043"/>
        <s v="T12974"/>
        <s v="T10011"/>
        <s v="T11818"/>
        <s v="T13976"/>
        <s v="T12219"/>
        <s v="T11239"/>
        <s v="T10807"/>
        <s v="T12137"/>
        <s v="T13736"/>
        <s v="T10077"/>
        <s v="T14494"/>
        <s v="T10934"/>
        <s v="T10617"/>
        <s v="T12441"/>
        <s v="T13825"/>
        <s v="T13591"/>
        <s v="T11532"/>
        <s v="T11898"/>
        <s v="T10996"/>
        <s v="T12654"/>
        <s v="T14320"/>
        <s v="T11480"/>
        <s v="T13235"/>
        <s v="T10982"/>
        <s v="T14107"/>
        <s v="T14338"/>
        <s v="T11976"/>
        <s v="T10474"/>
        <s v="T10591"/>
        <s v="T10694"/>
        <s v="T11072"/>
        <s v="T10918"/>
        <s v="T10002"/>
        <s v="T12793"/>
        <s v="T13666"/>
        <s v="T10022"/>
        <s v="T10489"/>
        <s v="T12191"/>
        <s v="T13637"/>
        <s v="T14279"/>
        <s v="T11901"/>
        <s v="T13104"/>
        <s v="T13797"/>
        <s v="T10523"/>
        <s v="T11567"/>
        <s v="T10056"/>
        <s v="T10286"/>
        <s v="T10933"/>
        <s v="T10433"/>
        <s v="T13066"/>
        <s v="T10678"/>
        <s v="T10651"/>
        <s v="T10970"/>
        <s v="T10427"/>
        <s v="T11178"/>
        <s v="T12620"/>
        <s v="T13672"/>
        <s v="T13818"/>
        <s v="T10974"/>
        <s v="T10772"/>
        <s v="T10829"/>
        <s v="T14196"/>
        <s v="T12848"/>
        <s v="T11010"/>
        <s v="T12228"/>
        <s v="T12601"/>
        <s v="T10583"/>
        <s v="T10092"/>
        <s v="T13531"/>
        <s v="T10960"/>
        <s v="T13402"/>
        <s v="T13653"/>
        <s v="T10748"/>
        <s v="T13293"/>
        <s v="T11661"/>
        <s v="T12483"/>
        <s v="T10814"/>
        <s v="T13141"/>
        <s v="T13239"/>
        <s v="T11559"/>
        <s v="T10363"/>
        <s v="T13401"/>
        <s v="T13526"/>
        <s v="T12094"/>
        <s v="T10724"/>
        <s v="T13642"/>
        <s v="T10456"/>
        <s v="T10142"/>
        <s v="T12923"/>
        <s v="T12787"/>
        <s v="T11158"/>
        <s v="T12608"/>
        <s v="T12621"/>
        <s v="T10881"/>
        <s v="T10904"/>
        <s v="T10467"/>
        <s v="T10639"/>
        <s v="T10901"/>
        <s v="T10831"/>
        <s v="T10422"/>
        <s v="T10497"/>
        <s v="T11596"/>
        <s v="T10126"/>
        <s v="T10620"/>
        <s v="T11501"/>
        <s v="T12061"/>
        <s v="T11125"/>
        <s v="T13874"/>
        <s v="T14135"/>
        <s v="T13750"/>
        <s v="T13530"/>
        <s v="T11032"/>
        <s v="T10756"/>
        <s v="T10470"/>
        <s v="T10317"/>
        <s v="T13333"/>
        <s v="T12903"/>
        <s v="T14370"/>
        <s v="T10493"/>
        <s v="T11591"/>
        <s v="T10742"/>
        <s v="T13533"/>
        <s v="T14217"/>
        <s v="T13933"/>
        <s v="T13631"/>
        <s v="T11522"/>
        <s v="T13507"/>
        <s v="T11001"/>
        <s v="T10125"/>
        <s v="T12203"/>
        <s v="T11034"/>
        <s v="T13227"/>
        <s v="T10294"/>
        <s v="T13459"/>
        <s v="T10575"/>
        <s v="T14351"/>
        <s v="T12773"/>
        <s v="T10268"/>
        <s v="T12044"/>
        <s v="T13311"/>
        <s v="T10155"/>
        <s v="T14190"/>
        <s v="T10169"/>
        <s v="T14283"/>
        <s v="T10138"/>
        <s v="T13017"/>
        <s v="T12490"/>
        <s v="T13806"/>
        <s v="T13064"/>
      </sharedItems>
    </cacheField>
    <cacheField name=" " numFmtId="0">
      <sharedItems containsBlank="1">
        <s v="T13703,"/>
        <s v="T13436,"/>
        <s v="T13656,"/>
        <s v="T10289,"/>
        <s v="T14152,"/>
        <s v="T14347,"/>
        <s v="T14440,"/>
        <s v="T12981,"/>
        <s v="T14213,"/>
        <s v="T12959,"/>
        <s v="T14491,"/>
        <s v="T10731,"/>
        <s v="T10298,"/>
        <s v="T10794,"/>
        <s v="T12437,"/>
        <s v="T14350,"/>
        <s v="T11563,"/>
        <s v="T13038,"/>
        <s v="T12686,"/>
        <m/>
        <s v="T14296,"/>
        <s v="T11776,"/>
        <s v="T13298,"/>
        <s v="T13754,"/>
        <s v="T14185,"/>
        <s v="T14411,"/>
        <s v="T14292,"/>
        <s v="T13893,"/>
        <s v="T12432,"/>
        <s v="T10628,"/>
        <s v="T12337,"/>
        <s v="T12312,"/>
        <s v="T11198,"/>
        <s v="T14242,"/>
        <s v="T13819,"/>
        <s v="T13894,"/>
        <s v="T13302,"/>
        <s v="T14222,"/>
        <s v="T13778,"/>
        <s v="T12473,"/>
        <s v="T13995,"/>
        <s v="T14355,"/>
        <s v="T12892,"/>
        <s v="T13287,"/>
        <s v="T13812,"/>
        <s v="T13014,"/>
        <s v="T12283,"/>
        <s v="T11070,"/>
        <s v="T14312,"/>
        <s v="T13499,"/>
        <s v="T13434,"/>
        <s v="T13063,"/>
        <s v="T13749,"/>
        <s v="T13019,"/>
        <s v="T13993,"/>
        <s v="T14005,"/>
        <s v="T13000,"/>
        <s v="T14443,"/>
        <s v="T12921,"/>
        <s v="T13041,"/>
        <s v="T12972,"/>
        <s v="T12454,"/>
        <s v="T14047,"/>
        <s v="T13081,"/>
        <s v="T13514,"/>
        <s v="T12320,"/>
        <s v="T13103,"/>
        <s v="T12585,"/>
        <s v="T10893,"/>
        <s v="T14431,"/>
        <s v="T11396,"/>
        <s v="T14319,"/>
        <s v="T13948,"/>
        <s v="T13669,"/>
        <s v="T13492,"/>
        <s v="T12374,"/>
        <s v="T14341,"/>
        <s v="T13086,"/>
        <s v="T12052,"/>
        <s v="T11203,"/>
        <s v="T10362,"/>
        <s v="T13504,"/>
        <s v="T14404,"/>
        <s v="T14472,"/>
        <s v="T13980,"/>
        <s v="T13900,"/>
        <s v="T13709,"/>
        <s v="T13387,"/>
        <s v="T14223,"/>
        <s v="T13696,"/>
        <s v="T13895,"/>
        <s v="T14129,"/>
        <s v="T11779,"/>
        <s v="T14308,"/>
        <s v="T11256,"/>
        <s v="T13073,"/>
        <s v="T13622,"/>
        <s v="T13922,"/>
        <s v="T13904,"/>
        <s v="T14041,"/>
        <s v="T12591,"/>
        <s v="T13634,"/>
        <s v="T14008,"/>
        <s v="T13395,"/>
        <s v="T13598,"/>
        <s v="T13029,"/>
        <s v="T14255,"/>
        <s v="T13902,"/>
        <s v="T12470,"/>
        <s v="T14162,"/>
        <s v="T12121,"/>
        <s v="T13226,"/>
        <s v="T13150,"/>
        <s v="T11794,"/>
        <s v="T14395,"/>
        <s v="T13881,"/>
        <s v="T12469,"/>
        <s v="T14325,"/>
        <s v="T11297,"/>
        <s v="T14211,"/>
        <s v="T14182,"/>
        <s v="T14044,"/>
        <s v="T13161,"/>
        <s v="T13573,"/>
        <s v="T13369,"/>
        <s v="T13327,"/>
        <s v="T14263,"/>
        <s v="T13914,"/>
        <s v="T14073,"/>
        <s v="T13525,"/>
        <s v="T14343,"/>
        <s v="T12160,"/>
        <s v="T13416,"/>
        <s v="T14268,"/>
        <s v="T12645,"/>
        <s v="T14166,"/>
        <s v="T14021,"/>
        <s v="T13057,"/>
        <s v="T13484,"/>
        <s v="T13455,"/>
        <s v="T14109,"/>
        <s v="T11893,"/>
        <s v="T13054,"/>
        <s v="T14387,"/>
        <s v="T14282,"/>
        <s v="T14520,"/>
        <s v="T14183,"/>
        <s v="T13824,"/>
        <s v="T11709,"/>
        <s v="T13560,"/>
        <s v="T14447,"/>
        <s v="T12663,"/>
        <s v="T14406,"/>
        <s v="T13002,"/>
        <s v="T13743,"/>
        <s v="T14218,"/>
        <s v="T13787,"/>
        <s v="T13908,"/>
        <s v="T12909,"/>
        <s v="T12881,"/>
        <s v="T12341,"/>
        <s v="T13577,"/>
        <s v="T14311,"/>
        <s v="T13222,"/>
        <s v="T14299,"/>
        <s v="T13918,"/>
        <s v="T14145,"/>
        <s v="T13626,"/>
        <s v="T13945,"/>
        <s v="T13237,"/>
        <s v="T10438,"/>
        <s v="T12734,"/>
        <s v="T13351,"/>
        <s v="T12647,"/>
        <s v="T14401,"/>
        <s v="T13783,"/>
        <s v="T14062,"/>
        <s v="T14369,"/>
        <s v="T14267,"/>
        <s v="T13994,"/>
        <s v="T13407,"/>
        <s v="T13266,"/>
        <s v="T13572,"/>
        <s v="T14016,"/>
        <s v="T13566,"/>
        <s v="T12988,"/>
        <s v="T13765,"/>
        <s v="T12273,"/>
        <s v="T12956,"/>
        <s v="T14302,"/>
        <s v="T14116,"/>
        <s v="T14151,"/>
        <s v="T13337,"/>
        <s v="T13793,"/>
        <s v="T13982,"/>
        <s v="T13692,"/>
        <s v="T13785,"/>
        <s v="T14204,"/>
        <s v="T13334,"/>
        <s v="T13212,"/>
        <s v="T12498,"/>
        <s v="T13727,"/>
        <s v="T12550,"/>
        <s v="T13802,"/>
        <s v="T13655,"/>
        <s v="T13006,"/>
        <s v="T13162,"/>
        <s v="T13581,"/>
        <s v="T14442,"/>
        <s v="T12323,"/>
        <s v="T11695,"/>
        <s v="T14029,"/>
        <s v="T12375,"/>
        <s v="T13660,"/>
        <s v="T14231,"/>
        <s v="T14273,"/>
        <s v="T14131,"/>
        <s v="T14413,"/>
        <s v="T14064,"/>
        <s v="T13731,"/>
        <s v="T13278,"/>
        <s v="T14453,"/>
        <s v="T13380,"/>
        <s v="T14492,"/>
        <s v="T13601,"/>
        <s v="T14349,"/>
        <s v="T14417,"/>
        <s v="T13172,"/>
        <s v="T13016,"/>
        <s v="T12911,"/>
        <s v="T12935,"/>
        <s v="T13273,"/>
        <s v="T14050,"/>
        <s v="T13846,"/>
        <s v="T13724,"/>
        <s v="T13524,"/>
        <s v="T13364,"/>
        <s v="T13964,"/>
        <s v="T13441,"/>
        <s v="T13758,"/>
        <s v="T13290,"/>
        <s v="T14088,"/>
        <s v="T13479,"/>
        <s v="T12998,"/>
        <s v="T14345,"/>
        <s v="T14398,"/>
        <s v="T14362,"/>
        <s v="T12987,"/>
        <s v="T14315,"/>
        <s v="T14066,"/>
        <s v="T14243,"/>
        <s v="T14321,"/>
        <s v="T14388,"/>
        <s v="T14332,"/>
        <s v="T14176,"/>
        <s v="T13449,"/>
        <s v="T13710,"/>
        <s v="T13662,"/>
        <s v="T12512,"/>
        <s v="T13352,"/>
        <s v="T13667,"/>
        <s v="T12036,"/>
        <s v="T14305,"/>
        <s v="T13134,"/>
        <s v="T13088,"/>
        <s v="T12440,"/>
        <s v="T12559,"/>
        <s v="T12942,"/>
        <s v="T13460,"/>
        <s v="T13259,"/>
        <s v="T13028,"/>
        <s v="T14455,"/>
        <s v="T12635,"/>
        <s v="T14429,"/>
        <s v="T13442,"/>
        <s v="T13606,"/>
        <s v="T14000,"/>
        <s v="T14383,"/>
        <s v="T13119,"/>
        <s v="T13462,"/>
        <s v="T12765,"/>
        <s v="T12966,"/>
        <s v="T14142,"/>
        <s v="T13389,"/>
        <s v="T12977,"/>
        <s v="T13419,"/>
        <s v="T14514,"/>
        <s v="T14043,"/>
        <s v="T13898,"/>
        <s v="T12872,"/>
        <s v="T10777,"/>
        <s v="T13570,"/>
        <s v="T13532,"/>
        <s v="T13961,"/>
        <s v="T12242,"/>
        <s v="T13757,"/>
        <s v="T13741,"/>
        <s v="T12837,"/>
        <s v="T13025,"/>
        <s v="T13884,"/>
        <s v="T13307,"/>
        <s v="T13537,"/>
        <s v="T13148,"/>
        <s v="T13616,"/>
        <s v="T14087,"/>
        <s v="T14340,"/>
        <s v="T14496,"/>
        <s v="T14436,"/>
        <s v="T12931,"/>
        <s v="T12590,"/>
        <s v="T13480,"/>
        <s v="T13541,"/>
        <s v="T14085,"/>
        <s v="T13647,"/>
        <s v="T13424,"/>
        <s v="T13032,"/>
        <s v="T13346,"/>
        <s v="T14100,"/>
        <s v="T13957,"/>
        <s v="T14361,"/>
        <s v="T14516,"/>
        <s v="T13345,"/>
        <s v="T13271,"/>
        <s v="T13320,"/>
        <s v="T13693,"/>
        <s v="T13373,"/>
        <s v="T13331,"/>
        <s v="T13475,"/>
        <s v="T14435,"/>
        <s v="T14476,"/>
        <s v="T13285,"/>
        <s v="T14037,"/>
        <s v="T14485,"/>
        <s v="T13830,"/>
        <s v="T14519,"/>
        <s v="T13652,"/>
        <s v="T12958,"/>
        <s v="T13567,"/>
        <s v="T14462,"/>
        <s v="T14248,"/>
        <s v="T12662,"/>
        <s v="T14244,"/>
        <s v="T13529,"/>
        <s v="T13744,"/>
        <s v="T14132,"/>
        <s v="T12952,"/>
        <s v="T13478,"/>
        <s v="T13348,"/>
        <s v="T13913,"/>
        <s v="T14269,"/>
        <s v="T14216,"/>
        <s v="T13880,"/>
        <s v="T13688,"/>
        <s v="T14505,"/>
        <s v="T13202,"/>
        <s v="T12239,"/>
        <s v="T14179,"/>
        <s v="T14408,"/>
        <s v="T14397,"/>
        <s v="T13136,"/>
        <s v="T12522,"/>
        <s v="T14449,"/>
        <s v="T13154,"/>
        <s v="T14261,"/>
        <s v="T11101,"/>
        <s v="T14174,"/>
        <s v="T13987,"/>
        <s v="T11555,"/>
        <s v="T14077,"/>
        <s v="T13559,"/>
        <s v="T11296,"/>
        <s v="T14187,"/>
        <s v="T14291,"/>
        <s v="T14251,"/>
        <s v="T14309,"/>
        <s v="T13875,"/>
        <s v="T13432,"/>
        <s v="T13288,"/>
        <s v="T13958,"/>
        <s v="T13882,"/>
        <s v="T13547,"/>
        <s v="T14358,"/>
        <s v="T14123,"/>
        <s v="T13003,"/>
        <s v="T13411,"/>
        <s v="T14155,"/>
        <s v="T12181,"/>
        <s v="T13947,"/>
        <s v="T14495,"/>
        <s v="T13056,"/>
        <s v="T13429,"/>
        <s v="T12651,"/>
        <s v="T13318,"/>
        <s v="T13181,"/>
        <s v="T13233,"/>
        <s v="T13674,"/>
        <s v="T13872,"/>
        <s v="T14281,"/>
        <s v="T14105,"/>
        <s v="T14071,"/>
        <s v="T14171,"/>
        <s v="T13985,"/>
        <s v="T14265,"/>
        <s v="T13837,"/>
        <s v="T13053,"/>
        <s v="T14414,"/>
        <s v="T13224,"/>
        <s v="T13978,"/>
        <s v="T13082,"/>
        <s v="T12395,"/>
        <s v="T14127,"/>
        <s v="T12123,"/>
        <s v="T12705,"/>
        <s v="T13805,"/>
        <s v="T13609,"/>
        <s v="T13658,"/>
        <s v="T13630,"/>
        <s v="T13324,"/>
        <s v="T13701,"/>
        <s v="T13538,"/>
        <s v="T13627,"/>
        <s v="T12667,"/>
        <s v="T13873,"/>
        <s v="T13485,"/>
        <s v="T14521,"/>
        <s v="T13101,"/>
        <s v="T13602,"/>
        <s v="T14022,"/>
        <s v="T12363,"/>
        <s v="T13482,"/>
        <s v="T13678,"/>
        <s v="T13927,"/>
        <s v="T13406,"/>
        <s v="T13476,"/>
        <s v="T13853,"/>
        <s v="T13420,"/>
        <s v="T13706,"/>
        <s v="T12408,"/>
        <s v="T13613,"/>
        <s v="T14348,"/>
        <s v="T13262,"/>
        <s v="T13343,"/>
        <s v="T11734,"/>
        <s v="T13550,"/>
        <s v="T13979,"/>
        <s v="T14416,"/>
        <s v="T13378,"/>
        <s v="T11876,"/>
        <s v="T13084,"/>
        <s v="T12260,"/>
        <s v="T13520,"/>
        <s v="T13255,"/>
        <s v="T13687,"/>
        <s v="T14121,"/>
        <s v="T13716,"/>
        <s v="T14060,"/>
        <s v="T13903,"/>
        <s v="T13010,"/>
        <s v="T14294,"/>
        <s v="T13446,"/>
        <s v="T10561,"/>
        <s v="T12148,"/>
        <s v="T13501,"/>
        <s v="T13997,"/>
        <s v="T14110,"/>
        <s v="T14240,"/>
        <s v="T14098,"/>
        <s v="T13386,"/>
        <s v="T13464,"/>
        <s v="T13444,"/>
        <s v="T13527,"/>
        <s v="T14252,"/>
        <s v="T14202,"/>
        <s v="T13673,"/>
        <s v="T12913,"/>
        <s v="T13421,"/>
        <s v="T14258,"/>
        <s v="T12164,"/>
        <s v="T14233,"/>
        <s v="T14271,"/>
        <s v="T12754,"/>
        <s v="T12556,"/>
        <s v="T13450,"/>
        <s v="T13700,"/>
        <s v="T14119,"/>
        <s v="T12687,"/>
        <s v="T13535,"/>
        <s v="T13988,"/>
        <s v="T13027,"/>
        <s v="T14004,"/>
        <s v="T13190,"/>
        <s v="T13804,"/>
        <s v="T13565,"/>
        <s v="T13670,"/>
        <s v="T14274,"/>
        <s v="T14241,"/>
        <s v="T14168,"/>
        <s v="T13425,"/>
        <s v="T13072,"/>
        <s v="T14159,"/>
        <s v="T14042,"/>
        <s v="T14471,"/>
        <s v="T13189,"/>
        <s v="T14070,"/>
        <s v="T13211,"/>
        <s v="T14463,"/>
        <s v="T13367,"/>
        <s v="T12939,"/>
        <s v="T13390,"/>
        <s v="T14103,"/>
        <s v="T13795,"/>
        <s v="T14130,"/>
        <s v="T13848,"/>
        <s v="T14444,"/>
        <s v="T14169,"/>
        <s v="T14277,"/>
        <s v="T14122,"/>
        <s v="T14396,"/>
        <s v="T13981,"/>
        <s v="T14512,"/>
        <s v="T13578,"/>
        <s v="T12446,"/>
        <s v="T13801,"/>
        <s v="T14284,"/>
        <s v="T13973,"/>
        <s v="T11543,"/>
        <s v="T13544,"/>
        <s v="T13907,"/>
        <s v="T13210,"/>
        <s v="T14409,"/>
        <s v="T12993,"/>
        <s v="T14027,"/>
        <s v="T13732,"/>
        <s v="T13646,"/>
        <s v="T13983,"/>
        <s v="T14410,"/>
        <s v="T12710,"/>
        <s v="T14327,"/>
        <s v="T13747,"/>
        <s v="T12204,"/>
        <s v="T14194,"/>
        <s v="T13949,"/>
        <s v="T14482,"/>
        <s v="T13936,"/>
        <s v="T12451,"/>
        <s v="T14497,"/>
        <s v="T13281,"/>
        <s v="T13786,"/>
        <s v="T13815,"/>
        <s v="T14253,"/>
        <s v="T11365,"/>
        <s v="T14298,"/>
        <s v="T14360,"/>
        <s v="T12869,"/>
        <s v="T11526,"/>
        <s v="T14412,"/>
        <s v="T14461,"/>
        <s v="T14502,"/>
        <s v="T14376,"/>
        <s v="T12165,"/>
        <s v="T14205,"/>
        <s v="T13746,"/>
        <s v="T12244,"/>
        <s v="T14484,"/>
        <s v="T13296,"/>
        <s v="T12928,"/>
        <s v="T13340,"/>
        <s v="T14375,"/>
        <s v="T13640,"/>
        <s v="T12944,"/>
        <s v="T13755,"/>
        <s v="T14287,"/>
        <s v="T13860,"/>
        <s v="T13468,"/>
        <s v="T14108,"/>
        <s v="T14483,"/>
        <s v="T13956,"/>
        <s v="T12573,"/>
        <s v="T14301,"/>
        <s v="T12750,"/>
        <s v="T13299,"/>
        <s v="T13775,"/>
        <s v="T13503,"/>
        <s v="T13915,"/>
        <s v="T10457,"/>
        <s v="T14266,"/>
        <s v="T13117,"/>
        <s v="T12842,"/>
        <s v="T13713,"/>
        <s v="T13618,"/>
        <s v="T13169,"/>
        <s v="T14084,"/>
        <s v="T13413,"/>
        <s v="T14235,"/>
        <s v="T13955,"/>
        <s v="T14504,"/>
        <s v="T13571,"/>
        <s v="T13179,"/>
        <s v="T13974,"/>
        <s v="T12623,"/>
        <s v="T13929,"/>
        <s v="T14161,"/>
        <s v="T13359,"/>
        <s v="T14328,"/>
        <s v="T13554,"/>
        <s v="T14295,"/>
        <s v="T14125,"/>
        <s v="T13431,"/>
        <s v="T14439,"/>
        <s v="T13557,"/>
        <s v="T10312,"/>
        <s v="T12741,"/>
        <s v="T12184,"/>
        <s v="T13491,"/>
        <s v="T13292,"/>
        <s v="T12877,"/>
        <s v="T13580,"/>
        <s v="T14207,"/>
        <s v="T14337,"/>
        <s v="T13799,"/>
        <s v="T13751,"/>
        <s v="T14038,"/>
        <s v="T12109,"/>
        <s v="T14366,"/>
        <s v="T13663,"/>
        <s v="T14264,"/>
        <s v="T14053,"/>
        <s v="T14195,"/>
        <s v="T14336,"/>
        <s v="T14323,"/>
        <s v="T14033,"/>
        <s v="T13635,"/>
        <s v="T13166,"/>
        <s v="T13970,"/>
        <s v="T13376,"/>
        <s v="T14392,"/>
        <s v="T12382,"/>
        <s v="T13139,"/>
        <s v="T13832,"/>
        <s v="T13300,"/>
        <s v="T14227,"/>
        <s v="T13683,"/>
        <s v="T13384,"/>
        <s v="T14075,"/>
        <s v="T14422,"/>
        <s v="T13998,"/>
        <s v="T12531,"/>
        <s v="T13617,"/>
        <s v="T13836,"/>
        <s v="T14498,"/>
        <s v="T13513,"/>
        <s v="T11906,"/>
        <s v="T13275,"/>
        <s v="T14313,"/>
        <s v="T13528,"/>
        <s v="T13707,"/>
        <s v="T11858,"/>
        <s v="T13977,"/>
        <s v="T13247,"/>
        <s v="T13676,"/>
        <s v="T14425,"/>
        <s v="T12658,"/>
        <s v="T14354,"/>
        <s v="T14025,"/>
        <s v="T12954,"/>
        <s v="T14237,"/>
        <s v="T14018,"/>
        <s v="T13762,"/>
        <s v="T14111,"/>
        <s v="T12926,"/>
        <s v="T13861,"/>
        <s v="T13729,"/>
        <s v="T13303,"/>
        <s v="T14229,"/>
        <s v="T13403,"/>
        <s v="T14456,"/>
        <s v="T13225,"/>
        <s v="T12413,"/>
        <s v="T13548,"/>
        <s v="T12217,"/>
        <s v="T13592,"/>
        <s v="T13684,"/>
        <s v="T11530,"/>
        <s v="T12764,"/>
        <s v="T13774,"/>
        <s v="T14063,"/>
        <s v="T14441,"/>
        <s v="T13022,"/>
        <s v="T13809,"/>
        <s v="T14020,"/>
        <s v="T13515,"/>
        <s v="T13427,"/>
        <s v="T13099,"/>
        <s v="T13260,"/>
        <s v="T14508,"/>
        <s v="T14259,"/>
        <s v="T13495,"/>
        <s v="T14430,"/>
        <s v="T13694,"/>
        <s v="T14511,"/>
        <s v="T13625,"/>
        <s v="T14023,"/>
        <s v="T13472,"/>
        <s v="T14374,"/>
        <s v="T13244,"/>
        <s v="T14026,"/>
        <s v="T14172,"/>
        <s v="T14156,"/>
        <s v="T14452,"/>
        <s v="T13661,"/>
        <s v="T13698,"/>
        <s v="T13011,"/>
        <s v="T13930,"/>
        <s v="T12609,"/>
        <s v="T13306,"/>
        <s v="T13843,"/>
        <s v="T11475,"/>
        <s v="T14517,"/>
        <s v="T13349,"/>
        <s v="T10437,"/>
        <s v="T14352,"/>
        <s v="T13771,"/>
        <s v="T14460,"/>
        <s v="T13753,"/>
        <s v="T12633,"/>
        <s v="T14418,"/>
        <s v="T14188,"/>
        <s v="T13829,"/>
        <s v="T13835,"/>
        <s v="T12949,"/>
        <s v="T13932,"/>
        <s v="T12563,"/>
        <s v="T14199,"/>
        <s v="T10259,"/>
        <s v="T14379,"/>
        <s v="T13975,"/>
        <s v="T13033,"/>
        <s v="T13366,"/>
        <s v="T14069,"/>
        <s v="T13734,"/>
        <s v="T13610,"/>
        <s v="T14001,"/>
        <s v="T14036,"/>
        <s v="T14153,"/>
        <s v="T13624,"/>
        <s v="T13889,"/>
        <s v="T13589,"/>
        <s v="T13671,"/>
        <s v="T14032,"/>
        <s v="T14391,"/>
        <s v="T13969,"/>
        <s v="T13370,"/>
        <s v="T13461,"/>
        <s v="T13612,"/>
        <s v="T13078,"/>
        <s v="T14046,"/>
        <s v="T13392,"/>
        <s v="T12839,"/>
        <s v="T13502,"/>
        <s v="T14438,"/>
        <s v="T13868,"/>
        <s v="T13665,"/>
        <s v="T13705,"/>
        <s v="T13112,"/>
        <s v="T14024,"/>
        <s v="T14200,"/>
        <s v="T14346,"/>
        <s v="T13968,"/>
        <s v="T13680,"/>
        <s v="T14310,"/>
        <s v="T14518,"/>
        <s v="T13445,"/>
        <s v="T13788,"/>
        <s v="T13704,"/>
        <s v="T11744,"/>
        <s v="T14052,"/>
        <s v="T13301,"/>
        <s v="T13780,"/>
        <s v="T13174,"/>
        <s v="T12525,"/>
        <s v="T12021,"/>
        <s v="T13368,"/>
        <s v="T12757,"/>
        <s v="T14489,"/>
        <s v="T12219,"/>
        <s v="T14494,"/>
        <s v="T14107,"/>
        <s v="T14279,"/>
        <s v="T13797,"/>
        <s v="T13672,"/>
        <s v="T13818,"/>
        <s v="T14196,"/>
        <s v="T13653,"/>
        <s v="T13401,"/>
        <s v="T12787,"/>
        <s v="T13750,"/>
        <s v="T13333,"/>
        <s v="T14370,"/>
        <s v="T13533,"/>
        <s v="T14217,"/>
        <s v="T13933,"/>
        <s v="T13631,"/>
        <s v="T13507,"/>
        <s v="T13227,"/>
        <s v="T13459,"/>
        <s v="T12773,"/>
        <s v="T13311,"/>
        <s v="T14190,"/>
        <s v="T14283,"/>
        <s v="T13017,"/>
        <s v="T13806,"/>
        <s v="T13064,"/>
      </sharedItems>
    </cacheField>
    <cacheField name="Topic name" numFmtId="0">
      <sharedItems>
        <s v="Attention Economy in Education and Business"/>
        <s v="Space Technology and Applications"/>
        <s v="Science, Research, and Medicine"/>
        <s v="European Union Policy and Governance"/>
        <s v="Healthcare Facilities Design and Sustainability"/>
        <s v="Big Data and Digital Economy"/>
        <s v="Quality of Life Measurement"/>
        <s v="Conservation Techniques and Studies"/>
        <s v="Global Politics and Economy"/>
        <s v="Engineering and Materials Science Studies"/>
        <s v="Diverse academic and cultural studies"/>
        <s v="Educational Games and Gamification"/>
        <s v="Urban Transport and Accessibility"/>
        <s v="Politics of Islamic Reform in Middle East"/>
        <s v="Balkans: History, Politics, Society"/>
        <s v="Innovation, Sustainability, Human-Machine Systems"/>
        <s v="Indian and Buddhist Studies"/>
        <s v="Internet of Things and AI"/>
        <s v="Central European national history"/>
        <s v="Sustainable Finance and Green Bonds"/>
        <s v="Climate Change and Sustainable Development"/>
        <s v="Multimodal Machine Learning Applications"/>
        <s v="Irish and British Studies"/>
        <s v="Circular RNAs in diseases"/>
        <s v="Solar Energy Systems and Technologies"/>
        <s v="Central European and Russian historical studies"/>
        <s v="Research, Science, and Academia"/>
        <s v="Undergraduate Neuroscience Education and Research"/>
        <s v="Artificial Intelligence in Healthcare and Education"/>
        <s v="Advanced Wireless Communication Technologies"/>
        <s v="Carbon and Quantum Dots Applications"/>
        <s v="Migration, Policy, and Dickens Studies"/>
        <s v="Advanced Neural Network Applications"/>
        <s v="Explainable Artificial Intelligence (XAI)"/>
        <s v="Sustainable Development and Policies"/>
        <s v="Arctic and Russian Policy Studies"/>
        <s v="Graphene and Nanomaterials Applications"/>
        <s v="China's Socioeconomic Reforms and Governance"/>
        <s v="Italian Fascism and Post-war Society"/>
        <s v="Culture, Economy, and Development Studies"/>
        <s v="Japanese History and Culture"/>
        <s v="Nutrition, Health, and Society Studies"/>
        <s v="UAV Applications and Optimization"/>
        <s v="Collaborative and Sustainable Housing Initiatives"/>
        <s v="Indian Economic and Social Development"/>
        <s v="Amazonian Archaeology and Ethnohistory"/>
        <s v="Knowledge Management and Technology"/>
        <s v="Comparative and World Literature"/>
        <s v="Pacific and Southeast Asian Studies"/>
        <s v="Globalization and political ideologies"/>
        <s v="Historical Studies of British Isles"/>
        <s v="Social Power and Status Dynamics"/>
        <s v="Robotic Process Automation Applications"/>
        <s v="AI and HR Technologies"/>
        <s v="COVID-19 diagnosis using AI"/>
        <s v="2D Materials and Applications"/>
        <s v="Peace and Human Rights Education"/>
        <s v="Latin American history and culture"/>
        <s v="Soviet and Russian History"/>
        <s v="Historical Studies in Central America"/>
        <s v="Ethics and Social Impacts of AI"/>
        <s v="Advanced battery technologies research"/>
        <s v="Economic Systems and Logistics Management"/>
        <s v="Cancer Research and Treatment"/>
        <s v="Education and experiences of immigrants and refugees"/>
        <s v="Hungarian Social, Economic and Educational Studies"/>
        <s v="African Studies and Geopolitics"/>
        <s v="Digital Transformation in Industry"/>
        <s v="Historical Geopolitical and Social Dynamics"/>
        <s v="Brain Tumor Detection and Classification"/>
        <s v="Eastern European Communism and Reforms"/>
        <s v="IoT and Edge/Fog Computing"/>
        <s v="World Systems and Global Transformations"/>
        <s v="COVID-19, Geopolitics, Technology, Migration"/>
        <s v="European Criminal Justice and Data Protection"/>
        <s v="Contemporary Social and Economic Issues"/>
        <s v="COVID-19 Pandemic Impacts"/>
        <s v="Impact of AI and Big Data on Business and Society"/>
        <s v="Domain Adaptation and Few-Shot Learning"/>
        <s v="Smart Cities and Technologies"/>
        <s v="German Colonialism and Identity Studies"/>
        <s v="European Political History Analysis"/>
        <s v="IoT Networks and Protocols"/>
        <s v="Marine and environmental studies"/>
        <s v="Extracellular vesicles in disease"/>
        <s v="Digital Education and Society"/>
        <s v="SARS-CoV-2 detection and testing"/>
        <s v="Sentiment Analysis and Opinion Mining"/>
        <s v="Experience-Based Knowledge Management"/>
        <s v="Feminist Epistemology and Gender Studies"/>
        <s v="Middle East Politics and Society"/>
        <s v="North African History and Literature"/>
        <s v="Topological Materials and Phenomena"/>
        <s v="Advanced Nanomaterials in Catalysis"/>
        <s v="Chinese history and philosophy"/>
        <s v="Diverse Research and Applications"/>
        <s v="Perovskite Materials and Applications"/>
        <s v="Artificial Intelligence in Healthcare"/>
        <s v="Currency Recognition and Detection"/>
        <s v="Electric Vehicles and Infrastructure"/>
        <s v="Cognitive Radio Networks and Spectrum Sensing"/>
        <s v="European Union Immigration and Asylum Policies"/>
        <s v="China's Global Influence and Migration"/>
        <s v="Advanced Graph Neural Networks"/>
        <s v="Blockchain Technology Applications and Security"/>
        <s v="Science, Technology, and Education in Latin America"/>
        <s v="Development and Harmonization of European Private Law"/>
        <s v="Education, Technology, and Ethics"/>
        <s v="Post-Soviet Geopolitical Dynamics"/>
        <s v="Polish socio-economic development"/>
        <s v="COVID-19 Digital Contact Tracing"/>
        <s v="Jewish and Middle Eastern Studies"/>
        <s v="Biblical Studies and Interpretation"/>
        <s v="African history and culture analysis"/>
        <s v="European Socioeconomic and Political Studies"/>
        <s v="Nanoparticles: synthesis and applications"/>
        <s v="Environmental and Cultural Studies in Latin America and Beyond"/>
        <s v="Alexander von Humboldt Studies"/>
        <s v="Contemporary and Historical Greek Studies"/>
        <s v="Stochastic Gradient Optimization Techniques"/>
        <s v="Education in Diverse Contexts"/>
        <s v="Politics, Economics, and Education Policy"/>
        <s v="Ayn Rand and Brontë studies"/>
        <s v="Technology's Impact on Media"/>
        <s v="Educational Leadership and Innovation"/>
        <s v="Economic and Business Studies"/>
        <s v="Higher Education and Employability"/>
        <s v="Psychological and Educational Research Studies"/>
        <s v="Asian Studies and History"/>
        <s v="China's Ethnic Minorities and Relations"/>
        <s v="Historical and Environmental Studies"/>
        <s v="Historical Art and Culture Studies"/>
        <s v="Artificial Intelligence Applications"/>
        <s v="Central European Literary Studies"/>
        <s v="Inclusive Education and Diversity"/>
        <s v="Middle East and Rwanda Conflicts"/>
        <s v="Balkan and Eastern European Studies"/>
        <s v="Education, Leadership, and Health Research"/>
        <s v="Political Developments and Conflicts"/>
        <s v="IoT-based Smart Home Systems"/>
        <s v="AI in Service Interactions"/>
        <s v="South Asian Studies and Conflicts"/>
        <s v="European Law and Migration"/>
        <s v="Indian History and Philosophy"/>
        <s v="Machine Learning in Healthcare"/>
        <s v="Supercapacitor Materials and Fabrication"/>
        <s v="Caribbean and African Literature and Culture"/>
        <s v="Historical and Literary Studies"/>
        <s v="Cooperative Studies and Economics"/>
        <s v="Appreciative Inquiry and Organizational Change"/>
        <s v="Study and Philosophy of Religion"/>
        <s v="Integrated Energy Systems Optimization"/>
        <s v="Early Modern Spanish Literature"/>
        <s v="African history and culture studies"/>
        <s v="Sociology and Norbert Elias"/>
        <s v="Chaos, Complexity, and Education"/>
        <s v="Diverse Specialized Academic Research"/>
        <s v="COVID-19 and Mental Health"/>
        <s v="Covalent Organic Framework Applications"/>
        <s v="Adversarial Robustness in Machine Learning"/>
        <s v="Ferroptosis and cancer prognosis"/>
        <s v="Diverse academic research themes"/>
        <s v="Cancer-related molecular mechanisms research"/>
        <s v="Technology-Enhanced Education Studies"/>
        <s v="Medical and Agricultural Research Studies"/>
        <s v="Ideological and Political Education"/>
        <s v="Government, Law, and Information Management"/>
        <s v="High Entropy Alloys Studies"/>
        <s v="European and Russian Geopolitical Military Strategies"/>
        <s v="Additive Manufacturing Materials and Processes"/>
        <s v="Arts, Culture, and Music Studies"/>
        <s v="Hybrid Renewable Energy Systems"/>
        <s v="Professional Masters Programs Analysis"/>
        <s v="Digital Mental Health Interventions"/>
        <s v="European Cultural and National Identity"/>
        <s v="Diverse Global Research Studies"/>
        <s v="Cambodian History and Society"/>
        <s v="Hispanic-African Historical Relations"/>
        <s v="Smart Grid Security and Resilience"/>
        <s v="African cultural and philosophical studies"/>
        <s v="Healthcare and Environmental Waste Management"/>
        <s v="Educational Theory and Curriculum Studies"/>
        <s v="Evolving Legal Systems and Governance"/>
        <s v="European history and politics"/>
        <s v="European Monetary and Fiscal Policies"/>
        <s v="Medieval European Literature and History"/>
        <s v="Asian Industrial and Economic Development"/>
        <s v="Nanoplatforms for cancer theranostics"/>
        <s v="German History and Society"/>
        <s v="Long-Term Effects of COVID-19"/>
        <s v="Decadence, Literature, and Society"/>
        <s v="Challenges and Opportunities in Aquaponic Systems"/>
        <s v="Online Learning and Analytics"/>
        <s v="Electromagnetic wave absorption materials"/>
        <s v="Scottish History and National Identity"/>
        <s v="Digital literacy in education"/>
        <s v="MXene and MAX Phase Materials"/>
        <s v="FinTech, Crowdfunding, Digital Finance"/>
        <s v="Smart Agriculture and AI"/>
        <s v="Generative Adversarial Networks and Image Synthesis"/>
        <s v="German Literature and Culture Studies"/>
        <s v="Agricultural and Financial Auditing"/>
        <s v="MicroRNA in disease regulation"/>
        <s v="Environmental Engineering and Cultural Studies"/>
        <s v="Security, Politics, and Digital Transformation"/>
        <s v="Advanced Photocatalysis Techniques"/>
        <s v="Sustainable Urban and Rural Development"/>
        <s v="CO2 Reduction Techniques and Catalysts"/>
        <s v="IoT and GPS-based Vehicle Safety Systems"/>
        <s v="Banking Sector Performance and Management"/>
        <s v="National Identity and Symbolism"/>
        <s v="Traditional Chinese Medicine Analysis"/>
        <s v="Socioeconomic Development in MENA"/>
        <s v="Food Waste Reduction and Sustainability"/>
        <s v="Pharmaceutical Quality and Counterfeiting"/>
        <s v="Trade Secret Protection Methods"/>
        <s v="Body Image and Dysmorphia Studies"/>
        <s v="Metamaterials and Metasurfaces Applications"/>
        <s v="Multidisciplinary Science and Engineering Research"/>
        <s v="Southeast Asian Sociopolitical Studies"/>
        <s v="Italian Literature and Culture"/>
        <s v="COVID-19 impact on air quality"/>
        <s v="Engineering Education and Global Impact"/>
        <s v="Advancements in Battery Materials"/>
        <s v="Globalization, Historical Perspectives, and International Relations"/>
        <s v="Scientific and Historical Analyses"/>
        <s v="French Historical and Cultural Studies"/>
        <s v="Big Data Technologies and Applications"/>
        <s v="Mobile Health Interventions and Applications"/>
        <s v="Mobile Crowdsensing and Crowdsourcing"/>
        <s v="linguistics and terminology studies"/>
        <s v="Spanish Linguistics and Language Studies"/>
        <s v="Sephardic Jews and Inquisition Studies"/>
        <s v="Electrical and Electromagnetic Research"/>
        <s v="Caribbean history, culture, and politics"/>
        <s v="Innovative Energy Harvesting Technologies"/>
        <s v="Social Acceptance of Renewable Energy"/>
        <s v="Technostress in Professional Settings"/>
        <s v="Solar-Powered Water Purification Methods"/>
        <s v="Complex Systems and Dynamics"/>
        <s v="Sustainability in Higher Education"/>
        <s v="Municipal Solid Waste Management"/>
        <s v="Advanced Data and IoT Technologies"/>
        <s v="Gut microbiota and health"/>
        <s v="Spam and Phishing Detection"/>
        <s v="Phase Change Materials Research"/>
        <s v="Smart Refrigerators and IoT Applications"/>
        <s v="Educational and Organizational Development"/>
        <s v="Legal, Health, Environmental and COVID-19 Challenges"/>
        <s v="Socio-economic Development and Sustainability"/>
        <s v="Energy, Environment, Economic Growth"/>
        <s v="Recycled Aggregate Concrete Performance"/>
        <s v="Hate Speech and Cyberbullying Detection"/>
        <s v="Digital Imaging for Blood Diseases"/>
        <s v="Privacy-Preserving Technologies in Data"/>
        <s v="Information Systems and Technology Applications"/>
        <s v="Critical Theory and Political Philosophy"/>
        <s v="Misinformation and Its Impacts"/>
        <s v="Traditional Chinese Medicine Studies"/>
        <s v="Technology, Environment, Urban Planning"/>
        <s v="Photovoltaic Systems and Sustainability"/>
        <s v="Feminism, Gender, and Intersectionality"/>
        <s v="Business and Economic Development"/>
        <s v="QR Code Applications and Technologies"/>
        <s v="Migration and Exile Studies"/>
        <s v="Diverse Interdisciplinary Research Innovations"/>
        <s v="Technology in Education and Healthcare"/>
        <s v="Smart Grid Energy Management"/>
        <s v="Supply Chain Resilience and Risk Management"/>
        <s v="The Impact of Diversity and Innovation on Society"/>
        <s v="Human Mobility and Location-Based Analysis"/>
        <s v="Regional Development and Management Studies"/>
        <s v="Indigenous Studies in Latin America"/>
        <s v="Recycling and Waste Management Techniques"/>
        <s v="Geotourism and Geoheritage Conservation"/>
        <s v="Cancer Immunotherapy and Biomarkers"/>
        <s v="Digital and Cyber Forensics"/>
        <s v="German Security and Defense Policies"/>
        <s v="Maritime Transport Emissions and Efficiency"/>
        <s v="International Relations and Autism"/>
        <s v="Global Educational Reforms and Inequalities"/>
        <s v="Sociology and Education in Brazil"/>
        <s v="Single-cell and spatial transcriptomics"/>
        <s v="Social Science and Policy Research"/>
        <s v="Latin American Urban Studies"/>
        <s v="Asian Geopolitics and Ethnography"/>
        <s v="Geopolitical Dynamics in Eastern Europe and EU Relations"/>
        <s v="E-commerce and Technology Innovations"/>
        <s v="Aviation History and Innovations"/>
        <s v="Literary Analysis and Cultural Studies"/>
        <s v="Korean Peninsula Historical and Political Studies"/>
        <s v="Environmental and Analytical Chemistry Studies"/>
        <s v="Social Movements and Cultural Identity"/>
        <s v="Italian Social Issues and Migration"/>
        <s v="RFID technology advancements"/>
        <s v="Aquatic and Environmental Studies"/>
        <s v="Optical Wireless Communication Technologies"/>
        <s v="Advanced Breast Cancer Therapies"/>
        <s v="Railway Systems and Materials Science"/>
        <s v="South Asian Cinema and Culture"/>
        <s v="Energy Load and Power Forecasting"/>
        <s v="German Social Sciences and History"/>
        <s v="Latin American Cultural Politics"/>
        <s v="Electrocatalysts for Energy Conversion"/>
        <s v="Advanced Battery Materials and Technologies"/>
        <s v="Linguistic and Sociocultural Studies"/>
        <s v="Politics and Conflicts in Afghanistan, Pakistan, and Middle East"/>
        <s v="Vietnamese History and Culture Studies"/>
        <s v="Canadian Policy and Governance"/>
        <s v="Web Application Security Vulnerabilities"/>
        <s v="Islanding Detection in Power Systems"/>
        <s v="Solar Thermal and Photovoltaic Systems"/>
        <s v="E-Learning and Knowledge Management"/>
        <s v="Sharing Economy and Platforms"/>
        <s v="Chemical Looping and Thermochemical Processes"/>
        <s v="Fire Detection and Safety Systems"/>
        <s v="Spanish History and Politics"/>
        <s v="African Studies and Ethnography"/>
        <s v="Distributed Multi-Agent Coordination and Control"/>
        <s v="New Caledonia Indigenous Studies"/>
        <s v="Historical Studies in Science"/>
        <s v="Asian American and Pacific Histories"/>
        <s v="South African History and Culture"/>
        <s v="Biodiesel Production and Applications"/>
        <s v="Thoreau and American Literature"/>
        <s v="Cuban History and Society"/>
        <s v="Military Technology and Strategies"/>
        <s v="Technology Use by Older Adults"/>
        <s v="Cloud Data Security Solutions"/>
        <s v="Bioeconomy and Sustainability Development"/>
        <s v="Philosophical and Historical Studies"/>
        <s v="New Zealand Economic and Social Studies"/>
        <s v="Innovation in Digital Healthcare Systems"/>
        <s v="Energy and Environment Impacts"/>
        <s v="Cultural, Psychoanalytic, and Sociopolitical Reflections"/>
        <s v="Wireless Energy Harvesting and Information Transfer"/>
        <s v="Giambattista Vico and Joyce"/>
        <s v="Advanced Technologies in Various Fields"/>
        <s v="Machine Learning in Materials Science"/>
        <s v="Frequency Control in Power Systems"/>
        <s v="Inflammatory Biomarkers in Disease Prognosis"/>
        <s v="Ferroelectric and Negative Capacitance Devices"/>
        <s v="Organizational and Employee Performance"/>
        <s v="Advanced Computing and Algorithms"/>
        <s v="Nanomaterials for catalytic reactions"/>
        <s v="Advanced Sensor and Energy Harvesting Materials"/>
        <s v="Economic and Financial Impacts of Cancer"/>
        <s v="Photovoltaic System Optimization Techniques"/>
        <s v="Emotion and Mood Recognition"/>
        <s v="Autonomous Vehicle Technology and Safety"/>
        <s v="Carbon Dioxide Capture Technologies"/>
        <s v="Economic and Business Development Strategies"/>
        <s v="Microgrid Control and Optimization"/>
        <s v="Sustainability and Innovation in Business"/>
        <s v="Sound Studies and Aurality"/>
        <s v="War, Law, and Justice"/>
        <s v="Urban Transport Systems Analysis"/>
        <s v="COVID-19 Impact on Reproduction"/>
        <s v="Global Political and Economic Relations"/>
        <s v="Perfluoroalkyl and Polyfluoroalkyl Substances in the Environment"/>
        <s v="Central Asia Education and Culture"/>
        <s v="Digital Media and Visual Art"/>
        <s v="Energy, Environment, and Transportation Policies"/>
        <s v="Economic Issues in Ukraine"/>
        <s v="Molecular Communication and Nanonetworks"/>
        <s v="Innovative Educational Technologies"/>
        <s v="Water Resources and Sustainability"/>
        <s v="Healthcare Systems and Public Health"/>
        <s v="Knowledge Management in Higher Education"/>
        <s v="Forest Ecology and Conservation"/>
        <s v="Mangiferin and Mango Extracts"/>
        <s v="Humanities and Social Sciences"/>
        <s v="Simulation-Based Education in Healthcare"/>
        <s v="Nanoparticle-Based Drug Delivery"/>
        <s v="COVID-19 epidemiological studies"/>
        <s v="Venezuelan Migration and Society"/>
        <s v="Digitalization, Law, and Regulation"/>
        <s v="Global Energy Security and Policy"/>
        <s v="Educational Technology and Optimization"/>
        <s v="Thermodynamic and Exergetic Analyses of Power and Cooling Systems"/>
        <s v="Ottoman Empire History and Society"/>
        <s v="Energy Law and Policy"/>
        <s v="COVID-19 Clinical Research Studies"/>
        <s v="Curcumin's Biomedical Applications"/>
        <s v="Research Data Management Practices"/>
        <s v="Diverse Industrial Engineering Technologies"/>
        <s v="Additive Manufacturing and 3D Printing Technologies"/>
        <s v="Microplastics and Plastic Pollution"/>
        <s v="Generational Differences and Trends"/>
        <s v="Machine Learning and ELM"/>
        <s v="Food Science and Nutritional Studies"/>
        <s v="Education and Islamic Studies"/>
        <s v="Law, AI, and Intellectual Property"/>
        <s v="Scientific Research and Philosophical Inquiry"/>
        <s v="Environmental Impact and Sustainability"/>
        <s v="Nanomaterials and Printing Technologies"/>
        <s v="Food Supply Chain Traceability"/>
        <s v="Wind Energy Research and Development"/>
        <s v="Catalysis for Biomass Conversion"/>
        <s v="Tailings Management and Properties"/>
        <s v="Agriculture and Social Issues"/>
        <s v="Immune cells in cancer"/>
        <s v="Wireless Body Area Networks"/>
        <s v="Sustainable Supply Chain Management"/>
        <s v="Livestock Farming and Management"/>
        <s v="Adsorption and Cooling Systems"/>
        <s v="Diverse Legal and Medical Studies"/>
        <s v="Anomaly Detection Techniques and Applications"/>
        <s v="Radiomics and Machine Learning in Medical Imaging"/>
        <s v="Religion and Society in Latin America"/>
        <s v="Feminist Theory and Gender Studies"/>
        <s v="Advanced Thermoelectric Materials and Devices"/>
        <s v="Neural Networks and Reservoir Computing"/>
        <s v="Economic Development and Regional Competitiveness"/>
        <s v="Creative Drama in Education"/>
        <s v="Building Energy and Comfort Optimization"/>
        <s v="Energy Efficiency and Management"/>
        <s v="Biosensors and Analytical Detection"/>
        <s v="Full-Duplex Wireless Communications"/>
        <s v="Quantum many-body systems"/>
        <s v="Religion, Theology, and Education"/>
        <s v="Adaptive Dynamic Programming Control"/>
        <s v="Medieval European History and Architecture"/>
        <s v="Micro and Nano Robotics"/>
        <s v="European Linguistics and Anthropology"/>
        <s v="Interdisciplinary Cultural and Social Studies"/>
        <s v="Organizational Management and Change"/>
        <s v="Engineering and Technology Innovations"/>
        <s v="Innovative concrete reinforcement materials"/>
        <s v="European and International Law Studies"/>
        <s v="Qualitative research in health"/>
        <s v="History of Colonial Brazil"/>
        <s v="International Relations in Latin America"/>
        <s v="Climate Change, Adaptation, Migration"/>
        <s v="Wireless Signal Modulation Classification"/>
        <s v="French Literature and Criticism"/>
        <s v="Cybercrime and Law Enforcement Studies"/>
        <s v="Nanofluid Flow and Heat Transfer"/>
        <s v="Advanced Cellulose Research Studies"/>
        <s v="Argentine historical studies"/>
        <s v="Transport and Logistics Innovations"/>
        <s v="Modern American Literature Studies"/>
        <s v="Latin American Literature Studies"/>
        <s v="Legal and Labor Studies"/>
        <s v="Karl Barth and Christian Theology"/>
        <s v="French Literature and Critical Theory"/>
        <s v="Innovation and Socioeconomic Development"/>
        <s v="Geothermal Energy Systems and Applications"/>
        <s v="Cultural Studies and Postmodernism"/>
        <s v="Vehicle License Plate Recognition"/>
        <s v="Gait Recognition and Analysis"/>
        <s v="Bamboo properties and applications"/>
        <s v="Infrastructure Resilience and Vulnerability Analysis"/>
        <s v="Historical Studies in Latin America"/>
        <s v="American Jewish Fiction Analysis"/>
        <s v="Smart Parking Systems Research"/>
        <s v="Literature and Culture Studies"/>
        <s v="Technology and Education Systems"/>
        <s v="African studies and sociopolitical issues"/>
        <s v="AI in cancer detection"/>
        <s v="SARS-CoV-2 and COVID-19 Research"/>
        <s v="Adsorption and biosorption for pollutant removal"/>
        <s v="Water-Energy-Food Nexus Studies"/>
        <s v="Global Political and Social Dynamics"/>
        <s v="Regional resilience and development"/>
        <s v="Geochemistry and Geochronology of Asian Mineral Deposits"/>
        <s v="Nanocomposite Films for Food Packaging"/>
        <s v="Oil, Gas, and Environmental Issues"/>
        <s v="Flood Risk Assessment and Management"/>
        <s v="Industrial Engineering and Technologies"/>
        <s v="Urban Agriculture and Sustainability"/>
        <s v="Umberto Eco and Semiotics"/>
        <s v="Plasmonic and Surface Plasmon Research"/>
        <s v="Maritime Navigation and Safety"/>
        <s v="Cultural, Social, and Media Studies"/>
        <s v="Advanced Memory and Neural Computing"/>
        <s v="Video Surveillance and Tracking Methods"/>
        <s v="Mental Health via Writing"/>
        <s v="Ammonia Synthesis and Nitrogen Reduction"/>
        <s v="Sustainable Building Design and Assessment"/>
        <s v="Global Development and Urbanization"/>
        <s v="Philosophy and Social Theory"/>
        <s v="Climate Change and Geoengineering"/>
        <s v="Urban Heat Island Mitigation"/>
        <s v="Global Security and Public Health"/>
        <s v="Spanish Philosophy and Literature"/>
        <s v="Race, History, and American Society"/>
        <s v="Russian Literature and Bakhtin Studies"/>
        <s v="Dielectric materials and actuators"/>
        <s v="Computational and Text Analysis Methods"/>
        <s v="Multicultural Socio-Legal Studies"/>
        <s v="Metal-Organic Frameworks: Synthesis and Applications"/>
        <s v="Microbial Applications in Construction Materials"/>
        <s v="Wind Turbine Control Systems"/>
        <s v="Engineering Diagnostics and Reliability"/>
        <s v="Moringa oleifera research and applications"/>
        <s v="German Economic Analysis &amp; Policies"/>
        <s v="Spanish Literature and Culture Studies"/>
        <s v="Nanocluster Synthesis and Applications"/>
        <s v="Sustainability and Climate Change Governance"/>
        <s v="Ego Development and Educational Practices"/>
        <s v="Human Pose and Action Recognition"/>
        <s v="Date Palm Research Studies"/>
        <s v="Medical Research and Practices"/>
        <s v="Membrane Separation Technologies"/>
        <s v="Medicinal Plants and Bioactive Compounds"/>
        <s v="Historical and modern epidemiology studies"/>
        <s v="Thermal Radiation and Cooling Technologies"/>
        <s v="Diverse Interdisciplinary Research Studies"/>
        <s v="Philippine History and Culture"/>
        <s v="Biomedical and Engineering Education"/>
        <s v="Politics and Society in Latin America"/>
        <s v="Wireless Power Transfer Systems"/>
        <s v="Advanced Materials and Mechanics"/>
        <s v="Melamine detection and toxicity"/>
        <s v="Groundwater and Watershed Analysis"/>
        <s v="Global Health and Surgery"/>
        <s v="Electric and Hybrid Vehicle Technologies"/>
        <s v="Urban Green Space and Health"/>
        <s v="Adaptation to Concept Drift in Data Streams"/>
        <s v="Green IT and Sustainability"/>
        <s v="Automated Road and Building Extraction"/>
        <s v="Health, Environment, Cognitive Aging"/>
        <s v="Historical Education Studies Worldwide"/>
        <s v="Education Systems and Policy"/>
        <s v="Advanced Malware Detection Techniques"/>
        <s v="Economic and Environmental Impact of Conservation Programs"/>
        <s v="Vehicular Ad Hoc Networks (VANETs)"/>
        <s v="Wave and Wind Energy Systems"/>
        <s v="Grey System Theory Applications"/>
        <s v="Aquatic life and conservation"/>
        <s v="Latin American and Latino Studies"/>
        <s v="Infrastructure Maintenance and Monitoring"/>
        <s v="Network Security and Intrusion Detection"/>
        <s v="Masonry and Concrete Structural Analysis"/>
        <s v="Climate change impacts on agriculture"/>
        <s v="Graphic Design and Typography"/>
        <s v="Electrospun Nanofibers in Biomedical Applications"/>
        <s v="Innovative Approaches in Technology and Social Development"/>
        <s v="Copper-based nanomaterials and applications"/>
        <s v="Luminescence and Fluorescent Materials"/>
        <s v="Medicinal Plants and Neuroprotection"/>
        <s v="Cross-Cultural and Social Analysis"/>
        <s v="Optical properties and cooling technologies in crystalline materials"/>
        <s v="Hydrogen Storage and Materials"/>
        <s v="3D Surveying and Cultural Heritage"/>
        <s v="Solar Radiation and Photovoltaics"/>
        <s v="Social Media in Health Education"/>
        <s v="American Environmental and Regional History"/>
        <s v="Art Therapy and Mental Health"/>
        <s v="Polydiacetylene-based materials and applications"/>
        <s v="Machine Fault Diagnosis Techniques"/>
        <s v="Information and Cyber Security"/>
        <s v="Magnesium Oxide Properties and Applications"/>
        <s v="American History and Culture"/>
        <s v="Coal Properties and Utilization"/>
        <s v="Educational Leadership and Practices"/>
        <s v="Natural Fiber Reinforced Composites"/>
        <s v="Diverse Scientific and Engineering Research"/>
        <s v="German legal, social, and political studies"/>
        <s v="Extraction and Separation Processes"/>
        <s v="Telemedicine and Telehealth Implementation"/>
        <s v="Cloud Computing and Resource Management"/>
        <s v="Gas Sensing Nanomaterials and Sensors"/>
        <s v="Self-Healing Polymer Materials"/>
        <s v="Psoriasis: Treatment and Pathogenesis"/>
        <s v="Environmental and Air Quality Management"/>
        <s v="Inflammasome and immune disorders"/>
        <s v="Governance, Compliance, and Sustainability"/>
        <s v="Telecommunications and Broadcasting Technologies"/>
        <s v="Economic, Educational, Environmental and Organizational Development"/>
        <s v="Innovations in Concrete and Construction Materials"/>
        <s v="3D Printing in Biomedical Research"/>
        <s v="Advanced Welding Techniques Analysis"/>
        <s v="Islamic Social Reporting"/>
        <s v="Agriculture Sustainability and Environmental Impact"/>
        <s v="Educational Technology and E-Learning"/>
        <s v="Employee Performance and Leadership"/>
        <s v="Vaccine Coverage and Hesitancy"/>
        <s v="Educational Methods and Outcomes"/>
        <s v="STEM Education"/>
        <s v="Innovations and Analysis in Business and Education"/>
        <s v="IoT-based Control Systems"/>
        <s v="Welding Techniques and Residual Stresses"/>
        <s v="Student Stress and Coping"/>
        <s v="ICT in Developing Communities"/>
        <s v="AI and Big Data Applications"/>
        <s v="solar cell performance optimization"/>
        <s v="Ukraine: War, Education, Health"/>
        <s v="COVID-19 Prevention and Impact"/>
        <s v="Digital Transformation in Financial Services"/>
        <s v="Scientific Research and Technology"/>
        <s v="Biosimilars and Bioanalytical Methods"/>
        <s v="Corporate Governance and Financial Management"/>
        <s v="Infection Control and Ventilation"/>
        <s v="Concrete and Cement Materials Research"/>
        <s v="Corporate Social Responsibility Disclosure"/>
        <s v="English Language Learning and Teaching"/>
        <s v="Economic and Technological Innovation"/>
        <s v="Environmental Sustainability in Business"/>
        <s v="Advanced Technologies and Applied Computing"/>
        <s v="Ukrainian Legal and Forensic Studies"/>
        <s v="Ukrainian Cultural and Linguistic Studies"/>
        <s v="Financing of Health Care Systems and Universal Coverage"/>
        <s v="Thermal properties of materials"/>
        <s v="Smart Systems and Machine Learning"/>
        <s v="Data Mining and Machine Learning Applications"/>
        <s v="Mindfulness and Compassion Interventions"/>
        <s v="Energy and Environmental Sustainability"/>
        <s v="Digital Transformation in Law"/>
        <s v="Information Retrieval and Data Mining"/>
        <s v="Facilities and Workplace Management"/>
        <s v="Age of Information Optimization"/>
        <s v="Academic integrity and plagiarism"/>
        <s v="Mental Health and Well-being"/>
        <s v="Local Governance and Development"/>
        <s v="Autophagy in Disease and Therapy"/>
        <s v="Pomegranate: compositions and health benefits"/>
        <s v="Arabic Language Education Studies"/>
        <s v="Language Acquisition and Education"/>
        <s v="Educational Curriculum and Learning Methods"/>
        <s v="Energy and Environmental Systems"/>
        <s v="Innovations in Education and Learning Technologies"/>
        <s v="Transportation and Mobility Innovations"/>
        <s v="Plant Growth Enhancement Techniques"/>
        <s v="Water Quality Monitoring Technologies"/>
        <s v="Magnesium Alloys for Biomedical Applications"/>
        <s v="Hygrothermal properties of building materials"/>
        <s v="Education and Social Development in Ukraine"/>
        <s v="Wastewater Treatment and Reuse"/>
        <s v="Hydrological Forecasting Using AI"/>
        <s v="Border Security and International Relations"/>
        <s v="Artificial Intelligence in Law"/>
        <s v="Digital Economy and Transformation"/>
        <s v="Consumer Packaging Perceptions and Trends"/>
        <s v="AI and Multimedia in Education"/>
        <s v="Educational Methods and Impacts"/>
        <s v="Conferences and Exhibitions Management"/>
        <s v="Surface Treatment and Residual Stress"/>
        <s v="Environmental remediation with nanomaterials"/>
        <s v="Mobile Learning in Education"/>
        <s v="Power Line Inspection Robots"/>
        <s v="Cell Image Analysis Techniques"/>
        <s v="Advanced Antenna and Metasurface Technologies"/>
        <s v="Global Healthcare and Medical Tourism"/>
        <s v="Social impacts of COVID-19"/>
        <s v="Neural Networks Stability and Synchronization"/>
        <s v="Digitalization and Economic Development in Agriculture"/>
        <s v="Seed and Plant Biochemistry"/>
        <s v="Graphene research and applications"/>
        <s v="Disaster Management and Resilience"/>
        <s v="Conducting polymers and applications"/>
        <s v="Academic Publishing and Open Access"/>
        <s v="Consumer Behavior and Marketing Influence"/>
        <s v="Education Systems and Policies"/>
        <s v="Impact of Light on Environment and Health"/>
        <s v="Financial Literacy and Behavior"/>
        <s v="Medical Research and Islamic Perspectives"/>
        <s v="School Leadership and Teacher Performance"/>
        <s v="Agricultural Development and Management"/>
        <s v="Pancasila Values in Education"/>
        <s v="Blockchain Technology in Education and Learning"/>
        <s v="CO2 Sequestration and Geologic Interactions"/>
        <s v="Underground infrastructure and sustainability"/>
        <s v="Oil Palm Production and Sustainability"/>
        <s v="Lignin and Wood Chemistry"/>
        <s v="HVDC Systems and Fault Protection"/>
        <s v="Cardiovascular Health and Risk Factors"/>
        <s v="Food Security and Socioeconomic Dynamics"/>
        <s v="Sirtuins and Resveratrol in Medicine"/>
        <s v="Multimedia Learning Systems"/>
        <s v="Agricultural and Rural Development Research"/>
        <s v="Financial Reporting and XBRL"/>
        <s v="Dietary Effects on Health"/>
        <s v="Innovative Education Methods and Tools"/>
        <s v="Seaweed-derived Bioactive Compounds"/>
        <s v="Shallot Cultivation and Analysis"/>
        <s v="Strategic Planning and Analysis"/>
        <s v="Natural Products and Applications"/>
        <s v="Fractional Differential Equations Solutions"/>
        <s v="Pharmacology and Nanomedicine Research"/>
        <s v="Sesame and Sesamin Research"/>
        <s v="Ginger and Zingiberaceae research"/>
        <s v="Construction Management and Sustainability"/>
        <s v="Fuel Cells and Related Materials"/>
        <s v="Impact of Technology on Adolescents"/>
        <s v="Membrane Separation and Gas Transport"/>
        <s v="Thermochemical Biomass Conversion Processes"/>
        <s v="Waste Management and Recycling"/>
        <s v="Radio, Podcasts, and Digital Media"/>
        <s v="Coastal Management and Development"/>
        <s v="Recycling and utilization of industrial and municipal waste in materials production"/>
        <s v="Saffron Plant Research Studies"/>
        <s v="Traffic Prediction and Management Techniques"/>
        <s v="Sustainable Industrial Ecology"/>
        <s v="Mining and Gasification Technologies"/>
        <s v="Service and Product Innovation"/>
        <s v="Legal and Policy Analysis in Indonesia"/>
        <s v="Dielectric properties of ceramics"/>
        <s v="Membrane-based Ion Separation Techniques"/>
        <s v="Bariatric Surgery and Outcomes"/>
        <s v="Community-based Tourism Development and Sustainability"/>
        <s v="Refrigeration and Air Conditioning Technologies"/>
        <s v="Virtual Reality Applications and Impacts"/>
        <s v="Soil and Environmental Studies"/>
        <s v="Migration, Racism, and Human Rights"/>
        <s v="Mathematics Education and Pedagogy"/>
        <s v="Education and Character Development"/>
        <s v="Corporate Social Responsibility Reporting"/>
        <s v="Privacy, Security, and Data Protection"/>
        <s v="Legal and Regulatory Analysis"/>
        <s v="Seismic and Structural Analysis of Tall Buildings"/>
        <s v="Water Governance and Infrastructure"/>
        <s v="Cavitation Phenomena in Pumps"/>
        <s v="Global Maternal and Child Health"/>
        <s v="Herbal Medicine and Trade Cooperation"/>
        <s v="Online Learning Methods and Innovations"/>
        <s v="Artificial Intelligence and Decision Support Systems"/>
        <s v="Child Development and Education"/>
        <s v="Methodologies in Health Research and Practice"/>
        <s v="Socio-political and Technological Issues"/>
        <s v="Flame retardant materials and properties"/>
        <s v="Wetland Management and Conservation"/>
        <s v="Catalytic C–H Functionalization Methods"/>
        <s v="Neuroethics, Human Enhancement, Biomedical Innovations"/>
        <s v="Surface Modification and Superhydrophobicity"/>
        <s v="Topic Modeling"/>
        <s v="Mind wandering and attention"/>
        <s v="Heat Transfer Mechanisms"/>
        <s v="Grouting, Rheology, and Soil Mechanics"/>
        <s v="Edcuational Technology Systems"/>
        <s v="Hidradenitis Suppurativa and Treatments"/>
        <s v="COVID-19 and healthcare impacts"/>
        <s v="Varied Academic Research Topics"/>
        <s v="Microfinance and Financial Inclusion"/>
        <s v="Tensor decomposition and applications"/>
        <s v="Thermal Expansion and Ionic Conductivity"/>
        <s v="Indonesian Legal and Regulatory Studies"/>
        <s v="Multicultural Education and Local Wisdom"/>
        <s v="Data-Driven Disease Surveillance"/>
        <s v="Geotechnical and construction materials studies"/>
        <s v="Antenna Design and Analysis"/>
        <s v="Cancer Cells and Metastasis"/>
        <s v="Phytochemistry and Bioactivity Studies"/>
        <s v="Employee Performance and Management"/>
        <s v="Sulfur-Based Synthesis Techniques"/>
        <s v="Advanced Machining and Optimization Techniques"/>
        <s v="Legal Studies and Reforms"/>
        <s v="Ginseng Biological Effects and Applications"/>
        <s v="Microbial Fuel Cells and Bioremediation"/>
        <s v="Land Use and Ecosystem Services"/>
        <s v="Environmental Sustainability and Technology"/>
        <s v="Banking, Crisis Management, COVID-19 Impact"/>
        <s v="Laser-Ablation Synthesis of Nanoparticles"/>
        <s v="Lubricants and Their Additives"/>
        <s v="Mining and Resource Management"/>
        <s v="Immune responses and vaccinations"/>
        <s v="Education, Innovation and Language Studies"/>
        <s v="Environmental Education and Sustainability"/>
        <s v="Research studies in Vietnam"/>
        <s v="Innovative Human-Technology Interaction"/>
        <s v="Economic and Industrial Development"/>
        <s v="Radiation Shielding Materials Analysis"/>
        <s v="Healthcare Quality and Satisfaction"/>
        <s v="Recommender Systems and Techniques"/>
        <s v="Digital Media Forensic Detection"/>
        <s v="Anaerobic Digestion and Biogas Production"/>
        <s v="Genomics and Rare Diseases"/>
        <s v="Decolonial Thought and Epistemologies"/>
        <s v="Regional Development and Environment"/>
        <s v="Labor Market and Education"/>
        <s v="Global Energy and Sustainability Research"/>
        <s v="Advanced Technology in Applications"/>
        <s v="Icing and De-icing Technologies"/>
        <s v="Agricultural and Biological Research"/>
        <s v="Catalysts for Methane Reforming"/>
        <s v="Physical Unclonable Functions (PUFs) and Hardware Security"/>
        <s v="Underwater Vehicles and Communication Systems"/>
        <s v="Polymer-Based Agricultural Enhancements"/>
        <s v="Phytochemicals and Medicinal Plants"/>
        <s v="Media Discourse and Social  Analysis"/>
        <s v="Structural Integrity and Reliability Analysis"/>
        <s v="Asphalt Pavement Performance Evaluation"/>
        <s v="Public Health and Nutrition"/>
        <s v="Various Academic Research Studies"/>
        <s v="Electricity Theft Detection Techniques"/>
        <s v="Industrial Vision Systems and Defect Detection"/>
        <s v="Economic Sanctions and International Relations"/>
        <s v="Aerogels and thermal insulation"/>
        <s v="Maritime Ports and Logistics"/>
        <s v="Halal products and consumer behavior"/>
        <s v="Diverse Scientific Research in Ukraine"/>
        <s v="Heusler alloys: electronic and magnetic properties"/>
        <s v="Berberine and alkaloids research"/>
        <s v="Heavy Metals in Plants"/>
        <s v="Advanced Thermodynamic Systems and Engines"/>
        <s v="BIM and Construction Integration"/>
        <s v="Advanced oxidation water treatment"/>
        <s v="Economic and Technological Systems Analysis"/>
        <s v="Lung Cancer Treatments and Mutations"/>
        <s v="Wireless Communication Security Techniques"/>
        <s v="Cancer Genomics and Diagnostics"/>
        <s v="Retinal Imaging and Analysis"/>
        <s v="Transition Metal Oxide Nanomaterials"/>
        <s v="Occupational Health and Safety Management"/>
        <s v="Computer Science and Engineering"/>
        <s v="Vocational and Entrepreneurial Education"/>
        <s v="Gout, Hyperuricemia, Uric Acid"/>
        <s v="Ecocriticism and Environmental Literature"/>
        <s v="Flavonoids in Medical Research"/>
        <s v="Heat transfer and supercritical fluids"/>
        <s v="Islamic Finance and Communication"/>
        <s v="Cultural and Artistic Studies"/>
        <s v="Healthcare during COVID-19 Pandemic"/>
        <s v="Gesture Recognition in Human-Computer Interaction"/>
        <s v="Visual Attention and Saliency Detection"/>
        <s v="Random lasers and scattering media"/>
        <s v="Railway Systems and Energy Efficiency"/>
        <s v="Education, Law, and Society"/>
        <s v="Cellular and Composite Structures"/>
        <s v="Sparse and Compressive Sensing Techniques"/>
        <s v="Ethnobotanical and Medicinal Plants Studies"/>
        <s v="Radical Photochemical Reactions"/>
        <s v="Multiferroics and related materials"/>
        <s v="Phytochemical and Pharmacological Studies"/>
        <s v="Biomarkers in Disease Mechanisms"/>
        <s v="Enterprise Management and Information Systems"/>
        <s v="Multiple and Secondary Primary Cancers"/>
        <s v="Image Enhancement Techniques"/>
        <s v="Social and Behavioral Studies"/>
        <s v="Diverse Cultural and Social Studies"/>
        <s v="Air Quality Monitoring and Forecasting"/>
        <s v="SMEs Development and Digital Marketing"/>
        <s v="Geotechnical Engineering and Analysis"/>
        <s v="Artificial Intelligence in Education"/>
        <s v="Distributed Sensor Networks and Detection Algorithms"/>
        <s v="Sports and Physical Education Research"/>
        <s v="Digital Economy and Work Transformation"/>
        <s v="Advanced Image Fusion Techniques"/>
        <s v="Chemical Composition and Health Effects of Coconut"/>
        <s v="Advanced Optical Sensing Technologies"/>
        <s v="Foreign Language Teaching Methods"/>
        <s v="Climate Change and Health Impacts"/>
        <s v="Water and Land Management"/>
        <s v="Wood and Agarwood Research"/>
        <s v="Educational Innovations and Technology"/>
        <s v="Food and Agricultural Sciences"/>
        <s v="Advanced biosensing and bioanalysis techniques"/>
        <s v="Maritime Security and History"/>
        <s v="Financial Analysis and Corporate Governance"/>
        <s v="Food Chemistry and Fat Analysis"/>
        <s v="Geodetic Measurements and Engineering Structures"/>
        <s v="Scientific Computing and Data Management"/>
        <s v="Environmental DNA in Biodiversity Studies"/>
        <s v="High-Temperature Coating Behaviors"/>
        <s v="Educational Reforms and Innovations"/>
        <s v="Ship Hydrodynamics and Maneuverability"/>
        <s v="Electrochemical sensors and biosensors"/>
        <s v="Remote Sensing and LiDAR Applications"/>
        <s v="Digital Holography and Microscopy"/>
        <s v="Titanium Alloys Microstructure and Properties"/>
        <s v="Grit, Self-Efficacy, and Motivation"/>
        <s v="Subtitles and Audiovisual Media"/>
        <s v="Water Resources and Management"/>
        <s v="Environmental and Biological Research in Conflict Zones"/>
        <s v="Cognitive Computing and Networks"/>
        <s v="Adolescent Health and Behaviors"/>
        <s v="Gear and Bearing Dynamics Analysis"/>
        <s v="Surface Treatment and Coatings"/>
        <s v="Biometric Identification and Security"/>
        <s v="Heat Transfer and Optimization"/>
        <s v="Chalcogenide Semiconductor Thin Films"/>
        <s v="Economic, Social, and Public Health Issues in Russia and Globally"/>
        <s v="Advanced SAR Imaging Techniques"/>
        <s v="Surgical Simulation and Training"/>
        <s v="Urban Development and Cultural Heritage"/>
        <s v="Global Health and Epidemiology"/>
        <s v="Persona Design and Applications"/>
        <s v="Diversity and Career in Medicine"/>
        <s v="Advanced MIMO Systems Optimization"/>
        <s v="Silicon Effects in Agriculture"/>
        <s v="Education and Professional Development"/>
        <s v="Pharmaceutical and Antibiotic Environmental Impacts"/>
        <s v="Catalysis and Hydrodesulfurization Studies"/>
        <s v="Retinal and Optic Conditions"/>
        <s v="Agriculture Market Analysis Ukraine"/>
        <s v="Scientific and Engineering Research Topics"/>
        <s v="Hibiscus Plant Research Studies"/>
        <s v="Ionic liquids properties and applications"/>
        <s v="Iron and Steelmaking Processes"/>
        <s v="Health Literacy and Information Accessibility"/>
        <s v="Logistics and Infrastructure Analysis"/>
        <s v="Martial Arts: Techniques, Psychology, and Education"/>
        <s v="Synthesis and biological activity"/>
        <s v="TiO2 Photocatalysis and Solar Cells"/>
        <s v="Metabolomics and Mass Spectrometry Studies"/>
        <s v="Inflammation biomarkers and pathways"/>
        <s v="Graph Theory and Algorithms"/>
        <s v="Carbon dioxide utilization in catalysis"/>
        <s v="Social Robot Interaction and HRI"/>
        <s v="Psycholinguistics and Behavioral Studies"/>
        <s v="Dye analysis and toxicity"/>
        <s v="Gold and Silver Nanoparticles Synthesis and Applications"/>
        <s v="Prosthetics and Rehabilitation Robotics"/>
        <s v="Advanced Control and Stabilization in Aerospace Systems"/>
        <s v="Remote Sensing and Land Use"/>
        <s v="Dyeing and Modifying Textile Fibers"/>
        <s v="Phonocardiography and Auscultation Techniques"/>
        <s v="CAR-T cell therapy research"/>
        <s v="Comics and Graphic Narratives"/>
        <s v="Advanced Bandit Algorithms Research"/>
        <s v="Natural Resources and Economic Development"/>
        <s v="Agricultural Economics and Practices"/>
        <s v="Consumer behavior in food and health"/>
        <s v="Linguistics and Language Analysis"/>
        <s v="Antibiotic Use and Resistance"/>
        <s v="Global Drought Monitoring and Assessment"/>
        <s v="Evacuation and Crowd Dynamics"/>
        <s v="Cultural and Educational Studies"/>
        <s v="Magnolia and Illicium research"/>
        <s v="Economic and Technological Developments in Russia"/>
        <s v="Earthquake and Tsunami Effects"/>
        <s v="Structural Behavior of Reinforced Concrete"/>
        <s v="Coal and Its By-products"/>
        <s v="Bee Products Chemical Analysis"/>
        <s v="Papaya Research and Applications"/>
        <s v="Educational Methods and Technology"/>
        <s v="Urban and Freight Transport Logistics"/>
        <s v="Dam Engineering and Safety"/>
        <s v="Marine and Coastal Ecosystems"/>
        <s v="Stock Market Forecasting Methods"/>
        <s v="Food Industry and Aquatic Biology"/>
        <s v="Medicinal Plant Research"/>
        <s v="Optimal Power Flow Distribution"/>
        <s v="Microencapsulation and Drying Processes"/>
        <s v="Fire effects on concrete materials"/>
        <s v="Hydrogels: synthesis, properties, applications"/>
        <s v="Cybersecurity and Cyber Warfare Studies"/>
        <s v="Legal and Social Justice Studies"/>
        <s v="Anatomy and Medical Technology"/>
        <s v="Educational Methods and Media Use"/>
        <s v="Media Influence and Politics"/>
        <s v="Cultural and Religious Practices in Indonesia"/>
        <s v="Antimicrobial agents and applications"/>
        <s v="Academic Research in Diverse Fields"/>
        <s v="Pigment Synthesis and Properties"/>
        <s v="IL-33, ST2, and ILC Pathways"/>
        <s v="Authorship Attribution and Profiling"/>
        <s v="GDF15 and Related Biomarkers"/>
        <s v="Advanced Image Processing Techniques"/>
        <s v="Engineering Education and Technology"/>
        <s v="Internet of Things and Social Network Interactions"/>
        <s v="Big Data and Business Intelligence"/>
        <s v="Agricultural Research and Practices"/>
        <s v="Frailty in Older Adults"/>
        <s v="Environmental Science and Technology"/>
        <s v="Constructed Wetlands for Wastewater Treatment"/>
        <s v="Consumer Attitudes and Food Labeling"/>
        <s v="Cyberloafing and Workplace Behavior"/>
        <s v="Diabetes Treatment and Management"/>
        <s v="Human Resources and Workforce"/>
        <s v="Advances in Cucurbitaceae Research"/>
        <s v="Indonesian Election Politics and Participation"/>
        <s v="Zoonotic diseases and public health"/>
        <s v="Rock Mechanics and Modeling"/>
        <s v="Teacher Education and Assessments"/>
        <s v="Doctoral Education Challenges and Solutions"/>
        <s v="Oil and Gas Production Techniques"/>
        <s v="Environmental Monitoring and Data Management"/>
        <s v="Tryptophan and brain disorders"/>
        <s v="Arduino and IoT Applications"/>
        <s v="Global Socioeconomic and Political Dynamics"/>
        <s v="Public Relations and Crisis Communication"/>
        <s v="Management and Optimization Techniques"/>
        <s v="Radar Systems and Signal Processing"/>
        <s v="Educational Innovations and Challenges"/>
        <s v="Advanced Aircraft Design and Technologies"/>
        <s v="Health, Education, and Cultural Studies"/>
        <s v="Power Systems Fault Detection"/>
        <s v="Belt Conveyor Systems Engineering"/>
        <s v="Engineering Education and Curriculum Development"/>
        <s v="scientometrics and bibliometrics research"/>
        <s v="Natural Antidiabetic Agents Studies"/>
        <s v="Marriage and Family Dynamics"/>
        <s v="Semiotics and Cultural Interpretation"/>
        <s v="Climate Change Policy and Economics"/>
        <s v="Satellite Communication Systems"/>
        <s v="Turkish Urban and Social Issues"/>
        <s v="Natural Compounds in Disease Treatment"/>
        <s v="Terahertz technology and applications"/>
        <s v="Advanced Sensor and Control Systems"/>
        <s v="Decision Support System Applications"/>
        <s v="Model Reference Adaptive Control in Engineering Systems"/>
        <s v="Economic Development and Digital Transformation"/>
        <s v="Quantum Dots Synthesis And Properties"/>
        <s v="Silymarin and Mushroom Poisoning"/>
        <s v="Insect Utilization and Effects"/>
        <s v="Supramolecular Self-Assembly in Materials"/>
        <s v="Literary Theory and Cultural Hermeneutics"/>
        <s v="Cultural Heritage Management and Preservation"/>
        <s v="Libraries and Information Services"/>
        <s v="Bioactive Natural Diterpenoids Research"/>
        <s v="Phytochemistry and biological activities of Ficus species"/>
        <s v="Power Generation and Energy Systems"/>
        <s v="Clostridium difficile and Clostridium perfringens research"/>
        <s v="Wound Healing and Treatments"/>
        <s v="Tunneling and Rock Mechanics"/>
        <s v="Electric Power System Optimization"/>
        <s v="Mobile and Web Applications"/>
        <s v="Diverse Applied Research Studies"/>
        <s v="Communication and COVID-19 Impact"/>
        <s v="Populism, Right-Wing Movements"/>
        <s v="Tribology and Wear Analysis"/>
        <s v="Computational Physics and Python Applications"/>
        <s v="Coal Combustion and Slurry Processing"/>
        <s v="Animal and Plant Science Education"/>
        <s v="Geomechanics and Mining Engineering"/>
        <s v="Night-time city culture"/>
        <s v="Health, Technology, Consumer Behavior"/>
        <s v="Media and Digital Communication"/>
        <s v="Electronic Health Records Systems"/>
        <s v="Exploration of Posthumanist Performativity in Social Sciences"/>
        <s v="Expert finding and Q&amp;A systems"/>
        <s v="Erosion and Abrasive Machining"/>
        <s v="Geographies of human-animal interactions"/>
        <s v="Aluminum Alloys Composites Properties"/>
        <s v="Coastal and Marine Management"/>
        <s v="Agricultural Development and Policies"/>
        <s v="Agricultural and Food Sciences"/>
        <s v="Advanced Text Analysis Techniques"/>
        <s v="Digital Storytelling and Education"/>
        <s v="Security in Wireless Sensor Networks"/>
        <s v="Rural Development and Agriculture"/>
        <s v="Nuclear Engineering Thermal-Hydraulics"/>
        <s v="Nostalgia and Consumer Behavior"/>
        <s v="Legal Studies and Policies"/>
        <s v="Kawasaki Disease and Coronary Complications"/>
        <s v="Botanical Research and Applications"/>
        <s v="Education during COVID-19 pandemic"/>
        <s v="Context-Aware Activity Recognition Systems"/>
        <s v="Biofuel production and bioconversion"/>
        <s v="Planarian Biology and Electrostimulation"/>
        <s v="Essential Oils and Antimicrobial Activity"/>
        <s v="Orbital Angular Momentum in Optics"/>
        <s v="Luminescence Properties of Advanced Materials"/>
        <s v="Phosphorus and nutrient management"/>
        <s v="Opioid Use Disorder Treatment"/>
        <s v="Criminal Justice and Penology"/>
        <s v="Agricultural Productivity and Crop Improvement"/>
        <s v="Railway Engineering and Dynamics"/>
        <s v="Educational Technology and Pedagogy"/>
        <s v="Non-Invasive Vital Sign Monitoring"/>
        <s v="Electrokinetic Soil Remediation Techniques"/>
        <s v="Applications of Programmable Logic Controllers (PLCs)"/>
        <s v="Cybernetics and Technology in Society"/>
        <s v="Enhanced Oil Recovery Techniques"/>
        <s v="Medication Adherence and Compliance"/>
        <s v="Architectural and Urban Studies"/>
        <s v="Financial Distress and Bankruptcy Prediction"/>
        <s v="Antenna Design and Optimization"/>
        <s v="Business, Innovation, and Economy"/>
        <s v="Innovation, Technology, and Society"/>
        <s v="Fire dynamics and safety research"/>
        <s v="Advanced Signal Processing Techniques"/>
        <s v="Extractivism and Socioeconomic Issues"/>
        <s v="Teaching and Learning Programming"/>
        <s v="Chemotherapy-induced cardiotoxicity and mitigation"/>
        <s v="Philosophical and Theoretical Analysis"/>
        <s v="Logistics and Transportation Systems"/>
        <s v="Cancer-related cognitive impairment studies"/>
        <s v="Lung Cancer Research Studies"/>
        <s v="Protein Degradation and Inhibitors"/>
        <s v="Child Nutrition and Water Access"/>
        <s v="Digital Games and Media"/>
        <s v="Aerospace Engineering and Energy Systems"/>
        <s v="Healthcare professionals’ stress and burnout"/>
        <s v="Communication Studies and Media"/>
        <s v="Concrete Properties and Behavior"/>
        <s v="Education and Communication Studies"/>
        <s v="Material Selection and Properties"/>
        <s v="Innovative Educational Techniques"/>
        <s v="Image and Video Quality Assessment"/>
        <s v="Indigenous Health, Education, and Rights"/>
        <s v="Agriculture and Agroindustry Studies"/>
        <s v="Aerodynamics and Fluid Dynamics Research"/>
        <s v="Impulse Buying and Technology Impacts"/>
        <s v="Drilling and Well Engineering"/>
        <s v="Innovations in Medical Education"/>
        <s v="Water Resource Management and Quality"/>
        <s v="Industrial and Mining Safety"/>
        <s v="Piperaceae Chemical and Biological Studies"/>
        <s v="History, Culture, and Society"/>
        <s v="Fisheries and Aquaculture Studies"/>
        <s v="Pharmacological Effects of Medicinal Plants"/>
        <s v="Ophthalmology and Visual Health Research"/>
        <s v="Computational Drug Discovery Methods"/>
        <s v="Phytochemistry and biological activity of medicinal plants"/>
        <s v="Advanced machining processes and optimization"/>
        <s v="Animal Diversity and Health Studies"/>
        <s v="Synthesis of Indole Derivatives"/>
        <s v="Migration, Education, Indigenous Social Dynamics"/>
        <s v="Morinda citrifolia extract uses"/>
        <s v="Antioxidants, Aging, Portulaca oleracea"/>
        <s v="Thallium and Germanium Studies"/>
        <s v="Heavy Metal Pollution Remediation"/>
        <s v="Hydrogen embrittlement and corrosion behaviors in metals"/>
        <s v="Urban Stormwater Management Solutions"/>
        <s v="Embedded Systems and FPGA Design"/>
        <s v="Indoor and Outdoor Localization Technologies"/>
        <s v="Geotechnical Engineering and Soil Stabilization"/>
        <s v="Educational Research and Methods"/>
        <s v="Agriculture, Land Use, Rural Development"/>
        <s v="Brazilian Legal Issues"/>
        <s v="Advanced Measurement and Detection Methods"/>
        <s v="User Authentication and Security Systems"/>
        <s v="Gaze Tracking and Assistive Technology"/>
        <s v="Magnetic Properties and Synthesis of Ferrites"/>
        <s v="Global Public Health Policies and Epidemiology"/>
        <s v="Radiology practices and education"/>
        <s v="Delphi Technique in Research"/>
        <s v="Military Defense Systems Analysis"/>
        <s v="Biological and pharmacological studies of plants"/>
        <s v="Legal Issues in Turkey"/>
        <s v="Bauxite Residue and Utilization"/>
        <s v="Histone Deacetylase Inhibitors Research"/>
        <s v="Proteins in Food Systems"/>
        <s v="Rice Cultivation and Yield Improvement"/>
        <s v="Structural mechanics and materials"/>
        <s v="Global Cancer Incidence and Screening"/>
        <s v="Agricultural Innovations and Practices"/>
        <s v="Problem and Project Based Learning"/>
        <s v="Renewable Energy and Sustainability"/>
        <s v="Scientific Research and Studies"/>
        <s v="Millimeter-Wave Propagation and Modeling"/>
        <s v="Engineering Technology and Methodologies"/>
        <s v="Climate Change Communication and Perception"/>
        <s v="Ombudsman and Human Rights"/>
        <s v="Islamic Studies and Radicalism"/>
        <s v="Layered Double Hydroxides Synthesis and Applications"/>
        <s v="Reinforcement Learning in Robotics"/>
        <s v="Pickering emulsions and particle stabilization"/>
        <s v="Imbalanced Data Classification Techniques"/>
        <s v="E-Learning and COVID-19"/>
        <s v="Supercritical Water Gasification for Hydrogen Production"/>
        <s v="Structural Response to Dynamic Loads"/>
        <s v="Migration, Refugees, and Integration"/>
        <s v="Facility Location and Emergency Management"/>
        <s v="Multicomponent Synthesis of Heterocycles"/>
        <s v="Myeloproliferative Neoplasms: Diagnosis and Treatment"/>
        <s v="Energy Efficiency in Computing"/>
        <s v="Child Development and Digital Technology"/>
        <s v="Educational Methods and Teacher Development"/>
        <s v="Algal biology and biofuel production"/>
        <s v="Value Engineering and Management"/>
        <s v="Advanced Drug Delivery Systems"/>
        <s v="Forensic Fingerprint Detection Methods"/>
        <s v="Social Media and Politics"/>
        <s v="Chronic Disease Management Strategies"/>
        <s v="Digital Marketing and Social Media"/>
        <s v="Vibration Control and Rheological Fluids"/>
        <s v="Digital Media and Philosophy"/>
        <s v="biodegradable polymer synthesis and properties"/>
        <s v="Economic Growth and Development"/>
        <s v="Hydraulic Fracturing and Reservoir Analysis"/>
        <s v="Internet Traffic Analysis and Secure E-voting"/>
        <s v="Synthesis of Tetrazole Derivatives"/>
        <s v="Higher Education and Sustainability"/>
        <s v="Remote Sensing in Agriculture"/>
        <s v="E-Government and Public Services"/>
        <s v="Organic Electronics and Photovoltaics"/>
        <s v="Healthcare Systems and Practices"/>
        <s v="Medical Research and Treatments"/>
        <s v="Transportation Systems and Logistics"/>
        <s v="Hydropower, Displacement, Environmental Impact"/>
        <s v="PARP inhibition in cancer therapy"/>
        <s v="Nonlocal and gradient elasticity in micro/nano structures"/>
        <s v="Urban Design and Spatial Analysis"/>
        <s v="Aesthetic Perception and Analysis"/>
        <s v="Water and Wastewater Treatment"/>
        <s v="Traffic control and management"/>
        <s v="Sustainability, Governance, and Employment Studies"/>
        <s v="Lung Cancer Diagnosis and Treatment"/>
        <s v="Influenza Virus Research Studies"/>
        <s v="Ultrasound in Clinical Applications"/>
        <s v="Architecture and Cultural Influences"/>
        <s v="Geotechnical Engineering and Underground Structures"/>
        <s v="Medical and Biological Ozone Research"/>
        <s v="Library Science and Information"/>
        <s v="Advanced materials and composites"/>
        <s v="Combustion and Detonation Processes"/>
        <s v="Neuro-Immune Modulation via Vagus Nerve Stimulation"/>
        <s v="Face recognition and analysis"/>
        <s v="Archaeological Remote Sensing using Remote Sensing Techniques"/>
        <s v="LGBTQ Health, Identity, and Policy"/>
        <s v="Agricultural Systems and Practices"/>
        <s v="Optical Systems and Laser Technology"/>
        <s v="Optical Coherence Tomography Applications"/>
        <s v="Workplace Spirituality and Leadership"/>
        <s v="Multidisciplinary Research Papers Compilation"/>
        <s v="Working Capital and Financial Performance"/>
        <s v="Building materials and conservation"/>
        <s v="Resilience and Mental Health"/>
        <s v="Concrete Corrosion and Durability"/>
        <s v="Ergonomics and Human Factors"/>
        <s v="Augmented Reality Applications"/>
        <s v="Marine and Offshore Engineering Studies"/>
        <s v="Polymer Science and Applications"/>
        <s v="Organizational Leadership and Management Strategies"/>
        <s v="Diet and metabolism studies"/>
        <s v="Colorectal Cancer Screening and Detection"/>
        <s v="Artistic and Creative Research"/>
        <s v="Colorectal Cancer Treatments and Studies"/>
        <s v="Psychology and Mental Health"/>
        <s v="Water Quality and Pollution Assessment"/>
        <s v="Medical Imaging and Analysis"/>
        <s v="Disaster Response and Management"/>
        <s v="Composting and Vermicomposting Techniques"/>
        <s v="Advanced Combustion Engine Technologies"/>
        <s v="Vehicle emissions and performance"/>
        <s v="Contemporary art, education, critique"/>
        <s v="Silk-based biomaterials and applications"/>
        <s v="Tissue Engineering and Regenerative Medicine"/>
        <s v="Data Quality and Management"/>
        <s v="Real estate and construction management"/>
        <s v="Water Systems and Optimization"/>
        <s v="Legal and Policy Issues"/>
        <s v="Power System Reliability and Maintenance"/>
        <s v="Military, Security, and Education Studies"/>
        <s v="Electrohydrodynamics and Fluid Dynamics"/>
        <s v="Crafts, Textile, and Design"/>
        <s v="Advanced X-ray and CT Imaging"/>
        <s v="Mining Techniques and Economics"/>
        <s v="Stroke Rehabilitation and Recovery"/>
        <s v="Remote-Sensing Image Classification"/>
        <s v="Diet, Metabolism, and Disease"/>
        <s v="Renal cell carcinoma treatment"/>
        <s v="Conflict, Peace, and Violence in Colombia"/>
        <s v="Ecology, Conservation, and Geographical Studies"/>
        <s v="Glioma Diagnosis and Treatment"/>
        <s v="Education Practices and Challenges"/>
        <s v="Advanced Algorithms and Applications"/>
        <s v="Catalytic Processes in Materials Science"/>
        <s v="Q Methodology Applications"/>
        <s v="Geography and Environmental Studies"/>
        <s v="Diverse Topics in Contemporary Research"/>
        <s v="Bone Tissue Engineering Materials"/>
        <s v="RNA modifications and cancer"/>
        <s v="Educational Methods and Psychological Studies"/>
        <s v="Corrosion Behavior and Inhibition"/>
        <s v="Agricultural risk and resilience"/>
        <s v="Assistive Technology in Communication and Mobility"/>
        <s v="Thermoelastic and Magnetoelastic Phenomena"/>
        <s v="International Maritime Law Issues"/>
        <s v="Image Processing Techniques and Applications"/>
        <s v="Cardiovascular Disease and Adiposity"/>
        <s v="Advances in Oncology and Radiotherapy"/>
        <s v="Polymer Nanocomposite Synthesis and Irradiation"/>
        <s v="Plant Growth and Agriculture Techniques"/>
        <s v="Air Quality and Health Impacts"/>
        <s v="Advanced Electron Microscopy Techniques and Applications"/>
        <s v="Quantum Mechanics and Non-Hermitian Physics"/>
        <s v="Space exploration and regulation"/>
        <s v="Sex and Gender in Healthcare"/>
        <s v="Molecular Sensors and Ion Detection"/>
        <s v="Spectroscopy Techniques in Biomedical and Chemical Research"/>
        <s v="Advancements in Transdermal Drug Delivery"/>
        <s v="Geotechnical and Geomechanical Engineering"/>
        <s v="Viral Infections and Outbreaks Research"/>
        <s v="Business, Education, Mathematics Research"/>
        <s v="Landslides and related hazards"/>
        <s v="Water resources management and optimization"/>
        <s v="Elevator Systems and Control"/>
        <s v="Intravenous Infusion Technology and Safety"/>
        <s v="Public Procurement and Policy"/>
        <s v="Gender, Feminism, and Media"/>
        <s v="Hydraulic and Pneumatic Systems"/>
        <s v="Dental Research and COVID-19"/>
        <s v="Body Contouring and Surgery"/>
        <s v="Water management and technologies"/>
        <s v="Intelligent Tutoring Systems and Adaptive Learning"/>
        <s v="Advanced Image and Video Retrieval Techniques"/>
        <s v="Molten salt chemistry and electrochemical processes"/>
        <s v="Environmental Quality and Pollution"/>
        <s v="Data Privacy and Cybersecurity"/>
        <s v="Spondyloarthritis Studies and Treatments"/>
        <s v="Pancreatic and Hepatic Oncology Research"/>
        <s v="Petroleum Processing and Analysis"/>
        <s v="Offshore Engineering and Technologies"/>
        <s v="Conservation, Biodiversity, and Resource Management"/>
        <s v="Seismic Performance and Analysis"/>
        <s v="Organic Food and Agriculture"/>
        <s v="Social and Economic Solidarity"/>
        <s v="Intellectual Property Law"/>
        <s v="Qualitative Comparative Analysis Research"/>
        <s v="Ethics in Clinical Research"/>
        <s v="Diverse Aspects of Tourism Research"/>
        <s v="Photoacoustic and Ultrasonic Imaging"/>
        <s v="Educational Methods and Analysis"/>
        <s v="Medical Education and Admissions"/>
        <s v="Gamma-Aminobutyric Acid Metabolism in Plants"/>
        <s v="Effects of Caffeine on Human Health"/>
        <s v="Cancer Mechanisms and Therapy"/>
        <s v="Mechanical Failure Analysis and Simulation"/>
        <s v="Evaluation and Optimization Models"/>
        <s v="Chemistry Education and Research"/>
        <s v="Click Chemistry and Applications"/>
        <s v="Media, Religion, Digital Communication"/>
        <s v="Historical and Cultural Studies of Poland"/>
        <s v="Museums and Cultural Heritage"/>
        <s v="Turkish Literature and Culture"/>
        <s v="Spatial and Cultural Studies"/>
        <s v="International Human Rights and Reproductive Law"/>
        <s v="Occupational Health and Safety in Workplaces"/>
        <s v="Liver Disease Diagnosis and Treatment"/>
        <s v="Amyotrophic Lateral Sclerosis Research"/>
        <s v="Interdisciplinary Research and Collaboration"/>
        <s v="Brain Metastases and Treatment"/>
        <s v="Materials Engineering and Processing"/>
        <s v="Smart Materials for Construction"/>
        <s v="Agricultural Practices and Plant Genetics"/>
        <s v="Intracerebral and Subarachnoid Hemorrhage Research"/>
        <s v="Gender Studies and Social Issues"/>
        <s v="Health Policy Implementation Science"/>
        <s v="Risk and Safety Analysis"/>
        <s v="Ocean Acidification Effects and Responses"/>
        <s v="Environmental and Industrial Safety"/>
        <s v="Intensive Care Unit Cognitive Disorders"/>
        <s v="Industrial Gas Emission Control"/>
        <s v="Soil and Land Suitability Analysis"/>
        <s v="Architecture and Computational Design"/>
        <s v="Agricultural and Environmental Management"/>
        <s v="Psychedelics and Drug Studies"/>
        <s v="Genetic Associations and Epidemiology"/>
        <s v="Diabetic Foot Ulcer Assessment and Management"/>
        <s v="Fluid Dynamics Simulations and Interactions"/>
        <s v="Public Administration in Developing Nations"/>
        <s v="Transportation Systems and Safety"/>
        <s v="Nutrition and Health in Aging"/>
        <s v="Patient and Public Engagement in Healthcare Research"/>
        <s v="Heat Transfer and Boiling Studies"/>
        <s v="Wireless Sensor Networks and IoT"/>
        <s v="N-Heterocyclic Carbenes in Organic and Inorganic Chemistry"/>
        <s v="Vehicle Dynamics and Control Systems"/>
        <s v="Public Administration and Governance"/>
        <s v="Female Genital Mutilation/Cutting Issues"/>
        <s v="Community Development and Social Impact"/>
        <s v="Applied Advanced Technologies"/>
        <s v="Protein Hydrolysis and Bioactive Peptides"/>
        <s v="History and Cultural Heritage"/>
        <s v="ECG Monitoring and Analysis"/>
        <s v="Plasma Applications and Diagnostics"/>
        <s v="Leaf Properties and Growth Measurement"/>
        <s v="Organic Light-Emitting Diodes Research"/>
        <s v="Nuts composition and effects"/>
        <s v="Socioeconomic and Demographic Analysis"/>
        <s v="Global Health Workforce Issues"/>
        <s v="Higher Education Learning Practices"/>
        <s v="Technical Engine Diagnostics and Monitoring"/>
        <s v="Comparative constitutional jurisprudence studies"/>
        <s v="Fiber Optic Sensor Technology"/>
        <s v="Advanced Steganography and Watermarking Techniques"/>
        <s v="Radio Wave Propagation Studies"/>
        <s v="Religion and Sociopolitical Dynamics in Nigeria"/>
        <s v="Oral health in cancer treatment"/>
        <s v="Chemistry and Chemical Engineering"/>
        <s v="Text and Document Classification Technologies"/>
        <s v="Cocoa and Sweet Potato Agronomy"/>
        <s v="Wildlife-Road Interactions and Conservation"/>
        <s v="Noise Effects and Management"/>
        <s v="Engineering and Environmental Studies"/>
        <s v="Environmental law and policy"/>
        <s v="Physical Activity and Education Research"/>
        <s v="Customer churn and segmentation"/>
        <s v="Pressure Ulcer Prevention and Management"/>
        <s v="Education and Learning Interventions"/>
        <s v="Mechanical Engineering and Vibrations Research"/>
        <s v="Corporate Management and Leadership"/>
        <s v="Legal Language and Interpretation"/>
        <s v="Ziziphus Jujuba Studies and Applications"/>
        <s v="Veterinary Practice and Education Studies"/>
        <s v="Enhanced Recovery After Surgery Protocols"/>
        <s v="Identification and Quantification in Food"/>
        <s v="Stoma care and complications"/>
        <s v="Education and Vocational Training"/>
        <s v="Electric Power Systems and Control"/>
        <s v="Surgical Sutures and Adhesives"/>
        <s v="Phytochemicals and Antioxidant Activities"/>
        <s v="Civil and Geotechnical Engineering Research"/>
        <s v="Data Analysis with R"/>
        <s v="Interprofessional Education and Collaboration"/>
        <s v="Healthcare Operations and Scheduling Optimization"/>
        <s v="Robotics and Sensor-Based Localization"/>
        <s v="Sleep and Work-Related Fatigue"/>
        <s v="Microwave Imaging and Scattering Analysis"/>
        <s v="Power Systems and Technologies"/>
        <s v="Mineral Processing and Grinding"/>
        <s v="Soft Robotics and Applications"/>
        <s v="Doping in Sports"/>
        <s v="Linguistics and Cultural Studies"/>
        <s v="Polysaccharides Composition and Applications"/>
        <s v="Non-Destructive Testing Techniques"/>
        <s v="Theology and Canon Law Studies"/>
        <s v="Structural Load-Bearing Analysis"/>
        <s v="ZnO doping and properties"/>
        <s v="EEG and Brain-Computer Interfaces"/>
        <s v="Evasion and Academic Success Factors"/>
        <s v="Occupational Health and Global Justice"/>
        <s v="Reliability and Maintenance Optimization"/>
        <s v="Economic and Social Issues"/>
        <s v="Hydrology and Watershed Management Studies"/>
        <s v="Family and Patient Care in Intensive Care Units"/>
        <s v="Acute Kidney Injury Research"/>
        <s v="Music Therapy and Health"/>
        <s v="HIV, Drug Use, Sexual Risk"/>
        <s v="Seismology and Earthquake Studies"/>
        <s v="Comparative International Legal Studies"/>
        <s v="Migration, Health and Trauma"/>
        <s v="African Botany and Ecology Studies"/>
        <s v="Urban Planning and Valuation"/>
        <s v="Time Series Analysis and Forecasting"/>
        <s v="Potassium and Related Disorders"/>
        <s v="Sleep and related disorders"/>
        <s v="Robotics and Automated Systems"/>
        <s v="Child Nutrition and Feeding Issues"/>
        <s v="Pharmaceutical Practices and Patient Outcomes"/>
        <s v="Coal and Coke Industries Research"/>
        <s v="Clinical Reasoning and Diagnostic Skills"/>
        <s v="Rural and Ethnic Education"/>
        <s v="Flexible and Reconfigurable Manufacturing Systems"/>
        <s v="Dermatoglyphics and Human Traits"/>
        <s v="Contemporary Christian Leadership and Education"/>
        <s v="Discourse Analysis and Cultural Communication"/>
        <s v="Healthcare cost, quality, practices"/>
        <s v="Advanced Chemical Sensor Technologies"/>
        <s v="Technology and Security Systems"/>
        <s v="Spacecraft and Cryogenic Technologies"/>
        <s v="Education, Literature, Philosophy Research"/>
        <s v="Metal Alloys Wear and Properties"/>
        <s v="Physical and Mechanical Properties of Agricultural Machinery"/>
        <s v="Guidance and Control Systems"/>
        <s v="Infrared Target Detection Methodologies"/>
        <s v="Flow Experience in Various Fields"/>
        <s v="Physical Education and Training Studies"/>
        <s v="Plant-Derived Bioactive Compounds"/>
        <s v="Structural Engineering and Vibration Analysis"/>
        <s v="Pharmacological Effects of Natural Compounds"/>
        <s v="Career Development and Diversity"/>
        <s v="Gender, Security, and Conflict"/>
        <s v="Advanced Manufacturing and Logistics Optimization"/>
        <s v="Gastric Cancer Management and Outcomes"/>
        <s v="Knowledge Societies in the 21st Century"/>
        <s v="Inertial Sensor and Navigation"/>
        <s v="Colorectal Cancer Surgical Treatments"/>
        <s v="Diffusion and Search Dynamics"/>
        <s v="Indigenous Health and Education"/>
        <s v="Mosquito-borne diseases and control"/>
        <s v="Inflammatory Bowel Disease"/>
        <s v="Health and Medical Research Impacts"/>
        <s v="Hospital Admissions and Outcomes"/>
        <s v="Graphite, nuclear technology, radiation studies"/>
        <s v="Legal Systems and Institutions"/>
        <s v="Model Reduction and Neural Networks"/>
        <s v="Memory, Trauma, and Testimony"/>
        <s v="Tactile and Sensory Interactions"/>
        <s v="Neurological Disease Mechanisms and Treatments"/>
        <s v="Human-Animal Interaction Studies"/>
        <s v="Employee Welfare Measures and Impacts"/>
        <s v="Diverse Scientific Research Studies"/>
        <s v="Autoimmune Neurological Disorders and Treatments"/>
        <s v="Legal processes and jurisprudence"/>
        <s v="Fusion and Plasma Physics Studies"/>
        <s v="Innovative Microfluidic and Catalytic Techniques Innovation"/>
        <s v="Air Traffic Management and Optimization"/>
        <s v="Phytochemistry and Biological Activities"/>
        <s v="Text Readability and Simplification"/>
        <s v="Kierkegaardian Philosophy and Influence"/>
        <s v="Vitamin D Research Studies"/>
        <s v="Rocket and propulsion systems research"/>
        <s v="Interstitial Lung Diseases and Idiopathic Pulmonary Fibrosis"/>
        <s v="Transportation Planning and Optimization"/>
        <s v="Pyrrole Synthesis and Applications"/>
        <s v="Human Resource and Talent Management"/>
        <s v="Educational Assessment and Pedagogy"/>
        <s v="Medicinal plant effects and applications"/>
        <s v="Advanced Optical Imaging Technologies"/>
        <s v="Autoimmune and Inflammatory Disorders Research"/>
        <s v="Cancer, Stress, Anesthesia, and Immune Response"/>
        <s v="Cultural and Sociopolitical Studies"/>
        <s v="Public-Private Partnership Projects"/>
        <s v="Climate change and permafrost"/>
        <s v="Health and Wellbeing Research"/>
        <s v="Optimization of Sustainable Biomass Supply Chains"/>
        <s v="Metal Extraction and Bioleaching"/>
        <s v="Gaussian Processes and Bayesian Inference"/>
        <s v="Administrative Law and Governance"/>
        <s v="Dermatology and Skin Diseases"/>
        <s v="Metastasis and carcinoma case studies"/>
        <s v="Hepatocellular Carcinoma Treatment and Prognosis"/>
        <s v="Water Treatment and Disinfection"/>
        <s v="Nanopore and Nanochannel Transport Studies"/>
        <s v="Bangladesh Politics, Society, and Development"/>
        <s v="Mesenchymal stem cell research"/>
        <s v="Education, Safety, and Science Studies"/>
        <s v="Polish Law and Legal System"/>
        <s v="Mental Health Research Topics"/>
        <s v="Tourism, Volunteerism, and Development"/>
        <s v="Swearing, Euphemism, Multilingualism"/>
        <s v="Characterization and Applications of Magnetic Nanoparticles"/>
        <s v="Cultural and Social Dynamics"/>
        <s v="Healthcare Systems and Challenges"/>
        <s v="Intellectual Property Rights and Media"/>
        <s v="Tribology and Lubrication Engineering"/>
        <s v="Multiple Myeloma Research and Treatments"/>
        <s v="Pharmacovigilance and Adverse Drug Reactions"/>
        <s v="Children's Rights and Participation"/>
        <s v="Sports and Physical Education Studies"/>
        <s v="Software-Defined Networks and 5G"/>
        <s v="Advanced Research in Systems and Signal Processing"/>
        <s v="Education for Peace and Conflict Resolution"/>
        <s v="Sports Analytics and Performance"/>
        <s v="Wood Treatment and Properties"/>
        <s v="Franz Kafka Literary Studies"/>
        <s v="Digital Imaging in Medicine"/>
        <s v="Educational Management and Quality"/>
        <s v="Food, Nutrition, and Cultural Practices"/>
        <s v="Therapeutic Uses of Natural Elements"/>
        <s v="Sports injuries and prevention"/>
        <s v="Pulsars and Gravitational Waves Research"/>
        <s v="Radiation Dose and Imaging"/>
        <s v="Autism Spectrum Disorder Research"/>
        <s v="Synthesis and Catalytic Reactions"/>
        <s v="Freedom of Expression and Defamation"/>
        <s v="Nanowire Synthesis and Applications"/>
        <s v="Structural Health Monitoring Techniques"/>
        <s v="Acne and Rosacea Treatments and Effects"/>
        <s v="Neuroinflammation and Neurodegeneration Mechanisms"/>
        <s v="Terrorism, Counterterrorism, and Political Violence"/>
        <s v="Unemployment and Economic Growth"/>
        <s v="Inclusion and Disability in Education and Sport"/>
        <s v="Dark Matter and Cosmic Phenomena"/>
        <s v="Maternal and Perinatal Health Interventions"/>
        <s v="Cancer survivorship and care"/>
        <s v="Earthquake and Disaster Impact Studies"/>
        <s v="Modular Robots and Swarm Intelligence"/>
        <s v="Nonlinear Differential Equations Analysis"/>
        <s v="Maternal and fetal healthcare"/>
        <s v="transportation and logistics systems"/>
        <s v="Sustainable Development and Environmental Management"/>
        <s v="Language, Communication, and Linguistic Studies"/>
        <s v="Electrical Fault Detection and Protection"/>
        <s v="Photochromic and Fluorescence Chemistry"/>
        <s v="Urban and Rural Development Challenges"/>
        <s v="Electrochemical Analysis and Applications"/>
        <s v="Turkey's Politics and Society"/>
        <s v="Bioactive natural compounds"/>
        <s v="Food Security and Health in Diverse Populations"/>
        <s v="Phytochemical compounds biological activities"/>
        <s v="Quality Function Deployment in Product Design"/>
        <s v="Spider Taxonomy and Behavior Studies"/>
        <s v="Healthcare, Law, Governance, and Management Studies"/>
        <s v="Synthesis and Characterization of Heterocyclic Compounds"/>
        <s v="Echinoderm biology and ecology"/>
        <s v="Energetic Materials and Combustion"/>
        <s v="Ottoman and Turkish Studies"/>
        <s v="Power Systems and Renewable Energy"/>
        <s v="Food composition and properties"/>
        <s v="Gender, Education, and Development Issues"/>
        <s v="Hydrocarbon exploration and reservoir analysis"/>
        <s v="Art, Aesthetics, and Perception"/>
        <s v="Acoustic Wave Phenomena Research"/>
        <s v="Blood donation and transfusion practices"/>
        <s v="Aerospace Engineering and Control Systems"/>
        <s v="Public Health and Environmental Issues"/>
        <s v="Acupuncture Treatment Research Studies"/>
        <s v="Media Studies and Communication"/>
        <s v="Agricultural Science and Fertilization"/>
        <s v="Epigenetics and DNA Methylation"/>
        <s v="Geophysics and Gravity Measurements"/>
        <s v="Artificial Intelligence in Games"/>
        <s v="Gender and Feminist Studies"/>
        <s v="Iterative Methods for Nonlinear Equations"/>
        <s v="Social Skills and Education"/>
        <s v="Impact of Education Environments"/>
        <s v="Quality and Safety in Healthcare"/>
        <s v="Healthcare Regulation"/>
        <s v="Microbial Community Ecology and Physiology"/>
        <s v="Functional Brain Connectivity Studies"/>
        <s v="Environmental and Ecological Studies"/>
        <s v="Thermography and Photoacoustic Techniques"/>
        <s v="Infective Endocarditis Diagnosis and Management"/>
        <s v="Breastfeeding Practices and Influences"/>
        <s v="Psychosocial Factors Impacting Youth"/>
        <s v="Cultural Insights and Digital Impacts"/>
        <s v="Violence, Education, and Gender Studies"/>
        <s v="Tea Polyphenols and Effects"/>
        <s v="Magneto-Optical Properties and Applications"/>
        <s v="Physical Education and Pedagogy"/>
        <s v="Global Educational Policies and Reforms"/>
        <s v="Sport Psychology and Performance"/>
        <s v="Viral Infections and Vectors"/>
        <s v="Infrared Thermography in Medicine"/>
        <s v="Agricultural safety and regulations"/>
        <s v="Rabbits: Nutrition, Reproduction, Health"/>
        <s v="Livestock Management and Performance Improvement"/>
        <s v="Species Distribution and Climate Change"/>
        <s v="Electronic and Structural Properties of Oxides"/>
        <s v="Aluminum Alloy Microstructure Properties"/>
        <s v="Tropical and Extratropical Cyclones Research"/>
        <s v="Technology and Human Factors in Education and Health"/>
        <s v="Fluoride Effects and Removal"/>
        <s v="Takotsubo Cardiomyopathy and Associated Phenomena"/>
        <s v="Antibiotic Resistance in Bacteria"/>
        <s v="Literature, Culture, and Aesthetics"/>
        <s v="Vehicle Noise and Vibration Control"/>
        <s v="Technology Adoption and User Behaviour"/>
        <s v="Radiation Detection and Scintillator Technologies"/>
        <s v="Coleoptera Taxonomy and Distribution"/>
        <s v="Fluid Dynamics and Heat Transfer"/>
        <s v="Biomimetic flight and propulsion mechanisms"/>
        <s v="Male Reproductive Health Studies"/>
        <s v="Aviation Industry Analysis and Trends"/>
        <s v="Paraquat toxicity studies and treatments"/>
        <s v="Experimental Learning in Engineering"/>
        <s v="Quantum Electrodynamics and Casimir Effect"/>
        <s v="Renewable energy and sustainable power systems"/>
        <s v="Animal Law and Welfare"/>
        <s v="Chaos-based Image/Signal Encryption"/>
        <s v="Nanoporous metals and alloys"/>
        <s v="Cryptography and Data Security"/>
        <s v="Phytochemical Studies and Bioactivities"/>
        <s v="Process Optimization and Integration"/>
        <s v="Maritime Technology and Management"/>
        <s v="Space Satellite Systems and Control"/>
        <s v="Economic Growth and Fiscal Policies"/>
        <s v="CCD and CMOS Imaging Sensors"/>
        <s v="Suicide and Self-Harm Studies"/>
        <s v="Participatory Visual Research Methods"/>
        <s v="Problem Solving Skills Development"/>
        <s v="Emergency and Acute Care Studies"/>
        <s v="Translation Studies and Practices"/>
        <s v="Heat Transfer and Mathematical Modeling"/>
        <s v="Cancer, Lipids, and Metabolism"/>
        <s v="Environmental Science and Water Management"/>
        <s v="Student Assessment and Feedback"/>
        <s v="Urban Arborization and Environmental Studies"/>
        <s v="Biomedical Ethics and Regulation"/>
        <s v="Liver Diseases and Immunity"/>
        <s v="Physical Activity and Health"/>
        <s v="Scoliosis diagnosis and treatment"/>
        <s v="Microscopic Colitis"/>
        <s v="Diversity and Impact of Dance"/>
        <s v="Social Policies and Healthcare Reform"/>
        <s v="Photonic Crystal and Fiber Optics"/>
        <s v="Advanced Mathematical Theories"/>
        <s v="Children's Physical and Motor Development"/>
        <s v="Nuclear Materials and Properties"/>
        <s v="Complex Network Analysis Techniques"/>
        <s v="Migration and Labor Dynamics"/>
        <s v="Cinema and Media Studies"/>
        <s v="Vehicle Routing Optimization Methods"/>
        <s v="Advanced Control Systems Design"/>
        <s v="Photodynamic Therapy Research Studies"/>
        <s v="Influence of Climate on Human Conflict"/>
        <s v="Health, Education, and Physical Culture"/>
        <s v="Sex work and related issues"/>
        <s v="Occupational Health and Safety Research"/>
        <s v="Gestational Diabetes Research and Management"/>
        <s v="Winter Sports Injuries and Performance"/>
        <s v="Quinazolinone synthesis and applications"/>
        <s v="Social Sciences and Humanities"/>
        <s v="Geotechnical Engineering and Soil Mechanics"/>
        <s v="Catholicism, Bioethics, Media, Education"/>
        <s v="Torture, Ethics, and Law"/>
        <s v="Employer Branding and e-HRM"/>
        <s v="Second Language Learning and Teaching"/>
        <s v="Greenhouse Technology and Climate Control"/>
        <s v="Accounting and Financial Management"/>
        <s v="Aerosol Filtration and Electrostatic Precipitation"/>
        <s v="Innovative Teaching Methodologies in Social Sciences"/>
        <s v="Software System Performance and Reliability"/>
        <s v="Coleoptera: Cerambycidae studies"/>
        <s v="Lymphatic Disorders and Treatments"/>
        <s v="Employee Performance and Motivation"/>
        <s v="Teacher Professional Development and Motivation"/>
        <s v="Chemotherapy-related skin toxicity"/>
        <s v="Cryospheric studies and observations"/>
        <s v="Crop Yield and Soil Fertility"/>
        <s v="Women's cancer prevention and management"/>
        <s v="Mechanical Circulatory Support Devices"/>
        <s v="International Science and Diplomacy"/>
        <s v="Social Issues and Sustainability"/>
        <s v="Ga2O3 and related materials"/>
        <s v="Historical Turkish Studies"/>
        <s v="Patient Dignity and Privacy"/>
        <s v="Chronic Kidney Disease and Diabetes"/>
        <s v="Dental Radiography and Imaging"/>
        <s v="Spectroscopy and Chemometric Analyses"/>
        <s v="Religious Tourism and Spaces"/>
        <s v="Leadership, Behavior, and Decision-Making Studies"/>
        <s v="Educational Systems and Policies"/>
        <s v="Advanced Data Processing Techniques"/>
        <s v="Thyroid and Parathyroid Surgery"/>
        <s v="Menstrual Health and Disorders"/>
        <s v="Psychology of Development and Education"/>
        <s v="Diabetes Management and Research"/>
        <s v="Chemotherapy-induced organ toxicity mitigation"/>
        <s v="Facial Rejuvenation and Surgery Techniques"/>
        <s v="Dental Health and Care Utilization"/>
        <s v="Pericarditis and Cardiac Tamponade"/>
        <s v="Plant Gene Expression Analysis"/>
        <s v="Mathematical Inequalities and Applications"/>
        <s v="Energy Efficient Wireless Sensor Networks"/>
        <s v="International Arbitration and Investment Law"/>
        <s v="Advanced Techniques in Reservoir Management"/>
        <s v="Retinal Diseases and Treatments"/>
        <s v="Gastrointestinal motility and disorders"/>
        <s v="21st Century Education and Governance"/>
        <s v="Fashion and Cultural Textiles"/>
        <s v="Advancements in Solid Oxide Fuel Cells"/>
        <s v="Cardiac Structural Anomalies and Repair"/>
        <s v="Aerospace, Electronics, Mathematical Modeling"/>
        <s v="Travel-related health issues"/>
        <s v="Transportation Safety and Impact Analysis"/>
        <s v="Analysis of Traffic Safety and Driver Behavior"/>
        <s v="Human-Automation Interaction and Safety"/>
        <s v="Qur’anic Interpretation Studies"/>
        <s v="Adolescent and Pediatric Healthcare"/>
        <s v="Trauma and Emergency Care Studies"/>
        <s v="Embodied and Extended Cognition"/>
        <s v="Acute Ischemic Stroke Management"/>
        <s v="Fungal Biology and Applications"/>
        <s v="Forecasting Techniques and Applications"/>
        <s v="Family and Matrimonial Law"/>
        <s v="Esophageal Cancer Research and Treatment"/>
        <s v="Osteomyelitis and Bone Disorders Research"/>
        <s v="Effects of Environmental Stressors on Livestock"/>
        <s v="Aging, Health, and Disability"/>
        <s v="Nutritional Studies and Diet"/>
        <s v="Mathematical Biology Tumor Growth"/>
        <s v="Topology Optimization in Engineering"/>
        <s v="Head and Neck Cancer Studies"/>
        <s v="Advertising and Communication Studies"/>
        <s v="Case Reports on Hematomas"/>
        <s v="Media Influence and Health"/>
        <s v="Irrigation Practices and Water Management"/>
        <s v="Online and Blended Learning"/>
        <s v="Microbial Metabolism and Applications"/>
        <s v="Psychology, Coaching, and Therapy"/>
        <s v="Precipitation Measurement and Analysis"/>
        <s v="Construction Project Management and Performance"/>
        <s v="Dermatologic Treatments and Research"/>
        <s v="Names, Identity, and Discrimination Research"/>
        <s v="Orthodontics and Dentofacial Orthopedics"/>
        <s v="Advanced Fiber Laser Technologies"/>
        <s v="Phytochemistry and Bioactive Compounds"/>
        <s v="Mechanical and Thermal Properties Analysis"/>
        <s v="Peacebuilding and International Security"/>
        <s v="Education and Critical Thinking Development"/>
        <s v="Cybersecurity and Information Systems"/>
        <s v="Endometrial and Cervical Cancer Treatments"/>
        <s v="Postharvest Quality and Shelf Life Management"/>
        <s v="Wikis in Education and Collaboration"/>
        <s v="Soil Mechanics and Vehicle Dynamics"/>
        <s v="Digital Communication and Language"/>
        <s v="Power System Optimization and Stability"/>
        <s v="Biomedical Text Mining and Ontologies"/>
        <s v="Bladed Disk Vibration Dynamics"/>
        <s v="Phenothiazines and Benzothiazines Synthesis and Activities"/>
        <s v="Bladder and Urothelial Cancer Treatments"/>
        <s v="Law, logistics, and international trade"/>
        <s v="Pancreatitis Pathology and Treatment"/>
        <s v="Safety and Risk Management"/>
        <s v="Natural product bioactivities and synthesis"/>
        <s v="Probiotics and Fermented Foods"/>
        <s v="Food Quality and Safety Studies"/>
        <s v="Higher Education Governance and Development"/>
        <s v="Market Dynamics and Volatility"/>
        <s v="Engineering and Agricultural Innovations"/>
        <s v="Geophysical Methods and Applications"/>
        <s v="Agricultural and Food Production Studies"/>
        <s v="Chromatography in Natural Products"/>
        <s v="Agricultural pest management studies"/>
        <s v="Taxation and Compliance Studies"/>
        <s v="Education and Work Dynamics"/>
        <s v="Cardiac Valve Diseases and Treatments"/>
        <s v="Material Properties and Failure Mechanisms"/>
        <s v="Pharmaceutical Economics and Policy"/>
        <s v="Textile materials and evaluations"/>
        <s v="Fluorine in Organic Chemistry"/>
        <s v="Infant Development and Preterm Care"/>
        <s v="Dispute Resolution and Class Actions"/>
        <s v="Photonic and Optical Devices"/>
        <s v="Water Quality Monitoring and Analysis"/>
        <s v="Nonlinear Photonic Systems"/>
        <s v="Phytoplasmas and Hemiptera pathogens"/>
        <s v="Dementia and Cognitive Impairment Research"/>
        <s v="Educational Environments and Student Outcomes"/>
        <s v="Discrimination and Equality Law"/>
        <s v="Interpreting and Communication in Healthcare"/>
        <s v="Advanced Energy Technologies and Civil Engineering Innovations"/>
        <s v="Multilevel Inverters and Converters"/>
        <s v="Arctic and Antarctic ice dynamics"/>
        <s v="Bioenergy crop production and management"/>
        <s v="Fault Detection and Control Systems"/>
        <s v="Cutaneous Melanoma Detection and Management"/>
        <s v="Augustinian Studies and Theology"/>
        <s v="Mechanical Engineering Research and Applications"/>
        <s v="Organizational Management and Innovation"/>
        <s v="Graph theory and applications"/>
        <s v="Research in Cotton Cultivation"/>
        <s v="Disability Rights and Representation"/>
        <s v="Nursing Diagnosis and Documentation"/>
        <s v="Palliative Care and End-of-Life Issues"/>
        <s v="Microwave Engineering and Waveguides"/>
        <s v="Urbanization and City Planning"/>
        <s v="Wastewater Treatment and Nitrogen Removal"/>
        <s v="Neuroscience and Neural Engineering"/>
        <s v="Safety Systems Engineering in Autonomy"/>
        <s v="Advanced DC-DC Converters"/>
        <s v="Cervical Cancer and HPV Research"/>
        <s v="Sociopolitical Dynamics in Russia"/>
        <s v="Phytochemistry Medicinal Plant Applications"/>
        <s v="Chemical Mechanical Polishing in Microelectronics Manufacturing"/>
        <s v="Plant-Microbe Interactions and Immunity"/>
        <s v="Minimally Invasive Surgical Techniques"/>
        <s v="Plant responses to water stress"/>
        <s v="Ferroelectric and Piezoelectric Materials"/>
        <s v="Psychology of Moral and Emotional Judgment"/>
        <s v="Insect symbiosis and bacterial influences"/>
        <s v="Oil Spill Detection and Mitigation"/>
        <s v="Radio Astronomy Observations and Technology"/>
        <s v="Religious and Theological Studies"/>
        <s v="Diabetes Management and Education"/>
        <s v="Autopsy Techniques and Outcomes"/>
        <s v="Alkaloids: synthesis and pharmacology"/>
        <s v="Magnetic Bearings and Levitation Dynamics"/>
        <s v="Down syndrome and intellectual disability research"/>
        <s v="Lattice Boltzmann Simulation Studies"/>
        <s v="Caching and Content Delivery"/>
        <s v="Music and Audio Processing"/>
        <s v="Landfill Environmental Impact Studies"/>
        <s v="Plasma and Flow Control in Aerodynamics"/>
        <s v="Global Education and Multiculturalism"/>
        <s v="Chromatin Remodeling and Cancer"/>
        <s v="Gastrointestinal Tumor Research and Treatment"/>
        <s v="Educational and Social Studies"/>
        <s v="Advanced Differential Geometry Research"/>
        <s v="Advanced Theoretical and Applied Studies in Material Sciences and Geometry"/>
        <s v="Healthcare Technology and Patient Monitoring"/>
        <s v="Barrier Structure and Function Studies"/>
        <s v="Safe Handling of Antineoplastic Drugs"/>
        <s v="Synthesis and bioactivity of alkaloids"/>
        <s v="Memory, violence, and history"/>
        <s v="Environmental Changes in China"/>
        <s v="Academic Writing and Publishing"/>
        <s v="Fire effects on ecosystems"/>
        <s v="Injection Molding Process and Properties"/>
        <s v="Thermal Analysis in Power Transmission"/>
        <s v="Wind and Air Flow Studies"/>
        <s v="Gastrointestinal Bleeding Diagnosis and Treatment"/>
        <s v="Traumatic Brain Injury Research"/>
        <s v="Advanced Mathematical Theories and Applications"/>
        <s v="Synthetic Aperture Radar (SAR) Applications and Techniques"/>
        <s v="Geological Modeling and Analysis"/>
        <s v="Psychoanalysis and Psychopathology Research"/>
        <s v="Hemostasis and retained surgical items"/>
        <s v="Food Drying and Modeling"/>
        <s v="Plant Disease Management Techniques"/>
        <s v="Real-time simulation and control systems"/>
        <s v="Natural Products and Biological Research"/>
        <s v="Respiratory viral infections research"/>
        <s v="Multi-Criteria Decision Making"/>
        <s v="Family Caregiving in Mental Illness"/>
        <s v="Advanced Photonic Communication Systems"/>
        <s v="Color perception and design"/>
        <s v="IgG4-Related and Inflammatory Diseases"/>
        <s v="Coastal and Marine Dynamics"/>
        <s v="African Education and Politics"/>
        <s v="Human Health and Disease"/>
        <s v="High-Velocity Impact and Material Behavior"/>
        <s v="Public Health and Social Inequalities"/>
        <s v="GNSS positioning and interference"/>
        <s v="Radioactivity and Radon Measurements"/>
        <s v="Architecture, Modernity, and Design"/>
        <s v="Ecosystem dynamics and resilience"/>
        <s v="Bioactive Compounds in Plants"/>
        <s v="Syphilis Diagnosis and Treatment"/>
        <s v="Entrepreneurship Studies and Influences"/>
        <s v="Periodontal Regeneration and Treatments"/>
        <s v="Sarcoidosis and Beryllium Toxicity Research"/>
        <s v="Belt and Road Initiative"/>
        <s v="Cardiac Health and Mental Health"/>
        <s v="Medical Practices and Rehabilitation"/>
        <s v="Agroforestry and silvopastoral systems"/>
        <s v="Cardiac, Anesthesia and Surgical Outcomes"/>
        <s v="Sexuality, Behavior, and Technology"/>
        <s v="Family and Disability Support Research"/>
        <s v="Space Science and Extraterrestrial Life"/>
        <s v="Robotic Path Planning Algorithms"/>
        <s v="Adaptive Control of Nonlinear Systems"/>
        <s v="3D Modeling in Geospatial Applications"/>
        <s v="Skin Protection and Aging"/>
        <s v="Environmental Justice and Health Disparities"/>
        <s v="Digital Radiography and Breast Imaging"/>
        <s v="Total Knee Arthroplasty Outcomes"/>
        <s v="Catalytic Alkyne Reactions"/>
        <s v="Cholangiocarcinoma and Gallbladder Cancer Studies"/>
        <s v="Education Practices and Evaluation"/>
        <s v="Heavy metals in environment"/>
        <s v="Physics and Engineering Research Articles"/>
        <s v="Patient Safety and Medication Errors"/>
        <s v="Gender Politics and Representation"/>
        <s v="Hymenoptera taxonomy and phylogeny"/>
        <s v="Systemic Sclerosis and Related Diseases"/>
        <s v="Occupational Health and Performance"/>
        <s v="Physical Education and Gymnastics"/>
        <s v="Rangeland Management and Livestock Ecology"/>
        <s v="Policy Transfer and Learning"/>
        <s v="Orthopedic Infections and Treatments"/>
        <s v="Material Properties and Applications"/>
        <s v="Sports Dynamics and Biomechanics"/>
        <s v="Restless Legs Syndrome Research"/>
        <s v="Animal Disease Management and Epidemiology"/>
        <s v="Smart Grid and Power Systems"/>
        <s v="Vibration and Dynamic Analysis"/>
        <s v="Atrial Fibrillation Management and Outcomes"/>
        <s v="Literacy and Educational Practices"/>
        <s v="Humic Substances and Bio-Organic Studies"/>
        <s v="Reproductive Health and Technologies"/>
        <s v="Laser Applications in Dentistry and Medicine"/>
        <s v="University-Industry-Government Innovation Models"/>
        <s v="Peanut Plant Research Studies"/>
        <s v="Sulfur Compounds in Biology"/>
        <s v="Social Issues and Policies in Latin America"/>
        <s v="Education Methods and Technologies"/>
        <s v="Fixed Point Theorems Analysis"/>
        <s v="Obesity, Physical Activity, Diet"/>
        <s v="Multiple Sclerosis Research Studies"/>
        <s v="Spacecraft Dynamics and Control"/>
        <s v="Childhood Cancer Survivors' Quality of Life"/>
        <s v="Microstructure and Mechanical Properties of Steels"/>
        <s v="Corporate Taxation and Avoidance"/>
        <s v="Hydraulic flow and structures"/>
        <s v="Indigenous Knowledge Systems and Agriculture"/>
        <s v="Geochemistry and Elemental Analysis"/>
        <s v="Manufacturing Process and Optimization"/>
        <s v="Insurance and Financial Risk Management"/>
        <s v="Pineapple and bromelain studies"/>
        <s v="Prostate Cancer Treatment and Research"/>
        <s v="Arsenic contamination and mitigation"/>
        <s v="Mercury impact and mitigation studies"/>
        <s v="Hyperglycemia and glycemic control in critically ill and hospitalized patients"/>
        <s v="Evolutionary History of Insects and Amber Fossils"/>
        <s v="Migration, Identity, and Health"/>
        <s v="Silkworms and Sericulture Research"/>
        <s v="interferon and immune responses"/>
        <s v="Colorectal and Anal Carcinomas"/>
        <s v="Handwritten Text Recognition Techniques"/>
        <s v="Andrographolide Research and Applications"/>
        <s v="Religious Freedom and Discrimination"/>
        <s v="Diverse Academic Research Studies"/>
        <s v="Advanced Neuroimaging Techniques and Applications"/>
        <s v="Gamma-ray bursts and supernovae"/>
        <s v="Labor Law and Work Dynamics"/>
        <s v="Ocular Diseases and Behçet’s Syndrome"/>
        <s v="Herbal Medicine Research Studies"/>
        <s v="Culinary Culture and Tourism"/>
        <s v="Lepidoptera: Biology and Taxonomy"/>
        <s v="Art Education and Development"/>
        <s v="Biochemical and biochemical processes"/>
        <s v="Technology Assessment and Management"/>
        <s v="Fuzzy and Soft Set Theory"/>
        <s v="Sepsis Diagnosis and Treatment"/>
        <s v="Burn Injury Management and Outcomes"/>
        <s v="Whipple's Disease and Interleukins"/>
        <s v="Solid-state spectroscopy and crystallography"/>
        <s v="Machine Learning in Bioinformatics"/>
        <s v="Mycorrhizal Fungi and Plant Interactions"/>
        <s v="Phagocytosis and Immune Regulation"/>
        <s v="Global Financial Regulation and Crises"/>
        <s v="Health Systems, Economic Evaluations, Quality of Life"/>
        <s v="Islamic Thought and Society Studies"/>
        <s v="Banana Cultivation and Research"/>
        <s v="Science and Science Education"/>
        <s v="Dental materials and restorations"/>
        <s v="Taxation and Legal Issues"/>
        <s v="Sinusitis and nasal conditions"/>
        <s v="Radiative Heat Transfer Studies"/>
        <s v="Education and Military Integration"/>
        <s v="Field-Flow Fractionation Techniques"/>
        <s v="Global trade, sustainability, and social impact"/>
        <s v="Digital Innovation in Industries"/>
        <s v="Metallurgy and Cultural Artifacts"/>
        <s v="Thyroid Cancer Diagnosis and Treatment"/>
        <s v="Renal Diseases and Glomerulopathies"/>
        <s v="Cloud Computing and Remote Desktop Technologies"/>
        <s v="Cancer Diagnosis and Treatment"/>
        <s v="Autoimmune Bullous Skin Diseases"/>
        <s v="Bioethics and Human Rights Issues"/>
        <s v="Management of metastatic bone disease"/>
        <s v="Pulmonary Hypertension Research and Treatments"/>
        <s v="Selenium in Biological Systems"/>
        <s v="Dermatological and COVID-19 studies"/>
        <s v="Simulation and Modeling Applications"/>
        <s v="Health disparities and outcomes"/>
        <s v="Differential Equations and Numerical Methods"/>
        <s v="Engineering Structural Analysis Methods"/>
        <s v="Latin American social science"/>
        <s v="Islamic Finance and Banking Studies"/>
        <s v="Economic Zones and Regional Development"/>
        <s v="Archaeology and Cultural Heritage"/>
        <s v="Combustion and flame dynamics"/>
        <s v="vaccines and immunoinformatics approaches"/>
        <s v="Plant-based Medicinal Research"/>
        <s v="Oral and Craniofacial Lesions"/>
        <s v="Advanced Causal Inference Techniques"/>
        <s v="Environmental Philosophy and Ethics"/>
        <s v="Workaholism, burnout, and well-being"/>
        <s v="Hip and Femur Fractures"/>
        <s v="Cultural and political discourse analysis"/>
        <s v="Magnetic Field Sensors Techniques"/>
        <s v="Coaching Methods and Impact"/>
        <s v="Shoulder Injury and Treatment"/>
        <s v="Cyclone Separators and Fluid Dynamics"/>
        <s v="CRISPR and Genetic Engineering"/>
        <s v="Oral microbiology and periodontitis research"/>
        <s v="High voltage insulation and dielectric phenomena"/>
        <s v="Natural Compound Pharmacology Studies"/>
        <s v="Nematode management and characterization studies"/>
        <s v="Nuclear materials and radiation effects"/>
        <s v="Cultural and Social Studies"/>
        <s v="Cultural Heritage Materials Analysis"/>
        <s v="Forensic Anthropology and Bioarchaeology Studies"/>
        <s v="Transport Systems and Technology"/>
        <s v="Cannabis and Cannabinoid Research"/>
        <s v="Psidium guajava Extracts and Applications"/>
        <s v="Geriatric Care and Nursing Homes"/>
        <s v="Genetics and Plant Breeding"/>
        <s v="Electrical Contact Performance and Analysis"/>
        <s v="High Temperature Alloys and Creep"/>
        <s v="Microwave Dielectric Ceramics Synthesis"/>
        <s v="Migration, Aging, and Tourism Studies"/>
        <s v="Biosynthesis and Engineering of Terpenoids"/>
        <s v="Cruise Tourism Development and Management"/>
        <s v="Occupational Health and Burnout"/>
        <s v="Fermentation and Sensory Analysis"/>
        <s v="Consumer Retail Behavior Studies"/>
        <s v="Innovative Teaching Methods"/>
        <s v="Oral Health Pathology and Treatment"/>
        <s v="Marine and Coastal Research"/>
        <s v="Older Adults Driving Studies"/>
        <s v="Burkholderia infections and melioidosis"/>
        <s v="Humor Studies and Applications"/>
        <s v="Heat and Mass Transfer in Porous Media"/>
        <s v="Geography Education and Pedagogy"/>
        <s v="Neurosurgical Procedures and Complications"/>
        <s v="Eurasian Exchange Networks"/>
        <s v="Natural Language Processing Techniques"/>
        <s v="Livestock and Poultry Management"/>
        <s v="Synthesis and Characterization of Polymer Resins"/>
        <s v="Conflict of Laws and Jurisdiction"/>
        <s v="Youth Culture and Social Dynamics"/>
        <s v="Semiotics and Representation Studies"/>
        <s v="MRI in cancer diagnosis"/>
        <s v="Digital Accessibility for Disabilities"/>
        <s v="Image and Video Stabilization"/>
        <s v="Medicinal Plant Studies"/>
        <s v="Chemical Synthesis and Characterization"/>
        <s v="Pain Management and Treatment"/>
        <s v="Biochemical effects in animals"/>
        <s v="Nasal Surgery and Airway Studies"/>
        <s v="Cyprus History, Politics, Society"/>
        <s v="Topological and Geometric Data Analysis"/>
        <s v="Synthesis and Biological Evaluation"/>
        <s v="Infectious Encephalopathies and Encephalitis"/>
        <s v="Fluid Dynamics and Vibration Analysis"/>
        <s v="High-Voltage Power Transmission Systems"/>
        <s v="Advanced Radiotherapy Techniques"/>
        <s v="Utopian, Dystopian, and Speculative Fiction"/>
        <s v="Environmental and Sediment Control"/>
        <s v="Metallurgy and Material Forming"/>
        <s v="Genetic and Environmental Crop Studies"/>
        <s v="Obesity and Health Practices"/>
        <s v="Strong Light-Matter Interactions"/>
        <s v="Cyclopropane Reaction Mechanisms"/>
        <s v="Approximation Theory and Sequence Spaces"/>
        <s v="Transformation of Global Christianity since 1945"/>
        <s v="Male Breast Health Studies"/>
        <s v="Science and Education Research"/>
        <s v="Environmental Sustainability and Education"/>
        <s v="Education and Art Integration"/>
        <s v="Language, Linguistics, Cultural Analysis"/>
        <s v="Mechanical Systems and Engineering"/>
        <s v="Global Health Care Issues"/>
        <s v="Neuroendocrine Tumor Research Advances"/>
        <s v="Cerebral Venous Sinus Thrombosis"/>
        <s v="Healthcare Education and Workforce Issues"/>
        <s v="Cardiac Arrest and Resuscitation"/>
        <s v="Poverty, Education, and Child Welfare"/>
        <s v="Neurogenetic and Muscular Disorders Research"/>
        <s v="Allelopathy and phytotoxic interactions"/>
        <s v="Technology and Data Analysis"/>
        <s v="Mycotoxins in Agriculture and Food"/>
        <s v="Nuclear and radioactivity studies"/>
        <s v="Psychosomatic Disorders and Their Treatments"/>
        <s v="Freezing and Crystallization Processes"/>
        <s v="Salivary Gland Disorders and Functions"/>
        <s v="Systems Engineering Methodologies and Applications"/>
        <s v="Structural Analysis and Optimization"/>
        <s v="Microbial Metabolites in Food Biotechnology"/>
        <s v="Optimization and Mathematical Programming"/>
        <s v="Prostate Cancer Diagnosis and Treatment"/>
        <s v="Ultra-Wideband Communications Technology"/>
        <s v="Physical Education and Sports Studies"/>
        <s v="Cerebrospinal fluid and hydrocephalus"/>
        <s v="Soil Carbon and Nitrogen Dynamics"/>
        <s v="Supply Chain and Inventory Management"/>
        <s v="Eating Disorders and Behaviors"/>
        <s v="Education and Cultural Studies"/>
        <s v="Quantum Information and Cryptography"/>
        <s v="Competency Development and Evaluation"/>
        <s v="Tree Root and Stability Studies"/>
        <s v="Advanced Multi-Objective Optimization Algorithms"/>
        <s v="Enterobacteriaceae and Cronobacter Research"/>
        <s v="Extremum Seeking Control Systems"/>
        <s v="Palliative and Oncologic Care"/>
        <s v="Infection Control in Healthcare"/>
        <s v="Meat and Animal Product Quality"/>
        <s v="Engineering Education and Pedagogy"/>
        <s v="Building energy efficiency and sustainability"/>
        <s v="Hospitality and Tourism Education"/>
        <s v="War, Ethics, and Justification"/>
        <s v="Genetic and Kidney Cyst Diseases"/>
        <s v="Multiculturalism, Politics, Migration, Gender"/>
        <s v="Parasites and Host Interactions"/>
        <s v="Plant and soil sciences"/>
        <s v="Catalytic Cross-Coupling Reactions"/>
        <s v="Construction Engineering and Safety"/>
        <s v="Endodontics and Root Canal Treatments"/>
        <s v="Quality and Management Systems"/>
        <s v="Polysaccharides and Plant Cell Walls"/>
        <s v="Human Rights and Immigration"/>
        <s v="Art, Technology, and Culture"/>
        <s v="Focus Groups and Qualitative Methods"/>
        <s v="Cerebral Palsy and Movement Disorders"/>
        <s v="HIV, TB, and STIs Epidemiology"/>
        <s v="Indigenous Studies and Ecology"/>
        <s v="Mechanical Behavior of Composites"/>
        <s v="Nuclear reactor physics and engineering"/>
        <s v="Turbomachinery Performance and Optimization"/>
        <s v="Iron oxide chemistry and applications"/>
        <s v="Advanced X-ray Imaging Techniques"/>
        <s v="Plant chemical constituents analysis"/>
        <s v="Research on scale insects"/>
        <s v="Dental Implant Techniques and Outcomes"/>
        <s v="Chromium effects and bioremediation"/>
        <s v="Fiber-reinforced polymer composites"/>
        <s v="Nursing Roles and Practices"/>
        <s v="Youth Education and Societal Dynamics"/>
        <s v="Free Will and Agency"/>
        <s v="Nuclear Issues and Defense"/>
        <s v="Wildlife Conservation and Criminology Analyses"/>
        <s v="Aerospace and Aviation Technology"/>
        <s v="Mechanical stress and fatigue analysis"/>
        <s v="Urinary and Genital Oncology Studies"/>
        <s v="Plasmonics for Photovoltaic Devices"/>
        <s v="Maternal Mental Health During Pregnancy and Postpartum"/>
        <s v="Macrophage Migration Inhibitory Factor"/>
        <s v="Shape Memory Alloy Transformations"/>
        <s v="Growth and nutrition in plants"/>
        <s v="Pharmaceutical studies and practices"/>
        <s v="Dental Anxiety and Anesthesia Techniques"/>
        <s v="Healthcare Systems and Technology"/>
        <s v="Sport and Mega-Event Impacts"/>
        <s v="Graph Labeling and Dimension Problems"/>
        <s v="Sustainable Agricultural Systems Analysis"/>
        <s v="Pelvic and Acetabular Injuries"/>
        <s v="Brake Systems and Friction Analysis"/>
        <s v="Climate variability and models"/>
        <s v="Insect Pest Control Strategies"/>
        <s v="Plant Parasitism and Resistance"/>
        <s v="Methane Hydrates and Related Phenomena"/>
        <s v="History, Culture, and Diplomacy"/>
        <s v="Inflammatory Myopathies and Dermatomyositis"/>
        <s v="Psychiatry, Mental Health, Neuroscience"/>
        <s v="Linguistic Education and Pedagogy"/>
        <s v="Neuroscience, Education and Cognitive Function"/>
        <s v="Electrowetting in Microfluidics and Optics"/>
        <s v="Dysphagia Assessment and Management"/>
        <s v="Nonlinear Waves and Solitons"/>
        <s v="Horticultural and Viticultural Research"/>
        <s v="Metallurgical Processes and Thermodynamics"/>
        <s v="Human Rights and Development"/>
        <s v="Management Systems and Quality Improvement"/>
        <s v="Cryptographic Implementations and Security"/>
        <s v="Cultural, Linguistic, Economic Studies"/>
        <s v="Blood transfusion and management"/>
        <s v="Metal Forming Simulation Techniques"/>
        <s v="Balance, Gait, and Falls Prevention"/>
        <s v="Death Anxiety and Social Exclusion"/>
        <s v="Ranque-Hilsch vortex tube"/>
        <s v="Neurological Disorders and Treatments"/>
        <s v="Nonlinear Optical Materials Studies"/>
        <s v="Genital Health and Disease"/>
        <s v="Literature Analysis and Criticism"/>
        <s v="Karst Systems and Hydrogeology"/>
        <s v="Housing, Finance, and Neoliberalism"/>
        <s v="Food Safety and Hygiene"/>
        <s v="Diagnosis and Treatment of Venous Diseases"/>
        <s v="Healthcare and Venom Research"/>
        <s v="Organoboron and organosilicon chemistry"/>
        <s v="Plant Ecology and Taxonomy Studies"/>
        <s v="Vibrio bacteria research studies"/>
        <s v="Tuberculosis Research and Epidemiology"/>
        <s v="Animal Nutrition and Health"/>
        <s v="Literature, Magical Realism, García Márquez"/>
        <s v="Colonial History and Postcolonial Studies"/>
        <s v="Philosophical Ethics and Theory"/>
        <s v="Legal Education and Practice Innovations"/>
        <s v="Environmental and Social Impact Assessments"/>
        <s v="Pedagogical and Educational Research"/>
        <s v="Diagnosis and treatment of tuberculosis"/>
        <s v="Pluripotent Stem Cells Research"/>
        <s v="Economic Implications of Taxation Policies and Systems"/>
        <s v="Minerals Flotation and Separation Techniques"/>
        <s v="Paleopathology and ancient diseases"/>
        <s v="Assembly Line Balancing Optimization"/>
        <s v="Digital and Traditional Archives Management"/>
        <s v="Global socioeconomic and cultural dynamics"/>
        <s v="Effects and risks of endocrine disrupting chemicals"/>
        <s v="Cardiovascular Function and Risk Factors"/>
        <s v="Sustainable Design and Development"/>
        <s v="Laser Material Processing Techniques"/>
        <s v="Chronic Obstructive Pulmonary Disease (COPD) Research"/>
        <s v="Composite Structure Analysis and Optimization"/>
        <s v="Analytical chemistry methods development"/>
        <s v="Sociology of Public Action and Professional Practices"/>
        <s v="Music Education and Analysis"/>
        <s v="Temporomandibular Joint Disorders"/>
        <s v="Interactive and Immersive Displays"/>
        <s v="Nursing education and management"/>
        <s v="Microfluidic and Bio-sensing Technologies"/>
        <s v="Gallbladder and Bile Duct Disorders"/>
        <s v="Biological Research and Disease Studies"/>
        <s v="Calcium Carbonate Crystallization and Inhibition"/>
        <s v="EFL/ESL Teaching and Learning"/>
        <s v="Cosmology and Gravitation Theories"/>
        <s v="Challenges in Elderly Care and Demographic Transition"/>
        <s v="Consumer Behavior in Brand Consumption and Identification"/>
        <s v="Rousseau and Enlightenment Thought"/>
        <s v="Indigenous Cultures and Socio-Education"/>
        <s v="Photographic and Visual Arts"/>
        <s v="Myofascial pain diagnosis and treatment"/>
        <s v="Mathematics Education and Teaching Techniques"/>
        <s v="Arts and Performance Studies"/>
        <s v="Aging, Elder Care, and Social Issues"/>
        <s v="Ocular Surface and Contact Lens"/>
        <s v="Disability Education and Employment"/>
        <s v="Meta-analysis and systematic reviews"/>
        <s v="Philosophy and Historical Thought"/>
        <s v="Ovarian cancer diagnosis and treatment"/>
        <s v="Development of Political Thought in Early Modern Era"/>
        <s v="Educational Research and Science Teaching"/>
        <s v="Materials Challenges in Fusion Energy Research"/>
        <s v="Autoimmune and Inflammatory Disorders"/>
        <s v="Quality and Supply Management"/>
        <s v="Power Transformer Diagnostics and Insulation"/>
        <s v="RNA Interference and Gene Delivery"/>
        <s v="Medical and Pharmaceutic Studies"/>
        <s v="Religious Studies and Spiritual Practices"/>
        <s v="Literacy, Media, and Education"/>
        <s v="Education and Teacher Training"/>
        <s v="Retinopathy of Prematurity Studies"/>
        <s v="Digital Humanities and Scholarship"/>
        <s v="Accuracy of Clinical Coding in Healthcare Data"/>
        <s v="Edible Oils Quality and Analysis"/>
        <s v="Coastal wetland ecosystem dynamics"/>
        <s v="Eosinophilic Esophagitis"/>
        <s v="Pesticide Residue Analysis and Safety"/>
        <s v="Trauma, Hemostasis, Coagulopathy, Resuscitation"/>
        <s v="Cynara cardunculus studies"/>
        <s v="Knee injuries and reconstruction techniques"/>
        <s v="Religion, Ecology, and Ethics"/>
        <s v="Seismic Imaging and Inversion Techniques"/>
        <s v="Atom Probe Tomography Research"/>
        <s v="Lower Extremity Biomechanics and Pathologies"/>
        <s v="Orthopaedic implants and arthroplasty"/>
        <s v="Critical Race Theory in Education"/>
        <s v="Quantum-Dot Cellular Automata"/>
        <s v="Communism, Protests, Social Movements"/>
        <s v="Medical Imaging Techniques and Applications"/>
        <s v="Musicians’ Health and Performance"/>
        <s v="Engine and Fuel Emissions"/>
        <s v="Reproductive Health and Contraception"/>
        <s v="Bacterial Identification and Susceptibility Testing"/>
        <s v="Sunflower and Safflower Cultivation"/>
        <s v="Pregnancy and Medication Impact"/>
        <s v="Facial Trauma and Fracture Management"/>
        <s v="Narrative Theory and Analysis"/>
        <s v="HER2/EGFR in Cancer Research"/>
        <s v="Heavy Metal Exposure and Toxicity"/>
        <s v="Plant-derived Lignans Synthesis and Bioactivity"/>
        <s v="Fibromyalgia and Chronic Fatigue Syndrome Research"/>
        <s v="Public Policy and Governance"/>
        <s v="Synthesis and Properties of Aromatic Compounds"/>
        <s v="Lipid metabolism and disorders"/>
        <s v="Optical Network Technologies"/>
        <s v="Photopolymerization techniques and applications"/>
        <s v="Sugarcane Cultivation and Processing"/>
        <s v="Botanical Studies and Applications"/>
        <s v="Stress and Burnout Research"/>
        <s v="Phase-change materials and chalcogenides"/>
        <s v="Aquaculture disease management and microbiota"/>
        <s v="Viral Diseases in Livestock and Poultry"/>
        <s v="Organized Crime and Criminal Networks Analysis"/>
        <s v="Tannin, Tannase and Anticancer Activities"/>
        <s v="Cinema History and Criticism"/>
        <s v="Diverse Musicological Studies"/>
        <s v="Policing Practices and Perceptions"/>
        <s v="Control Systems in Engineering"/>
        <s v="Data Visualization and Analytics"/>
        <s v="Nutrition, Health and Food Behavior"/>
        <s v="Mathematical and Theoretical Epidemiology and Ecology Models"/>
        <s v="International Environmental Law and Policies"/>
        <s v="Advanced ceramic materials synthesis"/>
        <s v="Dental Erosion and Treatment"/>
        <s v="Opinion Dynamics and Social Influence"/>
        <s v="FOXO transcription factor regulation"/>
        <s v="Eosinophilic Disorders and Syndromes"/>
        <s v="Creativity in Education and Neuroscience"/>
        <s v="Enzyme Immobilization Techniques"/>
        <s v="Bioinformatics and Genomic Networks"/>
        <s v="Dietetics, Nutrition, and Education"/>
        <s v="Rheumatoid Arthritis Research and Therapies"/>
        <s v="Sociopolitical Dynamics in Nepal"/>
        <s v="Viral gastroenteritis research and epidemiology"/>
        <s v="Boron Compounds in Chemistry"/>
        <s v="Ultrasound and Cavitation Phenomena"/>
        <s v="Ethics and bioethics in healthcare"/>
        <s v="Diverse Music Education Insights"/>
        <s v="Chemical and Physical Studies"/>
        <s v="Second Language Acquisition and Learning"/>
        <s v="Theology and Philosophy of Evil"/>
        <s v="Health and Conflict Studies"/>
        <s v="Foot and Ankle Surgery"/>
        <s v="Spacecraft Design and Technology"/>
        <s v="Malaria Research and Control"/>
        <s v="Sports, Gender, and Society"/>
        <s v="Particle Detector Development and Performance"/>
        <s v="Historical Legal Studies and Society"/>
        <s v="Alzheimer's disease research and treatments"/>
        <s v="Social Work Education and Practice"/>
        <s v="Education and Digital Technologies"/>
        <s v="Philosophical and Cultural Analysis"/>
        <s v="Scarabaeidae Beetle Taxonomy and Biogeography"/>
        <s v="Historical and Linguistic Studies"/>
        <s v="Peripheral Artery Disease Management"/>
        <s v="Clinical Laboratory Practices and Quality Control"/>
        <s v="Boron and Carbon Nanomaterials Research"/>
        <s v="Educational methodologies and cognitive development"/>
        <s v="Quantum Computing Algorithms and Architecture"/>
        <s v="Employment and Welfare Studies"/>
        <s v="International Labor and Employment Law"/>
        <s v="Cardiac Arrhythmias and Treatments"/>
        <s v="Astrophysics and Cosmic Phenomena"/>
        <s v="Shoulder and Clavicle Injuries"/>
        <s v="Dupuytren's Contracture and Treatments"/>
        <s v="Advanced Authentication Protocols Security"/>
        <s v="Nigella sativa pharmacological applications"/>
        <s v="Soil Science and Environmental Management"/>
        <s v="Optical Imaging and Spectroscopy Techniques"/>
        <s v="Educational Leadership and Administration"/>
        <s v="Medieval History and Crusades"/>
        <s v="Thermoregulation and physiological responses"/>
        <s v="Poxvirus research and outbreaks"/>
        <s v="Mathematics Education and Programs"/>
        <s v="Wireless Sensor Networks for Data Analysis"/>
        <s v="Rabies epidemiology and control"/>
        <s v="Memory, History, Trauma, Identity"/>
        <s v="Otolaryngology and Infectious Diseases"/>
        <s v="Anarchism and Radical Politics"/>
        <s v="Agriculture, Soil, Plant Science"/>
        <s v="Microstructure and mechanical properties"/>
        <s v="Atomic and Subatomic Physics Research"/>
        <s v="Leprosy Research and Treatment"/>
        <s v="Network Time Synchronization Technologies"/>
        <s v="Industrial Technology and Control Systems"/>
        <s v="Optical Polarization and Ellipsometry"/>
        <s v="Animal testing and alternatives"/>
        <s v="Ginkgo biloba and Cashew Applications"/>
        <s v="Civil and Structural Engineering Research"/>
        <s v="Corneal Surgery and Treatments"/>
        <s v="Osteoarthritis Treatment and Mechanisms"/>
        <s v="Historical, Literary, and Cultural Studies"/>
        <s v="Chemical Analysis and Environmental Impact"/>
        <s v="Corporate Law and Human Rights"/>
        <s v="Clinical practice guidelines implementation"/>
        <s v="Hydrogen's biological and therapeutic effects"/>
        <s v="Gender, Health, and Social Inequality"/>
        <s v="Surgical site infection prevention"/>
        <s v="Voice and Speech Disorders"/>
        <s v="Marine Biology and Environmental Chemistry"/>
        <s v="Occupational health in dentistry"/>
        <s v="Methemoglobinemia and Tumor Lysis Syndrome"/>
        <s v="Chronic Lymphocytic Leukemia Research"/>
        <s v="Obstructive Sleep Apnea Research"/>
        <s v="Sports Performance and Training"/>
        <s v="Advanced Mathematical Physics Problems"/>
        <s v="Aluminum toxicity and tolerance in plants and animals"/>
        <s v="Subterranean biodiversity and taxonomy"/>
        <s v="Parkinson's Disease Mechanisms and Treatments"/>
        <s v="Ethics, Aesthetics, and Art"/>
        <s v="Foreign Body Medical Cases"/>
        <s v="Venous Thromboembolism Diagnosis and Management"/>
        <s v="Education and Public Policy"/>
        <s v="Nutrition, Genetics, and Disease"/>
        <s v="Enzyme function and inhibition"/>
        <s v="Polymer Surface Interaction Studies"/>
        <s v="Political Science Research and Education"/>
        <s v="Land Rights and Reforms"/>
        <s v="Educational Robotics and Engineering"/>
        <s v="Leech Biology and Applications"/>
        <s v="Public Health in Brazil"/>
        <s v="Seismic Waves and Analysis"/>
        <s v="Insect and Pesticide Research"/>
        <s v="Wittgensteinian philosophy and applications"/>
        <s v="Robot Manipulation and Learning"/>
        <s v="Religious Education and Schools"/>
        <s v="Spinal Cord Injury Research"/>
        <s v="Workplace Violence and Bullying"/>
        <s v="Enzyme-mediated dye degradation"/>
        <s v="Bacterial biofilms and quorum sensing"/>
        <s v="Plant Stress Responses and Tolerance"/>
        <s v="Quantum and electron transport phenomena"/>
        <s v="Hip disorders and treatments"/>
        <s v="Acute Myeloid Leukemia Research"/>
        <s v="Flow Measurement and Analysis"/>
        <s v="Local Economic Development and Planning"/>
        <s v="Theological Perspectives and Practices"/>
        <s v="Education Pedagogy and Practices"/>
        <s v="Antifungal resistance and susceptibility"/>
        <s v="Electrical and Thermal Properties of Materials"/>
        <s v="Educational Challenges and Innovations"/>
        <s v="Machine Learning and Data Classification"/>
        <s v="Spinal Dysraphism and Malformations"/>
        <s v="Electromagnetic Effects on Materials"/>
        <s v="Meteorological Phenomena and Simulations"/>
        <s v="Microbial Natural Products and Biosynthesis"/>
        <s v="Human Motion and Animation"/>
        <s v="Spine and Intervertebral Disc Pathology"/>
        <s v="Astronomy and Astrophysical Research"/>
        <s v="Marine Invertebrate Physiology and Ecology"/>
        <s v="Law in Society and Culture"/>
        <s v="Urban and spatial planning"/>
        <s v="Injury Epidemiology and Prevention"/>
        <s v="Health Promotion and Cardiovascular Prevention"/>
        <s v="Advanced Fluorescence Microscopy Techniques"/>
        <s v="Soybean genetics and cultivation"/>
        <s v="Educational Philosophies and Pedagogies"/>
        <s v="Social and Economic Development in India"/>
        <s v="Hemodynamic Monitoring and Therapy"/>
        <s v="Social Policies and Family"/>
        <s v="Gun Ownership and Violence Research"/>
        <s v="Groundwater and Isotope Geochemistry"/>
        <s v="Axial and Atropisomeric Chirality Synthesis"/>
        <s v="Radiation Therapy and Dosimetry"/>
        <s v="Metabolic Engineering and Synthetic Biology"/>
        <s v="Interdisciplinary Studies: Technology, Society, and Humanities"/>
        <s v="Medical and Biological Sciences"/>
        <s v="Speech Recognition and Synthesis"/>
        <s v="Nonmelanoma Skin Cancer Studies"/>
        <s v="Coral and Marine Ecosystems Studies"/>
        <s v="Innovative Teaching and Learning Methods"/>
        <s v="Forest Management and Policy"/>
        <s v="HIV/AIDS Impact and Responses"/>
        <s v="Atmospheric and Environmental Gas Dynamics"/>
        <s v="Regulation and Function of Hair Follicle Stem Cells"/>
        <s v="Health Education and Validation"/>
        <s v="Life Cycle Costing Analysis"/>
        <s v="Liver Disease and Transplantation"/>
        <s v="Infant Nutrition and Health"/>
        <s v="Magnetic and Electromagnetic Effects"/>
        <s v="Empathy and Medical Education"/>
        <s v="Biofield Effects and Biophysics"/>
        <s v="Vasculitis and related conditions"/>
        <s v="Urticaria and Related Conditions"/>
        <s v="Contemporary Literature and Criticism"/>
        <s v="Pregnancy-related medical research"/>
        <s v="Cross-Border Cooperation and Integration"/>
        <s v="Genetics and Neurodevelopmental Disorders"/>
        <s v="Medieval and Classical Philosophy"/>
        <s v="Image Processing and 3D Reconstruction"/>
        <s v="Parathyroid Disorders and Treatments"/>
        <s v="Plant and Fungal Species Descriptions"/>
        <s v="Place Attachment and Urban Studies"/>
        <s v="Reconstructive Surgery and Microvascular Techniques"/>
        <s v="Mechanisms of Drug-Induced Hepatotoxicity"/>
        <s v="Lysosomal Storage Disorders Research"/>
        <s v="Facial Nerve Paralysis Treatment and Research"/>
        <s v="Aortic Disease and Treatment Approaches"/>
        <s v="Poisoning and overdose treatments"/>
        <s v="Synthesis of Organic Compounds"/>
        <s v="Psychological Treatments and Assessments"/>
        <s v="Cassava research and cyanide"/>
        <s v="Quantum optics and atomic interactions"/>
        <s v="Hepatitis Viruses Studies and Epidemiology"/>
        <s v="Tendon Structure and Treatment"/>
        <s v="Epoxy Resin Curing Processes"/>
        <s v="Collaboration in agile enterprises"/>
        <s v="Lanthanide and Transition Metal Complexes"/>
        <s v="Gender and Technology in Education"/>
        <s v="Youth, Drugs, and Violence"/>
        <s v="Peripheral Neuropathies and Disorders"/>
        <s v="Plant Pathogens and Fungal Diseases"/>
        <s v="Nationalism and Cultural Identity"/>
        <s v="Analytical Chemistry and Sensors"/>
        <s v="Differential Equations and Boundary Problems"/>
        <s v="Spinal Fractures and Fixation Techniques"/>
        <s v="Amyloidosis: Diagnosis, Treatment, Outcomes"/>
        <s v="Adventure Sports and Sensation Seeking"/>
        <s v="Speech and Audio Processing"/>
        <s v="Oropharyngeal Anatomy and Pathologies"/>
        <s v="Infectious Diseases and Tuberculosis"/>
        <s v="Cardiac pacing and defibrillation studies"/>
        <s v="Diverse Perspectives in Modern Studies"/>
        <s v="Calcium signaling and nucleotide metabolism"/>
        <s v="Cardiac Imaging and Diagnostics"/>
        <s v="Cold Fusion and Nuclear Reactions"/>
        <s v="Food Allergy and Anaphylaxis Research"/>
        <s v="Soil Management and Crop Yield"/>
        <s v="Intraperitoneal and Appendiceal Malignancies"/>
        <s v="Dialysis and Renal Disease Management"/>
        <s v="Coagulation and Flocculation Studies"/>
        <s v="Earthquake Detection and Analysis"/>
        <s v="Congenital Heart Disease Studies"/>
        <s v="Athletic Training and Education"/>
        <s v="Heme Oxygenase-1 and Carbon Monoxide"/>
        <s v="Uterine Myomas and Treatments"/>
        <s v="Regional Socio-Economic Development Trends"/>
        <s v="Nonlinear Optical Materials Research"/>
        <s v="Consumer Perception and Purchasing Behavior"/>
        <s v="Biological Activity of Diterpenoids and Biflavonoids"/>
        <s v="Oxidative Organic Chemistry Reactions"/>
        <s v="Potato Plant Research"/>
        <s v="Clay minerals and soil interactions"/>
        <s v="Radiopharmaceutical Chemistry and Applications"/>
        <s v="Methodology and Impact of Social Science Research"/>
        <s v="Underwater Acoustics Research"/>
        <s v="Cultural and Historical Studies"/>
        <s v="Linguistic, Cultural, and Literary Studies"/>
        <s v="Probabilistic and Robust Engineering Design"/>
        <s v="Birth, Development, and Health"/>
        <s v="Open Source Software Innovations"/>
        <s v="Evaluation Methods in Various Fields"/>
        <s v="Philosophical Thought and Analysis"/>
        <s v="Structural Engineering and Materials Analysis"/>
        <s v="Fluid dynamics and aerodynamics studies"/>
        <s v="Cancer, Hypoxia, and Metabolism"/>
        <s v="Grief, Bereavement, and Mental Health"/>
        <s v="Musculoskeletal pain and rehabilitation"/>
        <s v="Atmospheric chemistry and aerosols"/>
        <s v="HIV/AIDS oral health manifestations"/>
        <s v="Neonatal and fetal brain pathology"/>
        <s v="Bioactive Compounds and Antitumor Agents"/>
        <s v="Laser and Thermal Forming Techniques"/>
        <s v="Diverse Academic Research Analysis"/>
        <s v="Nanotechnology research and applications"/>
        <s v="Indigenous and Place-Based Education"/>
        <s v="Education, Management, Technology, Human Resources"/>
        <s v="Biocrusts and Microbial Ecology"/>
        <s v="Intermetallics and Advanced Alloy Properties"/>
        <s v="Plant and Fungal Interactions Research"/>
        <s v="Corporeality, Perception, and Education"/>
        <s v="Relapsing Polychondritis and VEXAS Syndrome Research"/>
        <s v="Political Theology and Sovereignty"/>
        <s v="Soil and Unsaturated Flow"/>
        <s v="Mathematical functions and polynomials"/>
        <s v="Advanced Thermodynamics and Statistical Mechanics"/>
        <s v="International Development and Aid"/>
        <s v="Infant Health and Development"/>
        <s v="Corneal surgery and disorders"/>
        <s v="Literature, Culture, and Criticism"/>
        <s v="Literature and Cultural Memory"/>
        <s v="Agronomic Practices and Intercropping Systems"/>
        <s v="Health, Education, and Aging"/>
        <s v="Ultrasound and Hyperthermia Applications"/>
        <s v="Developmental and Educational Neuropsychology"/>
        <s v="Vascular Anomalies and Treatments"/>
        <s v="Immigration and Intercultural Education"/>
        <s v="Pregnancy and preeclampsia studies"/>
        <s v="Spinal Hematomas and Complications"/>
        <s v="Cardiovascular Effects of Exercise"/>
        <s v="Psychoanalysis and Social Critique"/>
        <s v="Migraine and Headache Studies"/>
        <s v="Meningioma and schwannoma management"/>
        <s v="Philosophy and Literary Analysis"/>
        <s v="Supramolecular Chemistry and Complexes"/>
        <s v="Cultural, Media, and Literary Studies"/>
        <s v="Adhesion, Friction, and Surface Interactions"/>
        <s v="Turtle Biology and Conservation"/>
        <s v="Respiratory Support and Mechanisms"/>
        <s v="Automotive and Human Injury Biomechanics"/>
        <s v="Political and Social Issues"/>
        <s v="Advanced Proteomics Techniques and Applications"/>
        <s v="Endometriosis Research and Treatment"/>
        <s v="Fetal and Pediatric Neurological Disorders"/>
        <s v="Drug Solubulity and Delivery Systems"/>
        <s v="Sustainability and Ecological Systems Analysis"/>
        <s v="Regulation and Compliance Studies"/>
        <s v="EU Law and Policy Analysis"/>
        <s v="Asymmetric Hydrogenation and Catalysis"/>
        <s v="Philosophy, Sociology, Political Theory"/>
        <s v="Genomics and Phylogenetic Studies"/>
        <s v="Educational Outcomes and Influences"/>
        <s v="Memory, Trauma, and Commemoration"/>
        <s v="Family Support in Illness"/>
        <s v="Linguistics, Language Diversity, and Identity"/>
        <s v="Immunodeficiency and Autoimmune Disorders"/>
        <s v="Analytic and geometric function theory"/>
        <s v="Soil Moisture and Remote Sensing"/>
        <s v="Leptospirosis research and findings"/>
        <s v="Geographic Information Systems Studies"/>
        <s v="Seed Germination and Physiology"/>
        <s v="Electric Motor Design and Analysis"/>
        <s v="Religion, Society, and Development"/>
        <s v="Appendicitis Diagnosis and Management"/>
        <s v="Information Technology and Learning"/>
        <s v="Medical Malpractice and Liability Issues"/>
        <s v="Cultural Industries and Urban Development"/>
        <s v="Health and Education Studies"/>
        <s v="Sports Science and Education"/>
        <s v="Insect behavior and control techniques"/>
        <s v="Historical and Contemporary Political Dynamics"/>
        <s v="Orthoptera Research and Taxonomy"/>
        <s v="Diverse scientific research topics"/>
        <s v="Fungal Infections and Studies"/>
        <s v="Vascular Malformations and Hemangiomas"/>
        <s v="Public Spaces through Art"/>
        <s v="Pain Management and Opioid Use"/>
        <s v="Advanced Mathematical Identities"/>
        <s v="Urinary Tract Infections Management"/>
        <s v="Diabetes and associated disorders"/>
        <s v="Transcranial Magnetic Stimulation Studies"/>
        <s v="Iterative Learning Control Systems"/>
        <s v="Brazilian Military Dictatorship and Cultural Resistance"/>
        <s v="Hops Chemistry and Applications"/>
        <s v="Sustainable Development and Environmental Policy"/>
        <s v="Regional Development and Innovation"/>
        <s v="Security and Verification in Computing"/>
        <s v="Functional Equations Stability Results"/>
        <s v="Cognitive Functions and Memory"/>
        <s v="Families in Therapy and Culture"/>
        <s v="Racial and Ethnic Identity Research"/>
        <s v="Education, Sociology, Communication Studies"/>
        <s v="Patient Satisfaction in Healthcare"/>
        <s v="Mechatronics Education and Applications"/>
        <s v="Berry genetics and cultivation research"/>
        <s v="Urban Planning and Governance"/>
        <s v="Beetle Biology and Toxicology Studies"/>
        <s v="Job Satisfaction and Organizational Behavior"/>
        <s v="Corrosion Behavior of Nickel-Aluminium Bronze Alloys"/>
        <s v="Ethics in Business and Education"/>
        <s v="Plant Surface Properties and Treatments"/>
        <s v="Intramuscular injections and effects"/>
        <s v="Traumatic Brain Injury and Neurovascular Disturbances"/>
        <s v="Dendrimers and Hyperbranched Polymers"/>
        <s v="Photonic Crystals and Applications"/>
        <s v="Chronic Myeloid Leukemia Treatments"/>
        <s v="Family Business Performance and Succession"/>
        <s v="Cardiovascular Issues in Pregnancy"/>
        <s v="Patient-Provider Communication in Healthcare"/>
        <s v="Historical and Archaeological Studies"/>
        <s v="Flowering Plant Growth and Cultivation"/>
        <s v="Genomics, phytochemicals, and oxidative stress"/>
        <s v="Drug-Induced Ocular Toxicity"/>
        <s v="Ancient and Medieval Archaeology Studies"/>
        <s v="Mentoring and Academic Development"/>
        <s v="Forest Insect Ecology and Management"/>
        <s v="Innovation Policy and R&amp;D"/>
        <s v="Parasitic Diseases Research and Treatment"/>
        <s v="Archaeology and Historical Studies"/>
        <s v="Agriculture and Rural Development Research"/>
        <s v="International Law and Human Rights"/>
        <s v="Geological Studies and Exploration"/>
        <s v="Education Methods and Integration"/>
        <s v="Polymer Foaming and Composites"/>
        <s v="Intraoperative Neuromonitoring and Anesthetic Effects"/>
        <s v="Feminism, Gender, and Social Issues"/>
        <s v="Legume Nitrogen Fixing Symbiosis"/>
        <s v="Media, Gender, and Advertising"/>
        <s v="Breast Cancer Treatment Studies"/>
        <s v="Indigenous Peoples' Rights and Law"/>
        <s v="Kidney Stones and Urolithiasis Treatments"/>
        <s v="Inorganic Fluorides and Related Compounds"/>
        <s v="Pentecostalism and Christianity Studies"/>
        <s v="Catalysis and Oxidation Reactions"/>
        <s v="Web and Library Services"/>
        <s v="Pediatric Pain Management Techniques"/>
        <s v="Marine Ecology and Invasive Species"/>
        <s v="Cervical and Thoracic Myelopathy"/>
        <s v="Probability and Statistical Research"/>
        <s v="Infections and bacterial resistance"/>
        <s v="Nephrotoxicity and Medicinal Plants"/>
        <s v="Agriculture and Farm Safety"/>
        <s v="Geophysics and Sensor Technology"/>
        <s v="Environmental and sustainability education"/>
        <s v="Health, Nursing, Elderly Care"/>
        <s v="Marxism and Critical Theory"/>
        <s v="Entomological Studies and Ecology"/>
        <s v="Hematological disorders and diagnostics"/>
        <s v="Advanced Biosensing Techniques and Applications"/>
        <s v="Electromagnetic Launch and Propulsion Technology"/>
        <s v="Animal Behavior and Welfare Studies"/>
        <s v="Exercise and Physiological Responses"/>
        <s v="Gothic Literature and Media Analysis"/>
        <s v="Historical Influence and Diplomacy"/>
        <s v="Maternal and Neonatal Healthcare"/>
        <s v="Legal Cases and Commentary"/>
        <s v="Piezoelectric Actuators and Control"/>
        <s v="Nietzsche, Schopenhauer, and Hegel"/>
        <s v="Plant and Biological Electrophysiology Studies"/>
        <s v="Epistemology, Ethics, and Metaphysics"/>
        <s v="Mechanical and Optical Resonators"/>
        <s v="Superconducting and THz Device Technology"/>
        <s v="Breast Implant and Reconstruction"/>
        <s v="Heterotopic Ossification and Related Conditions"/>
        <s v="Linguistics and Education Research"/>
        <s v="Risk Management in Financial Firms"/>
        <s v="Animal health and immunology"/>
        <s v="Hypertrophic osteoarthropathy and related conditions"/>
        <s v="Relativity and Gravitational Theory"/>
        <s v="Collagen: Extraction and Characterization"/>
        <s v="Film in Education and Therapy"/>
        <s v="Gynecological conditions and treatments"/>
        <s v="Social and Political Issues"/>
        <s v="Tracheal and airway disorders"/>
        <s v="Workplace Health and Well-being"/>
        <s v="Embedded Systems and FPGA Applications"/>
        <s v="Role of Positive Emotions in Well-Being"/>
        <s v="Gene Regulatory Network Analysis"/>
        <s v="Medicinal Plant Pharmacodynamics Research"/>
        <s v="Pneumocystis jirovecii pneumonia detection and treatment"/>
        <s v="Social Issues in Poland"/>
        <s v="Fluid Dynamics and Turbulent Flows"/>
        <s v="Stability and Control of Uncertain Systems"/>
        <s v="Adrenal and Paraganglionic Tumors"/>
        <s v="Assisted Reproductive Technology and Twin Pregnancy"/>
        <s v="Advanced Measurement and Metrology Techniques"/>
        <s v="Management and Organizational Practices"/>
        <s v="Indigenous Cultures and History"/>
        <s v="Moyamoya disease diagnosis and treatment"/>
        <s v="Genomic variations and chromosomal abnormalities"/>
        <s v="Advanced Clustering Algorithms Research"/>
        <s v="Antibiotics Pharmacokinetics and Efficacy"/>
        <s v="Management and Performance Evaluation"/>
        <s v="Posttraumatic Stress Disorder Research"/>
        <s v="Retirement, Disability, and Employment"/>
        <s v="Resource-Constrained Project Scheduling"/>
        <s v="Robotic Locomotion and Control"/>
        <s v="Hannah Arendt's Political Philosophy"/>
        <s v="Maritime and Coastal Archaeology"/>
        <s v="Ergonomics and Musculoskeletal Disorders"/>
        <s v="Military Strategy and Technology"/>
        <s v="Insect and Arachnid Ecology and Behavior"/>
        <s v="Forensic Entomology and Diptera Studies"/>
        <s v="Geochemistry and Geologic Mapping"/>
        <s v="Mental Health Treatment and Access"/>
        <s v="Structural Analysis of Composite Materials"/>
        <s v="Glaucoma and retinal disorders"/>
        <s v="Antiplatelet Therapy and Cardiovascular Diseases"/>
        <s v="Higher Education Practises and Engagement"/>
        <s v="Soil erosion and sediment transport"/>
        <s v="Synthesis and Properties of Inorganic Cluster Compounds"/>
        <s v="Neuroblastoma Research and Treatments"/>
        <s v="Advanced Condensed Matter Physics"/>
        <s v="Service-Learning and Community Engagement"/>
        <s v="CNS Lymphoma Diagnosis and Treatment"/>
        <s v="Religious, Philosophical, and Educational Studies"/>
        <s v="Intergenerational Family Dynamics and Caregiving"/>
        <s v="Renal and related cancers"/>
        <s v="Ecology and Conservation Studies"/>
        <s v="Lymphatic System and Diseases"/>
        <s v="Ultrasonics and Acoustic Wave Propagation"/>
        <s v="Coronary Artery Anomalies"/>
        <s v="Recreation, Leisure, Wilderness Management"/>
        <s v="Religion, Spirituality, and Psychology"/>
        <s v="Dental Education, Practice, Research"/>
        <s v="Vector-Borne Animal Diseases"/>
        <s v="Diverticular Disease and Complications"/>
        <s v="Organ Donation and Transplantation"/>
        <s v="Aquaculture Nutrition and Growth"/>
        <s v="Head and Neck Surgical Oncology"/>
        <s v="Anesthesia and Neurotoxicity Research"/>
        <s v="Multilingual Education and Policy"/>
        <s v="Ovarian function and disorders"/>
        <s v="Marriage and Sexual Relationships"/>
        <s v="Ectopic Pregnancy Diagnosis and Management"/>
        <s v="Media and Communication Studies"/>
        <s v="Benford’s Law and Fraud Detection"/>
        <s v="International Student and Expatriate Challenges"/>
        <s v="Plant Ecology and Soil Science"/>
        <s v="Inverse Problems in Mathematical Physics and Imaging"/>
        <s v="Therapeutic Advances in Cystic Fibrosis Research"/>
        <s v="Myasthenia Gravis and Thymoma"/>
        <s v="Cutaneous lymphoproliferative disorders research"/>
        <s v="Criminal Law and Evidence"/>
        <s v="Reconstructive Facial Surgery Techniques"/>
        <s v="Bone and Joint Diseases"/>
        <s v="Systemic Lupus Erythematosus Research"/>
        <s v="Fatigue and fracture mechanics"/>
        <s v="Monitoring and Analysis of Vibration Propagation in Vehicles"/>
        <s v="Child and Adolescent Health"/>
        <s v="Optical measurement and interference techniques"/>
        <s v="Advanced Glycation End Products research"/>
        <s v="Diverse Approaches in Healthcare and Education Studies"/>
        <s v="Educator Training and Historical Pedagogy"/>
        <s v="Environmental Policies and Emissions"/>
        <s v="Efficiency Analysis Using DEA"/>
        <s v="Urban Planning and Landscape Design"/>
        <s v="Muscle and Compartmental Disorders"/>
        <s v="Globalization of Law and Legal Methodology"/>
        <s v="Folklore, Mythology, and Literature Studies"/>
        <s v="Aerodynamics and Acoustics in Jet Flows"/>
        <s v="Induction Heating and Inverter Technology"/>
        <s v="Heart Failure Treatment and Management"/>
        <s v="Structural and Chemical Analysis of Organic and Inorganic Compounds"/>
        <s v="Forensic Toxicology and Drug Analysis"/>
        <s v="Omental and Epiploic Conditions"/>
        <s v="Aortic aneurysm repair treatments"/>
        <s v="Vascular Malformations Diagnosis and Treatment"/>
        <s v="Political Influence and Corporate Strategies"/>
        <s v="Wheat and Barley Genetics and Pathology"/>
        <s v="Marine Sponges and Natural Products"/>
        <s v="Diptera species taxonomy and behavior"/>
        <s v="History of Science and Medicine"/>
        <s v="Youth, Politics, and Society"/>
        <s v="Oral and Maxillofacial Pathology"/>
        <s v="Milk Quality and Mastitis in Dairy Cows"/>
        <s v="Earth Systems and Cosmic Evolution"/>
        <s v="Antimicrobial Peptides and Activities"/>
        <s v="Transportation Systems and Infrastructure"/>
        <s v="Plant Molecular Biology Research"/>
        <s v="Cardiac tumors and thrombi"/>
        <s v="Control and Dynamics of Mobile Robots"/>
        <s v="Metaheuristic Optimization Algorithms Research"/>
        <s v="Genetic Mapping and Diversity in Plants and Animals"/>
        <s v="Evaluation and Performance Assessment"/>
        <s v="Economic Analysis and Policy"/>
        <s v="Intestinal and Peritoneal Adhesions"/>
        <s v="Reformation and Early Modern Christianity"/>
        <s v="Plant Micronutrient Interactions and Effects"/>
        <s v="Pharmacology and Obesity Treatment"/>
        <s v="Anorectal Disease Treatments and Outcomes"/>
        <s v="Ecology and Management of Stink Bugs"/>
        <s v="Plant Virus Research Studies"/>
        <s v="Hearing Impairment and Communication"/>
        <s v="Occupational and environmental lung diseases"/>
        <s v="Ophthalmology and Visual Impairment Studies"/>
        <s v="Cholinesterase and Neurodegenerative Diseases"/>
        <s v="Particle Dynamics in Fluid Flows"/>
        <s v="Socioeconomic Development in Asia"/>
        <s v="Race, Identity, and Education in Brazil"/>
        <s v="Garlic and Onion Studies"/>
        <s v="Plant Water Relations and Carbon Dynamics"/>
        <s v="Target Tracking and Data Fusion in Sensor Networks"/>
        <s v="Healthcare Decision-Making and Restraints"/>
        <s v="Management of Mesenteric Ischemia and Aneurysms"/>
        <s v="Entomopathogenic Microorganisms in Pest Control"/>
        <s v="Polymer Nanocomposites and Properties"/>
        <s v="Architecture and Art History Studies"/>
        <s v="Schopenhauer and Stefan Zweig"/>
        <s v="Numerical methods in engineering"/>
        <s v="Toxic Organic Pollutants Impact"/>
        <s v="Electrodeposition and Electroless Coatings"/>
        <s v="Intracranial Aneurysms: Treatment and Complications"/>
        <s v="Actinomycetales infections and treatment"/>
        <s v="3D Shape Modeling and Analysis"/>
        <s v="X-ray Diffraction in Crystallography"/>
        <s v="International Law and Aviation"/>
        <s v="Neonatal skin health care"/>
        <s v="Plant Physiology and Cultivation Studies"/>
        <s v="Cultural Identity and Heritage"/>
        <s v="Academic Freedom and Politics"/>
        <s v="Sustainability, Environment, and Optimization Algorithms"/>
        <s v="Airway Management and Intubation Techniques"/>
        <s v="Financial Literacy, Pension, Retirement Analysis"/>
        <s v="Skin Diseases and Diabetes"/>
        <s v="Intergenerational and Educational Inequality Studies"/>
        <s v="Cleft Lip and Palate Research"/>
        <s v="Global Maritime and Colonial Histories"/>
        <s v="Ocular and Laser Science Research"/>
        <s v="Acute Lymphoblastic Leukemia research"/>
        <s v="Public Health Policies and Education"/>
        <s v="Dermatological diseases and infestations"/>
        <s v="Medicinal Plant Extracts Effects"/>
        <s v="Muscle activation and electromyography studies"/>
        <s v="Ocean Waves and Remote Sensing"/>
        <s v="Bacteriophages and microbial interactions"/>
        <s v="Ichthyology and Marine Biology"/>
        <s v="Historical Education and Society"/>
        <s v="Alcohol Consumption and Health Effects"/>
        <s v="demographic modeling and climate adaptation"/>
        <s v="Ethical Considerations in Pediatric Medical Decision-Making"/>
        <s v="Radioactive element chemistry and processing"/>
        <s v="Gastrointestinal disorders and treatments"/>
        <s v="Intestinal Malrotation and Obstruction Disorders"/>
        <s v="Analytic Number Theory Research"/>
        <s v="Ultrasound Imaging and Elastography"/>
        <s v="Law, Ethics, and AI Impact"/>
        <s v="Biotechnology and Related Fields"/>
        <s v="Dengue and Mosquito Control Research"/>
        <s v="Microbial Inactivation Methods"/>
        <s v="Drug-Induced Adverse Reactions"/>
        <s v="Complementary and Alternative Medicine Studies"/>
        <s v="Tree-ring climate responses"/>
        <s v="Byzantine Studies and History"/>
        <s v="Mechanics and Biomechanics Studies"/>
        <s v="Cerebrovascular and Carotid Artery Diseases"/>
        <s v="Celiac Disease Research and Management"/>
        <s v="Congenital gastrointestinal and neural anomalies"/>
        <s v="Lipid metabolism and biosynthesis"/>
        <s v="Limits and Structures in Graph Theory"/>
        <s v="Chemical Synthesis and Reactions"/>
        <s v="Prevention and Treatment of HIV/AIDS Infection"/>
        <s v="Innovation Diffusion and Forecasting"/>
        <s v="Linguistic and Cultural Studies"/>
        <s v="Endoplasmic Reticulum Stress and Disease"/>
        <s v="Smoking Behavior and Cessation"/>
        <s v="Sensorless Control of Electric Motors"/>
        <s v="Banking stability, regulation, efficiency"/>
        <s v="Dermatological and Skeletal Disorders"/>
        <s v="Land Use and Management"/>
        <s v="Digestive system and related health"/>
        <s v="Vitamin C and Antioxidants Research"/>
        <s v="Pleural and Pulmonary Diseases"/>
        <s v="Pediatric health and respiratory diseases"/>
        <s v="Analytical Methods in Pharmaceuticals"/>
        <s v="Plant Genetic and Mutation Studies"/>
        <s v="Linguistic research and analysis"/>
        <s v="Agriculture, Water, and Health"/>
        <s v="Pesticide and Herbicide Environmental Studies"/>
        <s v="Pathogenesis and Treatment of Hiccups"/>
        <s v="Black Holes and Theoretical Physics"/>
        <s v="Esophageal and GI Pathology"/>
        <s v="Marine animal studies overview"/>
        <s v="Random Matrices and Applications"/>
        <s v="BRCA gene mutations in cancer"/>
        <s v="Prenatal Substance Exposure Effects"/>
        <s v="Corruption and Economic Development"/>
        <s v="Outdoor and Experiential Education"/>
        <s v="Pneumonia and Respiratory Infections"/>
        <s v="Archaeology and ancient environmental studies"/>
        <s v="Anthropological Studies and Insights"/>
        <s v="Nosocomial Infections in ICU"/>
        <s v="Reproductive System and Pregnancy"/>
        <s v="Veterinary Oncology Research"/>
        <s v="Ureteral procedures and complications"/>
        <s v="Peptidase Inhibition and Analysis"/>
        <s v="Bipolar Disorder and Treatment"/>
        <s v="Electrical and Bioimpedance Tomography"/>
        <s v="Education in Rural Contexts"/>
        <s v="Philosophy and Education Pedagogy"/>
        <s v="Clusterin in disease pathology"/>
        <s v="Iron-based superconductors research"/>
        <s v="Music Technology and Sound Studies"/>
        <s v="Solid State Laser Technologies"/>
        <s v="RNA regulation and disease"/>
        <s v="Pulsed Power Technology Applications"/>
        <s v="Information Science and Libraries"/>
        <s v="Demographic Trends and Gender Preferences"/>
        <s v="Fuzzy Systems and Optimization"/>
        <s v="Apelin-related biomedical research"/>
        <s v="Pectus Deformity Diagnosis and Treatment"/>
        <s v="Pharmacy and Medical Practices"/>
        <s v="Magnetic and transport properties of perovskites and related materials"/>
        <s v="Ocular Oncology and Treatments"/>
        <s v="Organoselenium and organotellurium chemistry"/>
        <s v="Salivary Gland Tumors Diagnosis and Treatment"/>
        <s v="Island Studies and Pacific Affairs"/>
        <s v="Optimism, Hope, and Well-being"/>
        <s v="Criminal Law and Policy"/>
        <s v="High-Energy Particle Collisions Research"/>
        <s v="Animal Nutrition and Physiology"/>
        <s v="Powder Metallurgy Techniques and Materials"/>
        <s v="Fecal contamination and water quality"/>
        <s v="Congenital Diaphragmatic Hernia Studies"/>
        <s v="Hernia repair and management"/>
        <s v="Aging and Gerontology Research"/>
        <s v="Olfactory and Sensory Function Studies"/>
        <s v="Global Education Systems and Policies"/>
        <s v="Classical Studies and Philology"/>
        <s v="Historical and Literary Analyses"/>
        <s v="Historical Studies and Socio-cultural Analysis"/>
        <s v="Scheduling and Optimization Algorithms"/>
        <s v="Adolescent Sexual and Reproductive Health"/>
        <s v="Musculoskeletal Disorders and Rehabilitation"/>
        <s v="Military History and Strategy"/>
        <s v="Hong Kong and Taiwan Politics"/>
        <s v="Geoscience and Mining Technology"/>
        <s v="Algebraic and Geometric Analysis"/>
        <s v="Stalking, Cyberstalking, and Harassment"/>
        <s v="Video Analysis and Summarization"/>
        <s v="Work-Family Balance Challenges"/>
        <s v="Nonlinear Partial Differential Equations"/>
        <s v="Nitrogen and Sulfur Effects on Brassica"/>
        <s v="Silicon Carbide Semiconductor Technologies"/>
        <s v="Sensory Analysis and Statistical Methods"/>
        <s v="Corporate Social Responsibility and Sustainability"/>
        <s v="Silicone and Siloxane Chemistry"/>
        <s v="Health, psychology, and well-being"/>
        <s v="History of Education Research in Brazil"/>
        <s v="Microbial bioremediation and biosurfactants"/>
        <s v="Criminal Justice and Corrections Analysis"/>
        <s v="Innovations in Educational Methods"/>
        <s v="Trigeminal Neuralgia and Treatments"/>
        <s v="Thermal and Kinetic Analysis"/>
        <s v="Aetiology, Diagnosis, and Management of Myocarditis"/>
        <s v="Polish Legal and Social Issues"/>
        <s v="melanin and skin pigmentation"/>
        <s v="Vascular Procedures and Complications"/>
        <s v="Medical Imaging and Pathology Studies"/>
        <s v="Software Testing and Debugging Techniques"/>
        <s v="Plant Pathogens and Resistance"/>
        <s v="Primary Care and Health Outcomes"/>
        <s v="Vector-borne infectious diseases"/>
        <s v="Software Engineering Research"/>
        <s v="Traditional and Medicinal Uses of Annonaceae"/>
        <s v="Diamond and Carbon-based Materials Research"/>
        <s v="State Capitalism and Financial Governance"/>
        <s v="Pesticide Exposure and Toxicity"/>
        <s v="Surface Roughness and Optical Measurements"/>
        <s v="Samuel Beckett and Modernism"/>
        <s v="Space Exploration and Technology"/>
        <s v="Romani and Gypsy Studies"/>
        <s v="Virology and Viral Diseases"/>
        <s v="Fluid Dynamics and Thin Films"/>
        <s v="Retinal and Macular Surgery"/>
        <s v="Heart Rate Variability and Autonomic Control"/>
        <s v="Advanced optical system design"/>
        <s v="Tardigrade Biology and Ecology"/>
        <s v="Homelessness and Social Issues"/>
        <s v="Design Education and Practice"/>
        <s v="Gambling Behavior and Treatments"/>
        <s v="Atmospheric aerosols and clouds"/>
        <s v="Cardiac Fibrosis and Remodeling"/>
        <s v="Geophysical and Geoelectrical Methods"/>
        <s v="Astrophysical Phenomena and Observations"/>
        <s v="Forensic and Genetic Research"/>
        <s v="Brucella: diagnosis, epidemiology, treatment"/>
        <s v="Plant Pathogenic Bacteria Studies"/>
        <s v="Safety Warnings and Signage"/>
        <s v="Intelligence, Security, War Strategy"/>
        <s v="Hemoglobinopathies and Related Disorders"/>
        <s v="Study of Mite Species"/>
        <s v="Themes in Literature Analysis"/>
        <s v="Media, Journalism, and Communication History"/>
        <s v="Anesthesia and Pain Management"/>
        <s v="Orthopedic Surgery and Rehabilitation"/>
        <s v="Polyomavirus and related diseases"/>
        <s v="Global Trade and Competitiveness"/>
        <s v="Granular flow and fluidized beds"/>
        <s v="Microbial infections and disease research"/>
        <s v="Polyoxometalates: Synthesis and Applications"/>
        <s v="Artificial Immune Systems Applications"/>
        <s v="Magnesium in Health and Disease"/>
        <s v="Philosophy, Science, and History"/>
        <s v="Advanced Decision-Making Techniques"/>
        <s v="Nail Diseases and Treatments"/>
        <s v="Legal principles and applications"/>
        <s v="Pituitary Gland Disorders and Treatments"/>
        <s v="Legal and Social Philosophy"/>
        <s v="Migration, Health, Geopolitics, Historical Geography"/>
        <s v="Contemporary Social and Educational Issues"/>
        <s v="Planetary Science and Exploration"/>
        <s v="Parkinson's Disease and Spinal Disorders"/>
        <s v="Educational Practices and Challenges"/>
        <s v="Judicial and Constitutional Studies"/>
        <s v="Cognitive Science and Mapping"/>
        <s v="Veterinary Orthopedics and Neurology"/>
        <s v="Environmental, Ecological, and Cultural Studies"/>
        <s v="Language, Discourse, Communication Strategies"/>
        <s v="International Relations and Foreign Policy"/>
        <s v="Traumatic Ocular and Foreign Body Injuries"/>
        <s v="Scheduling and Timetabling Solutions"/>
        <s v="Cancer Treatment and Pharmacology"/>
        <s v="Sleep and Wakefulness Research"/>
        <s v="Neurofibromatosis and Schwannoma Cases"/>
        <s v="Architecture, Art, Education"/>
        <s v="Mechanisms of cancer metastasis"/>
        <s v="Heart rate and cardiovascular health"/>
        <s v="Regional Economic Development and Innovation"/>
        <s v="Neurological and metabolic disorders"/>
        <s v="Ear Surgery and Otitis Media"/>
        <s v="Environmental Conservation and Management"/>
        <s v="Learning Styles and Cognitive Differences"/>
        <s v="Head and Neck Anomalies"/>
        <s v="Metal and Thin Film Mechanics"/>
        <s v="Psychodrama and Leishmaniasis Studies"/>
        <s v="Memory and Modernity in Democratic Spain"/>
        <s v="Sociology, Governance, and Technology"/>
        <s v="Advanced Sensor Technologies Research"/>
        <s v="Medical Device Sterilization and Disinfection"/>
        <s v="History, Medicine, and Leadership"/>
        <s v="Pain Management and Placebo Effect"/>
        <s v="Transplantation: Methods and Outcomes"/>
        <s v="Elder Abuse and Neglect"/>
        <s v="Hippo pathway signaling and YAP/TAZ"/>
        <s v="Values and Moral Education"/>
        <s v="Cardiovascular Conditions and Treatments"/>
        <s v="Ocular Infections and Treatments"/>
        <s v="Chemical and Physical Properties in Aqueous Solutions"/>
        <s v="Phytase and its Applications"/>
        <s v="Consumer Behavior and Market Dynamics"/>
        <s v="Reflective Practices in Education"/>
        <s v="Gender, Violence, Rights in Latin America"/>
        <s v="Image and Signal Denoising Methods"/>
        <s v="Body Composition Measurement Techniques"/>
        <s v="Rural development and sustainability"/>
        <s v="Health Services Management and Policy"/>
        <s v="Child Therapy and Development"/>
        <s v="Optical Coatings and Gratings"/>
        <s v="Powdery Mildew Fungal Diseases"/>
        <s v="Paranormal Experiences and Beliefs"/>
        <s v="Defense, Military, and Policy Studies"/>
        <s v="Bullying, Victimization, and Aggression"/>
        <s v="Inhalation and Respiratory Drug Delivery"/>
        <s v="Linguistics and language evolution"/>
        <s v="Biological Stains and Phytochemicals"/>
        <s v="Advanced Polymer Synthesis and Characterization"/>
        <s v="Parasite Biology and Host Interactions"/>
        <s v="Sesquiterpenes and Asteraceae Studies"/>
        <s v="Educational Research and Pedagogy"/>
        <s v="Coronary Interventions and Diagnostics"/>
        <s v="Fluid Dynamics and Mixing"/>
        <s v="Synthesis and properties of polymers"/>
        <s v="Telomeres, Telomerase, and Senescence"/>
        <s v="Polar Research and Ecology"/>
        <s v="Bat Biology and Ecology Studies"/>
        <s v="Particle physics theoretical and experimental studies"/>
        <s v="Pancreatic Islet Dysfunction and Regeneration"/>
        <s v="Advanced Vision and Imaging"/>
        <s v="Behavioral Health and Interventions"/>
        <s v="Evolution and Genetic Dynamics"/>
        <s v="Intuitionistic Fuzzy Systems Applications"/>
        <s v="Diabetes, Cardiovascular Risks, and Lipoproteins"/>
        <s v="Chemical synthesis and alkaloids"/>
        <s v="Biomedical and Chemical Research"/>
        <s v="Business Strategies and Innovation"/>
        <s v="Educational Technology in Learning"/>
        <s v="Pelvic Floor Disorders"/>
        <s v="Tumors and Oncological Cases"/>
        <s v="Qualitative Research Methods and Ethics"/>
        <s v="Advanced Frequency and Time Standards"/>
        <s v="Sarcoma Diagnosis and Treatment"/>
        <s v="Oral and gingival health research"/>
        <s v="Labour Market and Migration"/>
        <s v="Hearing Loss and Rehabilitation"/>
        <s v="Music History and Culture"/>
        <s v="Allergic Rhinitis and Sensitization"/>
        <s v="Educational Practices and Policies"/>
        <s v="Historical and Modern Theater Studies"/>
        <s v="Risk and Portfolio Optimization"/>
        <s v="Biliary and Gastrointestinal Fistulas"/>
        <s v="Urologic and reproductive health conditions"/>
        <s v="Fish Biology and Ecology Studies"/>
        <s v="Genetics and Physical Performance"/>
        <s v="Metabolism, Diabetes, and Cancer"/>
        <s v="Nausea and vomiting management"/>
        <s v="RNA Research and Splicing"/>
        <s v="Medicine and Dermatology Studies History"/>
        <s v="Galaxies: Formation, Evolution, Phenomena"/>
        <s v="Political and Economic history of UK and US"/>
        <s v="Environmental and Agricultural Sciences"/>
        <s v="Cancer Research and Treatments"/>
        <s v="Anxiety, Depression, Psychometrics, Treatment, Cognitive Processes"/>
        <s v="Finance, Taxation, and Governance"/>
        <s v="Mathematical and Theoretical Analysis"/>
        <s v="Perfectionism, Procrastination, Anxiety Studies"/>
        <s v="Historical, Religious, and Philosophical Studies"/>
        <s v="Ocular Disorders and Treatments"/>
        <s v="Advanced Control Systems Optimization"/>
        <s v="Risk Perception and Management"/>
        <s v="Urban and sociocultural dynamics"/>
        <s v="Advanced Harmonic Analysis Research"/>
        <s v="Protist diversity and phylogeny"/>
        <s v="Clinical Nutrition and Gastroenterology"/>
        <s v="Gender, Sexuality, and Education"/>
        <s v="Pediatric Urology and Nephrology Studies"/>
        <s v="Psychological and Temporal Perspectives Research"/>
        <s v="Liver physiology and pathology"/>
        <s v="Cerebrovascular and genetic disorders"/>
        <s v="Medical and Health Sciences Research"/>
        <s v="Child Welfare and Adoption"/>
        <s v="Biological Agents for Bioterrorism"/>
        <s v="Ancient Astronomy and Mathematical Instruments"/>
        <s v="Nursing care and research"/>
        <s v="Infectious Diseases and Mycology"/>
        <s v="Ear and Head Tumors"/>
        <s v="Neonatal and Maternal Infections"/>
        <s v="Vascular anomalies and interventions"/>
        <s v="Restraint-Related Deaths"/>
        <s v="Forgiveness and Related Behaviors"/>
        <s v="Death, Funerary Practices, and Mourning"/>
        <s v="Cancer Risks and Factors"/>
        <s v="Reproductive tract infections research"/>
        <s v="Health and Well-being Studies"/>
        <s v="Neutrophil, Myeloperoxidase and Oxidative Mechanisms"/>
        <s v="Political Theory and Influence"/>
        <s v="Water Resources and Governance"/>
        <s v="Laser-Matter Interactions and Applications"/>
        <s v="Adipose Tissue and Metabolism"/>
        <s v="Archaeoastronomy and Cultural Landscapes"/>
        <s v="Indoor Air Quality and Microbial Exposure"/>
        <s v="Obsessive-Compulsive Spectrum Disorders"/>
        <s v="Race, Genetics, and Society"/>
        <s v="Soil Geostatistics and Mapping"/>
        <s v="Aeolian processes and effects"/>
        <s v="Elbow and Forearm Trauma Treatment"/>
        <s v="Political Conflict and Governance"/>
        <s v="Mathematics, Computing, and Information Processing"/>
        <s v="Global and Cross-Cultural Management"/>
        <s v="Advanced Computational Techniques in Science and Engineering"/>
        <s v="Circadian rhythm and melatonin"/>
        <s v="Diaspora, migration, transnational identity"/>
        <s v="Classical Studies and Legal History"/>
        <s v="Neurological Complications and Syndromes"/>
        <s v="Optimal Transport in Geometry and Analysis"/>
        <s v="The First Global Financial Crisis of the 21st Century"/>
        <s v="Qualitative Research Methods and Applications"/>
        <s v="Mycobacterium research and diagnosis"/>
        <s v="activated carbon and charcoal"/>
        <s v="Gas Dynamics and Kinetic Theory"/>
        <s v="Evaluation of Teaching Practices"/>
        <s v="Waste Management and Environmental Impact"/>
        <s v="Trauma Management and Diagnosis"/>
        <s v="Operations Management Techniques"/>
        <s v="Fungal Plant Pathogen Control"/>
        <s v="Pediatric Hepatobiliary Diseases and Treatments"/>
        <s v="Gender Roles and Identity Studies"/>
        <s v="Ionosphere and magnetosphere dynamics"/>
        <s v="Literature, Language, and Rhetoric Studies"/>
        <s v="Sexual Assault and Victimization Studies"/>
        <s v="Botulinum Toxin and Related Neurological Disorders"/>
        <s v="Urban Development and Societal Issues"/>
        <s v="Library Science and Administration"/>
        <s v="Material Science and Thermodynamics"/>
        <s v="Credit Risk and Financial Regulations"/>
        <s v="Renal Transplantation Outcomes and Treatments"/>
        <s v="Protein purification and stability"/>
        <s v="Art History and Market Analysis"/>
        <s v="Attention Deficit Hyperactivity Disorder"/>
        <s v="Peatlands and Wetlands Ecology"/>
        <s v="Infectious Aortic and Vascular Conditions"/>
        <s v="Hepatitis B Virus Studies"/>
        <s v="Open Education and E-Learning"/>
        <s v="Laser-Plasma Interactions and Diagnostics"/>
        <s v="Dental Trauma and Treatments"/>
        <s v="Neutrino Physics Research"/>
        <s v="Toxoplasma gondii Research Studies"/>
        <s v="Sodium Intake and Health"/>
        <s v="Electoral Systems and Political Participation"/>
        <s v="Finance, Markets, and Regulation"/>
        <s v="Psychological Treatments and Disorders"/>
        <s v="Architecture, Design, and Social History"/>
        <s v="Protein Interaction Studies and Fluorescence Analysis"/>
        <s v="Neonatal Respiratory Health Research"/>
        <s v="Geography and Environmental Studies in Latin America"/>
        <s v="Cultural Competency in Health Care"/>
        <s v="Global Peace and Security Dynamics"/>
        <s v="Astronomical and nuclear sciences"/>
        <s v="Renal and Vascular Pathologies"/>
        <s v="Peripheral Nerve Disorders"/>
        <s v="Local Governance and Planning"/>
        <s v="Political Economy and Marxism"/>
        <s v="Ancient Near East History"/>
        <s v="Intimate Partner and Family Violence"/>
        <s v="Wine Industry and Tourism"/>
        <s v="Educational Strategies and Epistemologies"/>
        <s v="Science Education and Pedagogy"/>
        <s v="Zeolite Catalysis and Synthesis"/>
        <s v="Historical Economic and Legal Thought"/>
        <s v="Forest ecology and management"/>
        <s v="Neural dynamics and brain function"/>
        <s v="Stability and Controllability of Differential Equations"/>
        <s v="Astro and Planetary Science"/>
        <s v="Chemical Reactions and Isotopes"/>
        <s v="Education Discipline and Inequality"/>
        <s v="Educational and Technological Research"/>
        <s v="Educational and Psychological Assessments"/>
        <s v="Effects of Vibration on Health"/>
        <s v="Insect-Plant Interactions and Control"/>
        <s v="Medieval and Early Modern Justice"/>
        <s v="Educational Practices and Sociocultural Research"/>
        <s v="Streptococcal Infections and Treatments"/>
        <s v="Marine Bivalve and Aquaculture Studies"/>
        <s v="Housing Market and Economics"/>
        <s v="Youth Substance Use and School Attendance"/>
        <s v="Anesthesia and Sedative Agents"/>
        <s v="Gender Diversity and Inequality"/>
        <s v="Language and Culture"/>
        <s v="Collembola Taxonomy and Ecology Studies"/>
        <s v="Philosophy, History, and Historiography"/>
        <s v="Cooperative Communication and Network Coding"/>
        <s v="Geometry and complex manifolds"/>
        <s v="Advanced MRI Techniques and Applications"/>
        <s v="Organ and Tissue Transplantation Research"/>
        <s v="Corporate Governance and Law"/>
        <s v="Critical Realism in Sociology"/>
        <s v="Emergency Medicine Education and Research"/>
        <s v="Yersinia bacterium, plague, ectoparasites research"/>
        <s v="Fibroblast Growth Factor Research"/>
        <s v="Abdominal Surgery and Complications"/>
        <s v="Synthesis and Reactivity of Heterocycles"/>
        <s v="Crystallography and molecular interactions"/>
        <s v="Language, Metaphor, and Cognition"/>
        <s v="Adaptive optics and wavefront sensing"/>
        <s v="Urbanism, Landscape, and Tourism Studies"/>
        <s v="Discourse Analysis in Language Studies"/>
        <s v="S100 Proteins and Annexins"/>
        <s v="Effects of Radiation Exposure"/>
        <s v="Marine and coastal plant biology"/>
        <s v="Fish biology, ecology, and behavior"/>
        <s v="Organizational Strategy and Culture"/>
        <s v="Crystal Structures and Properties"/>
        <s v="Library Science and Information Systems"/>
        <s v="Political Philosophy and Ethics"/>
        <s v="Jewish Identity and Society"/>
        <s v="Chemical synthesis and pharmacological studies"/>
        <s v="Paleontology and Evolutionary Biology"/>
        <s v="Viral Infectious Diseases and Gene Expression in Insects"/>
        <s v="Lymphadenopathy Diagnosis and Analysis"/>
        <s v="Emotional Intelligence and Performance"/>
        <s v="Sexual function and dysfunction studies"/>
        <s v="Lymphoma Diagnosis and Treatment"/>
        <s v="Electrolyte and hormonal disorders"/>
        <s v="Educational Technology and Assessment"/>
        <s v="Organic and Molecular Conductors Research"/>
        <s v="Collaborative Teaching and Inclusion"/>
        <s v="Image and Object Detection Techniques"/>
        <s v="Statistics Education and Methodologies"/>
        <s v="Social Issues and Policies"/>
        <s v="Mental Health and Psychiatry"/>
        <s v="Renaissance Literature and Culture"/>
        <s v="Blood disorders and treatments"/>
        <s v="Cardiovascular Syncope and Autonomic Disorders"/>
        <s v="Bone Tumor Diagnosis and Treatments"/>
        <s v="Law and Political Science"/>
        <s v="Nerve Injury and Rehabilitation"/>
        <s v="Bluetooth and Wireless Communication Technologies"/>
        <s v="Algebraic structures and combinatorial models"/>
        <s v="Face and Expression Recognition"/>
        <s v="Historical and Political Studies"/>
        <s v="Agriculture and Biological Studies"/>
        <s v="Genetics, Bioinformatics, and Biomedical Research"/>
        <s v="Glass properties and applications"/>
        <s v="Bryophyte Studies and Records"/>
        <s v="Insurance, Mortality, Demography, Risk Management"/>
        <s v="Education and Labor Relations"/>
        <s v="Diverse Research Studies Overview"/>
        <s v="Business Strategies and Management Research"/>
        <s v="Visual Culture and Art Theory"/>
        <s v="Public Policy and Administration Research"/>
        <s v="Erythropoietin and Anemia Treatment"/>
        <s v="Art, Politics, and Modernism"/>
        <s v="Medieval Philosophy and Theology"/>
        <s v="Holomorphic and Operator Theory"/>
        <s v="Studies on Chitinases and Chitosanases"/>
        <s v="Geology and Environmental Impact Studies"/>
        <s v="Philosophy, Ethics, and Existentialism"/>
        <s v="Pneumothorax, Barotrauma, Emphysema"/>
        <s v="Lightning and Electromagnetic Phenomena"/>
        <s v="Community Health and Development"/>
        <s v="Microbial metabolism and enzyme function"/>
        <s v="Health and Lifestyle Studies"/>
        <s v="Advanced Data Storage Technologies"/>
        <s v="Groundwater flow and contamination studies"/>
        <s v="Iron Metabolism and Disorders"/>
        <s v="Forest Ecology and Biodiversity Studies"/>
        <s v="Korean Urban and Social Studies"/>
        <s v="Early Childhood Education and Development"/>
        <s v="Invertebrate Taxonomy and Ecology"/>
        <s v="Biomedical Research and Pathophysiology"/>
        <s v="Photoreceptor and optogenetics research"/>
        <s v="Tattoo and Body Piercing Complications"/>
        <s v="Reliability and Agreement in Measurement"/>
        <s v="Borges, Kipling, and Jewish Identity"/>
        <s v="Asian Culture and Media Studies"/>
        <s v="Central Venous Catheters and Hemodialysis"/>
        <s v="Crystallization and Solubility Studies"/>
        <s v="Aeroelasticity and Vibration Control"/>
        <s v="Cancer therapeutics and mechanisms"/>
        <s v="Comparative Literary Analysis and Criticism"/>
        <s v="Plant nutrient uptake and metabolism"/>
        <s v="Plant Toxicity and Pharmacological Properties"/>
        <s v="Geological and Geophysical Studies"/>
        <s v="School Health and Nursing Education"/>
        <s v="HIV-related health complications and treatments"/>
        <s v="Physical education and sports games research"/>
        <s v="Bone fractures and treatments"/>
        <s v="Higher Education in Latin America"/>
        <s v="History and Theory of Mathematics"/>
        <s v="Research on Leishmaniasis Studies"/>
        <s v="Regional Economics and Spatial Analysis"/>
        <s v="Bacterial Infections and Vaccines"/>
        <s v="Genetics, Aging, and Longevity in Model Organisms"/>
        <s v="Thermal Regulation in Medicine"/>
        <s v="Adult and Continuing Education Topics"/>
        <s v="Light effects on plants"/>
        <s v="Genetic and phenotypic traits in livestock"/>
        <s v="Weed Control and Herbicide Applications"/>
        <s v="Mitochondrial Function and Pathology"/>
        <s v="Comparative Animal Anatomy Studies"/>
        <s v="Social Policy and Reform Studies"/>
        <s v="Infectious Disease Case Reports and Treatments"/>
        <s v="Advanced Mathematical Modeling in Engineering"/>
        <s v="Antimicrobial Resistance in Staphylococcus"/>
        <s v="Electromagnetic Compatibility and Measurements"/>
        <s v="Crime and Detective Fiction Studies"/>
        <s v="Microwave-Assisted Synthesis and Applications"/>
        <s v="Veterinary Medicine and Surgery"/>
        <s v="Cold Atom Physics and Bose-Einstein Condensates"/>
        <s v="Anodic Oxide Films and Nanostructures"/>
        <s v="Regional Development and Policy"/>
        <s v="Nasolacrimal Duct Obstruction Treatments"/>
        <s v="Colonialism, slavery, and trade"/>
        <s v="Stuttering Research and Treatment"/>
        <s v="Blasting Impact and Analysis"/>
        <s v="Elasticity and Material Modeling"/>
        <s v="Effects of Mining on Surface Deformations"/>
        <s v="Mine drainage and remediation techniques"/>
        <s v="Veterinary Equine Medical Research"/>
        <s v="Biochemical and Structural Characterization"/>
        <s v="Acute Myocardial Infarction Research"/>
        <s v="Plant Diversity and Evolution"/>
        <s v="Polish-Jewish Holocaust Memory Studies"/>
        <s v="Congenital Anomalies and Fetal Surgery"/>
        <s v="Sensor Technology and Measurement Systems"/>
        <s v="Biochemical Acid Research Studies"/>
        <s v="History of Emotions Research"/>
        <s v="Critical and Liberation Pedagogy"/>
        <s v="Health and Medical Education"/>
        <s v="Innovative Education and Learning Practices"/>
        <s v="Historical and Religious Studies of Rome"/>
        <s v="Evolutionary Psychology and Human Behavior"/>
        <s v="Spreadsheets and End-User Computing"/>
        <s v="Ancient Mediterranean Archaeology and History"/>
        <s v="Musculoskeletal synovial abnormalities and treatments"/>
        <s v="Parasitic infections in humans and animals"/>
        <s v="Composite Material Mechanics"/>
        <s v="Gestational Trophoblastic Disease Studies"/>
        <s v="Action Observation and Synchronization"/>
        <s v="Communication in Education and Healthcare"/>
        <s v="Survey Sampling and Estimation Techniques"/>
        <s v="Nanofabrication and Lithography Techniques"/>
        <s v="Web Data Mining and Analysis"/>
        <s v="Veterinary Pharmacology and Anesthesia"/>
        <s v="Silicon and Solar Cell Technologies"/>
        <s v="Environmental and biological studies"/>
        <s v="Copyright and Intellectual Property"/>
        <s v="Higher Education Teaching and Evaluation"/>
        <s v="Insects and Parasite Interactions"/>
        <s v="Science Education and Perceptions"/>
        <s v="Urological Disorders and Treatments"/>
        <s v="Mollusks and Parasites Studies"/>
        <s v="Medieval and Early Modern Iberia"/>
        <s v="Software Reliability and Analysis Research"/>
        <s v="Hydrology and Sediment Transport Processes"/>
        <s v="Nuclear Physics and Applications"/>
        <s v="Pleistocene-Era Hominins and Archaeology"/>
        <s v="Biological Control of Invasive Species"/>
        <s v="Religion and Society Interactions"/>
        <s v="Advanced Scientific Techniques and Applications"/>
        <s v="Metallic Glasses and Amorphous Alloys"/>
        <s v="Mathematical Modeling of Fluid Dynamics"/>
        <s v="Accounting Education and Careers"/>
        <s v="Genetic factors in colorectal cancer"/>
        <s v="Listeria monocytogenes in Food Safety"/>
        <s v="Agriculture, Plant Science, Crop Management"/>
        <s v="Historical Studies on Spain"/>
        <s v="Vestibular and auditory disorders"/>
        <s v="Teratomas and Epidermoid Cysts"/>
        <s v="Political Dynamics in Latin America"/>
        <s v="Aquatic Ecosystems and Phytoplankton Dynamics"/>
        <s v="History of Medicine and Tropical Health"/>
        <s v="Urinary Bladder and Prostate Research"/>
        <s v="Plant responses to elevated CO2"/>
        <s v="Animal Vocal Communication and Behavior"/>
        <s v="Magnetic confinement fusion research"/>
        <s v="Psychiatric care and mental health services"/>
        <s v="Helminth infection and control"/>
        <s v="Education, Healthcare and Sociology Research"/>
        <s v="Stellar, planetary, and galactic studies"/>
        <s v="Epilepsy research and treatment"/>
        <s v="Nursing Education, Practice, and Leadership"/>
        <s v="Evolutionary Game Theory and Cooperation"/>
        <s v="stochastic dynamics and bifurcation"/>
        <s v="bioluminescence and chemiluminescence research"/>
        <s v="Atherosclerosis and Cardiovascular Diseases"/>
        <s v="finance, banking, and market dynamics"/>
        <s v="Electronic Packaging and Soldering Technologies"/>
        <s v="World Wars: History, Literature, and Impact"/>
        <s v="Cultural History and Identity Formation"/>
        <s v="Corporate Identity and Reputation"/>
        <s v="Intraocular Surgery and Lenses"/>
        <s v="Microwave and Dielectric Measurement Techniques"/>
        <s v="Autobiographical and Biographical Writing"/>
        <s v="High Altitude and Hypoxia"/>
        <s v="Physiological and biochemical adaptations"/>
        <s v="Business and Management Studies"/>
        <s v="Polish Historical and Cultural Studies"/>
        <s v="DNA and Biological Computing"/>
        <s v="Ethics in medical practice"/>
        <s v="Youth Development and Social Support"/>
        <s v="Amphibian and Reptile Biology"/>
        <s v="Renaissance and Early Modern Studies"/>
        <s v="Legionella and Acanthamoeba research"/>
        <s v="Advanced Combinatorial Mathematics"/>
        <s v="Adipokines, Inflammation, and Metabolic Diseases"/>
        <s v="Human auditory perception and evaluation"/>
        <s v="Citizenship Education and Democracy"/>
        <s v="Ancient Egypt and Archaeology"/>
        <s v="Diverse Philosophical and Cultural Studies"/>
        <s v="Soft tissue tumor case studies"/>
        <s v="Feminism, Gender, and Sexuality Studies"/>
        <s v="Auditing, Earnings Management, Governance"/>
        <s v="Cephalopods and Marine Biology"/>
        <s v="Joseph Conrad and Literature"/>
        <s v="Teleoperation and Haptic Systems"/>
        <s v="Radioactive contamination and transfer"/>
        <s v="Homicide, Infanticide, and Child Abuse"/>
        <s v="Acoustic Wave Resonator Technologies"/>
        <s v="Radioactive Decay and Measurement Techniques"/>
        <s v="Healthcare Policy and Management"/>
        <s v="Advanced Semiconductor Detectors and Materials"/>
        <s v="Odor and Emission Control Technologies"/>
        <s v="Gastroesophageal reflux and treatments"/>
        <s v="Religious Politics in East Germany, 1957–1968"/>
        <s v="Power Line Communications and Noise"/>
        <s v="Helicobacter pylori-related gastroenterology studies"/>
        <s v="Complement system in diseases"/>
        <s v="Vacuum and Plasma Arcs"/>
        <s v="Business Law and Ethics"/>
        <s v="Child and Adolescent Psychosocial and Emotional Development"/>
        <s v="Pharmaceutical industry and healthcare"/>
        <s v="Critical Theory and Philosophy"/>
        <s v="Quantum Chromodynamics and Particle Interactions"/>
        <s v="Health and Medical Studies"/>
        <s v="Philosophy, Health, and Society"/>
        <s v="Spectroscopy and Laser Applications"/>
        <s v="Cultural and Communication Design Research"/>
        <s v="Discourse Analysis and Argumentation Studies"/>
        <s v="Human Resource Development and Performance Evaluation"/>
        <s v="Economic and Social Development"/>
        <s v="Higher Education Research Studies"/>
        <s v="Ion Channels and Receptors"/>
        <s v="Kantian Philosophy and Modern Interpretations"/>
        <s v="Neurology and Historical Studies"/>
        <s v="Early Modern Women Writers"/>
        <s v="Latin American Literature Analysis"/>
        <s v="Child Abuse and Trauma"/>
        <s v="Statistical Distribution Estimation and Applications"/>
        <s v="Economic and Environmental Valuation"/>
        <s v="Biochemical Analysis and Sensing Techniques"/>
        <s v="PAPR reduction in OFDM"/>
        <s v="Theater, Performance, and Music History"/>
        <s v="Mathematical Analysis and Transform Methods"/>
        <s v="Plant Disease Resistance and Genetics"/>
        <s v="Astronomical Observations and Instrumentation"/>
        <s v="Insect Pheromone Research and Control"/>
        <s v="Kruppel-like factors research"/>
        <s v="Laser-induced spectroscopy and plasma"/>
        <s v="Education Methods and Practices"/>
        <s v="Galectins and Cancer Biology"/>
        <s v="World Trade Organization Law"/>
        <s v="Craniofacial Disorders and Treatments"/>
        <s v="Chromosomal and Genetic Variations"/>
        <s v="Chaos control and synchronization"/>
        <s v="Chemical Safety and Risk Management"/>
        <s v="Cardiovascular and exercise physiology"/>
        <s v="Global trade and economics"/>
        <s v="Ophthalmology and Eye Disorders"/>
        <s v="Numerical methods for differential equations"/>
        <s v="Sympathectomy and Hyperhidrosis Treatments"/>
        <s v="Amoebic Infections and Treatments"/>
        <s v="Liquid Crystal Research Advancements"/>
        <s v="Environmental Toxicology and Ecotoxicology"/>
        <s v="Computational Fluid Dynamics and Aerodynamics"/>
        <s v="Private Equity and Venture Capital"/>
        <s v="Quantum Mechanics and Applications"/>
        <s v="Data Analysis and Archiving"/>
        <s v="Histiocytic Disorders and Treatments"/>
        <s v="Tuberous Sclerosis Complex Research"/>
        <s v="Ruminant Nutrition and Digestive Physiology"/>
        <s v="Optimization and Packing Problems"/>
        <s v="Immune Cell Function and Interaction"/>
        <s v="Psychoanalysis, Philosophy, and Politics"/>
        <s v="Health, Medicine and Society"/>
        <s v="Yeasts and Rust Fungi Studies"/>
        <s v="Advanced Statistical Process Monitoring"/>
        <s v="Linguistics and Language Studies"/>
        <s v="Direction-of-Arrival Estimation Techniques"/>
        <s v="Historical Studies of Medieval Iberia"/>
        <s v="Adenosine and Purinergic Signaling"/>
        <s v="Photography and Visual Culture"/>
        <s v="Plant and animal studies"/>
        <s v="Hearing, Cochlea, Tinnitus, Genetics"/>
        <s v="Digital Platforms and Economics"/>
        <s v="Radiation Effects in Electronics"/>
        <s v="Synthesis of heterocyclic compounds"/>
        <s v="Geological Formations and Processes Exploration"/>
        <s v="Botanical Research and Chemistry"/>
        <s v="Travel Writing and Literature"/>
        <s v="Management of Spleen Trauma in Polytrauma Patients"/>
        <s v="Statistical Methods and Inference"/>
        <s v="Vocational Education and Training"/>
        <s v="International Business and FDI"/>
        <s v="Education and Technology Integration"/>
        <s v="Noncommutative and Quantum Gravity Theories"/>
        <s v="Finite Group Theory Research"/>
        <s v="Enzyme Production and Characterization"/>
        <s v="Opportunistic and Delay-Tolerant Networks"/>
        <s v="Historical Architecture and Urbanism"/>
        <s v="History of Medicine Studies"/>
        <s v="Advancements in Semiconductor Devices and Circuit Design"/>
        <s v="Legal Rights and Human Rights"/>
        <s v="Global Economic and Social Development"/>
        <s v="Organ Transplantation Techniques and Outcomes"/>
        <s v="Cardiovascular and Diving-Related Complications"/>
        <s v="Phase Equilibria and Thermodynamics"/>
        <s v="Prenatal Screening and Diagnostics"/>
        <s v="Modeling, Simulation, and Optimization"/>
        <s v="Aquatic Ecosystems and Biodiversity"/>
        <s v="Astrophysics and Star Formation Studies"/>
        <s v="Legal Systems and Judicial Processes"/>
        <s v="Distributed and Parallel Computing Systems"/>
        <s v="Neutropenia and Cancer Infections"/>
        <s v="Biographical and Historical Analysis"/>
        <s v="Libraries, Manuscripts, and Books"/>
        <s v="Cellular Mechanics and Interactions"/>
        <s v="Plant tissue culture and regeneration"/>
        <s v="Semiconductor materials and interfaces"/>
        <s v="Higher Education and Teaching Methods"/>
        <s v="Language and cultural evolution"/>
        <s v="Cardiovascular Health and Disease Prevention"/>
        <s v="Genetic Neurodegenerative Diseases"/>
        <s v="Plant and fungal interactions"/>
        <s v="French Language Learning Methods"/>
        <s v="Immigration Law and Human Rights"/>
        <s v="Material Properties and Processing"/>
        <s v="Medicine, History, and Philosophy"/>
        <s v="Salmonella and Campylobacter epidemiology"/>
        <s v="Power Quality and Harmonics"/>
        <s v="Nonlinear Dynamics and Pattern Formation"/>
        <s v="Journalism and Media Studies"/>
        <s v="Employment, Labor, and Gender Studies"/>
        <s v="Soil, Finite Element Methods"/>
        <s v="Linguistic Studies and Language Acquisition"/>
        <s v="Crystal structures of chemical compounds"/>
        <s v="Wildlife Ecology and Conservation"/>
        <s v="Superconducting Materials and Applications"/>
        <s v="Cancer-related gene regulation"/>
        <s v="Historical Art and Architecture Studies"/>
        <s v="Hereditary Neurological Disorders"/>
        <s v="Interdisciplinary Studies and Sociocultural Dynamics"/>
        <s v="Hepatitis C virus research"/>
        <s v="Insect Resistance and Genetics"/>
        <s v="Brazilian History and Foreign Policy"/>
        <s v="Spatial and Panel Data Analysis"/>
        <s v="3D IC and TSV technologies"/>
        <s v="Political Theory and Democracy"/>
        <s v="Knowledge Management and Sharing"/>
        <s v="Catholicism and Religious Studies"/>
        <s v="Treatment of Major Depression"/>
        <s v="Educational Assessment and Improvement"/>
        <s v="Shakespeare, Adaptation, and Literary Criticism"/>
        <s v="Gyrotron and Vacuum Electronics Research"/>
        <s v="Preterm Birth and Chorioamnionitis"/>
        <s v="Regional Economic and Spatial Analysis"/>
        <s v="Motivation and Self-Concept in Sports"/>
        <s v="Statistical Methods in Epidemiology"/>
        <s v="Teacher Education and Leadership Studies"/>
        <s v="Origins and Evolution of Life"/>
        <s v="Magnetism in coordination complexes"/>
        <s v="Extenics and Innovation Methods"/>
        <s v="Leadership, Courage, and Heroism Studies"/>
        <s v="Genetic Syndromes and Imprinting"/>
        <s v="Analysis of environmental and stochastic processes"/>
        <s v="Melanoma and MAPK Pathways"/>
        <s v="Stress Responses and Cortisol"/>
        <s v="Philosophy and History of Science"/>
        <s v="Personalisation of Social Care Services"/>
        <s v="Congenital Ear and Nasal Anomalies"/>
        <s v="Historical Geography and Cartography"/>
        <s v="Various Chemistry Research Topics"/>
        <s v="Flannery O'Connor and Thomas Merton"/>
        <s v="Solar and Space Plasma Dynamics"/>
        <s v="Lichen and fungal ecology"/>
        <s v="Cultural and Social Studies in Latin America"/>
        <s v="Law, Rights, and Freedoms"/>
        <s v="Cognitive and developmental aspects of mathematical skills"/>
        <s v="PI3K/AKT/mTOR signaling in cancer"/>
        <s v="Polynomial and algebraic computation"/>
        <s v="Landscape and Cultural Studies"/>
        <s v="Neuroscience and Music Perception"/>
        <s v="Medical History and Research"/>
        <s v="Elasticity and Wave Propagation"/>
        <s v="Monoclonal and Polyclonal Antibodies Research"/>
        <s v="Engineering Applied Research"/>
        <s v="Meromorphic and Entire Functions"/>
        <s v="Venomous Animal Envenomation and Studies"/>
        <s v="Blood groups and transfusion"/>
        <s v="Point processes and geometric inequalities"/>
        <s v="Mexican Socioeconomic and Environmental Dynamics"/>
        <s v="Immunotherapy and Immune Responses"/>
        <s v="Reformed Theology and Governance"/>
        <s v="Mathematical Control Systems and Analysis"/>
        <s v="Robotic Mechanisms and Dynamics"/>
        <s v="Education, Politics, and Culture Studies"/>
        <s v="Musicology and Musical Analysis"/>
        <s v="Protein Structure and Dynamics"/>
        <s v="Photocathodes and Microchannel Plates"/>
        <s v="Medieval Architecture and Archaeology"/>
        <s v="Soft tissue tumors and treatment"/>
        <s v="Latin American rural development"/>
        <s v="Cardiovascular, Neuropeptides, and Oxidative Stress Research"/>
        <s v="Occupational Therapy Practice and Research"/>
        <s v="Asthma and respiratory diseases"/>
        <s v="Psychology Research and Bibliometrics"/>
        <s v="Spaceflight effects on biology"/>
        <s v="Classical Philosophy and Thought"/>
        <s v="Psychopathy, Forensic Psychiatry, Sexual Offending"/>
        <s v="Plant pathogens and resistance mechanisms"/>
        <s v="Slime Mold and Myxomycetes Research"/>
        <s v="Publishing and Scholarly Communication"/>
        <s v="Respiratory and Cough-Related Research"/>
        <s v="Porphyrin and Phthalocyanine Chemistry"/>
        <s v="Experimental and Theoretical Physics Studies"/>
        <s v="Myxozoan Parasites in Aquatic Species"/>
        <s v="Pragmatism in Philosophy and Education"/>
        <s v="Violence, Religion, and Philosophy"/>
        <s v="Trypanosoma species research and implications"/>
        <s v="Renal function and acid-base balance"/>
        <s v="Diverse Education and Engineering Focus"/>
        <s v="Environmental Chemistry and Analysis"/>
        <s v="Visual and Cognitive Learning Processes"/>
        <s v="Social Movements and Political Change in Latin America"/>
        <s v="ATP Synthase and ATPases Research"/>
        <s v="Medieval Literature and History"/>
        <s v="Simulation Techniques and Applications"/>
        <s v="Blood Pressure and Hypertension Studies"/>
        <s v="Image Retrieval and Classification Techniques"/>
        <s v="Geography and Education Methods"/>
        <s v="African Sexualities and LGBTQ+ Issues"/>
        <s v="Atmospheric Ozone and Climate"/>
        <s v="Legal Issues in South Africa"/>
        <s v="Optical and Acousto-Optic Technologies"/>
        <s v="Corporate Finance and Governance"/>
        <s v="Primate Behavior and Ecology"/>
        <s v="Aortic Thrombus and Embolism"/>
        <s v="Metal complexes synthesis and properties"/>
        <s v="Statistical Methods in Clinical Trials"/>
        <s v="Theatre and Performance Studies"/>
        <s v="Photorefractive and Nonlinear Optics"/>
        <s v="Crime Patterns and Interventions"/>
        <s v="Magnetic Properties and Applications"/>
        <s v="Cancer and Skin Lesions"/>
        <s v="Substance Abuse Treatment and Outcomes"/>
        <s v="Contact Dermatitis and Allergies"/>
        <s v="French Urban and Social Studies"/>
        <s v="Thyroid Disorders and Treatments"/>
        <s v="Diverse Historical and Scientific Studies"/>
        <s v="Magnetic properties of thin films"/>
        <s v="Multisensory perception and integration"/>
        <s v="Advanced Topology and Set Theory"/>
        <s v="Educational Research and Analysis"/>
        <s v="Library Science and Information Literacy"/>
        <s v="Software Engineering Techniques and Practices"/>
        <s v="Medieval Iberian Studies"/>
        <s v="Russia and Soviet political economy"/>
        <s v="Child Abuse and Related Trauma"/>
        <s v="Advanced Algebra and Geometry"/>
        <s v="Philosophy and Theoretical Science"/>
        <s v="Historical Philosophy and Science"/>
        <s v="Educational theories and practices"/>
        <s v="Digital Rights Management and Security"/>
        <s v="Coccidia and coccidiosis research"/>
        <s v="Historical Psychiatry and Medical Practices"/>
        <s v="Muscle metabolism and nutrition"/>
        <s v="Alcoholism and Thiamine Deficiency"/>
        <s v="Paleontology and Stratigraphy of Fossils"/>
        <s v="Globalization and Economic Impact"/>
        <s v="dental development and anomalies"/>
        <s v="Chemistry and Biological Activities of Vanadium Compounds"/>
        <s v="Rings, Modules, and Algebras"/>
        <s v="Advanced Power Amplifier Design"/>
        <s v="Semiconductor materials and devices"/>
        <s v="Research in Social Sciences"/>
        <s v="Optimization and Variational Analysis"/>
        <s v="Fiscal Policy and Economic Growth"/>
        <s v="Solidification and crystal growth phenomena"/>
        <s v="Electromagnetic Fields and Biological Effects"/>
        <s v="Gender Studies in Language"/>
        <s v="Identity, Memory, and Therapy"/>
        <s v="Energy, Environment, Agriculture Analysis"/>
        <s v="Archaeology and Rock Art Studies"/>
        <s v="Markov Chains and Monte Carlo Methods"/>
        <s v="Intellectual Property and Patents"/>
        <s v="Advanced Optimization Algorithms Research"/>
        <s v="Diphtheria, Corynebacterium, and Tetanus"/>
        <s v="Medical Image Segmentation Techniques"/>
        <s v="Microfluidic and Capillary Electrophoresis Applications"/>
        <s v="Electroconvulsive Therapy Studies"/>
        <s v="Parental Involvement in Education"/>
        <s v="Transgenic Plants and Applications"/>
        <s v="Healthcare Quality and Management"/>
        <s v="Rough Sets and Fuzzy Logic"/>
        <s v="Spectral Theory in Mathematical Physics"/>
        <s v="Historical Geography and Geographical Thought"/>
        <s v="Literature, Film, and Journalism Analysis"/>
        <s v="Historical Gender and Feminism Studies"/>
        <s v="Advanced Research in Science and Engineering"/>
        <s v="Machine Learning and Algorithms"/>
        <s v="Hallucinations in medical conditions"/>
        <s v="Glycogen Storage Diseases and Myoclonus"/>
        <s v="Literary, Cultural, Historical Analysis"/>
        <s v="Plasma Diagnostics and Applications"/>
        <s v="Bartonella species infections research"/>
        <s v="Migration, Ethnicity, and Economy"/>
        <s v="Muscle Physiology and Disorders"/>
        <s v="Deception detection and forensic psychology"/>
        <s v="Parvovirus B19 Infection Studies"/>
        <s v="Economic, financial, and policy analysis"/>
        <s v="Phenomenology and Existential Philosophy"/>
        <s v="Nuclear Receptors and Signaling"/>
        <s v="History of Science and Natural History"/>
        <s v="Vascular Tumors and Angiosarcomas"/>
        <s v="Fern and Epiphyte Biology"/>
        <s v="Global Financial Crisis and Policies"/>
        <s v="Linguistic Variation and Morphology"/>
        <s v="Magnetic Properties of Alloys"/>
        <s v="Diverse multidisciplinary academic research"/>
        <s v="Lexicography and Language Studies"/>
        <s v="Geomagnetism and Paleomagnetism Studies"/>
        <s v="RNA and protein synthesis mechanisms"/>
        <s v="Hematopoietic Stem Cell Transplantation"/>
        <s v="Legal case studies and regulations"/>
        <s v="Crime, Deviance, and Social Control"/>
        <s v="Connective tissue disorders research"/>
        <s v="Classical Antiquity Studies"/>
        <s v="Algebraic Geometry and Number Theory"/>
        <s v="Personality Traits and Psychology"/>
        <s v="Development, Ethics, and Society"/>
        <s v="GaN-based semiconductor devices and materials"/>
        <s v="Optimization and Search Problems"/>
        <s v="Personality Disorders and Psychopathology"/>
        <s v="Latin American Legal and Economic Studies"/>
        <s v="Pharmacological Receptor Mechanisms and Effects"/>
        <s v="Mathematical Approximation and Integration"/>
        <s v="Educational Tools and Methods"/>
        <s v="Pharmacological Effects and Assays"/>
        <s v="Muon and positron interactions and applications"/>
        <s v="Counseling Practices and Supervision"/>
        <s v="Lipoproteins and Cardiovascular Health"/>
        <s v="Mathematics and Applications"/>
        <s v="Biopolymer Synthesis and Applications"/>
        <s v="Carbon Nanotubes in Composites"/>
        <s v="Blind Source Separation Techniques"/>
        <s v="Advanced MEMS and NEMS Technologies"/>
        <s v="History of Computing Technologies"/>
        <s v="Electron and X-Ray Spectroscopy Techniques"/>
        <s v="Near-Field Optical Microscopy"/>
        <s v="Sphingolipid Metabolism and Signaling"/>
        <s v="Probability and Risk Models"/>
        <s v="Health, Work, and Social Studies in Poland"/>
        <s v="Rhetoric and Communication Studies"/>
        <s v="Data Mining Algorithms and Applications"/>
        <s v="Cultural and Mythological Studies"/>
        <s v="Coenzyme Q10 studies and effects"/>
        <s v="Military and Defense Studies"/>
        <s v="earthquake and tectonic studies"/>
        <s v="Radio Frequency Integrated Circuit Design"/>
        <s v="Ferrocene Chemistry and Applications"/>
        <s v="Reproductive Biology and Fertility"/>
        <s v="Neonatal Health and Biochemistry"/>
        <s v="Historical Linguistics and Language Studies"/>
        <s v="Speech and dialogue systems"/>
        <s v="Educational, Social, and Political Issues"/>
        <s v="Advanced Numerical Analysis Techniques"/>
        <s v="Literature, Musicology, and Cultural Analysis"/>
        <s v="Hume's philosophy and hair distribution"/>
        <s v="Matrix Theory and Algorithms"/>
        <s v="Satellite Image Processing and Photogrammetry"/>
        <s v="Computability, Logic, AI Algorithms"/>
        <s v="Mass Spectrometry Techniques and Applications"/>
        <s v="Income, Poverty, and Inequality"/>
        <s v="Religion, Gender, and Enlightenment"/>
        <s v="Oceanographic and Atmospheric Processes"/>
        <s v="Fatty Acid Research and Health"/>
        <s v="Invertebrate Immune Response Mechanisms"/>
        <s v="Soil and Water Nutrient Dynamics"/>
        <s v="Polyamine Metabolism and Applications"/>
        <s v="Heat Transfer and Numerical Methods"/>
        <s v="South Asian Studies and Diaspora"/>
        <s v="Commutative Algebra and Its Applications"/>
        <s v="Transport and Economic Policies"/>
        <s v="Ubiquitin and proteasome pathways"/>
        <s v="Pharmacological Effects and Toxicity Studies"/>
        <s v="Dust and Plasma Wave Phenomena"/>
        <s v="Plant Reproductive Biology"/>
        <s v="Transactional Analysis in Psychotherapy"/>
        <s v="Bone health and osteoporosis research"/>
        <s v="Historical and Cultural Archaeology Studies"/>
        <s v="Local Government Finance and Decentralization"/>
        <s v="Cyclization and Aryne Chemistry"/>
        <s v="Rangeland and Wildlife Management"/>
        <s v="Postcolonial and Cultural Literary Studies"/>
        <s v="Marine and fisheries research"/>
        <s v="Hedgehog Signaling Pathway Studies"/>
        <s v="Breast Lesions and Carcinomas"/>
        <s v="Metalloenzymes and iron-sulfur proteins"/>
        <s v="Quantum chaos and dynamical systems"/>
        <s v="Education, Technology, and Economics"/>
        <s v="Ecology and biodiversity studies"/>
        <s v="Zebrafish Biomedical Research Applications"/>
        <s v="Political theory and Gramsci"/>
        <s v="Mathematical Dynamics and Fractals"/>
        <s v="Short Stories in Global Literature"/>
        <s v="Italy: Economic History and Contemporary Issues"/>
        <s v="Homotopy and Cohomology in Algebraic Topology"/>
        <s v="History and Politics in Latin America"/>
        <s v="Academic and Historical Perspectives in Psychology"/>
        <s v="Advanced Synthetic Organic Chemistry"/>
        <s v="Advanced Graph Theory Research"/>
        <s v="Moravian Church and William Blake"/>
        <s v="Chemical Synthesis and Analysis"/>
        <s v="Plant Taxonomy and Phylogenetics"/>
        <s v="Historical Economic and Social Studies"/>
        <s v="Historical and Scientific Studies"/>
        <s v="Mining and Industrial Processes"/>
        <s v="Parasitic Infections and Diagnostics"/>
        <s v="Poetry Analysis and Criticism"/>
        <s v="Management and Organizational Studies"/>
        <s v="Cognitive Abilities and Testing"/>
        <s v="Fish Ecology and Management Studies"/>
        <s v="Advanced Numerical Methods in Computational Mathematics"/>
        <s v="Advanced Topics in Algebra"/>
        <s v="Sociology and Education Studies"/>
        <s v="History of Medical Practice"/>
        <s v="Testicular diseases and treatments"/>
        <s v="Phytoestrogen effects and research"/>
        <s v="Bayesian Modeling and Causal Inference"/>
        <s v="Polymer Science and PVC"/>
        <s v="Cellular Automata and Applications"/>
        <s v="Advanced Differential Equations and Dynamical Systems"/>
        <s v="Pain Mechanisms and Treatments"/>
        <s v="Heparin-Induced Thrombocytopenia and Thrombosis"/>
        <s v="Fiscal Policies and Political Economy"/>
        <s v="Information Technology Governance and Strategy"/>
        <s v="Jury Decision Making Processes"/>
        <s v="Contact Mechanics and Variational Inequalities"/>
        <s v="Twentieth Century Scientific Developments"/>
        <s v="Electrophoretic Deposition in Materials Science"/>
        <s v="Immunotoxicology and immune responses"/>
        <s v="Dynamics and Control of Mechanical Systems"/>
        <s v="Diverse Cultural and Historical Studies"/>
        <s v="Energy, Economy, and Technology Trends"/>
        <s v="Psychotherapy Techniques and Applications"/>
        <s v="Aquatic Invertebrate Ecology and Behavior"/>
        <s v="Agricultural Economics and Policy"/>
        <s v="Network Packet Processing and Optimization"/>
        <s v="Advancements in Photolithography Techniques"/>
        <s v="thermodynamics and calorimetric analyses"/>
        <s v="Surface Chemistry and Catalysis"/>
        <s v="Writing and Handwriting Education"/>
        <s v="Geometric and Algebraic Topology"/>
        <s v="ICT Impact and Policies"/>
        <s v="Social Sciences and Governance"/>
        <s v="Accounting Theory and Financial Reporting"/>
        <s v="Science and Climate Studies"/>
        <s v="Photosynthetic Processes and Mechanisms"/>
        <s v="Rheology and Fluid Dynamics Studies"/>
        <s v="Ecology and Vegetation Dynamics Studies"/>
        <s v="Evolution and Paleontology Studies"/>
        <s v="Experimental Behavioral Economics Studies"/>
        <s v="High-pressure geophysics and materials"/>
        <s v="Herpesvirus Infections and Treatments"/>
        <s v="Synthesis and Reactions of Organic Compounds"/>
        <s v="Engineering and Material Science Research"/>
        <s v="Scientific Research Methodologies and Applications"/>
        <s v="Schizophrenia research and treatment"/>
        <s v="Chemistry and Stereochemistry Studies"/>
        <s v="Free Radicals and Antioxidants"/>
        <s v="Simone de Beauvoir and Sartre"/>
        <s v="Freshwater macroinvertebrate diversity and ecology"/>
        <s v="Evolutionary Algorithms and Applications"/>
        <s v="Quantum, superfluid, helium dynamics"/>
        <s v="Physics of Superconductivity and Magnetism"/>
        <s v="Consumer Market Behavior and Pricing"/>
        <s v="Sperm and Testicular Function"/>
        <s v="Advanced Banach Space Theory"/>
        <s v="Emotional Labor in Professions"/>
        <s v="Semiconductor Lasers and Optical Devices"/>
        <s v="Cytomegalovirus and herpesvirus research"/>
        <s v="Superconductivity in MgB2 and Alloys"/>
        <s v="Advanced Computational Techniques and Applications"/>
        <s v="Modeling and Simulation Systems"/>
        <s v="Integrated Water Resources Management"/>
        <s v="Engineering and Information Technology"/>
        <s v="Sexual Differentiation and Disorders"/>
        <s v="Trace Elements in Health"/>
        <s v="Bone and Dental Protein Studies"/>
        <s v="Business Process Modeling and Analysis"/>
        <s v="Organometallic Compounds Synthesis and Characterization"/>
        <s v="Computer Graphics and Visualization Techniques"/>
        <s v="Statistical Mechanics and Entropy"/>
        <s v="Personal Information Management and User Behavior"/>
        <s v="graph theory and CDMA systems"/>
        <s v="Cardiomyopathy and Myosin Studies"/>
        <s v="History and advancements in chemistry"/>
        <s v="Nonprofit Sector and Volunteering"/>
        <s v="Mast cells and histamine"/>
        <s v="Society, Economy, and Ethics Research"/>
        <s v="Congenital heart defects research"/>
        <s v="Viral-associated cancers and disorders"/>
        <s v="Evelyn Waugh and Hans Urs von Balthasar Studies"/>
        <s v="Isotope Analysis in Ecology"/>
        <s v="Marine Toxins and Detection Methods"/>
        <s v="Genetic and rare skin diseases."/>
        <s v="Mesoporous Materials and Catalysis"/>
        <s v="Adsorption, diffusion, and thermodynamic properties of materials"/>
        <s v="Geological and Geochemical Analysis"/>
        <s v="Literary and Philosophical Studies"/>
        <s v="Adrenal Hormones and Disorders"/>
        <s v="Organizational Change and Leadership"/>
        <s v="Neurobiology of Language and Bilingualism"/>
        <s v="Integrated Circuits and Semiconductor Failure Analysis"/>
        <s v="Oral History and Narratives in Research"/>
        <s v="Neurological diseases and metabolism"/>
        <s v="Neuroscience of respiration and sleep"/>
        <s v="Fractal and DNA sequence analysis"/>
        <s v="Cognitive Science and Education Research"/>
        <s v="Gene expression and cancer classification"/>
        <s v="Foucault, Power, and Ethics"/>
        <s v="Erythrocyte Function and Pathophysiology"/>
        <s v="Reproductive Physiology in Livestock"/>
        <s v="Advanced NMR Techniques and Applications"/>
        <s v="Metabolism and Genetic Disorders"/>
        <s v="Social Development and Education Research"/>
        <s v="Contemporary Sociological Theory and Practice"/>
        <s v="Phosphodiesterase function and regulation"/>
        <s v="Jungian Analytical Psychology"/>
        <s v="Survey Methodology and Nonresponse"/>
        <s v="Categorization, perception, and language"/>
        <s v="Vitamin K Research Studies"/>
        <s v="Attachment and Relationship Dynamics"/>
        <s v="Social Sciences and Policies"/>
        <s v="Corporate Insolvency and Governance"/>
        <s v="Analytical Chemistry and Chromatography"/>
        <s v="nanoparticles nucleation surface interactions"/>
        <s v="Advanced Materials and Semiconductor Technologies"/>
        <s v="Diverse Educational Innovations Studies"/>
        <s v="Bird parasitology and diseases"/>
        <s v="Advanced Algebra and Logic"/>
        <s v="Rare-earth and actinide compounds"/>
        <s v="Genetic diversity and population structure"/>
        <s v="Archaeological and Geological Studies"/>
        <s v="Literary and Cultural Studies"/>
        <s v="Combinatorial Optimization and Complexity Theory"/>
        <s v="Complex Systems and Decision Making"/>
        <s v="Electrostatic Discharge in Electronics"/>
        <s v="Customer Service Quality and Loyalty"/>
        <s v="Particle accelerators and beam dynamics"/>
        <s v="Mediterranean and Iberian flora and fauna"/>
        <s v="Coding theory and cryptography"/>
        <s v="Biochemical and Molecular Research"/>
        <s v="Mineralogy and Gemology Studies"/>
        <s v="Philosophy and Phenomenology Studies"/>
        <s v="Legal Issues in Education"/>
        <s v="Syntax, Semantics, Linguistic Variation"/>
        <s v="Marine Biology and Ecology Research"/>
        <s v="Language Development and Disorders"/>
        <s v="NMR spectroscopy and applications"/>
        <s v="Spatial Cognition and Navigation"/>
        <s v="Control Systems and Identification"/>
        <s v="Walter Benjamin Studies Compilation"/>
        <s v="Electric Discharge Pumped Lasers"/>
        <s v="Molecular Junctions and Nanostructures"/>
        <s v="Bone health and treatments"/>
        <s v="Neuroendocrine regulation and behavior"/>
        <s v="Corporate Governance and Management"/>
        <s v="Neural and Behavioral Psychology Studies"/>
        <s v="Calibration and Measurement Techniques"/>
        <s v="Accounting and Organizational Management"/>
        <s v="Alkaline Phosphatase Research Studies"/>
        <s v="History and International Relations"/>
        <s v="Agricultural economics and policies"/>
        <s v="Media, Communication, and Education"/>
        <s v="Virus-based gene therapy research"/>
        <s v="Minority Rights and Languages"/>
        <s v="Advanced Operator Algebra Research"/>
        <s v="Forest, Soil, and Plant Ecology in China"/>
        <s v="Information Systems Theories and Implementation"/>
        <s v="Phonetics and Phonology Research"/>
        <s v="Intellectual Capital and Performance Analysis"/>
        <s v="Toxin Mechanisms and Immunotoxins"/>
        <s v="Flooding and Environmental Impact"/>
        <s v="Block Copolymer Self-Assembly"/>
        <s v="Outsourcing and Supply Chain Management"/>
        <s v="Fullerene Chemistry and Applications"/>
        <s v="Analog and Mixed-Signal Circuit Design"/>
        <s v="Nuclear physics research studies"/>
        <s v="Organic Chemistry Synthesis Methods"/>
        <s v="School Choice and Performance"/>
        <s v="Financial Markets and Investment Strategies"/>
        <s v="Social Representations and Identity"/>
        <s v="Education, Achievement, and Giftedness"/>
        <s v="Diverse Scientific and Economic Studies"/>
        <s v="Retinal Development and Disorders"/>
        <s v="Particle Accelerators and Free-Electron Lasers"/>
        <s v="Lipid Membrane Structure and Behavior"/>
        <s v="Vladimir Nabokov Literary Studies"/>
        <s v="Geology and Paleoclimatology Research"/>
        <s v="Paraoxonase enzyme and polymorphisms"/>
        <s v="Economic Theory and Policy"/>
        <s v="Face Recognition and Perception"/>
        <s v="Emotions and Moral Behavior"/>
        <s v="Thermodynamic and Structural Properties of Metals and Alloys"/>
        <s v="Bone Metabolism and Diseases"/>
        <s v="Hemophilia Treatment and Research"/>
        <s v="Surfactants and Colloidal Systems"/>
        <s v="Advanced Scientific and Engineering Studies"/>
        <s v="History and Developments in Astronomy"/>
        <s v="Political and Social Dynamics in Chile and Latin America"/>
        <s v="Social and Cultural Dynamics"/>
        <s v="Hormonal and reproductive studies"/>
        <s v="Semantic Web and Ontologies"/>
        <s v="Cognitive and psychological constructs research"/>
        <s v="Diatoms and Algae Research"/>
        <s v="Bach Studies and Logistics Development"/>
        <s v="Occupational exposure and asthma"/>
        <s v="Cultural Differences and Values"/>
        <s v="Diffusion Coefficients in Liquids"/>
        <s v="Organic Chemistry Cycloaddition Reactions"/>
        <s v="Geological and Tectonic Studies in Latin America"/>
        <s v="Synthesis and pharmacology of benzodiazepine derivatives"/>
        <s v="Occupational and Professional Licensing Regulation"/>
        <s v="Botany, Ecology, and Taxonomy Studies"/>
        <s v="Archaeological and Historical Studies"/>
        <s v="Advanced Statistical Modeling Techniques"/>
        <s v="Access Control and Trust"/>
        <s v="Complex Systems and Time Series Analysis"/>
        <s v="Polymer crystallization and properties"/>
        <s v="Advanced Adaptive Filtering Techniques"/>
        <s v="Turfgrass Adaptation and Management"/>
        <s v="Nerve injury and regeneration"/>
        <s v="History of Education in Spain"/>
        <s v="Platelet Disorders and Treatments"/>
        <s v="Blood properties and coagulation"/>
        <s v="Nuclear Structure and Function"/>
        <s v="Statistical Methods and Bayesian Inference"/>
        <s v="Emile Durkheim and Sociology"/>
        <s v="Game Theory and Voting Systems"/>
        <s v="Williams Syndrome Research"/>
        <s v="Asymmetric Synthesis and Catalysis"/>
        <s v="Pathogenesis and Virulence of Escherichia coli"/>
        <s v="Community and Sustainable Development"/>
        <s v="Folate and B Vitamins Research"/>
        <s v="Crystallography and Radiation Phenomena"/>
        <s v="Family Dynamics and Relationships"/>
        <s v="Geological and Geophysical Studies Worldwide"/>
        <s v="Chemical Reactions and Mechanisms"/>
        <s v="Gender, Labor, and Family Dynamics"/>
        <s v="Advanced Scientific Research Methods"/>
        <s v="Neural Networks and Applications"/>
        <s v="Botany and Plant Ecology Studies"/>
        <s v="Auction Theory and Applications"/>
        <s v="Genetically Modified Organisms Research"/>
        <s v="Neurobiology and Insect Physiology Research"/>
        <s v="Labor market dynamics and wage inequality"/>
        <s v="Pharmacogenetics and Drug Metabolism"/>
        <s v="Marketing and Advertising Strategies"/>
        <s v="Animal Behavior and Reproduction"/>
        <s v="Stochastic processes and financial applications"/>
        <s v="Decision-Making and Behavioral Economics"/>
        <s v="Seedling growth and survival studies"/>
        <s v="Library Collection Development and Digital Resources"/>
        <s v="Amino Acid Enzymes and Metabolism"/>
        <s v="Genomics and Chromatin Dynamics"/>
        <s v="Drug Transport and Resistance Mechanisms"/>
        <s v="Urban, Neighborhood, and Segregation Studies"/>
        <s v="Firm Innovation and Growth"/>
        <s v="Labor Movements and Unions"/>
        <s v="Neurogenesis and neuroplasticity mechanisms"/>
        <s v="Electromagnetic Compatibility and Noise Suppression"/>
        <s v="Reading and Literacy Development"/>
        <s v="Social and Intergroup Psychology"/>
        <s v="Afro-Latin American Studies"/>
        <s v="Chemical Thermodynamics and Molecular Structure"/>
        <s v="Monetary Policy and Economic Impact"/>
        <s v="Radiation Effects and Dosimetry"/>
        <s v="X-ray Spectroscopy and Fluorescence Analysis"/>
        <s v="Force Microscopy Techniques and Applications"/>
        <s v="Legal and cultural studies analysis"/>
        <s v="Ion-surface interactions and analysis"/>
        <s v="Census and Population Estimation"/>
        <s v="Redox biology and oxidative stress"/>
        <s v="Child and Animal Learning Development"/>
        <s v="Connective Tissue Growth Factor Research"/>
        <s v="Economic Analysis of Law and Legal Systems"/>
        <s v="Australian Indigenous Culture and History"/>
        <s v="Financial Risk and Volatility Modeling"/>
        <s v="Historical Studies on Reproduction, Gender, Health, and Societal Changes"/>
        <s v="Cardiac electrophysiology and arrhythmias"/>
        <s v="Crustacean biology and ecology"/>
        <s v="Post-Communist Economic and Political Transition"/>
        <s v="Weber, Simmel, Sociological Theory"/>
        <s v="Cryptography and Residue Arithmetic"/>
        <s v="Molecular Spectroscopy and Structure"/>
        <s v="Conservation, Ecology, Wildlife Education"/>
        <s v="Innovation and Knowledge Management"/>
        <s v="Evolution and Science Education"/>
        <s v="Quasicrystal Structures and Properties"/>
        <s v="Optimal Experimental Design Methods"/>
        <s v="Public Administration, ICT, and Policy Development"/>
        <s v="Protein Tyrosine Phosphatases"/>
        <s v="Congenital limb and hand anomalies"/>
        <s v="Electrostatics and Colloid Interactions"/>
        <s v="Geological formations and processes"/>
        <s v="Information Systems Education and Curriculum Development"/>
        <s v="Nutrition and Health Studies"/>
        <s v="Organophosphorus compounds synthesis"/>
        <s v="Stochastic processes and statistical mechanics"/>
        <s v="Historical Medical Research and Treatments"/>
        <s v="Electromagnetic Scattering and Analysis"/>
        <s v="Veterinary medicine and infectious diseases"/>
        <s v="Political Systems and Governance"/>
        <s v="Education, Philosophy, and Society"/>
        <s v="Medical History and Innovations"/>
        <s v="Control and Stability of Dynamical Systems"/>
        <s v="Medical, Sociocultural, and Biopolitical Studies"/>
        <s v="Coagulation, Bradykinin, Polyphosphates, and Angioedema"/>
        <s v="Scientific Innovation and Industrial Efficiency"/>
        <s v="Management and Marketing Education"/>
        <s v="Thermodynamic properties of mixtures"/>
        <s v="Spectroscopy and Quantum Chemical Studies"/>
        <s v="Color Science and Applications"/>
        <s v="Elite Sociology and Global Capitalism"/>
        <s v="Immune Response and Inflammation"/>
        <s v="Securities Regulation and Market Practices"/>
        <s v="Psychoanalysis, Politics, and Social Movements"/>
        <s v="Education, Psychology, and Complexity Research"/>
        <s v="Avian ecology and behavior"/>
        <s v="Botany and Geology in Latin America and Caribbean"/>
        <s v="American Sports and Literature"/>
        <s v="American Constitutional Law and Politics"/>
        <s v="Psychology of Social Influence"/>
        <s v="Hermeneutics and Narrative Identity"/>
        <s v="Carbohydrate Chemistry and Synthesis"/>
        <s v="Molecular spectroscopy and chirality"/>
        <s v="Reproductive biology and impacts on aquatic species"/>
        <s v="Cytokine Signaling Pathways and Interactions"/>
        <s v="Cardiac and Coronary Surgery Techniques"/>
        <s v="Franchising Strategies and Performance"/>
        <s v="Glycosylation and Glycoproteins Research"/>
        <s v="Cultural Identity and Representation"/>
        <s v="Video Coding and Compression Technologies"/>
        <s v="Synthesis of β-Lactam Compounds"/>
        <s v="Historical and socio-economic studies of Spain and related regions"/>
        <s v="Public health and occupational medicine"/>
        <s v="Hormonal Regulation and Hypertension"/>
        <s v="Photochemistry and Electron Transfer Studies"/>
        <s v="Parallel Computing and Optimization Techniques"/>
        <s v="French Literature and Poetry"/>
        <s v="Behavioral and Psychological Studies"/>
        <s v="HIV Research and Treatment"/>
        <s v="Fuzzy Logic and Control Systems"/>
        <s v="Quantum and Classical Electrodynamics"/>
        <s v="Conflict Management and Negotiation"/>
        <s v="Health Sciences Research and Education"/>
        <s v="Management, Economics, and Public Policy"/>
        <s v="Advanced Statistical Methods and Models"/>
        <s v="Competitive and Knowledge Intelligence"/>
        <s v="SAS software applications and methods"/>
        <s v="Economic Growth and Productivity"/>
        <s v="Electromagnetic Simulation and Numerical Methods"/>
        <s v="Frequency Estimation in Electrical Metrology"/>
        <s v="Counseling, Therapy, and Family Dynamics"/>
        <s v="Sex Determination and Differentiation in Organisms"/>
        <s v="Synthetic Organic Chemistry Methods"/>
        <s v="Cholesterol and Lipid Metabolism"/>
        <s v="HIV/AIDS drug development and treatment"/>
        <s v="Memory and Neural Mechanisms"/>
        <s v="T-cell and Retrovirus Studies"/>
        <s v="Silicon Nanostructures and Photoluminescence"/>
        <s v="Antioxidant Activity and Oxidative Stress"/>
        <s v="Organizational Learning and Leadership"/>
        <s v="Organizational Management and Leadership"/>
        <s v="Galician and Iberian cultural studies"/>
        <s v="Archaeology and Natural History"/>
        <s v="Economic Theory and Institutions"/>
        <s v="Property Rights and Legal Doctrine"/>
        <s v="Statistical and numerical algorithms"/>
        <s v="Morphological variations and asymmetry"/>
        <s v="Error Correcting Code Techniques"/>
        <s v="Cultural Studies and Interdisciplinary Research"/>
        <s v="Proteoglycans and glycosaminoglycans research"/>
        <s v="Diverse Education Studies and Reforms"/>
        <s v="Advanced Optical Network Technologies"/>
        <s v="Numerical Methods and Algorithms"/>
        <s v="Leadership and Management in Organizations"/>
        <s v="Enzyme Structure and Function"/>
        <s v="Genome Rearrangement Algorithms"/>
        <s v="Data Management and Algorithms"/>
        <s v="Advanced Wireless Network Optimization"/>
        <s v="Animal Ecology and Behavior Studies"/>
        <s v="Metallurgical and Alloy Processes"/>
        <s v="Biology and Pathology of Keratins and Related Disorders"/>
        <s v="Microtubule and mitosis dynamics"/>
        <s v="Cardiac Ischemia and Reperfusion"/>
        <s v="Advancements in PLL and VCO Technologies"/>
        <s v="Metal-Catalyzed Oxygenation Mechanisms"/>
        <s v="T-cell and B-cell Immunology"/>
        <s v="Inorganic and Organometallic Chemistry"/>
        <s v="Financial Reporting and Valuation Research"/>
        <s v="American and British Literature Analysis"/>
        <s v="Electron Spin Resonance Studies"/>
        <s v="Scientific Research and Discoveries"/>
        <s v="ERP Systems Implementation and Impact"/>
        <s v="Eicosanoids and Hypertension Pharmacology"/>
        <s v="Legal and Constitutional Studies"/>
        <s v="Molecular Biology Techniques and Applications"/>
        <s v="Australian History and Society"/>
        <s v="Banking Systems and Strategies"/>
        <s v="Glutathione Transferases and Polymorphisms"/>
        <s v="Social and Educational Sciences"/>
        <s v="AI-based Problem Solving and Planning"/>
        <s v="University Challenges and Reforms"/>
        <s v="Model-Driven Software Engineering Techniques"/>
        <s v="Prion Diseases and Protein Misfolding"/>
        <s v="Biotin and Related Studies"/>
        <s v="Game Theory and Applications"/>
        <s v="Algorithms and Data Compression"/>
        <s v="Anthropology: Ethics, History, Culture"/>
        <s v="Product Development and Customization"/>
        <s v="DNA and Nucleic Acid Chemistry"/>
        <s v="Aldose Reductase and Taurine"/>
        <s v="Chemical and Environmental Engineering Research"/>
        <s v="Mobile Ad Hoc Networks"/>
        <s v="Bacterial Genetics and Biotechnology"/>
        <s v="Diverse Academia and Research Topics"/>
        <s v="Wnt/β-catenin signaling in development and cancer"/>
        <s v="QoS-Aware Web Services Composition and Semantic Matching"/>
        <s v="Animal Genetics and Reproduction"/>
        <s v="Multimedia Communication and Technology"/>
        <s v="Scientific Measurement and Uncertainty Evaluation"/>
        <s v="Synthesis and Reactivity of Sulfur-Containing Compounds"/>
        <s v="Organic and Inorganic Chemical Reactions"/>
        <s v="DNA Repair Mechanisms"/>
        <s v="Basque language and culture studies"/>
        <s v="Globalization, Economics, and Policies"/>
        <s v="Merger and Competition Analysis"/>
        <s v="Modernist Literature and Criticism"/>
        <s v="Literature: history, themes, analysis"/>
        <s v="Nicotinic Acetylcholine Receptors Study"/>
        <s v="Web visibility and informetrics"/>
        <s v="Canadian Identity and History"/>
        <s v="Social Capital and Networks"/>
        <s v="Synthesis and characterization of novel inorganic/organometallic compounds"/>
        <s v="Economic theories and models"/>
        <s v="Steroid Chemistry and Biochemistry"/>
        <s v="Neuroscience and Neuropharmacology Research"/>
        <s v="American Literature and Culture"/>
        <s v="Heat shock proteins research"/>
        <s v="Cellular transport and secretion"/>
        <s v="Porphyrin Metabolism and Disorders"/>
        <s v="Economic Policies and Impacts"/>
        <s v="Pasture and Agricultural Systems"/>
        <s v="Chemokine receptors and signaling"/>
        <s v="Economics of Agriculture and Food Markets"/>
        <s v="Computational Geometry and Mesh Generation"/>
        <s v="Xenotransplantation and immune response"/>
        <s v="Optics and Image Analysis"/>
        <s v="Connexins and lens biology"/>
        <s v="Management Theory and Practice"/>
        <s v="Motor Control and Adaptation"/>
        <s v="Appalachian Studies and Mathematics"/>
        <s v="Leadership, Human Resources, Global Affairs"/>
        <s v="Capital Investment and Risk Analysis"/>
        <s v="Material Dynamics and Properties"/>
        <s v="Theoretical and Computational Physics"/>
        <s v="Menopause: Health Impacts and Treatments"/>
        <s v="Peroxisome Proliferator-Activated Receptors"/>
        <s v="Memory Processes and Influences"/>
        <s v="Advanced Chemical Physics Studies"/>
        <s v="Caveolin-1 and cellular processes"/>
        <s v="Postmodernism in Literature and Education"/>
        <s v="Semiconductor Quantum Structures and Devices"/>
        <s v="Regulation of Appetite and Obesity"/>
        <s v="Chemical Reaction Mechanisms"/>
        <s v="Calpain Protease Function and Regulation"/>
        <s v="Academic Research and Education Studies"/>
        <s v="Bayesian Methods and Mixture Models"/>
        <s v="Chemical and Physical Properties of Materials"/>
        <s v="Probabilistic Statistics in Medicine"/>
        <s v="Atomic and Molecular Physics"/>
        <s v="semigroups and automata theory"/>
        <s v="Neurotransmitter Receptor Influence on Behavior"/>
        <s v="Information Retrieval and Search Behavior"/>
        <s v="Real-Time Systems Scheduling"/>
        <s v="Carcinogens and Genotoxicity Assessment"/>
        <s v="Information Society and Technology Trends"/>
        <s v="Inflammatory mediators and NSAID effects"/>
        <s v="IPv6, Mobility, Handover, Networks, Security"/>
        <s v="Team Dynamics and Performance"/>
        <s v="Visual perception and processing mechanisms"/>
        <s v="Receptor Mechanisms and Signaling"/>
        <s v="Signaling Pathways in Disease"/>
        <s v="Thomas Hardy Literature Studies"/>
        <s v="Cultural Studies and Colonialism"/>
        <s v="Advanced Queuing Theory Analysis"/>
        <s v="Distributed systems and fault tolerance"/>
        <s v="Interconnection Networks and Systems"/>
        <s v="Multidisciplinary Warburg-centric Studies"/>
        <s v="Psychological Testing and Assessment"/>
        <s v="Logic, Reasoning, and Knowledge"/>
        <s v="Coordination Chemistry and Organometallics"/>
        <s v="Web Applications and Data Management"/>
        <s v="Cancer-related Molecular Pathways"/>
        <s v="Organometallic Complex Synthesis and Catalysis"/>
        <s v="Surface and Thin Film Phenomena"/>
        <s v="Hypothalamic control of reproductive hormones"/>
        <s v="Business Strategy and Innovation"/>
        <s v="Commonwealth, Australian Politics and Federalism"/>
        <s v="Growth Hormone and Insulin-like Growth Factors"/>
        <s v="Fault Diagnosis in Complex Systems"/>
        <s v="Copper Interconnects and Reliability"/>
        <s v="Global Urban Networks and Dynamics"/>
        <s v="Neuropeptides and Animal Physiology"/>
        <s v="Statistical Methods and Applications"/>
        <s v="Phosphorus compounds and reactions"/>
        <s v="Retinoids in leukemia and cellular processes"/>
        <s v="Low-power high-performance VLSI design"/>
        <s v="Social and Cultural Studies"/>
        <s v="14-3-3 protein interactions"/>
        <s v="Hemoglobin structure and function"/>
        <s v="Ion Transport and Channel Regulation"/>
        <s v="Organizational Downsizing and Restructuring"/>
        <s v="Multi-Agent Systems and Negotiation"/>
        <s v="Formal Methods in Verification"/>
        <s v="Digital Image Processing Techniques"/>
        <s v="Human Behavior and Motivation"/>
        <s v="Wireless Networks and Protocols"/>
        <s v="Spatial Neglect and Hemispheric Dysfunction"/>
        <s v="Hemispheric Asymmetry in Neuroscience"/>
        <s v="Blood Coagulation and Thrombosis Mechanisms"/>
        <s v="Embedded Systems Design Techniques"/>
        <s v="Measurement Invariance in Structural Equation Modeling"/>
        <s v="Advanced Software Engineering Methodologies"/>
        <s v="Advanced Data Compression Techniques"/>
        <s v="Cell Adhesion Molecules Research"/>
        <s v="Angiogenesis and VEGF in Cancer"/>
        <s v="Fungal and yeast genetics research"/>
        <s v="Distributed Constraint Optimization Problems and Algorithms"/>
        <s v="Logic, programming, and type systems"/>
        <s v="Protease and Inhibitor Mechanisms"/>
        <s v="TGF-β signaling in diseases"/>
        <s v="Axon Guidance and Neuronal Signaling"/>
        <s v="Petri Nets in System Modeling"/>
        <s v="Information Architecture and Usability"/>
        <s v="Cancer and biochemical research"/>
        <s v="Mormonism, Religion, and History"/>
        <s v="Climate Change and Environmental Impact"/>
        <s v="VLSI and Analog Circuit Testing"/>
        <s v="Estrogen and related hormone effects"/>
        <s v="Usability and User Interface Design"/>
        <s v="Advanced Database Systems and Queries"/>
        <s v="American Political and Social Dynamics"/>
        <s v="Globalization and Cultural Identity"/>
        <s v="Economic, Social, and Health Studies"/>
        <s v="Ion channel regulation and function"/>
        <s v="NF-κB Signaling Pathways"/>
        <s v="Peer-to-Peer Network Technologies"/>
        <s v="Medical Case Reports and Studies"/>
        <s v="American Literature and Humor Studies"/>
        <s v="Whitehead's Philosophy and Applications"/>
        <s v="Global History, Politics, and Ideology"/>
        <s v="VLSI and FPGA Design Techniques"/>
        <s v="Literature, Politics, and Exile Studies"/>
        <s v="Renin-Angiotensin System Studies"/>
        <s v="Advanced Wireless Communication Techniques"/>
        <s v="Mobile Agent-Based Network Management"/>
        <s v="Digital Filter Design and Implementation"/>
        <s v="Diverse Global Economic and Educational Challenges"/>
        <s v="Cell death mechanisms and regulation"/>
        <s v="Public Administration and Political Analysis"/>
        <s v="Wireless Communication Networks Research"/>
        <s v="Statistical and Computational Modeling"/>
        <s v="Water Quality and Resources Studies"/>
        <s v="Developmental Biology and Gene Regulation"/>
        <s v="Advanced Physical and Chemical Molecular Interactions"/>
        <s v="Social Ideology and Knowledge Production"/>
        <s v="Nitric Oxide and Endothelin Effects"/>
        <s v="Military history and social perspectives"/>
        <s v="Protein Kinase Regulation and GTPase Signaling"/>
        <s v="Diverse Academic Research Areas"/>
        <s v="Network Traffic and Congestion Control"/>
        <s v="Zygmunt Bauman's Sociology"/>
        <s v="Software Engineering and Design Patterns"/>
        <s v="Mathematical and Computational Methods"/>
        <s v="Dutch Social and Cultural Studies"/>
      </sharedItems>
    </cacheField>
    <cacheField name="Concat 2" numFmtId="0">
      <sharedItems containsBlank="1">
        <s v="T13703 Attention Economy in Education and Business,"/>
        <s v="T13436 Space Technology and Applications,"/>
        <s v="T13656 Science, Research, and Medicine,"/>
        <s v="T10289 European Union Policy and Governance,"/>
        <s v="T14152 Healthcare Facilities Design and Sustainability,"/>
        <s v="T14347 Big Data and Digital Economy,"/>
        <s v="T14440 Quality of Life Measurement,"/>
        <s v="T12981 Conservation Techniques and Studies,"/>
        <s v="T14213 Global Politics and Economy,"/>
        <s v="T12959 Engineering and Materials Science Studies,"/>
        <s v="T14491 Diverse academic and cultural studies,"/>
        <s v="T10731 Educational Games and Gamification,"/>
        <s v="T10298 Urban Transport and Accessibility,"/>
        <s v="T10794 Politics of Islamic Reform in Middle East,"/>
        <s v="T12437 Balkans: History, Politics, Society,"/>
        <s v="T14350 Innovation, Sustainability, Human-Machine Systems,"/>
        <s v="T11563 Indian and Buddhist Studies,"/>
        <s v="T13038 Internet of Things and AI,"/>
        <s v="T12686 Central European national history,"/>
        <m/>
        <s v="T14296 Climate Change and Sustainable Development,"/>
        <s v="T11776 Irish and British Studies,"/>
        <s v="T13298 Solar Energy Systems and Technologies,"/>
        <s v="T13754 Central European and Russian historical studies,"/>
        <s v="T14185 Research, Science, and Academia,"/>
        <s v="T14411 Undergraduate Neuroscience Education and Research,"/>
        <s v="T14292 Migration, Policy, and Dickens Studies,"/>
        <s v="T13893 Sustainable Development and Policies,"/>
        <s v="T12432 Arctic and Russian Policy Studies,"/>
        <s v="T10628 China's Socioeconomic Reforms and Governance,"/>
        <s v="T12337 Italian Fascism and Post-war Society,"/>
        <s v="T12312 Culture, Economy, and Development Studies,"/>
        <s v="T11198 Japanese History and Culture,"/>
        <s v="T14242 Nutrition, Health, and Society Studies,"/>
        <s v="T13819 Collaborative and Sustainable Housing Initiatives,"/>
        <s v="T13894 Indian Economic and Social Development,"/>
        <s v="T13302 Amazonian Archaeology and Ethnohistory,"/>
        <s v="T14222 Knowledge Management and Technology,"/>
        <s v="T13778 Comparative and World Literature,"/>
        <s v="T12473 Pacific and Southeast Asian Studies,"/>
        <s v="T13995 Globalization and political ideologies,"/>
        <s v="T14355 Historical Studies of British Isles,"/>
        <s v="T12892 Social Power and Status Dynamics,"/>
        <s v="T13287 Robotic Process Automation Applications,"/>
        <s v="T13812 AI and HR Technologies,"/>
        <s v="T13014 Peace and Human Rights Education,"/>
        <s v="T12283 Latin American history and culture,"/>
        <s v="T11070 Soviet and Russian History,"/>
        <s v="T14312 Historical Studies in Central America,"/>
        <s v="T13499 Economic Systems and Logistics Management,"/>
        <s v="T13434 Cancer Research and Treatment,"/>
        <s v="T13063 Education and experiences of immigrants and refugees,"/>
        <s v="T13749 Hungarian Social, Economic and Educational Studies,"/>
        <s v="T13019 African Studies and Geopolitics,"/>
        <s v="T13993 Historical Geopolitical and Social Dynamics,"/>
        <s v="T14005 Eastern European Communism and Reforms,"/>
        <s v="T13000 World Systems and Global Transformations,"/>
        <s v="T14443 COVID-19, Geopolitics, Technology, Migration,"/>
        <s v="T12921 European Criminal Justice and Data Protection,"/>
        <s v="T13041 Contemporary Social and Economic Issues,"/>
        <s v="T12972 German Colonialism and Identity Studies,"/>
        <s v="T12454 European Political History Analysis,"/>
        <s v="T14047 Marine and environmental studies,"/>
        <s v="T13081 Digital Education and Society,"/>
        <s v="T13514 Experience-Based Knowledge Management,"/>
        <s v="T12320 Feminist Epistemology and Gender Studies,"/>
        <s v="T13103 Middle East Politics and Society,"/>
        <s v="T12585 North African History and Literature,"/>
        <s v="T10893 Chinese history and philosophy,"/>
        <s v="T14431 Diverse Research and Applications,"/>
        <s v="T11396 Artificial Intelligence in Healthcare,"/>
        <s v="T14319 Currency Recognition and Detection,"/>
        <s v="T13948 European Union Immigration and Asylum Policies,"/>
        <s v="T13669 China's Global Influence and Migration,"/>
        <s v="T13492 Science, Technology, and Education in Latin America,"/>
        <s v="T12374 Development and Harmonization of European Private Law,"/>
        <s v="T14341 Education, Technology, and Ethics,"/>
        <s v="T13086 Post-Soviet Geopolitical Dynamics,"/>
        <s v="T12052 Polish socio-economic development,"/>
        <s v="T11203 Jewish and Middle Eastern Studies,"/>
        <s v="T10362 Biblical Studies and Interpretation,"/>
        <s v="T13504 African history and culture analysis,"/>
        <s v="T14404 European Socioeconomic and Political Studies,"/>
        <s v="T14472 Environmental and Cultural Studies in Latin America and Beyond,"/>
        <s v="T13980 Alexander von Humboldt Studies,"/>
        <s v="T13900 Contemporary and Historical Greek Studies,"/>
        <s v="T13709 Education in Diverse Contexts,"/>
        <s v="T13387 Politics, Economics, and Education Policy,"/>
        <s v="T14223 Ayn Rand and Brontë studies,"/>
        <s v="T13696 Technology's Impact on Media,"/>
        <s v="T13895 Educational Leadership and Innovation,"/>
        <s v="T14129 Economic and Business Studies,"/>
        <s v="T11779 Higher Education and Employability,"/>
        <s v="T14308 Psychological and Educational Research Studies,"/>
        <s v="T11256 Asian Studies and History,"/>
        <s v="T13073 China's Ethnic Minorities and Relations,"/>
        <s v="T13622 Historical and Environmental Studies,"/>
        <s v="T13922 Historical Art and Culture Studies,"/>
        <s v="T13904 Artificial Intelligence Applications,"/>
        <s v="T14041 Central European Literary Studies,"/>
        <s v="T12591 Inclusive Education and Diversity,"/>
        <s v="T13634 Middle East and Rwanda Conflicts,"/>
        <s v="T14008 Balkan and Eastern European Studies,"/>
        <s v="T13395 Education, Leadership, and Health Research,"/>
        <s v="T13598 Political Developments and Conflicts,"/>
        <s v="T13029 South Asian Studies and Conflicts,"/>
        <s v="T14255 European Law and Migration,"/>
        <s v="T13902 Indian History and Philosophy,"/>
        <s v="T12470 Caribbean and African Literature and Culture,"/>
        <s v="T14162 Historical and Literary Studies,"/>
        <s v="T12121 Cooperative Studies and Economics,"/>
        <s v="T13226 Appreciative Inquiry and Organizational Change,"/>
        <s v="T13150 Study and Philosophy of Religion,"/>
        <s v="T11794 Early Modern Spanish Literature,"/>
        <s v="T14395 African history and culture studies,"/>
        <s v="T13881 Sociology and Norbert Elias,"/>
        <s v="T12469 Chaos, Complexity, and Education,"/>
        <s v="T14325 Diverse Specialized Academic Research,"/>
        <s v="T11297 Ferroptosis and cancer prognosis,"/>
        <s v="T14211 Diverse academic research themes,"/>
        <s v="T14182 Technology-Enhanced Education Studies,"/>
        <s v="T14044 Medical and Agricultural Research Studies,"/>
        <s v="T13161 Ideological and Political Education,"/>
        <s v="T13573 Government, Law, and Information Management,"/>
        <s v="T13369 European and Russian Geopolitical Military Strategies,"/>
        <s v="T13327 Arts, Culture, and Music Studies,"/>
        <s v="T14263 Professional Masters Programs Analysis,"/>
        <s v="T13914 European Cultural and National Identity,"/>
        <s v="T14073 Diverse Global Research Studies,"/>
        <s v="T13525 Cambodian History and Society,"/>
        <s v="T14343 Hispanic-African Historical Relations,"/>
        <s v="T12160 African cultural and philosophical studies,"/>
        <s v="T13416 Educational Theory and Curriculum Studies,"/>
        <s v="T14268 Evolving Legal Systems and Governance,"/>
        <s v="T12645 European history and politics,"/>
        <s v="T14166 European Monetary and Fiscal Policies,"/>
        <s v="T14021 Medieval European Literature and History,"/>
        <s v="T13057 Asian Industrial and Economic Development,"/>
        <s v="T13484 German History and Society,"/>
        <s v="T13455 Decadence, Literature, and Society,"/>
        <s v="T14109 Scottish History and National Identity,"/>
        <s v="T11893 German Literature and Culture Studies,"/>
        <s v="T13054 Agricultural and Financial Auditing,"/>
        <s v="T14387 Environmental Engineering and Cultural Studies,"/>
        <s v="T14282 Security, Politics, and Digital Transformation,"/>
        <s v="T14520 Sustainable Urban and Rural Development,"/>
        <s v="T14183 Banking Sector Performance and Management,"/>
        <s v="T13824 National Identity and Symbolism,"/>
        <s v="T11709 Traditional Chinese Medicine Analysis,"/>
        <s v="T13560 Socioeconomic Development in MENA,"/>
        <s v="T14447 Trade Secret Protection Methods,"/>
        <s v="T12663 Body Image and Dysmorphia Studies,"/>
        <s v="T14406 Multidisciplinary Science and Engineering Research,"/>
        <s v="T13002 Southeast Asian Sociopolitical Studies,"/>
        <s v="T13743 Italian Literature and Culture,"/>
        <s v="T14218 Engineering Education and Global Impact,"/>
        <s v="T13787 Globalization, Historical Perspectives, and International Relations,"/>
        <s v="T13908 Scientific and Historical Analyses,"/>
        <s v="T12909 French Historical and Cultural Studies,"/>
        <s v="T12881 linguistics and terminology studies,"/>
        <s v="T12341 Spanish Linguistics and Language Studies,"/>
        <s v="T13577 Sephardic Jews and Inquisition Studies,"/>
        <s v="T14311 Electrical and Electromagnetic Research,"/>
        <s v="T13222 Caribbean history, culture, and politics,"/>
        <s v="T14299 Complex Systems and Dynamics,"/>
        <s v="T13918 Advanced Data and IoT Technologies,"/>
        <s v="T14145 Smart Refrigerators and IoT Applications,"/>
        <s v="T13626 Educational and Organizational Development,"/>
        <s v="T13945 Legal, Health, Environmental and COVID-19 Challenges,"/>
        <s v="T13237 Socio-economic Development and Sustainability,"/>
        <s v="T10438 Energy, Environment, Economic Growth,"/>
        <s v="T12734 Information Systems and Technology Applications,"/>
        <s v="T13351 Critical Theory and Political Philosophy,"/>
        <s v="T12647 Traditional Chinese Medicine Studies,"/>
        <s v="T14401 Technology, Environment, Urban Planning,"/>
        <s v="T13783 Feminism, Gender, and Intersectionality,"/>
        <s v="T14062 Migration and Exile Studies,"/>
        <s v="T14369 Diverse Interdisciplinary Research Innovations,"/>
        <s v="T14267 Technology in Education and Healthcare,"/>
        <s v="T13994 The Impact of Diversity and Innovation on Society,"/>
        <s v="T13407 Regional Development and Management Studies,"/>
        <s v="T13266 Indigenous Studies in Latin America,"/>
        <s v="T13572 German Security and Defense Policies,"/>
        <s v="T14016 International Relations and Autism,"/>
        <s v="T13566 Global Educational Reforms and Inequalities,"/>
        <s v="T12988 Sociology and Education in Brazil,"/>
        <s v="T13765 Social Science and Policy Research,"/>
        <s v="T12273 Latin American Urban Studies,"/>
        <s v="T12956 Asian Geopolitics and Ethnography,"/>
        <s v="T14302 Geopolitical Dynamics in Eastern Europe and EU Relations,"/>
        <s v="T14116 Aviation History and Innovations,"/>
        <s v="T14151 Literary Analysis and Cultural Studies,"/>
        <s v="T13337 Korean Peninsula Historical and Political Studies,"/>
        <s v="T13793 Environmental and Analytical Chemistry Studies,"/>
        <s v="T13982 Social Movements and Cultural Identity,"/>
        <s v="T13692 Italian Social Issues and Migration,"/>
        <s v="T13785 Aquatic and Environmental Studies,"/>
        <s v="T14204 Railway Systems and Materials Science,"/>
        <s v="T13334 South Asian Cinema and Culture,"/>
        <s v="T13212 German Social Sciences and History,"/>
        <s v="T12498 Latin American Cultural Politics,"/>
        <s v="T13727 Linguistic and Sociocultural Studies,"/>
        <s v="T12550 Politics and Conflicts in Afghanistan, Pakistan, and Middle East,"/>
        <s v="T13802 Vietnamese History and Culture Studies,"/>
        <s v="T13655 Canadian Policy and Governance,"/>
        <s v="T13006 Spanish History and Politics,"/>
        <s v="T13162 African Studies and Ethnography,"/>
        <s v="T13581 New Caledonia Indigenous Studies,"/>
        <s v="T14442 Historical Studies in Science,"/>
        <s v="T12323 Asian American and Pacific Histories,"/>
        <s v="T11695 South African History and Culture,"/>
        <s v="T14029 Thoreau and American Literature,"/>
        <s v="T12375 Cuban History and Society,"/>
        <s v="T13660 Philosophical and Historical Studies,"/>
        <s v="T14231 New Zealand Economic and Social Studies,"/>
        <s v="T14273 Cultural, Psychoanalytic, and Sociopolitical Reflections,"/>
        <s v="T14131 Giambattista Vico and Joyce,"/>
        <s v="T14413 Advanced Technologies in Various Fields,"/>
        <s v="T14064 Organizational and Employee Performance,"/>
        <s v="T13731 Advanced Computing and Algorithms,"/>
        <s v="T13278 Economic and Business Development Strategies,"/>
        <s v="T14453 Sustainability and Innovation in Business,"/>
        <s v="T13380 Sound Studies and Aurality,"/>
        <s v="T14492 War, Law, and Justice,"/>
        <s v="T13601 Urban Transport Systems Analysis,"/>
        <s v="T14349 Global Political and Economic Relations,"/>
        <s v="T14417 Central Asia Education and Culture,"/>
        <s v="T13172 Economic Issues in Ukraine,"/>
        <s v="T13016 Innovative Educational Technologies,"/>
        <s v="T12911 Water Resources and Sustainability,"/>
        <s v="T12935 Healthcare Systems and Public Health,"/>
        <s v="T13273 Knowledge Management in Higher Education,"/>
        <s v="T14050 Forest Ecology and Conservation,"/>
        <s v="T13846 Mangiferin and Mango Extracts,"/>
        <s v="T13724 Humanities and Social Sciences,"/>
        <s v="T13524 Venezuelan Migration and Society,"/>
        <s v="T13364 Digitalization, Law, and Regulation,"/>
        <s v="T13964 Educational Technology and Optimization,"/>
        <s v="T13441 Ottoman Empire History and Society,"/>
        <s v="T13758 Energy Law and Policy,"/>
        <s v="T13290 Diverse Industrial Engineering Technologies,"/>
        <s v="T14088 Generational Differences and Trends,"/>
        <s v="T13479 Food Science and Nutritional Studies,"/>
        <s v="T12998 Education and Islamic Studies,"/>
        <s v="T14345 Scientific Research and Philosophical Inquiry,"/>
        <s v="T14398 Agriculture and Social Issues,"/>
        <s v="T14362 Diverse Legal and Medical Studies,"/>
        <s v="T12987 Religion and Society in Latin America,"/>
        <s v="T14315 Feminist Theory and Gender Studies,"/>
        <s v="T14066 Economic Development and Regional Competitiveness,"/>
        <s v="T14243 Creative Drama in Education,"/>
        <s v="T14321 Religion, Theology, and Education,"/>
        <s v="T14388 Medieval European History and Architecture,"/>
        <s v="T14332 European Linguistics and Anthropology,"/>
        <s v="T14176 Interdisciplinary Cultural and Social Studies,"/>
        <s v="T13449 Organizational Management and Change,"/>
        <s v="T13710 European and International Law Studies,"/>
        <s v="T13662 Qualitative research in health,"/>
        <s v="T12512 History of Colonial Brazil,"/>
        <s v="T13352 International Relations in Latin America,"/>
        <s v="T13667 French Literature and Criticism,"/>
        <s v="T12036 Argentine historical studies,"/>
        <s v="T14305 Modern American Literature Studies,"/>
        <s v="T13134 Latin American Literature Studies,"/>
        <s v="T13088 Legal and Labor Studies,"/>
        <s v="T12440 Karl Barth and Christian Theology,"/>
        <s v="T12559 French Literature and Critical Theory,"/>
        <s v="T12942 Cultural Studies and Postmodernism,"/>
        <s v="T13460 Historical Studies in Latin America,"/>
        <s v="T13259 American Jewish Fiction Analysis,"/>
        <s v="T13028 Literature and Culture Studies,"/>
        <s v="T14455 Technology and Education Systems,"/>
        <s v="T12635 African studies and sociopolitical issues,"/>
        <s v="T14429 Global Political and Social Dynamics,"/>
        <s v="T13442 Geochemistry and Geochronology of Asian Mineral Deposits,"/>
        <s v="T13606 Umberto Eco and Semiotics,"/>
        <s v="T14000 Cultural, Social, and Media Studies,"/>
        <s v="T14383 Global Development and Urbanization,"/>
        <s v="T13119 Philosophy and Social Theory,"/>
        <s v="T13462 Spanish Philosophy and Literature,"/>
        <s v="T12765 Race, History, and American Society,"/>
        <s v="T12966 Russian Literature and Bakhtin Studies,"/>
        <s v="T14142 Multicultural Socio-Legal Studies,"/>
        <s v="T13389 German Economic Analysis &amp; Policies,"/>
        <s v="T12977 Spanish Literature and Culture Studies,"/>
        <s v="T13419 Ego Development and Educational Practices,"/>
        <s v="T14514 Medical Research and Practices,"/>
        <s v="T14043 Historical and modern epidemiology studies,"/>
        <s v="T13898 Diverse Interdisciplinary Research Studies,"/>
        <s v="T12872 Philippine History and Culture,"/>
        <s v="T10777 Politics and Society in Latin America,"/>
        <s v="T13570 Historical Education Studies Worldwide,"/>
        <s v="T13532 Education Systems and Policy,"/>
        <s v="T13961 Economic and Environmental Impact of Conservation Programs,"/>
        <s v="T12242 Latin American and Latino Studies,"/>
        <s v="T13757 Graphic Design and Typography,"/>
        <s v="T13741 Cross-Cultural and Social Analysis,"/>
        <s v="T12837 American Environmental and Regional History,"/>
        <s v="T13025 American History and Culture,"/>
        <s v="T13884 Educational Leadership and Practices,"/>
        <s v="T13307 Diverse Scientific and Engineering Research,"/>
        <s v="T13537 German legal, social, and political studies,"/>
        <s v="T13148 Environmental and Air Quality Management,"/>
        <s v="T13616 Governance, Compliance, and Sustainability,"/>
        <s v="T14087 Economic, Educational, Environmental and Organizational Development,"/>
        <s v="T14340 Islamic Social Reporting,"/>
        <s v="T14496 Educational Technology and E-Learning,"/>
        <s v="T14436 Employee Performance and Leadership,"/>
        <s v="T12931 Educational Methods and Outcomes,"/>
        <s v="T12590 STEM Education,"/>
        <s v="T13480 Innovations and Analysis in Business and Education,"/>
        <s v="T13541 IoT-based Control Systems,"/>
        <s v="T14085 Student Stress and Coping,"/>
        <s v="T13647 AI and Big Data Applications,"/>
        <s v="T13424 Ukraine: War, Education, Health,"/>
        <s v="T13032 COVID-19 Prevention and Impact,"/>
        <s v="T13346 Digital Transformation in Financial Services,"/>
        <s v="T14100 Scientific Research and Technology,"/>
        <s v="T13957 Corporate Governance and Financial Management,"/>
        <s v="T14361 Corporate Social Responsibility Disclosure,"/>
        <s v="T14516 English Language Learning and Teaching,"/>
        <s v="T13345 Advanced Technologies and Applied Computing,"/>
        <s v="T13271 Ukrainian Legal and Forensic Studies,"/>
        <s v="T13320 Ukrainian Cultural and Linguistic Studies,"/>
        <s v="T13693 Smart Systems and Machine Learning,"/>
        <s v="T13373 Data Mining and Machine Learning Applications,"/>
        <s v="T13331 Energy and Environmental Sustainability,"/>
        <s v="T13475 Digital Transformation in Law,"/>
        <s v="T14435 Information Retrieval and Data Mining,"/>
        <s v="T14476 Mental Health and Well-being,"/>
        <s v="T13285 Local Governance and Development,"/>
        <s v="T14037 Arabic Language Education Studies,"/>
        <s v="T14485 Language Acquisition and Education,"/>
        <s v="T13830 Educational Curriculum and Learning Methods,"/>
        <s v="T14519 Innovations in Education and Learning Technologies,"/>
        <s v="T13652 Education and Social Development in Ukraine,"/>
        <s v="T12958 Digital Economy and Transformation,"/>
        <s v="T13567 AI and Multimedia in Education,"/>
        <s v="T14462 Educational Methods and Impacts,"/>
        <s v="T14248 Social impacts of COVID-19,"/>
        <s v="T12662 Digitalization and Economic Development in Agriculture,"/>
        <s v="T14244 Consumer Behavior and Marketing Influence,"/>
        <s v="T13529 Education Systems and Policies,"/>
        <s v="T13744 Financial Literacy and Behavior,"/>
        <s v="T14132 Medical Research and Islamic Perspectives,"/>
        <s v="T12952 School Leadership and Teacher Performance,"/>
        <s v="T13478 Agricultural Development and Management,"/>
        <s v="T13348 Pancasila Values in Education,"/>
        <s v="T13913 Blockchain Technology in Education and Learning,"/>
        <s v="T14269 Food Security and Socioeconomic Dynamics,"/>
        <s v="T14216 Multimedia Learning Systems,"/>
        <s v="T13880 Innovative Education Methods and Tools,"/>
        <s v="T13688 Shallot Cultivation and Analysis,"/>
        <s v="T14505 Natural Products and Applications,"/>
        <s v="T13202 Pharmacology and Nanomedicine Research,"/>
        <s v="T12239 Construction Management and Sustainability,"/>
        <s v="T14179 Waste Management and Recycling,"/>
        <s v="T14408 Coastal Management and Development,"/>
        <s v="T14397 Legal and Policy Analysis in Indonesia,"/>
        <s v="T13136 Community-based Tourism Development and Sustainability,"/>
        <s v="T12522 Mathematics Education and Pedagogy,"/>
        <s v="T14449 Education and Character Development,"/>
        <s v="T13154 Legal and Regulatory Analysis,"/>
        <s v="T14261 Herbal Medicine and Trade Cooperation,"/>
        <s v="T11101 Online Learning Methods and Innovations,"/>
        <s v="T14174 Artificial Intelligence and Decision Support Systems,"/>
        <s v="T13987 Child Development and Education,"/>
        <s v="T11555 Methodologies in Health Research and Practice,"/>
        <s v="T14077 Socio-political and Technological Issues,"/>
        <s v="T13559 Edcuational Technology Systems,"/>
        <s v="T11296 COVID-19 and healthcare impacts,"/>
        <s v="T14187 Varied Academic Research Topics,"/>
        <s v="T14291 Indonesian Legal and Regulatory Studies,"/>
        <s v="T14251 Multicultural Education and Local Wisdom,"/>
        <s v="T14309 Employee Performance and Management,"/>
        <s v="T13875 Legal Studies and Reforms,"/>
        <s v="T13432 Environmental Sustainability and Technology,"/>
        <s v="T13288 Banking, Crisis Management, COVID-19 Impact,"/>
        <s v="T13958 Education, Innovation and Language Studies,"/>
        <s v="T13882 Research studies in Vietnam,"/>
        <s v="T13547 Economic and Industrial Development,"/>
        <s v="T14358 Healthcare Quality and Satisfaction,"/>
        <s v="T14123 Decolonial Thought and Epistemologies,"/>
        <s v="T13003 Regional Development and Environment,"/>
        <s v="T13411 Labor Market and Education,"/>
        <s v="T14155 Advanced Technology in Applications,"/>
        <s v="T12181 Agricultural and Biological Research,"/>
        <s v="T13947 Media Discourse and Social  Analysis,"/>
        <s v="T14495 Public Health and Nutrition,"/>
        <s v="T13056 Various Academic Research Studies,"/>
        <s v="T13429 Electricity Theft Detection Techniques,"/>
        <s v="T12651 Halal products and consumer behavior,"/>
        <s v="T13318 Diverse Scientific Research in Ukraine,"/>
        <s v="T13181 Economic and Technological Systems Analysis,"/>
        <s v="T13233 Occupational Health and Safety Management,"/>
        <s v="T13674 Computer Science and Engineering,"/>
        <s v="T13872 Vocational and Entrepreneurial Education,"/>
        <s v="T14281 Islamic Finance and Communication,"/>
        <s v="T14105 Cultural and Artistic Studies,"/>
        <s v="T14071 Healthcare during COVID-19 Pandemic,"/>
        <s v="T14171 Education, Law, and Society,"/>
        <s v="T13985 Enterprise Management and Information Systems,"/>
        <s v="T14265 Social and Behavioral Studies,"/>
        <s v="T13837 Diverse Cultural and Social Studies,"/>
        <s v="T13053 SMEs Development and Digital Marketing,"/>
        <s v="T14414 Artificial Intelligence in Education,"/>
        <s v="T13224 Sports and Physical Education Research,"/>
        <s v="T13978 Foreign Language Teaching Methods,"/>
        <s v="T13082 Water and Land Management,"/>
        <s v="T12395 Educational Innovations and Technology,"/>
        <s v="T14127 Food and Agricultural Sciences,"/>
        <s v="T12123 Financial Analysis and Corporate Governance,"/>
        <s v="T12705 Educational Reforms and Innovations,"/>
        <s v="T13805 Adolescent Health and Behaviors,"/>
        <s v="T13609 Economic, Social, and Public Health Issues in Russia and Globally,"/>
        <s v="T13658 Education and Professional Development,"/>
        <s v="T13630 Agriculture Market Analysis Ukraine,"/>
        <s v="T13324 Scientific and Engineering Research Topics,"/>
        <s v="T13701 Psycholinguistics and Behavioral Studies,"/>
        <s v="T13538 Linguistics and Language Analysis,"/>
        <s v="T13627 Cultural and Educational Studies,"/>
        <s v="T12667 Economic and Technological Developments in Russia,"/>
        <s v="T13873 Educational Methods and Technology,"/>
        <s v="T13485 Marine and Coastal Ecosystems,"/>
        <s v="T14521 Medicinal Plant Research,"/>
        <s v="T13101 Legal and Social Justice Studies,"/>
        <s v="T13602 Educational Methods and Media Use,"/>
        <s v="T14022 Cultural and Religious Practices in Indonesia,"/>
        <s v="T12363 Academic Research in Diverse Fields,"/>
        <s v="T13482 Engineering Education and Technology,"/>
        <s v="T13678 Agricultural Research and Practices,"/>
        <s v="T13927 Cyberloafing and Workplace Behavior,"/>
        <s v="T13406 Human Resources and Workforce,"/>
        <s v="T13476 Indonesian Election Politics and Participation,"/>
        <s v="T13853 Teacher Education and Assessments,"/>
        <s v="T13420 Arduino and IoT Applications,"/>
        <s v="T13706 Management and Optimization Techniques,"/>
        <s v="T12408 Educational Innovations and Challenges,"/>
        <s v="T13613 Health, Education, and Cultural Studies,"/>
        <s v="T14348 Marriage and Family Dynamics,"/>
        <s v="T13262 Semiotics and Cultural Interpretation,"/>
        <s v="T13343 Turkish Urban and Social Issues,"/>
        <s v="T11734 Decision Support System Applications,"/>
        <s v="T13550 Diverse Applied Research Studies,"/>
        <s v="T13979 Communication and COVID-19 Impact,"/>
        <s v="T14416 Health, Technology, Consumer Behavior,"/>
        <s v="T13378 Agricultural Development and Policies,"/>
        <s v="T11876 Legal Studies and Policies,"/>
        <s v="T13084 Education during COVID-19 pandemic,"/>
        <s v="T12260 Educational Technology and Pedagogy,"/>
        <s v="T13520 Architectural and Urban Studies,"/>
        <s v="T13255 Business, Innovation, and Economy,"/>
        <s v="T13687 Extractivism and Socioeconomic Issues,"/>
        <s v="T14121 Logistics and Transportation Systems,"/>
        <s v="T13716 Communication Studies and Media,"/>
        <s v="T14060 Education and Communication Studies,"/>
        <s v="T13903 Innovative Educational Techniques,"/>
        <s v="T13010 Agriculture and Agroindustry Studies,"/>
        <s v="T14294 Impulse Buying and Technology Impacts,"/>
        <s v="T13446 Antioxidants, Aging, Portulaca oleracea,"/>
        <s v="T10561 Educational Research and Methods,"/>
        <s v="T12148 Brazilian Legal Issues,"/>
        <s v="T13501 Legal Issues in Turkey,"/>
        <s v="T13997 Scientific Research and Studies,"/>
        <s v="T14110 Islamic Studies and Radicalism,"/>
        <s v="T14240 E-Learning and COVID-19,"/>
        <s v="T14098 Energy Efficiency in Computing,"/>
        <s v="T13386 Educational Methods and Teacher Development,"/>
        <s v="T13464 Higher Education and Sustainability,"/>
        <s v="T13444 Medical Research and Treatments,"/>
        <s v="T13527 Transportation Systems and Logistics,"/>
        <s v="T14252 Water and Wastewater Treatment,"/>
        <s v="T14202 Sustainability, Governance, and Employment Studies,"/>
        <s v="T13673 Library Science and Information,"/>
        <s v="T12913 Multidisciplinary Research Papers Compilation,"/>
        <s v="T13421 Contemporary art, education, critique,"/>
        <s v="T14258 Legal and Policy Issues,"/>
        <s v="T12164 Education Practices and Challenges,"/>
        <s v="T14233 Diverse Topics in Contemporary Research,"/>
        <s v="T14271 Educational Methods and Psychological Studies,"/>
        <s v="T12754 Plant Growth and Agriculture Techniques,"/>
        <s v="T12556 Educational Methods and Analysis,"/>
        <s v="T13450 Turkish Literature and Culture,"/>
        <s v="T13700 Gender Studies and Social Issues,"/>
        <s v="T14119 Agricultural and Environmental Management,"/>
        <s v="T12687 Public Administration in Developing Nations,"/>
        <s v="T13535 Wireless Sensor Networks and IoT,"/>
        <s v="T13988 Public Administration and Governance,"/>
        <s v="T13027 Applied Advanced Technologies,"/>
        <s v="T14004 History and Cultural Heritage,"/>
        <s v="T13190 Engineering and Environmental Studies,"/>
        <s v="T13804 Physical Activity and Education Research,"/>
        <s v="T13565 Education and Learning Interventions,"/>
        <s v="T13670 Ziziphus Jujuba Studies and Applications,"/>
        <s v="T14274 Education and Vocational Training,"/>
        <s v="T14241 Evasion and Academic Success Factors,"/>
        <s v="T14168 Occupational Health and Global Justice,"/>
        <s v="T13425 Rural and Ethnic Education,"/>
        <s v="T13072 Contemporary Christian Leadership and Education,"/>
        <s v="T14159 Discourse Analysis and Cultural Communication,"/>
        <s v="T14042 Technology and Security Systems,"/>
        <s v="T14471 Education, Literature, Philosophy Research,"/>
        <s v="T13189 Physical Education and Training Studies,"/>
        <s v="T14070 Knowledge Societies in the 21st Century,"/>
        <s v="T13211 Memory, Trauma, and Testimony,"/>
        <s v="T14463 Diverse Scientific Research Studies,"/>
        <s v="T13367 Cultural and Sociopolitical Studies,"/>
        <s v="T12939 Polish Law and Legal System,"/>
        <s v="T13390 Cultural and Social Dynamics,"/>
        <s v="T14103 Educational Management and Quality,"/>
        <s v="T13795 Language, Communication, and Linguistic Studies,"/>
        <s v="T14130 Healthcare, Law, Governance, and Management Studies,"/>
        <s v="T13848 Ottoman and Turkish Studies,"/>
        <s v="T14444 Power Systems and Renewable Energy,"/>
        <s v="T14169 Public Health and Environmental Issues,"/>
        <s v="T14277 Social Skills and Education,"/>
        <s v="T14122 Impact of Education Environments,"/>
        <s v="T14396 Healthcare Regulation,"/>
        <s v="T13981 Violence, Education, and Gender Studies,"/>
        <s v="T14512 Technology and Human Factors in Education and Health,"/>
        <s v="T13578 Maritime Technology and Management,"/>
        <s v="T12446 Economic Growth and Fiscal Policies,"/>
        <s v="T13801 Urban Arborization and Environmental Studies,"/>
        <s v="T14284 Social Sciences and Humanities,"/>
        <s v="T13973 Catholicism, Bioethics, Media, Education,"/>
        <s v="T11543 Employee Performance and Motivation,"/>
        <s v="T13544 Women's cancer prevention and management,"/>
        <s v="T13907 Social Issues and Sustainability,"/>
        <s v="T13210 Historical Turkish Studies,"/>
        <s v="T14409 Educational Systems and Policies,"/>
        <s v="T12993 Psychology of Development and Education,"/>
        <s v="T14027 21st Century Education and Governance,"/>
        <s v="T13732 Aerospace, Electronics, Mathematical Modeling,"/>
        <s v="T13646 Qur’anic Interpretation Studies,"/>
        <s v="T13983 Cybersecurity and Information Systems,"/>
        <s v="T14410 Safety and Risk Management,"/>
        <s v="T12710 Engineering and Agricultural Innovations,"/>
        <s v="T14327 Advanced Energy Technologies and Civil Engineering Innovations,"/>
        <s v="T13747 Sociopolitical Dynamics in Russia,"/>
        <s v="T12204 African Education and Politics,"/>
        <s v="T14194 Bioactive Compounds in Plants,"/>
        <s v="T13949 Belt and Road Initiative,"/>
        <s v="T14482 Education Practices and Evaluation,"/>
        <s v="T13936 Physical Education and Gymnastics,"/>
        <s v="T12451 Smart Grid and Power Systems,"/>
        <s v="T14497 Social Issues and Policies in Latin America,"/>
        <s v="T13281 Andrographolide Research and Applications,"/>
        <s v="T13786 Diverse Academic Research Studies,"/>
        <s v="T13815 Islamic Thought and Society Studies,"/>
        <s v="T14253 Latin American social science,"/>
        <s v="T11365 Islamic Finance and Banking Studies,"/>
        <s v="T14298 Cultural and Social Studies,"/>
        <s v="T14360 Psidium guajava Extracts and Applications,"/>
        <s v="T12869 Occupational Health and Burnout,"/>
        <s v="T11526 Innovative Teaching Methods,"/>
        <s v="T14412 Marine and Coastal Research,"/>
        <s v="T14461 Medicinal Plant Studies,"/>
        <s v="T14502 High-Voltage Power Transmission Systems,"/>
        <s v="T14376 Science and Education Research,"/>
        <s v="T12165 Environmental Sustainability and Education,"/>
        <s v="T14205 Education and Art Integration,"/>
        <s v="T13746 Mechanical Systems and Engineering,"/>
        <s v="T12244 Healthcare Education and Workforce Issues,"/>
        <s v="T14484 Technology and Data Analysis,"/>
        <s v="T13296 Physical Education and Sports Studies,"/>
        <s v="T12928 Education and Cultural Studies,"/>
        <s v="T13340 Palliative and Oncologic Care,"/>
        <s v="T14375 Cultural, Linguistic, Economic Studies,"/>
        <s v="T13640 Ranque-Hilsch vortex tube,"/>
        <s v="T12944 Animal Nutrition and Health,"/>
        <s v="T13755 Global socioeconomic and cultural dynamics,"/>
        <s v="T14287 Music Education and Analysis,"/>
        <s v="T13860 Arts and Performance Studies,"/>
        <s v="T13468 Educational Research and Science Teaching,"/>
        <s v="T14108 Medical and Pharmaceutic Studies,"/>
        <s v="T14483 Education and Teacher Training,"/>
        <s v="T13956 Sociopolitical Dynamics in Nepal,"/>
        <s v="T12573 Education and Digital Technologies,"/>
        <s v="T14301 Educational methodologies and cognitive development,"/>
        <s v="T12750 Nigella sativa pharmacological applications,"/>
        <s v="T13299 Educational Leadership and Administration,"/>
        <s v="T13775 Hydrogen's biological and therapeutic effects,"/>
        <s v="T13503 Gender, Health, and Social Inequality,"/>
        <s v="T13915 Public Health in Brazil,"/>
        <s v="T10457 Education Pedagogy and Practices,"/>
        <s v="T14266 Interdisciplinary Studies: Technology, Society, and Humanities,"/>
        <s v="T13117 Health Education and Validation,"/>
        <s v="T12842 Youth, Drugs, and Violence,"/>
        <s v="T13713 Diverse Perspectives in Modern Studies,"/>
        <s v="T13618 Regional Socio-Economic Development Trends,"/>
        <s v="T13169 Consumer Perception and Purchasing Behavior,"/>
        <s v="T14084 Methodology and Impact of Social Science Research,"/>
        <s v="T13413 Cultural and Historical Studies,"/>
        <s v="T14235 Linguistic, Cultural, and Literary Studies,"/>
        <s v="T13955 Evaluation Methods in Various Fields,"/>
        <s v="T14504 Diverse Academic Research Analysis,"/>
        <s v="T13571 Corporeality, Perception, and Education,"/>
        <s v="T13179 Literature, Culture, and Criticism,"/>
        <s v="T13974 Health, Education, and Aging,"/>
        <s v="T12623 Cultural, Media, and Literary Studies,"/>
        <s v="T13929 Educational Outcomes and Influences,"/>
        <s v="T14161 Health and Education Studies,"/>
        <s v="T13359 Sports Science and Education,"/>
        <s v="T14328 Diverse scientific research topics,"/>
        <s v="T13554 Brazilian Military Dictatorship and Cultural Resistance,"/>
        <s v="T14295 Families in Therapy and Culture,"/>
        <s v="T14125 Education, Sociology, Communication Studies,"/>
        <s v="T13431 Education Methods and Integration,"/>
        <s v="T14439 Feminism, Gender, and Social Issues,"/>
        <s v="T13557 Environmental and sustainability education,"/>
        <s v="T10312 Health, Nursing, Elderly Care,"/>
        <s v="T12741 Maternal and Neonatal Healthcare,"/>
        <s v="T12184 Linguistics and Education Research,"/>
        <s v="T13491 Social and Political Issues,"/>
        <s v="T13292 Embedded Systems and FPGA Applications,"/>
        <s v="T12877 Social Issues in Poland,"/>
        <s v="T13580 Management and Performance Evaluation,"/>
        <s v="T14207 Higher Education Practises and Engagement,"/>
        <s v="T14337 Religious, Philosophical, and Educational Studies,"/>
        <s v="T13799 Media and Communication Studies,"/>
        <s v="T13751 Diverse Approaches in Healthcare and Education Studies,"/>
        <s v="T14038 Youth, Politics, and Society,"/>
        <s v="T12109 Race, Identity, and Education in Brazil,"/>
        <s v="T14366 Schopenhauer and Stefan Zweig,"/>
        <s v="T13663 Sustainability, Environment, and Optimization Algorithms,"/>
        <s v="T14264 Law, Ethics, and AI Impact,"/>
        <s v="T14053 Dengue and Mosquito Control Research,"/>
        <s v="T14195 Linguistic and Cultural Studies,"/>
        <s v="T14336 Land Use and Management,"/>
        <s v="T14323 Agriculture, Water, and Health,"/>
        <s v="T14033 Education in Rural Contexts,"/>
        <s v="T13635 Philosophy and Education Pedagogy,"/>
        <s v="T13166 Information Science and Libraries,"/>
        <s v="T13970 Pharmacy and Medical Practices,"/>
        <s v="T13376 Criminal Law and Policy,"/>
        <s v="T14392 Geoscience and Mining Technology,"/>
        <s v="T12382 History of Education Research in Brazil,"/>
        <s v="T13139 Polish Legal and Social Issues,"/>
        <s v="T13832 Advanced Decision-Making Techniques,"/>
        <s v="T13300 Contemporary Social and Educational Issues,"/>
        <s v="T14227 Educational Practices and Challenges,"/>
        <s v="T13683 Architecture, Art, Education,"/>
        <s v="T13384 Regional Economic Development and Innovation,"/>
        <s v="T14075 Psychodrama and Leishmaniasis Studies,"/>
        <s v="T14422 Sociology, Governance, and Technology,"/>
        <s v="T13998 History, Medicine, and Leadership,"/>
        <s v="T12531 Values and Moral Education,"/>
        <s v="T13617 Gender, Violence, Rights in Latin America,"/>
        <s v="T13836 Educational Research and Pedagogy,"/>
        <s v="T14498 Educational Technology in Learning,"/>
        <s v="T13513 Urban and sociocultural dynamics,"/>
        <s v="T11906 Gender, Sexuality, and Education,"/>
        <s v="T13275 Medical and Health Sciences Research,"/>
        <s v="T14313 Health and Well-being Studies,"/>
        <s v="T13528 Water Resources and Governance,"/>
        <s v="T13707 Literature, Language, and Rhetoric Studies,"/>
        <s v="T11858 Urban Development and Societal Issues,"/>
        <s v="T13977 Geography and Environmental Studies in Latin America,"/>
        <s v="T13247 Local Governance and Planning,"/>
        <s v="T13676 Educational and Technological Research,"/>
        <s v="T14425 Educational Practices and Sociocultural Research,"/>
        <s v="T12658 Language and Culture,"/>
        <s v="T14354 Emergency Medicine Education and Research,"/>
        <s v="T14025 Educational Technology and Assessment,"/>
        <s v="T12954 Law and Political Science,"/>
        <s v="T14237 Historical and Political Studies,"/>
        <s v="T14018 Agriculture and Biological Studies,"/>
        <s v="T13762 Education and Labor Relations,"/>
        <s v="T14111 Diverse Research Studies Overview,"/>
        <s v="T12926 Business Strategies and Management Research,"/>
        <s v="T13861 Health and Lifestyle Studies,"/>
        <s v="T13729 Korean Urban and Social Studies,"/>
        <s v="T13303 Asian Culture and Media Studies,"/>
        <s v="T14229 Physical education and sports games research,"/>
        <s v="T13403 Higher Education in Latin America,"/>
        <s v="T14456 Blasting Impact and Analysis,"/>
        <s v="T13225 Polish-Jewish Holocaust Memory Studies,"/>
        <s v="T12413 Health and Medical Education,"/>
        <s v="T13548 Environmental and biological studies,"/>
        <s v="T12217 Higher Education Teaching and Evaluation,"/>
        <s v="T13592 Advanced Scientific Techniques and Applications,"/>
        <s v="T13684 Political Dynamics in Latin America,"/>
        <s v="T11530 Business and Management Studies,"/>
        <s v="T12764 Polish Historical and Cultural Studies,"/>
        <s v="T13774 Citizenship Education and Democracy,"/>
        <s v="T14063 Diverse Philosophical and Cultural Studies,"/>
        <s v="T14441 Religious Politics in East Germany, 1957–1968,"/>
        <s v="T13022 Health and Medical Studies,"/>
        <s v="T13809 Philosophy, Health, and Society,"/>
        <s v="T14020 Medical research and treatments,"/>
        <s v="T13515 Cultural and Communication Design Research,"/>
        <s v="T13427 Latin American Literature Analysis,"/>
        <s v="T13099 Health, Medicine and Society,"/>
        <s v="T13260 Linguistics and Language Studies,"/>
        <s v="T14508 Vocational Education and Training,"/>
        <s v="T14259 Legal Rights and Human Rights,"/>
        <s v="T13495 Biographical and Historical Analysis,"/>
        <s v="T14430 Higher Education and Teaching Methods,"/>
        <s v="T13694 Immigration Law and Human Rights,"/>
        <s v="T14511 Medicine, History, and Philosophy,"/>
        <s v="T13625 Journalism and Media Studies,"/>
        <s v="T14023 Interdisciplinary Studies and Sociocultural Dynamics,"/>
        <s v="T13472 Brazilian History and Foreign Policy,"/>
        <s v="T14374 Statistical Methods in Epidemiology,"/>
        <s v="T13244 Analysis of environmental and stochastic processes,"/>
        <s v="T14026 Flannery O'Connor and Thomas Merton,"/>
        <s v="T14172 Cultural and Social Studies in Latin America,"/>
        <s v="T14156 Engineering Applied Research,"/>
        <s v="T14452 Mexican Socioeconomic and Environmental Dynamics,"/>
        <s v="T13661 Reformed Theology and Governance,"/>
        <s v="T13698 Education, Politics, and Culture Studies,"/>
        <s v="T13011 Latin American rural development,"/>
        <s v="T13930 Diverse Education and Engineering Focus,"/>
        <s v="T12609 Social Movements and Political Change in Latin America,"/>
        <s v="T13306 Geography and Education Methods,"/>
        <s v="T13843 African Sexualities and LGBTQ+ Issues,"/>
        <s v="T11475 French Urban and Social Studies,"/>
        <s v="T14517 Diverse Historical and Scientific Studies,"/>
        <s v="T13349 Educational Research and Analysis,"/>
        <s v="T10437 Educational theories and practices,"/>
        <s v="T14352 Globalization and Economic Impact,"/>
        <s v="T13771 Advanced Research in Science and Engineering,"/>
        <s v="T14460 Literary, Cultural, Historical Analysis,"/>
        <s v="T13753 Diverse multidisciplinary academic research,"/>
        <s v="T12633 Legal case studies and regulations,"/>
        <s v="T14418 Development, Ethics, and Society,"/>
        <s v="T14188 Latin American Legal and Economic Studies,"/>
        <s v="T13829 Health, Work, and Social Studies in Poland,"/>
        <s v="T13835 Educational, Social, and Political Issues,"/>
        <s v="T12949 South Asian Studies and Diaspora,"/>
        <s v="T13932 Education, Technology, and Economics,"/>
        <s v="T12563 History and Politics in Latin America,"/>
        <s v="T14199 Historical and Scientific Studies,"/>
        <s v="T10259 Sociology and Education Studies,"/>
        <s v="T14379 Diverse Cultural and Historical Studies,"/>
        <s v="T13975 Energy, Economy, and Technology Trends,"/>
        <s v="T13033 Social Sciences and Governance,"/>
        <s v="T13366 Accounting Theory and Financial Reporting,"/>
        <s v="T14069 Scientific Research Methodologies and Applications,"/>
        <s v="T13734 Advanced Computational Techniques and Applications,"/>
        <s v="T13610 Society, Economy, and Ethics Research,"/>
        <s v="T14001 Evelyn Waugh and Hans Urs von Balthasar Studies,"/>
        <s v="T14036 Literary and Philosophical Studies,"/>
        <s v="T14153 Social Development and Education Research,"/>
        <s v="T13624 Social Sciences and Policies,"/>
        <s v="T13889 Advanced Materials and Semiconductor Technologies,"/>
        <s v="T13589 Literary and Cultural Studies,"/>
        <s v="T13671 Philosophy and Phenomenology Studies,"/>
        <s v="T14032 History and International Relations,"/>
        <s v="T14391 Forest, Soil, and Plant Ecology in China,"/>
        <s v="T13969 Flooding and Environmental Impact,"/>
        <s v="T13370 Diverse Scientific and Economic Studies,"/>
        <s v="T13461 Vladimir Nabokov Literary Studies,"/>
        <s v="T13612 Advanced Scientific and Engineering Studies,"/>
        <s v="T13078 Political and Social Dynamics in Chile and Latin America,"/>
        <s v="T14046 Bach Studies and Logistics Development,"/>
        <s v="T13392 History of Education in Spain,"/>
        <s v="T12839 Emile Durkheim and Sociology,"/>
        <s v="T13502 Community and Sustainable Development,"/>
        <s v="T14438 Advanced Scientific Research Methods,"/>
        <s v="T13868 Afro-Latin American Studies,"/>
        <s v="T13665 Legal and cultural studies analysis,"/>
        <s v="T13705 Australian Indigenous Culture and History,"/>
        <s v="T13112 Nutrition and Health Studies,"/>
        <s v="T14024 Education, Philosophy, and Society,"/>
        <s v="T14200 Medical, Sociocultural, and Biopolitical Studies,"/>
        <s v="T14346 Scientific Innovation and Industrial Efficiency,"/>
        <s v="T13968 Psychoanalysis, Politics, and Social Movements,"/>
        <s v="T13680 Education, Psychology, and Complexity Research,"/>
        <s v="T14310 Botany and Geology in Latin America and Caribbean,"/>
        <s v="T14518 American Sports and Literature,"/>
        <s v="T13445 American Constitutional Law and Politics,"/>
        <s v="T13788 Cultural Identity and Representation,"/>
        <s v="T13704 French Literature and Poetry,"/>
        <s v="T11744 Health Sciences Research and Education,"/>
        <s v="T14052 Galician and Iberian cultural studies,"/>
        <s v="T13301 Cultural Studies and Interdisciplinary Research,"/>
        <s v="T13780 Diverse Education Studies and Reforms,"/>
        <s v="T13174 American and British Literature Analysis,"/>
        <s v="T12525 Australian History and Society,"/>
        <s v="T12021 Social and Educational Sciences,"/>
        <s v="T13368 University Challenges and Reforms,"/>
        <s v="T12757 Diverse Academia and Research Topics,"/>
        <s v="T14489 Basque language and culture studies,"/>
        <s v="T12219 Canadian Identity and History,"/>
        <s v="T14494 American Literature and Culture,"/>
        <s v="T14107 Appalachian Studies and Mathematics,"/>
        <s v="T14279 Academic Research and Education Studies,"/>
        <s v="T13797 Probabilistic Statistics in Medicine,"/>
        <s v="T13672 Thomas Hardy Literature Studies,"/>
        <s v="T13818 Cultural Studies and Colonialism,"/>
        <s v="T14196 Multidisciplinary Warburg-centric Studies,"/>
        <s v="T13653 Commonwealth, Australian Politics and Federalism,"/>
        <s v="T13401 Social and Cultural Studies,"/>
        <s v="T12787 Human Behavior and Motivation,"/>
        <s v="T13750 Mormonism, Religion, and History,"/>
        <s v="T13333 American Political and Social Dynamics,"/>
        <s v="T14370 Economic, Social, and Health Studies,"/>
        <s v="T13533 Medical Case Reports and Studies,"/>
        <s v="T14217 American Literature and Humor Studies,"/>
        <s v="T13933 Whitehead's Philosophy and Applications,"/>
        <s v="T13631 Global History, Politics, and Ideology,"/>
        <s v="T13507 Literature, Politics, and Exile Studies,"/>
        <s v="T13227 Diverse Global Economic and Educational Challenges,"/>
        <s v="T13459 Public Administration and Political Analysis,"/>
        <s v="T12773 Water Quality and Resources Studies,"/>
        <s v="T13311 Social Ideology and Knowledge Production,"/>
        <s v="T14190 Military history and social perspectives,"/>
        <s v="T14283 Diverse Academic Research Areas,"/>
        <s v="T13017 Zygmunt Bauman's Sociology,"/>
        <s v="T13806 Mathematical and Computational Methods,"/>
        <s v="T13064 Dutch Social and Cultural Studies,"/>
      </sharedItems>
    </cacheField>
    <cacheField name="OA field" numFmtId="0">
      <sharedItems>
        <s v="Business, Management and Accounting"/>
        <s v="Engineering"/>
        <s v="Medicine"/>
        <s v="Social Sciences"/>
        <s v="Computer Science"/>
        <s v="Arts and Humanities"/>
        <s v="Economics, Econometrics and Finance"/>
        <s v="Psychology"/>
        <s v="Environmental Science"/>
        <s v="Biochemistry, Genetics and Molecular Biology"/>
        <s v="Decision Sciences"/>
        <s v="Neuroscience"/>
        <s v="Materials Science"/>
        <s v="Agricultural and Biological Sciences"/>
        <s v="Earth and Planetary Sciences"/>
        <s v="Physics and Astronomy"/>
        <s v="Health Professions"/>
        <s v="Immunology and Microbiology"/>
        <s v="Energy"/>
        <s v="Chemistry"/>
        <s v="Mathematics"/>
        <s v="Nursing"/>
        <s v="Chemical Engineering"/>
        <s v="Pharmacology, Toxicology and Pharmaceutics"/>
        <s v="Dentistry"/>
        <s v="Veterinary"/>
      </sharedItems>
    </cacheField>
    <cacheField name="OA domain" numFmtId="0">
      <sharedItems>
        <s v="Social Sciences"/>
        <s v="Physical Sciences"/>
        <s v="Health Sciences"/>
        <s v="Life Sciences"/>
      </sharedItems>
    </cacheField>
    <cacheField name="Code" numFmtId="0">
      <sharedItems>
        <s v="E"/>
        <s v="S"/>
        <s v="X"/>
        <s v="P"/>
        <s v="H"/>
        <s v="K"/>
        <s v="T"/>
        <s v="B"/>
        <s v="M"/>
        <s v="V"/>
        <s v="Y"/>
        <s v="C"/>
        <s v="L"/>
      </sharedItems>
    </cacheField>
    <cacheField name="Claude categorisation" numFmtId="0">
      <sharedItems>
        <s v="Education &amp; pedagogy"/>
        <s v="Core S&amp;T"/>
        <s v="Catch-all / vague"/>
        <s v="Social science &amp; policy"/>
        <s v="Humanities &amp; culture"/>
        <s v="Country/region-specific"/>
        <s v="Applied S&amp;T"/>
        <s v="Biomedical research"/>
        <s v="Business &amp; management"/>
        <s v="Crisis-driven (COVID)"/>
        <s v="Psychology &amp; behavioural"/>
        <s v="Clinical &amp; health practice"/>
        <s v="Sports, tourism &amp; leisure"/>
      </sharedItems>
    </cacheField>
    <cacheField name="Should we keep this OA topic?" numFmtId="0">
      <sharedItems>
        <s v="Filter out"/>
        <s v="Keep"/>
      </sharedItems>
    </cacheField>
    <cacheField name="Claude Recommendation" numFmtId="0">
      <sharedItems>
        <s v="Filter"/>
        <s v="Keep"/>
        <s v="Review"/>
      </sharedItems>
    </cacheField>
    <cacheField name="Number of articles (OpenAlex GBQ)" numFmtId="0">
      <sharedItems containsSemiMixedTypes="0" containsString="0" containsNumber="1" containsInteger="1">
        <n v="907.0"/>
        <n v="1254.0"/>
        <n v="44911.0"/>
        <n v="86922.0"/>
        <n v="1893.0"/>
        <n v="1572.0"/>
        <n v="1711.0"/>
        <n v="17772.0"/>
        <n v="5771.0"/>
        <n v="34569.0"/>
        <n v="85811.0"/>
        <n v="58782.0"/>
        <n v="70195.0"/>
        <n v="109673.0"/>
        <n v="30979.0"/>
        <n v="5095.0"/>
        <n v="34325.0"/>
        <n v="4342.0"/>
        <n v="2982.0"/>
        <n v="7159.0"/>
        <n v="2824.0"/>
        <n v="17242.0"/>
        <n v="62929.0"/>
        <n v="20510.0"/>
        <n v="5038.0"/>
        <n v="8777.0"/>
        <n v="15270.0"/>
        <n v="479.0"/>
        <n v="33454.0"/>
        <n v="21681.0"/>
        <n v="23715.0"/>
        <n v="9689.0"/>
        <n v="48260.0"/>
        <n v="10711.0"/>
        <n v="751.0"/>
        <n v="54598.0"/>
        <n v="26001.0"/>
        <n v="42548.0"/>
        <n v="100026.0"/>
        <n v="12287.0"/>
        <n v="88913.0"/>
        <n v="2767.0"/>
        <n v="20055.0"/>
        <n v="2241.0"/>
        <n v="29668.0"/>
        <n v="6460.0"/>
        <n v="3608.0"/>
        <n v="1108.0"/>
        <n v="26026.0"/>
        <n v="1690.0"/>
        <n v="22717.0"/>
        <n v="1145.0"/>
        <n v="2388.0"/>
        <n v="7530.0"/>
        <n v="33151.0"/>
        <n v="48791.0"/>
        <n v="5590.0"/>
        <n v="36510.0"/>
        <n v="29244.0"/>
        <n v="2533.0"/>
        <n v="27022.0"/>
        <n v="30965.0"/>
        <n v="7249.0"/>
        <n v="4869.0"/>
        <n v="11322.0"/>
        <n v="80960.0"/>
        <n v="20155.0"/>
        <n v="46964.0"/>
        <n v="46975.0"/>
        <n v="31770.0"/>
        <n v="58715.0"/>
        <n v="65929.0"/>
        <n v="7835.0"/>
        <n v="317.0"/>
        <n v="63169.0"/>
        <n v="809.0"/>
        <n v="59889.0"/>
        <n v="17971.0"/>
        <n v="19145.0"/>
        <n v="26816.0"/>
        <n v="7761.0"/>
        <n v="60534.0"/>
        <n v="11581.0"/>
        <n v="67380.0"/>
        <n v="45584.0"/>
        <n v="2657.0"/>
        <n v="14058.0"/>
        <n v="38941.0"/>
        <n v="933.0"/>
        <n v="3423.0"/>
        <n v="28762.0"/>
        <n v="7990.0"/>
        <n v="36797.0"/>
        <n v="24301.0"/>
        <n v="216371.0"/>
        <n v="2786.0"/>
        <n v="80377.0"/>
        <n v="48389.0"/>
        <n v="5642.0"/>
        <n v="49227.0"/>
        <n v="28076.0"/>
        <n v="17399.0"/>
        <n v="7144.0"/>
        <n v="16639.0"/>
        <n v="80970.0"/>
        <n v="12575.0"/>
        <n v="44822.0"/>
        <n v="296.0"/>
        <n v="29928.0"/>
        <n v="36275.0"/>
        <n v="4830.0"/>
        <n v="97458.0"/>
        <n v="169410.0"/>
        <n v="56339.0"/>
        <n v="27603.0"/>
        <n v="68023.0"/>
        <n v="23707.0"/>
        <n v="2274.0"/>
        <n v="12007.0"/>
        <n v="4870.0"/>
        <n v="9934.0"/>
        <n v="133.0"/>
        <n v="1700.0"/>
        <n v="1289.0"/>
        <n v="4518.0"/>
        <n v="3857.0"/>
        <n v="28308.0"/>
        <n v="5200.0"/>
        <n v="48858.0"/>
        <n v="41982.0"/>
        <n v="57684.0"/>
        <n v="40071.0"/>
        <n v="1824.0"/>
        <n v="15218.0"/>
        <n v="6959.0"/>
        <n v="44312.0"/>
        <n v="50642.0"/>
        <n v="13293.0"/>
        <n v="88.0"/>
        <n v="45460.0"/>
        <n v="18429.0"/>
        <n v="40116.0"/>
        <n v="10783.0"/>
        <n v="25975.0"/>
        <n v="14037.0"/>
        <n v="80059.0"/>
        <n v="14111.0"/>
        <n v="100921.0"/>
        <n v="29940.0"/>
        <n v="2296.0"/>
        <n v="2310.0"/>
        <n v="32189.0"/>
        <n v="47005.0"/>
        <n v="76211.0"/>
        <n v="2669.0"/>
        <n v="2203.0"/>
        <n v="615.0"/>
        <n v="76150.0"/>
        <n v="20243.0"/>
        <n v="18878.0"/>
        <n v="21189.0"/>
        <n v="778.0"/>
        <n v="89115.0"/>
        <n v="48223.0"/>
        <n v="2454.0"/>
        <n v="61224.0"/>
        <n v="1156.0"/>
        <n v="25719.0"/>
        <n v="18454.0"/>
        <n v="46451.0"/>
        <n v="16231.0"/>
        <n v="37495.0"/>
        <n v="25659.0"/>
        <n v="24606.0"/>
        <n v="562.0"/>
        <n v="14041.0"/>
        <n v="17914.0"/>
        <n v="34379.0"/>
        <n v="14678.0"/>
        <n v="24531.0"/>
        <n v="2185.0"/>
        <n v="758.0"/>
        <n v="107492.0"/>
        <n v="36811.0"/>
        <n v="65566.0"/>
        <n v="16844.0"/>
        <n v="44711.0"/>
        <n v="26427.0"/>
        <n v="32966.0"/>
        <n v="1618.0"/>
        <n v="6290.0"/>
        <n v="61138.0"/>
        <n v="25421.0"/>
        <n v="46113.0"/>
        <n v="19608.0"/>
        <n v="28438.0"/>
        <n v="48102.0"/>
        <n v="57389.0"/>
        <n v="16152.0"/>
        <n v="138534.0"/>
        <n v="3493.0"/>
        <n v="82238.0"/>
        <n v="17913.0"/>
        <n v="27890.0"/>
        <n v="126113.0"/>
        <n v="8728.0"/>
        <n v="22324.0"/>
        <n v="13053.0"/>
        <n v="4247.0"/>
        <n v="843.0"/>
        <n v="39585.0"/>
        <n v="34148.0"/>
        <n v="21548.0"/>
        <n v="5775.0"/>
        <n v="1713.0"/>
        <n v="16521.0"/>
        <n v="45855.0"/>
        <n v="5157.0"/>
        <n v="32831.0"/>
        <n v="66788.0"/>
        <n v="7881.0"/>
        <n v="284.0"/>
        <n v="129109.0"/>
        <n v="363.0"/>
        <n v="1651.0"/>
        <n v="73624.0"/>
        <n v="17592.0"/>
        <n v="40294.0"/>
        <n v="13283.0"/>
        <n v="29704.0"/>
        <n v="85878.0"/>
        <n v="1895.0"/>
        <n v="868.0"/>
        <n v="22945.0"/>
        <n v="22580.0"/>
        <n v="14571.0"/>
        <n v="3707.0"/>
        <n v="21337.0"/>
        <n v="895.0"/>
        <n v="13496.0"/>
        <n v="33922.0"/>
        <n v="1300.0"/>
        <n v="71264.0"/>
        <n v="24326.0"/>
        <n v="29541.0"/>
        <n v="1744.0"/>
        <n v="3897.0"/>
        <n v="2101.0"/>
        <n v="3282.0"/>
        <n v="63361.0"/>
        <n v="29595.0"/>
        <n v="23677.0"/>
        <n v="14315.0"/>
        <n v="44391.0"/>
        <n v="8896.0"/>
        <n v="3133.0"/>
        <n v="44851.0"/>
        <n v="70016.0"/>
        <n v="6557.0"/>
        <n v="13866.0"/>
        <n v="309.0"/>
        <n v="55549.0"/>
        <n v="6807.0"/>
        <n v="2601.0"/>
        <n v="4837.0"/>
        <n v="8206.0"/>
        <n v="69593.0"/>
        <n v="30350.0"/>
        <n v="637.0"/>
        <n v="26543.0"/>
        <n v="69073.0"/>
        <n v="3131.0"/>
        <n v="58208.0"/>
        <n v="9364.0"/>
        <n v="78128.0"/>
        <n v="21113.0"/>
        <n v="3880.0"/>
        <n v="25238.0"/>
        <n v="10090.0"/>
        <n v="18539.0"/>
        <n v="4229.0"/>
        <n v="20594.0"/>
        <n v="2128.0"/>
        <n v="53090.0"/>
        <n v="36872.0"/>
        <n v="30833.0"/>
        <n v="44232.0"/>
        <n v="1768.0"/>
        <n v="715.0"/>
        <n v="38848.0"/>
        <n v="84186.0"/>
        <n v="1853.0"/>
        <n v="369.0"/>
        <n v="27652.0"/>
        <n v="26417.0"/>
        <n v="23199.0"/>
        <n v="31288.0"/>
        <n v="18450.0"/>
        <n v="2440.0"/>
        <n v="26226.0"/>
        <n v="45986.0"/>
        <n v="17413.0"/>
        <n v="15256.0"/>
        <n v="101885.0"/>
        <n v="59438.0"/>
        <n v="15364.0"/>
        <n v="57152.0"/>
        <n v="74121.0"/>
        <n v="12693.0"/>
        <n v="6657.0"/>
        <n v="9237.0"/>
        <n v="36099.0"/>
        <n v="55566.0"/>
        <n v="23807.0"/>
        <n v="12620.0"/>
        <n v="21668.0"/>
        <n v="39955.0"/>
        <n v="10635.0"/>
        <n v="42196.0"/>
        <n v="959.0"/>
        <n v="13045.0"/>
        <n v="17894.0"/>
        <n v="21600.0"/>
        <n v="60906.0"/>
        <n v="1900.0"/>
        <n v="38214.0"/>
        <n v="4681.0"/>
        <n v="20514.0"/>
        <n v="23585.0"/>
        <n v="16914.0"/>
        <n v="4185.0"/>
        <n v="3451.0"/>
        <n v="18675.0"/>
        <n v="55518.0"/>
        <n v="570.0"/>
        <n v="39179.0"/>
        <n v="2708.0"/>
        <n v="7852.0"/>
        <n v="25191.0"/>
        <n v="10301.0"/>
        <n v="24841.0"/>
        <n v="9170.0"/>
        <n v="21165.0"/>
        <n v="11855.0"/>
        <n v="33747.0"/>
        <n v="82725.0"/>
        <n v="23941.0"/>
        <n v="49656.0"/>
        <n v="20849.0"/>
        <n v="31250.0"/>
        <n v="33276.0"/>
        <n v="38069.0"/>
        <n v="76845.0"/>
        <n v="5032.0"/>
        <n v="417.0"/>
        <n v="1697.0"/>
        <n v="29029.0"/>
        <n v="19880.0"/>
        <n v="23339.0"/>
        <n v="17642.0"/>
        <n v="16826.0"/>
        <n v="62563.0"/>
        <n v="34430.0"/>
        <n v="100489.0"/>
        <n v="9532.0"/>
        <n v="25836.0"/>
        <n v="7452.0"/>
        <n v="71202.0"/>
        <n v="1014.0"/>
        <n v="10257.0"/>
        <n v="3309.0"/>
        <n v="2208.0"/>
        <n v="26569.0"/>
        <n v="58276.0"/>
        <n v="47462.0"/>
        <n v="508.0"/>
        <n v="46682.0"/>
        <n v="50852.0"/>
        <n v="3036.0"/>
        <n v="22690.0"/>
        <n v="8478.0"/>
        <n v="312.0"/>
        <n v="61510.0"/>
        <n v="21182.0"/>
        <n v="26482.0"/>
        <n v="4705.0"/>
        <n v="78953.0"/>
        <n v="59614.0"/>
        <n v="5102.0"/>
        <n v="12199.0"/>
        <n v="11934.0"/>
        <n v="94628.0"/>
        <n v="17480.0"/>
        <n v="24741.0"/>
        <n v="45347.0"/>
        <n v="13493.0"/>
        <n v="16181.0"/>
        <n v="34160.0"/>
        <n v="26517.0"/>
        <n v="8344.0"/>
        <n v="2153.0"/>
        <n v="27678.0"/>
        <n v="27611.0"/>
        <n v="53403.0"/>
        <n v="23410.0"/>
        <n v="16513.0"/>
        <n v="47015.0"/>
        <n v="47507.0"/>
        <n v="77852.0"/>
        <n v="33261.0"/>
        <n v="1959.0"/>
        <n v="43752.0"/>
        <n v="13657.0"/>
        <n v="6138.0"/>
        <n v="3930.0"/>
        <n v="90719.0"/>
        <n v="19841.0"/>
        <n v="28104.0"/>
        <n v="9247.0"/>
        <n v="16450.0"/>
        <n v="45714.0"/>
        <n v="6866.0"/>
        <n v="36763.0"/>
        <n v="23583.0"/>
        <n v="4074.0"/>
        <n v="749.0"/>
        <n v="361.0"/>
        <n v="47041.0"/>
        <n v="45373.0"/>
        <n v="199708.0"/>
        <n v="774.0"/>
        <n v="16620.0"/>
        <n v="50826.0"/>
        <n v="24483.0"/>
        <n v="10040.0"/>
        <n v="16897.0"/>
        <n v="22882.0"/>
        <n v="63438.0"/>
        <n v="41470.0"/>
        <n v="11162.0"/>
        <n v="18472.0"/>
        <n v="2686.0"/>
        <n v="33496.0"/>
        <n v="61997.0"/>
        <n v="1447.0"/>
        <n v="17672.0"/>
        <n v="37296.0"/>
        <n v="19817.0"/>
        <n v="1094.0"/>
        <n v="19039.0"/>
        <n v="10737.0"/>
        <n v="13373.0"/>
        <n v="14894.0"/>
        <n v="59479.0"/>
        <n v="3177.0"/>
        <n v="22352.0"/>
        <n v="9069.0"/>
        <n v="597.0"/>
        <n v="14910.0"/>
        <n v="44649.0"/>
        <n v="67799.0"/>
        <n v="76428.0"/>
        <n v="29316.0"/>
        <n v="8335.0"/>
        <n v="9023.0"/>
        <n v="21051.0"/>
        <n v="33483.0"/>
        <n v="6747.0"/>
        <n v="58670.0"/>
        <n v="29276.0"/>
        <n v="20068.0"/>
        <n v="332.0"/>
        <n v="43070.0"/>
        <n v="31776.0"/>
        <n v="459.0"/>
        <n v="62934.0"/>
        <n v="63687.0"/>
        <n v="7300.0"/>
        <n v="19860.0"/>
        <n v="29423.0"/>
        <n v="331.0"/>
        <n v="1050.0"/>
        <n v="11938.0"/>
        <n v="35439.0"/>
        <n v="13218.0"/>
        <n v="14616.0"/>
        <n v="105641.0"/>
        <n v="9816.0"/>
        <n v="17170.0"/>
        <n v="11278.0"/>
        <n v="16298.0"/>
        <n v="85586.0"/>
        <n v="10796.0"/>
        <n v="22449.0"/>
        <n v="42492.0"/>
        <n v="17837.0"/>
        <n v="17823.0"/>
        <n v="76130.0"/>
        <n v="19512.0"/>
        <n v="14717.0"/>
        <n v="2309.0"/>
        <n v="28872.0"/>
        <n v="13518.0"/>
        <n v="6858.0"/>
        <n v="65268.0"/>
        <n v="11027.0"/>
        <n v="1803.0"/>
        <n v="14424.0"/>
        <n v="930.0"/>
        <n v="40720.0"/>
        <n v="51398.0"/>
        <n v="16947.0"/>
        <n v="24179.0"/>
        <n v="23790.0"/>
        <n v="3595.0"/>
        <n v="16720.0"/>
        <n v="19023.0"/>
        <n v="31870.0"/>
        <n v="35787.0"/>
        <n v="13350.0"/>
        <n v="19728.0"/>
        <n v="6743.0"/>
        <n v="23803.0"/>
        <n v="7615.0"/>
        <n v="134393.0"/>
        <n v="48030.0"/>
        <n v="1029.0"/>
        <n v="35350.0"/>
        <n v="20575.0"/>
        <n v="17206.0"/>
        <n v="36791.0"/>
        <n v="44831.0"/>
        <n v="48333.0"/>
        <n v="100188.0"/>
        <n v="20893.0"/>
        <n v="23666.0"/>
        <n v="677.0"/>
        <n v="60492.0"/>
        <n v="31757.0"/>
        <n v="19322.0"/>
        <n v="34588.0"/>
        <n v="18484.0"/>
        <n v="1499.0"/>
        <n v="3323.0"/>
        <n v="36180.0"/>
        <n v="69166.0"/>
        <n v="57237.0"/>
        <n v="18772.0"/>
        <n v="5707.0"/>
        <n v="42333.0"/>
        <n v="48152.0"/>
        <n v="12093.0"/>
        <n v="18798.0"/>
        <n v="21452.0"/>
        <n v="517.0"/>
        <n v="50770.0"/>
        <n v="1610.0"/>
        <n v="23348.0"/>
        <n v="63105.0"/>
        <n v="30463.0"/>
        <n v="82142.0"/>
        <n v="78946.0"/>
        <n v="32440.0"/>
        <n v="40184.0"/>
        <n v="791.0"/>
        <n v="31178.0"/>
        <n v="167.0"/>
        <n v="19434.0"/>
        <n v="63.0"/>
        <n v="42583.0"/>
        <n v="50350.0"/>
        <n v="37608.0"/>
        <n v="812.0"/>
        <n v="34915.0"/>
        <n v="1348.0"/>
        <n v="19200.0"/>
        <n v="59342.0"/>
        <n v="34294.0"/>
        <n v="55806.0"/>
        <n v="1318.0"/>
        <n v="14867.0"/>
        <n v="54041.0"/>
        <n v="10087.0"/>
        <n v="17548.0"/>
        <n v="2801.0"/>
        <n v="19178.0"/>
        <n v="1004.0"/>
        <n v="28089.0"/>
        <n v="1626.0"/>
        <n v="2219.0"/>
        <n v="21998.0"/>
        <n v="23847.0"/>
        <n v="81262.0"/>
        <n v="923.0"/>
        <n v="23691.0"/>
        <n v="16753.0"/>
        <n v="53844.0"/>
        <n v="946.0"/>
        <n v="15713.0"/>
        <n v="5237.0"/>
        <n v="38599.0"/>
        <n v="23315.0"/>
        <n v="3969.0"/>
        <n v="38705.0"/>
        <n v="33781.0"/>
        <n v="1060.0"/>
        <n v="17890.0"/>
        <n v="19798.0"/>
        <n v="13393.0"/>
        <n v="3886.0"/>
        <n v="16549.0"/>
        <n v="4871.0"/>
        <n v="31666.0"/>
        <n v="40701.0"/>
        <n v="11085.0"/>
        <n v="23778.0"/>
        <n v="7057.0"/>
        <n v="77587.0"/>
        <n v="24560.0"/>
        <n v="2532.0"/>
        <n v="49992.0"/>
        <n v="15554.0"/>
        <n v="53643.0"/>
        <n v="44467.0"/>
        <n v="12008.0"/>
        <n v="35388.0"/>
        <n v="23271.0"/>
        <n v="20076.0"/>
        <n v="4325.0"/>
        <n v="10788.0"/>
        <n v="12561.0"/>
        <n v="2497.0"/>
        <n v="63658.0"/>
        <n v="16115.0"/>
        <n v="11873.0"/>
        <n v="15167.0"/>
        <n v="37164.0"/>
        <n v="10467.0"/>
        <n v="24715.0"/>
        <n v="36475.0"/>
        <n v="26422.0"/>
        <n v="1444.0"/>
        <n v="22685.0"/>
        <n v="15362.0"/>
        <n v="24388.0"/>
        <n v="90901.0"/>
        <n v="62624.0"/>
        <n v="87287.0"/>
        <n v="64154.0"/>
        <n v="2432.0"/>
        <n v="35931.0"/>
        <n v="14362.0"/>
        <n v="1383.0"/>
        <n v="35278.0"/>
        <n v="25183.0"/>
        <n v="4353.0"/>
        <n v="49984.0"/>
        <n v="25709.0"/>
        <n v="20775.0"/>
        <n v="23057.0"/>
        <n v="32518.0"/>
        <n v="31370.0"/>
        <n v="28909.0"/>
        <n v="7584.0"/>
        <n v="19335.0"/>
        <n v="38247.0"/>
        <n v="19923.0"/>
        <n v="5560.0"/>
        <n v="17705.0"/>
        <n v="188.0"/>
        <n v="19821.0"/>
        <n v="2968.0"/>
        <n v="6833.0"/>
        <n v="13868.0"/>
        <n v="53578.0"/>
        <n v="1057.0"/>
        <n v="7695.0"/>
        <n v="15490.0"/>
        <n v="7339.0"/>
        <n v="97992.0"/>
        <n v="67326.0"/>
        <n v="24482.0"/>
        <n v="63356.0"/>
        <n v="20102.0"/>
        <n v="19337.0"/>
        <n v="28079.0"/>
        <n v="24712.0"/>
        <n v="9942.0"/>
        <n v="48250.0"/>
        <n v="20359.0"/>
        <n v="27439.0"/>
        <n v="25405.0"/>
        <n v="14811.0"/>
        <n v="4262.0"/>
        <n v="16985.0"/>
        <n v="42086.0"/>
        <n v="55676.0"/>
        <n v="37090.0"/>
        <n v="41167.0"/>
        <n v="20911.0"/>
        <n v="28179.0"/>
        <n v="81751.0"/>
        <n v="167614.0"/>
        <n v="43168.0"/>
        <n v="43320.0"/>
        <n v="19367.0"/>
        <n v="8193.0"/>
        <n v="20293.0"/>
        <n v="26479.0"/>
        <n v="73106.0"/>
        <n v="1733.0"/>
        <n v="6095.0"/>
        <n v="1038.0"/>
        <n v="29614.0"/>
        <n v="4657.0"/>
        <n v="318.0"/>
        <n v="25200.0"/>
        <n v="5052.0"/>
        <n v="50080.0"/>
        <n v="51244.0"/>
        <n v="71971.0"/>
        <n v="8333.0"/>
        <n v="24913.0"/>
        <n v="30503.0"/>
        <n v="59361.0"/>
        <n v="6699.0"/>
        <n v="39856.0"/>
        <n v="10492.0"/>
        <n v="47184.0"/>
        <n v="10049.0"/>
        <n v="6329.0"/>
        <n v="32469.0"/>
        <n v="3398.0"/>
        <n v="18296.0"/>
        <n v="50192.0"/>
        <n v="113746.0"/>
        <n v="47218.0"/>
        <n v="7168.0"/>
        <n v="71333.0"/>
        <n v="21638.0"/>
        <n v="29104.0"/>
        <n v="21052.0"/>
        <n v="19775.0"/>
        <n v="29311.0"/>
        <n v="72869.0"/>
        <n v="8658.0"/>
        <n v="8373.0"/>
        <n v="12228.0"/>
        <n v="22228.0"/>
        <n v="21373.0"/>
        <n v="9361.0"/>
        <n v="76972.0"/>
        <n v="42187.0"/>
        <n v="42303.0"/>
        <n v="27262.0"/>
        <n v="8480.0"/>
        <n v="7726.0"/>
        <n v="44465.0"/>
        <n v="45015.0"/>
        <n v="15482.0"/>
        <n v="34092.0"/>
        <n v="21399.0"/>
        <n v="455.0"/>
        <n v="51027.0"/>
        <n v="15217.0"/>
        <n v="54064.0"/>
        <n v="2430.0"/>
        <n v="13376.0"/>
        <n v="7945.0"/>
        <n v="34553.0"/>
        <n v="13252.0"/>
        <n v="42951.0"/>
        <n v="12757.0"/>
        <n v="24027.0"/>
        <n v="6533.0"/>
        <n v="18768.0"/>
        <n v="65550.0"/>
        <n v="178743.0"/>
        <n v="321.0"/>
        <n v="5469.0"/>
        <n v="66519.0"/>
        <n v="17762.0"/>
        <n v="16958.0"/>
        <n v="46640.0"/>
        <n v="21046.0"/>
        <n v="43006.0"/>
        <n v="10250.0"/>
        <n v="10612.0"/>
        <n v="16857.0"/>
        <n v="14673.0"/>
        <n v="88240.0"/>
        <n v="37331.0"/>
        <n v="25771.0"/>
        <n v="82202.0"/>
        <n v="17209.0"/>
        <n v="54397.0"/>
        <n v="48249.0"/>
        <n v="37019.0"/>
        <n v="33793.0"/>
        <n v="19193.0"/>
        <n v="29160.0"/>
        <n v="12731.0"/>
        <n v="15143.0"/>
        <n v="10777.0"/>
        <n v="95916.0"/>
        <n v="44107.0"/>
        <n v="26643.0"/>
        <n v="33846.0"/>
        <n v="17810.0"/>
        <n v="13908.0"/>
        <n v="24931.0"/>
        <n v="10174.0"/>
        <n v="26529.0"/>
        <n v="36852.0"/>
        <n v="28558.0"/>
        <n v="21450.0"/>
        <n v="33505.0"/>
        <n v="11576.0"/>
        <n v="10478.0"/>
        <n v="17081.0"/>
        <n v="16654.0"/>
        <n v="29009.0"/>
        <n v="20223.0"/>
        <n v="4146.0"/>
        <n v="43927.0"/>
        <n v="171318.0"/>
        <n v="27805.0"/>
        <n v="3011.0"/>
        <n v="9342.0"/>
        <n v="83809.0"/>
        <n v="37345.0"/>
        <n v="24799.0"/>
        <n v="12863.0"/>
        <n v="28128.0"/>
        <n v="42218.0"/>
        <n v="43952.0"/>
        <n v="6105.0"/>
        <n v="5515.0"/>
        <n v="51957.0"/>
        <n v="67406.0"/>
        <n v="106965.0"/>
        <n v="15631.0"/>
        <n v="81874.0"/>
        <n v="17580.0"/>
        <n v="8310.0"/>
        <n v="43792.0"/>
        <n v="14082.0"/>
        <n v="36015.0"/>
        <n v="76945.0"/>
        <n v="18965.0"/>
        <n v="64910.0"/>
        <n v="53709.0"/>
        <n v="14149.0"/>
        <n v="20523.0"/>
        <n v="13314.0"/>
        <n v="18806.0"/>
        <n v="8929.0"/>
        <n v="12726.0"/>
        <n v="8721.0"/>
        <n v="11615.0"/>
        <n v="35493.0"/>
        <n v="9768.0"/>
        <n v="36279.0"/>
        <n v="52770.0"/>
        <n v="61579.0"/>
        <n v="6656.0"/>
        <n v="26726.0"/>
        <n v="31305.0"/>
        <n v="22581.0"/>
        <n v="8254.0"/>
        <n v="7519.0"/>
        <n v="32382.0"/>
        <n v="64377.0"/>
        <n v="12422.0"/>
        <n v="45654.0"/>
        <n v="33890.0"/>
        <n v="26656.0"/>
        <n v="15242.0"/>
        <n v="2510.0"/>
        <n v="6565.0"/>
        <n v="47262.0"/>
        <n v="24910.0"/>
        <n v="23836.0"/>
        <n v="5613.0"/>
        <n v="21226.0"/>
        <n v="56720.0"/>
        <n v="62035.0"/>
        <n v="49243.0"/>
        <n v="6303.0"/>
        <n v="13476.0"/>
        <n v="25349.0"/>
        <n v="16429.0"/>
        <n v="2764.0"/>
        <n v="23230.0"/>
        <n v="53172.0"/>
        <n v="25766.0"/>
        <n v="5608.0"/>
        <n v="109820.0"/>
        <n v="34388.0"/>
        <n v="12472.0"/>
        <n v="47943.0"/>
        <n v="27111.0"/>
        <n v="7888.0"/>
        <n v="21748.0"/>
        <n v="58698.0"/>
        <n v="17109.0"/>
        <n v="35309.0"/>
        <n v="40617.0"/>
        <n v="28998.0"/>
        <n v="33529.0"/>
        <n v="1244.0"/>
        <n v="4106.0"/>
        <n v="73445.0"/>
        <n v="9415.0"/>
        <n v="78503.0"/>
        <n v="16261.0"/>
        <n v="38741.0"/>
        <n v="4983.0"/>
        <n v="2036.0"/>
        <n v="30926.0"/>
        <n v="21604.0"/>
        <n v="21263.0"/>
        <n v="39714.0"/>
        <n v="61361.0"/>
        <n v="38368.0"/>
        <n v="30145.0"/>
        <n v="14193.0"/>
        <n v="20662.0"/>
        <n v="32285.0"/>
        <n v="21591.0"/>
        <n v="38289.0"/>
        <n v="26315.0"/>
        <n v="228113.0"/>
        <n v="8930.0"/>
        <n v="14400.0"/>
        <n v="9872.0"/>
        <n v="56291.0"/>
        <n v="20779.0"/>
        <n v="14120.0"/>
        <n v="7620.0"/>
        <n v="27016.0"/>
        <n v="9817.0"/>
        <n v="25648.0"/>
        <n v="106204.0"/>
        <n v="7474.0"/>
        <n v="29037.0"/>
        <n v="14200.0"/>
        <n v="23628.0"/>
        <n v="20517.0"/>
        <n v="3504.0"/>
        <n v="63878.0"/>
        <n v="18013.0"/>
        <n v="13591.0"/>
        <n v="28327.0"/>
        <n v="45948.0"/>
        <n v="1215.0"/>
        <n v="9555.0"/>
        <n v="37733.0"/>
        <n v="6729.0"/>
        <n v="36443.0"/>
        <n v="835.0"/>
        <n v="17048.0"/>
        <n v="34504.0"/>
        <n v="116127.0"/>
        <n v="31029.0"/>
        <n v="69946.0"/>
        <n v="16466.0"/>
        <n v="816.0"/>
        <n v="27317.0"/>
        <n v="18063.0"/>
        <n v="46527.0"/>
        <n v="34571.0"/>
        <n v="43767.0"/>
        <n v="40171.0"/>
        <n v="315.0"/>
        <n v="68784.0"/>
        <n v="28807.0"/>
        <n v="12269.0"/>
        <n v="6857.0"/>
        <n v="33465.0"/>
        <n v="98187.0"/>
        <n v="48613.0"/>
        <n v="3115.0"/>
        <n v="27938.0"/>
        <n v="59891.0"/>
        <n v="6728.0"/>
        <n v="22492.0"/>
        <n v="27786.0"/>
        <n v="12009.0"/>
        <n v="73665.0"/>
        <n v="31603.0"/>
        <n v="7426.0"/>
        <n v="6770.0"/>
        <n v="20637.0"/>
        <n v="33967.0"/>
        <n v="48606.0"/>
        <n v="29907.0"/>
        <n v="39225.0"/>
        <n v="21184.0"/>
        <n v="3753.0"/>
        <n v="19030.0"/>
        <n v="21891.0"/>
        <n v="29724.0"/>
        <n v="25660.0"/>
        <n v="16763.0"/>
        <n v="23719.0"/>
        <n v="80776.0"/>
        <n v="4585.0"/>
        <n v="2140.0"/>
        <n v="54710.0"/>
        <n v="39158.0"/>
        <n v="5753.0"/>
        <n v="5453.0"/>
        <n v="11761.0"/>
        <n v="33522.0"/>
        <n v="67299.0"/>
        <n v="56542.0"/>
        <n v="14242.0"/>
        <n v="85222.0"/>
        <n v="27555.0"/>
        <n v="31913.0"/>
        <n v="17103.0"/>
        <n v="72768.0"/>
        <n v="13852.0"/>
        <n v="4503.0"/>
        <n v="92091.0"/>
        <n v="18537.0"/>
        <n v="29703.0"/>
        <n v="19967.0"/>
        <n v="49003.0"/>
        <n v="90678.0"/>
        <n v="5660.0"/>
        <n v="70712.0"/>
        <n v="73447.0"/>
        <n v="27199.0"/>
        <n v="39708.0"/>
        <n v="71887.0"/>
        <n v="25920.0"/>
        <n v="38998.0"/>
        <n v="36688.0"/>
        <n v="34698.0"/>
        <n v="8014.0"/>
        <n v="33351.0"/>
        <n v="4094.0"/>
        <n v="38529.0"/>
        <n v="19339.0"/>
        <n v="28642.0"/>
        <n v="15317.0"/>
        <n v="33694.0"/>
        <n v="95923.0"/>
        <n v="36399.0"/>
        <n v="23963.0"/>
        <n v="5330.0"/>
        <n v="980.0"/>
        <n v="40908.0"/>
        <n v="17582.0"/>
        <n v="8442.0"/>
        <n v="1578.0"/>
        <n v="9597.0"/>
        <n v="17924.0"/>
        <n v="15542.0"/>
        <n v="83811.0"/>
        <n v="85296.0"/>
        <n v="14761.0"/>
        <n v="35778.0"/>
        <n v="6006.0"/>
        <n v="9977.0"/>
        <n v="13527.0"/>
        <n v="12719.0"/>
        <n v="23536.0"/>
        <n v="21968.0"/>
        <n v="23309.0"/>
        <n v="37748.0"/>
        <n v="28269.0"/>
        <n v="13358.0"/>
        <n v="67538.0"/>
        <n v="87790.0"/>
        <n v="25334.0"/>
        <n v="4636.0"/>
        <n v="8028.0"/>
        <n v="20023.0"/>
        <n v="8718.0"/>
        <n v="7508.0"/>
        <n v="10724.0"/>
        <n v="90129.0"/>
        <n v="13357.0"/>
        <n v="77780.0"/>
        <n v="19237.0"/>
        <n v="6306.0"/>
        <n v="5367.0"/>
        <n v="7805.0"/>
        <n v="4783.0"/>
        <n v="3732.0"/>
        <n v="6818.0"/>
        <n v="31814.0"/>
        <n v="27458.0"/>
        <n v="34542.0"/>
        <n v="61532.0"/>
        <n v="55154.0"/>
        <n v="38932.0"/>
        <n v="24654.0"/>
        <n v="126904.0"/>
        <n v="72313.0"/>
        <n v="21400.0"/>
        <n v="25730.0"/>
        <n v="30071.0"/>
        <n v="57272.0"/>
        <n v="27862.0"/>
        <n v="25246.0"/>
        <n v="12379.0"/>
        <n v="8357.0"/>
        <n v="15469.0"/>
        <n v="14821.0"/>
        <n v="22655.0"/>
        <n v="32693.0"/>
        <n v="50723.0"/>
        <n v="14212.0"/>
        <n v="45063.0"/>
        <n v="33171.0"/>
        <n v="20047.0"/>
        <n v="9242.0"/>
        <n v="2625.0"/>
        <n v="23429.0"/>
        <n v="57422.0"/>
        <n v="31062.0"/>
        <n v="14011.0"/>
        <n v="43147.0"/>
        <n v="17542.0"/>
        <n v="21924.0"/>
        <n v="25427.0"/>
        <n v="19371.0"/>
        <n v="1827.0"/>
        <n v="8277.0"/>
        <n v="25934.0"/>
        <n v="38346.0"/>
        <n v="14580.0"/>
        <n v="29817.0"/>
        <n v="26872.0"/>
        <n v="1286.0"/>
        <n v="43670.0"/>
        <n v="46662.0"/>
        <n v="63646.0"/>
        <n v="5839.0"/>
        <n v="29055.0"/>
        <n v="6805.0"/>
        <n v="87896.0"/>
        <n v="31529.0"/>
        <n v="107443.0"/>
        <n v="33247.0"/>
        <n v="4026.0"/>
        <n v="80716.0"/>
        <n v="28670.0"/>
        <n v="53810.0"/>
        <n v="25145.0"/>
        <n v="5846.0"/>
        <n v="24609.0"/>
        <n v="47577.0"/>
        <n v="31607.0"/>
        <n v="59621.0"/>
        <n v="119363.0"/>
        <n v="104218.0"/>
        <n v="15672.0"/>
        <n v="10052.0"/>
        <n v="18501.0"/>
        <n v="13940.0"/>
        <n v="21737.0"/>
        <n v="15779.0"/>
        <n v="1634.0"/>
        <n v="36372.0"/>
        <n v="1561.0"/>
        <n v="76479.0"/>
        <n v="75256.0"/>
        <n v="22744.0"/>
        <n v="22319.0"/>
        <n v="64232.0"/>
        <n v="16419.0"/>
        <n v="13746.0"/>
        <n v="42343.0"/>
        <n v="36732.0"/>
        <n v="9209.0"/>
        <n v="33245.0"/>
        <n v="33653.0"/>
        <n v="50928.0"/>
        <n v="16998.0"/>
        <n v="33984.0"/>
        <n v="26405.0"/>
        <n v="10516.0"/>
        <n v="2282.0"/>
        <n v="20242.0"/>
        <n v="25110.0"/>
        <n v="71500.0"/>
        <n v="40589.0"/>
        <n v="7768.0"/>
        <n v="45141.0"/>
        <n v="20556.0"/>
        <n v="5045.0"/>
        <n v="22879.0"/>
        <n v="101458.0"/>
        <n v="54890.0"/>
        <n v="13779.0"/>
        <n v="39316.0"/>
        <n v="66356.0"/>
        <n v="62800.0"/>
        <n v="29100.0"/>
        <n v="66315.0"/>
        <n v="19123.0"/>
        <n v="70362.0"/>
        <n v="62238.0"/>
        <n v="857.0"/>
        <n v="23127.0"/>
        <n v="37554.0"/>
        <n v="30343.0"/>
        <n v="4868.0"/>
        <n v="38276.0"/>
        <n v="51111.0"/>
        <n v="16778.0"/>
        <n v="13830.0"/>
        <n v="26439.0"/>
        <n v="16364.0"/>
        <n v="41363.0"/>
        <n v="23243.0"/>
        <n v="76893.0"/>
        <n v="44336.0"/>
        <n v="26044.0"/>
        <n v="56796.0"/>
        <n v="19723.0"/>
        <n v="55358.0"/>
        <n v="82353.0"/>
        <n v="41595.0"/>
        <n v="101380.0"/>
        <n v="138744.0"/>
        <n v="2714.0"/>
        <n v="54822.0"/>
        <n v="39962.0"/>
        <n v="95860.0"/>
        <n v="61154.0"/>
        <n v="3720.0"/>
        <n v="66813.0"/>
        <n v="29523.0"/>
        <n v="16313.0"/>
        <n v="10480.0"/>
        <n v="36022.0"/>
        <n v="27172.0"/>
        <n v="34049.0"/>
        <n v="9981.0"/>
        <n v="60221.0"/>
        <n v="98597.0"/>
        <n v="15878.0"/>
        <n v="18715.0"/>
        <n v="48970.0"/>
        <n v="13264.0"/>
        <n v="41955.0"/>
        <n v="42156.0"/>
        <n v="29289.0"/>
        <n v="57379.0"/>
        <n v="24716.0"/>
        <n v="45149.0"/>
        <n v="90145.0"/>
        <n v="65874.0"/>
        <n v="18905.0"/>
        <n v="5043.0"/>
        <n v="19889.0"/>
        <n v="38186.0"/>
        <n v="60547.0"/>
        <n v="32794.0"/>
        <n v="16360.0"/>
        <n v="10882.0"/>
        <n v="22781.0"/>
        <n v="55074.0"/>
        <n v="9161.0"/>
        <n v="51430.0"/>
        <n v="10436.0"/>
        <n v="27570.0"/>
        <n v="98318.0"/>
        <n v="33491.0"/>
        <n v="21446.0"/>
        <n v="42495.0"/>
        <n v="42296.0"/>
        <n v="30204.0"/>
        <n v="50122.0"/>
        <n v="24579.0"/>
        <n v="8006.0"/>
        <n v="33518.0"/>
        <n v="103405.0"/>
        <n v="32076.0"/>
        <n v="32318.0"/>
        <n v="12238.0"/>
        <n v="34458.0"/>
        <n v="21561.0"/>
        <n v="15458.0"/>
        <n v="20348.0"/>
        <n v="60115.0"/>
        <n v="11131.0"/>
        <n v="28682.0"/>
        <n v="24779.0"/>
        <n v="35747.0"/>
        <n v="44796.0"/>
        <n v="36561.0"/>
        <n v="3183.0"/>
        <n v="4436.0"/>
        <n v="49019.0"/>
        <n v="157713.0"/>
        <n v="31584.0"/>
        <n v="21372.0"/>
        <n v="26173.0"/>
        <n v="18303.0"/>
        <n v="26647.0"/>
        <n v="19259.0"/>
        <n v="29929.0"/>
        <n v="8172.0"/>
        <n v="22842.0"/>
        <n v="73630.0"/>
        <n v="16809.0"/>
        <n v="12180.0"/>
        <n v="42153.0"/>
        <n v="18925.0"/>
        <n v="19408.0"/>
        <n v="59589.0"/>
        <n v="18102.0"/>
        <n v="14204.0"/>
        <n v="30943.0"/>
        <n v="51066.0"/>
        <n v="39437.0"/>
        <n v="18647.0"/>
        <n v="12744.0"/>
        <n v="75495.0"/>
        <n v="28291.0"/>
        <n v="35606.0"/>
        <n v="24311.0"/>
        <n v="13331.0"/>
        <n v="40095.0"/>
        <n v="18065.0"/>
        <n v="10100.0"/>
        <n v="27483.0"/>
        <n v="1283.0"/>
        <n v="35908.0"/>
        <n v="11903.0"/>
        <n v="35956.0"/>
        <n v="33893.0"/>
        <n v="16229.0"/>
        <n v="39269.0"/>
        <n v="22787.0"/>
        <n v="6895.0"/>
        <n v="48163.0"/>
        <n v="50925.0"/>
        <n v="10095.0"/>
        <n v="93251.0"/>
        <n v="87467.0"/>
        <n v="58296.0"/>
        <n v="10747.0"/>
        <n v="8881.0"/>
        <n v="15028.0"/>
        <n v="39978.0"/>
        <n v="21256.0"/>
        <n v="10078.0"/>
        <n v="15235.0"/>
        <n v="48546.0"/>
        <n v="34153.0"/>
        <n v="21907.0"/>
        <n v="4240.0"/>
        <n v="16621.0"/>
        <n v="21254.0"/>
        <n v="84246.0"/>
        <n v="41699.0"/>
        <n v="20070.0"/>
        <n v="3465.0"/>
        <n v="7660.0"/>
        <n v="16890.0"/>
        <n v="16041.0"/>
        <n v="40661.0"/>
        <n v="12435.0"/>
        <n v="5243.0"/>
        <n v="24529.0"/>
        <n v="22778.0"/>
        <n v="66728.0"/>
        <n v="68147.0"/>
        <n v="7661.0"/>
        <n v="36296.0"/>
        <n v="15266.0"/>
        <n v="60114.0"/>
        <n v="24767.0"/>
        <n v="15726.0"/>
        <n v="70503.0"/>
        <n v="33572.0"/>
        <n v="25691.0"/>
        <n v="14470.0"/>
        <n v="61466.0"/>
        <n v="26818.0"/>
        <n v="41260.0"/>
        <n v="75934.0"/>
        <n v="64436.0"/>
        <n v="84237.0"/>
        <n v="97745.0"/>
        <n v="4836.0"/>
        <n v="266.0"/>
        <n v="28343.0"/>
        <n v="55019.0"/>
        <n v="94532.0"/>
        <n v="26985.0"/>
        <n v="30827.0"/>
        <n v="24505.0"/>
        <n v="25500.0"/>
        <n v="28810.0"/>
        <n v="88213.0"/>
        <n v="60734.0"/>
        <n v="30010.0"/>
        <n v="32947.0"/>
        <n v="24524.0"/>
        <n v="11946.0"/>
        <n v="52488.0"/>
        <n v="28471.0"/>
        <n v="29766.0"/>
        <n v="76926.0"/>
        <n v="23048.0"/>
        <n v="15692.0"/>
        <n v="16268.0"/>
        <n v="51240.0"/>
        <n v="6801.0"/>
        <n v="22527.0"/>
        <n v="81788.0"/>
        <n v="19584.0"/>
        <n v="71849.0"/>
        <n v="26651.0"/>
        <n v="36202.0"/>
        <n v="4039.0"/>
        <n v="43474.0"/>
        <n v="14046.0"/>
        <n v="20574.0"/>
        <n v="31332.0"/>
        <n v="3576.0"/>
        <n v="46896.0"/>
        <n v="6485.0"/>
        <n v="79537.0"/>
        <n v="50900.0"/>
        <n v="23828.0"/>
        <n v="19276.0"/>
        <n v="62323.0"/>
        <n v="75049.0"/>
        <n v="19633.0"/>
        <n v="43575.0"/>
        <n v="56567.0"/>
        <n v="5879.0"/>
        <n v="15883.0"/>
        <n v="99747.0"/>
        <n v="72202.0"/>
        <n v="51865.0"/>
        <n v="12842.0"/>
        <n v="37687.0"/>
        <n v="3416.0"/>
        <n v="25247.0"/>
        <n v="3600.0"/>
        <n v="35538.0"/>
        <n v="38045.0"/>
        <n v="31737.0"/>
        <n v="3049.0"/>
        <n v="24471.0"/>
        <n v="16999.0"/>
        <n v="64716.0"/>
        <n v="6394.0"/>
        <n v="38297.0"/>
        <n v="29530.0"/>
        <n v="43344.0"/>
        <n v="7737.0"/>
        <n v="6813.0"/>
        <n v="55015.0"/>
        <n v="32485.0"/>
        <n v="44562.0"/>
        <n v="65757.0"/>
        <n v="4935.0"/>
        <n v="44035.0"/>
        <n v="18480.0"/>
        <n v="12900.0"/>
        <n v="25474.0"/>
        <n v="28692.0"/>
        <n v="16596.0"/>
        <n v="70263.0"/>
        <n v="27552.0"/>
        <n v="37474.0"/>
        <n v="58465.0"/>
        <n v="21382.0"/>
        <n v="35028.0"/>
        <n v="7823.0"/>
        <n v="37745.0"/>
        <n v="55227.0"/>
        <n v="15532.0"/>
        <n v="73153.0"/>
        <n v="21647.0"/>
        <n v="21790.0"/>
        <n v="5778.0"/>
        <n v="59027.0"/>
        <n v="29354.0"/>
        <n v="27674.0"/>
        <n v="40393.0"/>
        <n v="9847.0"/>
        <n v="21041.0"/>
        <n v="1855.0"/>
        <n v="33655.0"/>
        <n v="12570.0"/>
        <n v="48366.0"/>
        <n v="57160.0"/>
        <n v="14403.0"/>
        <n v="16725.0"/>
        <n v="39311.0"/>
        <n v="18807.0"/>
        <n v="6351.0"/>
        <n v="46176.0"/>
        <n v="27889.0"/>
        <n v="4578.0"/>
        <n v="17467.0"/>
        <n v="1112.0"/>
        <n v="20733.0"/>
        <n v="51987.0"/>
        <n v="41859.0"/>
        <n v="51125.0"/>
        <n v="85656.0"/>
        <n v="19373.0"/>
        <n v="7922.0"/>
        <n v="27485.0"/>
        <n v="82106.0"/>
        <n v="24575.0"/>
        <n v="47583.0"/>
        <n v="63385.0"/>
        <n v="4856.0"/>
        <n v="12666.0"/>
        <n v="29694.0"/>
        <n v="44101.0"/>
        <n v="44716.0"/>
        <n v="6618.0"/>
        <n v="38616.0"/>
        <n v="30842.0"/>
        <n v="29877.0"/>
        <n v="22575.0"/>
        <n v="13686.0"/>
        <n v="25039.0"/>
        <n v="10860.0"/>
        <n v="44348.0"/>
        <n v="65269.0"/>
        <n v="38784.0"/>
        <n v="10622.0"/>
        <n v="51849.0"/>
        <n v="13740.0"/>
        <n v="10772.0"/>
        <n v="14104.0"/>
        <n v="2641.0"/>
        <n v="36498.0"/>
        <n v="11533.0"/>
        <n v="36332.0"/>
        <n v="18076.0"/>
        <n v="66884.0"/>
        <n v="67908.0"/>
        <n v="4773.0"/>
        <n v="99648.0"/>
        <n v="9697.0"/>
        <n v="47204.0"/>
        <n v="21307.0"/>
        <n v="17575.0"/>
        <n v="23493.0"/>
        <n v="34797.0"/>
        <n v="62691.0"/>
        <n v="27612.0"/>
        <n v="75499.0"/>
        <n v="126674.0"/>
        <n v="18680.0"/>
        <n v="21428.0"/>
        <n v="11676.0"/>
        <n v="8147.0"/>
        <n v="1952.0"/>
        <n v="44347.0"/>
        <n v="27486.0"/>
        <n v="60740.0"/>
        <n v="63553.0"/>
        <n v="45485.0"/>
        <n v="19606.0"/>
        <n v="31212.0"/>
        <n v="46987.0"/>
        <n v="65730.0"/>
        <n v="77988.0"/>
        <n v="4796.0"/>
        <n v="29876.0"/>
        <n v="13719.0"/>
        <n v="28641.0"/>
        <n v="21705.0"/>
        <n v="19551.0"/>
        <n v="36782.0"/>
        <n v="25241.0"/>
        <n v="13407.0"/>
        <n v="22159.0"/>
        <n v="18290.0"/>
        <n v="56411.0"/>
        <n v="24039.0"/>
        <n v="50359.0"/>
        <n v="37827.0"/>
        <n v="16703.0"/>
        <n v="19782.0"/>
        <n v="10659.0"/>
        <n v="74959.0"/>
        <n v="12085.0"/>
        <n v="14059.0"/>
        <n v="89856.0"/>
        <n v="34338.0"/>
        <n v="24080.0"/>
        <n v="23619.0"/>
        <n v="16682.0"/>
        <n v="11093.0"/>
        <n v="33749.0"/>
        <n v="4682.0"/>
        <n v="64884.0"/>
        <n v="10744.0"/>
        <n v="4840.0"/>
        <n v="37890.0"/>
        <n v="6270.0"/>
        <n v="54234.0"/>
        <n v="14356.0"/>
        <n v="35886.0"/>
        <n v="3573.0"/>
        <n v="23622.0"/>
        <n v="71445.0"/>
        <n v="27356.0"/>
        <n v="56272.0"/>
        <n v="14681.0"/>
        <n v="11985.0"/>
        <n v="48944.0"/>
        <n v="108101.0"/>
        <n v="2037.0"/>
        <n v="41560.0"/>
        <n v="28679.0"/>
        <n v="25257.0"/>
        <n v="6113.0"/>
        <n v="46188.0"/>
        <n v="20273.0"/>
        <n v="41889.0"/>
        <n v="30711.0"/>
        <n v="15474.0"/>
        <n v="37823.0"/>
        <n v="7910.0"/>
        <n v="5562.0"/>
        <n v="36966.0"/>
        <n v="41129.0"/>
        <n v="72796.0"/>
        <n v="81000.0"/>
        <n v="84239.0"/>
        <n v="26961.0"/>
        <n v="20582.0"/>
        <n v="26859.0"/>
        <n v="28053.0"/>
        <n v="15495.0"/>
        <n v="53624.0"/>
        <n v="91830.0"/>
        <n v="40515.0"/>
        <n v="38736.0"/>
        <n v="14749.0"/>
        <n v="988.0"/>
        <n v="24998.0"/>
        <n v="1975.0"/>
        <n v="20380.0"/>
        <n v="10459.0"/>
        <n v="93778.0"/>
        <n v="26831.0"/>
        <n v="28472.0"/>
        <n v="21901.0"/>
        <n v="5912.0"/>
        <n v="34984.0"/>
        <n v="5216.0"/>
        <n v="8456.0"/>
        <n v="12540.0"/>
        <n v="20462.0"/>
        <n v="23762.0"/>
        <n v="67423.0"/>
        <n v="64643.0"/>
        <n v="18492.0"/>
        <n v="48920.0"/>
        <n v="17358.0"/>
        <n v="4061.0"/>
        <n v="13738.0"/>
        <n v="22116.0"/>
        <n v="14439.0"/>
        <n v="39637.0"/>
        <n v="70024.0"/>
        <n v="47305.0"/>
        <n v="7176.0"/>
        <n v="79225.0"/>
        <n v="37931.0"/>
        <n v="18315.0"/>
        <n v="15775.0"/>
        <n v="46765.0"/>
        <n v="66783.0"/>
        <n v="7225.0"/>
        <n v="22522.0"/>
        <n v="51300.0"/>
        <n v="16965.0"/>
        <n v="16583.0"/>
        <n v="92705.0"/>
        <n v="71271.0"/>
        <n v="86136.0"/>
        <n v="65792.0"/>
        <n v="43932.0"/>
        <n v="406.0"/>
        <n v="51138.0"/>
        <n v="47606.0"/>
        <n v="23039.0"/>
        <n v="16059.0"/>
        <n v="17267.0"/>
        <n v="51945.0"/>
        <n v="43786.0"/>
        <n v="8258.0"/>
        <n v="27413.0"/>
        <n v="46022.0"/>
        <n v="8298.0"/>
        <n v="82296.0"/>
        <n v="59501.0"/>
        <n v="18270.0"/>
        <n v="17073.0"/>
        <n v="50276.0"/>
        <n v="5972.0"/>
        <n v="53086.0"/>
        <n v="56226.0"/>
        <n v="16798.0"/>
        <n v="21658.0"/>
        <n v="68768.0"/>
        <n v="38048.0"/>
        <n v="15322.0"/>
        <n v="34669.0"/>
        <n v="121928.0"/>
        <n v="24780.0"/>
        <n v="57877.0"/>
        <n v="26689.0"/>
        <n v="60597.0"/>
        <n v="29566.0"/>
        <n v="13315.0"/>
        <n v="39977.0"/>
        <n v="62123.0"/>
        <n v="11862.0"/>
        <n v="18283.0"/>
        <n v="19379.0"/>
        <n v="124358.0"/>
        <n v="10793.0"/>
        <n v="49815.0"/>
        <n v="30994.0"/>
        <n v="17757.0"/>
        <n v="30873.0"/>
        <n v="26496.0"/>
        <n v="41273.0"/>
        <n v="36888.0"/>
        <n v="4654.0"/>
        <n v="11140.0"/>
        <n v="66653.0"/>
        <n v="69611.0"/>
        <n v="60339.0"/>
        <n v="34478.0"/>
        <n v="39145.0"/>
        <n v="68734.0"/>
        <n v="82380.0"/>
        <n v="70336.0"/>
        <n v="67265.0"/>
        <n v="7520.0"/>
        <n v="44973.0"/>
        <n v="44445.0"/>
        <n v="17906.0"/>
        <n v="31280.0"/>
        <n v="53708.0"/>
        <n v="40478.0"/>
        <n v="102431.0"/>
        <n v="17155.0"/>
        <n v="45163.0"/>
        <n v="67191.0"/>
        <n v="39156.0"/>
        <n v="25340.0"/>
        <n v="136551.0"/>
        <n v="92871.0"/>
        <n v="16047.0"/>
        <n v="19358.0"/>
        <n v="74582.0"/>
        <n v="17243.0"/>
        <n v="13834.0"/>
        <n v="31218.0"/>
        <n v="5600.0"/>
        <n v="57247.0"/>
        <n v="37218.0"/>
        <n v="22895.0"/>
        <n v="92885.0"/>
        <n v="50593.0"/>
        <n v="14739.0"/>
        <n v="6761.0"/>
        <n v="51461.0"/>
        <n v="22862.0"/>
        <n v="21527.0"/>
        <n v="10572.0"/>
        <n v="17008.0"/>
        <n v="101158.0"/>
        <n v="79139.0"/>
        <n v="61386.0"/>
        <n v="61472.0"/>
        <n v="38546.0"/>
        <n v="12208.0"/>
        <n v="69570.0"/>
        <n v="83627.0"/>
        <n v="62316.0"/>
        <n v="23195.0"/>
        <n v="54536.0"/>
        <n v="43807.0"/>
        <n v="14585.0"/>
        <n v="17992.0"/>
        <n v="69389.0"/>
        <n v="27664.0"/>
        <n v="15693.0"/>
        <n v="16104.0"/>
        <n v="17781.0"/>
        <n v="75821.0"/>
        <n v="37357.0"/>
        <n v="17296.0"/>
        <n v="8990.0"/>
        <n v="29815.0"/>
        <n v="8634.0"/>
        <n v="31556.0"/>
        <n v="34589.0"/>
        <n v="38268.0"/>
        <n v="14428.0"/>
        <n v="13444.0"/>
        <n v="45840.0"/>
        <n v="9113.0"/>
        <n v="32720.0"/>
        <n v="82737.0"/>
        <n v="10359.0"/>
        <n v="25608.0"/>
        <n v="11499.0"/>
        <n v="12772.0"/>
        <n v="6574.0"/>
        <n v="5181.0"/>
        <n v="19786.0"/>
        <n v="23411.0"/>
        <n v="15664.0"/>
        <n v="58127.0"/>
        <n v="19128.0"/>
        <n v="11841.0"/>
        <n v="39550.0"/>
        <n v="26370.0"/>
        <n v="48567.0"/>
        <n v="13105.0"/>
        <n v="30509.0"/>
        <n v="44472.0"/>
        <n v="130217.0"/>
        <n v="8251.0"/>
        <n v="17383.0"/>
        <n v="13669.0"/>
        <n v="36411.0"/>
        <n v="12969.0"/>
        <n v="49040.0"/>
        <n v="64769.0"/>
        <n v="10877.0"/>
        <n v="32717.0"/>
        <n v="50079.0"/>
        <n v="19874.0"/>
        <n v="48189.0"/>
        <n v="12610.0"/>
        <n v="58111.0"/>
        <n v="35922.0"/>
        <n v="15238.0"/>
        <n v="39837.0"/>
        <n v="30604.0"/>
        <n v="13072.0"/>
        <n v="3464.0"/>
        <n v="23703.0"/>
        <n v="111323.0"/>
        <n v="31417.0"/>
        <n v="23380.0"/>
        <n v="5864.0"/>
        <n v="44105.0"/>
        <n v="65933.0"/>
        <n v="12245.0"/>
        <n v="121826.0"/>
        <n v="28106.0"/>
        <n v="62631.0"/>
        <n v="40093.0"/>
        <n v="79898.0"/>
        <n v="61643.0"/>
        <n v="34407.0"/>
        <n v="32192.0"/>
        <n v="13041.0"/>
        <n v="15503.0"/>
        <n v="56453.0"/>
        <n v="18892.0"/>
        <n v="41424.0"/>
        <n v="2207.0"/>
        <n v="71387.0"/>
        <n v="77874.0"/>
        <n v="30407.0"/>
        <n v="38445.0"/>
        <n v="9664.0"/>
        <n v="45339.0"/>
        <n v="16911.0"/>
        <n v="23450.0"/>
        <n v="48813.0"/>
        <n v="6431.0"/>
        <n v="33551.0"/>
        <n v="86164.0"/>
        <n v="16009.0"/>
        <n v="40845.0"/>
        <n v="35235.0"/>
        <n v="53188.0"/>
        <n v="97078.0"/>
        <n v="55891.0"/>
        <n v="4047.0"/>
        <n v="56213.0"/>
        <n v="29601.0"/>
        <n v="18545.0"/>
        <n v="14218.0"/>
        <n v="19390.0"/>
        <n v="23305.0"/>
        <n v="33389.0"/>
        <n v="21536.0"/>
        <n v="93414.0"/>
        <n v="60803.0"/>
        <n v="17949.0"/>
        <n v="49036.0"/>
        <n v="55404.0"/>
        <n v="58308.0"/>
        <n v="21317.0"/>
        <n v="3463.0"/>
        <n v="24386.0"/>
        <n v="137428.0"/>
        <n v="73947.0"/>
        <n v="11364.0"/>
        <n v="67541.0"/>
        <n v="34818.0"/>
        <n v="39544.0"/>
        <n v="23329.0"/>
        <n v="12303.0"/>
        <n v="21663.0"/>
        <n v="13967.0"/>
        <n v="29954.0"/>
        <n v="19067.0"/>
        <n v="34794.0"/>
        <n v="4278.0"/>
        <n v="4059.0"/>
        <n v="42226.0"/>
        <n v="63649.0"/>
        <n v="35421.0"/>
        <n v="34665.0"/>
        <n v="9685.0"/>
        <n v="64058.0"/>
        <n v="28706.0"/>
        <n v="25021.0"/>
        <n v="8106.0"/>
        <n v="39642.0"/>
        <n v="22466.0"/>
        <n v="44422.0"/>
        <n v="21339.0"/>
        <n v="3607.0"/>
        <n v="26296.0"/>
        <n v="22212.0"/>
        <n v="44496.0"/>
        <n v="15611.0"/>
        <n v="18824.0"/>
        <n v="110283.0"/>
        <n v="16368.0"/>
        <n v="41123.0"/>
        <n v="17805.0"/>
        <n v="71135.0"/>
        <n v="86909.0"/>
        <n v="36813.0"/>
        <n v="23475.0"/>
        <n v="10330.0"/>
        <n v="10170.0"/>
        <n v="32580.0"/>
        <n v="83365.0"/>
        <n v="17505.0"/>
        <n v="61994.0"/>
        <n v="41678.0"/>
        <n v="5756.0"/>
        <n v="39738.0"/>
        <n v="31586.0"/>
        <n v="4248.0"/>
        <n v="20371.0"/>
        <n v="57584.0"/>
        <n v="29515.0"/>
        <n v="10649.0"/>
        <n v="106986.0"/>
        <n v="66069.0"/>
        <n v="32631.0"/>
        <n v="19239.0"/>
        <n v="713.0"/>
        <n v="139006.0"/>
        <n v="29493.0"/>
        <n v="28457.0"/>
        <n v="53500.0"/>
        <n v="10885.0"/>
        <n v="22422.0"/>
        <n v="8325.0"/>
        <n v="15999.0"/>
        <n v="12126.0"/>
        <n v="5659.0"/>
        <n v="42336.0"/>
        <n v="23398.0"/>
        <n v="14997.0"/>
        <n v="11226.0"/>
        <n v="92171.0"/>
        <n v="21145.0"/>
        <n v="61060.0"/>
        <n v="65034.0"/>
        <n v="48568.0"/>
        <n v="11702.0"/>
        <n v="14359.0"/>
        <n v="288.0"/>
        <n v="30647.0"/>
        <n v="31903.0"/>
        <n v="10154.0"/>
        <n v="52996.0"/>
        <n v="8931.0"/>
        <n v="48376.0"/>
        <n v="23772.0"/>
        <n v="11345.0"/>
        <n v="25543.0"/>
        <n v="14211.0"/>
        <n v="48868.0"/>
        <n v="28183.0"/>
        <n v="28072.0"/>
        <n v="21427.0"/>
        <n v="40671.0"/>
        <n v="45957.0"/>
        <n v="33441.0"/>
        <n v="32508.0"/>
        <n v="22224.0"/>
        <n v="8612.0"/>
        <n v="5275.0"/>
        <n v="16591.0"/>
        <n v="10317.0"/>
        <n v="15507.0"/>
        <n v="16514.0"/>
        <n v="45652.0"/>
        <n v="150138.0"/>
        <n v="23205.0"/>
        <n v="4037.0"/>
        <n v="62694.0"/>
        <n v="7424.0"/>
        <n v="4288.0"/>
        <n v="30353.0"/>
        <n v="12375.0"/>
        <n v="6709.0"/>
        <n v="826.0"/>
        <n v="23401.0"/>
        <n v="19492.0"/>
        <n v="24941.0"/>
        <n v="22634.0"/>
        <n v="6456.0"/>
        <n v="11210.0"/>
        <n v="27759.0"/>
        <n v="11198.0"/>
        <n v="29409.0"/>
        <n v="25763.0"/>
        <n v="86941.0"/>
        <n v="13565.0"/>
        <n v="5857.0"/>
        <n v="91822.0"/>
        <n v="16684.0"/>
        <n v="31121.0"/>
        <n v="9668.0"/>
        <n v="24774.0"/>
        <n v="15947.0"/>
        <n v="41293.0"/>
        <n v="5952.0"/>
        <n v="62193.0"/>
        <n v="93967.0"/>
        <n v="1574.0"/>
        <n v="38260.0"/>
        <n v="6436.0"/>
        <n v="57046.0"/>
        <n v="55387.0"/>
        <n v="21679.0"/>
        <n v="43576.0"/>
        <n v="71058.0"/>
        <n v="53527.0"/>
        <n v="21325.0"/>
        <n v="21279.0"/>
        <n v="43301.0"/>
        <n v="45178.0"/>
        <n v="46518.0"/>
        <n v="37252.0"/>
        <n v="17154.0"/>
        <n v="27186.0"/>
        <n v="12474.0"/>
        <n v="29623.0"/>
        <n v="29667.0"/>
        <n v="14071.0"/>
        <n v="68929.0"/>
        <n v="13929.0"/>
        <n v="34291.0"/>
        <n v="31002.0"/>
        <n v="77972.0"/>
        <n v="43533.0"/>
        <n v="72626.0"/>
        <n v="44456.0"/>
        <n v="70995.0"/>
        <n v="15048.0"/>
        <n v="16721.0"/>
        <n v="28126.0"/>
        <n v="7537.0"/>
        <n v="4181.0"/>
        <n v="25072.0"/>
        <n v="16945.0"/>
        <n v="80155.0"/>
        <n v="13454.0"/>
        <n v="17437.0"/>
        <n v="12581.0"/>
        <n v="15757.0"/>
        <n v="25872.0"/>
        <n v="129221.0"/>
        <n v="36780.0"/>
        <n v="47129.0"/>
        <n v="32810.0"/>
        <n v="7926.0"/>
        <n v="53171.0"/>
        <n v="18850.0"/>
        <n v="28021.0"/>
        <n v="103051.0"/>
        <n v="6192.0"/>
        <n v="49220.0"/>
        <n v="3549.0"/>
        <n v="40242.0"/>
        <n v="52313.0"/>
        <n v="47679.0"/>
        <n v="29086.0"/>
        <n v="21229.0"/>
        <n v="27000.0"/>
        <n v="6944.0"/>
        <n v="7803.0"/>
        <n v="80364.0"/>
        <n v="18869.0"/>
        <n v="23084.0"/>
        <n v="29811.0"/>
        <n v="36361.0"/>
        <n v="13080.0"/>
        <n v="25760.0"/>
        <n v="20369.0"/>
        <n v="18143.0"/>
        <n v="24954.0"/>
        <n v="11216.0"/>
        <n v="44692.0"/>
        <n v="42110.0"/>
        <n v="7685.0"/>
        <n v="30406.0"/>
        <n v="38122.0"/>
        <n v="49313.0"/>
        <n v="19542.0"/>
        <n v="31095.0"/>
        <n v="72730.0"/>
        <n v="15928.0"/>
        <n v="10365.0"/>
        <n v="27404.0"/>
        <n v="12755.0"/>
        <n v="87589.0"/>
        <n v="46592.0"/>
        <n v="22856.0"/>
        <n v="105227.0"/>
        <n v="4373.0"/>
        <n v="23169.0"/>
        <n v="3088.0"/>
        <n v="56823.0"/>
        <n v="32309.0"/>
        <n v="13516.0"/>
        <n v="31472.0"/>
        <n v="53970.0"/>
        <n v="78575.0"/>
        <n v="55560.0"/>
        <n v="40903.0"/>
        <n v="24495.0"/>
        <n v="22771.0"/>
        <n v="53175.0"/>
        <n v="39438.0"/>
        <n v="10529.0"/>
        <n v="3391.0"/>
        <n v="39413.0"/>
        <n v="16540.0"/>
        <n v="30015.0"/>
        <n v="4844.0"/>
        <n v="13548.0"/>
        <n v="72682.0"/>
        <n v="34981.0"/>
        <n v="26799.0"/>
        <n v="57843.0"/>
        <n v="21172.0"/>
        <n v="15837.0"/>
        <n v="27957.0"/>
        <n v="98247.0"/>
        <n v="9955.0"/>
        <n v="6865.0"/>
        <n v="3803.0"/>
        <n v="24362.0"/>
        <n v="74851.0"/>
        <n v="21131.0"/>
        <n v="129585.0"/>
        <n v="18571.0"/>
        <n v="47824.0"/>
        <n v="27318.0"/>
        <n v="39425.0"/>
        <n v="6595.0"/>
        <n v="14322.0"/>
        <n v="29495.0"/>
        <n v="761.0"/>
        <n v="35911.0"/>
        <n v="64000.0"/>
        <n v="5400.0"/>
        <n v="40094.0"/>
        <n v="97297.0"/>
        <n v="45531.0"/>
        <n v="64088.0"/>
        <n v="126748.0"/>
        <n v="17160.0"/>
        <n v="30872.0"/>
        <n v="22022.0"/>
        <n v="9830.0"/>
        <n v="32765.0"/>
        <n v="54514.0"/>
        <n v="5873.0"/>
        <n v="20788.0"/>
        <n v="114170.0"/>
        <n v="84601.0"/>
        <n v="44914.0"/>
        <n v="52909.0"/>
        <n v="6630.0"/>
        <n v="12518.0"/>
        <n v="30755.0"/>
        <n v="14915.0"/>
        <n v="46286.0"/>
        <n v="14553.0"/>
        <n v="65857.0"/>
        <n v="42395.0"/>
        <n v="21899.0"/>
        <n v="24728.0"/>
        <n v="12040.0"/>
        <n v="66032.0"/>
        <n v="23198.0"/>
        <n v="25271.0"/>
        <n v="22227.0"/>
        <n v="77257.0"/>
        <n v="23914.0"/>
        <n v="68956.0"/>
        <n v="2181.0"/>
        <n v="47858.0"/>
        <n v="27477.0"/>
        <n v="59620.0"/>
        <n v="14587.0"/>
        <n v="27804.0"/>
        <n v="17193.0"/>
        <n v="24047.0"/>
        <n v="32857.0"/>
        <n v="25496.0"/>
        <n v="28066.0"/>
        <n v="20075.0"/>
        <n v="5062.0"/>
        <n v="58949.0"/>
        <n v="21266.0"/>
        <n v="79698.0"/>
        <n v="19045.0"/>
        <n v="31879.0"/>
        <n v="80237.0"/>
        <n v="16435.0"/>
        <n v="7358.0"/>
        <n v="24820.0"/>
        <n v="97669.0"/>
        <n v="10345.0"/>
        <n v="25035.0"/>
        <n v="38449.0"/>
        <n v="21166.0"/>
        <n v="12958.0"/>
        <n v="18653.0"/>
        <n v="27637.0"/>
        <n v="33386.0"/>
        <n v="31780.0"/>
        <n v="7179.0"/>
        <n v="33180.0"/>
        <n v="26287.0"/>
        <n v="18362.0"/>
        <n v="73846.0"/>
        <n v="17986.0"/>
        <n v="26385.0"/>
        <n v="11120.0"/>
        <n v="34717.0"/>
        <n v="21348.0"/>
        <n v="46638.0"/>
        <n v="36870.0"/>
        <n v="38171.0"/>
        <n v="6913.0"/>
        <n v="40687.0"/>
        <n v="56968.0"/>
        <n v="21722.0"/>
        <n v="7205.0"/>
        <n v="34610.0"/>
        <n v="33828.0"/>
        <n v="44729.0"/>
        <n v="16652.0"/>
        <n v="70308.0"/>
        <n v="20844.0"/>
        <n v="28379.0"/>
        <n v="8005.0"/>
        <n v="19082.0"/>
        <n v="53433.0"/>
        <n v="47071.0"/>
        <n v="33065.0"/>
        <n v="13582.0"/>
        <n v="61537.0"/>
        <n v="2395.0"/>
        <n v="49355.0"/>
        <n v="13836.0"/>
        <n v="14236.0"/>
        <n v="83574.0"/>
        <n v="45318.0"/>
        <n v="3641.0"/>
        <n v="36743.0"/>
        <n v="31694.0"/>
        <n v="33282.0"/>
        <n v="48282.0"/>
        <n v="39043.0"/>
        <n v="59727.0"/>
        <n v="48390.0"/>
        <n v="37760.0"/>
        <n v="16249.0"/>
        <n v="73416.0"/>
        <n v="36913.0"/>
        <n v="98634.0"/>
        <n v="13037.0"/>
        <n v="10613.0"/>
        <n v="72361.0"/>
        <n v="54749.0"/>
        <n v="17408.0"/>
        <n v="19061.0"/>
        <n v="12355.0"/>
        <n v="47670.0"/>
        <n v="79530.0"/>
        <n v="15756.0"/>
        <n v="54179.0"/>
        <n v="48468.0"/>
        <n v="27003.0"/>
        <n v="9253.0"/>
        <n v="14876.0"/>
        <n v="9894.0"/>
        <n v="4878.0"/>
        <n v="30001.0"/>
        <n v="10096.0"/>
        <n v="7369.0"/>
        <n v="25396.0"/>
        <n v="15313.0"/>
        <n v="5982.0"/>
        <n v="8044.0"/>
        <n v="23549.0"/>
        <n v="3079.0"/>
        <n v="9261.0"/>
        <n v="43668.0"/>
        <n v="37004.0"/>
        <n v="37393.0"/>
        <n v="18225.0"/>
        <n v="14320.0"/>
        <n v="118914.0"/>
        <n v="15406.0"/>
        <n v="16445.0"/>
        <n v="13387.0"/>
        <n v="50879.0"/>
        <n v="27914.0"/>
        <n v="71875.0"/>
        <n v="60723.0"/>
        <n v="6655.0"/>
        <n v="18363.0"/>
        <n v="65210.0"/>
        <n v="4762.0"/>
        <n v="19134.0"/>
        <n v="37395.0"/>
        <n v="15967.0"/>
        <n v="6420.0"/>
        <n v="6236.0"/>
        <n v="56771.0"/>
        <n v="75669.0"/>
        <n v="96718.0"/>
        <n v="23365.0"/>
        <n v="11940.0"/>
        <n v="8369.0"/>
        <n v="74610.0"/>
        <n v="3413.0"/>
        <n v="97765.0"/>
        <n v="41664.0"/>
        <n v="54488.0"/>
        <n v="8605.0"/>
        <n v="26539.0"/>
        <n v="6686.0"/>
        <n v="27917.0"/>
        <n v="19110.0"/>
        <n v="4452.0"/>
        <n v="43273.0"/>
        <n v="51570.0"/>
        <n v="53029.0"/>
        <n v="12754.0"/>
        <n v="33547.0"/>
        <n v="44545.0"/>
        <n v="29513.0"/>
        <n v="24070.0"/>
        <n v="22419.0"/>
        <n v="27704.0"/>
        <n v="44488.0"/>
        <n v="62364.0"/>
        <n v="36346.0"/>
        <n v="66010.0"/>
        <n v="26009.0"/>
        <n v="4975.0"/>
        <n v="5521.0"/>
        <n v="122563.0"/>
        <n v="69944.0"/>
        <n v="5848.0"/>
        <n v="14006.0"/>
        <n v="15765.0"/>
        <n v="18190.0"/>
        <n v="4408.0"/>
        <n v="59570.0"/>
        <n v="40554.0"/>
        <n v="16379.0"/>
        <n v="91964.0"/>
        <n v="50203.0"/>
        <n v="10233.0"/>
        <n v="58012.0"/>
        <n v="36023.0"/>
        <n v="31510.0"/>
        <n v="25557.0"/>
        <n v="32237.0"/>
        <n v="30581.0"/>
        <n v="3637.0"/>
        <n v="14671.0"/>
        <n v="32060.0"/>
        <n v="45819.0"/>
        <n v="33976.0"/>
        <n v="8621.0"/>
        <n v="28283.0"/>
        <n v="51359.0"/>
        <n v="514.0"/>
        <n v="73550.0"/>
        <n v="49756.0"/>
        <n v="29441.0"/>
        <n v="70752.0"/>
        <n v="44922.0"/>
        <n v="33882.0"/>
        <n v="71892.0"/>
        <n v="23771.0"/>
        <n v="17098.0"/>
        <n v="7063.0"/>
        <n v="60590.0"/>
        <n v="32487.0"/>
        <n v="25422.0"/>
        <n v="41099.0"/>
        <n v="10272.0"/>
        <n v="41558.0"/>
        <n v="30649.0"/>
        <n v="30737.0"/>
        <n v="22346.0"/>
        <n v="31531.0"/>
        <n v="20220.0"/>
        <n v="40214.0"/>
        <n v="48576.0"/>
        <n v="21228.0"/>
        <n v="6719.0"/>
        <n v="61977.0"/>
        <n v="37352.0"/>
        <n v="32948.0"/>
        <n v="21047.0"/>
        <n v="40119.0"/>
        <n v="29841.0"/>
        <n v="18875.0"/>
        <n v="4932.0"/>
        <n v="24391.0"/>
        <n v="25976.0"/>
        <n v="17540.0"/>
        <n v="31969.0"/>
        <n v="21742.0"/>
        <n v="44537.0"/>
        <n v="34604.0"/>
        <n v="14363.0"/>
        <n v="57992.0"/>
        <n v="24062.0"/>
        <n v="103469.0"/>
        <n v="69782.0"/>
        <n v="24337.0"/>
        <n v="54050.0"/>
        <n v="30249.0"/>
        <n v="13848.0"/>
        <n v="70216.0"/>
        <n v="5225.0"/>
        <n v="35850.0"/>
        <n v="55756.0"/>
        <n v="560.0"/>
        <n v="6049.0"/>
        <n v="82161.0"/>
        <n v="3850.0"/>
        <n v="38010.0"/>
        <n v="18815.0"/>
        <n v="55727.0"/>
        <n v="9691.0"/>
        <n v="35445.0"/>
        <n v="76014.0"/>
        <n v="3050.0"/>
        <n v="20580.0"/>
        <n v="41162.0"/>
        <n v="80754.0"/>
        <n v="70652.0"/>
        <n v="9687.0"/>
        <n v="26844.0"/>
        <n v="41178.0"/>
        <n v="24300.0"/>
        <n v="34515.0"/>
        <n v="724.0"/>
        <n v="45402.0"/>
        <n v="31174.0"/>
        <n v="27461.0"/>
        <n v="44033.0"/>
        <n v="71652.0"/>
        <n v="20280.0"/>
        <n v="45095.0"/>
        <n v="26948.0"/>
        <n v="27896.0"/>
        <n v="3982.0"/>
        <n v="75394.0"/>
        <n v="50322.0"/>
        <n v="100473.0"/>
        <n v="72696.0"/>
        <n v="9311.0"/>
        <n v="34832.0"/>
        <n v="17282.0"/>
        <n v="17386.0"/>
        <n v="3135.0"/>
        <n v="16750.0"/>
        <n v="7956.0"/>
        <n v="2835.0"/>
        <n v="11422.0"/>
        <n v="34171.0"/>
        <n v="11755.0"/>
        <n v="856.0"/>
        <n v="5752.0"/>
        <n v="10846.0"/>
        <n v="39276.0"/>
        <n v="49332.0"/>
        <n v="103523.0"/>
        <n v="20035.0"/>
        <n v="50002.0"/>
        <n v="53240.0"/>
        <n v="35760.0"/>
        <n v="3312.0"/>
        <n v="36162.0"/>
        <n v="18046.0"/>
        <n v="26934.0"/>
        <n v="80609.0"/>
        <n v="7618.0"/>
        <n v="28389.0"/>
        <n v="27236.0"/>
        <n v="53761.0"/>
        <n v="31168.0"/>
        <n v="2773.0"/>
        <n v="20451.0"/>
        <n v="69808.0"/>
        <n v="30078.0"/>
        <n v="19905.0"/>
        <n v="73078.0"/>
        <n v="18567.0"/>
        <n v="57702.0"/>
        <n v="39746.0"/>
        <n v="52718.0"/>
        <n v="17301.0"/>
        <n v="39191.0"/>
        <n v="7867.0"/>
        <n v="16019.0"/>
        <n v="34549.0"/>
        <n v="44141.0"/>
        <n v="10455.0"/>
        <n v="77959.0"/>
        <n v="21417.0"/>
        <n v="20610.0"/>
        <n v="36569.0"/>
        <n v="59587.0"/>
        <n v="43423.0"/>
        <n v="28773.0"/>
        <n v="13488.0"/>
        <n v="50846.0"/>
        <n v="32015.0"/>
        <n v="75330.0"/>
        <n v="89896.0"/>
        <n v="30853.0"/>
        <n v="11125.0"/>
        <n v="64333.0"/>
        <n v="106238.0"/>
        <n v="1507.0"/>
        <n v="22491.0"/>
        <n v="26741.0"/>
        <n v="55726.0"/>
        <n v="9211.0"/>
        <n v="1282.0"/>
        <n v="33187.0"/>
        <n v="34190.0"/>
        <n v="19241.0"/>
        <n v="26736.0"/>
        <n v="14891.0"/>
        <n v="36781.0"/>
        <n v="43823.0"/>
        <n v="32120.0"/>
        <n v="31268.0"/>
        <n v="35852.0"/>
        <n v="6046.0"/>
        <n v="37538.0"/>
        <n v="67105.0"/>
        <n v="20450.0"/>
        <n v="10963.0"/>
        <n v="6884.0"/>
        <n v="51266.0"/>
        <n v="16505.0"/>
        <n v="12496.0"/>
        <n v="26845.0"/>
        <n v="6239.0"/>
        <n v="17844.0"/>
        <n v="11282.0"/>
        <n v="3758.0"/>
        <n v="69257.0"/>
        <n v="20077.0"/>
        <n v="39940.0"/>
        <n v="20863.0"/>
        <n v="8695.0"/>
        <n v="61108.0"/>
        <n v="49916.0"/>
        <n v="42042.0"/>
        <n v="37264.0"/>
        <n v="25699.0"/>
        <n v="28016.0"/>
        <n v="76514.0"/>
        <n v="30804.0"/>
        <n v="26858.0"/>
        <n v="13162.0"/>
        <n v="58590.0"/>
        <n v="16384.0"/>
        <n v="33915.0"/>
        <n v="32736.0"/>
        <n v="17050.0"/>
        <n v="108322.0"/>
        <n v="133734.0"/>
        <n v="81277.0"/>
        <n v="52361.0"/>
        <n v="443.0"/>
        <n v="10909.0"/>
        <n v="8103.0"/>
        <n v="2491.0"/>
        <n v="34498.0"/>
        <n v="33856.0"/>
        <n v="67732.0"/>
        <n v="2278.0"/>
        <n v="41949.0"/>
        <n v="22999.0"/>
        <n v="18833.0"/>
        <n v="34701.0"/>
        <n v="52744.0"/>
        <n v="27393.0"/>
        <n v="15966.0"/>
        <n v="21745.0"/>
        <n v="5172.0"/>
        <n v="8160.0"/>
        <n v="8888.0"/>
        <n v="16813.0"/>
        <n v="21112.0"/>
        <n v="9114.0"/>
        <n v="77643.0"/>
        <n v="3950.0"/>
        <n v="13947.0"/>
        <n v="29386.0"/>
        <n v="17200.0"/>
        <n v="18638.0"/>
        <n v="37414.0"/>
        <n v="27470.0"/>
        <n v="26873.0"/>
        <n v="49619.0"/>
        <n v="38666.0"/>
        <n v="3191.0"/>
        <n v="14415.0"/>
        <n v="29686.0"/>
        <n v="11194.0"/>
        <n v="29555.0"/>
        <n v="34658.0"/>
        <n v="11952.0"/>
        <n v="22981.0"/>
        <n v="5801.0"/>
        <n v="83977.0"/>
        <n v="28450.0"/>
        <n v="3399.0"/>
        <n v="20567.0"/>
        <n v="16124.0"/>
        <n v="5555.0"/>
        <n v="24336.0"/>
        <n v="35488.0"/>
        <n v="55900.0"/>
        <n v="34778.0"/>
        <n v="1948.0"/>
        <n v="45355.0"/>
        <n v="33816.0"/>
        <n v="18555.0"/>
        <n v="22663.0"/>
        <n v="19953.0"/>
        <n v="90522.0"/>
        <n v="52897.0"/>
        <n v="34470.0"/>
        <n v="37570.0"/>
        <n v="39210.0"/>
        <n v="48214.0"/>
        <n v="17403.0"/>
        <n v="7985.0"/>
        <n v="21687.0"/>
        <n v="19977.0"/>
        <n v="40072.0"/>
        <n v="1466.0"/>
        <n v="27879.0"/>
        <n v="50082.0"/>
        <n v="7181.0"/>
        <n v="32603.0"/>
        <n v="12178.0"/>
        <n v="55600.0"/>
        <n v="34182.0"/>
        <n v="5303.0"/>
        <n v="57243.0"/>
        <n v="16020.0"/>
        <n v="84459.0"/>
        <n v="40802.0"/>
        <n v="28220.0"/>
        <n v="91883.0"/>
        <n v="38163.0"/>
        <n v="12632.0"/>
        <n v="48931.0"/>
        <n v="18979.0"/>
        <n v="24143.0"/>
        <n v="27683.0"/>
        <n v="34601.0"/>
        <n v="15890.0"/>
        <n v="31484.0"/>
        <n v="46448.0"/>
        <n v="39361.0"/>
        <n v="20833.0"/>
        <n v="49938.0"/>
        <n v="19046.0"/>
        <n v="14539.0"/>
        <n v="52792.0"/>
        <n v="32378.0"/>
        <n v="15888.0"/>
        <n v="23576.0"/>
        <n v="40940.0"/>
        <n v="78248.0"/>
        <n v="40150.0"/>
        <n v="33153.0"/>
        <n v="63524.0"/>
        <n v="48700.0"/>
        <n v="11195.0"/>
        <n v="24249.0"/>
        <n v="5786.0"/>
        <n v="3460.0"/>
        <n v="34225.0"/>
        <n v="25087.0"/>
        <n v="27254.0"/>
        <n v="44108.0"/>
        <n v="33028.0"/>
        <n v="23733.0"/>
        <n v="43833.0"/>
        <n v="17783.0"/>
        <n v="23207.0"/>
        <n v="69983.0"/>
        <n v="57291.0"/>
        <n v="18457.0"/>
        <n v="77978.0"/>
        <n v="42609.0"/>
        <n v="28334.0"/>
        <n v="98840.0"/>
        <n v="58142.0"/>
        <n v="13392.0"/>
        <n v="31023.0"/>
        <n v="10638.0"/>
        <n v="18030.0"/>
        <n v="54380.0"/>
        <n v="52326.0"/>
        <n v="27780.0"/>
        <n v="20130.0"/>
        <n v="57337.0"/>
        <n v="3729.0"/>
        <n v="21989.0"/>
        <n v="3738.0"/>
        <n v="41191.0"/>
        <n v="28728.0"/>
        <n v="16397.0"/>
        <n v="35973.0"/>
        <n v="23102.0"/>
        <n v="9131.0"/>
        <n v="50472.0"/>
        <n v="10683.0"/>
        <n v="40003.0"/>
        <n v="27387.0"/>
        <n v="8303.0"/>
        <n v="35128.0"/>
        <n v="5118.0"/>
        <n v="47557.0"/>
        <n v="27222.0"/>
        <n v="18827.0"/>
        <n v="50241.0"/>
        <n v="30000.0"/>
        <n v="58928.0"/>
        <n v="13377.0"/>
        <n v="19989.0"/>
        <n v="129458.0"/>
        <n v="26658.0"/>
        <n v="23873.0"/>
        <n v="25931.0"/>
        <n v="18524.0"/>
        <n v="65272.0"/>
        <n v="37773.0"/>
        <n v="30972.0"/>
        <n v="32812.0"/>
        <n v="24450.0"/>
        <n v="23962.0"/>
        <n v="11982.0"/>
        <n v="29069.0"/>
        <n v="53000.0"/>
        <n v="39388.0"/>
        <n v="23791.0"/>
        <n v="20082.0"/>
        <n v="43770.0"/>
        <n v="28601.0"/>
        <n v="1864.0"/>
        <n v="41964.0"/>
        <n v="52014.0"/>
        <n v="26379.0"/>
        <n v="50018.0"/>
        <n v="11502.0"/>
        <n v="25376.0"/>
        <n v="20544.0"/>
        <n v="48207.0"/>
        <n v="8365.0"/>
        <n v="96487.0"/>
        <n v="27268.0"/>
        <n v="11512.0"/>
        <n v="849.0"/>
        <n v="53065.0"/>
        <n v="46871.0"/>
        <n v="9499.0"/>
        <n v="39082.0"/>
        <n v="64374.0"/>
        <n v="17338.0"/>
        <n v="34142.0"/>
        <n v="26761.0"/>
        <n v="16242.0"/>
        <n v="5668.0"/>
        <n v="58732.0"/>
        <n v="26221.0"/>
        <n v="55187.0"/>
        <n v="22840.0"/>
        <n v="11357.0"/>
        <n v="26535.0"/>
        <n v="22338.0"/>
        <n v="35203.0"/>
        <n v="41808.0"/>
        <n v="17147.0"/>
        <n v="16719.0"/>
        <n v="19944.0"/>
        <n v="8135.0"/>
        <n v="44199.0"/>
        <n v="17300.0"/>
        <n v="25982.0"/>
        <n v="37197.0"/>
        <n v="50333.0"/>
        <n v="19851.0"/>
        <n v="63488.0"/>
        <n v="14518.0"/>
        <n v="72755.0"/>
        <n v="28254.0"/>
        <n v="13713.0"/>
        <n v="18281.0"/>
        <n v="12979.0"/>
        <n v="46297.0"/>
        <n v="89030.0"/>
        <n v="17157.0"/>
        <n v="1031.0"/>
        <n v="26817.0"/>
        <n v="60082.0"/>
        <n v="32334.0"/>
        <n v="94043.0"/>
        <n v="15899.0"/>
        <n v="21716.0"/>
        <n v="20250.0"/>
        <n v="33567.0"/>
        <n v="49059.0"/>
        <n v="39951.0"/>
        <n v="16558.0"/>
        <n v="86399.0"/>
        <n v="2284.0"/>
        <n v="29187.0"/>
        <n v="5274.0"/>
        <n v="78478.0"/>
        <n v="49851.0"/>
        <n v="48087.0"/>
        <n v="10552.0"/>
        <n v="33620.0"/>
        <n v="19667.0"/>
        <n v="35740.0"/>
        <n v="9382.0"/>
        <n v="48310.0"/>
        <n v="43308.0"/>
        <n v="42324.0"/>
        <n v="19192.0"/>
        <n v="17640.0"/>
        <n v="34739.0"/>
        <n v="38482.0"/>
        <n v="17620.0"/>
        <n v="2494.0"/>
        <n v="3614.0"/>
        <n v="20139.0"/>
        <n v="51745.0"/>
        <n v="33259.0"/>
        <n v="18677.0"/>
        <n v="10101.0"/>
        <n v="25833.0"/>
        <n v="26969.0"/>
        <n v="13804.0"/>
        <n v="9746.0"/>
        <n v="5853.0"/>
        <n v="31341.0"/>
        <n v="49956.0"/>
        <n v="27575.0"/>
        <n v="41661.0"/>
        <n v="42391.0"/>
        <n v="17074.0"/>
        <n v="54974.0"/>
        <n v="44244.0"/>
        <n v="93321.0"/>
        <n v="12642.0"/>
        <n v="39606.0"/>
        <n v="41815.0"/>
        <n v="25768.0"/>
        <n v="44865.0"/>
        <n v="7292.0"/>
        <n v="2201.0"/>
        <n v="61488.0"/>
        <n v="164118.0"/>
        <n v="61170.0"/>
        <n v="50149.0"/>
        <n v="22934.0"/>
        <n v="26576.0"/>
        <n v="19515.0"/>
        <n v="64780.0"/>
        <n v="14864.0"/>
        <n v="5444.0"/>
        <n v="33011.0"/>
        <n v="32613.0"/>
        <n v="29057.0"/>
        <n v="12284.0"/>
        <n v="50077.0"/>
        <n v="15970.0"/>
        <n v="26612.0"/>
        <n v="23172.0"/>
        <n v="14639.0"/>
        <n v="31941.0"/>
        <n v="58814.0"/>
        <n v="12795.0"/>
        <n v="13059.0"/>
        <n v="25374.0"/>
        <n v="38748.0"/>
        <n v="25270.0"/>
        <n v="37341.0"/>
        <n v="23897.0"/>
        <n v="42562.0"/>
        <n v="39295.0"/>
        <n v="23362.0"/>
        <n v="71760.0"/>
        <n v="47571.0"/>
        <n v="62533.0"/>
        <n v="60681.0"/>
        <n v="30835.0"/>
        <n v="30034.0"/>
        <n v="23539.0"/>
        <n v="9609.0"/>
        <n v="18460.0"/>
        <n v="14098.0"/>
        <n v="30821.0"/>
        <n v="16409.0"/>
        <n v="28619.0"/>
        <n v="64319.0"/>
        <n v="14172.0"/>
        <n v="3062.0"/>
        <n v="66393.0"/>
        <n v="50254.0"/>
        <n v="23551.0"/>
        <n v="46115.0"/>
        <n v="13936.0"/>
        <n v="47145.0"/>
        <n v="43920.0"/>
        <n v="17896.0"/>
        <n v="24734.0"/>
        <n v="10195.0"/>
        <n v="24222.0"/>
        <n v="62562.0"/>
        <n v="14181.0"/>
        <n v="49492.0"/>
        <n v="34828.0"/>
        <n v="89784.0"/>
        <n v="94952.0"/>
        <n v="23768.0"/>
        <n v="75399.0"/>
        <n v="38266.0"/>
        <n v="36582.0"/>
        <n v="34946.0"/>
        <n v="10415.0"/>
        <n v="9933.0"/>
        <n v="29421.0"/>
        <n v="49148.0"/>
        <n v="40975.0"/>
        <n v="56489.0"/>
        <n v="52915.0"/>
        <n v="9482.0"/>
        <n v="6391.0"/>
        <n v="439.0"/>
        <n v="89965.0"/>
        <n v="9136.0"/>
        <n v="15031.0"/>
        <n v="38956.0"/>
        <n v="21541.0"/>
        <n v="13329.0"/>
        <n v="3712.0"/>
        <n v="47232.0"/>
        <n v="38152.0"/>
        <n v="22553.0"/>
        <n v="13341.0"/>
        <n v="66852.0"/>
        <n v="43864.0"/>
        <n v="28964.0"/>
        <n v="16991.0"/>
        <n v="6112.0"/>
        <n v="4016.0"/>
        <n v="16785.0"/>
        <n v="18822.0"/>
        <n v="31719.0"/>
        <n v="30911.0"/>
        <n v="13445.0"/>
        <n v="12015.0"/>
        <n v="86501.0"/>
        <n v="769.0"/>
        <n v="14547.0"/>
        <n v="12539.0"/>
        <n v="1960.0"/>
        <n v="24382.0"/>
        <n v="50579.0"/>
        <n v="15087.0"/>
        <n v="13726.0"/>
        <n v="12316.0"/>
        <n v="11814.0"/>
        <n v="20587.0"/>
        <n v="15123.0"/>
        <n v="16984.0"/>
        <n v="8235.0"/>
        <n v="45743.0"/>
        <n v="4642.0"/>
        <n v="62366.0"/>
        <n v="25671.0"/>
        <n v="37462.0"/>
        <n v="18439.0"/>
        <n v="32399.0"/>
        <n v="25600.0"/>
        <n v="9279.0"/>
        <n v="13895.0"/>
        <n v="26668.0"/>
        <n v="35656.0"/>
        <n v="29600.0"/>
        <n v="85934.0"/>
        <n v="4806.0"/>
        <n v="42969.0"/>
        <n v="46785.0"/>
        <n v="9328.0"/>
        <n v="33242.0"/>
        <n v="26103.0"/>
        <n v="44158.0"/>
        <n v="24769.0"/>
        <n v="18835.0"/>
        <n v="27353.0"/>
        <n v="119153.0"/>
        <n v="61804.0"/>
        <n v="69216.0"/>
        <n v="36522.0"/>
        <n v="25556.0"/>
        <n v="44596.0"/>
        <n v="22230.0"/>
        <n v="28356.0"/>
        <n v="14825.0"/>
        <n v="27864.0"/>
        <n v="77614.0"/>
        <n v="18646.0"/>
        <n v="16400.0"/>
        <n v="12454.0"/>
        <n v="67963.0"/>
        <n v="18364.0"/>
        <n v="11688.0"/>
        <n v="51256.0"/>
        <n v="55163.0"/>
        <n v="47740.0"/>
        <n v="48990.0"/>
        <n v="30122.0"/>
        <n v="14069.0"/>
        <n v="10401.0"/>
        <n v="15205.0"/>
        <n v="61950.0"/>
        <n v="31786.0"/>
        <n v="15065.0"/>
        <n v="48561.0"/>
        <n v="36650.0"/>
        <n v="49210.0"/>
        <n v="66202.0"/>
        <n v="58994.0"/>
        <n v="67518.0"/>
        <n v="46613.0"/>
        <n v="28396.0"/>
        <n v="95187.0"/>
        <n v="9380.0"/>
        <n v="18163.0"/>
        <n v="29358.0"/>
        <n v="69138.0"/>
        <n v="20374.0"/>
        <n v="31193.0"/>
        <n v="18217.0"/>
        <n v="18152.0"/>
        <n v="45587.0"/>
        <n v="29374.0"/>
        <n v="34607.0"/>
        <n v="8818.0"/>
        <n v="28940.0"/>
        <n v="8468.0"/>
        <n v="140951.0"/>
        <n v="32248.0"/>
        <n v="25347.0"/>
        <n v="24521.0"/>
        <n v="13517.0"/>
        <n v="10820.0"/>
        <n v="10376.0"/>
        <n v="18471.0"/>
        <n v="12491.0"/>
        <n v="17711.0"/>
        <n v="8395.0"/>
        <n v="4653.0"/>
        <n v="24065.0"/>
        <n v="45794.0"/>
        <n v="110737.0"/>
        <n v="22773.0"/>
        <n v="18276.0"/>
        <n v="697.0"/>
        <n v="46628.0"/>
        <n v="65115.0"/>
        <n v="28520.0"/>
        <n v="17753.0"/>
        <n v="29318.0"/>
        <n v="10775.0"/>
        <n v="26516.0"/>
        <n v="25294.0"/>
        <n v="22940.0"/>
        <n v="22831.0"/>
        <n v="12247.0"/>
        <n v="8437.0"/>
        <n v="5748.0"/>
        <n v="47097.0"/>
        <n v="16645.0"/>
        <n v="33524.0"/>
        <n v="13945.0"/>
        <n v="36414.0"/>
        <n v="22478.0"/>
        <n v="55553.0"/>
        <n v="1202.0"/>
        <n v="34520.0"/>
        <n v="18292.0"/>
        <n v="11537.0"/>
        <n v="26758.0"/>
        <n v="12807.0"/>
        <n v="15787.0"/>
        <n v="25947.0"/>
        <n v="31488.0"/>
        <n v="80984.0"/>
        <n v="11047.0"/>
        <n v="17862.0"/>
        <n v="44501.0"/>
        <n v="60811.0"/>
        <n v="57316.0"/>
        <n v="10811.0"/>
        <n v="21568.0"/>
        <n v="46654.0"/>
        <n v="18826.0"/>
        <n v="23528.0"/>
        <n v="70370.0"/>
        <n v="29615.0"/>
        <n v="90625.0"/>
        <n v="36137.0"/>
        <n v="35952.0"/>
        <n v="17442.0"/>
        <n v="26080.0"/>
        <n v="32483.0"/>
        <n v="11698.0"/>
        <n v="42131.0"/>
        <n v="5357.0"/>
        <n v="38618.0"/>
        <n v="22560.0"/>
        <n v="16660.0"/>
        <n v="79224.0"/>
        <n v="3306.0"/>
        <n v="119520.0"/>
        <n v="12419.0"/>
        <n v="32467.0"/>
        <n v="8122.0"/>
        <n v="76956.0"/>
        <n v="38043.0"/>
        <n v="55052.0"/>
        <n v="34634.0"/>
        <n v="11950.0"/>
        <n v="37016.0"/>
        <n v="39385.0"/>
        <n v="7269.0"/>
        <n v="51967.0"/>
        <n v="69942.0"/>
        <n v="31134.0"/>
        <n v="133978.0"/>
        <n v="22239.0"/>
        <n v="8971.0"/>
        <n v="851.0"/>
        <n v="40879.0"/>
        <n v="11704.0"/>
        <n v="61223.0"/>
        <n v="7228.0"/>
        <n v="2624.0"/>
        <n v="39884.0"/>
        <n v="28059.0"/>
        <n v="72365.0"/>
        <n v="8713.0"/>
        <n v="51405.0"/>
        <n v="47426.0"/>
        <n v="59089.0"/>
        <n v="4335.0"/>
        <n v="9277.0"/>
        <n v="47017.0"/>
        <n v="83292.0"/>
        <n v="11852.0"/>
        <n v="125598.0"/>
        <n v="4060.0"/>
        <n v="886.0"/>
        <n v="23749.0"/>
        <n v="18578.0"/>
        <n v="16264.0"/>
        <n v="8188.0"/>
        <n v="25568.0"/>
        <n v="82451.0"/>
        <n v="26776.0"/>
        <n v="50204.0"/>
        <n v="46308.0"/>
        <n v="24870.0"/>
        <n v="19302.0"/>
        <n v="40760.0"/>
        <n v="33458.0"/>
        <n v="7646.0"/>
        <n v="23317.0"/>
        <n v="25487.0"/>
        <n v="57402.0"/>
        <n v="14262.0"/>
        <n v="2942.0"/>
        <n v="23299.0"/>
        <n v="38237.0"/>
        <n v="4672.0"/>
        <n v="52161.0"/>
        <n v="47197.0"/>
        <n v="78080.0"/>
        <n v="25981.0"/>
        <n v="55964.0"/>
        <n v="15633.0"/>
        <n v="20152.0"/>
        <n v="16098.0"/>
        <n v="24172.0"/>
        <n v="3594.0"/>
        <n v="46521.0"/>
        <n v="32727.0"/>
        <n v="19033.0"/>
        <n v="31285.0"/>
        <n v="40838.0"/>
        <n v="132730.0"/>
        <n v="20668.0"/>
        <n v="15139.0"/>
        <n v="52879.0"/>
        <n v="5048.0"/>
        <n v="50592.0"/>
        <n v="55868.0"/>
        <n v="40928.0"/>
        <n v="22813.0"/>
        <n v="2651.0"/>
        <n v="440.0"/>
        <n v="4882.0"/>
        <n v="28378.0"/>
        <n v="29738.0"/>
        <n v="18022.0"/>
        <n v="44669.0"/>
        <n v="20037.0"/>
        <n v="21071.0"/>
        <n v="10325.0"/>
        <n v="26453.0"/>
        <n v="8651.0"/>
        <n v="30354.0"/>
        <n v="23943.0"/>
        <n v="9077.0"/>
        <n v="79923.0"/>
        <n v="42489.0"/>
        <n v="41605.0"/>
        <n v="24449.0"/>
        <n v="38072.0"/>
        <n v="67022.0"/>
        <n v="15203.0"/>
        <n v="7762.0"/>
        <n v="31768.0"/>
        <n v="7014.0"/>
        <n v="3483.0"/>
        <n v="7953.0"/>
        <n v="91850.0"/>
        <n v="51361.0"/>
        <n v="30416.0"/>
        <n v="11997.0"/>
        <n v="24034.0"/>
        <n v="86784.0"/>
        <n v="28946.0"/>
        <n v="10672.0"/>
        <n v="75634.0"/>
        <n v="31853.0"/>
        <n v="23552.0"/>
        <n v="1344.0"/>
        <n v="61927.0"/>
        <n v="4091.0"/>
        <n v="42359.0"/>
        <n v="37884.0"/>
        <n v="17265.0"/>
        <n v="33750.0"/>
        <n v="34522.0"/>
        <n v="18612.0"/>
        <n v="9427.0"/>
        <n v="22050.0"/>
        <n v="78312.0"/>
        <n v="26757.0"/>
        <n v="72147.0"/>
        <n v="6450.0"/>
        <n v="91001.0"/>
        <n v="6605.0"/>
        <n v="50692.0"/>
        <n v="52680.0"/>
        <n v="19074.0"/>
        <n v="12129.0"/>
        <n v="14033.0"/>
        <n v="12212.0"/>
        <n v="67243.0"/>
        <n v="19184.0"/>
        <n v="85216.0"/>
        <n v="9172.0"/>
        <n v="48823.0"/>
        <n v="8624.0"/>
        <n v="2161.0"/>
        <n v="24207.0"/>
        <n v="6327.0"/>
        <n v="18085.0"/>
        <n v="29082.0"/>
        <n v="11590.0"/>
        <n v="47647.0"/>
        <n v="35605.0"/>
        <n v="11932.0"/>
        <n v="18070.0"/>
        <n v="61451.0"/>
        <n v="9594.0"/>
        <n v="2090.0"/>
        <n v="3974.0"/>
        <n v="65620.0"/>
        <n v="47226.0"/>
        <n v="21515.0"/>
        <n v="5677.0"/>
        <n v="77402.0"/>
        <n v="15854.0"/>
        <n v="30305.0"/>
        <n v="18742.0"/>
        <n v="11134.0"/>
        <n v="22184.0"/>
        <n v="20607.0"/>
        <n v="24026.0"/>
        <n v="40122.0"/>
        <n v="16032.0"/>
        <n v="39689.0"/>
        <n v="14527.0"/>
        <n v="26400.0"/>
        <n v="65939.0"/>
        <n v="8785.0"/>
        <n v="12415.0"/>
        <n v="48738.0"/>
        <n v="14902.0"/>
        <n v="26920.0"/>
        <n v="21859.0"/>
        <n v="47611.0"/>
        <n v="74150.0"/>
        <n v="74627.0"/>
        <n v="1185.0"/>
        <n v="33799.0"/>
        <n v="17455.0"/>
        <n v="10118.0"/>
        <n v="44172.0"/>
        <n v="23616.0"/>
        <n v="60410.0"/>
        <n v="35682.0"/>
        <n v="10785.0"/>
        <n v="20583.0"/>
        <n v="48904.0"/>
        <n v="4747.0"/>
        <n v="58615.0"/>
        <n v="21408.0"/>
        <n v="21185.0"/>
        <n v="63189.0"/>
        <n v="41755.0"/>
        <n v="26952.0"/>
        <n v="39896.0"/>
        <n v="100170.0"/>
        <n v="82571.0"/>
        <n v="33409.0"/>
        <n v="30820.0"/>
        <n v="21818.0"/>
        <n v="30277.0"/>
        <n v="5697.0"/>
        <n v="45692.0"/>
        <n v="16438.0"/>
        <n v="8687.0"/>
        <n v="12953.0"/>
        <n v="44722.0"/>
        <n v="13190.0"/>
        <n v="26246.0"/>
        <n v="27627.0"/>
        <n v="167046.0"/>
        <n v="103187.0"/>
        <n v="16447.0"/>
        <n v="74246.0"/>
        <n v="24381.0"/>
        <n v="44611.0"/>
        <n v="30469.0"/>
        <n v="15062.0"/>
        <n v="16228.0"/>
        <n v="43272.0"/>
        <n v="1966.0"/>
        <n v="698.0"/>
        <n v="30962.0"/>
        <n v="24275.0"/>
        <n v="2810.0"/>
        <n v="65125.0"/>
        <n v="17806.0"/>
        <n v="8301.0"/>
        <n v="20309.0"/>
        <n v="30074.0"/>
        <n v="15119.0"/>
        <n v="41528.0"/>
        <n v="7597.0"/>
        <n v="119103.0"/>
        <n v="20091.0"/>
        <n v="49884.0"/>
        <n v="10881.0"/>
        <n v="32358.0"/>
        <n v="76840.0"/>
        <n v="25339.0"/>
        <n v="13395.0"/>
        <n v="13027.0"/>
        <n v="108884.0"/>
        <n v="24777.0"/>
        <n v="33512.0"/>
        <n v="49549.0"/>
        <n v="105011.0"/>
        <n v="1613.0"/>
        <n v="17395.0"/>
        <n v="46500.0"/>
        <n v="117174.0"/>
        <n v="28077.0"/>
        <n v="24570.0"/>
        <n v="46077.0"/>
        <n v="18004.0"/>
        <n v="4668.0"/>
        <n v="6551.0"/>
        <n v="49299.0"/>
        <n v="29924.0"/>
        <n v="44728.0"/>
        <n v="29405.0"/>
        <n v="18921.0"/>
        <n v="16907.0"/>
        <n v="15422.0"/>
        <n v="24996.0"/>
        <n v="36719.0"/>
        <n v="9407.0"/>
        <n v="9260.0"/>
        <n v="38543.0"/>
        <n v="10767.0"/>
        <n v="15668.0"/>
        <n v="32997.0"/>
        <n v="27101.0"/>
        <n v="32617.0"/>
        <n v="30041.0"/>
        <n v="12669.0"/>
        <n v="41799.0"/>
        <n v="126184.0"/>
        <n v="30319.0"/>
        <n v="29934.0"/>
        <n v="11588.0"/>
        <n v="15282.0"/>
        <n v="49830.0"/>
        <n v="42016.0"/>
        <n v="55854.0"/>
        <n v="40946.0"/>
        <n v="50464.0"/>
        <n v="7613.0"/>
        <n v="16380.0"/>
        <n v="15823.0"/>
        <n v="59852.0"/>
        <n v="12879.0"/>
        <n v="90352.0"/>
        <n v="10647.0"/>
        <n v="137974.0"/>
        <n v="10355.0"/>
        <n v="21711.0"/>
        <n v="16215.0"/>
        <n v="29800.0"/>
        <n v="26209.0"/>
        <n v="118523.0"/>
        <n v="36422.0"/>
        <n v="34318.0"/>
        <n v="26027.0"/>
        <n v="11113.0"/>
        <n v="20097.0"/>
        <n v="22582.0"/>
        <n v="23775.0"/>
        <n v="26268.0"/>
        <n v="39054.0"/>
        <n v="62313.0"/>
        <n v="42597.0"/>
        <n v="17166.0"/>
        <n v="51020.0"/>
        <n v="23051.0"/>
        <n v="2406.0"/>
        <n v="19028.0"/>
        <n v="57907.0"/>
        <n v="49216.0"/>
        <n v="41960.0"/>
        <n v="41611.0"/>
        <n v="9644.0"/>
        <n v="50914.0"/>
        <n v="56407.0"/>
        <n v="109158.0"/>
        <n v="18902.0"/>
        <n v="685.0"/>
        <n v="51292.0"/>
        <n v="39427.0"/>
        <n v="83610.0"/>
        <n v="31513.0"/>
        <n v="148572.0"/>
        <n v="13602.0"/>
        <n v="45429.0"/>
        <n v="43448.0"/>
        <n v="12584.0"/>
        <n v="38581.0"/>
        <n v="29338.0"/>
        <n v="1603.0"/>
        <n v="41987.0"/>
        <n v="31574.0"/>
        <n v="36963.0"/>
        <n v="24446.0"/>
        <n v="61142.0"/>
        <n v="57582.0"/>
        <n v="32971.0"/>
        <n v="78820.0"/>
        <n v="41389.0"/>
        <n v="24490.0"/>
        <n v="93025.0"/>
        <n v="13201.0"/>
        <n v="478.0"/>
        <n v="87928.0"/>
        <n v="40295.0"/>
        <n v="7115.0"/>
        <n v="13661.0"/>
        <n v="14488.0"/>
        <n v="52644.0"/>
        <n v="10074.0"/>
        <n v="29321.0"/>
        <n v="15166.0"/>
        <n v="45242.0"/>
        <n v="36724.0"/>
        <n v="21054.0"/>
        <n v="63360.0"/>
        <n v="35690.0"/>
        <n v="1368.0"/>
        <n v="60498.0"/>
        <n v="48481.0"/>
        <n v="6215.0"/>
        <n v="15509.0"/>
        <n v="17946.0"/>
        <n v="3366.0"/>
        <n v="24914.0"/>
        <n v="49296.0"/>
        <n v="37783.0"/>
        <n v="34422.0"/>
        <n v="5068.0"/>
        <n v="22244.0"/>
        <n v="35695.0"/>
        <n v="1681.0"/>
        <n v="102872.0"/>
        <n v="28241.0"/>
        <n v="31075.0"/>
        <n v="22193.0"/>
        <n v="26503.0"/>
        <n v="25514.0"/>
        <n v="14309.0"/>
        <n v="4432.0"/>
        <n v="29977.0"/>
        <n v="19540.0"/>
        <n v="12358.0"/>
        <n v="77520.0"/>
        <n v="160605.0"/>
        <n v="10261.0"/>
        <n v="25929.0"/>
        <n v="29428.0"/>
        <n v="12154.0"/>
        <n v="22854.0"/>
        <n v="77056.0"/>
        <n v="1502.0"/>
        <n v="6704.0"/>
        <n v="40776.0"/>
        <n v="779.0"/>
        <n v="79750.0"/>
        <n v="50765.0"/>
        <n v="6486.0"/>
        <n v="42882.0"/>
        <n v="5971.0"/>
        <n v="5415.0"/>
        <n v="3931.0"/>
        <n v="20272.0"/>
        <n v="97286.0"/>
        <n v="17407.0"/>
        <n v="34743.0"/>
        <n v="90220.0"/>
        <n v="25778.0"/>
        <n v="13280.0"/>
        <n v="7396.0"/>
        <n v="10295.0"/>
        <n v="21625.0"/>
        <n v="45331.0"/>
        <n v="27830.0"/>
        <n v="3073.0"/>
        <n v="16211.0"/>
        <n v="6784.0"/>
        <n v="30910.0"/>
        <n v="20967.0"/>
        <n v="2221.0"/>
        <n v="9355.0"/>
        <n v="11434.0"/>
        <n v="21352.0"/>
        <n v="14225.0"/>
        <n v="70879.0"/>
        <n v="40820.0"/>
        <n v="79069.0"/>
        <n v="51898.0"/>
        <n v="15110.0"/>
        <n v="11386.0"/>
        <n v="42010.0"/>
        <n v="47897.0"/>
        <n v="11905.0"/>
        <n v="124530.0"/>
        <n v="31692.0"/>
        <n v="5806.0"/>
        <n v="71739.0"/>
        <n v="29753.0"/>
        <n v="50894.0"/>
        <n v="23935.0"/>
        <n v="38116.0"/>
        <n v="35160.0"/>
        <n v="27512.0"/>
        <n v="47967.0"/>
        <n v="28353.0"/>
        <n v="392076.0"/>
        <n v="50373.0"/>
        <n v="6077.0"/>
        <n v="70978.0"/>
        <n v="18596.0"/>
        <n v="19951.0"/>
        <n v="1825.0"/>
        <n v="41180.0"/>
        <n v="50107.0"/>
        <n v="34668.0"/>
        <n v="45947.0"/>
        <n v="9438.0"/>
        <n v="24079.0"/>
        <n v="28492.0"/>
        <n v="13592.0"/>
        <n v="39268.0"/>
        <n v="17951.0"/>
        <n v="36239.0"/>
        <n v="15710.0"/>
        <n v="44586.0"/>
        <n v="731.0"/>
        <n v="25933.0"/>
        <n v="11362.0"/>
        <n v="22051.0"/>
        <n v="17493.0"/>
        <n v="105144.0"/>
        <n v="125211.0"/>
        <n v="32939.0"/>
        <n v="100069.0"/>
        <n v="18274.0"/>
        <n v="20969.0"/>
        <n v="14760.0"/>
        <n v="18216.0"/>
        <n v="6863.0"/>
        <n v="8857.0"/>
        <n v="41066.0"/>
        <n v="23998.0"/>
        <n v="9980.0"/>
        <n v="46999.0"/>
        <n v="29529.0"/>
        <n v="17578.0"/>
        <n v="41451.0"/>
        <n v="23542.0"/>
        <n v="8828.0"/>
        <n v="9814.0"/>
        <n v="41509.0"/>
        <n v="10128.0"/>
        <n v="15793.0"/>
        <n v="3814.0"/>
        <n v="10991.0"/>
        <n v="1301.0"/>
        <n v="51875.0"/>
        <n v="6787.0"/>
        <n v="69005.0"/>
        <n v="43173.0"/>
        <n v="17254.0"/>
        <n v="13457.0"/>
        <n v="59508.0"/>
        <n v="11835.0"/>
        <n v="20551.0"/>
        <n v="10892.0"/>
        <n v="12928.0"/>
        <n v="16832.0"/>
        <n v="13004.0"/>
        <n v="93823.0"/>
        <n v="37107.0"/>
        <n v="22292.0"/>
        <n v="4350.0"/>
        <n v="58103.0"/>
        <n v="35561.0"/>
        <n v="68981.0"/>
        <n v="43294.0"/>
        <n v="1342.0"/>
        <n v="27526.0"/>
        <n v="164423.0"/>
        <n v="40969.0"/>
        <n v="18800.0"/>
        <n v="1666.0"/>
        <n v="93703.0"/>
        <n v="16414.0"/>
        <n v="26124.0"/>
        <n v="3833.0"/>
        <n v="7486.0"/>
        <n v="8474.0"/>
        <n v="10847.0"/>
        <n v="13749.0"/>
        <n v="13157.0"/>
        <n v="34174.0"/>
        <n v="68132.0"/>
        <n v="35336.0"/>
        <n v="20294.0"/>
        <n v="81190.0"/>
        <n v="41084.0"/>
        <n v="45086.0"/>
        <n v="5585.0"/>
        <n v="47359.0"/>
        <n v="19550.0"/>
        <n v="14563.0"/>
        <n v="5615.0"/>
        <n v="23939.0"/>
        <n v="56333.0"/>
        <n v="22585.0"/>
        <n v="7709.0"/>
        <n v="20883.0"/>
        <n v="89246.0"/>
        <n v="53856.0"/>
        <n v="7158.0"/>
        <n v="24350.0"/>
        <n v="44892.0"/>
        <n v="29757.0"/>
        <n v="625.0"/>
        <n v="52833.0"/>
        <n v="4896.0"/>
        <n v="4081.0"/>
        <n v="53493.0"/>
        <n v="33190.0"/>
        <n v="60300.0"/>
        <n v="38963.0"/>
        <n v="8705.0"/>
        <n v="54236.0"/>
        <n v="38576.0"/>
        <n v="15607.0"/>
        <n v="35523.0"/>
        <n v="19168.0"/>
        <n v="2081.0"/>
        <n v="7581.0"/>
        <n v="10328.0"/>
        <n v="31996.0"/>
        <n v="42922.0"/>
        <n v="41127.0"/>
        <n v="15877.0"/>
        <n v="26708.0"/>
        <n v="4708.0"/>
        <n v="55395.0"/>
        <n v="17554.0"/>
        <n v="25710.0"/>
        <n v="3787.0"/>
        <n v="24086.0"/>
        <n v="25066.0"/>
        <n v="73938.0"/>
        <n v="19963.0"/>
        <n v="25917.0"/>
        <n v="12762.0"/>
        <n v="29778.0"/>
        <n v="834.0"/>
        <n v="16535.0"/>
        <n v="14799.0"/>
        <n v="12837.0"/>
        <n v="36644.0"/>
        <n v="8821.0"/>
        <n v="16470.0"/>
        <n v="19849.0"/>
        <n v="30623.0"/>
        <n v="30391.0"/>
        <n v="5356.0"/>
        <n v="40098.0"/>
        <n v="4370.0"/>
        <n v="58935.0"/>
        <n v="18150.0"/>
        <n v="72219.0"/>
        <n v="20875.0"/>
        <n v="13954.0"/>
        <n v="30791.0"/>
        <n v="33657.0"/>
        <n v="42897.0"/>
        <n v="21433.0"/>
        <n v="92635.0"/>
        <n v="37397.0"/>
        <n v="36258.0"/>
        <n v="132320.0"/>
        <n v="13292.0"/>
        <n v="32741.0"/>
        <n v="28656.0"/>
        <n v="25652.0"/>
        <n v="11957.0"/>
        <n v="20465.0"/>
        <n v="20547.0"/>
        <n v="58649.0"/>
        <n v="16246.0"/>
        <n v="24831.0"/>
        <n v="25124.0"/>
        <n v="9763.0"/>
        <n v="9639.0"/>
        <n v="6829.0"/>
        <n v="5537.0"/>
        <n v="5458.0"/>
        <n v="28567.0"/>
        <n v="17596.0"/>
        <n v="860.0"/>
        <n v="64547.0"/>
        <n v="25363.0"/>
        <n v="35211.0"/>
        <n v="11610.0"/>
        <n v="14281.0"/>
        <n v="9562.0"/>
        <n v="12955.0"/>
        <n v="81894.0"/>
        <n v="155090.0"/>
        <n v="12230.0"/>
        <n v="5682.0"/>
        <n v="58710.0"/>
        <n v="35101.0"/>
        <n v="62930.0"/>
        <n v="33482.0"/>
        <n v="35389.0"/>
        <n v="47196.0"/>
        <n v="51237.0"/>
        <n v="4204.0"/>
        <n v="70990.0"/>
        <n v="131510.0"/>
        <n v="22848.0"/>
        <n v="3070.0"/>
        <n v="22103.0"/>
        <n v="31314.0"/>
        <n v="28129.0"/>
        <n v="90878.0"/>
        <n v="30256.0"/>
        <n v="60973.0"/>
        <n v="15221.0"/>
        <n v="9718.0"/>
        <n v="77079.0"/>
        <n v="46283.0"/>
        <n v="10538.0"/>
        <n v="158611.0"/>
        <n v="7392.0"/>
        <n v="29842.0"/>
        <n v="27964.0"/>
        <n v="39452.0"/>
        <n v="17192.0"/>
        <n v="67401.0"/>
        <n v="14022.0"/>
        <n v="41841.0"/>
        <n v="12498.0"/>
        <n v="12647.0"/>
        <n v="26121.0"/>
        <n v="42533.0"/>
        <n v="39488.0"/>
        <n v="27740.0"/>
        <n v="23288.0"/>
        <n v="338.0"/>
        <n v="24937.0"/>
        <n v="35340.0"/>
        <n v="1421.0"/>
        <n v="35759.0"/>
        <n v="14325.0"/>
        <n v="15286.0"/>
        <n v="39692.0"/>
        <n v="11071.0"/>
        <n v="150218.0"/>
        <n v="4679.0"/>
        <n v="20673.0"/>
        <n v="6104.0"/>
        <n v="38264.0"/>
        <n v="31444.0"/>
        <n v="10491.0"/>
        <n v="8345.0"/>
        <n v="33138.0"/>
        <n v="7670.0"/>
        <n v="14112.0"/>
        <n v="42810.0"/>
        <n v="13465.0"/>
        <n v="24331.0"/>
        <n v="45084.0"/>
        <n v="26719.0"/>
        <n v="64156.0"/>
        <n v="1451.0"/>
        <n v="16607.0"/>
        <n v="9363.0"/>
        <n v="3004.0"/>
        <n v="8689.0"/>
        <n v="13344.0"/>
        <n v="8411.0"/>
        <n v="35471.0"/>
        <n v="236205.0"/>
        <n v="26473.0"/>
        <n v="98908.0"/>
        <n v="34674.0"/>
        <n v="1223.0"/>
        <n v="47252.0"/>
        <n v="10208.0"/>
        <n v="29868.0"/>
        <n v="36620.0"/>
        <n v="38194.0"/>
        <n v="33306.0"/>
        <n v="32476.0"/>
        <n v="15447.0"/>
        <n v="66349.0"/>
        <n v="14074.0"/>
        <n v="84470.0"/>
        <n v="43994.0"/>
        <n v="44305.0"/>
        <n v="36096.0"/>
        <n v="19190.0"/>
        <n v="14205.0"/>
        <n v="1527.0"/>
        <n v="6854.0"/>
        <n v="50663.0"/>
        <n v="41530.0"/>
        <n v="29789.0"/>
        <n v="19375.0"/>
        <n v="19348.0"/>
        <n v="29786.0"/>
        <n v="7551.0"/>
        <n v="27140.0"/>
        <n v="51044.0"/>
        <n v="49228.0"/>
        <n v="34359.0"/>
        <n v="101063.0"/>
        <n v="40831.0"/>
        <n v="26094.0"/>
        <n v="40764.0"/>
        <n v="5923.0"/>
        <n v="1866.0"/>
        <n v="37897.0"/>
        <n v="9772.0"/>
        <n v="64216.0"/>
        <n v="2639.0"/>
        <n v="14868.0"/>
        <n v="38316.0"/>
        <n v="16601.0"/>
        <n v="61201.0"/>
        <n v="27332.0"/>
        <n v="20760.0"/>
        <n v="246.0"/>
        <n v="14360.0"/>
        <n v="46586.0"/>
        <n v="28952.0"/>
        <n v="56254.0"/>
        <n v="70219.0"/>
        <n v="6587.0"/>
        <n v="33260.0"/>
        <n v="85341.0"/>
        <n v="12811.0"/>
        <n v="14992.0"/>
        <n v="10839.0"/>
        <n v="42936.0"/>
        <n v="32132.0"/>
        <n v="47625.0"/>
        <n v="2175.0"/>
        <n v="150100.0"/>
        <n v="92555.0"/>
        <n v="20541.0"/>
        <n v="6141.0"/>
        <n v="31118.0"/>
        <n v="23799.0"/>
        <n v="37480.0"/>
        <n v="2144.0"/>
        <n v="41728.0"/>
        <n v="18758.0"/>
        <n v="19297.0"/>
        <n v="40563.0"/>
        <n v="101970.0"/>
        <n v="5467.0"/>
        <n v="26537.0"/>
        <n v="5832.0"/>
        <n v="10697.0"/>
        <n v="27174.0"/>
        <n v="5667.0"/>
        <n v="15543.0"/>
        <n v="19675.0"/>
        <n v="4966.0"/>
        <n v="3616.0"/>
        <n v="28858.0"/>
        <n v="147161.0"/>
        <n v="5217.0"/>
        <n v="3561.0"/>
        <n v="24104.0"/>
        <n v="53233.0"/>
        <n v="31175.0"/>
        <n v="26227.0"/>
        <n v="13972.0"/>
        <n v="32709.0"/>
        <n v="35757.0"/>
        <n v="36567.0"/>
        <n v="20227.0"/>
        <n v="16320.0"/>
        <n v="16417.0"/>
        <n v="2637.0"/>
        <n v="20979.0"/>
        <n v="4168.0"/>
        <n v="36889.0"/>
        <n v="25140.0"/>
        <n v="853.0"/>
        <n v="44560.0"/>
        <n v="24995.0"/>
        <n v="25403.0"/>
        <n v="6052.0"/>
        <n v="51584.0"/>
        <n v="12611.0"/>
        <n v="117259.0"/>
        <n v="100326.0"/>
        <n v="33302.0"/>
        <n v="24484.0"/>
        <n v="40889.0"/>
        <n v="39841.0"/>
        <n v="36682.0"/>
        <n v="18261.0"/>
        <n v="34729.0"/>
        <n v="61128.0"/>
        <n v="29767.0"/>
        <n v="10691.0"/>
        <n v="28006.0"/>
        <n v="24773.0"/>
        <n v="35147.0"/>
        <n v="45709.0"/>
        <n v="28398.0"/>
        <n v="36182.0"/>
        <n v="96110.0"/>
        <n v="27433.0"/>
        <n v="27505.0"/>
        <n v="49500.0"/>
        <n v="33056.0"/>
        <n v="420.0"/>
        <n v="29167.0"/>
        <n v="85649.0"/>
        <n v="11971.0"/>
        <n v="16516.0"/>
        <n v="50196.0"/>
        <n v="1208.0"/>
        <n v="8402.0"/>
        <n v="13684.0"/>
        <n v="24358.0"/>
        <n v="8590.0"/>
        <n v="43586.0"/>
        <n v="10730.0"/>
        <n v="30049.0"/>
        <n v="22154.0"/>
        <n v="72934.0"/>
        <n v="26432.0"/>
        <n v="9385.0"/>
        <n v="10624.0"/>
        <n v="12261.0"/>
        <n v="18462.0"/>
        <n v="3919.0"/>
        <n v="70644.0"/>
        <n v="16052.0"/>
        <n v="15283.0"/>
        <n v="16111.0"/>
        <n v="16407.0"/>
        <n v="39559.0"/>
        <n v="7053.0"/>
        <n v="21685.0"/>
        <n v="21111.0"/>
        <n v="5505.0"/>
        <n v="30030.0"/>
        <n v="6637.0"/>
        <n v="30830.0"/>
        <n v="300.0"/>
        <n v="26295.0"/>
        <n v="9598.0"/>
        <n v="159.0"/>
        <n v="19513.0"/>
        <n v="1764.0"/>
        <n v="21961.0"/>
        <n v="56778.0"/>
        <n v="32324.0"/>
        <n v="8553.0"/>
        <n v="48463.0"/>
        <n v="11749.0"/>
        <n v="543.0"/>
        <n v="735.0"/>
        <n v="54218.0"/>
        <n v="6973.0"/>
        <n v="17491.0"/>
        <n v="200500.0"/>
        <n v="9688.0"/>
        <n v="10125.0"/>
        <n v="21562.0"/>
        <n v="17138.0"/>
        <n v="32502.0"/>
        <n v="7837.0"/>
        <n v="55936.0"/>
        <n v="32506.0"/>
        <n v="6274.0"/>
        <n v="73117.0"/>
        <n v="38333.0"/>
        <n v="28722.0"/>
        <n v="90253.0"/>
        <n v="13391.0"/>
        <n v="29682.0"/>
        <n v="67425.0"/>
        <n v="36140.0"/>
        <n v="4787.0"/>
        <n v="12700.0"/>
        <n v="47006.0"/>
        <n v="60614.0"/>
        <n v="36260.0"/>
        <n v="9826.0"/>
        <n v="53478.0"/>
        <n v="25913.0"/>
        <n v="10807.0"/>
        <n v="23991.0"/>
        <n v="42856.0"/>
        <n v="21624.0"/>
        <n v="37763.0"/>
        <n v="32748.0"/>
        <n v="21116.0"/>
        <n v="29797.0"/>
        <n v="33692.0"/>
        <n v="7265.0"/>
        <n v="34222.0"/>
        <n v="39661.0"/>
        <n v="52150.0"/>
        <n v="11659.0"/>
        <n v="9341.0"/>
        <n v="12612.0"/>
        <n v="21286.0"/>
        <n v="11471.0"/>
        <n v="26722.0"/>
        <n v="25212.0"/>
        <n v="41314.0"/>
        <n v="17677.0"/>
        <n v="12223.0"/>
        <n v="27426.0"/>
        <n v="2344.0"/>
        <n v="52052.0"/>
        <n v="30464.0"/>
        <n v="33841.0"/>
        <n v="9022.0"/>
        <n v="18504.0"/>
        <n v="42662.0"/>
        <n v="31453.0"/>
        <n v="25034.0"/>
        <n v="13461.0"/>
        <n v="41503.0"/>
        <n v="28344.0"/>
        <n v="46394.0"/>
        <n v="27847.0"/>
        <n v="17201.0"/>
        <n v="16665.0"/>
        <n v="22753.0"/>
        <n v="22373.0"/>
        <n v="13057.0"/>
        <n v="45680.0"/>
        <n v="55149.0"/>
        <n v="11911.0"/>
        <n v="15284.0"/>
        <n v="209653.0"/>
        <n v="18872.0"/>
        <n v="2513.0"/>
        <n v="28659.0"/>
        <n v="24359.0"/>
        <n v="14501.0"/>
        <n v="18691.0"/>
        <n v="35460.0"/>
        <n v="11363.0"/>
        <n v="19490.0"/>
        <n v="46905.0"/>
        <n v="8915.0"/>
        <n v="5513.0"/>
        <n v="58345.0"/>
        <n v="26951.0"/>
        <n v="596.0"/>
        <n v="20263.0"/>
        <n v="88653.0"/>
        <n v="38725.0"/>
        <n v="52663.0"/>
        <n v="21050.0"/>
        <n v="8120.0"/>
        <n v="3769.0"/>
        <n v="57713.0"/>
        <n v="20335.0"/>
        <n v="20410.0"/>
        <n v="35795.0"/>
        <n v="12297.0"/>
        <n v="18633.0"/>
        <n v="22463.0"/>
        <n v="5724.0"/>
        <n v="71632.0"/>
        <n v="19464.0"/>
        <n v="17276.0"/>
        <n v="58478.0"/>
        <n v="8184.0"/>
        <n v="95703.0"/>
        <n v="9717.0"/>
        <n v="32185.0"/>
        <n v="31792.0"/>
        <n v="11943.0"/>
        <n v="7964.0"/>
        <n v="9038.0"/>
        <n v="17233.0"/>
        <n v="13485.0"/>
        <n v="25561.0"/>
        <n v="9085.0"/>
        <n v="5858.0"/>
        <n v="24367.0"/>
        <n v="6820.0"/>
        <n v="20240.0"/>
        <n v="470.0"/>
        <n v="9067.0"/>
        <n v="21519.0"/>
        <n v="29619.0"/>
        <n v="39329.0"/>
        <n v="18199.0"/>
        <n v="35960.0"/>
        <n v="74259.0"/>
        <n v="10867.0"/>
        <n v="2051.0"/>
        <n v="62739.0"/>
        <n v="43349.0"/>
        <n v="14391.0"/>
        <n v="6756.0"/>
        <n v="839.0"/>
        <n v="3288.0"/>
        <n v="365.0"/>
        <n v="35311.0"/>
        <n v="22020.0"/>
        <n v="9579.0"/>
        <n v="28882.0"/>
        <n v="25157.0"/>
        <n v="2907.0"/>
        <n v="50901.0"/>
        <n v="23368.0"/>
        <n v="56706.0"/>
        <n v="49430.0"/>
        <n v="18348.0"/>
        <n v="2261.0"/>
        <n v="206.0"/>
        <n v="23882.0"/>
        <n v="40323.0"/>
        <n v="42992.0"/>
        <n v="1991.0"/>
        <n v="8320.0"/>
        <n v="33693.0"/>
        <n v="13600.0"/>
        <n v="12523.0"/>
        <n v="44052.0"/>
        <n v="41888.0"/>
        <n v="12004.0"/>
        <n v="61453.0"/>
        <n v="10664.0"/>
        <n v="40043.0"/>
        <n v="16528.0"/>
        <n v="17752.0"/>
        <n v="2697.0"/>
        <n v="35976.0"/>
        <n v="4779.0"/>
        <n v="30664.0"/>
        <n v="37434.0"/>
        <n v="2865.0"/>
        <n v="10201.0"/>
        <n v="16437.0"/>
        <n v="21926.0"/>
        <n v="3358.0"/>
        <n v="31559.0"/>
        <n v="45433.0"/>
        <n v="10727.0"/>
        <n v="1973.0"/>
        <n v="9389.0"/>
        <n v="28568.0"/>
        <n v="48126.0"/>
        <n v="10300.0"/>
        <n v="35364.0"/>
        <n v="39216.0"/>
        <n v="51701.0"/>
        <n v="47719.0"/>
        <n v="24646.0"/>
        <n v="17546.0"/>
        <n v="35930.0"/>
        <n v="31487.0"/>
        <n v="18049.0"/>
        <n v="16964.0"/>
        <n v="20423.0"/>
        <n v="6759.0"/>
        <n v="2884.0"/>
        <n v="17597.0"/>
        <n v="3381.0"/>
        <n v="33921.0"/>
        <n v="53997.0"/>
        <n v="16758.0"/>
        <n v="47808.0"/>
        <n v="20004.0"/>
        <n v="2399.0"/>
        <n v="45533.0"/>
        <n v="17111.0"/>
        <n v="1314.0"/>
        <n v="5913.0"/>
        <n v="1133.0"/>
        <n v="2013.0"/>
        <n v="17987.0"/>
        <n v="909.0"/>
        <n v="15261.0"/>
        <n v="58985.0"/>
        <n v="45398.0"/>
        <n v="17503.0"/>
        <n v="253.0"/>
        <n v="33988.0"/>
        <n v="128320.0"/>
        <n v="60571.0"/>
        <n v="10218.0"/>
        <n v="15066.0"/>
        <n v="16116.0"/>
        <n v="8715.0"/>
        <n v="661.0"/>
        <n v="49043.0"/>
        <n v="1110.0"/>
        <n v="16730.0"/>
        <n v="652.0"/>
        <n v="45252.0"/>
        <n v="1160.0"/>
        <n v="6245.0"/>
        <n v="377.0"/>
        <n v="90428.0"/>
      </sharedItems>
    </cacheField>
    <cacheField name="Number of CORDIS projects" numFmtId="0">
      <sharedItems containsSemiMixedTypes="0" containsString="0" containsNumber="1" containsInteger="1">
        <n v="117.0"/>
        <n v="74.0"/>
        <n v="72.0"/>
        <n v="66.0"/>
        <n v="59.0"/>
        <n v="53.0"/>
        <n v="51.0"/>
        <n v="49.0"/>
        <n v="41.0"/>
        <n v="39.0"/>
        <n v="34.0"/>
        <n v="31.0"/>
        <n v="26.0"/>
        <n v="25.0"/>
        <n v="22.0"/>
        <n v="21.0"/>
        <n v="17.0"/>
        <n v="20.0"/>
        <n v="3.0"/>
        <n v="16.0"/>
        <n v="15.0"/>
        <n v="35.0"/>
        <n v="13.0"/>
        <n v="36.0"/>
        <n v="14.0"/>
        <n v="28.0"/>
        <n v="81.0"/>
        <n v="12.0"/>
        <n v="11.0"/>
        <n v="9.0"/>
        <n v="129.0"/>
        <n v="45.0"/>
        <n v="10.0"/>
        <n v="255.0"/>
        <n v="4.0"/>
        <n v="124.0"/>
        <n v="1.0"/>
        <n v="5.0"/>
        <n v="109.0"/>
        <n v="73.0"/>
        <n v="8.0"/>
        <n v="152.0"/>
        <n v="112.0"/>
        <n v="7.0"/>
        <n v="94.0"/>
        <n v="27.0"/>
        <n v="61.0"/>
        <n v="130.0"/>
        <n v="6.0"/>
        <n v="24.0"/>
        <n v="46.0"/>
        <n v="210.0"/>
        <n v="32.0"/>
        <n v="82.0"/>
        <n v="173.0"/>
        <n v="79.0"/>
        <n v="2.0"/>
        <n v="52.0"/>
        <n v="113.0"/>
        <n v="65.0"/>
        <n v="19.0"/>
        <n v="99.0"/>
        <n v="40.0"/>
        <n v="69.0"/>
        <n v="50.0"/>
        <n v="33.0"/>
        <n v="54.0"/>
        <n v="122.0"/>
        <n v="48.0"/>
        <n v="23.0"/>
        <n v="86.0"/>
        <n v="198.0"/>
        <n v="37.0"/>
        <n v="116.0"/>
        <n v="101.0"/>
        <n v="29.0"/>
        <n v="98.0"/>
        <n v="0.0"/>
        <n v="76.0"/>
        <n v="30.0"/>
        <n v="127.0"/>
        <n v="63.0"/>
        <n v="64.0"/>
        <n v="77.0"/>
        <n v="145.0"/>
        <n v="131.0"/>
        <n v="56.0"/>
        <n v="84.0"/>
        <n v="114.0"/>
        <n v="47.0"/>
        <n v="88.0"/>
        <n v="125.0"/>
        <n v="182.0"/>
        <n v="18.0"/>
        <n v="60.0"/>
        <n v="70.0"/>
        <n v="38.0"/>
        <n v="80.0"/>
        <n v="216.0"/>
        <n v="55.0"/>
        <n v="103.0"/>
        <n v="106.0"/>
        <n v="241.0"/>
        <n v="205.0"/>
        <n v="42.0"/>
        <n v="121.0"/>
        <n v="58.0"/>
        <n v="85.0"/>
        <n v="67.0"/>
        <n v="97.0"/>
        <n v="89.0"/>
        <n v="57.0"/>
        <n v="96.0"/>
        <n v="294.0"/>
        <n v="43.0"/>
        <n v="193.0"/>
        <n v="83.0"/>
        <n v="105.0"/>
        <n v="71.0"/>
        <n v="110.0"/>
        <n v="104.0"/>
        <n v="217.0"/>
        <n v="95.0"/>
        <n v="227.0"/>
        <n v="87.0"/>
        <n v="62.0"/>
        <n v="100.0"/>
        <n v="68.0"/>
        <n v="142.0"/>
        <n v="153.0"/>
        <n v="44.0"/>
        <n v="75.0"/>
        <n v="120.0"/>
        <n v="91.0"/>
        <n v="156.0"/>
        <n v="164.0"/>
        <n v="203.0"/>
        <n v="148.0"/>
        <n v="140.0"/>
        <n v="139.0"/>
        <n v="119.0"/>
        <n v="169.0"/>
        <n v="115.0"/>
        <n v="93.0"/>
        <n v="118.0"/>
        <n v="92.0"/>
        <n v="78.0"/>
        <n v="107.0"/>
        <n v="149.0"/>
        <n v="108.0"/>
      </sharedItems>
    </cacheField>
    <cacheField name="Peak score" numFmtId="0">
      <sharedItems containsString="0" containsBlank="1" containsNumber="1">
        <n v="0.675"/>
        <n v="1.156"/>
        <n v="0.512"/>
        <n v="-0.196"/>
        <n v="1.389"/>
        <n v="4.479"/>
        <n v="1.745"/>
        <n v="0.377"/>
        <n v="0.179"/>
        <n v="0.005"/>
        <n v="0.015"/>
        <n v="1.163"/>
        <n v="0.429"/>
        <n v="0.313"/>
        <n v="-0.235"/>
        <n v="1.148"/>
        <n v="0.575"/>
        <n v="4.89"/>
        <n v="-0.199"/>
        <n v="3.177"/>
        <n v="1.839"/>
        <n v="3.737"/>
        <n v="-0.522"/>
        <n v="4.987"/>
        <n v="1.364"/>
        <n v="1.016"/>
        <n v="0.496"/>
        <n v="1.607"/>
        <n v="3.664"/>
        <n v="5.426"/>
        <n v="3.443"/>
        <n v="0.136"/>
        <n v="3.459"/>
        <n v="4.041"/>
        <n v="1.234"/>
        <n v="1.243"/>
        <n v="3.966"/>
        <n v="-0.018"/>
        <n v="0.092"/>
        <n v="0.128"/>
        <n v="-0.034"/>
        <n v="0.995"/>
        <n v="3.023"/>
        <n v="1.139"/>
        <n v="0.35"/>
        <n v="-0.21"/>
        <n v="1.041"/>
        <n v="1.681"/>
        <n v="0.043"/>
        <n v="0.276"/>
        <n v="-0.211"/>
        <n v="-1.005"/>
        <n v="4.494"/>
        <n v="2.084"/>
        <n v="4.357"/>
        <n v="3.89"/>
        <n v="1.201"/>
        <n v="-0.262"/>
        <n v="-0.042"/>
        <n v="-0.004"/>
        <n v="2.916"/>
        <n v="2.49"/>
        <n v="1.687"/>
        <n v="1.288"/>
        <n v="1.265"/>
        <n v="1.017"/>
        <n v="-0.102"/>
        <n v="3.517"/>
        <n v="0.132"/>
        <n v="-0.073"/>
        <n v="2.626"/>
        <n v="1.377"/>
        <n v="4.03"/>
        <n v="0.383"/>
        <n v="0.904"/>
        <n v="6.371"/>
        <n v="2.712"/>
        <n v="2.609"/>
        <n v="2.842"/>
        <n v="-0.026"/>
        <n v="0.289"/>
        <n v="3.915"/>
        <n v="0.042"/>
        <n v="2.299"/>
        <n v="2.212"/>
        <n v="5.077"/>
        <n v="3.589"/>
        <n v="1.804"/>
        <n v="0.448"/>
        <n v="0.387"/>
        <n v="0.155"/>
        <n v="2.721"/>
        <n v="2.118"/>
        <n v="0.167"/>
        <n v="2.919"/>
        <n v="2.121"/>
        <n v="2.325"/>
        <n v="2.671"/>
        <n v="6.304"/>
        <n v="1.41"/>
        <n v="0.937"/>
        <n v="2.43"/>
        <n v="3.103"/>
        <n v="0.486"/>
        <n v="0.388"/>
        <n v="0.587"/>
        <n v="0.368"/>
        <n v="0.504"/>
        <n v="4.937"/>
        <n v="0.41"/>
        <n v="0.516"/>
        <n v="0.349"/>
        <n v="0.357"/>
        <n v="3.175"/>
        <n v="-0.062"/>
        <n v="-0.063"/>
        <n v="0.159"/>
        <n v="2.124"/>
        <n v="-0.131"/>
        <n v="-0.003"/>
        <n v="-0.302"/>
        <n v="-0.297"/>
        <n v="1.564"/>
        <n v="1.046"/>
        <n v="0.454"/>
        <n v="0.214"/>
        <n v="0.358"/>
        <n v="0.295"/>
        <n v="-0.047"/>
        <n v="2.107"/>
        <n v="0.935"/>
        <n v="0.738"/>
        <n v="0.381"/>
        <n v="0.182"/>
        <n v="0.36"/>
        <n v="0.833"/>
        <n v="2.235"/>
        <n v="2.213"/>
        <n v="0.085"/>
        <n v="0.305"/>
        <n v="0.514"/>
        <n v="2.68"/>
        <n v="2.044"/>
        <n v="0.063"/>
        <n v="-0.203"/>
        <n v="-0.269"/>
        <n v="0.558"/>
        <n v="0.065"/>
        <n v="1.59"/>
        <n v="-0.205"/>
        <n v="0.07"/>
        <n v="-0.161"/>
        <n v="-0.483"/>
        <n v="0.408"/>
        <n v="4.899"/>
        <n v="1.689"/>
        <n v="3.834"/>
        <n v="2.567"/>
        <n v="2.398"/>
        <n v="2.186"/>
        <n v="3.081"/>
        <n v="2.225"/>
        <n v="1.862"/>
        <n v="1.9"/>
        <n v="0.682"/>
        <n v="2.198"/>
        <n v="0.933"/>
        <n v="1.449"/>
        <n v="1.383"/>
        <n v="1.648"/>
        <n v="0.522"/>
        <n v="1.778"/>
        <n v="0.255"/>
        <n v="0.148"/>
        <n v="0.309"/>
        <n v="1.714"/>
        <n v="0.378"/>
        <n v="0.288"/>
        <n v="0.0"/>
        <n v="0.306"/>
        <n v="-0.178"/>
        <n v="0.247"/>
        <n v="1.493"/>
        <n v="-0.041"/>
        <n v="6.452"/>
        <n v="-0.399"/>
        <n v="1.74"/>
        <n v="1.565"/>
        <n v="1.416"/>
        <n v="-0.303"/>
        <n v="1.597"/>
        <n v="2.278"/>
        <n v="1.905"/>
        <n v="2.012"/>
        <n v="0.354"/>
        <n v="2.38"/>
        <n v="2.528"/>
        <n v="1.883"/>
        <n v="1.871"/>
        <n v="1.456"/>
        <n v="1.056"/>
        <n v="1.744"/>
        <n v="1.626"/>
        <n v="1.342"/>
        <n v="1.488"/>
        <n v="1.28"/>
        <n v="0.762"/>
        <n v="1.544"/>
        <n v="1.716"/>
        <n v="1.153"/>
        <n v="0.074"/>
        <n v="2.787"/>
        <n v="1.52"/>
        <n v="0.041"/>
        <n v="0.352"/>
        <n v="4.665"/>
        <n v="1.376"/>
        <n v="1.84"/>
        <n v="0.577"/>
        <n v="0.103"/>
        <n v="0.026"/>
        <n v="2.834"/>
        <n v="1.83"/>
        <n v="2.457"/>
        <n v="-0.24"/>
        <n v="-0.223"/>
        <n v="0.508"/>
        <n v="-0.086"/>
        <n v="-0.253"/>
        <n v="1.901"/>
        <n v="1.831"/>
        <n v="2.146"/>
        <n v="1.46"/>
        <n v="-0.413"/>
        <n v="1.556"/>
        <n v="1.323"/>
        <n v="5.222"/>
        <n v="1.63"/>
        <n v="2.819"/>
        <n v="1.563"/>
        <n v="2.829"/>
        <n v="2.553"/>
        <n v="2.658"/>
        <n v="3.308"/>
        <n v="1.841"/>
        <n v="1.331"/>
        <n v="1.501"/>
        <n v="1.812"/>
        <n v="2.462"/>
        <n v="1.366"/>
        <n v="1.758"/>
        <n v="1.999"/>
        <n v="1.165"/>
        <n v="1.202"/>
        <n v="1.434"/>
        <n v="1.879"/>
        <n v="3.206"/>
        <n v="0.837"/>
        <n v="1.45"/>
        <n v="0.803"/>
        <n v="1.787"/>
        <n v="1.629"/>
        <n v="1.588"/>
        <n v="2.041"/>
        <n v="0.56"/>
        <n v="0.644"/>
        <n v="1.476"/>
        <n v="1.701"/>
        <n v="1.995"/>
        <n v="1.923"/>
        <n v="0.549"/>
        <n v="1.311"/>
        <n v="1.135"/>
        <n v="0.45"/>
        <n v="0.477"/>
        <n v="1.855"/>
        <n v="2.636"/>
        <n v="0.441"/>
        <n v="0.172"/>
        <n v="0.39"/>
        <n v="1.946"/>
        <n v="0.694"/>
        <n v="0.789"/>
        <n v="0.308"/>
        <n v="1.472"/>
        <n v="0.556"/>
        <n v="0.884"/>
        <n v="0.775"/>
        <n v="3.826"/>
        <n v="0.242"/>
        <n v="1.274"/>
        <n v="1.42"/>
        <n v="0.307"/>
        <n v="0.274"/>
        <n v="1.157"/>
        <n v="0.341"/>
        <n v="0.047"/>
        <n v="1.188"/>
        <n v="1.835"/>
        <n v="0.069"/>
        <n v="0.204"/>
        <n v="0.02"/>
        <n v="2.97"/>
        <n v="2.033"/>
        <n v="1.402"/>
        <n v="1.483"/>
        <n v="1.822"/>
        <n v="1.623"/>
        <n v="1.385"/>
        <n v="-0.193"/>
        <n v="0.013"/>
        <n v="2.5"/>
        <n v="0.024"/>
        <n v="-0.037"/>
        <n v="0.85"/>
        <n v="-0.294"/>
        <n v="-0.076"/>
        <n v="-0.305"/>
        <n v="1.71"/>
        <n v="1.251"/>
        <n v="1.986"/>
        <n v="1.266"/>
        <n v="-0.133"/>
        <n v="-0.285"/>
        <n v="1.326"/>
        <n v="-0.629"/>
        <n v="2.039"/>
        <n v="4.429"/>
        <n v="1.239"/>
        <n v="1.579"/>
        <n v="1.259"/>
        <n v="1.236"/>
        <n v="1.845"/>
        <n v="1.757"/>
        <n v="1.122"/>
        <n v="1.098"/>
        <n v="1.528"/>
        <n v="1.777"/>
        <n v="1.538"/>
        <n v="1.783"/>
        <n v="1.551"/>
        <n v="2.406"/>
        <n v="3.392"/>
        <n v="2.259"/>
        <n v="1.606"/>
        <n v="4.314"/>
        <n v="1.769"/>
        <n v="1.428"/>
        <n v="1.31"/>
        <n v="1.807"/>
        <n v="1.284"/>
        <n v="1.733"/>
        <n v="1.454"/>
        <n v="1.439"/>
        <n v="1.826"/>
        <n v="1.591"/>
        <n v="1.548"/>
        <n v="1.114"/>
        <n v="1.573"/>
        <n v="3.601"/>
        <n v="0.934"/>
        <n v="1.095"/>
        <n v="1.25"/>
        <n v="1.281"/>
        <n v="0.784"/>
        <n v="2.079"/>
        <n v="7.082"/>
        <n v="1.482"/>
        <n v="1.409"/>
        <n v="1.698"/>
        <n v="1.492"/>
        <n v="1.193"/>
        <n v="1.099"/>
        <n v="0.782"/>
        <n v="1.655"/>
        <n v="1.119"/>
        <n v="1.361"/>
        <n v="1.798"/>
        <n v="1.507"/>
        <n v="1.682"/>
        <n v="1.22"/>
        <n v="1.036"/>
        <n v="1.032"/>
        <n v="1.462"/>
        <n v="1.027"/>
        <n v="1.245"/>
        <n v="1.226"/>
        <n v="0.481"/>
        <n v="1.191"/>
        <n v="0.657"/>
        <n v="0.916"/>
        <n v="1.093"/>
        <n v="1.29"/>
        <n v="2.022"/>
        <n v="0.374"/>
        <n v="1.115"/>
        <n v="1.471"/>
        <n v="1.006"/>
        <n v="2.173"/>
        <n v="1.223"/>
        <n v="0.526"/>
        <n v="1.473"/>
        <n v="0.847"/>
        <n v="1.086"/>
        <n v="0.487"/>
        <n v="0.537"/>
        <n v="1.072"/>
        <n v="1.057"/>
        <n v="0.208"/>
        <n v="1.566"/>
        <n v="0.283"/>
        <n v="1.724"/>
        <n v="0.701"/>
        <n v="0.864"/>
        <n v="0.901"/>
        <n v="0.27"/>
        <n v="1.218"/>
        <n v="0.406"/>
        <n v="0.076"/>
        <n v="0.415"/>
        <n v="-0.16"/>
        <n v="-0.092"/>
        <n v="1.228"/>
        <n v="0.939"/>
        <n v="0.119"/>
        <n v="1.121"/>
        <n v="1.268"/>
        <n v="1.024"/>
        <n v="1.286"/>
        <n v="-0.188"/>
        <n v="1.833"/>
        <n v="1.144"/>
        <n v="-0.222"/>
        <n v="0.927"/>
        <n v="-0.049"/>
        <n v="1.494"/>
        <n v="5.016"/>
        <n v="1.16"/>
        <n v="1.263"/>
        <n v="1.129"/>
        <n v="1.194"/>
        <n v="0.819"/>
        <n v="1.256"/>
        <n v="0.881"/>
        <n v="1.498"/>
        <n v="1.069"/>
        <n v="-0.051"/>
        <n v="2.193"/>
        <n v="1.209"/>
        <n v="0.469"/>
        <n v="0.834"/>
        <n v="1.583"/>
        <n v="1.222"/>
        <n v="0.463"/>
        <n v="0.367"/>
        <n v="1.832"/>
        <n v="0.829"/>
        <n v="1.437"/>
        <n v="0.206"/>
        <n v="0.335"/>
        <n v="-0.118"/>
        <n v="1.412"/>
        <n v="0.491"/>
        <n v="0.836"/>
        <n v="1.061"/>
        <n v="1.906"/>
        <n v="1.142"/>
        <n v="0.814"/>
        <n v="0.09"/>
        <n v="-0.15"/>
        <n v="1.012"/>
        <n v="1.295"/>
        <n v="-0.14"/>
        <n v="1.435"/>
        <n v="0.219"/>
        <n v="0.861"/>
        <n v="1.076"/>
        <n v="0.032"/>
        <n v="0.879"/>
        <n v="0.823"/>
        <n v="-0.175"/>
        <n v="1.031"/>
        <n v="-0.163"/>
        <n v="1.033"/>
        <n v="2.732"/>
        <n v="0.839"/>
        <n v="1.06"/>
        <n v="1.044"/>
        <n v="0.783"/>
        <n v="1.641"/>
        <n v="0.97"/>
        <n v="1.15"/>
        <n v="-0.469"/>
        <n v="0.453"/>
        <n v="1.252"/>
        <n v="-0.172"/>
        <n v="1.616"/>
        <n v="1.055"/>
        <n v="1.116"/>
        <n v="-0.384"/>
        <n v="1.212"/>
        <n v="1.365"/>
        <n v="0.825"/>
        <n v="-0.241"/>
        <n v="1.198"/>
        <n v="1.328"/>
        <n v="1.107"/>
        <n v="0.909"/>
        <n v="0.826"/>
        <n v="-0.17"/>
        <n v="1.779"/>
        <n v="0.958"/>
        <n v="1.303"/>
        <n v="0.093"/>
        <n v="0.75"/>
        <n v="1.078"/>
        <n v="1.213"/>
        <n v="-0.534"/>
        <n v="0.887"/>
        <n v="0.241"/>
        <n v="0.74"/>
        <n v="-0.479"/>
        <n v="0.619"/>
        <n v="2.247"/>
        <n v="1.977"/>
        <n v="0.818"/>
        <n v="1.77"/>
        <n v="-0.728"/>
        <n v="0.989"/>
        <m/>
        <n v="0.877"/>
        <n v="1.073"/>
        <n v="0.946"/>
        <n v="1.082"/>
        <n v="9.854"/>
        <n v="1.003"/>
        <n v="5.975"/>
        <n v="4.34"/>
        <n v="2.316"/>
        <n v="4.666"/>
        <n v="4.279"/>
        <n v="4.3"/>
        <n v="4.387"/>
        <n v="0.906"/>
        <n v="3.787"/>
        <n v="1.443"/>
        <n v="5.097"/>
        <n v="1.392"/>
        <n v="3.694"/>
        <n v="3.846"/>
        <n v="3.772"/>
        <n v="3.431"/>
        <n v="0.787"/>
        <n v="3.53"/>
        <n v="3.065"/>
        <n v="0.868"/>
        <n v="3.937"/>
        <n v="3.357"/>
        <n v="1.147"/>
        <n v="0.891"/>
        <n v="5.236"/>
        <n v="3.596"/>
        <n v="3.267"/>
        <n v="0.967"/>
        <n v="1.096"/>
        <n v="3.507"/>
        <n v="3.204"/>
        <n v="1.269"/>
        <n v="3.557"/>
        <n v="2.797"/>
        <n v="3.326"/>
        <n v="0.907"/>
        <n v="1.878"/>
        <n v="1.557"/>
        <n v="3.107"/>
        <n v="3.734"/>
        <n v="1.34"/>
        <n v="1.312"/>
        <n v="2.754"/>
        <n v="3.224"/>
        <n v="3.614"/>
        <n v="1.145"/>
        <n v="1.039"/>
        <n v="0.966"/>
        <n v="1.524"/>
        <n v="0.895"/>
        <n v="3.645"/>
        <n v="0.98"/>
        <n v="3.283"/>
        <n v="0.858"/>
        <n v="4.228"/>
        <n v="3.198"/>
        <n v="1.112"/>
        <n v="0.792"/>
        <n v="1.097"/>
        <n v="1.063"/>
        <n v="0.82"/>
        <n v="0.89"/>
        <n v="2.914"/>
        <n v="1.431"/>
        <n v="2.793"/>
        <n v="0.806"/>
        <n v="1.522"/>
        <n v="1.186"/>
        <n v="0.627"/>
        <n v="0.832"/>
        <n v="2.691"/>
        <n v="3.154"/>
        <n v="0.808"/>
        <n v="3.034"/>
        <n v="2.856"/>
        <n v="2.926"/>
        <n v="2.532"/>
        <n v="2.704"/>
        <n v="0.807"/>
        <n v="0.778"/>
        <n v="0.746"/>
        <n v="0.724"/>
        <n v="2.485"/>
        <n v="1.536"/>
        <n v="2.28"/>
        <n v="0.793"/>
        <n v="1.132"/>
        <n v="0.706"/>
        <n v="3.842"/>
        <n v="0.737"/>
        <n v="2.641"/>
        <n v="0.971"/>
        <n v="2.874"/>
        <n v="0.898"/>
        <n v="2.98"/>
        <n v="0.699"/>
        <n v="0.716"/>
        <n v="3.092"/>
        <n v="1.241"/>
        <n v="0.78"/>
        <n v="1.002"/>
        <n v="2.647"/>
        <n v="1.182"/>
        <n v="2.739"/>
        <n v="0.698"/>
        <n v="0.944"/>
        <n v="0.767"/>
        <n v="0.969"/>
        <n v="1.154"/>
        <n v="2.533"/>
        <n v="1.4"/>
        <n v="2.45"/>
        <n v="0.635"/>
        <n v="0.926"/>
        <n v="2.305"/>
        <n v="2.244"/>
        <n v="1.242"/>
        <n v="3.068"/>
        <n v="0.81"/>
        <n v="0.848"/>
        <n v="0.64"/>
        <n v="0.947"/>
        <n v="2.456"/>
        <n v="3.06"/>
        <n v="2.211"/>
        <n v="2.298"/>
        <n v="2.838"/>
        <n v="2.535"/>
        <n v="0.869"/>
        <n v="1.052"/>
        <n v="1.085"/>
        <n v="0.957"/>
        <n v="0.618"/>
        <n v="0.886"/>
        <n v="2.222"/>
        <n v="7.101"/>
        <n v="2.664"/>
        <n v="1.048"/>
        <n v="2.267"/>
        <n v="2.591"/>
        <n v="1.178"/>
        <n v="0.725"/>
        <n v="1.13"/>
        <n v="1.185"/>
        <n v="0.748"/>
        <n v="2.245"/>
        <n v="0.777"/>
        <n v="2.231"/>
        <n v="0.689"/>
        <n v="0.765"/>
        <n v="0.658"/>
        <n v="2.458"/>
        <n v="2.035"/>
        <n v="0.598"/>
        <n v="0.691"/>
        <n v="1.569"/>
        <n v="2.765"/>
        <n v="2.729"/>
        <n v="1.384"/>
        <n v="1.278"/>
        <n v="2.412"/>
        <n v="1.037"/>
        <n v="0.894"/>
        <n v="1.19"/>
        <n v="4.57"/>
        <n v="2.503"/>
        <n v="2.168"/>
        <n v="3.152"/>
        <n v="0.693"/>
        <n v="2.141"/>
        <n v="0.595"/>
        <n v="1.123"/>
        <n v="2.957"/>
        <n v="0.809"/>
        <n v="2.189"/>
        <n v="4.508"/>
        <n v="1.355"/>
        <n v="0.863"/>
        <n v="0.582"/>
        <n v="1.929"/>
        <n v="1.927"/>
        <n v="0.859"/>
        <n v="0.695"/>
        <n v="0.723"/>
        <n v="0.9"/>
        <n v="0.988"/>
        <n v="2.302"/>
        <n v="0.703"/>
        <n v="1.661"/>
        <n v="2.599"/>
        <n v="1.053"/>
        <n v="0.621"/>
        <n v="2.207"/>
        <n v="2.265"/>
        <n v="2.444"/>
        <n v="0.671"/>
        <n v="1.249"/>
        <n v="0.629"/>
        <n v="2.005"/>
        <n v="0.763"/>
        <n v="1.715"/>
        <n v="1.026"/>
        <n v="0.769"/>
        <n v="1.066"/>
        <n v="2.038"/>
        <n v="1.02"/>
        <n v="0.785"/>
        <n v="1.881"/>
        <n v="1.759"/>
        <n v="2.151"/>
        <n v="0.722"/>
        <n v="2.264"/>
        <n v="1.619"/>
        <n v="0.865"/>
        <n v="0.593"/>
        <n v="0.611"/>
        <n v="0.65"/>
        <n v="2.116"/>
        <n v="1.912"/>
        <n v="0.68"/>
        <n v="0.586"/>
        <n v="1.741"/>
        <n v="0.831"/>
        <n v="1.5"/>
        <n v="0.741"/>
        <n v="2.593"/>
        <n v="0.816"/>
        <n v="0.459"/>
        <n v="0.6"/>
        <n v="1.013"/>
        <n v="0.755"/>
        <n v="0.757"/>
        <n v="0.897"/>
        <n v="1.287"/>
        <n v="1.208"/>
        <n v="2.232"/>
        <n v="0.686"/>
        <n v="0.637"/>
        <n v="1.902"/>
        <n v="0.497"/>
        <n v="0.986"/>
        <n v="2.045"/>
        <n v="0.59"/>
        <n v="0.562"/>
        <n v="1.411"/>
        <n v="1.214"/>
        <n v="1.764"/>
        <n v="0.531"/>
        <n v="0.936"/>
        <n v="2.446"/>
        <n v="2.172"/>
        <n v="0.87"/>
        <n v="0.749"/>
        <n v="0.732"/>
        <n v="0.718"/>
        <n v="0.705"/>
        <n v="0.754"/>
        <n v="0.554"/>
        <n v="0.853"/>
        <n v="1.084"/>
        <n v="1.94"/>
        <n v="0.605"/>
        <n v="1.447"/>
        <n v="0.983"/>
        <n v="0.714"/>
        <n v="1.051"/>
        <n v="0.992"/>
        <n v="0.92"/>
        <n v="0.974"/>
        <n v="0.794"/>
        <n v="0.791"/>
        <n v="0.501"/>
        <n v="0.569"/>
        <n v="0.805"/>
        <n v="1.944"/>
        <n v="0.822"/>
        <n v="0.604"/>
        <n v="0.555"/>
        <n v="0.849"/>
        <n v="1.913"/>
        <n v="0.52"/>
        <n v="0.752"/>
        <n v="0.827"/>
        <n v="0.99"/>
        <n v="1.765"/>
        <n v="0.545"/>
        <n v="0.509"/>
        <n v="0.452"/>
        <n v="0.692"/>
        <n v="0.622"/>
        <n v="2.096"/>
        <n v="0.502"/>
        <n v="2.019"/>
        <n v="0.603"/>
        <n v="1.075"/>
        <n v="1.381"/>
        <n v="2.257"/>
        <n v="2.029"/>
        <n v="0.624"/>
        <n v="0.467"/>
        <n v="1.515"/>
        <n v="0.438"/>
        <n v="0.687"/>
        <n v="1.843"/>
        <n v="0.774"/>
        <n v="0.72"/>
        <n v="3.324"/>
        <n v="1.08"/>
        <n v="2.675"/>
        <n v="0.972"/>
        <n v="1.329"/>
        <n v="1.85"/>
        <n v="3.042"/>
        <n v="0.597"/>
        <n v="0.918"/>
        <n v="0.899"/>
        <n v="1.808"/>
        <n v="1.818"/>
        <n v="0.679"/>
        <n v="1.415"/>
        <n v="0.507"/>
        <n v="1.628"/>
        <n v="1.547"/>
        <n v="0.79"/>
        <n v="1.0"/>
        <n v="0.648"/>
        <n v="0.523"/>
        <n v="0.678"/>
        <n v="0.83"/>
        <n v="0.416"/>
        <n v="1.797"/>
        <n v="0.773"/>
        <n v="0.543"/>
        <n v="0.768"/>
        <n v="1.772"/>
        <n v="2.055"/>
        <n v="1.023"/>
        <n v="0.455"/>
        <n v="0.681"/>
        <n v="0.801"/>
        <n v="0.524"/>
        <n v="1.183"/>
        <n v="2.158"/>
        <n v="1.604"/>
        <n v="0.981"/>
        <n v="0.503"/>
        <n v="0.645"/>
        <n v="0.433"/>
        <n v="3.173"/>
        <n v="0.661"/>
        <n v="0.747"/>
        <n v="1.574"/>
        <n v="1.68"/>
        <n v="0.519"/>
        <n v="3.478"/>
        <n v="1.378"/>
        <n v="1.152"/>
        <n v="0.588"/>
        <n v="0.663"/>
        <n v="0.401"/>
        <n v="1.049"/>
        <n v="0.547"/>
        <n v="2.63"/>
        <n v="0.518"/>
        <n v="0.924"/>
        <n v="0.62"/>
        <n v="1.195"/>
        <n v="1.506"/>
        <n v="0.788"/>
        <n v="0.585"/>
        <n v="0.511"/>
        <n v="1.595"/>
        <n v="2.081"/>
        <n v="0.449"/>
        <n v="0.432"/>
        <n v="0.599"/>
        <n v="0.498"/>
        <n v="0.707"/>
        <n v="1.72"/>
        <n v="1.742"/>
        <n v="1.204"/>
        <n v="1.423"/>
        <n v="0.591"/>
        <n v="2.347"/>
        <n v="0.517"/>
        <n v="0.484"/>
        <n v="0.445"/>
        <n v="0.647"/>
        <n v="0.552"/>
        <n v="0.392"/>
        <n v="0.483"/>
        <n v="0.745"/>
        <n v="0.546"/>
        <n v="1.404"/>
        <n v="0.669"/>
        <n v="0.382"/>
        <n v="0.532"/>
        <n v="1.499"/>
        <n v="2.224"/>
        <n v="1.749"/>
        <n v="1.101"/>
        <n v="1.736"/>
        <n v="0.734"/>
        <n v="0.662"/>
        <n v="0.359"/>
        <n v="0.854"/>
        <n v="0.616"/>
        <n v="0.439"/>
        <n v="1.136"/>
        <n v="0.389"/>
        <n v="0.609"/>
        <n v="1.784"/>
        <n v="0.632"/>
        <n v="1.314"/>
        <n v="1.894"/>
        <n v="0.397"/>
        <n v="1.005"/>
        <n v="0.434"/>
        <n v="3.245"/>
        <n v="0.424"/>
        <n v="0.813"/>
        <n v="0.559"/>
        <n v="0.984"/>
        <n v="3.709"/>
        <n v="1.599"/>
        <n v="0.634"/>
        <n v="1.294"/>
        <n v="0.465"/>
        <n v="0.656"/>
        <n v="0.758"/>
        <n v="0.571"/>
        <n v="0.579"/>
        <n v="0.43"/>
        <n v="1.854"/>
        <n v="0.73"/>
        <n v="0.623"/>
        <n v="1.821"/>
        <n v="0.479"/>
        <n v="0.269"/>
        <n v="0.494"/>
        <n v="1.801"/>
        <n v="0.513"/>
        <n v="0.361"/>
        <n v="0.925"/>
        <n v="0.551"/>
        <n v="0.437"/>
        <n v="1.723"/>
        <n v="0.529"/>
        <n v="0.67"/>
        <n v="0.594"/>
        <n v="0.713"/>
        <n v="1.292"/>
        <n v="2.094"/>
        <n v="0.49"/>
        <n v="0.69"/>
        <n v="0.838"/>
        <n v="0.536"/>
        <n v="0.563"/>
        <n v="0.423"/>
        <n v="0.709"/>
        <n v="0.999"/>
        <n v="0.386"/>
        <n v="0.952"/>
        <n v="0.272"/>
        <n v="2.134"/>
        <n v="0.407"/>
        <n v="1.079"/>
        <n v="0.322"/>
        <n v="1.994"/>
        <n v="0.299"/>
        <n v="0.61"/>
        <n v="0.46"/>
        <n v="0.639"/>
        <n v="0.443"/>
        <n v="0.414"/>
        <n v="0.371"/>
        <n v="0.613"/>
        <n v="0.878"/>
        <n v="0.271"/>
        <n v="1.545"/>
        <n v="0.641"/>
        <n v="1.308"/>
        <n v="0.394"/>
        <n v="0.421"/>
        <n v="1.659"/>
        <n v="0.419"/>
        <n v="0.574"/>
        <n v="0.347"/>
        <n v="0.252"/>
        <n v="0.583"/>
        <n v="0.51"/>
        <n v="1.657"/>
        <n v="0.447"/>
        <n v="0.391"/>
        <n v="0.461"/>
        <n v="1.068"/>
        <n v="0.557"/>
        <n v="0.373"/>
        <n v="0.385"/>
        <n v="0.628"/>
        <n v="0.4"/>
        <n v="1.247"/>
        <n v="0.589"/>
        <n v="0.458"/>
        <n v="1.277"/>
        <n v="0.542"/>
        <n v="0.492"/>
        <n v="0.342"/>
        <n v="0.666"/>
        <n v="0.38"/>
        <n v="0.384"/>
        <n v="0.331"/>
        <n v="1.065"/>
        <n v="0.567"/>
        <n v="0.217"/>
        <n v="1.514"/>
        <n v="0.534"/>
        <n v="1.959"/>
        <n v="0.739"/>
        <n v="0.462"/>
        <n v="0.355"/>
        <n v="0.316"/>
        <n v="1.653"/>
        <n v="0.28"/>
        <n v="0.643"/>
        <n v="0.857"/>
        <n v="0.592"/>
        <n v="0.227"/>
        <n v="1.508"/>
        <n v="1.035"/>
        <n v="0.914"/>
        <n v="0.376"/>
        <n v="0.953"/>
        <n v="1.535"/>
        <n v="0.475"/>
        <n v="0.333"/>
        <n v="0.47"/>
        <n v="1.401"/>
        <n v="0.602"/>
        <n v="2.135"/>
        <n v="0.398"/>
        <n v="1.232"/>
        <n v="0.744"/>
        <n v="4.985"/>
        <n v="1.441"/>
        <n v="0.218"/>
        <n v="0.412"/>
        <n v="1.692"/>
        <n v="0.235"/>
        <n v="0.294"/>
        <n v="0.334"/>
        <n v="0.422"/>
        <n v="0.76"/>
        <n v="0.396"/>
        <n v="1.356"/>
        <n v="0.243"/>
        <n v="1.771"/>
        <n v="1.175"/>
        <n v="1.285"/>
        <n v="1.293"/>
        <n v="0.364"/>
        <n v="0.223"/>
        <n v="0.44"/>
        <n v="1.349"/>
        <n v="0.842"/>
        <n v="1.137"/>
        <n v="0.23"/>
        <n v="0.446"/>
        <n v="0.279"/>
        <n v="0.418"/>
        <n v="1.598"/>
        <n v="0.411"/>
        <n v="0.488"/>
        <n v="0.845"/>
        <n v="0.216"/>
        <n v="1.433"/>
        <n v="1.51"/>
        <n v="0.428"/>
        <n v="0.369"/>
        <n v="0.282"/>
        <n v="0.427"/>
        <n v="0.402"/>
        <n v="0.293"/>
        <n v="0.323"/>
        <n v="0.304"/>
        <n v="0.456"/>
        <n v="0.3"/>
        <n v="0.905"/>
        <n v="1.932"/>
        <n v="1.552"/>
        <n v="0.521"/>
        <n v="2.114"/>
        <n v="0.781"/>
        <n v="1.169"/>
        <n v="0.404"/>
        <n v="0.236"/>
        <n v="0.195"/>
        <n v="0.688"/>
        <n v="0.336"/>
        <n v="0.931"/>
        <n v="0.329"/>
        <n v="0.197"/>
        <n v="0.399"/>
        <n v="0.664"/>
        <n v="0.207"/>
        <n v="0.324"/>
        <n v="0.262"/>
        <n v="0.25"/>
        <n v="0.413"/>
        <n v="0.275"/>
        <n v="0.436"/>
        <n v="0.581"/>
        <n v="0.187"/>
        <n v="0.205"/>
        <n v="0.211"/>
        <n v="0.759"/>
        <n v="0.311"/>
        <n v="1.467"/>
        <n v="0.375"/>
        <n v="0.258"/>
        <n v="1.644"/>
        <n v="1.419"/>
        <n v="0.37"/>
        <n v="0.541"/>
        <n v="0.485"/>
        <n v="0.742"/>
        <n v="0.515"/>
        <n v="0.612"/>
        <n v="3.48"/>
        <n v="0.474"/>
        <n v="0.278"/>
        <n v="0.451"/>
        <n v="0.568"/>
        <n v="0.261"/>
        <n v="0.325"/>
        <n v="0.326"/>
        <n v="0.192"/>
        <n v="1.205"/>
        <n v="0.499"/>
        <n v="0.379"/>
        <n v="0.233"/>
        <n v="0.318"/>
        <n v="1.721"/>
        <n v="0.332"/>
        <n v="0.343"/>
        <n v="0.22"/>
        <n v="0.476"/>
        <n v="0.302"/>
        <n v="1.227"/>
        <n v="0.213"/>
        <n v="0.298"/>
        <n v="0.202"/>
        <n v="1.317"/>
        <n v="0.338"/>
        <n v="0.362"/>
        <n v="0.146"/>
        <n v="0.471"/>
        <n v="0.655"/>
        <n v="0.198"/>
        <n v="0.287"/>
        <n v="0.224"/>
        <n v="0.872"/>
        <n v="1.27"/>
        <n v="0.127"/>
        <n v="0.141"/>
        <n v="0.273"/>
        <n v="0.57"/>
        <n v="0.444"/>
        <n v="0.246"/>
        <n v="0.48"/>
        <n v="0.154"/>
        <n v="0.157"/>
        <n v="0.173"/>
        <n v="0.527"/>
        <n v="0.348"/>
        <n v="0.29"/>
        <n v="0.267"/>
        <n v="0.222"/>
        <n v="0.257"/>
        <n v="0.284"/>
        <n v="0.26"/>
        <n v="0.176"/>
        <n v="0.297"/>
        <n v="0.228"/>
        <n v="0.186"/>
        <n v="1.309"/>
        <n v="0.191"/>
        <n v="1.446"/>
        <n v="0.964"/>
        <n v="0.24"/>
        <n v="1.481"/>
        <n v="1.427"/>
        <n v="0.729"/>
        <n v="0.996"/>
        <n v="1.014"/>
        <n v="0.356"/>
        <n v="0.107"/>
        <n v="0.548"/>
        <n v="0.245"/>
        <n v="0.178"/>
        <n v="0.225"/>
        <n v="0.344"/>
        <n v="2.77"/>
        <n v="0.161"/>
        <n v="1.793"/>
        <n v="0.727"/>
        <n v="0.239"/>
        <n v="1.267"/>
        <n v="0.118"/>
        <n v="0.162"/>
        <n v="0.066"/>
        <n v="0.196"/>
        <n v="0.129"/>
        <n v="0.2"/>
        <n v="0.199"/>
        <n v="0.112"/>
        <n v="0.117"/>
        <n v="0.31"/>
        <n v="0.181"/>
        <n v="0.125"/>
        <n v="0.166"/>
        <n v="0.158"/>
        <n v="0.651"/>
        <n v="0.489"/>
        <n v="0.431"/>
        <n v="1.36"/>
        <n v="0.253"/>
        <n v="0.506"/>
        <n v="0.165"/>
        <n v="0.16"/>
        <n v="0.231"/>
        <n v="1.747"/>
        <n v="2.661"/>
        <n v="0.201"/>
        <n v="0.42"/>
        <n v="0.183"/>
        <n v="0.102"/>
        <n v="0.19"/>
        <n v="0.264"/>
        <n v="0.232"/>
        <n v="0.855"/>
        <n v="0.194"/>
        <n v="1.836"/>
        <n v="0.478"/>
        <n v="0.171"/>
        <n v="0.291"/>
        <n v="0.296"/>
        <n v="0.13"/>
        <n v="0.099"/>
        <n v="0.169"/>
        <n v="0.315"/>
        <n v="1.09"/>
        <n v="0.254"/>
        <n v="0.115"/>
        <n v="0.203"/>
        <n v="0.212"/>
        <n v="0.457"/>
        <n v="0.086"/>
        <n v="0.353"/>
        <n v="1.525"/>
        <n v="0.15"/>
        <n v="0.164"/>
        <n v="0.617"/>
        <n v="0.468"/>
        <n v="0.108"/>
        <n v="1.347"/>
        <n v="0.059"/>
        <n v="0.126"/>
        <n v="0.221"/>
        <n v="0.053"/>
        <n v="0.215"/>
        <n v="0.114"/>
        <n v="1.752"/>
        <n v="0.14"/>
        <n v="0.185"/>
        <n v="0.151"/>
        <n v="0.193"/>
        <n v="0.134"/>
        <n v="0.636"/>
        <n v="0.094"/>
        <n v="1.1"/>
        <n v="0.815"/>
        <n v="0.21"/>
        <n v="0.259"/>
        <n v="0.363"/>
        <n v="1.842"/>
        <n v="0.263"/>
        <n v="0.036"/>
        <n v="0.268"/>
        <n v="0.153"/>
        <n v="0.633"/>
        <n v="0.091"/>
        <n v="0.209"/>
        <n v="0.12"/>
        <n v="0.566"/>
        <n v="0.078"/>
        <n v="0.072"/>
        <n v="0.084"/>
        <n v="1.248"/>
        <n v="0.702"/>
        <n v="1.343"/>
        <n v="0.175"/>
        <n v="0.142"/>
        <n v="0.395"/>
        <n v="0.862"/>
        <n v="0.797"/>
        <n v="0.174"/>
        <n v="0.044"/>
        <n v="0.292"/>
        <n v="0.882"/>
        <n v="0.189"/>
        <n v="0.84"/>
        <n v="0.017"/>
        <n v="0.039"/>
        <n v="0.238"/>
        <n v="3.049"/>
        <n v="1.231"/>
        <n v="1.352"/>
        <n v="0.135"/>
        <n v="1.168"/>
        <n v="0.143"/>
        <n v="0.045"/>
        <n v="0.138"/>
        <n v="2.315"/>
        <n v="0.163"/>
        <n v="0.948"/>
        <n v="0.177"/>
        <n v="0.022"/>
        <n v="1.851"/>
        <n v="0.301"/>
        <n v="1.047"/>
        <n v="0.144"/>
        <n v="0.266"/>
        <n v="0.077"/>
        <n v="0.345"/>
        <n v="1.523"/>
        <n v="0.021"/>
        <n v="1.928"/>
        <n v="0.046"/>
        <n v="0.054"/>
        <n v="0.116"/>
        <n v="0.735"/>
        <n v="3.573"/>
        <n v="1.217"/>
        <n v="0.856"/>
        <n v="0.314"/>
        <n v="1.737"/>
        <n v="0.281"/>
        <n v="0.109"/>
        <n v="0.057"/>
        <n v="0.229"/>
        <n v="0.226"/>
        <n v="0.034"/>
        <n v="0.351"/>
        <n v="0.001"/>
        <n v="0.068"/>
        <n v="0.029"/>
        <n v="0.051"/>
        <n v="0.321"/>
        <n v="0.009"/>
        <n v="0.018"/>
        <n v="0.286"/>
        <n v="0.34"/>
        <n v="0.17"/>
        <n v="0.131"/>
        <n v="-0.009"/>
        <n v="0.615"/>
        <n v="0.607"/>
        <n v="1.455"/>
        <n v="0.137"/>
        <n v="0.08"/>
        <n v="0.319"/>
        <n v="0.113"/>
        <n v="-0.019"/>
        <n v="1.775"/>
        <n v="0.087"/>
        <n v="0.149"/>
        <n v="0.088"/>
        <n v="0.121"/>
        <n v="2.743"/>
        <n v="0.007"/>
        <n v="0.976"/>
        <n v="-0.031"/>
        <n v="0.626"/>
        <n v="0.11"/>
        <n v="1.113"/>
        <n v="0.052"/>
        <n v="-0.04"/>
        <n v="0.733"/>
        <n v="0.061"/>
        <n v="-0.035"/>
        <n v="0.285"/>
        <n v="0.104"/>
        <n v="0.033"/>
        <n v="0.019"/>
        <n v="0.003"/>
        <n v="0.111"/>
        <n v="0.1"/>
        <n v="0.168"/>
        <n v="0.04"/>
        <n v="-0.007"/>
        <n v="0.156"/>
        <n v="0.256"/>
        <n v="-0.039"/>
        <n v="0.277"/>
        <n v="1.141"/>
        <n v="-0.024"/>
        <n v="-0.005"/>
        <n v="0.596"/>
        <n v="0.095"/>
        <n v="1.917"/>
        <n v="0.035"/>
        <n v="0.152"/>
        <n v="-0.015"/>
        <n v="0.564"/>
        <n v="-0.012"/>
        <n v="0.002"/>
        <n v="0.932"/>
        <n v="-0.05"/>
        <n v="0.426"/>
        <n v="0.265"/>
        <n v="0.33"/>
        <n v="0.184"/>
        <n v="-0.014"/>
        <n v="1.109"/>
        <n v="0.01"/>
        <n v="0.014"/>
        <n v="-0.025"/>
        <n v="0.083"/>
        <n v="-0.066"/>
        <n v="0.025"/>
        <n v="-0.072"/>
        <n v="0.66"/>
        <n v="0.614"/>
        <n v="0.911"/>
        <n v="0.012"/>
        <n v="-0.097"/>
        <n v="0.098"/>
        <n v="0.056"/>
        <n v="0.124"/>
        <n v="-0.083"/>
        <n v="0.817"/>
        <n v="0.03"/>
        <n v="-0.027"/>
        <n v="-0.09"/>
        <n v="-0.058"/>
        <n v="0.064"/>
        <n v="-0.057"/>
        <n v="0.023"/>
        <n v="0.008"/>
        <n v="-0.121"/>
        <n v="1.176"/>
        <n v="-0.056"/>
        <n v="-0.008"/>
        <n v="0.63"/>
        <n v="0.893"/>
        <n v="-0.022"/>
        <n v="0.028"/>
        <n v="-0.045"/>
        <n v="0.123"/>
        <n v="-0.104"/>
        <n v="-0.116"/>
        <n v="-0.071"/>
        <n v="-0.013"/>
        <n v="0.659"/>
        <n v="0.425"/>
        <n v="0.055"/>
        <n v="1.022"/>
        <n v="-0.067"/>
        <n v="-0.119"/>
        <n v="-0.105"/>
        <n v="0.011"/>
        <n v="-0.02"/>
        <n v="0.393"/>
        <n v="-0.08"/>
        <n v="0.234"/>
        <n v="0.956"/>
        <n v="0.32"/>
        <n v="1.197"/>
        <n v="-0.093"/>
        <n v="2.273"/>
        <n v="-0.055"/>
        <n v="1.018"/>
        <n v="0.105"/>
        <n v="0.096"/>
        <n v="-0.059"/>
        <n v="0.921"/>
        <n v="0.139"/>
        <n v="-0.01"/>
        <n v="-0.123"/>
        <n v="-0.1"/>
        <n v="1.019"/>
        <n v="0.027"/>
        <n v="0.973"/>
        <n v="0.031"/>
        <n v="-0.036"/>
        <n v="-0.108"/>
        <n v="1.177"/>
        <n v="0.942"/>
        <n v="-0.085"/>
        <n v="-0.044"/>
        <n v="0.248"/>
        <n v="-0.091"/>
        <n v="0.929"/>
        <n v="0.405"/>
        <n v="-0.046"/>
        <n v="-0.032"/>
        <n v="1.088"/>
        <n v="-0.017"/>
        <n v="-0.011"/>
        <n v="0.071"/>
        <n v="-0.075"/>
        <n v="-0.078"/>
        <n v="0.753"/>
        <n v="-0.038"/>
        <n v="0.097"/>
        <n v="0.244"/>
        <n v="-0.145"/>
        <n v="0.079"/>
        <n v="0.122"/>
        <n v="1.011"/>
        <n v="0.037"/>
        <n v="-0.109"/>
        <n v="-0.173"/>
        <n v="-0.134"/>
        <n v="-0.114"/>
        <n v="-0.043"/>
        <n v="-0.001"/>
        <n v="1.922"/>
        <n v="-0.192"/>
        <n v="0.133"/>
        <n v="0.004"/>
        <n v="-0.11"/>
        <n v="1.671"/>
        <n v="-0.098"/>
        <n v="-0.146"/>
        <n v="0.067"/>
        <n v="1.388"/>
        <n v="1.174"/>
        <n v="-0.087"/>
        <n v="-0.112"/>
        <n v="0.073"/>
        <n v="0.824"/>
        <n v="0.147"/>
        <n v="-0.101"/>
        <n v="-0.088"/>
        <n v="0.915"/>
        <n v="-0.113"/>
        <n v="-0.103"/>
        <n v="0.016"/>
        <n v="-0.069"/>
        <n v="-0.106"/>
        <n v="0.082"/>
        <n v="-0.029"/>
        <n v="0.631"/>
        <n v="0.038"/>
        <n v="-0.135"/>
        <n v="-0.127"/>
        <n v="0.312"/>
        <n v="-0.157"/>
        <n v="-0.064"/>
        <n v="-0.065"/>
        <n v="-0.07"/>
        <n v="0.786"/>
        <n v="-0.148"/>
        <n v="-0.153"/>
        <n v="-0.198"/>
        <n v="0.081"/>
        <n v="-0.099"/>
        <n v="-0.165"/>
        <n v="-0.061"/>
        <n v="1.134"/>
        <n v="-0.094"/>
        <n v="-0.023"/>
        <n v="-0.096"/>
        <n v="-0.144"/>
        <n v="-0.126"/>
        <n v="-0.137"/>
        <n v="0.339"/>
        <n v="-0.084"/>
        <n v="-0.226"/>
        <n v="0.712"/>
        <n v="-0.115"/>
        <n v="-0.207"/>
        <n v="-0.227"/>
        <n v="-0.12"/>
        <n v="-0.136"/>
        <n v="-0.021"/>
        <n v="0.058"/>
        <n v="-0.002"/>
        <n v="-0.142"/>
        <n v="-0.054"/>
        <n v="0.736"/>
        <n v="-0.068"/>
        <n v="1.611"/>
        <n v="-0.107"/>
        <n v="0.403"/>
        <n v="2.386"/>
        <n v="-0.166"/>
        <n v="0.048"/>
        <n v="-0.181"/>
        <n v="-0.195"/>
        <n v="1.794"/>
        <n v="0.912"/>
        <n v="-0.016"/>
        <n v="0.482"/>
        <n v="-0.168"/>
        <n v="1.35"/>
        <n v="-0.117"/>
        <n v="0.55"/>
        <n v="-0.212"/>
        <n v="-0.202"/>
        <n v="-0.185"/>
        <n v="-0.232"/>
        <n v="-0.261"/>
        <n v="0.871"/>
        <n v="-0.225"/>
        <n v="-0.176"/>
        <n v="-0.228"/>
        <n v="0.249"/>
        <n v="-0.219"/>
        <n v="-0.229"/>
        <n v="0.5"/>
        <n v="-0.256"/>
        <n v="0.625"/>
        <n v="-0.129"/>
        <n v="0.673"/>
        <n v="-0.154"/>
        <n v="-0.156"/>
        <n v="0.945"/>
        <n v="0.875"/>
        <n v="-0.132"/>
        <n v="1.306"/>
        <n v="-0.244"/>
        <n v="-0.248"/>
        <n v="-0.006"/>
        <n v="-0.082"/>
        <n v="-0.265"/>
        <n v="-0.143"/>
        <n v="-0.217"/>
        <n v="-0.206"/>
        <n v="-0.216"/>
        <n v="0.672"/>
        <n v="-0.081"/>
        <n v="-0.204"/>
        <n v="-0.254"/>
        <n v="-0.26"/>
        <n v="-0.033"/>
        <n v="2.364"/>
        <n v="1.181"/>
        <n v="-0.238"/>
        <n v="0.608"/>
        <n v="1.468"/>
        <n v="-0.191"/>
        <n v="-0.053"/>
        <n v="0.006"/>
        <n v="-0.111"/>
        <n v="0.06"/>
        <n v="0.717"/>
        <n v="0.075"/>
        <n v="-0.194"/>
        <n v="-0.184"/>
        <n v="1.6"/>
        <n v="-0.155"/>
        <n v="-0.141"/>
        <n v="-0.074"/>
        <n v="-0.267"/>
        <n v="-0.171"/>
        <n v="-0.249"/>
        <n v="0.908"/>
        <n v="-0.236"/>
        <n v="-0.169"/>
        <n v="-0.151"/>
        <n v="-0.257"/>
        <n v="1.582"/>
        <n v="-0.03"/>
        <n v="-0.189"/>
        <n v="-0.252"/>
        <n v="0.677"/>
        <n v="-0.187"/>
        <n v="-0.308"/>
        <n v="-0.284"/>
        <n v="-0.124"/>
        <n v="1.943"/>
        <n v="-0.295"/>
        <n v="-0.2"/>
        <n v="-0.138"/>
        <n v="0.584"/>
        <n v="-0.164"/>
        <n v="-0.258"/>
        <n v="-0.197"/>
        <n v="-0.18"/>
        <n v="-0.306"/>
        <n v="-0.158"/>
        <n v="0.674"/>
        <n v="0.866"/>
        <n v="-0.242"/>
        <n v="0.05"/>
        <n v="-0.272"/>
        <n v="0.062"/>
        <n v="-0.289"/>
        <n v="-0.273"/>
        <n v="-0.052"/>
        <n v="0.719"/>
        <n v="-0.152"/>
        <n v="-0.251"/>
        <n v="-0.201"/>
        <n v="-0.218"/>
        <n v="-0.128"/>
        <n v="-0.243"/>
        <n v="-0.06"/>
        <n v="0.101"/>
        <n v="-0.29"/>
        <n v="-0.208"/>
        <n v="0.601"/>
        <n v="-0.367"/>
        <n v="-0.313"/>
        <n v="-0.139"/>
        <n v="-0.22"/>
        <n v="-0.149"/>
        <n v="1.465"/>
        <n v="0.994"/>
        <n v="-0.315"/>
        <n v="1.062"/>
        <n v="-0.323"/>
        <n v="0.979"/>
        <n v="-0.28"/>
        <n v="-0.255"/>
        <n v="0.642"/>
        <n v="-0.19"/>
        <n v="-0.404"/>
        <n v="-0.32"/>
        <n v="-0.309"/>
        <n v="0.251"/>
        <n v="-0.329"/>
        <n v="0.089"/>
        <n v="-0.213"/>
        <n v="-0.221"/>
        <n v="-0.246"/>
        <n v="-0.364"/>
        <n v="0.993"/>
        <n v="-0.307"/>
        <n v="-0.293"/>
        <n v="-0.275"/>
        <n v="0.998"/>
        <n v="-0.298"/>
        <n v="3.051"/>
        <n v="-0.234"/>
        <n v="-0.312"/>
        <n v="-0.233"/>
        <n v="-0.372"/>
        <n v="0.653"/>
        <n v="-0.352"/>
        <n v="-0.353"/>
        <n v="-0.274"/>
        <n v="-0.321"/>
        <n v="-0.36"/>
        <n v="-0.13"/>
        <n v="-0.276"/>
        <n v="-0.359"/>
        <n v="0.417"/>
        <n v="-0.397"/>
        <n v="-0.324"/>
        <n v="0.721"/>
        <n v="-0.287"/>
        <n v="-0.283"/>
        <n v="-0.259"/>
        <n v="-0.338"/>
        <n v="-0.387"/>
        <n v="-0.328"/>
        <n v="-0.296"/>
        <n v="-0.239"/>
        <n v="-0.028"/>
        <n v="1.007"/>
        <n v="-0.377"/>
        <n v="-0.424"/>
        <n v="-0.44"/>
        <n v="-0.25"/>
        <n v="-0.392"/>
        <n v="-0.351"/>
        <n v="-0.332"/>
        <n v="-0.182"/>
        <n v="-0.122"/>
        <n v="-0.434"/>
        <n v="-0.391"/>
        <n v="-0.335"/>
        <n v="-0.414"/>
        <n v="-0.406"/>
        <n v="1.108"/>
        <n v="-0.277"/>
        <n v="-0.403"/>
        <n v="-0.147"/>
        <n v="-0.279"/>
        <n v="-0.304"/>
        <n v="-0.419"/>
        <n v="-0.337"/>
        <n v="-0.125"/>
        <n v="-0.365"/>
        <n v="1.279"/>
        <n v="-0.224"/>
        <n v="-0.174"/>
        <n v="-0.385"/>
        <n v="0.553"/>
        <n v="-0.343"/>
        <n v="-0.447"/>
        <n v="-0.23"/>
        <n v="-0.288"/>
        <n v="-0.41"/>
        <n v="-0.418"/>
        <n v="-0.412"/>
        <n v="0.649"/>
        <n v="-0.3"/>
        <n v="0.409"/>
        <n v="-0.346"/>
        <n v="-0.427"/>
        <n v="-0.183"/>
        <n v="-0.383"/>
        <n v="-0.396"/>
        <n v="0.646"/>
        <n v="-0.33"/>
        <n v="2.109"/>
        <n v="-0.457"/>
        <n v="-0.271"/>
        <n v="2.527"/>
        <n v="-0.452"/>
        <n v="-0.459"/>
        <n v="-0.311"/>
        <n v="-0.395"/>
        <n v="-0.461"/>
        <n v="-0.347"/>
        <n v="-0.31"/>
        <n v="-0.263"/>
        <n v="0.237"/>
        <n v="0.917"/>
        <n v="-0.361"/>
        <n v="-0.477"/>
        <n v="-0.475"/>
        <n v="-0.443"/>
        <n v="1.207"/>
        <n v="-0.432"/>
        <n v="-0.077"/>
        <n v="-0.433"/>
        <n v="-0.438"/>
        <n v="0.049"/>
        <n v="-0.301"/>
        <n v="-0.523"/>
        <n v="-0.499"/>
        <n v="-0.454"/>
        <n v="-0.472"/>
        <n v="-0.376"/>
        <n v="-0.286"/>
        <n v="-0.49"/>
        <n v="-0.504"/>
        <n v="-0.177"/>
        <n v="0.18"/>
        <n v="-0.35"/>
        <n v="-0.464"/>
        <n v="-0.594"/>
        <n v="-0.493"/>
        <n v="1.438"/>
        <n v="-0.478"/>
        <n v="-0.501"/>
        <n v="-0.5"/>
        <n v="-0.339"/>
        <n v="-0.474"/>
        <n v="-0.369"/>
        <n v="0.535"/>
        <n v="-0.322"/>
        <n v="-0.264"/>
        <n v="-0.374"/>
        <n v="-0.435"/>
        <n v="-0.441"/>
        <n v="1.158"/>
        <n v="-0.316"/>
        <n v="-0.476"/>
        <n v="-0.375"/>
        <n v="-0.578"/>
        <n v="-0.453"/>
        <n v="-0.508"/>
        <n v="-0.497"/>
        <n v="-0.516"/>
        <n v="-0.564"/>
        <n v="-0.426"/>
        <n v="-0.366"/>
        <n v="-0.604"/>
        <n v="-0.529"/>
        <n v="-0.485"/>
        <n v="-0.484"/>
        <n v="0.711"/>
        <n v="-0.521"/>
        <n v="-0.589"/>
        <n v="-0.388"/>
        <n v="-0.381"/>
        <n v="-0.599"/>
        <n v="-0.579"/>
        <n v="-0.575"/>
        <n v="-0.446"/>
        <n v="-0.409"/>
        <n v="-0.491"/>
        <n v="-0.608"/>
        <n v="-0.319"/>
        <n v="1.766"/>
        <n v="-0.592"/>
        <n v="-0.462"/>
        <n v="-0.398"/>
        <n v="0.145"/>
        <n v="-0.661"/>
        <n v="-0.652"/>
        <n v="-0.162"/>
        <n v="-0.577"/>
        <n v="-0.669"/>
        <n v="0.802"/>
        <n v="-0.613"/>
        <n v="-0.609"/>
        <n v="-0.614"/>
        <n v="-0.531"/>
        <n v="-0.647"/>
        <n v="-0.559"/>
        <n v="-0.519"/>
        <n v="-0.333"/>
        <n v="-0.556"/>
        <n v="-0.6"/>
        <n v="-0.245"/>
        <n v="-0.538"/>
        <n v="-0.588"/>
        <n v="-0.46"/>
        <n v="-0.567"/>
        <n v="-0.402"/>
        <n v="-0.734"/>
        <n v="-0.651"/>
        <n v="-0.573"/>
        <n v="-0.569"/>
        <n v="-0.634"/>
        <n v="-0.487"/>
        <n v="-0.511"/>
        <n v="-0.623"/>
        <n v="-0.373"/>
        <n v="-0.645"/>
        <n v="-0.672"/>
        <n v="-0.683"/>
        <n v="-0.436"/>
        <n v="-0.527"/>
        <n v="-0.576"/>
        <n v="-0.549"/>
        <n v="-0.717"/>
        <n v="-0.679"/>
        <n v="-0.828"/>
        <n v="-0.606"/>
        <n v="-0.77"/>
        <n v="-0.777"/>
        <n v="-0.636"/>
        <n v="-0.653"/>
        <n v="-0.923"/>
        <n v="-0.686"/>
        <n v="-0.635"/>
        <n v="-0.697"/>
        <n v="-0.891"/>
        <n v="-0.856"/>
        <n v="-0.74"/>
        <n v="-0.703"/>
        <n v="-0.668"/>
        <n v="-0.431"/>
        <n v="-0.847"/>
        <n v="-1.001"/>
        <n v="-0.473"/>
        <n v="-0.537"/>
        <n v="-0.811"/>
        <n v="-0.901"/>
        <n v="-0.87"/>
        <n v="-1.18"/>
        <n v="-0.928"/>
        <n v="-0.94"/>
        <n v="-0.741"/>
        <n v="-1.008"/>
        <n v="-0.488"/>
        <n v="-1.097"/>
        <n v="-0.73"/>
        <n v="-0.885"/>
        <n v="-0.408"/>
      </sharedItems>
    </cacheField>
    <cacheField name="Top-Q count" numFmtId="0">
      <sharedItems containsSemiMixedTypes="0" containsString="0" containsNumber="1" containsInteger="1">
        <n v="2.0"/>
        <n v="4.0"/>
        <n v="1.0"/>
        <n v="0.0"/>
        <n v="6.0"/>
        <n v="5.0"/>
        <n v="3.0"/>
      </sharedItems>
    </cacheField>
    <cacheField name="Average frontierness" numFmtId="0">
      <sharedItems containsString="0" containsBlank="1" containsNumber="1">
        <n v="-0.3155"/>
        <n v="0.28650000000000003"/>
        <n v="-0.19933333333333333"/>
        <n v="-0.44966666666666666"/>
        <n v="0.9701666666666666"/>
        <n v="2.4516666666666667"/>
        <n v="0.8544999999999999"/>
        <n v="0.20516666666666664"/>
        <n v="-0.27666666666666667"/>
        <n v="-0.2971666666666667"/>
        <n v="-0.43"/>
        <n v="0.8171666666666666"/>
        <n v="0.3043333333333333"/>
        <n v="-0.14583333333333337"/>
        <n v="-0.5036666666666666"/>
        <n v="0.7061666666666667"/>
        <n v="-0.042666666666666665"/>
        <n v="3.1961666666666666"/>
        <n v="-0.32850000000000007"/>
        <n v="2.4296666666666664"/>
        <n v="0.4043333333333334"/>
        <n v="2.419166666666667"/>
        <n v="-0.6746666666666666"/>
        <n v="2.3778333333333332"/>
        <n v="0.9905"/>
        <n v="0.5261666666666667"/>
        <n v="-0.513"/>
        <n v="0.7583333333333334"/>
        <n v="2.2396666666666665"/>
        <n v="2.2265"/>
        <n v="2.2261666666666664"/>
        <n v="-0.38983333333333325"/>
        <n v="2.1771666666666665"/>
        <n v="2.162166666666667"/>
        <n v="-0.39466666666666667"/>
        <n v="0.7336666666666667"/>
        <n v="2.127166666666666"/>
        <n v="-0.06933333333333334"/>
        <n v="-0.31233333333333335"/>
        <n v="-0.43249999999999994"/>
        <n v="-0.44716666666666666"/>
        <n v="-0.7168333333333333"/>
        <n v="2.048"/>
        <n v="0.7171666666666666"/>
        <n v="0.058499999999999996"/>
        <n v="-0.5341666666666667"/>
        <n v="0.5066666666666667"/>
        <n v="0.054333333333333345"/>
        <n v="-0.23116666666666671"/>
        <n v="-0.24816666666666665"/>
        <n v="-0.5163333333333332"/>
        <n v="-1.2461666666666664"/>
        <n v="1.7906666666666666"/>
        <n v="1.4733333333333334"/>
        <n v="1.8623333333333336"/>
        <n v="1.8361666666666665"/>
        <n v="0.42500000000000004"/>
        <n v="-0.44566666666666666"/>
        <n v="-0.6018333333333333"/>
        <n v="-0.6736666666666666"/>
        <n v="1.8101666666666667"/>
        <n v="1.8099999999999998"/>
        <n v="0.7448333333333332"/>
        <n v="0.7213333333333334"/>
        <n v="0.6346666666666667"/>
        <n v="0.5026666666666666"/>
        <n v="-0.217"/>
        <n v="1.7843333333333333"/>
        <n v="-0.26499999999999996"/>
        <n v="1.7768333333333335"/>
        <n v="-0.357"/>
        <n v="1.764833333333333"/>
        <n v="-0.7156666666666668"/>
        <n v="1.781"/>
        <n v="0.17516666666666666"/>
        <n v="0.05400000000000001"/>
        <n v="1.7271666666666665"/>
        <n v="1.7228333333333332"/>
        <n v="1.712"/>
        <n v="1.7116666666666667"/>
        <n v="-0.19083333333333333"/>
        <n v="-0.272"/>
        <n v="1.7061666666666666"/>
        <n v="-0.35133333333333333"/>
        <n v="1.6980000000000002"/>
        <n v="1.3676666666666666"/>
        <n v="1.6918333333333333"/>
        <n v="1.6743333333333335"/>
        <n v="0.8193333333333334"/>
        <n v="0.09833333333333333"/>
        <n v="0.015833333333333328"/>
        <n v="-0.24566666666666662"/>
        <n v="1.6538333333333333"/>
        <n v="1.6531666666666667"/>
        <n v="-0.31183333333333324"/>
        <n v="-0.4483333333333334"/>
        <n v="1.6425"/>
        <n v="1.4806666666666668"/>
        <n v="1.1751666666666667"/>
        <n v="1.6308333333333334"/>
        <n v="1.6298333333333332"/>
        <n v="0.9783333333333334"/>
        <n v="0.4383333333333333"/>
        <n v="1.6063333333333334"/>
        <n v="1.6050000000000002"/>
        <n v="0.25683333333333336"/>
        <n v="-0.05883333333333335"/>
        <n v="-0.06916666666666667"/>
        <n v="-0.20283333333333334"/>
        <n v="-0.21"/>
        <n v="1.5903333333333334"/>
        <n v="-0.21333333333333335"/>
        <n v="-0.22333333333333336"/>
        <n v="-0.2676666666666666"/>
        <n v="-0.2911666666666667"/>
        <n v="1.5779999999999996"/>
        <n v="-0.3478333333333334"/>
        <n v="-0.39516666666666667"/>
        <n v="-0.4111666666666667"/>
        <n v="1.5228333333333335"/>
        <n v="-0.7416666666666667"/>
        <n v="-0.8940000000000001"/>
        <n v="-0.9516666666666665"/>
        <n v="-1.0574999999999999"/>
        <n v="1.002"/>
        <n v="0.1995"/>
        <n v="0.19466666666666665"/>
        <n v="-0.0515"/>
        <n v="-0.09566666666666668"/>
        <n v="-0.12733333333333335"/>
        <n v="-0.2945"/>
        <n v="-0.3226666666666667"/>
        <n v="0.461"/>
        <n v="0.40166666666666667"/>
        <n v="0.30683333333333335"/>
        <n v="0.08466666666666667"/>
        <n v="0.04566666666666666"/>
        <n v="0.04083333333333334"/>
        <n v="0.01533333333333331"/>
        <n v="1.4253333333333333"/>
        <n v="1.4201666666666668"/>
        <n v="-0.04883333333333333"/>
        <n v="-0.14450000000000005"/>
        <n v="-0.20183333333333334"/>
        <n v="1.399166666666667"/>
        <n v="1.3931666666666669"/>
        <n v="-0.23900000000000002"/>
        <n v="-0.35133333333333344"/>
        <n v="-0.3665"/>
        <n v="-0.43599999999999994"/>
        <n v="-0.4598333333333333"/>
        <n v="1.3711666666666666"/>
        <n v="-0.46799999999999997"/>
        <n v="-0.48300000000000004"/>
        <n v="-0.6048333333333333"/>
        <n v="-1.109"/>
        <n v="-1.1175"/>
        <n v="1.3423333333333334"/>
        <n v="1.3353333333333335"/>
        <n v="1.3288333333333333"/>
        <n v="1.9368333333333336"/>
        <n v="1.9148333333333334"/>
        <n v="1.3168333333333333"/>
        <n v="1.8278333333333332"/>
        <n v="1.4073333333333335"/>
        <n v="0.8451666666666666"/>
        <n v="0.5561666666666667"/>
        <n v="1.2850000000000001"/>
        <n v="0.3865"/>
        <n v="1.2696666666666667"/>
        <n v="0.3851666666666667"/>
        <n v="1.2678333333333334"/>
        <n v="0.3156666666666667"/>
        <n v="1.2463333333333335"/>
        <n v="0.13999999999999999"/>
        <n v="0.012500000000000002"/>
        <n v="-0.09050000000000001"/>
        <n v="1.2323333333333333"/>
        <n v="-0.128"/>
        <n v="1.2265"/>
        <n v="-0.21516666666666664"/>
        <n v="-0.2635"/>
        <n v="-0.29350000000000004"/>
        <n v="-0.32366666666666666"/>
        <n v="-0.49533333333333335"/>
        <n v="-0.5005000000000001"/>
        <n v="1.2113333333333334"/>
        <n v="-0.5515"/>
        <n v="1.2088333333333332"/>
        <n v="-0.658"/>
        <n v="1.1986666666666665"/>
        <n v="1.1983333333333333"/>
        <n v="1.1976666666666669"/>
        <n v="-0.6748333333333334"/>
        <n v="1.1965000000000001"/>
        <n v="1.1954999999999998"/>
        <n v="1.1946666666666668"/>
        <n v="1.1936666666666667"/>
        <n v="1.1933333333333336"/>
        <n v="-1.0836666666666668"/>
        <n v="1.3721666666666668"/>
        <n v="1.1851666666666667"/>
        <n v="1.2858333333333334"/>
        <n v="1.2146666666666666"/>
        <n v="1.1791666666666667"/>
        <n v="0.8285"/>
        <n v="1.1746666666666667"/>
        <n v="1.1728333333333334"/>
        <n v="0.6709999999999999"/>
        <n v="0.544"/>
        <n v="0.443"/>
        <n v="0.43999999999999995"/>
        <n v="1.1615"/>
        <n v="1.1566666666666667"/>
        <n v="0.235"/>
        <n v="-0.09016666666666667"/>
        <n v="1.1475"/>
        <n v="-0.1266666666666667"/>
        <n v="-0.19499999999999998"/>
        <n v="-0.20033333333333334"/>
        <n v="1.1424999999999998"/>
        <n v="-0.21766666666666667"/>
        <n v="1.1381666666666665"/>
        <n v="-0.25466666666666665"/>
        <n v="-0.35533333333333333"/>
        <n v="-0.3595"/>
        <n v="1.1331666666666669"/>
        <n v="1.1248333333333331"/>
        <n v="1.1101666666666665"/>
        <n v="-0.36866666666666664"/>
        <n v="-0.3893333333333333"/>
        <n v="-0.4163333333333334"/>
        <n v="-0.4603333333333334"/>
        <n v="-0.5318333333333334"/>
        <n v="1.093"/>
        <n v="1.0921666666666667"/>
        <n v="1.0895"/>
        <n v="1.087"/>
        <n v="-1.1886666666666668"/>
        <n v="1.0856666666666666"/>
        <n v="1.0811666666666666"/>
        <n v="3.237833333333334"/>
        <n v="1.0806666666666667"/>
        <n v="1.0784999999999998"/>
        <n v="1.0783333333333334"/>
        <n v="2.0088333333333335"/>
        <n v="1.6545000000000003"/>
        <n v="1.4491666666666665"/>
        <n v="1.0745"/>
        <n v="1.05"/>
        <n v="1.0706666666666667"/>
        <n v="1.0683333333333331"/>
        <n v="1.068"/>
        <n v="1.063"/>
        <n v="0.7403333333333334"/>
        <n v="0.5855"/>
        <n v="1.0543333333333333"/>
        <n v="0.5763333333333334"/>
        <n v="0.574"/>
        <n v="1.0496666666666667"/>
        <n v="0.4763333333333333"/>
        <n v="1.0483333333333331"/>
        <n v="1.0465"/>
        <n v="0.4398333333333333"/>
        <n v="0.43083333333333335"/>
        <n v="0.3835"/>
        <n v="1.03"/>
        <n v="1.0294999999999999"/>
        <n v="0.3361666666666667"/>
        <n v="1.0261666666666667"/>
        <n v="0.25099999999999995"/>
        <n v="0.21933333333333335"/>
        <n v="1.0210000000000001"/>
        <n v="1.0161666666666667"/>
        <n v="1.015"/>
        <n v="1.0135000000000003"/>
        <n v="0.18650000000000003"/>
        <n v="1.0090000000000001"/>
        <n v="0.17466666666666666"/>
        <n v="0.13749999999999998"/>
        <n v="0.1295"/>
        <n v="0.09416666666666669"/>
        <n v="0.08283333333333331"/>
        <n v="0.05416666666666667"/>
        <n v="0.051666666666666666"/>
        <n v="0.9958333333333332"/>
        <n v="0.044000000000000004"/>
        <n v="0.03300000000000001"/>
        <n v="0.009833333333333333"/>
        <n v="0.9831666666666666"/>
        <n v="-0.07616666666666665"/>
        <n v="-0.084"/>
        <n v="-0.09100000000000001"/>
        <n v="0.979"/>
        <n v="-0.1471666666666667"/>
        <n v="0.9756666666666667"/>
        <n v="0.9743333333333334"/>
        <n v="-0.17850000000000002"/>
        <n v="-0.18016666666666667"/>
        <n v="0.9674999999999999"/>
        <n v="-0.1855"/>
        <n v="-0.19949999999999998"/>
        <n v="0.9556666666666667"/>
        <n v="0.9508333333333332"/>
        <n v="-0.22683333333333333"/>
        <n v="-0.23533333333333337"/>
        <n v="-0.2638333333333333"/>
        <n v="0.9460000000000001"/>
        <n v="0.9455"/>
        <n v="0.9431666666666666"/>
        <n v="0.9428333333333333"/>
        <n v="0.9400000000000001"/>
        <n v="0.939"/>
        <n v="0.9383333333333334"/>
        <n v="-0.38050000000000006"/>
        <n v="-0.3941666666666667"/>
        <n v="0.9344999999999999"/>
        <n v="-0.41950000000000004"/>
        <n v="-0.42116666666666663"/>
        <n v="-0.4243333333333333"/>
        <n v="-0.5235"/>
        <n v="0.9265"/>
        <n v="-0.5475"/>
        <n v="-0.6325000000000001"/>
        <n v="0.9194999999999999"/>
        <n v="0.9193333333333333"/>
        <n v="0.9176666666666665"/>
        <n v="0.9171666666666666"/>
        <n v="-0.7828333333333334"/>
        <n v="-0.8615"/>
        <n v="0.9071666666666668"/>
        <n v="0.9065"/>
        <n v="-0.8623333333333333"/>
        <n v="0.9041666666666668"/>
        <n v="-1.471166666666667"/>
        <n v="2.7271666666666667"/>
        <n v="0.8998333333333334"/>
        <n v="0.8978333333333334"/>
        <n v="0.8968333333333333"/>
        <n v="0.896"/>
        <n v="1.5983333333333336"/>
        <n v="1.4386666666666665"/>
        <n v="0.8953333333333333"/>
        <n v="0.8911666666666666"/>
        <n v="0.891"/>
        <n v="0.8873333333333333"/>
        <n v="0.8863333333333333"/>
        <n v="0.8815000000000001"/>
        <n v="0.8810000000000001"/>
        <n v="1.3808333333333331"/>
        <n v="0.88"/>
        <n v="1.2438333333333331"/>
        <n v="1.1449999999999998"/>
        <n v="1.1436666666666666"/>
        <n v="1.0741666666666667"/>
        <n v="0.8688333333333333"/>
        <n v="1.0506666666666666"/>
        <n v="0.8671666666666668"/>
        <n v="1.0286666666666668"/>
        <n v="0.8606666666666666"/>
        <n v="0.8571666666666667"/>
        <n v="1.0061666666666669"/>
        <n v="0.8549999999999999"/>
        <n v="0.9076666666666667"/>
        <n v="0.8955000000000001"/>
        <n v="0.8736666666666667"/>
        <n v="0.8693333333333334"/>
        <n v="0.7241666666666666"/>
        <n v="0.6681666666666667"/>
        <n v="0.6071666666666667"/>
        <n v="0.8435"/>
        <n v="0.8428333333333332"/>
        <n v="0.8411666666666667"/>
        <n v="0.5976666666666667"/>
        <n v="0.586"/>
        <n v="0.8376666666666667"/>
        <n v="0.5796666666666668"/>
        <n v="0.8283333333333333"/>
        <n v="0.5788333333333333"/>
        <n v="0.5621666666666667"/>
        <n v="0.8253333333333334"/>
        <n v="0.8245"/>
        <n v="0.8235000000000001"/>
        <n v="0.5555"/>
        <n v="0.8205"/>
        <n v="0.8200000000000002"/>
        <n v="0.5115000000000001"/>
        <n v="0.8190000000000001"/>
        <n v="0.48500000000000004"/>
        <n v="0.4443333333333334"/>
        <n v="0.8146666666666667"/>
        <n v="0.4331666666666667"/>
        <n v="0.8118333333333334"/>
        <n v="0.8115"/>
        <n v="0.8113333333333334"/>
        <n v="0.8098333333333332"/>
        <n v="0.8080000000000002"/>
        <n v="0.8078333333333333"/>
        <n v="0.3818333333333333"/>
        <n v="0.8006666666666667"/>
        <n v="0.7979999999999999"/>
        <n v="0.7971666666666666"/>
        <n v="0.7961666666666666"/>
        <n v="0.7904999999999999"/>
        <n v="0.3485"/>
        <n v="0.7868333333333334"/>
        <n v="0.7826666666666667"/>
        <n v="0.32849999999999996"/>
        <n v="0.30916666666666665"/>
        <n v="0.7783333333333333"/>
        <n v="0.778"/>
        <n v="0.29633333333333334"/>
        <n v="0.2616666666666667"/>
        <n v="0.7736666666666666"/>
        <n v="0.7728333333333334"/>
        <n v="0.7671666666666667"/>
        <n v="0.7668333333333331"/>
        <n v="0.765"/>
        <n v="0.23550000000000001"/>
        <n v="0.7610000000000001"/>
        <n v="0.123"/>
        <n v="0.7595000000000001"/>
        <n v="0.10566666666666667"/>
        <n v="0.07700000000000001"/>
        <n v="0.072"/>
        <n v="0.7533333333333334"/>
        <n v="0.7525"/>
        <n v="0.018333333333333337"/>
        <n v="0.00683333333333334"/>
        <n v="-0.018500000000000016"/>
        <n v="-0.07866666666666668"/>
        <n v="0.7414999999999999"/>
        <n v="0.7408333333333332"/>
        <n v="-0.14083333333333334"/>
        <n v="0.7388333333333333"/>
        <n v="0.7386666666666667"/>
        <n v="0.7348333333333333"/>
        <n v="-0.15216666666666667"/>
        <n v="0.7336666666666666"/>
        <n v="-0.1875"/>
        <n v="-0.20233333333333334"/>
        <n v="-0.2881666666666667"/>
        <n v="-0.294"/>
        <n v="-0.30333333333333334"/>
        <n v="0.7291666666666666"/>
        <n v="0.7273333333333333"/>
        <n v="-0.315"/>
        <n v="0.7231666666666667"/>
        <n v="0.7226666666666667"/>
        <n v="0.7223333333333333"/>
        <n v="0.7215000000000001"/>
        <n v="-0.3363333333333333"/>
        <n v="-0.3376666666666666"/>
        <n v="0.7195"/>
        <n v="-0.34933333333333333"/>
        <n v="-0.3518333333333334"/>
        <n v="0.7164999999999999"/>
        <n v="0.7161666666666667"/>
        <n v="0.715"/>
        <n v="0.7148333333333333"/>
        <n v="-0.3543333333333334"/>
        <n v="0.7145"/>
        <n v="-0.3741666666666666"/>
        <n v="0.7133333333333334"/>
        <n v="0.7130000000000001"/>
        <n v="0.7114999999999999"/>
        <n v="0.7086666666666668"/>
        <n v="0.7078333333333333"/>
        <n v="-0.37433333333333335"/>
        <n v="0.7038333333333333"/>
        <n v="0.7035"/>
        <n v="-0.39233333333333337"/>
        <n v="0.6973333333333334"/>
        <n v="0.6968333333333332"/>
        <n v="0.6940000000000001"/>
        <n v="0.6926666666666667"/>
        <n v="0.6883333333333334"/>
        <n v="-0.39433333333333326"/>
        <n v="-0.408"/>
        <n v="0.6856666666666668"/>
        <n v="0.684"/>
        <n v="0.6828333333333334"/>
        <n v="-0.4155"/>
        <n v="-0.41683333333333333"/>
        <n v="-0.43933333333333335"/>
        <n v="0.6796666666666668"/>
        <n v="0.6781666666666667"/>
        <n v="-0.4426666666666666"/>
        <n v="0.6776666666666666"/>
        <n v="0.6761666666666667"/>
        <n v="0.6758333333333334"/>
        <n v="0.6755"/>
        <n v="0.6746666666666665"/>
        <n v="-0.49"/>
        <n v="-0.498"/>
        <n v="0.6708333333333334"/>
        <n v="0.6701666666666667"/>
        <n v="-0.5093333333333333"/>
        <n v="0.6683333333333333"/>
        <n v="0.6671666666666667"/>
        <n v="0.6656666666666666"/>
        <n v="-0.5548333333333333"/>
        <n v="0.6613333333333333"/>
        <n v="-0.5646666666666668"/>
        <n v="-0.5728333333333333"/>
        <n v="0.6606666666666666"/>
        <n v="-0.5804999999999999"/>
        <n v="0.6593333333333333"/>
        <n v="0.6563333333333333"/>
        <n v="0.656"/>
        <n v="0.655"/>
        <n v="0.6543333333333333"/>
        <n v="0.654"/>
        <n v="0.6535000000000001"/>
        <n v="0.6531666666666668"/>
        <n v="0.6523333333333333"/>
        <n v="0.6513333333333333"/>
        <n v="0.6511666666666667"/>
        <n v="-0.582"/>
        <n v="-0.6341666666666667"/>
        <n v="0.6479999999999999"/>
        <n v="-0.6505000000000001"/>
        <n v="0.6463333333333334"/>
        <n v="0.6429999999999999"/>
        <n v="0.6403333333333333"/>
        <n v="0.6401666666666667"/>
        <n v="-0.6745000000000001"/>
        <n v="0.6389999999999999"/>
        <n v="0.6378333333333334"/>
        <n v="0.6358333333333334"/>
        <n v="0.6353333333333333"/>
        <n v="-0.7073333333333333"/>
        <n v="0.6263333333333333"/>
        <n v="0.6253333333333334"/>
        <n v="0.6236666666666667"/>
        <n v="0.6218333333333333"/>
        <n v="0.6215"/>
        <n v="-0.7521666666666667"/>
        <n v="0.6211666666666666"/>
        <n v="0.6208333333333332"/>
        <n v="0.6206666666666667"/>
        <n v="0.6206666666666666"/>
        <n v="0.6203333333333333"/>
        <n v="-0.8206666666666665"/>
        <n v="0.618"/>
        <n v="0.6171666666666668"/>
        <n v="0.616"/>
        <n v="0.6158333333333333"/>
        <n v="-0.8358333333333333"/>
        <n v="0.6123333333333334"/>
        <n v="-0.8385000000000001"/>
        <n v="0.6074999999999999"/>
        <n v="-0.9133333333333332"/>
        <n v="-1.2005"/>
        <n v="0.6066666666666667"/>
        <n v="0.6046666666666667"/>
        <n v="0.6034999999999999"/>
        <n v="0.6030000000000001"/>
        <n v="0.6011666666666667"/>
        <n v="0.6003333333333335"/>
        <n v="-1.2891666666666666"/>
        <n v="0.6"/>
        <m/>
        <n v="0.5973333333333333"/>
        <n v="0.5956666666666667"/>
        <n v="0.5931666666666667"/>
        <n v="0.5926666666666667"/>
        <n v="3.553833333333333"/>
        <n v="0.591"/>
        <n v="3.2836666666666665"/>
        <n v="3.095833333333333"/>
        <n v="0.5860000000000001"/>
        <n v="3.0716666666666668"/>
        <n v="2.9865"/>
        <n v="2.9806666666666666"/>
        <n v="2.8245"/>
        <n v="0.5846666666666667"/>
        <n v="2.7206666666666663"/>
        <n v="0.5836666666666667"/>
        <n v="2.675333333333333"/>
        <n v="0.5808333333333333"/>
        <n v="2.5301666666666667"/>
        <n v="2.5078333333333336"/>
        <n v="2.489333333333333"/>
        <n v="2.4523333333333333"/>
        <n v="0.5788333333333334"/>
        <n v="2.422"/>
        <n v="0.5781666666666666"/>
        <n v="0.5773333333333334"/>
        <n v="2.39"/>
        <n v="2.368333333333333"/>
        <n v="0.5761666666666666"/>
        <n v="0.5753333333333334"/>
        <n v="2.3158333333333334"/>
        <n v="2.2711666666666672"/>
        <n v="2.2674999999999996"/>
        <n v="0.5738333333333333"/>
        <n v="0.5726666666666667"/>
        <n v="2.2231666666666667"/>
        <n v="2.1590000000000003"/>
        <n v="0.5668333333333333"/>
        <n v="2.134666666666667"/>
        <n v="2.1241666666666665"/>
        <n v="2.122333333333333"/>
        <n v="0.565"/>
        <n v="0.5648333333333333"/>
        <n v="2.119333333333333"/>
        <n v="2.103333333333333"/>
        <n v="0.5596666666666666"/>
        <n v="0.5595"/>
        <n v="2.0925"/>
        <n v="2.001666666666667"/>
        <n v="1.9941666666666666"/>
        <n v="0.5553333333333333"/>
        <n v="1.9845"/>
        <n v="0.5535"/>
        <n v="0.5523333333333332"/>
        <n v="0.5519999999999999"/>
        <n v="0.5516666666666666"/>
        <n v="0.5505000000000001"/>
        <n v="1.9768333333333332"/>
        <n v="0.5485"/>
        <n v="0.5481666666666666"/>
        <n v="0.5465"/>
        <n v="0.5458333333333333"/>
        <n v="1.9753333333333332"/>
        <n v="0.5443333333333333"/>
        <n v="1.9721666666666666"/>
        <n v="1.9605"/>
        <n v="0.5425"/>
        <n v="0.5418333333333334"/>
        <n v="0.5415"/>
        <n v="0.5408333333333334"/>
        <n v="0.5406666666666666"/>
        <n v="0.5398333333333333"/>
        <n v="0.5386666666666667"/>
        <n v="0.538"/>
        <n v="1.9100000000000001"/>
        <n v="0.5373333333333333"/>
        <n v="1.831166666666667"/>
        <n v="0.5351666666666667"/>
        <n v="0.5321666666666668"/>
        <n v="0.5321666666666666"/>
        <n v="0.5301666666666667"/>
        <n v="0.53"/>
        <n v="1.8191666666666668"/>
        <n v="1.8155000000000001"/>
        <n v="0.5241666666666667"/>
        <n v="1.8053333333333335"/>
        <n v="1.8005000000000002"/>
        <n v="1.7928333333333333"/>
        <n v="1.7675"/>
        <n v="1.7593333333333334"/>
        <n v="0.5183333333333334"/>
        <n v="0.5183333333333333"/>
        <n v="0.5179999999999999"/>
        <n v="0.5178333333333333"/>
        <n v="0.5171666666666667"/>
        <n v="0.5165000000000001"/>
        <n v="1.7488333333333335"/>
        <n v="0.5151666666666667"/>
        <n v="1.7361666666666664"/>
        <n v="0.5146666666666667"/>
        <n v="0.5145"/>
        <n v="0.5143333333333334"/>
        <n v="1.735166666666667"/>
        <n v="0.5135"/>
        <n v="1.7098333333333333"/>
        <n v="0.5115"/>
        <n v="1.7083333333333333"/>
        <n v="0.5108333333333334"/>
        <n v="1.6985000000000001"/>
        <n v="0.508"/>
        <n v="0.507"/>
        <n v="1.6966666666666665"/>
        <n v="0.5055"/>
        <n v="0.5046666666666667"/>
        <n v="0.5045"/>
        <n v="0.5038333333333335"/>
        <n v="1.6669999999999998"/>
        <n v="0.49899999999999994"/>
        <n v="1.666666666666667"/>
        <n v="0.49816666666666665"/>
        <n v="0.49783333333333335"/>
        <n v="0.4978333333333333"/>
        <n v="0.49766666666666665"/>
        <n v="0.4975"/>
        <n v="1.665"/>
        <n v="0.4958333333333333"/>
        <n v="0.49383333333333335"/>
        <n v="0.4925"/>
        <n v="1.6478333333333335"/>
        <n v="0.4913333333333334"/>
        <n v="0.4888333333333334"/>
        <n v="0.4871666666666667"/>
        <n v="0.4851666666666666"/>
        <n v="1.6458333333333333"/>
        <n v="1.636333333333333"/>
        <n v="0.4841666666666666"/>
        <n v="0.4828333333333334"/>
        <n v="1.6325"/>
        <n v="0.4813333333333334"/>
        <n v="0.4811666666666667"/>
        <n v="0.4796666666666667"/>
        <n v="0.4778333333333333"/>
        <n v="1.6178333333333335"/>
        <n v="1.6126666666666665"/>
        <n v="1.6043333333333332"/>
        <n v="1.5985000000000003"/>
        <n v="1.5984999999999998"/>
        <n v="1.5968333333333333"/>
        <n v="0.4753333333333334"/>
        <n v="0.4723333333333333"/>
        <n v="0.47233333333333327"/>
        <n v="0.47000000000000003"/>
        <n v="0.4696666666666667"/>
        <n v="0.4681666666666667"/>
        <n v="0.46799999999999997"/>
        <n v="0.467"/>
        <n v="0.4668333333333334"/>
        <n v="1.5815000000000001"/>
        <n v="0.4633333333333334"/>
        <n v="1.5808333333333333"/>
        <n v="0.4626666666666666"/>
        <n v="0.46249999999999997"/>
        <n v="1.5783333333333334"/>
        <n v="1.5596666666666668"/>
        <n v="0.4595"/>
        <n v="0.45916666666666667"/>
        <n v="0.45816666666666667"/>
        <n v="0.4581666666666666"/>
        <n v="1.5316666666666665"/>
        <n v="0.4578333333333333"/>
        <n v="0.4561666666666668"/>
        <n v="1.5301666666666665"/>
        <n v="0.45449999999999996"/>
        <n v="0.4543333333333334"/>
        <n v="0.4543333333333333"/>
        <n v="1.522166666666667"/>
        <n v="1.5061666666666664"/>
        <n v="0.45183333333333336"/>
        <n v="0.4515"/>
        <n v="0.4498333333333333"/>
        <n v="0.44883333333333325"/>
        <n v="1.5041666666666664"/>
        <n v="0.44766666666666666"/>
        <n v="1.5038333333333334"/>
        <n v="0.445"/>
        <n v="1.5025000000000002"/>
        <n v="0.44333333333333336"/>
        <n v="1.4971666666666668"/>
        <n v="0.4426666666666667"/>
        <n v="0.4423333333333333"/>
        <n v="0.4420000000000001"/>
        <n v="0.44016666666666665"/>
        <n v="1.4940000000000004"/>
        <n v="1.4921666666666666"/>
        <n v="1.4838333333333331"/>
        <n v="0.439"/>
        <n v="1.4758333333333333"/>
        <n v="0.43849999999999995"/>
        <n v="1.4646666666666668"/>
        <n v="0.4376666666666666"/>
        <n v="0.43650000000000005"/>
        <n v="0.43616666666666665"/>
        <n v="0.43583333333333335"/>
        <n v="0.43533333333333335"/>
        <n v="1.461"/>
        <n v="0.43449999999999994"/>
        <n v="0.4343333333333333"/>
        <n v="1.4585"/>
        <n v="1.4283333333333335"/>
        <n v="1.426"/>
        <n v="0.43016666666666664"/>
        <n v="0.4286666666666667"/>
        <n v="0.42533333333333334"/>
        <n v="0.4251666666666667"/>
        <n v="1.4093333333333333"/>
        <n v="1.406666666666667"/>
        <n v="0.42383333333333334"/>
        <n v="0.42049999999999993"/>
        <n v="0.4183333333333334"/>
        <n v="0.4171666666666667"/>
        <n v="0.41683333333333333"/>
        <n v="1.3896666666666668"/>
        <n v="0.4143333333333333"/>
        <n v="0.4126666666666667"/>
        <n v="1.3823333333333332"/>
        <n v="1.3808333333333334"/>
        <n v="1.3698333333333335"/>
        <n v="0.4086666666666667"/>
        <n v="0.4068333333333333"/>
        <n v="0.40599999999999997"/>
        <n v="0.4046666666666667"/>
        <n v="1.364"/>
        <n v="1.3633333333333333"/>
        <n v="1.3496666666666668"/>
        <n v="0.4013333333333333"/>
        <n v="0.4006666666666667"/>
        <n v="0.4005"/>
        <n v="1.3238333333333334"/>
        <n v="0.4003333333333334"/>
        <n v="0.39949999999999997"/>
        <n v="0.3993333333333333"/>
        <n v="0.3978333333333333"/>
        <n v="0.39633333333333337"/>
        <n v="1.3213333333333332"/>
        <n v="0.39566666666666667"/>
        <n v="0.3953333333333333"/>
        <n v="1.2985"/>
        <n v="1.2941666666666667"/>
        <n v="0.39333333333333337"/>
        <n v="1.2874999999999999"/>
        <n v="0.39199999999999996"/>
        <n v="1.2786666666666664"/>
        <n v="0.391"/>
        <n v="0.3895"/>
        <n v="0.3888333333333333"/>
        <n v="0.38833333333333336"/>
        <n v="0.3875"/>
        <n v="1.2586666666666666"/>
        <n v="0.3858333333333333"/>
        <n v="1.2418333333333333"/>
        <n v="0.38516666666666666"/>
        <n v="1.2368333333333332"/>
        <n v="1.2336666666666667"/>
        <n v="0.38316666666666666"/>
        <n v="0.38233333333333336"/>
        <n v="1.2298333333333333"/>
        <n v="0.38149999999999995"/>
        <n v="0.3793333333333333"/>
        <n v="0.37916666666666665"/>
        <n v="0.37883333333333336"/>
        <n v="1.2245"/>
        <n v="0.3773333333333333"/>
        <n v="0.37600000000000006"/>
        <n v="0.3751666666666667"/>
        <n v="0.37499999999999994"/>
        <n v="0.37483333333333335"/>
        <n v="0.37166666666666665"/>
        <n v="0.3706666666666667"/>
        <n v="0.36999999999999994"/>
        <n v="0.36966666666666664"/>
        <n v="1.2181666666666668"/>
        <n v="0.36900000000000005"/>
        <n v="0.3686666666666667"/>
        <n v="0.3668333333333334"/>
        <n v="0.3666666666666667"/>
        <n v="0.36516666666666664"/>
        <n v="1.2180000000000002"/>
        <n v="0.3641666666666667"/>
        <n v="0.36399999999999993"/>
        <n v="0.3635"/>
        <n v="0.36300000000000004"/>
        <n v="0.363"/>
        <n v="0.36199999999999993"/>
        <n v="0.3616666666666666"/>
        <n v="0.36033333333333334"/>
        <n v="1.2178333333333333"/>
        <n v="0.3586666666666667"/>
        <n v="0.35733333333333334"/>
        <n v="0.3571666666666667"/>
        <n v="1.216"/>
        <n v="1.2106666666666668"/>
        <n v="0.3558333333333334"/>
        <n v="0.3558333333333333"/>
        <n v="0.3555"/>
        <n v="0.35516666666666663"/>
        <n v="0.35483333333333333"/>
        <n v="0.3541666666666666"/>
        <n v="0.3538333333333334"/>
        <n v="0.35300000000000004"/>
        <n v="0.35283333333333333"/>
        <n v="0.3518333333333333"/>
        <n v="0.351"/>
        <n v="0.3491666666666667"/>
        <n v="0.3486666666666667"/>
        <n v="1.2003333333333333"/>
        <n v="0.3475"/>
        <n v="0.3471666666666666"/>
        <n v="0.3456666666666666"/>
        <n v="0.3453333333333333"/>
        <n v="0.3448333333333333"/>
        <n v="0.3446666666666667"/>
        <n v="0.34400000000000003"/>
        <n v="0.34266666666666673"/>
        <n v="0.3419999999999999"/>
        <n v="0.3416666666666666"/>
        <n v="0.341"/>
        <n v="0.3408333333333334"/>
        <n v="1.1973333333333334"/>
        <n v="0.33783333333333326"/>
        <n v="0.3376666666666667"/>
        <n v="0.337"/>
        <n v="1.1908333333333332"/>
        <n v="0.3363333333333334"/>
        <n v="1.1871666666666667"/>
        <n v="0.3348333333333333"/>
        <n v="0.3343333333333333"/>
        <n v="0.3333333333333333"/>
        <n v="0.33166666666666667"/>
        <n v="0.33033333333333337"/>
        <n v="0.33"/>
        <n v="0.32966666666666666"/>
        <n v="1.18"/>
        <n v="0.32816666666666666"/>
        <n v="0.32783333333333337"/>
        <n v="1.1720000000000002"/>
        <n v="0.32766666666666666"/>
        <n v="0.32749999999999996"/>
        <n v="0.32716666666666666"/>
        <n v="0.32616666666666666"/>
        <n v="0.3253333333333333"/>
        <n v="1.1703333333333332"/>
        <n v="0.324"/>
        <n v="1.1688333333333334"/>
        <n v="0.32316666666666666"/>
        <n v="1.1631666666666667"/>
        <n v="0.3228333333333333"/>
        <n v="1.1506666666666667"/>
        <n v="0.32149999999999995"/>
        <n v="0.32016666666666665"/>
        <n v="0.3196666666666667"/>
        <n v="0.3175"/>
        <n v="0.3166666666666666"/>
        <n v="1.149"/>
        <n v="0.316"/>
        <n v="0.31583333333333335"/>
        <n v="1.1433333333333333"/>
        <n v="0.31516666666666665"/>
        <n v="0.315"/>
        <n v="0.3121666666666667"/>
        <n v="1.1393333333333333"/>
        <n v="0.31149999999999994"/>
        <n v="1.1373333333333333"/>
        <n v="0.30983333333333335"/>
        <n v="1.1358333333333333"/>
        <n v="0.30833333333333335"/>
        <n v="0.30816666666666664"/>
        <n v="1.1355000000000002"/>
        <n v="0.308"/>
        <n v="0.3071666666666667"/>
        <n v="0.307"/>
        <n v="1.1081666666666667"/>
        <n v="0.30583333333333335"/>
        <n v="0.3058333333333333"/>
        <n v="1.1028333333333336"/>
        <n v="0.3045"/>
        <n v="1.1021666666666667"/>
        <n v="0.3036666666666667"/>
        <n v="1.1015"/>
        <n v="0.302"/>
        <n v="0.29883333333333334"/>
        <n v="0.29783333333333334"/>
        <n v="0.29716666666666663"/>
        <n v="0.29683333333333334"/>
        <n v="1.0965"/>
        <n v="1.086"/>
        <n v="0.2953333333333333"/>
        <n v="0.29483333333333334"/>
        <n v="1.0808333333333333"/>
        <n v="0.29416666666666663"/>
        <n v="0.294"/>
        <n v="0.293"/>
        <n v="1.0773333333333335"/>
        <n v="0.29233333333333333"/>
        <n v="0.29216666666666663"/>
        <n v="0.29133333333333333"/>
        <n v="0.2911666666666667"/>
        <n v="0.29083333333333333"/>
        <n v="0.2905"/>
        <n v="0.29016666666666663"/>
        <n v="0.28983333333333333"/>
        <n v="0.28950000000000004"/>
        <n v="0.28883333333333333"/>
        <n v="0.28833333333333333"/>
        <n v="0.2874999999999999"/>
        <n v="0.2871666666666667"/>
        <n v="0.2866666666666667"/>
        <n v="1.0763333333333334"/>
        <n v="1.0730000000000002"/>
        <n v="0.2851666666666666"/>
        <n v="0.2848333333333333"/>
        <n v="0.2841666666666667"/>
        <n v="0.2823333333333333"/>
        <n v="0.28200000000000003"/>
        <n v="0.2816666666666667"/>
        <n v="1.0593333333333332"/>
        <n v="0.2811666666666667"/>
        <n v="0.2806666666666666"/>
        <n v="0.2805"/>
        <n v="0.27999999999999997"/>
        <n v="0.2788333333333333"/>
        <n v="0.2786666666666666"/>
        <n v="0.2783333333333333"/>
        <n v="0.27833333333333327"/>
        <n v="1.056"/>
        <n v="0.2763333333333333"/>
        <n v="0.27599999999999997"/>
        <n v="0.2758333333333333"/>
        <n v="0.27566666666666667"/>
        <n v="0.2738333333333333"/>
        <n v="1.0488333333333333"/>
        <n v="0.2733333333333334"/>
        <n v="0.2731666666666667"/>
        <n v="1.0331666666666668"/>
        <n v="0.2718333333333333"/>
        <n v="0.2713333333333333"/>
        <n v="0.2711666666666667"/>
        <n v="0.27049999999999996"/>
        <n v="0.27033333333333337"/>
        <n v="0.27016666666666667"/>
        <n v="0.2698333333333333"/>
        <n v="0.2693333333333333"/>
        <n v="0.2685"/>
        <n v="0.26816666666666666"/>
        <n v="1.0316666666666667"/>
        <n v="0.2671666666666667"/>
        <n v="0.266"/>
        <n v="0.26533333333333337"/>
        <n v="0.2638333333333333"/>
        <n v="0.2628333333333333"/>
        <n v="1.0305000000000002"/>
        <n v="0.26"/>
        <n v="0.25899999999999995"/>
        <n v="1.0243333333333333"/>
        <n v="0.25783333333333336"/>
        <n v="0.25733333333333336"/>
        <n v="0.2571666666666667"/>
        <n v="1.0211666666666668"/>
        <n v="0.2565"/>
        <n v="0.25616666666666665"/>
        <n v="1.0118333333333334"/>
        <n v="0.25533333333333336"/>
        <n v="0.25466666666666665"/>
        <n v="0.2545"/>
        <n v="0.25333333333333335"/>
        <n v="0.25316666666666665"/>
        <n v="0.25283333333333335"/>
        <n v="1.0043333333333333"/>
        <n v="0.2516666666666667"/>
        <n v="1.0026666666666666"/>
        <n v="0.2505"/>
        <n v="1.0011666666666665"/>
        <n v="0.24999999999999997"/>
        <n v="0.24966666666666668"/>
        <n v="1.0005"/>
        <n v="0.24916666666666668"/>
        <n v="0.9980000000000001"/>
        <n v="0.24716666666666667"/>
        <n v="0.24716666666666665"/>
        <n v="0.247"/>
        <n v="0.2456666666666667"/>
        <n v="0.24516666666666667"/>
        <n v="0.245"/>
        <n v="0.2443333333333333"/>
        <n v="0.243"/>
        <n v="0.24216666666666667"/>
        <n v="0.24200000000000002"/>
        <n v="0.24150000000000002"/>
        <n v="0.24133333333333332"/>
        <n v="0.2406666666666667"/>
        <n v="0.23933333333333331"/>
        <n v="0.23916666666666667"/>
        <n v="0.9935"/>
        <n v="0.23850000000000002"/>
        <n v="0.238"/>
        <n v="0.2376666666666667"/>
        <n v="0.2376666666666666"/>
        <n v="0.2373333333333333"/>
        <n v="0.23616666666666672"/>
        <n v="0.236"/>
        <n v="0.9901666666666666"/>
        <n v="0.23500000000000001"/>
        <n v="0.9816666666666668"/>
        <n v="0.23483333333333334"/>
        <n v="0.2338333333333333"/>
        <n v="0.23316666666666666"/>
        <n v="0.23266666666666666"/>
        <n v="0.2318333333333333"/>
        <n v="0.23116666666666666"/>
        <n v="0.23099999999999998"/>
        <n v="0.2293333333333333"/>
        <n v="0.229"/>
        <n v="0.9796666666666667"/>
        <n v="0.22783333333333333"/>
        <n v="0.22716666666666666"/>
        <n v="0.227"/>
        <n v="0.22683333333333333"/>
        <n v="0.22666666666666668"/>
        <n v="0.2265"/>
        <n v="0.22616666666666665"/>
        <n v="0.22599999999999998"/>
        <n v="0.9793333333333333"/>
        <n v="0.22549999999999995"/>
        <n v="0.2253333333333333"/>
        <n v="0.2245"/>
        <n v="0.22416666666666665"/>
        <n v="0.9708333333333332"/>
        <n v="0.2231666666666667"/>
        <n v="0.22316666666666665"/>
        <n v="0.22283333333333333"/>
        <n v="0.2225"/>
        <n v="0.9618333333333334"/>
        <n v="0.222"/>
        <n v="0.22183333333333333"/>
        <n v="0.221"/>
        <n v="0.22083333333333335"/>
        <n v="0.2195"/>
        <n v="0.9575000000000001"/>
        <n v="0.2193333333333333"/>
        <n v="0.9491666666666667"/>
        <n v="0.21733333333333335"/>
        <n v="0.21683333333333335"/>
        <n v="0.21599999999999997"/>
        <n v="0.21566666666666667"/>
        <n v="0.215"/>
        <n v="0.21383333333333335"/>
        <n v="0.21366666666666667"/>
        <n v="0.2133333333333333"/>
        <n v="0.21283333333333335"/>
        <n v="0.2125"/>
        <n v="0.21083333333333332"/>
        <n v="0.21066666666666667"/>
        <n v="0.2101666666666667"/>
        <n v="0.20966666666666667"/>
        <n v="0.9485"/>
        <n v="0.208"/>
        <n v="0.20566666666666666"/>
        <n v="0.20550000000000002"/>
        <n v="0.947"/>
        <n v="0.9468333333333332"/>
        <n v="0.205"/>
        <n v="0.20483333333333334"/>
        <n v="0.2041666666666667"/>
        <n v="0.20366666666666666"/>
        <n v="0.9373333333333335"/>
        <n v="0.20299999999999999"/>
        <n v="0.9373333333333332"/>
        <n v="0.2021666666666667"/>
        <n v="0.20183333333333334"/>
        <n v="0.2011666666666667"/>
        <n v="0.2005"/>
        <n v="0.20049999999999998"/>
        <n v="0.9325000000000001"/>
        <n v="0.19916666666666663"/>
        <n v="0.19899999999999998"/>
        <n v="0.19866666666666669"/>
        <n v="0.19816666666666669"/>
        <n v="0.19766666666666668"/>
        <n v="0.19716666666666663"/>
        <n v="0.19683333333333333"/>
        <n v="0.19633333333333336"/>
        <n v="0.19516666666666668"/>
        <n v="0.1948333333333333"/>
        <n v="0.9321666666666667"/>
        <n v="0.1945"/>
        <n v="0.19400000000000003"/>
        <n v="0.1935"/>
        <n v="0.19299999999999998"/>
        <n v="0.19283333333333333"/>
        <n v="0.19199999999999998"/>
        <n v="0.19116666666666668"/>
        <n v="0.19099999999999998"/>
        <n v="0.19083333333333333"/>
        <n v="0.19000000000000003"/>
        <n v="0.18933333333333335"/>
        <n v="0.18833333333333332"/>
        <n v="0.18800000000000003"/>
        <n v="0.18783333333333332"/>
        <n v="0.18766666666666665"/>
        <n v="0.1875"/>
        <n v="0.18700000000000003"/>
        <n v="0.9276666666666668"/>
        <n v="0.18516666666666667"/>
        <n v="0.18499999999999997"/>
        <n v="0.18383333333333332"/>
        <n v="0.18366666666666667"/>
        <n v="0.18333333333333335"/>
        <n v="0.9273333333333333"/>
        <n v="0.18150000000000002"/>
        <n v="0.1815"/>
        <n v="0.18116666666666667"/>
        <n v="0.18083333333333337"/>
        <n v="0.18066666666666667"/>
        <n v="0.18033333333333335"/>
        <n v="0.18000000000000002"/>
        <n v="0.17966666666666667"/>
        <n v="0.1795"/>
        <n v="0.17899999999999996"/>
        <n v="0.1785"/>
        <n v="0.17700000000000002"/>
        <n v="0.9255"/>
        <n v="0.17666666666666667"/>
        <n v="0.17633333333333334"/>
        <n v="0.1751666666666667"/>
        <n v="0.9203333333333332"/>
        <n v="0.1748333333333333"/>
        <n v="0.9076666666666666"/>
        <n v="0.17433333333333334"/>
        <n v="0.1743333333333333"/>
        <n v="0.17416666666666666"/>
        <n v="0.1738333333333333"/>
        <n v="0.17300000000000001"/>
        <n v="0.17299999999999996"/>
        <n v="0.1728333333333333"/>
        <n v="0.17266666666666666"/>
        <n v="0.9048333333333333"/>
        <n v="0.17200000000000001"/>
        <n v="0.17199999999999996"/>
        <n v="0.17133333333333334"/>
        <n v="0.1711666666666667"/>
        <n v="0.1708333333333333"/>
        <n v="0.17066666666666666"/>
        <n v="0.16899999999999996"/>
        <n v="0.16866666666666666"/>
        <n v="0.16766666666666666"/>
        <n v="0.167"/>
        <n v="0.1668333333333333"/>
        <n v="0.166"/>
        <n v="0.16599999999999998"/>
        <n v="0.16583333333333333"/>
        <n v="0.16566666666666666"/>
        <n v="0.16466666666666668"/>
        <n v="0.1645"/>
        <n v="0.16366666666666665"/>
        <n v="0.1635"/>
        <n v="0.16266666666666665"/>
        <n v="0.1625"/>
        <n v="0.16233333333333336"/>
        <n v="0.16233333333333333"/>
        <n v="0.16050000000000003"/>
        <n v="0.16016666666666665"/>
        <n v="0.159"/>
        <n v="0.15883333333333335"/>
        <n v="0.15883333333333333"/>
        <n v="0.158"/>
        <n v="0.15716666666666662"/>
        <n v="0.156"/>
        <n v="0.15599999999999997"/>
        <n v="0.15333333333333332"/>
        <n v="0.153"/>
        <n v="0.1525"/>
        <n v="0.902"/>
        <n v="0.15233333333333335"/>
        <n v="0.15183333333333335"/>
        <n v="0.15183333333333332"/>
        <n v="0.15166666666666667"/>
        <n v="0.1515"/>
        <n v="0.15050000000000002"/>
        <n v="0.1505"/>
        <n v="0.15016666666666667"/>
        <n v="0.14916666666666664"/>
        <n v="0.149"/>
        <n v="0.148"/>
        <n v="0.9011666666666666"/>
        <n v="0.1468333333333333"/>
        <n v="0.14666666666666664"/>
        <n v="0.146"/>
        <n v="0.1455"/>
        <n v="0.145"/>
        <n v="0.14466666666666667"/>
        <n v="0.14433333333333334"/>
        <n v="0.14416666666666667"/>
        <n v="0.1415"/>
        <n v="0.141"/>
        <n v="0.14"/>
        <n v="0.8959999999999999"/>
        <n v="0.13966666666666663"/>
        <n v="0.13949999999999999"/>
        <n v="0.13933333333333334"/>
        <n v="0.13866666666666666"/>
        <n v="0.13849999999999998"/>
        <n v="0.13833333333333334"/>
        <n v="0.13799999999999998"/>
        <n v="0.8801666666666667"/>
        <n v="0.1371666666666667"/>
        <n v="0.13683333333333333"/>
        <n v="0.13633333333333333"/>
        <n v="0.8778333333333334"/>
        <n v="0.135"/>
        <n v="0.13483333333333333"/>
        <n v="0.13416666666666666"/>
        <n v="0.133"/>
        <n v="0.8725"/>
        <n v="0.13233333333333333"/>
        <n v="0.132"/>
        <n v="0.8676666666666666"/>
        <n v="0.1305"/>
        <n v="0.13033333333333333"/>
        <n v="0.8656666666666668"/>
        <n v="0.129"/>
        <n v="0.8563333333333335"/>
        <n v="0.12866666666666668"/>
        <n v="0.128"/>
        <n v="0.12766666666666668"/>
        <n v="0.1275"/>
        <n v="0.12749999999999997"/>
        <n v="0.12733333333333338"/>
        <n v="0.12649999999999997"/>
        <n v="0.12633333333333333"/>
        <n v="0.1255"/>
        <n v="0.12549999999999997"/>
        <n v="0.12533333333333332"/>
        <n v="0.12466666666666666"/>
        <n v="0.12416666666666666"/>
        <n v="0.12400000000000001"/>
        <n v="0.12350000000000001"/>
        <n v="0.12333333333333334"/>
        <n v="0.12316666666666665"/>
        <n v="0.8533333333333334"/>
        <n v="0.12283333333333334"/>
        <n v="0.8508333333333334"/>
        <n v="0.12200000000000001"/>
        <n v="0.122"/>
        <n v="0.8483333333333333"/>
        <n v="0.1215"/>
        <n v="0.12149999999999998"/>
        <n v="0.12066666666666666"/>
        <n v="0.8470000000000001"/>
        <n v="0.11983333333333335"/>
        <n v="0.11883333333333335"/>
        <n v="0.8445"/>
        <n v="0.1183333333333333"/>
        <n v="0.11699999999999999"/>
        <n v="0.115"/>
        <n v="0.1148333333333333"/>
        <n v="0.11383333333333334"/>
        <n v="0.11316666666666668"/>
        <n v="0.11233333333333334"/>
        <n v="0.11183333333333333"/>
        <n v="0.1115"/>
        <n v="0.111"/>
        <n v="0.11083333333333334"/>
        <n v="0.11083333333333333"/>
        <n v="0.11049999999999999"/>
        <n v="0.10766666666666665"/>
        <n v="0.10749999999999998"/>
        <n v="0.10733333333333334"/>
        <n v="0.10699999999999998"/>
        <n v="0.10666666666666667"/>
        <n v="0.8411666666666666"/>
        <n v="0.1055"/>
        <n v="0.10516666666666667"/>
        <n v="0.10516666666666664"/>
        <n v="0.10499999999999998"/>
        <n v="0.10466666666666664"/>
        <n v="0.1045"/>
        <n v="0.10383333333333335"/>
        <n v="0.103"/>
        <n v="0.10233333333333333"/>
        <n v="0.10216666666666667"/>
        <n v="0.10183333333333333"/>
        <n v="0.10166666666666667"/>
        <n v="0.10149999999999999"/>
        <n v="0.10099999999999999"/>
        <n v="0.10066666666666668"/>
        <n v="0.10066666666666667"/>
        <n v="0.10066666666666664"/>
        <n v="0.10033333333333334"/>
        <n v="0.09966666666666668"/>
        <n v="0.828"/>
        <n v="0.09933333333333333"/>
        <n v="0.8276666666666667"/>
        <n v="0.8215"/>
        <n v="0.09700000000000002"/>
        <n v="0.09633333333333334"/>
        <n v="0.09516666666666668"/>
        <n v="0.8136666666666668"/>
        <n v="0.09416666666666666"/>
        <n v="0.09366666666666668"/>
        <n v="0.09366666666666666"/>
        <n v="0.09333333333333334"/>
        <n v="0.09300000000000001"/>
        <n v="0.8058333333333335"/>
        <n v="0.09200000000000001"/>
        <n v="0.09149999999999998"/>
        <n v="0.09133333333333334"/>
        <n v="0.09133333333333332"/>
        <n v="0.09116666666666669"/>
        <n v="0.09083333333333334"/>
        <n v="0.09066666666666667"/>
        <n v="0.7891666666666667"/>
        <n v="0.08933333333333333"/>
        <n v="0.08883333333333332"/>
        <n v="0.08850000000000001"/>
        <n v="0.08816666666666666"/>
        <n v="0.08800000000000002"/>
        <n v="0.08800000000000001"/>
        <n v="0.08733333333333333"/>
        <n v="0.08716666666666663"/>
        <n v="0.08650000000000002"/>
        <n v="0.08600000000000001"/>
        <n v="0.08516666666666665"/>
        <n v="0.782"/>
        <n v="0.0845"/>
        <n v="0.08383333333333332"/>
        <n v="0.083"/>
        <n v="0.7806666666666667"/>
        <n v="0.08200000000000002"/>
        <n v="0.0815"/>
        <n v="0.08133333333333333"/>
        <n v="0.08116666666666668"/>
        <n v="0.08116666666666666"/>
        <n v="0.08100000000000002"/>
        <n v="0.081"/>
        <n v="0.08083333333333333"/>
        <n v="0.08066666666666668"/>
        <n v="0.0805"/>
        <n v="0.08033333333333334"/>
        <n v="0.08033333333333333"/>
        <n v="0.07916666666666668"/>
        <n v="0.07883333333333335"/>
        <n v="0.07866666666666666"/>
        <n v="0.0785"/>
        <n v="0.07816666666666666"/>
        <n v="0.078"/>
        <n v="0.07716666666666666"/>
        <n v="0.777"/>
        <n v="0.07683333333333334"/>
        <n v="0.07650000000000001"/>
        <n v="0.0765"/>
        <n v="0.07633333333333334"/>
        <n v="0.07550000000000001"/>
        <n v="0.07516666666666665"/>
        <n v="0.07500000000000001"/>
        <n v="0.07483333333333334"/>
        <n v="0.07466666666666667"/>
        <n v="0.07416666666666664"/>
        <n v="0.074"/>
        <n v="0.07383333333333338"/>
        <n v="0.0735"/>
        <n v="0.7763333333333334"/>
        <n v="0.07283333333333333"/>
        <n v="0.07233333333333333"/>
        <n v="0.07216666666666667"/>
        <n v="0.763"/>
        <n v="0.07166666666666667"/>
        <n v="0.07133333333333333"/>
        <n v="0.07083333333333333"/>
        <n v="0.0705"/>
        <n v="0.07033333333333333"/>
        <n v="0.06999999999999997"/>
        <n v="0.06983333333333333"/>
        <n v="0.06883333333333333"/>
        <n v="0.06883333333333332"/>
        <n v="0.06866666666666667"/>
        <n v="0.06816666666666667"/>
        <n v="0.06799999999999999"/>
        <n v="0.0675"/>
        <n v="0.06683333333333333"/>
        <n v="0.7608333333333334"/>
        <n v="0.06549999999999999"/>
        <n v="0.06466666666666668"/>
        <n v="0.0645"/>
        <n v="0.06433333333333334"/>
        <n v="0.06416666666666666"/>
        <n v="0.06416666666666665"/>
        <n v="0.06400000000000002"/>
        <n v="0.06283333333333331"/>
        <n v="0.06216666666666667"/>
        <n v="0.06183333333333333"/>
        <n v="0.061666666666666675"/>
        <n v="0.06066666666666665"/>
        <n v="0.06033333333333334"/>
        <n v="0.060166666666666674"/>
        <n v="0.06016666666666665"/>
        <n v="0.06"/>
        <n v="0.05983333333333333"/>
        <n v="0.05966666666666667"/>
        <n v="0.059666666666666666"/>
        <n v="0.059500000000000004"/>
        <n v="0.05933333333333335"/>
        <n v="0.05850000000000002"/>
        <n v="0.7581666666666668"/>
        <n v="0.058"/>
        <n v="0.057999999999999996"/>
        <n v="0.05783333333333333"/>
        <n v="0.057166666666666664"/>
        <n v="0.057000000000000016"/>
        <n v="0.056333333333333346"/>
        <n v="0.056"/>
        <n v="0.05599999999999999"/>
        <n v="0.054500000000000014"/>
        <n v="0.7576666666666666"/>
        <n v="0.054333333333333324"/>
        <n v="0.054166666666666675"/>
        <n v="0.7434999999999999"/>
        <n v="0.7433333333333333"/>
        <n v="0.054"/>
        <n v="0.053333333333333344"/>
        <n v="0.052666666666666646"/>
        <n v="0.05200000000000001"/>
        <n v="0.052"/>
        <n v="0.05166666666666667"/>
        <n v="0.7431666666666666"/>
        <n v="0.05099999999999999"/>
        <n v="0.049499999999999995"/>
        <n v="0.04949999999999999"/>
        <n v="0.049000000000000016"/>
        <n v="0.048166666666666656"/>
        <n v="0.04666666666666667"/>
        <n v="0.04649999999999999"/>
        <n v="0.7333333333333335"/>
        <n v="0.7318333333333333"/>
        <n v="0.045500000000000006"/>
        <n v="0.7308333333333333"/>
        <n v="0.04516666666666667"/>
        <n v="0.045166666666666654"/>
        <n v="0.04500000000000001"/>
        <n v="0.044999999999999984"/>
        <n v="0.044833333333333336"/>
        <n v="0.04466666666666668"/>
        <n v="0.044500000000000005"/>
        <n v="0.044333333333333336"/>
        <n v="0.7294999999999999"/>
        <n v="0.043666666666666666"/>
        <n v="0.043500000000000004"/>
        <n v="0.043333333333333335"/>
        <n v="0.043166666666666666"/>
        <n v="0.04316666666666665"/>
        <n v="0.043000000000000003"/>
        <n v="0.042666666666666665"/>
        <n v="0.0415"/>
        <n v="0.041166666666666664"/>
        <n v="0.04116666666666666"/>
        <n v="0.040999999999999995"/>
        <n v="0.7291666666666669"/>
        <n v="0.0405"/>
        <n v="0.04033333333333334"/>
        <n v="0.04016666666666667"/>
        <n v="0.03983333333333333"/>
        <n v="0.03883333333333335"/>
        <n v="0.03866666666666666"/>
        <n v="0.03783333333333333"/>
        <n v="0.03716666666666666"/>
        <n v="0.0365"/>
        <n v="0.036499999999999984"/>
        <n v="0.036333333333333336"/>
        <n v="0.03616666666666667"/>
        <n v="0.036000000000000004"/>
        <n v="0.03566666666666667"/>
        <n v="0.035500000000000004"/>
        <n v="0.035166666666666645"/>
        <n v="0.035"/>
        <n v="0.034666666666666665"/>
        <n v="0.03433333333333333"/>
        <n v="0.03433333333333332"/>
        <n v="0.033999999999999996"/>
        <n v="0.7195000000000001"/>
        <n v="0.032833333333333346"/>
        <n v="0.7178333333333334"/>
        <n v="0.03283333333333333"/>
        <n v="0.031833333333333345"/>
        <n v="0.0316666666666667"/>
        <n v="0.03149999999999999"/>
        <n v="0.03133333333333333"/>
        <n v="0.030833333333333334"/>
        <n v="0.02999999999999999"/>
        <n v="0.029666666666666664"/>
        <n v="0.029333333333333336"/>
        <n v="0.7175000000000001"/>
        <n v="0.028499999999999998"/>
        <n v="0.028499999999999994"/>
        <n v="0.02833333333333334"/>
        <n v="0.028166666666666663"/>
        <n v="0.027833333333333335"/>
        <n v="0.027666666666666662"/>
        <n v="0.027166666666666662"/>
        <n v="0.026000000000000023"/>
        <n v="0.026000000000000006"/>
        <n v="0.025500000000000005"/>
        <n v="0.025166666666666688"/>
        <n v="0.024999999999999998"/>
        <n v="0.024500000000000004"/>
        <n v="0.024333333333333346"/>
        <n v="0.02416666666666667"/>
        <n v="0.02416666666666666"/>
        <n v="0.024000000000000004"/>
        <n v="0.02366666666666667"/>
        <n v="0.023166666666666672"/>
        <n v="0.022166666666666657"/>
        <n v="0.021166666666666667"/>
        <n v="0.020833333333333332"/>
        <n v="0.020000000000000004"/>
        <n v="0.714"/>
        <n v="0.0195"/>
        <n v="0.01933333333333333"/>
        <n v="0.01916666666666667"/>
        <n v="0.01883333333333333"/>
        <n v="0.018666666666666675"/>
        <n v="0.018666666666666668"/>
        <n v="0.0185"/>
        <n v="0.018499999999999992"/>
        <n v="0.7031666666666666"/>
        <n v="0.018"/>
        <n v="0.017499999999999998"/>
        <n v="0.017166666666666674"/>
        <n v="0.016666666666666663"/>
        <n v="0.6880000000000001"/>
        <n v="0.016333333333333342"/>
        <n v="0.015833333333333338"/>
        <n v="0.6871666666666667"/>
        <n v="0.015499999999999998"/>
        <n v="0.6826666666666666"/>
        <n v="0.015166666666666676"/>
        <n v="0.01516666666666667"/>
        <n v="0.015166666666666656"/>
        <n v="0.014833333333333346"/>
        <n v="0.014833333333333332"/>
        <n v="0.01466666666666668"/>
        <n v="0.6825000000000001"/>
        <n v="0.013666666666666707"/>
        <n v="0.01366666666666666"/>
        <n v="0.013166666666666669"/>
        <n v="0.6806666666666668"/>
        <n v="0.012499999999999995"/>
        <n v="0.011833333333333335"/>
        <n v="0.011833333333333333"/>
        <n v="0.011500000000000002"/>
        <n v="0.011166666666666684"/>
        <n v="0.01116666666666667"/>
        <n v="0.011000000000000001"/>
        <n v="0.010833333333333306"/>
        <n v="0.010666666666666677"/>
        <n v="0.010666666666666658"/>
        <n v="0.0105"/>
        <n v="0.010166666666666668"/>
        <n v="0.678"/>
        <n v="0.009833333333333324"/>
        <n v="0.008666666666666684"/>
        <n v="0.008333333333333337"/>
        <n v="0.6721666666666666"/>
        <n v="0.008000000000000007"/>
        <n v="0.007666666666666655"/>
        <n v="0.007333333333333331"/>
        <n v="0.006999999999999997"/>
        <n v="0.6698333333333332"/>
        <n v="0.0066666666666666706"/>
        <n v="0.005666666666666663"/>
        <n v="0.005500000000000005"/>
        <n v="0.0055000000000000005"/>
        <n v="0.004666666666666666"/>
        <n v="0.00416666666666667"/>
        <n v="0.003333333333333327"/>
        <n v="0.0030000000000000027"/>
        <n v="0.002999999999999998"/>
        <n v="0.0028333333333333357"/>
        <n v="0.0025000000000000022"/>
        <n v="0.002333333333333333"/>
        <n v="0.002166666666666671"/>
        <n v="0.0020000000000000018"/>
        <n v="0.0020000000000000005"/>
        <n v="0.001833333333333335"/>
        <n v="0.0018333333333333257"/>
        <n v="0.001666666666666668"/>
        <n v="0.0015000000000000013"/>
        <n v="9.999999999999916E-4"/>
        <n v="8.33333333333334E-4"/>
        <n v="6.666666666666765E-4"/>
        <n v="6.666666666666678E-4"/>
        <n v="6.666666666666626E-4"/>
        <n v="5.000000000000027E-4"/>
        <n v="1.6666666666666913E-4"/>
        <n v="-9.999999999999963E-4"/>
        <n v="-0.0010000000000000009"/>
        <n v="-0.0011666666666666676"/>
        <n v="-0.001166666666666677"/>
        <n v="-0.0013333333333333346"/>
        <n v="0.6648333333333333"/>
        <n v="-0.002166666666666666"/>
        <n v="-0.002333333333333338"/>
        <n v="-0.0024999999999999467"/>
        <n v="-0.003333333333333327"/>
        <n v="-0.003333333333333336"/>
        <n v="-0.0038333333333333366"/>
        <n v="-0.003833333333333339"/>
        <n v="-0.004000000000000006"/>
        <n v="-0.004499999999999997"/>
        <n v="-0.0045"/>
        <n v="-0.004666666666666652"/>
        <n v="-0.004666666666666666"/>
        <n v="-0.005500000000000005"/>
        <n v="-0.006000000000000001"/>
        <n v="-0.0060000000000000235"/>
        <n v="-0.006333333333333326"/>
        <n v="-0.0065000000000000014"/>
        <n v="0.6608333333333334"/>
        <n v="-0.00716666666666665"/>
        <n v="-0.007166666666666664"/>
        <n v="-0.007333333333333331"/>
        <n v="-0.00733333333333334"/>
        <n v="-0.007833333333333333"/>
        <n v="-0.008333333333333295"/>
        <n v="-0.008666666666666666"/>
        <n v="-0.009000000000000044"/>
        <n v="-0.009333333333333336"/>
        <n v="-0.00949999999999999"/>
        <n v="-0.010999999999999977"/>
        <n v="-0.011000000000000005"/>
        <n v="-0.011166666666666667"/>
        <n v="-0.011500000000000005"/>
        <n v="-0.011666666666666659"/>
        <n v="-0.011666666666666672"/>
        <n v="-0.01183333333333334"/>
        <n v="-0.012166666666666666"/>
        <n v="-0.012333333333333335"/>
        <n v="-0.01266666666666666"/>
        <n v="-0.012666666666666661"/>
        <n v="0.6596666666666667"/>
        <n v="-0.01366666666666666"/>
        <n v="-0.013833333333333328"/>
        <n v="-0.014499999999999997"/>
        <n v="-0.014833333333333346"/>
        <n v="-0.015333333333333338"/>
        <n v="-0.015666666666666645"/>
        <n v="-0.015666666666666662"/>
        <n v="-0.01566666666666668"/>
        <n v="-0.015833333333333328"/>
        <n v="-0.015999999999999986"/>
        <n v="-0.016166666666666663"/>
        <n v="-0.016333333333333342"/>
        <n v="-0.0165"/>
        <n v="-0.01666666666666668"/>
        <n v="-0.01699999999999999"/>
        <n v="-0.016999999999999998"/>
        <n v="-0.01733333333333333"/>
        <n v="-0.01783333333333333"/>
        <n v="-0.01783333333333334"/>
        <n v="-0.018166666666666654"/>
        <n v="0.6506666666666666"/>
        <n v="-0.01866666666666666"/>
        <n v="-0.01883333333333334"/>
        <n v="-0.019333333333333327"/>
        <n v="-0.01933333333333333"/>
        <n v="-0.019333333333333338"/>
        <n v="-0.019500000000000007"/>
        <n v="-0.019666666666666666"/>
        <n v="-0.01966666666666667"/>
        <n v="-0.019833333333333338"/>
        <n v="-0.020000000000000007"/>
        <n v="-0.020500000000000008"/>
        <n v="-0.020833333333333343"/>
        <n v="-0.021166666666666667"/>
        <n v="-0.02133333333333333"/>
        <n v="-0.022833333333333327"/>
        <n v="-0.02316666666666666"/>
        <n v="-0.024999999999999994"/>
        <n v="-0.025000000000000005"/>
        <n v="-0.02516666666666666"/>
        <n v="-0.025499999999999995"/>
        <n v="-0.02566666666666666"/>
        <n v="-0.026"/>
        <n v="-0.026166666666666654"/>
        <n v="-0.026666666666666672"/>
        <n v="-0.026666666666666686"/>
        <n v="-0.027333333333333338"/>
        <n v="-0.028333333333333332"/>
        <n v="-0.028666666666666674"/>
        <n v="-0.02933333333333334"/>
        <n v="-0.0295"/>
        <n v="-0.02950000000000001"/>
        <n v="-0.029666666666666664"/>
        <n v="-0.029833333333333333"/>
        <n v="-0.02983333333333334"/>
        <n v="-0.029999999999999995"/>
        <n v="-0.030666666666666665"/>
        <n v="-0.03066666666666668"/>
        <n v="-0.031333333333333345"/>
        <n v="-0.03133333333333336"/>
        <n v="-0.03166666666666667"/>
        <n v="-0.031666666666666676"/>
        <n v="-0.031833333333333345"/>
        <n v="-0.03216666666666666"/>
        <n v="-0.03233333333333333"/>
        <n v="-0.03250000000000002"/>
        <n v="-0.03266666666666665"/>
        <n v="-0.03266666666666667"/>
        <n v="-0.032833333333333325"/>
        <n v="-0.033666666666666664"/>
        <n v="-0.03366666666666667"/>
        <n v="-0.03383333333333333"/>
        <n v="-0.034166666666666665"/>
        <n v="-0.03416666666666667"/>
        <n v="-0.034666666666666665"/>
        <n v="0.6481666666666667"/>
        <n v="-0.03516666666666666"/>
        <n v="-0.03549999999999999"/>
        <n v="-0.035666666666666666"/>
        <n v="-0.037"/>
        <n v="-0.03733333333333333"/>
        <n v="-0.037666666666666675"/>
        <n v="0.6471666666666666"/>
        <n v="-0.03783333333333334"/>
        <n v="-0.038"/>
        <n v="-0.03849999999999999"/>
        <n v="0.639"/>
        <n v="-0.03883333333333334"/>
        <n v="-0.03900000000000001"/>
        <n v="-0.039833333333333325"/>
        <n v="-0.03983333333333334"/>
        <n v="-0.04016666666666666"/>
        <n v="-0.040833333333333326"/>
        <n v="-0.04083333333333333"/>
        <n v="-0.04099999999999999"/>
        <n v="-0.041"/>
        <n v="-0.04116666666666668"/>
        <n v="-0.04133333333333333"/>
        <n v="-0.04133333333333334"/>
        <n v="-0.0415"/>
        <n v="-0.042"/>
        <n v="-0.04216666666666668"/>
        <n v="-0.04316666666666666"/>
        <n v="-0.043666666666666666"/>
        <n v="-0.043833333333333314"/>
        <n v="-0.044000000000000004"/>
        <n v="-0.04400000000000001"/>
        <n v="-0.045000000000000005"/>
        <n v="-0.04549999999999999"/>
        <n v="0.6185"/>
        <n v="-0.046000000000000006"/>
        <n v="-0.04600000000000001"/>
        <n v="-0.04683333333333333"/>
        <n v="-0.04683333333333337"/>
        <n v="-0.04783333333333332"/>
        <n v="-0.04783333333333333"/>
        <n v="-0.04833333333333333"/>
        <n v="0.6156666666666667"/>
        <n v="-0.04949999999999999"/>
        <n v="-0.04950000000000001"/>
        <n v="-0.049500000000000016"/>
        <n v="-0.049833333333333334"/>
        <n v="-0.05000000000000001"/>
        <n v="-0.050166666666666665"/>
        <n v="-0.05083333333333334"/>
        <n v="-0.051333333333333335"/>
        <n v="0.6083333333333334"/>
        <n v="-0.051666666666666666"/>
        <n v="-0.05249999999999997"/>
        <n v="-0.05249999999999999"/>
        <n v="-0.052833333333333336"/>
        <n v="-0.05316666666666666"/>
        <n v="-0.05350000000000001"/>
        <n v="-0.0545"/>
        <n v="-0.05499999999999999"/>
        <n v="-0.05516666666666666"/>
        <n v="-0.055166666666666676"/>
        <n v="-0.055333333333333345"/>
        <n v="-0.055500000000000015"/>
        <n v="-0.05583333333333334"/>
        <n v="-0.0565"/>
        <n v="-0.056666666666666664"/>
        <n v="-0.05666666666666668"/>
        <n v="-0.05683333333333334"/>
        <n v="-0.056999999999999995"/>
        <n v="-0.05716666666666665"/>
        <n v="-0.057166666666666664"/>
        <n v="-0.05783333333333334"/>
        <n v="-0.05816666666666667"/>
        <n v="0.6071666666666666"/>
        <n v="-0.05850000000000002"/>
        <n v="0.6001666666666666"/>
        <n v="-0.059000000000000004"/>
        <n v="-0.05933333333333333"/>
        <n v="-0.060166666666666674"/>
        <n v="-0.06033333333333333"/>
        <n v="-0.06033333333333335"/>
        <n v="-0.06066666666666667"/>
        <n v="-0.06083333333333332"/>
        <n v="-0.06099999999999999"/>
        <n v="-0.06116666666666665"/>
        <n v="-0.06166666666666667"/>
        <n v="-0.062"/>
        <n v="-0.06216666666666667"/>
        <n v="-0.06266666666666666"/>
        <n v="-0.06283333333333334"/>
        <n v="-0.06300000000000001"/>
        <n v="-0.06366666666666666"/>
        <n v="-0.06366666666666668"/>
        <n v="-0.06366666666666669"/>
        <n v="-0.064"/>
        <n v="0.5958333333333333"/>
        <n v="-0.06416666666666668"/>
        <n v="-0.06433333333333331"/>
        <n v="-0.06433333333333334"/>
        <n v="-0.06449999999999999"/>
        <n v="-0.06466666666666666"/>
        <n v="-0.06483333333333335"/>
        <n v="-0.06499999999999999"/>
        <n v="-0.06516666666666666"/>
        <n v="-0.06533333333333334"/>
        <n v="-0.06583333333333335"/>
        <n v="-0.06649999999999999"/>
        <n v="-0.0665"/>
        <n v="-0.06650000000000002"/>
        <n v="-0.06666666666666667"/>
        <n v="-0.06666666666666668"/>
        <n v="-0.06733333333333333"/>
        <n v="-0.06766666666666667"/>
        <n v="-0.06816666666666668"/>
        <n v="-0.06833333333333329"/>
        <n v="-0.0685"/>
        <n v="-0.069"/>
        <n v="-0.06900000000000002"/>
        <n v="0.5924999999999999"/>
        <n v="0.5903333333333334"/>
        <n v="-0.06966666666666665"/>
        <n v="-0.06983333333333334"/>
        <n v="-0.07016666666666667"/>
        <n v="-0.07033333333333334"/>
        <n v="-0.0705"/>
        <n v="-0.07083333333333333"/>
        <n v="-0.07133333333333335"/>
        <n v="-0.07216666666666667"/>
        <n v="-0.0721666666666667"/>
        <n v="-0.07233333333333335"/>
        <n v="-0.07266666666666667"/>
        <n v="-0.07300000000000002"/>
        <n v="-0.07316666666666666"/>
        <n v="-0.07483333333333332"/>
        <n v="-0.07483333333333334"/>
        <n v="-0.07516666666666665"/>
        <n v="-0.07549999999999998"/>
        <n v="-0.076"/>
        <n v="0.5875"/>
        <n v="-0.07633333333333334"/>
        <n v="-0.0765"/>
        <n v="-0.07666666666666667"/>
        <n v="-0.07683333333333332"/>
        <n v="0.5858333333333333"/>
        <n v="-0.077"/>
        <n v="-0.07716666666666669"/>
        <n v="-0.07750000000000001"/>
        <n v="-0.07800000000000001"/>
        <n v="-0.07816666666666668"/>
        <n v="-0.07866666666666666"/>
        <n v="0.5851666666666667"/>
        <n v="-0.07883333333333332"/>
        <n v="-0.07916666666666665"/>
        <n v="0.5843333333333333"/>
        <n v="-0.07916666666666668"/>
        <n v="0.581"/>
        <n v="-0.0795"/>
        <n v="-0.07966666666666666"/>
        <n v="-0.07983333333333333"/>
        <n v="-0.08"/>
        <n v="-0.08016666666666666"/>
        <n v="-0.0805"/>
        <n v="-0.08083333333333335"/>
        <n v="-0.08133333333333333"/>
        <n v="-0.08166666666666667"/>
        <n v="-0.08183333333333333"/>
        <n v="-0.08233333333333333"/>
        <n v="-0.083"/>
        <n v="-0.08349999999999998"/>
        <n v="-0.0835"/>
        <n v="-0.08366666666666667"/>
        <n v="0.5798333333333333"/>
        <n v="-0.08433333333333332"/>
        <n v="-0.08450000000000002"/>
        <n v="-0.08466666666666667"/>
        <n v="-0.08583333333333333"/>
        <n v="-0.08600000000000001"/>
        <n v="-0.08616666666666666"/>
        <n v="-0.08616666666666667"/>
        <n v="0.5793333333333334"/>
        <n v="-0.08633333333333333"/>
        <n v="-0.08683333333333332"/>
        <n v="-0.08716666666666667"/>
        <n v="-0.08733333333333333"/>
        <n v="-0.08749999999999998"/>
        <n v="-0.08849999999999998"/>
        <n v="-0.08883333333333333"/>
        <n v="-0.08950000000000001"/>
        <n v="0.5791666666666666"/>
        <n v="0.5768333333333333"/>
        <n v="0.5746666666666667"/>
        <n v="-0.09033333333333333"/>
        <n v="-0.09049999999999998"/>
        <n v="0.572"/>
        <n v="-0.09066666666666667"/>
        <n v="0.571"/>
        <n v="-0.09133333333333334"/>
        <n v="-0.09150000000000001"/>
        <n v="-0.09183333333333334"/>
        <n v="-0.09216666666666666"/>
        <n v="-0.09216666666666667"/>
        <n v="-0.09233333333333332"/>
        <n v="-0.09233333333333334"/>
        <n v="-0.09350000000000001"/>
        <n v="-0.09350000000000003"/>
        <n v="0.5666666666666667"/>
        <n v="-0.09366666666666668"/>
        <n v="-0.09383333333333332"/>
        <n v="-0.09400000000000001"/>
        <n v="0.5651666666666666"/>
        <n v="-0.09416666666666666"/>
        <n v="-0.09450000000000001"/>
        <n v="-0.09466666666666666"/>
        <n v="-0.09466666666666668"/>
        <n v="-0.09500000000000001"/>
        <n v="-0.09516666666666666"/>
        <n v="0.5650000000000001"/>
        <n v="-0.09600000000000002"/>
        <n v="-0.09649999999999996"/>
        <n v="-0.09749999999999998"/>
        <n v="-0.09750000000000002"/>
        <n v="-0.09799999999999999"/>
        <n v="-0.09816666666666667"/>
        <n v="-0.09816666666666668"/>
        <n v="-0.09833333333333333"/>
        <n v="-0.09866666666666664"/>
        <n v="-0.09866666666666667"/>
        <n v="-0.09883333333333333"/>
        <n v="-0.09900000000000002"/>
        <n v="-0.09916666666666667"/>
        <n v="-0.09933333333333334"/>
        <n v="-0.09983333333333333"/>
        <n v="-0.10016666666666668"/>
        <n v="-0.10033333333333334"/>
        <n v="-0.10099999999999999"/>
        <n v="-0.10133333333333332"/>
        <n v="-0.10133333333333334"/>
        <n v="-0.10166666666666668"/>
        <n v="-0.10183333333333333"/>
        <n v="-0.102"/>
        <n v="-0.10233333333333335"/>
        <n v="-0.10283333333333332"/>
        <n v="-0.10283333333333333"/>
        <n v="-0.10333333333333333"/>
        <n v="-0.10399999999999998"/>
        <n v="-0.104"/>
        <n v="-0.1045"/>
        <n v="-0.10450000000000002"/>
        <n v="-0.10483333333333333"/>
        <n v="-0.105"/>
        <n v="-0.10533333333333333"/>
        <n v="-0.10583333333333333"/>
        <n v="-0.10633333333333334"/>
        <n v="-0.10649999999999998"/>
        <n v="-0.1065"/>
        <n v="-0.10666666666666667"/>
        <n v="-0.107"/>
        <n v="-0.10716666666666667"/>
        <n v="-0.10733333333333334"/>
        <n v="-0.1075"/>
        <n v="-0.10766666666666667"/>
        <n v="-0.108"/>
        <n v="-0.10833333333333334"/>
        <n v="-0.10883333333333334"/>
        <n v="-0.10899999999999999"/>
        <n v="-0.10933333333333332"/>
        <n v="-0.10949999999999999"/>
        <n v="-0.1095"/>
        <n v="-0.11016666666666668"/>
        <n v="-0.11033333333333332"/>
        <n v="-0.11066666666666668"/>
        <n v="-0.11066666666666669"/>
        <n v="-0.111"/>
        <n v="-0.11100000000000003"/>
        <n v="-0.11116666666666665"/>
        <n v="-0.11116666666666668"/>
        <n v="-0.11183333333333334"/>
        <n v="0.5625000000000001"/>
        <n v="-0.1125"/>
        <n v="-0.11266666666666665"/>
        <n v="-0.11283333333333334"/>
        <n v="-0.11299999999999999"/>
        <n v="0.5593333333333333"/>
        <n v="-0.11316666666666665"/>
        <n v="-0.11316666666666668"/>
        <n v="-0.11333333333333333"/>
        <n v="-0.11433333333333333"/>
        <n v="-0.1145"/>
        <n v="-0.11499999999999999"/>
        <n v="-0.11583333333333333"/>
        <n v="-0.11616666666666668"/>
        <n v="-0.11633333333333334"/>
        <n v="-0.1165"/>
        <n v="-0.11666666666666665"/>
        <n v="0.5551666666666667"/>
        <n v="-0.11716666666666666"/>
        <n v="-0.11750000000000001"/>
        <n v="-0.11766666666666668"/>
        <n v="-0.11816666666666666"/>
        <n v="-0.11833333333333333"/>
        <n v="-0.11833333333333335"/>
        <n v="-0.11849999999999998"/>
        <n v="-0.1188333333333333"/>
        <n v="-0.11883333333333333"/>
        <n v="-0.11883333333333335"/>
        <n v="-0.11916666666666666"/>
        <n v="0.5485000000000001"/>
        <n v="-0.11933333333333333"/>
        <n v="-0.11966666666666669"/>
        <n v="-0.11983333333333335"/>
        <n v="-0.1215"/>
        <n v="-0.12166666666666666"/>
        <n v="-0.12183333333333334"/>
        <n v="-0.12216666666666666"/>
        <n v="-0.12233333333333334"/>
        <n v="0.5446666666666666"/>
        <n v="-0.123"/>
        <n v="-0.12316666666666669"/>
        <n v="-0.12333333333333334"/>
        <n v="-0.1235"/>
        <n v="-0.12366666666666666"/>
        <n v="-0.12366666666666669"/>
        <n v="-0.12383333333333334"/>
        <n v="-0.124"/>
        <n v="-0.12433333333333334"/>
        <n v="-0.12466666666666666"/>
        <n v="-0.12483333333333334"/>
        <n v="-0.12500000000000003"/>
        <n v="-0.12516666666666668"/>
        <n v="-0.12533333333333332"/>
        <n v="0.5436666666666666"/>
        <n v="-0.12533333333333335"/>
        <n v="-0.12566666666666668"/>
        <n v="-0.126"/>
        <n v="-0.12633333333333333"/>
        <n v="-0.12666666666666668"/>
        <n v="0.5378333333333333"/>
        <n v="-0.12716666666666665"/>
        <n v="-0.12716666666666668"/>
        <n v="-0.12733333333333333"/>
        <n v="-0.12783333333333335"/>
        <n v="0.5248333333333334"/>
        <n v="-0.12816666666666668"/>
        <n v="-0.129"/>
        <n v="-0.12933333333333333"/>
        <n v="-0.1295"/>
        <n v="-0.12966666666666668"/>
        <n v="-0.13016666666666668"/>
        <n v="-0.13033333333333333"/>
        <n v="-0.1305"/>
        <n v="-0.13050000000000003"/>
        <n v="-0.131"/>
        <n v="-0.13116666666666665"/>
        <n v="-0.13133333333333333"/>
        <n v="-0.13150000000000003"/>
        <n v="-0.13183333333333333"/>
        <n v="-0.13216666666666665"/>
        <n v="-0.13216666666666668"/>
        <n v="-0.13283333333333333"/>
        <n v="-0.133"/>
        <n v="-0.13316666666666668"/>
        <n v="-0.1338333333333333"/>
        <n v="-0.134"/>
        <n v="-0.13433333333333333"/>
        <n v="-0.13466666666666666"/>
        <n v="-0.13466666666666668"/>
        <n v="-0.13483333333333336"/>
        <n v="-0.13516666666666668"/>
        <n v="-0.13533333333333328"/>
        <n v="-0.13533333333333333"/>
        <n v="-0.1355"/>
        <n v="-0.13566666666666669"/>
        <n v="-0.13583333333333333"/>
        <n v="-0.13633333333333333"/>
        <n v="-0.13649999999999998"/>
        <n v="-0.1366666666666667"/>
        <n v="-0.13683333333333333"/>
        <n v="-0.137"/>
        <n v="-0.13716666666666671"/>
        <n v="-0.13749999999999998"/>
        <n v="-0.13783333333333334"/>
        <n v="-0.13783333333333336"/>
        <n v="-0.13816666666666666"/>
        <n v="-0.13833333333333334"/>
        <n v="-0.139"/>
        <n v="-0.13933333333333334"/>
        <n v="-0.14033333333333334"/>
        <n v="-0.14066666666666666"/>
        <n v="0.5225"/>
        <n v="-0.14133333333333334"/>
        <n v="-0.14183333333333334"/>
        <n v="-0.142"/>
        <n v="-0.14216666666666666"/>
        <n v="-0.1421666666666667"/>
        <n v="-0.14233333333333334"/>
        <n v="-0.1425"/>
        <n v="-0.14266666666666664"/>
        <n v="-0.1435"/>
        <n v="-0.14383333333333334"/>
        <n v="-0.14400000000000002"/>
        <n v="-0.14416666666666664"/>
        <n v="-0.1441666666666667"/>
        <n v="-0.14433333333333334"/>
        <n v="0.5221666666666667"/>
        <n v="-0.145"/>
        <n v="-0.14500000000000002"/>
        <n v="-0.14533333333333331"/>
        <n v="-0.14533333333333334"/>
        <n v="-0.14549999999999996"/>
        <n v="-0.1455"/>
        <n v="0.5215"/>
        <n v="-0.146"/>
        <n v="-0.14600000000000002"/>
        <n v="-0.14633333333333332"/>
        <n v="-0.147"/>
        <n v="-0.14716666666666667"/>
        <n v="0.5198333333333333"/>
        <n v="-0.14733333333333332"/>
        <n v="-0.14733333333333334"/>
        <n v="0.5189999999999999"/>
        <n v="-0.1476666666666667"/>
        <n v="-0.14816666666666664"/>
        <n v="-0.14833333333333334"/>
        <n v="-0.1485"/>
        <n v="-0.14866666666666667"/>
        <n v="-0.149"/>
        <n v="-0.14900000000000002"/>
        <n v="-0.14933333333333332"/>
        <n v="-0.14983333333333332"/>
        <n v="-0.15016666666666664"/>
        <n v="-0.15033333333333332"/>
        <n v="-0.15066666666666664"/>
        <n v="-0.15066666666666667"/>
        <n v="-0.15083333333333335"/>
        <n v="-0.15116666666666667"/>
        <n v="-0.15133333333333335"/>
        <n v="-0.15166666666666664"/>
        <n v="-0.15166666666666667"/>
        <n v="0.5186666666666666"/>
        <n v="0.5161666666666667"/>
        <n v="-0.15233333333333332"/>
        <n v="-0.15283333333333332"/>
        <n v="-0.1535"/>
        <n v="-0.15366666666666667"/>
        <n v="-0.15383333333333335"/>
        <n v="-0.15416666666666667"/>
        <n v="-0.1545"/>
        <n v="-0.15483333333333332"/>
        <n v="-0.15516666666666665"/>
        <n v="-0.1555"/>
        <n v="-0.15583333333333332"/>
        <n v="-0.156"/>
        <n v="-0.15616666666666668"/>
        <n v="-0.15666666666666668"/>
        <n v="-0.15733333333333333"/>
        <n v="-0.15749999999999997"/>
        <n v="-0.1575"/>
        <n v="-0.15766666666666665"/>
        <n v="0.515"/>
        <n v="-0.15816666666666668"/>
        <n v="-0.15866666666666665"/>
        <n v="-0.15883333333333333"/>
        <n v="-0.15883333333333335"/>
        <n v="-0.159"/>
        <n v="-0.15916666666666665"/>
        <n v="-0.15916666666666668"/>
        <n v="-0.15933333333333333"/>
        <n v="-0.15966666666666665"/>
        <n v="-0.15966666666666668"/>
        <n v="-0.16"/>
        <n v="-0.16016666666666668"/>
        <n v="0.5136666666666666"/>
        <n v="-0.16199999999999998"/>
        <n v="-0.16216666666666668"/>
        <n v="-0.1623333333333333"/>
        <n v="-0.16249999999999998"/>
        <n v="-0.16283333333333336"/>
        <n v="-0.16316666666666665"/>
        <n v="-0.1635"/>
        <n v="-0.16366666666666665"/>
        <n v="-0.1638333333333333"/>
        <n v="-0.16433333333333333"/>
        <n v="-0.16449999999999998"/>
        <n v="-0.1645"/>
        <n v="-0.1648333333333333"/>
        <n v="-0.16483333333333333"/>
        <n v="-0.16499999999999995"/>
        <n v="-0.16499999999999998"/>
        <n v="-0.16516666666666668"/>
        <n v="-0.16533333333333333"/>
        <n v="-0.16549999999999998"/>
        <n v="-0.1655"/>
        <n v="-0.16566666666666663"/>
        <n v="-0.16583333333333333"/>
        <n v="-0.166"/>
        <n v="0.511"/>
        <n v="-0.16633333333333336"/>
        <n v="-0.16649999999999998"/>
        <n v="-0.1668333333333333"/>
        <n v="-0.167"/>
        <n v="-0.16716666666666666"/>
        <n v="-0.16749999999999998"/>
        <n v="-0.16766666666666666"/>
        <n v="-0.1676666666666667"/>
        <n v="0.5093333333333333"/>
        <n v="-0.168"/>
        <n v="-0.1681666666666667"/>
        <n v="-0.16833333333333333"/>
        <n v="-0.16866666666666666"/>
        <n v="-0.16933333333333334"/>
        <n v="-0.16949999999999998"/>
        <n v="-0.16966666666666666"/>
        <n v="-0.17016666666666666"/>
        <n v="-0.1703333333333333"/>
        <n v="-0.17033333333333334"/>
        <n v="-0.17033333333333336"/>
        <n v="-0.17049999999999996"/>
        <n v="-0.17066666666666666"/>
        <n v="-0.1708333333333333"/>
        <n v="-0.17116666666666666"/>
        <n v="-0.1715"/>
        <n v="-0.1721666666666667"/>
        <n v="-0.1723333333333333"/>
        <n v="-0.17233333333333334"/>
        <n v="-0.1725"/>
        <n v="-0.17266666666666663"/>
        <n v="-0.17300000000000001"/>
        <n v="-0.1731666666666667"/>
        <n v="-0.1733333333333333"/>
        <n v="-0.17333333333333334"/>
        <n v="0.4983333333333333"/>
        <n v="-0.1743333333333333"/>
        <n v="-0.17433333333333334"/>
        <n v="-0.17466666666666666"/>
        <n v="-0.17500000000000002"/>
        <n v="-0.17516666666666666"/>
        <n v="-0.17533333333333334"/>
        <n v="-0.1755"/>
        <n v="-0.17566666666666667"/>
        <n v="-0.17616666666666667"/>
        <n v="0.4968333333333334"/>
        <n v="-0.1761666666666667"/>
        <n v="-0.17633333333333326"/>
        <n v="-0.17633333333333331"/>
        <n v="-0.17683333333333331"/>
        <n v="-0.17683333333333337"/>
        <n v="-0.17699999999999996"/>
        <n v="-0.17733333333333334"/>
        <n v="-0.1775"/>
        <n v="-0.17750000000000002"/>
        <n v="-0.17800000000000002"/>
        <n v="-0.17833333333333334"/>
        <n v="0.4921666666666667"/>
        <n v="-0.17866666666666667"/>
        <n v="0.4845"/>
        <n v="-0.17883333333333337"/>
        <n v="-0.17966666666666664"/>
        <n v="-0.17966666666666667"/>
        <n v="-0.17983333333333332"/>
        <n v="0.4821666666666666"/>
        <n v="-0.18033333333333335"/>
        <n v="0.47666666666666674"/>
        <n v="0.4761666666666667"/>
        <n v="-0.18099999999999997"/>
        <n v="-0.1811666666666667"/>
        <n v="-0.18133333333333335"/>
        <n v="0.476"/>
        <n v="-0.18233333333333332"/>
        <n v="-0.18233333333333335"/>
        <n v="-0.18266666666666667"/>
        <n v="-0.18283333333333332"/>
        <n v="-0.18299999999999997"/>
        <n v="-0.18316666666666667"/>
        <n v="-0.18366666666666667"/>
        <n v="-0.18383333333333332"/>
        <n v="-0.1841666666666667"/>
        <n v="-0.18433333333333332"/>
        <n v="-0.18466666666666665"/>
        <n v="-0.1848333333333333"/>
        <n v="-0.18483333333333332"/>
        <n v="0.47550000000000003"/>
        <n v="-0.18616666666666667"/>
        <n v="-0.18633333333333335"/>
        <n v="-0.1865"/>
        <n v="-0.18666666666666665"/>
        <n v="-0.18699999999999997"/>
        <n v="-0.18700000000000003"/>
        <n v="-0.18716666666666668"/>
        <n v="0.4655"/>
        <n v="-0.18766666666666665"/>
        <n v="-0.18800000000000003"/>
        <n v="-0.1881666666666667"/>
        <n v="-0.18866666666666662"/>
        <n v="-0.18899999999999997"/>
        <n v="-0.1891666666666667"/>
        <n v="-0.18933333333333333"/>
        <n v="-0.18966666666666665"/>
        <n v="-0.19016666666666668"/>
        <n v="-0.1901666666666667"/>
        <n v="-0.1905"/>
        <n v="-0.19066666666666665"/>
        <n v="0.4633333333333333"/>
        <n v="-0.19100000000000003"/>
        <n v="-0.19116666666666668"/>
        <n v="-0.19133333333333336"/>
        <n v="-0.19149999999999998"/>
        <n v="-0.19166666666666665"/>
        <n v="-0.19200000000000003"/>
        <n v="-0.19216666666666668"/>
        <n v="-0.19266666666666668"/>
        <n v="-0.19316666666666668"/>
        <n v="-0.19333333333333336"/>
        <n v="-0.1935"/>
        <n v="-0.19366666666666665"/>
        <n v="-0.19399999999999998"/>
        <n v="-0.19433333333333333"/>
        <n v="0.4598333333333333"/>
        <n v="-0.19516666666666668"/>
        <n v="-0.1955"/>
        <n v="-0.1965"/>
        <n v="-0.19666666666666666"/>
        <n v="-0.19666666666666668"/>
        <n v="-0.19683333333333333"/>
        <n v="-0.19699999999999998"/>
        <n v="-0.19700000000000004"/>
        <n v="-0.19733333333333333"/>
        <n v="-0.19883333333333333"/>
        <n v="-0.19916666666666663"/>
        <n v="-0.1991666666666667"/>
        <n v="0.45599999999999996"/>
        <n v="-0.19999999999999998"/>
        <n v="-0.20000000000000004"/>
        <n v="0.4541666666666666"/>
        <n v="-0.20033333333333336"/>
        <n v="-0.20066666666666666"/>
        <n v="-0.20099999999999998"/>
        <n v="-0.2011666666666667"/>
        <n v="-0.2015"/>
        <n v="0.45383333333333337"/>
        <n v="-0.20216666666666663"/>
        <n v="-0.2021666666666667"/>
        <n v="0.448"/>
        <n v="0.446"/>
        <n v="-0.20299999999999999"/>
        <n v="-0.20333333333333337"/>
        <n v="-0.20350000000000001"/>
        <n v="-0.20366666666666666"/>
        <n v="-0.20366666666666675"/>
        <n v="-0.204"/>
        <n v="-0.2041666666666667"/>
        <n v="-0.205"/>
        <n v="-0.20550000000000002"/>
        <n v="-0.20566666666666666"/>
        <n v="-0.2058333333333333"/>
        <n v="-0.2065"/>
        <n v="-0.207"/>
        <n v="-0.20716666666666664"/>
        <n v="-0.20733333333333337"/>
        <n v="-0.2075"/>
        <n v="-0.20750000000000002"/>
        <n v="-0.20766666666666667"/>
        <n v="-0.20783333333333331"/>
        <n v="-0.20850000000000002"/>
        <n v="-0.20866666666666667"/>
        <n v="-0.20883333333333332"/>
        <n v="-0.209"/>
        <n v="-0.2091666666666667"/>
        <n v="0.43949999999999995"/>
        <n v="-0.20933333333333334"/>
        <n v="-0.20950000000000002"/>
        <n v="0.43883333333333335"/>
        <n v="-0.2101666666666667"/>
        <n v="-0.21033333333333334"/>
        <n v="-0.2106666666666667"/>
        <n v="-0.211"/>
        <n v="-0.21116666666666664"/>
        <n v="-0.2113333333333333"/>
        <n v="-0.21166666666666667"/>
        <n v="-0.21183333333333332"/>
        <n v="-0.212"/>
        <n v="-0.21216666666666664"/>
        <n v="-0.21266666666666667"/>
        <n v="-0.213"/>
        <n v="-0.2131666666666667"/>
        <n v="-0.2133333333333333"/>
        <n v="0.43500000000000005"/>
        <n v="0.432"/>
        <n v="-0.2135"/>
        <n v="-0.21350000000000002"/>
        <n v="-0.21366666666666664"/>
        <n v="-0.21366666666666667"/>
        <n v="-0.21383333333333332"/>
        <n v="-0.2141666666666667"/>
        <n v="-0.2145"/>
        <n v="-0.21450000000000002"/>
        <n v="-0.21483333333333332"/>
        <n v="0.4243333333333334"/>
        <n v="-0.21533333333333335"/>
        <n v="-0.21583333333333332"/>
        <n v="-0.21583333333333335"/>
        <n v="-0.216"/>
        <n v="-0.21633333333333335"/>
        <n v="-0.2165"/>
        <n v="-0.21666666666666667"/>
        <n v="-0.21683333333333332"/>
        <n v="0.4156666666666667"/>
        <n v="-0.21700000000000005"/>
        <n v="-0.21716666666666665"/>
        <n v="-0.2171666666666667"/>
        <n v="-0.2173333333333333"/>
        <n v="-0.21733333333333335"/>
        <n v="-0.21750000000000003"/>
        <n v="-0.21799999999999997"/>
        <n v="-0.21866666666666665"/>
        <n v="0.40983333333333327"/>
        <n v="-0.219"/>
        <n v="-0.2193333333333333"/>
        <n v="-0.21933333333333335"/>
        <n v="-0.21983333333333333"/>
        <n v="0.4095"/>
        <n v="-0.22016666666666665"/>
        <n v="-0.2205"/>
        <n v="-0.22083333333333333"/>
        <n v="-0.221"/>
        <n v="-0.22116666666666665"/>
        <n v="-0.22183333333333333"/>
        <n v="-0.222"/>
        <n v="-0.22283333333333336"/>
        <n v="-0.22316666666666665"/>
        <n v="-0.2233333333333333"/>
        <n v="-0.22366666666666665"/>
        <n v="-0.22366666666666668"/>
        <n v="-0.22416666666666665"/>
        <n v="-0.2241666666666667"/>
        <n v="-0.2243333333333333"/>
        <n v="-0.22433333333333336"/>
        <n v="-0.22433333333333338"/>
        <n v="-0.22466666666666665"/>
        <n v="-0.22516666666666665"/>
        <n v="-0.2255"/>
        <n v="-0.22583333333333333"/>
        <n v="-0.226"/>
        <n v="-0.22616666666666665"/>
        <n v="-0.2261666666666667"/>
        <n v="0.4004999999999999"/>
        <n v="-0.22716666666666663"/>
        <n v="-0.22733333333333336"/>
        <n v="-0.22766666666666666"/>
        <n v="-0.22766666666666668"/>
        <n v="-0.22799999999999998"/>
        <n v="-0.22849999999999995"/>
        <n v="-0.2288333333333333"/>
        <n v="-0.22883333333333333"/>
        <n v="-0.229"/>
        <n v="-0.2293333333333333"/>
        <n v="-0.22950000000000004"/>
        <n v="-0.22966666666666666"/>
        <n v="-0.22966666666666669"/>
        <n v="-0.22983333333333333"/>
        <n v="-0.2303333333333333"/>
        <n v="-0.23033333333333336"/>
        <n v="-0.23083333333333333"/>
        <n v="0.3951666666666666"/>
        <n v="-0.23149999999999996"/>
        <n v="-0.23166666666666666"/>
        <n v="-0.23183333333333334"/>
        <n v="-0.23199999999999998"/>
        <n v="-0.232"/>
        <n v="-0.23216666666666672"/>
        <n v="-0.23283333333333334"/>
        <n v="-0.23283333333333336"/>
        <n v="-0.233"/>
        <n v="-0.23333333333333336"/>
        <n v="-0.23349999999999996"/>
        <n v="-0.2335"/>
        <n v="-0.23366666666666666"/>
        <n v="-0.234"/>
        <n v="-0.2348333333333333"/>
        <n v="0.395"/>
        <n v="-0.23616666666666666"/>
        <n v="-0.23616666666666672"/>
        <n v="-0.2363333333333333"/>
        <n v="-0.23633333333333337"/>
        <n v="-0.23649999999999996"/>
        <n v="-0.2366666666666666"/>
        <n v="-0.2368333333333333"/>
        <n v="-0.2371666666666666"/>
        <n v="-0.2373333333333333"/>
        <n v="-0.23733333333333337"/>
        <n v="-0.23750000000000002"/>
        <n v="-0.23766666666666666"/>
        <n v="-0.23783333333333334"/>
        <n v="-0.23800000000000002"/>
        <n v="-0.23816666666666664"/>
        <n v="-0.23816666666666667"/>
        <n v="-0.23899999999999996"/>
        <n v="0.39266666666666666"/>
        <n v="-0.23916666666666667"/>
        <n v="-0.23983333333333334"/>
        <n v="-0.2403333333333333"/>
        <n v="-0.24050000000000002"/>
        <n v="-0.2406666666666667"/>
        <n v="-0.24083333333333334"/>
        <n v="-0.241"/>
        <n v="-0.24133333333333337"/>
        <n v="-0.24150000000000002"/>
        <n v="-0.24166666666666667"/>
        <n v="-0.242"/>
        <n v="-0.2421666666666666"/>
        <n v="-0.24216666666666667"/>
        <n v="-0.24250000000000002"/>
        <n v="-0.243"/>
        <n v="-0.24316666666666667"/>
        <n v="-0.24333333333333332"/>
        <n v="-0.24383333333333335"/>
        <n v="-0.24399999999999997"/>
        <n v="-0.24400000000000002"/>
        <n v="-0.24433333333333332"/>
        <n v="0.3918333333333333"/>
        <n v="-0.24450000000000002"/>
        <n v="-0.24483333333333332"/>
        <n v="-0.24483333333333335"/>
        <n v="-0.245"/>
        <n v="-0.24516666666666664"/>
        <n v="-0.2453333333333333"/>
        <n v="0.38999999999999996"/>
        <n v="-0.2456666666666667"/>
        <n v="-0.24583333333333332"/>
        <n v="-0.24600000000000002"/>
        <n v="-0.24616666666666667"/>
        <n v="-0.24683333333333332"/>
        <n v="-0.24716666666666665"/>
        <n v="-0.24733333333333332"/>
        <n v="-0.24750000000000003"/>
        <n v="-0.24766666666666662"/>
        <n v="-0.24783333333333332"/>
        <n v="-0.24800000000000003"/>
        <n v="0.38349999999999995"/>
        <n v="-0.24949999999999997"/>
        <n v="-0.24966666666666668"/>
        <n v="-0.24983333333333335"/>
        <n v="-0.25"/>
        <n v="-0.2501666666666667"/>
        <n v="-0.2505"/>
        <n v="-0.251"/>
        <n v="-0.25133333333333335"/>
        <n v="-0.2515"/>
        <n v="-0.25166666666666665"/>
        <n v="-0.2518333333333333"/>
        <n v="-0.25183333333333335"/>
        <n v="-0.25216666666666665"/>
        <n v="-0.2521666666666667"/>
        <n v="-0.25233333333333335"/>
        <n v="-0.25266666666666665"/>
        <n v="-0.25300000000000006"/>
        <n v="-0.25333333333333335"/>
        <n v="-0.25366666666666665"/>
        <n v="-0.25383333333333336"/>
        <n v="-0.254"/>
        <n v="0.37749999999999995"/>
        <n v="-0.2543333333333333"/>
        <n v="0.36933333333333335"/>
        <n v="-0.25483333333333336"/>
        <n v="-0.25499999999999995"/>
        <n v="-0.255"/>
        <n v="-0.25500000000000006"/>
        <n v="-0.2553333333333333"/>
        <n v="-0.25533333333333336"/>
        <n v="-0.2555"/>
        <n v="-0.2563333333333333"/>
        <n v="-0.25633333333333336"/>
        <n v="-0.2568333333333333"/>
        <n v="-0.25699999999999995"/>
        <n v="-0.2573333333333333"/>
        <n v="0.3646666666666667"/>
        <n v="-0.2575"/>
        <n v="-0.25766666666666665"/>
        <n v="-0.25799999999999995"/>
        <n v="-0.25816666666666666"/>
        <n v="-0.25833333333333336"/>
        <n v="0.35916666666666663"/>
        <n v="-0.2585"/>
        <n v="-0.25866666666666666"/>
        <n v="-0.2588333333333333"/>
        <n v="-0.25899999999999995"/>
        <n v="-0.25900000000000006"/>
        <n v="-0.26"/>
        <n v="0.3566666666666667"/>
        <n v="-0.2601666666666667"/>
        <n v="-0.2603333333333333"/>
        <n v="-0.2605"/>
        <n v="-0.26066666666666666"/>
        <n v="-0.26116666666666666"/>
        <n v="-0.2611666666666667"/>
        <n v="-0.2615"/>
        <n v="-0.26166666666666666"/>
        <n v="-0.262"/>
        <n v="-0.26266666666666666"/>
        <n v="-0.2628333333333333"/>
        <n v="-0.26316666666666666"/>
        <n v="0.35616666666666674"/>
        <n v="0.3406666666666667"/>
        <n v="-0.264"/>
        <n v="-0.2645"/>
        <n v="-0.2648333333333333"/>
        <n v="0.33649999999999997"/>
        <n v="-0.2651666666666666"/>
        <n v="-0.2651666666666667"/>
        <n v="-0.26533333333333337"/>
        <n v="-0.26566666666666666"/>
        <n v="-0.266"/>
        <n v="-0.26633333333333337"/>
        <n v="-0.2665"/>
        <n v="-0.26666666666666666"/>
        <n v="-0.267"/>
        <n v="-0.26733333333333337"/>
        <n v="-0.2678333333333333"/>
        <n v="-0.268"/>
        <n v="-0.26800000000000007"/>
        <n v="-0.2685"/>
        <n v="-0.2688333333333333"/>
        <n v="-0.26916666666666667"/>
        <n v="-0.2693333333333333"/>
        <n v="-0.2695"/>
        <n v="-0.2698333333333333"/>
        <n v="-0.26983333333333337"/>
        <n v="-0.27066666666666667"/>
        <n v="-0.2708333333333333"/>
        <n v="-0.27149999999999996"/>
        <n v="-0.2718333333333333"/>
        <n v="0.3246666666666666"/>
        <n v="-0.2720000000000001"/>
        <n v="-0.2723333333333333"/>
        <n v="-0.2725"/>
        <n v="-0.27266666666666667"/>
        <n v="-0.2728333333333333"/>
        <n v="-0.2733333333333334"/>
        <n v="-0.27366666666666667"/>
        <n v="-0.2745"/>
        <n v="-0.27466666666666667"/>
        <n v="0.3235"/>
        <n v="-0.27499999999999997"/>
        <n v="-0.2758333333333333"/>
        <n v="-0.276"/>
        <n v="-0.2761666666666666"/>
        <n v="-0.2763333333333333"/>
        <n v="-0.2765"/>
        <n v="-0.2768333333333333"/>
        <n v="-0.277"/>
        <n v="-0.2771666666666666"/>
        <n v="-0.2771666666666667"/>
        <n v="-0.2773333333333333"/>
        <n v="-0.2773333333333334"/>
        <n v="-0.2778333333333333"/>
        <n v="-0.27799999999999997"/>
        <n v="-0.2781666666666666"/>
        <n v="-0.2785"/>
        <n v="-0.2788333333333333"/>
        <n v="-0.2795"/>
        <n v="-0.27999999999999997"/>
        <n v="-0.2805"/>
        <n v="-0.2813333333333333"/>
        <n v="-0.2816666666666667"/>
        <n v="-0.2821666666666667"/>
        <n v="-0.2823333333333333"/>
        <n v="-0.2825"/>
        <n v="-0.2828333333333333"/>
        <n v="-0.2831666666666666"/>
        <n v="-0.284"/>
        <n v="-0.2841666666666667"/>
        <n v="-0.2843333333333333"/>
        <n v="-0.2848333333333333"/>
        <n v="-0.2848333333333334"/>
        <n v="-0.285"/>
        <n v="-0.2851666666666667"/>
        <n v="-0.2853333333333333"/>
        <n v="-0.28550000000000003"/>
        <n v="-0.286"/>
        <n v="-0.2861666666666667"/>
        <n v="-0.2865"/>
        <n v="-0.28683333333333333"/>
        <n v="0.322"/>
        <n v="-0.2873333333333334"/>
        <n v="-0.28783333333333333"/>
        <n v="-0.288"/>
        <n v="0.31616666666666676"/>
        <n v="-0.28833333333333333"/>
        <n v="-0.2883333333333334"/>
        <n v="0.31183333333333335"/>
        <n v="-0.2896666666666667"/>
        <n v="-0.28983333333333333"/>
        <n v="-0.29000000000000004"/>
        <n v="-0.29016666666666663"/>
        <n v="-0.2905"/>
        <n v="-0.2906666666666667"/>
        <n v="-0.29083333333333333"/>
        <n v="-0.291"/>
        <n v="-0.29100000000000004"/>
        <n v="0.3108333333333333"/>
        <n v="-0.29133333333333333"/>
        <n v="-0.292"/>
        <n v="-0.2925"/>
        <n v="-0.2926666666666667"/>
        <n v="-0.29283333333333333"/>
        <n v="-0.2928333333333334"/>
        <n v="-0.293"/>
        <n v="-0.29316666666666663"/>
        <n v="0.3056666666666667"/>
        <n v="0.30350000000000005"/>
        <n v="-0.2943333333333334"/>
        <n v="0.2961666666666667"/>
        <n v="-0.29483333333333334"/>
        <n v="0.29466666666666663"/>
        <n v="-0.29583333333333334"/>
        <n v="-0.296"/>
        <n v="-0.29650000000000004"/>
        <n v="-0.297"/>
        <n v="-0.2973333333333333"/>
        <n v="-0.2975"/>
        <n v="-0.298"/>
        <n v="-0.2985"/>
        <n v="-0.29850000000000004"/>
        <n v="-0.2986666666666667"/>
        <n v="-0.299"/>
        <n v="-0.2996666666666667"/>
        <n v="-0.30033333333333334"/>
        <n v="-0.3006666666666667"/>
        <n v="-0.30083333333333334"/>
        <n v="-0.301"/>
        <n v="-0.30116666666666664"/>
        <n v="0.2851666666666667"/>
        <n v="-0.3015"/>
        <n v="-0.30150000000000005"/>
        <n v="-0.30183333333333334"/>
        <n v="-0.302"/>
        <n v="-0.3023333333333333"/>
        <n v="-0.3023333333333334"/>
        <n v="-0.3025"/>
        <n v="-0.30283333333333334"/>
        <n v="-0.303"/>
        <n v="-0.30316666666666664"/>
        <n v="0.2813333333333333"/>
        <n v="-0.30349999999999994"/>
        <n v="-0.30350000000000005"/>
        <n v="-0.3036666666666667"/>
        <n v="-0.30383333333333334"/>
        <n v="-0.304"/>
        <n v="-0.3041666666666667"/>
        <n v="-0.3045"/>
        <n v="-0.30450000000000005"/>
        <n v="-0.3046666666666667"/>
        <n v="-0.30483333333333335"/>
        <n v="-0.30516666666666664"/>
        <n v="-0.3055"/>
        <n v="-0.30583333333333335"/>
        <n v="-0.3063333333333333"/>
        <n v="-0.3066666666666667"/>
        <n v="-0.3068333333333333"/>
        <n v="-0.3071666666666667"/>
        <n v="-0.308"/>
        <n v="-0.30833333333333335"/>
        <n v="-0.3083333333333334"/>
        <n v="-0.3085"/>
        <n v="-0.309"/>
        <n v="-0.30916666666666665"/>
        <n v="-0.3093333333333333"/>
        <n v="-0.3093333333333334"/>
        <n v="-0.3098333333333333"/>
        <n v="-0.3105"/>
        <n v="0.2771666666666667"/>
        <n v="-0.31066666666666665"/>
        <n v="-0.31083333333333335"/>
        <n v="-0.31166666666666665"/>
        <n v="-0.31183333333333335"/>
        <n v="-0.312"/>
        <n v="-0.31216666666666665"/>
        <n v="0.27233333333333326"/>
        <n v="-0.3125"/>
        <n v="-0.3126666666666667"/>
        <n v="-0.31283333333333335"/>
        <n v="-0.31316666666666665"/>
        <n v="-0.31333333333333335"/>
        <n v="-0.3133333333333334"/>
        <n v="-0.3135"/>
        <n v="-0.31366666666666665"/>
        <n v="-0.314"/>
        <n v="-0.31433333333333335"/>
        <n v="-0.3145"/>
        <n v="-0.31466666666666665"/>
        <n v="-0.31483333333333335"/>
        <n v="-0.31516666666666665"/>
        <n v="0.2586666666666667"/>
        <n v="-0.31550000000000006"/>
        <n v="-0.31583333333333335"/>
        <n v="-0.31616666666666665"/>
        <n v="-0.3163333333333333"/>
        <n v="-0.3165"/>
        <n v="-0.3168333333333333"/>
        <n v="-0.31716666666666665"/>
        <n v="-0.3173333333333334"/>
        <n v="-0.31750000000000006"/>
        <n v="-0.3176666666666666"/>
        <n v="-0.3178333333333333"/>
        <n v="-0.31816666666666665"/>
        <n v="-0.31866666666666665"/>
        <n v="-0.31883333333333336"/>
        <n v="-0.319"/>
        <n v="-0.31983333333333336"/>
        <n v="-0.32"/>
        <n v="-0.32049999999999995"/>
        <n v="-0.32066666666666666"/>
        <n v="-0.3206666666666667"/>
        <n v="-0.32083333333333336"/>
        <n v="-0.3213333333333333"/>
        <n v="-0.32149999999999995"/>
        <n v="-0.322"/>
        <n v="-0.32216666666666666"/>
        <n v="-0.32233333333333336"/>
        <n v="0.2558333333333333"/>
        <n v="-0.32316666666666666"/>
        <n v="-0.32333333333333336"/>
        <n v="0.2518333333333333"/>
        <n v="-0.32416666666666666"/>
        <n v="-0.3245"/>
        <n v="-0.32466666666666666"/>
        <n v="-0.3253333333333333"/>
        <n v="-0.326"/>
        <n v="-0.32616666666666666"/>
        <n v="-0.3261666666666667"/>
        <n v="-0.3263333333333333"/>
        <n v="-0.3265"/>
        <n v="-0.32666666666666666"/>
        <n v="-0.3266666666666667"/>
        <n v="-0.32699999999999996"/>
        <n v="-0.32783333333333337"/>
        <n v="-0.328"/>
        <n v="-0.32816666666666666"/>
        <n v="-0.3281666666666667"/>
        <n v="-0.3283333333333333"/>
        <n v="-0.3285"/>
        <n v="-0.3288333333333333"/>
        <n v="-0.32883333333333337"/>
        <n v="-0.329"/>
        <n v="-0.3293333333333333"/>
        <n v="-0.32999999999999996"/>
        <n v="-0.33033333333333337"/>
        <n v="-0.33083333333333337"/>
        <n v="-0.33099999999999996"/>
        <n v="-0.33116666666666666"/>
        <n v="-0.33133333333333337"/>
        <n v="-0.3315000000000001"/>
        <n v="-0.33183333333333337"/>
        <n v="-0.332"/>
        <n v="-0.33216666666666667"/>
        <n v="0.24766666666666667"/>
        <n v="-0.3326666666666666"/>
        <n v="-0.33349999999999996"/>
        <n v="-0.3336666666666667"/>
        <n v="-0.33383333333333337"/>
        <n v="0.2386666666666667"/>
        <n v="-0.33499999999999996"/>
        <n v="-0.3353333333333333"/>
        <n v="-0.33549999999999996"/>
        <n v="-0.3356666666666666"/>
        <n v="-0.3356666666666667"/>
        <n v="0.2285"/>
        <n v="-0.33649999999999997"/>
        <n v="-0.3365"/>
        <n v="-0.33699999999999997"/>
        <n v="-0.337"/>
        <n v="-0.33716666666666667"/>
        <n v="-0.3373333333333333"/>
        <n v="0.22583333333333333"/>
        <n v="-0.338"/>
        <n v="-0.33816666666666667"/>
        <n v="-0.33866666666666667"/>
        <n v="-0.3388333333333333"/>
        <n v="-0.33899999999999997"/>
        <n v="-0.33966666666666673"/>
        <n v="-0.3398333333333334"/>
        <n v="-0.34"/>
        <n v="-0.3401666666666667"/>
        <n v="-0.34016666666666673"/>
        <n v="-0.3405"/>
        <n v="-0.3406666666666666"/>
        <n v="-0.3408333333333333"/>
        <n v="-0.34099999999999997"/>
        <n v="-0.3413333333333333"/>
        <n v="-0.3423333333333333"/>
        <n v="-0.3428333333333333"/>
        <n v="-0.34299999999999997"/>
        <n v="-0.34400000000000003"/>
        <n v="-0.34416666666666673"/>
        <n v="-0.3443333333333333"/>
        <n v="0.22333333333333336"/>
        <n v="-0.3456666666666666"/>
        <n v="-0.34566666666666673"/>
        <n v="-0.3459999999999999"/>
        <n v="-0.34600000000000003"/>
        <n v="-0.3461666666666667"/>
        <n v="-0.3468333333333333"/>
        <n v="-0.347"/>
        <n v="-0.3475"/>
        <n v="-0.34766666666666673"/>
        <n v="-0.34783333333333327"/>
        <n v="0.22233333333333336"/>
        <n v="-0.3481666666666667"/>
        <n v="-0.34850000000000003"/>
        <n v="-0.3486666666666667"/>
        <n v="-0.3491666666666667"/>
        <n v="0.21783333333333335"/>
        <n v="0.20866666666666667"/>
        <n v="-0.3506666666666667"/>
        <n v="-0.351"/>
        <n v="-0.35100000000000003"/>
        <n v="0.18316666666666667"/>
        <n v="-0.35216666666666674"/>
        <n v="-0.3526666666666667"/>
        <n v="-0.35283333333333333"/>
        <n v="-0.353"/>
        <n v="-0.35316666666666663"/>
        <n v="-0.35333333333333333"/>
        <n v="-0.3535"/>
        <n v="-0.35366666666666663"/>
        <n v="-0.3538333333333333"/>
        <n v="-0.3541666666666667"/>
        <n v="-0.35433333333333333"/>
        <n v="-0.3546666666666667"/>
        <n v="-0.3551666666666667"/>
        <n v="0.17216666666666666"/>
        <n v="-0.35566666666666663"/>
        <n v="-0.35633333333333334"/>
        <n v="-0.35650000000000004"/>
        <n v="-0.35683333333333334"/>
        <n v="-0.3575"/>
        <n v="-0.35766666666666674"/>
        <n v="-0.35800000000000004"/>
        <n v="-0.3581666666666667"/>
        <n v="-0.3583333333333334"/>
        <n v="-0.3585"/>
        <n v="-0.35883333333333334"/>
        <n v="0.1475"/>
        <n v="-0.35916666666666663"/>
        <n v="0.1355"/>
        <n v="-0.35966666666666663"/>
        <n v="-0.3598333333333333"/>
        <n v="-0.36033333333333334"/>
        <n v="-0.3606666666666667"/>
        <n v="-0.36100000000000004"/>
        <n v="-0.36116666666666664"/>
        <n v="-0.3618333333333334"/>
        <n v="-0.36200000000000004"/>
        <n v="-0.3625"/>
        <n v="-0.36316666666666664"/>
        <n v="-0.3633333333333333"/>
        <n v="-0.36333333333333334"/>
        <n v="-0.3635"/>
        <n v="-0.36433333333333334"/>
        <n v="-0.36549999999999994"/>
        <n v="-0.3655"/>
        <n v="-0.36566666666666664"/>
        <n v="-0.3658333333333334"/>
        <n v="-0.36600000000000005"/>
        <n v="-0.36633333333333323"/>
        <n v="-0.36633333333333334"/>
        <n v="0.13249999999999998"/>
        <n v="-0.3668333333333333"/>
        <n v="-0.367"/>
        <n v="-0.3671666666666667"/>
        <n v="-0.36733333333333335"/>
        <n v="-0.3675"/>
        <n v="-0.36800000000000005"/>
        <n v="0.13083333333333333"/>
        <n v="-0.3691666666666667"/>
        <n v="-0.3693333333333333"/>
        <n v="-0.3695"/>
        <n v="-0.36999999999999994"/>
        <n v="0.12883333333333333"/>
        <n v="-0.37050000000000005"/>
        <n v="-0.37066666666666664"/>
        <n v="-0.371"/>
        <n v="-0.37100000000000005"/>
        <n v="-0.3713333333333333"/>
        <n v="-0.3715"/>
        <n v="-0.3721666666666667"/>
        <n v="-0.37233333333333335"/>
        <n v="-0.37266666666666665"/>
        <n v="-0.3733333333333333"/>
        <n v="-0.37349999999999994"/>
        <n v="-0.37366666666666665"/>
        <n v="-0.3738333333333334"/>
        <n v="0.1225"/>
        <n v="-0.3741666666666667"/>
        <n v="0.12150000000000001"/>
        <n v="-0.3745"/>
        <n v="-0.3746666666666667"/>
        <n v="-0.37483333333333335"/>
        <n v="-0.3756666666666666"/>
        <n v="-0.37566666666666665"/>
        <n v="-0.37600000000000006"/>
        <n v="-0.3761666666666667"/>
        <n v="-0.3768333333333333"/>
        <n v="-0.377"/>
        <n v="-0.37733333333333335"/>
        <n v="-0.37833333333333324"/>
        <n v="-0.3791666666666667"/>
        <n v="-0.37933333333333336"/>
        <n v="-0.3795"/>
        <n v="-0.3796666666666666"/>
        <n v="-0.3798333333333333"/>
        <n v="-0.38000000000000006"/>
        <n v="-0.3805"/>
        <n v="0.11866666666666666"/>
        <n v="-0.38066666666666665"/>
        <n v="-0.3811666666666667"/>
        <n v="-0.3813333333333333"/>
        <n v="-0.38149999999999995"/>
        <n v="-0.3818333333333333"/>
        <n v="-0.38199999999999995"/>
        <n v="-0.38200000000000006"/>
        <n v="-0.3821666666666666"/>
        <n v="-0.38233333333333325"/>
        <n v="-0.3824999999999999"/>
        <n v="-0.3826666666666667"/>
        <n v="-0.3828333333333333"/>
        <n v="-0.38283333333333336"/>
        <n v="-0.383"/>
        <n v="-0.3833333333333333"/>
        <n v="-0.3835"/>
        <n v="-0.38366666666666666"/>
        <n v="-0.38383333333333325"/>
        <n v="-0.38533333333333336"/>
        <n v="-0.38549999999999995"/>
        <n v="-0.38566666666666666"/>
        <n v="-0.38633333333333336"/>
        <n v="-0.3865"/>
        <n v="0.106"/>
        <n v="-0.387"/>
        <n v="-0.38716666666666666"/>
        <n v="-0.3885"/>
        <n v="-0.38866666666666666"/>
        <n v="-0.38899999999999996"/>
        <n v="-0.389"/>
        <n v="-0.38916666666666666"/>
        <n v="0.09849999999999999"/>
        <n v="-0.38966666666666666"/>
        <n v="0.09599999999999999"/>
        <n v="-0.3898333333333333"/>
        <n v="-0.38999999999999996"/>
        <n v="-0.3901666666666666"/>
        <n v="-0.3901666666666667"/>
        <n v="-0.39033333333333337"/>
        <n v="-0.3905"/>
        <n v="-0.3908333333333333"/>
        <n v="-0.39099999999999996"/>
        <n v="-0.39116666666666666"/>
        <n v="-0.39183333333333326"/>
        <n v="-0.3921666666666667"/>
        <n v="0.09249999999999999"/>
        <n v="-0.3925"/>
        <n v="-0.39266666666666666"/>
        <n v="-0.39283333333333337"/>
        <n v="-0.3931666666666667"/>
        <n v="-0.39333333333333337"/>
        <n v="-0.39349999999999996"/>
        <n v="-0.39366666666666666"/>
        <n v="-0.39383333333333326"/>
        <n v="0.08983333333333332"/>
        <n v="0.06633333333333334"/>
        <n v="-0.3948333333333333"/>
        <n v="0.04633333333333334"/>
        <n v="-0.3958333333333333"/>
        <n v="-0.3961666666666667"/>
        <n v="-0.3965"/>
        <n v="-0.3965000000000001"/>
        <n v="-0.39683333333333337"/>
        <n v="-0.39699999999999996"/>
        <n v="0.04549999999999999"/>
        <n v="-0.39766666666666667"/>
        <n v="-0.3981666666666667"/>
        <n v="-0.3983333333333334"/>
        <n v="-0.3985"/>
        <n v="-0.39866666666666667"/>
        <n v="-0.3988333333333333"/>
        <n v="-0.399"/>
        <n v="-0.3991666666666666"/>
        <n v="-0.3993333333333334"/>
        <n v="-0.3995"/>
        <n v="-0.4005"/>
        <n v="-0.40066666666666667"/>
        <n v="-0.40166666666666667"/>
        <n v="-0.4018333333333333"/>
        <n v="-0.40199999999999997"/>
        <n v="-0.40216666666666673"/>
        <n v="-0.4023333333333334"/>
        <n v="-0.4028333333333333"/>
        <n v="-0.4031666666666667"/>
        <n v="-0.4033333333333333"/>
        <n v="-0.4035"/>
        <n v="-0.4038333333333333"/>
        <n v="-0.4040000000000001"/>
        <n v="-0.4043333333333334"/>
        <n v="-0.4045000000000001"/>
        <n v="-0.405"/>
        <n v="-0.4051666666666667"/>
        <n v="-0.4061666666666666"/>
        <n v="-0.40650000000000003"/>
        <n v="-0.40700000000000003"/>
        <n v="0.03283333333333334"/>
        <n v="-0.4076666666666667"/>
        <n v="-0.4078333333333333"/>
        <n v="0.028833333333333332"/>
        <n v="-0.4081666666666666"/>
        <n v="-0.40850000000000003"/>
        <n v="-0.4086666666666667"/>
        <n v="-0.4088333333333334"/>
        <n v="-0.4090000000000001"/>
        <n v="-0.4093333333333333"/>
        <n v="-0.4095"/>
        <n v="-0.4099999999999999"/>
        <n v="-0.4100000000000001"/>
        <n v="-0.41050000000000003"/>
        <n v="0.020666666666666656"/>
        <n v="-0.41133333333333333"/>
        <n v="-0.4113333333333334"/>
        <n v="-0.4115"/>
        <n v="-0.4118333333333333"/>
        <n v="-0.41183333333333333"/>
        <n v="-0.4126666666666667"/>
        <n v="-0.41283333333333333"/>
        <n v="0.02"/>
        <n v="-0.41299999999999987"/>
        <n v="-0.413"/>
        <n v="-0.41300000000000003"/>
        <n v="-0.4130000000000001"/>
        <n v="-0.4131666666666667"/>
        <n v="-0.4133333333333333"/>
        <n v="-0.41333333333333333"/>
        <n v="-0.41350000000000003"/>
        <n v="-0.4136666666666667"/>
        <n v="-0.41383333333333333"/>
        <n v="-0.41450000000000004"/>
        <n v="0.016499999999999976"/>
        <n v="-0.41466666666666674"/>
        <n v="-0.41483333333333333"/>
        <n v="-0.4148333333333334"/>
        <n v="-0.4151666666666667"/>
        <n v="0.014333333333333345"/>
        <n v="-0.41550000000000004"/>
        <n v="-0.41583333333333333"/>
        <n v="-0.41616666666666663"/>
        <n v="0.008166666666666655"/>
        <n v="-0.4166666666666667"/>
        <n v="-0.001666666666666668"/>
        <n v="-0.4168333333333334"/>
        <n v="-0.41700000000000004"/>
        <n v="-0.005333333333333338"/>
        <n v="-0.41750000000000004"/>
        <n v="-0.4176666666666667"/>
        <n v="-0.4178333333333333"/>
        <n v="-0.418"/>
        <n v="-0.41883333333333334"/>
        <n v="-0.41900000000000004"/>
        <n v="-0.4195"/>
        <n v="-0.00683333333333334"/>
        <n v="-0.41983333333333334"/>
        <n v="-0.42100000000000004"/>
        <n v="-0.013000000000000017"/>
        <n v="-0.4213333333333334"/>
        <n v="-0.4216666666666667"/>
        <n v="-0.42216666666666663"/>
        <n v="-0.42216666666666675"/>
        <n v="-0.4225000000000001"/>
        <n v="-0.4226666666666667"/>
        <n v="-0.4231666666666667"/>
        <n v="-0.42333333333333334"/>
        <n v="-0.4235"/>
        <n v="-0.424"/>
        <n v="-0.03483333333333329"/>
        <n v="-0.4243333333333334"/>
        <n v="-0.42450000000000004"/>
        <n v="-0.4251666666666665"/>
        <n v="-0.42533333333333334"/>
        <n v="-0.4256666666666667"/>
        <n v="-0.42583333333333334"/>
        <n v="-0.42616666666666664"/>
        <n v="-0.4263333333333333"/>
        <n v="-0.42749999999999994"/>
        <n v="-0.428"/>
        <n v="-0.42850000000000005"/>
        <n v="-0.4286666666666666"/>
        <n v="-0.03850000000000001"/>
        <n v="-0.4291666666666667"/>
        <n v="-0.4298333333333333"/>
        <n v="-0.045500000000000006"/>
        <n v="-0.43049999999999994"/>
        <n v="-0.4306666666666667"/>
        <n v="-0.43100000000000005"/>
        <n v="-0.4313333333333334"/>
        <n v="-0.43149999999999994"/>
        <n v="-0.4315"/>
        <n v="-0.432"/>
        <n v="-0.43216666666666664"/>
        <n v="-0.058499999999999996"/>
        <n v="-0.43300000000000005"/>
        <n v="-0.4331666666666667"/>
        <n v="-0.43366666666666664"/>
        <n v="-0.43383333333333335"/>
        <n v="-0.06416666666666666"/>
        <n v="-0.43449999999999994"/>
        <n v="-0.07683333333333334"/>
        <n v="-0.4346666666666666"/>
        <n v="-0.43500000000000005"/>
        <n v="-0.07916666666666666"/>
        <n v="-0.4351666666666667"/>
        <n v="-0.4355"/>
        <n v="-0.43550000000000005"/>
        <n v="-0.43583333333333335"/>
        <n v="-0.4363333333333333"/>
        <n v="-0.43649999999999994"/>
        <n v="-0.4366666666666667"/>
        <n v="-0.43683333333333335"/>
        <n v="-0.437"/>
        <n v="-0.43700000000000006"/>
        <n v="-0.43733333333333335"/>
        <n v="-0.4373333333333334"/>
        <n v="-0.43749999999999994"/>
        <n v="-0.4376666666666667"/>
        <n v="-0.4378333333333333"/>
        <n v="-0.43799999999999994"/>
        <n v="-0.438"/>
        <n v="-0.4383333333333333"/>
        <n v="-0.43883333333333335"/>
        <n v="-0.439"/>
        <n v="-0.08633333333333332"/>
        <n v="-0.4391666666666667"/>
        <n v="-0.08966666666666667"/>
        <n v="-0.4396666666666667"/>
        <n v="-0.44083333333333335"/>
        <n v="-0.44116666666666665"/>
        <n v="-0.4413333333333333"/>
        <n v="-0.08983333333333332"/>
        <n v="-0.08983333333333333"/>
        <n v="-0.4435"/>
        <n v="-0.44399999999999995"/>
        <n v="-0.44416666666666665"/>
        <n v="-0.44449999999999995"/>
        <n v="-0.44450000000000006"/>
        <n v="-0.4446666666666666"/>
        <n v="-0.4446666666666667"/>
        <n v="-0.445"/>
        <n v="-0.4451666666666667"/>
        <n v="-0.44683333333333336"/>
        <n v="-0.447"/>
        <n v="-0.11249999999999998"/>
        <n v="-0.4473333333333333"/>
        <n v="-0.44733333333333336"/>
        <n v="-0.4475"/>
        <n v="-0.4478333333333333"/>
        <n v="-0.44783333333333336"/>
        <n v="-0.44799999999999995"/>
        <n v="-0.448"/>
        <n v="-0.4483333333333333"/>
        <n v="-0.11316666666666664"/>
        <n v="-0.4486666666666666"/>
        <n v="-0.44883333333333325"/>
        <n v="-0.4491666666666667"/>
        <n v="-0.4495"/>
        <n v="-0.11699999999999999"/>
        <n v="-0.4498333333333333"/>
        <n v="-0.44999999999999996"/>
        <n v="-0.45016666666666677"/>
        <n v="-0.4506666666666666"/>
        <n v="-0.45083333333333325"/>
        <n v="-0.451"/>
        <n v="-0.45133333333333336"/>
        <n v="-0.45166666666666666"/>
        <n v="-0.45199999999999996"/>
        <n v="-0.45249999999999996"/>
        <n v="-0.4535"/>
        <n v="-0.45383333333333337"/>
        <n v="-0.4546666666666667"/>
        <n v="-0.45483333333333337"/>
        <n v="-0.45516666666666666"/>
        <n v="-0.45549999999999996"/>
        <n v="-0.45649999999999996"/>
        <n v="-0.4566666666666666"/>
        <n v="-0.45683333333333337"/>
        <n v="-0.4573333333333333"/>
        <n v="-0.45816666666666667"/>
        <n v="-0.4583333333333334"/>
        <n v="-0.45849999999999996"/>
        <n v="-0.45883333333333337"/>
        <n v="-0.4589999999999999"/>
        <n v="-0.4593333333333333"/>
        <n v="-0.45999999999999996"/>
        <n v="-0.46016666666666667"/>
        <n v="-0.4601666666666668"/>
        <n v="-0.12266666666666666"/>
        <n v="-0.46083333333333326"/>
        <n v="-0.4608333333333334"/>
        <n v="-0.4625000000000001"/>
        <n v="-0.4628333333333334"/>
        <n v="-0.46316666666666667"/>
        <n v="-0.4633333333333334"/>
        <n v="-0.4635"/>
        <n v="-0.46366666666666667"/>
        <n v="-0.46449999999999997"/>
        <n v="-0.4646666666666666"/>
        <n v="-0.46483333333333327"/>
        <n v="-0.4651666666666667"/>
        <n v="-0.4666666666666666"/>
        <n v="-0.46666666666666673"/>
        <n v="-0.4668333333333334"/>
        <n v="-0.4678333333333333"/>
        <n v="-0.4681666666666666"/>
        <n v="-0.4681666666666667"/>
        <n v="-0.46833333333333343"/>
        <n v="-0.4686666666666666"/>
        <n v="-0.14766666666666667"/>
        <n v="-0.4688333333333334"/>
        <n v="-0.4693333333333333"/>
        <n v="-0.4693333333333334"/>
        <n v="-0.4696666666666666"/>
        <n v="-0.4698333333333334"/>
        <n v="-0.4701666666666668"/>
        <n v="-0.47100000000000003"/>
        <n v="-0.15783333333333335"/>
        <n v="-0.47200000000000003"/>
        <n v="-0.4721666666666666"/>
        <n v="-0.4725"/>
        <n v="-0.47266666666666673"/>
        <n v="-0.47300000000000003"/>
        <n v="-0.47466666666666674"/>
        <n v="-0.47500000000000003"/>
        <n v="-0.4761666666666667"/>
        <n v="-0.4769999999999999"/>
        <n v="-0.47733333333333333"/>
        <n v="-0.4783333333333333"/>
        <n v="-0.47833333333333333"/>
        <n v="-0.47866666666666663"/>
        <n v="-0.4789999999999999"/>
        <n v="-0.47900000000000004"/>
        <n v="-0.161"/>
        <n v="-0.47950000000000004"/>
        <n v="-0.48"/>
        <n v="-0.4801666666666667"/>
        <n v="-0.4808333333333333"/>
        <n v="-0.48100000000000004"/>
        <n v="-0.48133333333333334"/>
        <n v="-0.48183333333333334"/>
        <n v="-0.48266666666666663"/>
        <n v="-0.4831666666666667"/>
        <n v="-0.4836666666666667"/>
        <n v="-0.4845000000000001"/>
        <n v="-0.48466666666666663"/>
        <n v="-0.48550000000000004"/>
        <n v="-0.48583333333333334"/>
        <n v="-0.48599999999999993"/>
        <n v="-0.48600000000000004"/>
        <n v="-0.48633333333333334"/>
        <n v="-0.4868333333333334"/>
        <n v="-0.48733333333333334"/>
        <n v="-0.4878333333333333"/>
        <n v="-0.48866666666666664"/>
        <n v="-0.48866666666666675"/>
        <n v="-0.48983333333333334"/>
        <n v="-0.16783333333333336"/>
        <n v="-0.49000000000000005"/>
        <n v="-0.49016666666666664"/>
        <n v="-0.49083333333333323"/>
        <n v="-0.4911666666666667"/>
        <n v="-0.4915"/>
        <n v="-0.49233333333333335"/>
        <n v="-0.4925000000000001"/>
        <n v="-0.49266666666666664"/>
        <n v="-0.4928333333333333"/>
        <n v="-0.4931666666666667"/>
        <n v="-0.49316666666666675"/>
        <n v="-0.49383333333333335"/>
        <n v="-0.49400000000000005"/>
        <n v="-0.49416666666666664"/>
        <n v="-0.4945"/>
        <n v="-0.4945000000000001"/>
        <n v="-0.4948333333333334"/>
        <n v="-0.4951666666666667"/>
        <n v="-0.17400000000000004"/>
        <n v="-0.4955"/>
        <n v="-0.49616666666666664"/>
        <n v="-0.4963333333333333"/>
        <n v="-0.49700000000000005"/>
        <n v="-0.4971666666666667"/>
        <n v="-0.4978333333333333"/>
        <n v="-0.4985"/>
        <n v="-0.49866666666666676"/>
        <n v="-0.49883333333333324"/>
        <n v="-0.4995"/>
        <n v="-0.5"/>
        <n v="-0.5001666666666665"/>
        <n v="-0.5011666666666666"/>
        <n v="-0.5013333333333334"/>
        <n v="-0.502"/>
        <n v="-0.5021666666666667"/>
        <n v="-0.5021666666666668"/>
        <n v="-0.5023333333333334"/>
        <n v="-0.5033333333333334"/>
        <n v="-0.18083333333333332"/>
        <n v="-0.5036666666666667"/>
        <n v="-0.5038333333333334"/>
        <n v="-0.5041666666666668"/>
        <n v="-0.5043333333333333"/>
        <n v="-0.5046666666666667"/>
        <n v="-0.505"/>
        <n v="-0.5051666666666667"/>
        <n v="-0.5058333333333332"/>
        <n v="-0.5060000000000001"/>
        <n v="-0.5063333333333334"/>
        <n v="-0.5065"/>
        <n v="-0.5065000000000001"/>
        <n v="-0.5075000000000001"/>
        <n v="-0.5078333333333332"/>
        <n v="-0.5080000000000001"/>
        <n v="-0.18166666666666667"/>
        <n v="-0.5096666666666666"/>
        <n v="-0.5101666666666667"/>
        <n v="-0.5101666666666668"/>
        <n v="-0.5105000000000001"/>
        <n v="-0.5108333333333333"/>
        <n v="-0.5111666666666667"/>
        <n v="-0.5119999999999999"/>
        <n v="-0.5121666666666667"/>
        <n v="-0.5125000000000001"/>
        <n v="-0.5126666666666667"/>
        <n v="-0.18400000000000002"/>
        <n v="-0.18816666666666668"/>
        <n v="-0.5135"/>
        <n v="-0.5136666666666666"/>
        <n v="-0.5138333333333333"/>
        <n v="-0.5138333333333334"/>
        <n v="-0.514"/>
        <n v="-0.5146666666666667"/>
        <n v="-0.5151666666666667"/>
        <n v="-0.5156666666666666"/>
        <n v="-0.516"/>
        <n v="-0.5161666666666666"/>
        <n v="-0.20933333333333326"/>
        <n v="-0.5173333333333333"/>
        <n v="-0.5176666666666666"/>
        <n v="-0.518"/>
        <n v="-0.519"/>
        <n v="-0.5191666666666667"/>
        <n v="-0.5199999999999999"/>
        <n v="-0.52"/>
        <n v="-0.5203333333333334"/>
        <n v="-0.5206666666666667"/>
        <n v="-0.5213333333333333"/>
        <n v="-0.5216666666666666"/>
        <n v="-0.5221666666666667"/>
        <n v="-0.5226666666666667"/>
        <n v="-0.5229999999999999"/>
        <n v="-0.5236666666666667"/>
        <n v="-0.5245"/>
        <n v="-0.5246666666666667"/>
        <n v="-0.5248333333333334"/>
        <n v="-0.5251666666666667"/>
        <n v="-0.5261666666666667"/>
        <n v="-0.5264999999999999"/>
        <n v="-0.5271666666666667"/>
        <n v="-0.5295"/>
        <n v="-0.5296666666666667"/>
        <n v="-0.5306666666666666"/>
        <n v="-0.5308333333333334"/>
        <n v="-0.531"/>
        <n v="-0.5313333333333333"/>
        <n v="-0.5318333333333333"/>
        <n v="-0.5319999999999999"/>
        <n v="-0.5321666666666666"/>
        <n v="-0.22783333333333333"/>
        <n v="-0.5328333333333334"/>
        <n v="-0.5333333333333333"/>
        <n v="-0.5336666666666666"/>
        <n v="-0.5338333333333334"/>
        <n v="-0.24449999999999997"/>
        <n v="-0.5345000000000001"/>
        <n v="-0.5346666666666665"/>
        <n v="-0.5348333333333334"/>
        <n v="-0.5353333333333333"/>
        <n v="-0.5356666666666666"/>
        <n v="-0.5358333333333334"/>
        <n v="-0.5368333333333334"/>
        <n v="-0.5371666666666667"/>
        <n v="-0.5378333333333333"/>
        <n v="-0.5383333333333333"/>
        <n v="-0.5388333333333334"/>
        <n v="-0.5398333333333333"/>
        <n v="-0.5401666666666666"/>
        <n v="-0.5401666666666667"/>
        <n v="-0.5408333333333334"/>
        <n v="-0.5415"/>
        <n v="-0.5421666666666667"/>
        <n v="-0.5425"/>
        <n v="-0.5431666666666667"/>
        <n v="-0.5436666666666666"/>
        <n v="-0.5443333333333333"/>
        <n v="-0.25733333333333336"/>
        <n v="-0.5463333333333333"/>
        <n v="-0.5471666666666667"/>
        <n v="-0.548"/>
        <n v="-0.5488333333333332"/>
        <n v="-0.5488333333333333"/>
        <n v="-0.5503333333333332"/>
        <n v="-0.5506666666666666"/>
        <n v="-0.5525000000000001"/>
        <n v="-0.553"/>
        <n v="-0.5538333333333333"/>
        <n v="-0.554"/>
        <n v="-0.5541666666666666"/>
        <n v="-0.5543333333333333"/>
        <n v="-0.5545"/>
        <n v="-0.5546666666666666"/>
        <n v="-0.5548333333333334"/>
        <n v="-0.555"/>
        <n v="-0.5553333333333333"/>
        <n v="-0.5555"/>
        <n v="-0.5558333333333333"/>
        <n v="-0.556"/>
        <n v="-0.5563333333333333"/>
        <n v="-0.5565"/>
        <n v="-0.5585"/>
        <n v="-0.5586666666666666"/>
        <n v="-0.5591666666666667"/>
        <n v="-0.5605"/>
        <n v="-0.5613333333333334"/>
        <n v="-0.5616666666666666"/>
        <n v="-0.2748333333333333"/>
        <n v="-0.5619999999999999"/>
        <n v="-0.5625"/>
        <n v="-0.5631666666666667"/>
        <n v="-0.5633333333333334"/>
        <n v="-0.5640000000000001"/>
        <n v="-0.28700000000000003"/>
        <n v="-0.566"/>
        <n v="-0.5663333333333332"/>
        <n v="-0.5663333333333334"/>
        <n v="-0.5668333333333333"/>
        <n v="-0.2890000000000001"/>
        <n v="-0.5693333333333334"/>
        <n v="-0.5696666666666667"/>
        <n v="-0.5706666666666665"/>
        <n v="-0.5706666666666667"/>
        <n v="-0.5708333333333333"/>
        <n v="-0.572"/>
        <n v="-0.5721666666666667"/>
        <n v="-0.5723333333333334"/>
        <n v="-0.5725"/>
        <n v="-0.5726666666666665"/>
        <n v="-0.2921666666666667"/>
        <n v="-0.5736666666666667"/>
        <n v="-0.5748333333333334"/>
        <n v="-0.5751666666666666"/>
        <n v="-0.2958333333333333"/>
        <n v="-0.5761666666666666"/>
        <n v="-0.577"/>
        <n v="-0.5775"/>
        <n v="-0.5776666666666667"/>
        <n v="-0.5778333333333334"/>
        <n v="-0.5788333333333333"/>
        <n v="-0.5796666666666667"/>
        <n v="-0.5801666666666666"/>
        <n v="-0.5808333333333332"/>
        <n v="-0.5821666666666666"/>
        <n v="-0.583"/>
        <n v="-0.5830000000000001"/>
        <n v="-0.5838333333333333"/>
        <n v="-0.586"/>
        <n v="-0.5895"/>
        <n v="-0.5898333333333334"/>
        <n v="-0.5923333333333333"/>
        <n v="-0.5925"/>
        <n v="-0.5926666666666667"/>
        <n v="-0.5928333333333332"/>
        <n v="-0.593"/>
        <n v="-0.5935"/>
        <n v="-0.5946666666666667"/>
        <n v="-0.5953333333333334"/>
        <n v="-0.5961666666666666"/>
        <n v="-0.5966666666666667"/>
        <n v="-0.5970000000000001"/>
        <n v="-0.5976666666666667"/>
        <n v="-0.598"/>
        <n v="-0.5983333333333333"/>
        <n v="-0.5983333333333334"/>
        <n v="-0.3323333333333333"/>
        <n v="-0.6026666666666667"/>
        <n v="-0.6028333333333333"/>
        <n v="-0.6035"/>
        <n v="-0.3345"/>
        <n v="-0.6053333333333334"/>
        <n v="-0.6055"/>
        <n v="-0.6058333333333333"/>
        <n v="-0.6063333333333333"/>
        <n v="-0.34500000000000003"/>
        <n v="-0.6081666666666666"/>
        <n v="-0.6093333333333333"/>
        <n v="-0.6115"/>
        <n v="-0.612"/>
        <n v="-0.6126666666666666"/>
        <n v="-0.359"/>
        <n v="-0.6136666666666666"/>
        <n v="-0.6136666666666667"/>
        <n v="-0.6144999999999999"/>
        <n v="-0.6149999999999999"/>
        <n v="-0.6153333333333333"/>
        <n v="-0.6166666666666666"/>
        <n v="-0.6183333333333333"/>
        <n v="-0.6184999999999999"/>
        <n v="-0.6208333333333333"/>
        <n v="-0.6214999999999999"/>
        <n v="-0.624"/>
        <n v="-0.6243333333333333"/>
        <n v="-0.6244999999999999"/>
        <n v="-0.6251666666666665"/>
        <n v="-0.6256666666666666"/>
        <n v="-0.6258333333333334"/>
        <n v="-0.6273333333333334"/>
        <n v="-0.6278333333333334"/>
        <n v="-0.6291666666666667"/>
        <n v="-0.6306666666666667"/>
        <n v="-0.6308333333333332"/>
        <n v="-0.6311666666666667"/>
        <n v="-0.632"/>
        <n v="-0.6328333333333334"/>
        <n v="-0.633"/>
        <n v="-0.6331666666666667"/>
        <n v="-0.6336666666666667"/>
        <n v="-0.634"/>
        <n v="-0.37749999999999995"/>
        <n v="-0.635"/>
        <n v="-0.6358333333333334"/>
        <n v="-0.6361666666666667"/>
        <n v="-0.6371666666666668"/>
        <n v="-0.38683333333333336"/>
        <n v="-0.6405"/>
        <n v="-0.6413333333333333"/>
        <n v="-0.6423333333333333"/>
        <n v="-0.6433333333333333"/>
        <n v="-0.6458333333333334"/>
        <n v="-0.6458333333333335"/>
        <n v="-0.6461666666666667"/>
        <n v="-0.6463333333333333"/>
        <n v="-0.6466666666666666"/>
        <n v="-0.6471666666666668"/>
        <n v="-0.6478333333333334"/>
        <n v="-0.648"/>
        <n v="-0.6485"/>
        <n v="-0.6486666666666667"/>
        <n v="-0.6488333333333334"/>
        <n v="-0.6491666666666666"/>
        <n v="-0.6491666666666667"/>
        <n v="-0.6495"/>
        <n v="-0.6501666666666667"/>
        <n v="-0.6506666666666666"/>
        <n v="-0.6526666666666666"/>
        <n v="-0.6539999999999999"/>
        <n v="-0.6541666666666667"/>
        <n v="-0.6546666666666666"/>
        <n v="-0.6548333333333334"/>
        <n v="-0.39749999999999996"/>
        <n v="-0.6568333333333334"/>
        <n v="-0.6571666666666667"/>
        <n v="-0.40750000000000003"/>
        <n v="-0.6588333333333333"/>
        <n v="-0.6611666666666668"/>
        <n v="-0.6618333333333334"/>
        <n v="-0.6675"/>
        <n v="-0.6718333333333334"/>
        <n v="-0.672"/>
        <n v="-0.6728333333333333"/>
        <n v="-0.4175"/>
        <n v="-0.6743333333333333"/>
        <n v="-0.4258333333333333"/>
        <n v="-0.4341666666666666"/>
        <n v="-0.6756666666666667"/>
        <n v="-0.676"/>
        <n v="-0.6761666666666667"/>
        <n v="-0.6763333333333335"/>
        <n v="-0.6764999999999999"/>
        <n v="-0.6765"/>
        <n v="-0.677"/>
        <n v="-0.6773333333333333"/>
        <n v="-0.6783333333333332"/>
        <n v="-0.6793333333333332"/>
        <n v="-0.6813333333333333"/>
        <n v="-0.6835"/>
        <n v="-0.6843333333333333"/>
        <n v="-0.6854999999999999"/>
        <n v="-0.6858333333333334"/>
        <n v="-0.6863333333333332"/>
        <n v="-0.43516666666666665"/>
        <n v="-0.6873333333333335"/>
        <n v="-0.6875"/>
        <n v="-0.6880000000000001"/>
        <n v="-0.6893333333333334"/>
        <n v="-0.6894999999999999"/>
        <n v="-0.6905"/>
        <n v="-0.6923333333333334"/>
        <n v="-0.6931666666666668"/>
        <n v="-0.695"/>
        <n v="-0.6960000000000001"/>
        <n v="-0.6968333333333333"/>
        <n v="-0.6970000000000001"/>
        <n v="-0.6988333333333333"/>
        <n v="-0.6998333333333333"/>
        <n v="-0.7010000000000001"/>
        <n v="-0.7028333333333333"/>
        <n v="-0.7043333333333334"/>
        <n v="-0.7046666666666668"/>
        <n v="-0.7060000000000001"/>
        <n v="-0.7061666666666667"/>
        <n v="-0.7068333333333333"/>
        <n v="-0.4426666666666667"/>
        <n v="-0.7103333333333334"/>
        <n v="-0.7113333333333335"/>
        <n v="-0.7121666666666666"/>
        <n v="-0.7128333333333332"/>
        <n v="-0.7140000000000001"/>
        <n v="-0.7155"/>
        <n v="-0.44549999999999995"/>
        <n v="-0.7163333333333334"/>
        <n v="-0.7178333333333332"/>
        <n v="-0.7178333333333334"/>
        <n v="-0.7208333333333332"/>
        <n v="-0.7211666666666666"/>
        <n v="-0.7223333333333334"/>
        <n v="-0.7233333333333333"/>
        <n v="-0.7251666666666666"/>
        <n v="-0.7275"/>
        <n v="-0.7280000000000001"/>
        <n v="-0.7288333333333333"/>
        <n v="-0.7293333333333333"/>
        <n v="-0.7323333333333334"/>
        <n v="-0.7386666666666667"/>
        <n v="-0.7411666666666666"/>
        <n v="-0.7416666666666666"/>
        <n v="-0.4701666666666667"/>
        <n v="-0.743"/>
        <n v="-0.7451666666666666"/>
        <n v="-0.7453333333333334"/>
        <n v="-0.7475"/>
        <n v="-0.7506666666666666"/>
        <n v="-0.7513333333333333"/>
        <n v="-0.472"/>
        <n v="-0.7526666666666667"/>
        <n v="-0.7556666666666666"/>
        <n v="-0.4791666666666667"/>
        <n v="-0.7575"/>
        <n v="-0.5083333333333333"/>
        <n v="-0.7576666666666666"/>
        <n v="-0.7588333333333334"/>
        <n v="-0.7595000000000001"/>
        <n v="-0.7603333333333332"/>
        <n v="-0.762"/>
        <n v="-0.763"/>
        <n v="-0.7645"/>
        <n v="-0.7648333333333333"/>
        <n v="-0.7678333333333334"/>
        <n v="-0.7685"/>
        <n v="-0.7693333333333333"/>
        <n v="-0.5326666666666666"/>
        <n v="-0.7703333333333333"/>
        <n v="-0.7743333333333334"/>
        <n v="-0.7748333333333334"/>
        <n v="-0.777"/>
        <n v="-0.7771666666666666"/>
        <n v="-0.7780000000000001"/>
        <n v="-0.7783333333333333"/>
        <n v="-0.7786666666666666"/>
        <n v="-0.541"/>
        <n v="-0.7799999999999999"/>
        <n v="-0.7805000000000001"/>
        <n v="-0.7806666666666667"/>
        <n v="-0.7815"/>
        <n v="-0.7825000000000001"/>
        <n v="-0.5458333333333333"/>
        <n v="-0.7851666666666666"/>
        <n v="-0.7865000000000001"/>
        <n v="-0.7903333333333333"/>
        <n v="-0.7915000000000001"/>
        <n v="-0.797"/>
        <n v="-0.5616666666666668"/>
        <n v="-0.7985000000000001"/>
        <n v="-0.7998333333333334"/>
        <n v="-0.8019999999999999"/>
        <n v="-0.806"/>
        <n v="-0.807"/>
        <n v="-0.8071666666666667"/>
        <n v="-0.8098333333333333"/>
        <n v="-0.8113333333333332"/>
        <n v="-0.8160000000000002"/>
        <n v="-0.8176666666666668"/>
        <n v="-0.8184999999999999"/>
        <n v="-0.8188333333333334"/>
        <n v="-0.8198333333333334"/>
        <n v="-0.5675"/>
        <n v="-0.8215"/>
        <n v="-0.8221666666666666"/>
        <n v="-0.8223333333333334"/>
        <n v="-0.8238333333333333"/>
        <n v="-0.8243333333333333"/>
        <n v="-0.8245"/>
        <n v="-0.8254999999999999"/>
        <n v="-0.8268333333333332"/>
        <n v="-0.8301666666666666"/>
        <n v="-0.8306666666666667"/>
        <n v="-0.8310000000000001"/>
        <n v="-0.832"/>
        <n v="-0.8321666666666667"/>
        <n v="-0.8343333333333334"/>
        <n v="-0.5755"/>
        <n v="-0.8363333333333333"/>
        <n v="-0.8371666666666666"/>
        <n v="-0.5883333333333334"/>
        <n v="-0.8396666666666667"/>
        <n v="-0.8398333333333333"/>
        <n v="-0.8418333333333333"/>
        <n v="-0.8455"/>
        <n v="-0.8461666666666666"/>
        <n v="-0.8506666666666667"/>
        <n v="-0.8544999999999999"/>
        <n v="-0.8551666666666667"/>
        <n v="-0.8558333333333333"/>
        <n v="-0.8560000000000002"/>
        <n v="-0.8598333333333331"/>
        <n v="-0.8609999999999999"/>
        <n v="-0.8614999999999999"/>
        <n v="-0.608"/>
        <n v="-0.8655"/>
        <n v="-0.8666666666666667"/>
        <n v="-0.8668333333333332"/>
        <n v="-0.6381666666666667"/>
        <n v="-0.871"/>
        <n v="-0.8726666666666666"/>
        <n v="-0.8761666666666666"/>
        <n v="-0.8763333333333333"/>
        <n v="-0.8831666666666665"/>
        <n v="-0.8848333333333334"/>
        <n v="-0.8856666666666667"/>
        <n v="-0.8895"/>
        <n v="-0.8930000000000001"/>
        <n v="-0.6561666666666667"/>
        <n v="-0.8943333333333333"/>
        <n v="-0.8951666666666666"/>
        <n v="-0.8993333333333334"/>
        <n v="-0.9001666666666664"/>
        <n v="-0.9009999999999999"/>
        <n v="-0.9039999999999999"/>
        <n v="-0.9115000000000001"/>
        <n v="-0.9129999999999999"/>
        <n v="-0.9131666666666667"/>
        <n v="-0.6601666666666667"/>
        <n v="-0.9223333333333333"/>
        <n v="-0.9308333333333333"/>
        <n v="-0.9318333333333334"/>
        <n v="-0.9338333333333333"/>
        <n v="-0.9448333333333334"/>
        <n v="-0.9488333333333333"/>
        <n v="-0.9506666666666667"/>
        <n v="-0.6738333333333332"/>
        <n v="-0.952"/>
        <n v="-0.9555000000000001"/>
        <n v="-0.9578333333333333"/>
        <n v="-0.9695"/>
        <n v="-0.973"/>
        <n v="-0.9731666666666666"/>
        <n v="-0.9750000000000001"/>
        <n v="-0.9761666666666665"/>
        <n v="-0.9803333333333333"/>
        <n v="-0.9943333333333332"/>
        <n v="-1.0158333333333334"/>
        <n v="-1.0183333333333333"/>
        <n v="-1.0193333333333332"/>
        <n v="-1.02"/>
        <n v="-1.0311666666666668"/>
        <n v="-1.0335"/>
        <n v="-1.0358333333333334"/>
        <n v="-1.0556666666666668"/>
        <n v="-1.0566666666666666"/>
        <n v="-0.6789999999999999"/>
        <n v="-1.0611666666666666"/>
        <n v="-1.0631666666666666"/>
        <n v="-1.0655000000000001"/>
        <n v="-1.0673333333333332"/>
        <n v="-1.0751666666666666"/>
        <n v="-0.6866666666666666"/>
        <n v="-1.0806666666666664"/>
        <n v="-0.6898333333333332"/>
        <n v="-1.0848333333333333"/>
        <n v="-1.0996666666666666"/>
        <n v="-1.1075000000000002"/>
        <n v="-0.7560000000000001"/>
        <n v="-0.7699999999999999"/>
        <n v="-0.7789999999999999"/>
        <n v="-1.1483333333333332"/>
        <n v="-0.7971666666666666"/>
        <n v="-1.1649999999999998"/>
        <n v="-1.1675"/>
        <n v="-1.1718333333333333"/>
        <n v="-1.1843333333333332"/>
        <n v="-0.8705000000000002"/>
        <n v="-1.1895"/>
        <n v="-1.0795000000000001"/>
        <n v="-1.2021666666666666"/>
        <n v="-1.2448333333333335"/>
        <n v="-1.1251666666666666"/>
        <n v="-1.2471666666666668"/>
        <n v="-1.2481666666666666"/>
        <n v="-1.1406666666666667"/>
        <n v="-1.303"/>
        <n v="-1.3324999999999998"/>
        <n v="-1.3283333333333331"/>
        <n v="-1.3635"/>
        <n v="-1.359333333333333"/>
        <n v="-1.4835"/>
        <n v="-1.578"/>
        <n v="-1.7706666666666664"/>
      </sharedItems>
    </cacheField>
    <cacheField name="Frontier 2004-2007" numFmtId="0">
      <sharedItems containsString="0" containsBlank="1" containsNumber="1">
        <n v="0.392"/>
        <n v="0.317"/>
        <n v="-0.57"/>
        <n v="-0.196"/>
        <n v="1.389"/>
        <n v="4.479"/>
        <n v="0.231"/>
        <n v="-0.037"/>
        <n v="-0.828"/>
        <n v="-0.491"/>
        <n v="0.015"/>
        <n v="1.163"/>
        <n v="0.412"/>
        <n v="-0.276"/>
        <n v="-1.008"/>
        <n v="0.821"/>
        <n v="-0.565"/>
        <n v="2.679"/>
        <n v="-0.725"/>
        <n v="3.177"/>
        <n v="-0.066"/>
        <n v="2.52"/>
        <n v="-0.522"/>
        <n v="4.987"/>
        <n v="1.102"/>
        <n v="-0.154"/>
        <n v="0.136"/>
        <n v="0.783"/>
        <n v="1.156"/>
        <n v="5.426"/>
        <n v="2.395"/>
        <n v="-0.535"/>
        <n v="2.607"/>
        <n v="0.595"/>
        <n v="0.171"/>
        <n v="0.453"/>
        <n v="3.217"/>
        <n v="-0.03"/>
        <n v="-0.399"/>
        <n v="0.128"/>
        <n v="-0.694"/>
        <n v="-0.528"/>
        <n v="3.023"/>
        <n v="1.122"/>
        <n v="0.35"/>
        <n v="-0.956"/>
        <n v="0.14"/>
        <n v="1.681"/>
        <n v="-0.137"/>
        <n v="-0.417"/>
        <n v="-0.586"/>
        <n v="-1.005"/>
        <n v="0.917"/>
        <n v="1.69"/>
        <n v="0.238"/>
        <n v="0.478"/>
        <n v="1.201"/>
        <n v="-0.489"/>
        <n v="-1.177"/>
        <n v="-0.836"/>
        <n v="1.38"/>
        <n v="1.683"/>
        <n v="-0.758"/>
        <n v="0.78"/>
        <n v="0.89"/>
        <n v="0.13"/>
        <n v="-0.309"/>
        <n v="-0.127"/>
        <n v="-0.655"/>
        <n v="1.206"/>
        <n v="-0.844"/>
        <n v="1.441"/>
        <n v="-1.528"/>
        <n v="-0.35"/>
        <n v="0.383"/>
        <n v="-0.116"/>
        <n v="2.097"/>
        <n v="1.295"/>
        <n v="1.656"/>
        <n v="0.436"/>
        <n v="-0.352"/>
        <n v="-0.7"/>
        <n v="-1.517"/>
        <n v="-0.626"/>
        <n v="1.938"/>
        <n v="1.209"/>
        <n v="1.861"/>
        <n v="3.589"/>
        <n v="1.289"/>
        <n v="-0.061"/>
        <n v="0.071"/>
        <n v="-0.245"/>
        <n v="2.48"/>
        <n v="-0.251"/>
        <n v="-0.394"/>
        <n v="1.042"/>
        <n v="2.033"/>
        <n v="0.599"/>
        <n v="0.863"/>
        <n v="6.304"/>
        <n v="1.005"/>
        <n v="0.937"/>
        <n v="2.43"/>
        <n v="0.204"/>
        <n v="0.284"/>
        <n v="0.388"/>
        <n v="-0.353"/>
        <n v="-0.423"/>
        <n v="-0.398"/>
        <n v="0.371"/>
        <n v="-0.297"/>
        <n v="-0.413"/>
        <n v="-0.582"/>
        <n v="-0.255"/>
        <n v="3.175"/>
        <n v="-0.801"/>
        <n v="-0.469"/>
        <n v="-0.638"/>
        <n v="1.706"/>
        <n v="-0.485"/>
        <n v="-1.657"/>
        <n v="-1.899"/>
        <n v="-0.078"/>
        <n v="-0.998"/>
        <n v="0.454"/>
        <n v="-0.063"/>
        <n v="-0.52"/>
        <n v="0.196"/>
        <n v="0.295"/>
        <n v="-0.841"/>
        <n v="-0.076"/>
        <n v="-0.343"/>
        <n v="-0.023"/>
        <n v="0.36"/>
        <n v="0.833"/>
        <n v="2.235"/>
        <n v="1.464"/>
        <n v="-0.507"/>
        <n v="-0.479"/>
        <n v="-0.679"/>
        <n v="-0.515"/>
        <n v="1.637"/>
        <n v="-0.094"/>
        <n v="-0.536"/>
        <n v="-0.269"/>
        <n v="0.558"/>
        <n v="-0.174"/>
        <n v="1.433"/>
        <n v="-0.589"/>
        <n v="-0.698"/>
        <n v="-1.026"/>
        <n v="-0.952"/>
        <n v="-1.551"/>
        <n v="1.225"/>
        <n v="-0.224"/>
        <n v="2.318"/>
        <n v="2.398"/>
        <n v="2.186"/>
        <n v="0.65"/>
        <n v="1.251"/>
        <n v="1.52"/>
        <n v="-0.038"/>
        <n v="1.024"/>
        <n v="0.163"/>
        <n v="0.483"/>
        <n v="0.933"/>
        <n v="1.438"/>
        <n v="1.383"/>
        <n v="0.909"/>
        <n v="0.438"/>
        <n v="1.778"/>
        <n v="-0.001"/>
        <n v="-0.032"/>
        <n v="0.877"/>
        <n v="-0.514"/>
        <n v="1.202"/>
        <n v="-0.458"/>
        <n v="0.16"/>
        <n v="-0.564"/>
        <n v="-0.701"/>
        <n v="-0.759"/>
        <n v="-0.726"/>
        <n v="0.9"/>
        <n v="-0.814"/>
        <n v="0.867"/>
        <n v="-0.727"/>
        <n v="0.479"/>
        <n v="1.271"/>
        <n v="-0.89"/>
        <n v="1.096"/>
        <n v="0.378"/>
        <n v="0.264"/>
        <n v="-0.159"/>
        <n v="1.223"/>
        <n v="-0.147"/>
        <n v="1.792"/>
        <n v="2.528"/>
        <n v="0.742"/>
        <n v="-0.121"/>
        <n v="1.352"/>
        <n v="1.016"/>
        <n v="0.041"/>
        <n v="0.313"/>
        <n v="0.474"/>
        <n v="1.488"/>
        <n v="1.28"/>
        <n v="0.042"/>
        <n v="0.67"/>
        <n v="1.716"/>
        <n v="1.153"/>
        <n v="0.074"/>
        <n v="2.787"/>
        <n v="-0.152"/>
        <n v="0.352"/>
        <n v="0.727"/>
        <n v="1.376"/>
        <n v="0.527"/>
        <n v="0.318"/>
        <n v="-0.336"/>
        <n v="1.348"/>
        <n v="1.294"/>
        <n v="2.285"/>
        <n v="-0.341"/>
        <n v="-0.493"/>
        <n v="-0.93"/>
        <n v="-0.774"/>
        <n v="-0.51"/>
        <n v="1.574"/>
        <n v="1.663"/>
        <n v="0.455"/>
        <n v="0.52"/>
        <n v="-2.212"/>
        <n v="1.556"/>
        <n v="0.846"/>
        <n v="2.723"/>
        <n v="0.899"/>
        <n v="2.819"/>
        <n v="0.38"/>
        <n v="1.458"/>
        <n v="1.993"/>
        <n v="0.525"/>
        <n v="0.781"/>
        <n v="0.441"/>
        <n v="0.836"/>
        <n v="0.825"/>
        <n v="2.462"/>
        <n v="0.708"/>
        <n v="1.338"/>
        <n v="0.246"/>
        <n v="1.165"/>
        <n v="0.155"/>
        <n v="0.214"/>
        <n v="1.434"/>
        <n v="-0.355"/>
        <n v="3.206"/>
        <n v="0.739"/>
        <n v="1.143"/>
        <n v="-0.273"/>
        <n v="0.485"/>
        <n v="1.629"/>
        <n v="-0.671"/>
        <n v="1.022"/>
        <n v="0.369"/>
        <n v="0.328"/>
        <n v="0.176"/>
        <n v="1.701"/>
        <n v="1.923"/>
        <n v="0.205"/>
        <n v="0.653"/>
        <n v="-0.28"/>
        <n v="0.332"/>
        <n v="-0.053"/>
        <n v="0.245"/>
        <n v="2.636"/>
        <n v="0.058"/>
        <n v="-0.048"/>
        <n v="-0.069"/>
        <n v="-0.14"/>
        <n v="-0.695"/>
        <n v="-0.201"/>
        <n v="0.064"/>
        <n v="0.556"/>
        <n v="0.884"/>
        <n v="0.775"/>
        <n v="3.826"/>
        <n v="-0.866"/>
        <n v="1.02"/>
        <n v="1.241"/>
        <n v="-0.981"/>
        <n v="-0.593"/>
        <n v="0.778"/>
        <n v="-0.76"/>
        <n v="0.047"/>
        <n v="1.188"/>
        <n v="0.049"/>
        <n v="-0.254"/>
        <n v="0.069"/>
        <n v="-0.611"/>
        <n v="0.02"/>
        <n v="2.97"/>
        <n v="0.382"/>
        <n v="1.483"/>
        <n v="0.611"/>
        <n v="1.623"/>
        <n v="1.026"/>
        <n v="-0.488"/>
        <n v="0.013"/>
        <n v="2.5"/>
        <n v="-0.971"/>
        <n v="-0.644"/>
        <n v="-0.954"/>
        <n v="-0.294"/>
        <n v="1.711"/>
        <n v="-0.781"/>
        <n v="-0.621"/>
        <n v="-0.119"/>
        <n v="1.149"/>
        <n v="1.21"/>
        <n v="-1.702"/>
        <n v="-0.285"/>
        <n v="1.326"/>
        <n v="0.489"/>
        <n v="-1.148"/>
        <n v="2.039"/>
        <n v="-3.648"/>
        <n v="4.429"/>
        <n v="0.98"/>
        <n v="0.239"/>
        <n v="0.866"/>
        <n v="0.406"/>
        <n v="1.845"/>
        <n v="1.029"/>
        <n v="1.003"/>
        <n v="0.393"/>
        <n v="1.777"/>
        <n v="0.621"/>
        <n v="0.75"/>
        <n v="1.212"/>
        <n v="0.748"/>
        <n v="0.698"/>
        <n v="3.392"/>
        <n v="0.419"/>
        <n v="0.487"/>
        <n v="0.753"/>
        <n v="1.428"/>
        <n v="1.187"/>
        <n v="1.535"/>
        <n v="0.459"/>
        <n v="-0.025"/>
        <n v="1.012"/>
        <n v="0.248"/>
        <n v="1.597"/>
        <n v="0.29"/>
        <n v="-0.619"/>
        <n v="-0.047"/>
        <n v="1.548"/>
        <n v="0.305"/>
        <n v="1.564"/>
        <n v="1.573"/>
        <n v="1.35"/>
        <n v="0.135"/>
        <n v="0.872"/>
        <n v="1.25"/>
        <n v="0.381"/>
        <n v="-0.41"/>
        <n v="1.456"/>
        <n v="-0.231"/>
        <n v="-0.098"/>
        <n v="-0.062"/>
        <n v="-0.796"/>
        <n v="0.356"/>
        <n v="0.28"/>
        <n v="0.213"/>
        <n v="0.087"/>
        <n v="-0.173"/>
        <n v="0.614"/>
        <n v="1.798"/>
        <n v="0.88"/>
        <n v="1.113"/>
        <n v="0.8"/>
        <n v="0.782"/>
        <n v="0.777"/>
        <n v="0.723"/>
        <n v="1.462"/>
        <n v="0.946"/>
        <n v="0.426"/>
        <n v="0.31"/>
        <n v="0.889"/>
        <n v="0.718"/>
        <n v="0.657"/>
        <n v="0.247"/>
        <n v="0.385"/>
        <n v="0.609"/>
        <n v="0.361"/>
        <n v="0.952"/>
        <n v="2.173"/>
        <n v="0.551"/>
        <n v="-0.01"/>
        <n v="-0.136"/>
        <n v="-0.421"/>
        <n v="1.086"/>
        <n v="-0.383"/>
        <n v="0.377"/>
        <n v="0.559"/>
        <n v="0.178"/>
        <n v="0.402"/>
        <n v="-0.022"/>
        <n v="-0.677"/>
        <n v="-0.215"/>
        <n v="-0.065"/>
        <n v="1.057"/>
        <n v="0.22"/>
        <n v="0.053"/>
        <n v="0.864"/>
        <n v="0.605"/>
        <n v="0.69"/>
        <n v="-0.105"/>
        <n v="0.18"/>
        <n v="-0.567"/>
        <n v="0.415"/>
        <n v="-0.16"/>
        <n v="-0.092"/>
        <n v="1.228"/>
        <n v="0.766"/>
        <n v="0.119"/>
        <n v="0.476"/>
        <n v="1.268"/>
        <n v="0.495"/>
        <n v="1.286"/>
        <n v="-0.526"/>
        <n v="-0.461"/>
        <n v="0.53"/>
        <n v="-0.521"/>
        <n v="-0.182"/>
        <n v="-0.48"/>
        <n v="0.122"/>
        <n v="1.141"/>
        <n v="1.16"/>
        <n v="0.555"/>
        <n v="-0.171"/>
        <n v="0.105"/>
        <n v="0.664"/>
        <n v="0.805"/>
        <n v="0.484"/>
        <n v="0.794"/>
        <n v="-0.12"/>
        <n v="0.477"/>
        <n v="-0.131"/>
        <n v="2.193"/>
        <n v="0.269"/>
        <n v="0.121"/>
        <n v="0.58"/>
        <n v="1.583"/>
        <n v="0.254"/>
        <n v="0.4"/>
        <n v="0.64"/>
        <n v="-0.584"/>
        <n v="0.252"/>
        <n v="0.583"/>
        <n v="0.591"/>
        <n v="1.437"/>
        <n v="-0.662"/>
        <n v="-0.517"/>
        <n v="-0.74"/>
        <n v="-0.541"/>
        <n v="-0.1"/>
        <n v="1.906"/>
        <n v="0.242"/>
        <n v="0.74"/>
        <n v="-0.639"/>
        <n v="0.822"/>
        <n v="1.216"/>
        <n v="0.06"/>
        <n v="0.219"/>
        <n v="0.544"/>
        <n v="-0.887"/>
        <n v="0.286"/>
        <n v="-0.581"/>
        <n v="0.996"/>
        <n v="-0.163"/>
        <n v="0.424"/>
        <n v="0.021"/>
        <n v="0.447"/>
        <n v="0.448"/>
        <n v="0.358"/>
        <n v="1.641"/>
        <n v="-0.209"/>
        <n v="0.97"/>
        <n v="0.711"/>
        <n v="-0.531"/>
        <n v="-0.818"/>
        <n v="1.252"/>
        <n v="-0.188"/>
        <n v="1.616"/>
        <n v="0.129"/>
        <n v="0.679"/>
        <n v="-0.635"/>
        <n v="0.067"/>
        <n v="1.365"/>
        <n v="0.747"/>
        <n v="0.624"/>
        <n v="-0.382"/>
        <n v="1.198"/>
        <n v="0.538"/>
        <n v="1.107"/>
        <n v="0.536"/>
        <n v="0.678"/>
        <n v="-0.183"/>
        <n v="0.031"/>
        <n v="1.094"/>
        <n v="0.278"/>
        <n v="-1.351"/>
        <n v="1.055"/>
        <n v="0.499"/>
        <n v="0.19"/>
        <n v="1.213"/>
        <n v="0.421"/>
        <n v="-0.991"/>
        <n v="0.229"/>
        <n v="0.241"/>
        <n v="-0.816"/>
        <n v="0.125"/>
        <n v="0.117"/>
        <n v="0.349"/>
        <n v="0.579"/>
        <n v="1.77"/>
        <n v="-0.728"/>
        <n v="0.266"/>
        <m/>
        <n v="0.445"/>
        <n v="1.082"/>
        <n v="9.854"/>
        <n v="5.975"/>
        <n v="4.34"/>
        <n v="0.127"/>
        <n v="4.102"/>
        <n v="4.247"/>
        <n v="1.946"/>
        <n v="4.387"/>
        <n v="0.367"/>
        <n v="3.787"/>
        <n v="1.319"/>
        <n v="1.391"/>
        <n v="-0.143"/>
        <n v="2.479"/>
        <n v="3.45"/>
        <n v="2.106"/>
        <n v="3.094"/>
        <n v="0.701"/>
        <n v="3.501"/>
        <n v="1.054"/>
        <n v="3.066"/>
        <n v="2.53"/>
        <n v="-0.178"/>
        <n v="0.336"/>
        <n v="1.1"/>
        <n v="0.607"/>
        <n v="0.553"/>
        <n v="1.194"/>
        <n v="3.204"/>
        <n v="1.269"/>
        <n v="1.932"/>
        <n v="0.774"/>
        <n v="1.493"/>
        <n v="0.907"/>
        <n v="-0.851"/>
        <n v="1.557"/>
        <n v="3.028"/>
        <n v="1.443"/>
        <n v="1.135"/>
        <n v="1.312"/>
        <n v="2.022"/>
        <n v="1.17"/>
        <n v="1.098"/>
        <n v="0.807"/>
        <n v="0.903"/>
        <n v="0.183"/>
        <n v="0.085"/>
        <n v="0.314"/>
        <n v="1.524"/>
        <n v="0.357"/>
        <n v="3.645"/>
        <n v="0.823"/>
        <n v="0.472"/>
        <n v="0.51"/>
        <n v="-0.099"/>
        <n v="0.384"/>
        <n v="0.857"/>
        <n v="1.381"/>
        <n v="1.112"/>
        <n v="0.792"/>
        <n v="0.642"/>
        <n v="0.765"/>
        <n v="0.174"/>
        <n v="0.733"/>
        <n v="0.439"/>
        <n v="1.259"/>
        <n v="1.431"/>
        <n v="0.422"/>
        <n v="0.096"/>
        <n v="1.186"/>
        <n v="0.55"/>
        <n v="1.066"/>
        <n v="2.11"/>
        <n v="0.146"/>
        <n v="0.6"/>
        <n v="1.335"/>
        <n v="2.04"/>
        <n v="1.659"/>
        <n v="1.599"/>
        <n v="1.085"/>
        <n v="0.549"/>
        <n v="-0.043"/>
        <n v="-0.261"/>
        <n v="0.569"/>
        <n v="0.661"/>
        <n v="0.987"/>
        <n v="1.536"/>
        <n v="1.994"/>
        <n v="0.592"/>
        <n v="0.414"/>
        <n v="-0.842"/>
        <n v="1.297"/>
        <n v="0.645"/>
        <n v="1.873"/>
        <n v="0.898"/>
        <n v="0.741"/>
        <n v="0.699"/>
        <n v="0.716"/>
        <n v="1.492"/>
        <n v="0.858"/>
        <n v="0.667"/>
        <n v="0.166"/>
        <n v="0.076"/>
        <n v="1.925"/>
        <n v="0.856"/>
        <n v="0.152"/>
        <n v="0.944"/>
        <n v="0.023"/>
        <n v="0.767"/>
        <n v="1.576"/>
        <n v="1.4"/>
        <n v="1.42"/>
        <n v="0.207"/>
        <n v="0.288"/>
        <n v="0.386"/>
        <n v="1.702"/>
        <n v="1.03"/>
        <n v="1.242"/>
        <n v="0.81"/>
        <n v="0.666"/>
        <n v="-0.046"/>
        <n v="0.695"/>
        <n v="1.373"/>
        <n v="-0.75"/>
        <n v="2.211"/>
        <n v="1.038"/>
        <n v="2.433"/>
        <n v="-0.117"/>
        <n v="1.007"/>
        <n v="0.529"/>
        <n v="0.957"/>
        <n v="0.618"/>
        <n v="0.639"/>
        <n v="0.112"/>
        <n v="0.391"/>
        <n v="-0.225"/>
        <n v="1.369"/>
        <n v="0.626"/>
        <n v="0.643"/>
        <n v="-0.011"/>
        <n v="0.469"/>
        <n v="0.662"/>
        <n v="0.488"/>
        <n v="1.13"/>
        <n v="1.065"/>
        <n v="0.712"/>
        <n v="0.762"/>
        <n v="0.379"/>
        <n v="0.87"/>
        <n v="0.652"/>
        <n v="0.669"/>
        <n v="0.686"/>
        <n v="0.881"/>
        <n v="0.995"/>
        <n v="0.598"/>
        <n v="0.573"/>
        <n v="0.427"/>
        <n v="0.677"/>
        <n v="2.729"/>
        <n v="1.384"/>
        <n v="1.032"/>
        <n v="1.037"/>
        <n v="0.939"/>
        <n v="0.548"/>
        <n v="-0.145"/>
        <n v="4.57"/>
        <n v="1.497"/>
        <n v="0.714"/>
        <n v="0.522"/>
        <n v="-0.113"/>
        <n v="1.93"/>
        <n v="0.39"/>
        <n v="0.494"/>
        <n v="-0.11"/>
        <n v="2.957"/>
        <n v="0.137"/>
        <n v="0.217"/>
        <n v="1.099"/>
        <n v="-0.703"/>
        <n v="0.108"/>
        <n v="0.482"/>
        <n v="1.247"/>
        <n v="0.594"/>
        <n v="0.803"/>
        <n v="0.296"/>
        <n v="0.988"/>
        <n v="2.302"/>
        <n v="0.576"/>
        <n v="1.516"/>
        <n v="1.476"/>
        <n v="0.418"/>
        <n v="0.066"/>
        <n v="1.053"/>
        <n v="0.706"/>
        <n v="1.192"/>
        <n v="1.592"/>
        <n v="1.249"/>
        <n v="0.063"/>
        <n v="0.56"/>
        <n v="0.03"/>
        <n v="0.955"/>
        <n v="-1.058"/>
        <n v="1.115"/>
        <n v="0.769"/>
        <n v="1.722"/>
        <n v="0.565"/>
        <n v="0.862"/>
        <n v="0.095"/>
        <n v="0.283"/>
        <n v="0.537"/>
        <n v="2.005"/>
        <n v="0.735"/>
        <n v="-0.339"/>
        <n v="0.865"/>
        <n v="0.019"/>
        <n v="0.301"/>
        <n v="0.003"/>
        <n v="0.68"/>
        <n v="0.496"/>
        <n v="1.174"/>
        <n v="-0.125"/>
        <n v="1.5"/>
        <n v="0.216"/>
        <n v="1.167"/>
        <n v="-0.151"/>
        <n v="0.302"/>
        <n v="0.2"/>
        <n v="1.013"/>
        <n v="0.316"/>
        <n v="0.208"/>
        <n v="-0.664"/>
        <n v="1.208"/>
        <n v="-0.007"/>
        <n v="1.902"/>
        <n v="0.259"/>
        <n v="-0.139"/>
        <n v="-0.031"/>
        <n v="0.562"/>
        <n v="0.287"/>
        <n v="0.816"/>
        <n v="0.008"/>
        <n v="1.214"/>
        <n v="0.497"/>
        <n v="1.125"/>
        <n v="0.156"/>
        <n v="0.674"/>
        <n v="0.85"/>
        <n v="1.123"/>
        <n v="-0.019"/>
        <n v="0.516"/>
        <n v="0.212"/>
        <n v="0.705"/>
        <n v="0.754"/>
        <n v="1.191"/>
        <n v="0.554"/>
        <n v="-0.132"/>
        <n v="1.084"/>
        <n v="0.348"/>
        <n v="0.404"/>
        <n v="1.447"/>
        <n v="0.926"/>
        <n v="-0.45"/>
        <n v="0.635"/>
        <n v="-0.296"/>
        <n v="0.502"/>
        <n v="0.656"/>
        <n v="0.829"/>
        <n v="0.347"/>
        <n v="0.226"/>
        <n v="0.038"/>
        <n v="0.403"/>
        <n v="0.531"/>
        <n v="1.39"/>
        <n v="0.043"/>
        <n v="0.133"/>
        <n v="0.123"/>
        <n v="-0.014"/>
        <n v="1.234"/>
        <n v="0.234"/>
        <n v="0.037"/>
        <n v="-0.05"/>
        <n v="0.355"/>
        <n v="0.268"/>
        <n v="-0.54"/>
        <n v="0.694"/>
        <n v="0.323"/>
        <n v="1.129"/>
        <n v="-0.002"/>
        <n v="1.551"/>
        <n v="0.818"/>
        <n v="-0.04"/>
        <n v="-1.317"/>
        <n v="1.039"/>
        <n v="0.596"/>
        <n v="-0.313"/>
        <n v="0.512"/>
        <n v="0.257"/>
        <n v="0.795"/>
        <n v="0.41"/>
        <n v="0.148"/>
        <n v="1.067"/>
        <n v="-0.176"/>
        <n v="0.76"/>
        <n v="1.08"/>
        <n v="-0.039"/>
        <n v="-0.068"/>
        <n v="-0.789"/>
        <n v="0.577"/>
        <n v="0.345"/>
        <n v="-0.58"/>
        <n v="-0.453"/>
        <n v="3.042"/>
        <n v="0.597"/>
        <n v="-0.298"/>
        <n v="0.395"/>
        <n v="1.818"/>
        <n v="-0.837"/>
        <n v="1.127"/>
        <n v="0.507"/>
        <n v="1.435"/>
        <n v="1.29"/>
        <n v="-0.241"/>
        <n v="-1.019"/>
        <n v="0.755"/>
        <n v="-0.02"/>
        <n v="0.285"/>
        <n v="-0.141"/>
        <n v="0.603"/>
        <n v="-0.369"/>
        <n v="-0.13"/>
        <n v="0.088"/>
        <n v="-0.134"/>
        <n v="0.366"/>
        <n v="1.575"/>
        <n v="0.142"/>
        <n v="0.215"/>
        <n v="-0.425"/>
        <n v="0.261"/>
        <n v="1.183"/>
        <n v="0.809"/>
        <n v="-0.951"/>
        <n v="1.604"/>
        <n v="0.481"/>
        <n v="0.501"/>
        <n v="0.568"/>
        <n v="0.126"/>
        <n v="-0.303"/>
        <n v="0.44"/>
        <n v="0.452"/>
        <n v="3.173"/>
        <n v="0.491"/>
        <n v="0.793"/>
        <n v="-0.592"/>
        <n v="1.378"/>
        <n v="0.588"/>
        <n v="0.663"/>
        <n v="-0.07"/>
        <n v="0.154"/>
        <n v="0.113"/>
        <n v="0.068"/>
        <n v="1.328"/>
        <n v="1.195"/>
        <n v="0.891"/>
        <n v="0.344"/>
        <n v="0.625"/>
        <n v="0.585"/>
        <n v="1.245"/>
        <n v="1.473"/>
        <n v="0.211"/>
        <n v="0.707"/>
        <n v="0.255"/>
        <n v="0.364"/>
        <n v="-0.172"/>
        <n v="0.165"/>
        <n v="1.742"/>
        <n v="1.204"/>
        <n v="0.575"/>
        <n v="-1.584"/>
        <n v="0.526"/>
        <n v="0.07"/>
        <n v="0.277"/>
        <n v="-0.676"/>
        <n v="0.593"/>
        <n v="0.49"/>
        <n v="0.552"/>
        <n v="0.745"/>
        <n v="0.329"/>
        <n v="1.404"/>
        <n v="0.116"/>
        <n v="0.532"/>
        <n v="1.563"/>
        <n v="1.499"/>
        <n v="0.232"/>
        <n v="0.895"/>
        <n v="-0.074"/>
        <n v="1.27"/>
        <n v="1.736"/>
        <n v="0.37"/>
        <n v="0.734"/>
        <n v="0.826"/>
        <n v="0.375"/>
        <n v="-0.445"/>
        <n v="1.031"/>
        <n v="-0.18"/>
        <n v="-0.624"/>
        <n v="-0.264"/>
        <n v="0.24"/>
        <n v="-0.185"/>
        <n v="-0.083"/>
        <n v="-0.441"/>
        <n v="-0.328"/>
        <n v="1.314"/>
        <n v="0.271"/>
        <n v="0.173"/>
        <n v="0.289"/>
        <n v="0.671"/>
        <n v="-0.65"/>
        <n v="0.153"/>
        <n v="0.813"/>
        <n v="0.528"/>
        <n v="0.984"/>
        <n v="0.847"/>
        <n v="3.709"/>
        <n v="-0.403"/>
        <n v="0.362"/>
        <n v="0.634"/>
        <n v="0.114"/>
        <n v="0.758"/>
        <n v="-0.057"/>
        <n v="0.158"/>
        <n v="-0.267"/>
        <n v="0.107"/>
        <n v="1.854"/>
        <n v="1.34"/>
        <n v="0.73"/>
        <n v="0.623"/>
        <n v="1.421"/>
        <n v="-0.22"/>
        <n v="0.25"/>
        <n v="0.161"/>
        <n v="0.324"/>
        <n v="0.262"/>
        <n v="-0.246"/>
        <n v="-0.372"/>
        <n v="0.025"/>
        <n v="0.506"/>
        <n v="-0.109"/>
        <n v="-0.337"/>
        <n v="-0.122"/>
        <n v="-0.164"/>
        <n v="0.274"/>
        <n v="0.093"/>
        <n v="0.08"/>
        <n v="0.709"/>
        <n v="0.999"/>
        <n v="0.571"/>
        <n v="-0.056"/>
        <n v="-0.026"/>
        <n v="2.134"/>
        <n v="1.079"/>
        <n v="0.263"/>
        <n v="0.225"/>
        <n v="-1.135"/>
        <n v="-0.165"/>
        <n v="-0.194"/>
        <n v="0.443"/>
        <n v="-0.872"/>
        <n v="0.191"/>
        <n v="0.613"/>
        <n v="-0.097"/>
        <n v="1.119"/>
        <n v="1.346"/>
        <n v="0.203"/>
        <n v="1.308"/>
        <n v="0.394"/>
        <n v="0.045"/>
        <n v="0.535"/>
        <n v="0.048"/>
        <n v="-0.054"/>
        <n v="-0.227"/>
        <n v="-0.371"/>
        <n v="-0.375"/>
        <n v="-0.31"/>
        <n v="-0.207"/>
        <n v="-0.525"/>
        <n v="-0.028"/>
        <n v="-0.278"/>
        <n v="0.012"/>
        <n v="0.143"/>
        <n v="0.557"/>
        <n v="0.051"/>
        <n v="0.589"/>
        <n v="-0.044"/>
        <n v="-0.146"/>
        <n v="0.05"/>
        <n v="0.492"/>
        <n v="0.065"/>
        <n v="-0.286"/>
        <n v="-0.168"/>
        <n v="0.181"/>
        <n v="0.567"/>
        <n v="0.281"/>
        <n v="0.961"/>
        <n v="0.167"/>
        <n v="0.513"/>
        <n v="-0.08"/>
        <n v="1.959"/>
        <n v="-0.459"/>
        <n v="0.3"/>
        <n v="0.299"/>
        <n v="1.653"/>
        <n v="0.072"/>
        <n v="-0.305"/>
        <n v="0.04"/>
        <n v="-0.561"/>
        <n v="0.986"/>
        <n v="-0.041"/>
        <n v="-1.108"/>
        <n v="-0.265"/>
        <n v="-0.312"/>
        <n v="-0.177"/>
        <n v="-0.366"/>
        <n v="0.602"/>
        <n v="0.026"/>
        <n v="2.135"/>
        <n v="-0.156"/>
        <n v="1.159"/>
        <n v="0.744"/>
        <n v="-1.962"/>
        <n v="0.435"/>
        <n v="-0.326"/>
        <n v="0.029"/>
        <n v="-0.275"/>
        <n v="-1.042"/>
        <n v="0.346"/>
        <n v="-0.096"/>
        <n v="0.118"/>
        <n v="0.916"/>
        <n v="-0.547"/>
        <n v="0.523"/>
        <n v="0.077"/>
        <n v="-0.006"/>
        <n v="0.079"/>
        <n v="1.771"/>
        <n v="0.315"/>
        <n v="0.184"/>
        <n v="0.798"/>
        <n v="-0.252"/>
        <n v="0.017"/>
        <n v="0.432"/>
        <n v="1.293"/>
        <n v="-0.235"/>
        <n v="0.223"/>
        <n v="0.199"/>
        <n v="0.338"/>
        <n v="-0.888"/>
        <n v="0.01"/>
        <n v="0.23"/>
        <n v="0.446"/>
        <n v="0.194"/>
        <n v="0.572"/>
        <n v="0.871"/>
        <n v="-0.443"/>
        <n v="-0.683"/>
        <n v="-0.243"/>
        <n v="-0.332"/>
        <n v="-0.349"/>
        <n v="0.845"/>
        <n v="0.968"/>
        <n v="0.282"/>
        <n v="-0.244"/>
        <n v="0.293"/>
        <n v="-0.189"/>
        <n v="0.251"/>
        <n v="-0.058"/>
        <n v="0.055"/>
        <n v="0.221"/>
        <n v="0.235"/>
        <n v="-0.67"/>
        <n v="-0.381"/>
        <n v="-0.016"/>
        <n v="0.033"/>
        <n v="-0.256"/>
        <n v="-0.239"/>
        <n v="2.114"/>
        <n v="-0.376"/>
        <n v="-0.373"/>
        <n v="0.757"/>
        <n v="-0.157"/>
        <n v="-0.073"/>
        <n v="0.028"/>
        <n v="0.218"/>
        <n v="0.764"/>
        <n v="0.433"/>
        <n v="-0.253"/>
        <n v="0.175"/>
        <n v="0.688"/>
        <n v="-0.478"/>
        <n v="-0.871"/>
        <n v="1.364"/>
        <n v="-0.088"/>
        <n v="0.354"/>
        <n v="0.083"/>
        <n v="-0.102"/>
        <n v="-0.473"/>
        <n v="0.197"/>
        <n v="-0.082"/>
        <n v="0.48"/>
        <n v="0.164"/>
        <n v="0.151"/>
        <n v="-0.162"/>
        <n v="-0.017"/>
        <n v="0.413"/>
        <n v="0.035"/>
        <n v="0.202"/>
        <n v="0.149"/>
        <n v="0.131"/>
        <n v="0.227"/>
        <n v="0.1"/>
        <n v="0.759"/>
        <n v="-0.035"/>
        <n v="1.467"/>
        <n v="0.335"/>
        <n v="0.002"/>
        <n v="-0.2"/>
        <n v="0.341"/>
        <n v="-0.665"/>
        <n v="-0.181"/>
        <n v="-0.557"/>
        <n v="-0.237"/>
        <n v="0.47"/>
        <n v="0.515"/>
        <n v="3.48"/>
        <n v="0.056"/>
        <n v="-0.148"/>
        <n v="-0.272"/>
        <n v="-0.216"/>
        <n v="0.749"/>
        <n v="-0.202"/>
        <n v="0.853"/>
        <n v="-0.575"/>
        <n v="-0.27"/>
        <n v="0.039"/>
        <n v="0.258"/>
        <n v="0.014"/>
        <n v="-0.155"/>
        <n v="0.942"/>
        <n v="-0.167"/>
        <n v="-0.129"/>
        <n v="0.206"/>
        <n v="0.467"/>
        <n v="-0.106"/>
        <n v="0.147"/>
        <n v="0.616"/>
        <n v="1.361"/>
        <n v="-0.247"/>
        <n v="-0.407"/>
        <n v="0.456"/>
        <n v="0.311"/>
        <n v="-0.756"/>
        <n v="1.262"/>
        <n v="0.172"/>
        <n v="0.007"/>
        <n v="-0.475"/>
        <n v="-0.036"/>
        <n v="0.052"/>
        <n v="0.201"/>
        <n v="-0.108"/>
        <n v="0.115"/>
        <n v="-0.135"/>
        <n v="-0.452"/>
        <n v="0.086"/>
        <n v="-0.161"/>
        <n v="-0.505"/>
        <n v="-0.128"/>
        <n v="-0.439"/>
        <n v="0.273"/>
        <n v="0.738"/>
        <n v="0.703"/>
        <n v="-0.368"/>
        <n v="0.102"/>
        <n v="0.619"/>
        <n v="0.157"/>
        <n v="-0.795"/>
        <n v="0.967"/>
        <n v="-0.295"/>
        <n v="-0.468"/>
        <n v="0.267"/>
        <n v="0.222"/>
        <n v="-0.186"/>
        <n v="1.036"/>
        <n v="0.658"/>
        <n v="-0.471"/>
        <n v="-0.612"/>
        <n v="0.398"/>
        <n v="-0.221"/>
        <n v="0.228"/>
        <n v="0.186"/>
        <n v="1.309"/>
        <n v="0.034"/>
        <n v="0.309"/>
        <n v="0.964"/>
        <n v="0.036"/>
        <n v="-0.481"/>
        <n v="-0.259"/>
        <n v="-0.19"/>
        <n v="-0.283"/>
        <n v="0.331"/>
        <n v="0.409"/>
        <n v="0.636"/>
        <n v="-0.495"/>
        <n v="-0.084"/>
        <n v="0.103"/>
        <n v="0.022"/>
        <n v="-0.06"/>
        <n v="0.92"/>
        <n v="-0.745"/>
        <n v="2.77"/>
        <n v="0.368"/>
        <n v="0.647"/>
        <n v="-0.045"/>
        <n v="-0.653"/>
        <n v="-0.072"/>
        <n v="-0.4"/>
        <n v="-0.289"/>
        <n v="0.054"/>
        <n v="-0.049"/>
        <n v="-0.021"/>
        <n v="-0.248"/>
        <n v="-0.279"/>
        <n v="-0.25"/>
        <n v="-0.579"/>
        <n v="-0.089"/>
        <n v="0.272"/>
        <n v="-0.158"/>
        <n v="0.651"/>
        <n v="-0.465"/>
        <n v="1.36"/>
        <n v="-0.101"/>
        <n v="0.253"/>
        <n v="-0.149"/>
        <n v="0.17"/>
        <n v="-0.103"/>
        <n v="1.747"/>
        <n v="-0.192"/>
        <n v="-0.114"/>
        <n v="-0.191"/>
        <n v="-0.204"/>
        <n v="-0.206"/>
        <n v="0.604"/>
        <n v="-0.059"/>
        <n v="-0.012"/>
        <n v="-0.66"/>
        <n v="-0.435"/>
        <n v="-0.009"/>
        <n v="0.09"/>
        <n v="-0.21"/>
        <n v="-0.418"/>
        <n v="-0.24"/>
        <n v="-0.556"/>
        <n v="-0.213"/>
        <n v="-0.656"/>
        <n v="-0.208"/>
        <n v="0.062"/>
        <n v="0.141"/>
        <n v="-0.179"/>
        <n v="-0.081"/>
        <n v="-0.301"/>
        <n v="-0.543"/>
        <n v="0.084"/>
        <n v="0.431"/>
        <n v="0.032"/>
        <n v="0.325"/>
        <n v="0.374"/>
        <n v="-0.055"/>
        <n v="-0.839"/>
        <n v="0.237"/>
        <n v="-0.347"/>
        <n v="-0.26"/>
        <n v="0.018"/>
        <n v="0.504"/>
        <n v="0.457"/>
        <n v="-0.32"/>
        <n v="-0.864"/>
        <n v="0.001"/>
        <n v="-0.472"/>
        <n v="-0.329"/>
        <n v="-0.672"/>
        <n v="-0.042"/>
        <n v="-0.079"/>
        <n v="-0.018"/>
        <n v="0.974"/>
        <n v="-0.742"/>
        <n v="0.059"/>
        <n v="-0.034"/>
        <n v="1.648"/>
        <n v="-0.23"/>
        <n v="0.169"/>
        <n v="-0.214"/>
        <n v="-0.464"/>
        <n v="-0.63"/>
        <n v="-0.238"/>
        <n v="-0.322"/>
        <n v="0.185"/>
        <n v="0.475"/>
        <n v="-0.236"/>
        <n v="-0.17"/>
        <n v="-0.184"/>
        <n v="1.415"/>
        <n v="-1.129"/>
        <n v="0.788"/>
        <n v="0.224"/>
        <n v="-0.291"/>
        <n v="-0.315"/>
        <n v="0.294"/>
        <n v="0.633"/>
        <n v="-0.232"/>
        <n v="-0.024"/>
        <n v="-0.548"/>
        <n v="0.078"/>
        <n v="-0.085"/>
        <n v="-0.199"/>
        <n v="1.244"/>
        <n v="0.162"/>
        <n v="-0.338"/>
        <n v="-0.093"/>
        <n v="-0.438"/>
        <n v="-0.124"/>
        <n v="0.722"/>
        <n v="-0.763"/>
        <n v="0.62"/>
        <n v="-0.651"/>
        <n v="0.139"/>
        <n v="-0.476"/>
        <n v="-0.43"/>
        <n v="-0.938"/>
        <n v="0.168"/>
        <n v="-0.321"/>
        <n v="0.951"/>
        <n v="-0.144"/>
        <n v="0.46"/>
        <n v="-0.249"/>
        <n v="-0.302"/>
        <n v="-0.293"/>
        <n v="0.752"/>
        <n v="0.138"/>
        <n v="-0.53"/>
        <n v="-0.363"/>
        <n v="-0.889"/>
        <n v="-0.348"/>
        <n v="2.315"/>
        <n v="-0.668"/>
        <n v="-0.761"/>
        <n v="0.101"/>
        <n v="-0.051"/>
        <n v="0.948"/>
        <n v="-0.212"/>
        <n v="0.637"/>
        <n v="0.099"/>
        <n v="-0.455"/>
        <n v="-0.067"/>
        <n v="-0.436"/>
        <n v="1.851"/>
        <n v="-0.323"/>
        <n v="-0.282"/>
        <n v="-0.111"/>
        <n v="-0.597"/>
        <n v="0.509"/>
        <n v="-0.318"/>
        <n v="-0.308"/>
        <n v="-0.112"/>
        <n v="-0.197"/>
        <n v="-0.406"/>
        <n v="0.046"/>
        <n v="-0.258"/>
        <n v="-0.391"/>
        <n v="-0.299"/>
        <n v="-0.446"/>
        <n v="3.573"/>
        <n v="1.217"/>
        <n v="0.542"/>
        <n v="0.12"/>
        <n v="-0.342"/>
        <n v="-0.731"/>
        <n v="0.27"/>
        <n v="-0.397"/>
        <n v="-0.591"/>
        <n v="-0.175"/>
        <n v="0.339"/>
        <n v="0.641"/>
        <n v="-0.412"/>
        <n v="-0.632"/>
        <n v="-0.492"/>
        <n v="0.291"/>
        <n v="-0.198"/>
        <n v="-0.226"/>
        <n v="-0.138"/>
        <n v="0.321"/>
        <n v="0.15"/>
        <n v="-0.378"/>
        <n v="-0.222"/>
        <n v="-0.268"/>
        <n v="-0.367"/>
        <n v="0.061"/>
        <n v="-0.218"/>
        <n v="-0.091"/>
        <n v="0.34"/>
        <n v="0.106"/>
        <n v="-0.38"/>
        <n v="-0.437"/>
        <n v="-0.217"/>
        <n v="-0.013"/>
        <n v="-0.306"/>
        <n v="2.571"/>
        <n v="-0.778"/>
        <n v="-0.821"/>
        <n v="0.236"/>
        <n v="-0.518"/>
        <n v="-1.014"/>
        <n v="-0.09"/>
        <n v="-0.262"/>
        <n v="-0.405"/>
        <n v="0.11"/>
        <n v="0.894"/>
        <n v="-0.166"/>
        <n v="-0.483"/>
        <n v="0.63"/>
        <n v="-0.287"/>
        <n v="-0.229"/>
        <n v="0.416"/>
        <n v="-0.477"/>
        <n v="-0.744"/>
        <n v="-0.15"/>
        <n v="-0.578"/>
        <n v="-0.431"/>
        <n v="-0.005"/>
        <n v="-0.571"/>
        <n v="1.917"/>
        <n v="-0.448"/>
        <n v="-0.451"/>
        <n v="-0.712"/>
        <n v="-0.834"/>
        <n v="-0.802"/>
        <n v="-0.316"/>
        <n v="0.834"/>
        <n v="-0.696"/>
        <n v="-0.193"/>
        <n v="-0.344"/>
        <n v="-0.503"/>
        <n v="0.333"/>
        <n v="0.024"/>
        <n v="0.111"/>
        <n v="-0.3"/>
        <n v="-0.274"/>
        <n v="0.66"/>
        <n v="-0.649"/>
        <n v="-0.716"/>
        <n v="0.808"/>
        <n v="-0.107"/>
        <n v="0.746"/>
        <n v="-0.91"/>
        <n v="0.098"/>
        <n v="-0.39"/>
        <n v="-0.562"/>
        <n v="-0.422"/>
        <n v="-0.739"/>
        <n v="0.188"/>
        <n v="-0.602"/>
        <n v="-0.335"/>
        <n v="-0.414"/>
        <n v="-0.419"/>
        <n v="0.893"/>
        <n v="-0.36"/>
        <n v="-0.387"/>
        <n v="-0.736"/>
        <n v="-0.071"/>
        <n v="0.005"/>
        <n v="-0.003"/>
        <n v="-0.608"/>
        <n v="-0.008"/>
        <n v="-0.319"/>
        <n v="-0.552"/>
        <n v="-0.442"/>
        <n v="1.354"/>
        <n v="-0.457"/>
        <n v="-0.153"/>
        <n v="-0.187"/>
        <n v="-0.263"/>
        <n v="-0.733"/>
        <n v="-0.622"/>
        <n v="0.956"/>
        <n v="-0.396"/>
        <n v="1.197"/>
        <n v="0.724"/>
        <n v="2.273"/>
        <n v="-0.859"/>
        <n v="0.878"/>
        <n v="0.471"/>
        <n v="-0.73"/>
        <n v="0.925"/>
        <n v="-0.395"/>
        <n v="-0.169"/>
        <n v="-0.606"/>
        <n v="0.582"/>
        <n v="0.82"/>
        <n v="0.027"/>
        <n v="0.399"/>
        <n v="-0.359"/>
        <n v="-0.389"/>
        <n v="0.091"/>
        <n v="-0.126"/>
        <n v="-0.79"/>
        <n v="-0.807"/>
        <n v="-0.573"/>
        <n v="-0.379"/>
        <n v="0.681"/>
        <n v="-0.361"/>
        <n v="-0.404"/>
        <n v="-0.203"/>
        <n v="-0.855"/>
        <n v="0.405"/>
        <n v="-0.542"/>
        <n v="-0.234"/>
        <n v="0.265"/>
        <n v="-0.242"/>
        <n v="-0.271"/>
        <n v="-0.537"/>
        <n v="-0.609"/>
        <n v="-0.658"/>
        <n v="0.097"/>
        <n v="-0.734"/>
        <n v="-0.104"/>
        <n v="0.057"/>
        <n v="-0.504"/>
        <n v="-0.133"/>
        <n v="0.337"/>
        <n v="-0.223"/>
        <n v="-0.195"/>
        <n v="0.904"/>
        <n v="-0.374"/>
        <n v="0.407"/>
        <n v="0.132"/>
        <n v="-0.365"/>
        <n v="-0.641"/>
        <n v="0.159"/>
        <n v="-0.861"/>
        <n v="-0.393"/>
        <n v="-0.49"/>
        <n v="-0.257"/>
        <n v="-0.704"/>
        <n v="0.824"/>
        <n v="-0.408"/>
        <n v="-0.953"/>
        <n v="-0.314"/>
        <n v="-0.402"/>
        <n v="-0.327"/>
        <n v="-0.345"/>
        <n v="-0.82"/>
        <n v="-0.559"/>
        <n v="-0.509"/>
        <n v="-0.831"/>
        <n v="0.124"/>
        <n v="-0.973"/>
        <n v="-0.594"/>
        <n v="-0.454"/>
        <n v="-0.384"/>
        <n v="-0.447"/>
        <n v="-0.233"/>
        <n v="-0.47"/>
        <n v="-0.773"/>
        <n v="0.243"/>
        <n v="0.451"/>
        <n v="1.227"/>
        <n v="-0.645"/>
        <n v="-0.554"/>
        <n v="-0.346"/>
        <n v="-0.499"/>
        <n v="-0.317"/>
        <n v="-0.064"/>
        <n v="-0.077"/>
        <n v="1.088"/>
        <n v="-0.765"/>
        <n v="-1.711"/>
        <n v="-0.616"/>
        <n v="-0.544"/>
        <n v="0.334"/>
        <n v="-0.351"/>
        <n v="-0.411"/>
        <n v="-0.585"/>
        <n v="-0.566"/>
        <n v="-0.324"/>
        <n v="-0.444"/>
        <n v="-1.016"/>
        <n v="-0.356"/>
        <n v="0.304"/>
        <n v="-0.428"/>
        <n v="0.57"/>
        <n v="-0.388"/>
        <n v="-0.497"/>
        <n v="-0.304"/>
        <n v="0.973"/>
        <n v="-0.929"/>
        <n v="0.493"/>
        <n v="-0.605"/>
        <n v="-0.539"/>
        <n v="-0.97"/>
        <n v="-0.59"/>
        <n v="-0.613"/>
        <n v="-0.075"/>
        <n v="-0.532"/>
        <n v="-0.211"/>
        <n v="-0.325"/>
        <n v="1.611"/>
        <n v="-0.512"/>
        <n v="-0.675"/>
        <n v="2.386"/>
        <n v="-0.829"/>
        <n v="-1.365"/>
        <n v="0.094"/>
        <n v="-0.604"/>
        <n v="-3.254"/>
        <n v="-0.358"/>
        <n v="-0.474"/>
        <n v="-0.886"/>
        <n v="0.912"/>
        <n v="-0.496"/>
        <n v="-0.96"/>
        <n v="-0.529"/>
        <n v="-0.598"/>
        <n v="-0.706"/>
        <n v="-0.331"/>
        <n v="-0.815"/>
        <n v="-0.334"/>
        <n v="-1.132"/>
        <n v="-0.482"/>
        <n v="-0.362"/>
        <n v="-0.219"/>
        <n v="0.0"/>
        <n v="-0.618"/>
        <n v="-0.429"/>
        <n v="-0.78"/>
        <n v="-0.607"/>
        <n v="-0.941"/>
        <n v="-0.805"/>
        <n v="-0.924"/>
        <n v="-0.288"/>
        <n v="-0.637"/>
        <n v="0.134"/>
        <n v="-0.647"/>
        <n v="-0.633"/>
        <n v="-0.508"/>
        <n v="-0.354"/>
        <n v="-1.995"/>
        <n v="-0.596"/>
        <n v="1.306"/>
        <n v="-0.42"/>
        <n v="-0.628"/>
        <n v="-0.684"/>
        <n v="-0.506"/>
        <n v="-0.415"/>
        <n v="0.425"/>
        <n v="-0.434"/>
        <n v="-1.184"/>
        <n v="0.193"/>
        <n v="-0.087"/>
        <n v="-0.737"/>
        <n v="-0.657"/>
        <n v="0.092"/>
        <n v="-0.757"/>
        <n v="-0.711"/>
        <n v="-0.549"/>
        <n v="-0.68"/>
        <n v="-0.691"/>
        <n v="-3.764"/>
        <n v="-0.34"/>
        <n v="-0.873"/>
        <n v="1.468"/>
        <n v="-0.546"/>
        <n v="-0.277"/>
        <n v="0.006"/>
        <n v="-0.538"/>
        <n v="-0.55"/>
        <n v="-0.377"/>
        <n v="-1.158"/>
        <n v="0.044"/>
        <n v="-0.669"/>
        <n v="0.177"/>
        <n v="-0.843"/>
        <n v="-0.944"/>
        <n v="-0.534"/>
        <n v="-0.364"/>
        <n v="1.6"/>
        <n v="0.373"/>
        <n v="-0.463"/>
        <n v="-0.432"/>
        <n v="-0.673"/>
        <n v="-0.281"/>
        <n v="0.359"/>
        <n v="-0.587"/>
        <n v="-0.654"/>
        <n v="-0.311"/>
        <n v="-0.699"/>
        <n v="-0.502"/>
        <n v="-0.563"/>
        <n v="-0.599"/>
        <n v="1.582"/>
        <n v="-0.427"/>
        <n v="-0.749"/>
        <n v="-0.015"/>
        <n v="-0.71"/>
        <n v="0.249"/>
        <n v="-0.5"/>
        <n v="-0.568"/>
        <n v="0.297"/>
        <n v="-1.161"/>
        <n v="-0.787"/>
        <n v="-0.462"/>
        <n v="-0.898"/>
        <n v="-1.009"/>
        <n v="-0.511"/>
        <n v="-0.029"/>
        <n v="-0.797"/>
        <n v="-0.741"/>
        <n v="-0.433"/>
        <n v="-0.424"/>
        <n v="-0.793"/>
        <n v="0.5"/>
        <n v="-0.62"/>
        <n v="0.545"/>
        <n v="-0.37"/>
        <n v="-0.634"/>
        <n v="-0.519"/>
        <n v="-1.048"/>
        <n v="-0.858"/>
        <n v="-0.922"/>
        <n v="-0.812"/>
        <n v="-0.513"/>
        <n v="-0.56"/>
        <n v="0.353"/>
        <n v="0.43"/>
        <n v="-0.867"/>
        <n v="-0.689"/>
        <n v="-0.292"/>
        <n v="-0.29"/>
        <n v="0.601"/>
        <n v="-0.899"/>
        <n v="-0.856"/>
        <n v="-0.715"/>
        <n v="1.465"/>
        <n v="-1.633"/>
        <n v="-0.333"/>
        <n v="-0.913"/>
        <n v="0.962"/>
        <n v="-0.467"/>
        <n v="0.979"/>
        <n v="0.256"/>
        <n v="-0.205"/>
        <n v="-0.825"/>
        <n v="-0.659"/>
        <n v="-0.572"/>
        <n v="0.622"/>
        <n v="-0.674"/>
        <n v="0.693"/>
        <n v="-0.617"/>
        <n v="-1.11"/>
        <n v="-0.392"/>
        <n v="0.089"/>
        <n v="-1.047"/>
        <n v="-0.707"/>
        <n v="-1.627"/>
        <n v="-0.969"/>
        <n v="-1.031"/>
        <n v="-0.44"/>
        <n v="-0.955"/>
        <n v="-0.975"/>
        <n v="-0.697"/>
        <n v="-0.486"/>
        <n v="0.308"/>
        <n v="-0.523"/>
        <n v="-0.661"/>
        <n v="-0.583"/>
        <n v="-0.917"/>
        <n v="-0.817"/>
        <n v="-0.551"/>
        <n v="-0.753"/>
        <n v="-0.686"/>
        <n v="-0.754"/>
        <n v="-1.066"/>
        <n v="-0.524"/>
        <n v="3.051"/>
        <n v="-0.835"/>
        <n v="-1.043"/>
        <n v="-0.791"/>
        <n v="0.209"/>
        <n v="0.342"/>
        <n v="-0.652"/>
        <n v="-0.713"/>
        <n v="-0.813"/>
        <n v="-0.822"/>
        <n v="-1.046"/>
        <n v="-0.748"/>
        <n v="-0.762"/>
        <n v="-0.642"/>
        <n v="0.659"/>
        <n v="-0.755"/>
        <n v="-0.516"/>
        <n v="0.363"/>
        <n v="-0.6"/>
        <n v="-0.732"/>
        <n v="-0.849"/>
        <n v="-0.88"/>
        <n v="-0.906"/>
        <n v="-0.786"/>
        <n v="-0.705"/>
        <n v="-0.123"/>
        <n v="-0.702"/>
        <n v="-0.809"/>
        <n v="-0.588"/>
        <n v="0.534"/>
        <n v="-0.574"/>
        <n v="-1.164"/>
        <n v="-1.112"/>
        <n v="-0.846"/>
        <n v="-0.729"/>
        <n v="-0.784"/>
        <n v="-0.426"/>
        <n v="-1.134"/>
        <n v="-0.792"/>
        <n v="-0.909"/>
        <n v="-0.614"/>
        <n v="-0.558"/>
        <n v="-0.788"/>
        <n v="-0.723"/>
        <n v="-1.018"/>
        <n v="-1.103"/>
        <n v="-1.198"/>
        <n v="-0.914"/>
        <n v="-0.746"/>
        <n v="-0.878"/>
        <n v="-1.185"/>
        <n v="0.187"/>
        <n v="-0.555"/>
        <n v="-0.052"/>
        <n v="-0.752"/>
        <n v="-2.631"/>
        <n v="-2.864"/>
        <n v="-0.852"/>
        <n v="-0.687"/>
        <n v="-0.718"/>
        <n v="-0.722"/>
        <n v="0.966"/>
        <n v="-1.173"/>
        <n v="-0.627"/>
        <n v="-0.771"/>
        <n v="-0.228"/>
        <n v="-0.993"/>
        <n v="-0.494"/>
        <n v="-0.892"/>
        <n v="-0.777"/>
        <n v="-0.569"/>
        <n v="-0.928"/>
        <n v="-1.101"/>
        <n v="-1.1"/>
        <n v="-0.833"/>
        <n v="-0.636"/>
        <n v="-0.874"/>
        <n v="-0.982"/>
        <n v="-0.693"/>
        <n v="-0.738"/>
        <n v="2.109"/>
        <n v="0.33"/>
        <n v="-0.766"/>
        <n v="-0.882"/>
        <n v="-2.362"/>
        <n v="-1.286"/>
        <n v="-0.576"/>
        <n v="-0.879"/>
        <n v="1.566"/>
        <n v="-0.768"/>
        <n v="-1.053"/>
        <n v="-0.883"/>
        <n v="-1.131"/>
        <n v="-1.418"/>
        <n v="-1.442"/>
        <n v="-0.721"/>
        <n v="-0.663"/>
        <n v="-0.545"/>
        <n v="-0.891"/>
        <n v="-0.682"/>
        <n v="-0.94"/>
        <n v="-0.577"/>
        <n v="-0.826"/>
        <n v="-0.284"/>
        <n v="-0.823"/>
        <n v="-1.247"/>
        <n v="-1.281"/>
        <n v="-0.648"/>
        <n v="-0.845"/>
        <n v="-0.527"/>
        <n v="-0.908"/>
        <n v="-0.999"/>
        <n v="-0.95"/>
        <n v="-0.501"/>
        <n v="1.018"/>
        <n v="-1.581"/>
        <n v="-0.484"/>
        <n v="-0.832"/>
        <n v="-0.848"/>
        <n v="-0.915"/>
        <n v="-1.397"/>
        <n v="-1.724"/>
        <n v="-0.804"/>
        <n v="-0.782"/>
        <n v="-1.387"/>
        <n v="-0.775"/>
        <n v="-0.799"/>
        <n v="-0.918"/>
        <n v="-0.86"/>
        <n v="-1.162"/>
        <n v="-1.203"/>
        <n v="-1.117"/>
        <n v="-0.719"/>
        <n v="-0.708"/>
        <n v="-0.932"/>
        <n v="-0.615"/>
        <n v="-0.808"/>
        <n v="-1.139"/>
        <n v="-0.868"/>
        <n v="-1.052"/>
        <n v="-0.735"/>
        <n v="-0.779"/>
        <n v="1.766"/>
        <n v="-0.994"/>
        <n v="-1.428"/>
        <n v="-0.966"/>
        <n v="-0.877"/>
        <n v="-0.961"/>
        <n v="-0.977"/>
        <n v="-0.865"/>
        <n v="-0.925"/>
        <n v="-1.087"/>
        <n v="-0.995"/>
        <n v="-1.384"/>
        <n v="-1.554"/>
        <n v="-1.062"/>
        <n v="-0.942"/>
        <n v="-1.263"/>
        <n v="-1.119"/>
        <n v="-1.037"/>
        <n v="-1.146"/>
        <n v="-1.075"/>
        <n v="-1.814"/>
        <n v="-1.078"/>
        <n v="-0.875"/>
        <n v="-1.076"/>
        <n v="-1.033"/>
        <n v="-1.082"/>
        <n v="-1.335"/>
        <n v="-1.239"/>
        <n v="-0.869"/>
        <n v="-1.09"/>
        <n v="-1.055"/>
        <n v="-0.84"/>
        <n v="-1.116"/>
        <n v="-1.201"/>
        <n v="-1.102"/>
        <n v="-1.32"/>
        <n v="-1.28"/>
        <n v="-1.091"/>
        <n v="-1.242"/>
        <n v="-0.623"/>
        <n v="0.929"/>
        <n v="-1.219"/>
        <n v="-1.14"/>
        <n v="-1.092"/>
        <n v="-1.333"/>
        <n v="-1.24"/>
        <n v="-1.17"/>
        <n v="-1.089"/>
        <n v="-1.109"/>
        <n v="-2.129"/>
        <n v="-0.307"/>
        <n v="-1.561"/>
        <n v="-1.18"/>
        <n v="-1.231"/>
        <n v="-1.017"/>
        <n v="-0.681"/>
        <n v="-0.863"/>
        <n v="-0.85"/>
        <n v="-1.639"/>
        <n v="-1.519"/>
        <n v="-0.921"/>
        <n v="-1.559"/>
        <n v="-1.41"/>
        <n v="-3.138"/>
        <n v="-1.29"/>
        <n v="-0.907"/>
        <n v="-1.597"/>
        <n v="-1.611"/>
        <n v="-1.361"/>
        <n v="-1.609"/>
        <n v="-1.289"/>
        <n v="-1.76"/>
        <n v="-0.919"/>
        <n v="-2.384"/>
      </sharedItems>
    </cacheField>
    <cacheField name="Frontier 2008-2011" numFmtId="0">
      <sharedItems containsString="0" containsBlank="1" containsNumber="1">
        <n v="-0.592"/>
        <n v="0.354"/>
        <n v="-0.392"/>
        <n v="-0.485"/>
        <n v="0.885"/>
        <n v="0.694"/>
        <n v="1.334"/>
        <n v="0.179"/>
        <n v="-0.531"/>
        <n v="-0.13"/>
        <n v="1.093"/>
        <n v="0.385"/>
        <n v="-0.294"/>
        <n v="-0.486"/>
        <n v="0.3"/>
        <n v="-0.055"/>
        <n v="1.599"/>
        <n v="-0.273"/>
        <n v="1.849"/>
        <n v="1.839"/>
        <n v="3.737"/>
        <n v="-0.861"/>
        <n v="3.796"/>
        <n v="1.279"/>
        <n v="0.471"/>
        <n v="-0.551"/>
        <n v="1.607"/>
        <n v="0.91"/>
        <n v="2.578"/>
        <n v="3.443"/>
        <n v="-0.071"/>
        <n v="1.457"/>
        <n v="0.753"/>
        <n v="1.234"/>
        <n v="1.243"/>
        <n v="3.966"/>
        <n v="-0.062"/>
        <n v="-0.402"/>
        <n v="0.024"/>
        <n v="-0.386"/>
        <n v="0.995"/>
        <n v="1.324"/>
        <n v="0.882"/>
        <n v="-0.223"/>
        <n v="-0.439"/>
        <n v="-0.138"/>
        <n v="-0.175"/>
        <n v="0.043"/>
        <n v="-1.069"/>
        <n v="-0.835"/>
        <n v="-1.404"/>
        <n v="-0.365"/>
        <n v="0.388"/>
        <n v="0.138"/>
        <n v="2.642"/>
        <n v="0.39"/>
        <n v="-0.462"/>
        <n v="-0.756"/>
        <n v="-0.768"/>
        <n v="1.04"/>
        <n v="2.181"/>
        <n v="1.203"/>
        <n v="0.532"/>
        <n v="0.897"/>
        <n v="0.381"/>
        <n v="-0.179"/>
        <n v="1.047"/>
        <n v="-0.309"/>
        <n v="1.355"/>
        <n v="-0.545"/>
        <n v="2.626"/>
        <n v="-1.497"/>
        <n v="0.968"/>
        <n v="0.36"/>
        <n v="0.904"/>
        <n v="0.292"/>
        <n v="0.383"/>
        <n v="2.499"/>
        <n v="2.358"/>
        <n v="-0.078"/>
        <n v="-0.254"/>
        <n v="2.17"/>
        <n v="-0.437"/>
        <n v="2.299"/>
        <n v="1.78"/>
        <n v="0.869"/>
        <n v="2.314"/>
        <n v="1.616"/>
        <n v="-0.317"/>
        <n v="-0.09"/>
        <n v="-0.089"/>
        <n v="2.721"/>
        <n v="2.118"/>
        <n v="-0.332"/>
        <n v="-0.231"/>
        <n v="1.493"/>
        <n v="0.03"/>
        <n v="0.306"/>
        <n v="2.671"/>
        <n v="4.084"/>
        <n v="0.633"/>
        <n v="0.651"/>
        <n v="2.052"/>
        <n v="1.561"/>
        <n v="0.349"/>
        <n v="-0.305"/>
        <n v="0.587"/>
        <n v="-0.338"/>
        <n v="0.504"/>
        <n v="1.383"/>
        <n v="-0.313"/>
        <n v="-0.272"/>
        <n v="-0.423"/>
        <n v="-0.333"/>
        <n v="2.792"/>
        <n v="-0.602"/>
        <n v="-0.681"/>
        <n v="-0.135"/>
        <n v="2.124"/>
        <n v="-0.131"/>
        <n v="-1.345"/>
        <n v="-0.682"/>
        <n v="-1.01"/>
        <n v="0.895"/>
        <n v="0.164"/>
        <n v="0.338"/>
        <n v="-0.031"/>
        <n v="-0.211"/>
        <n v="0.103"/>
        <n v="0.034"/>
        <n v="-0.217"/>
        <n v="-0.304"/>
        <n v="0.935"/>
        <n v="0.738"/>
        <n v="0.181"/>
        <n v="0.297"/>
        <n v="0.065"/>
        <n v="1.821"/>
        <n v="0.406"/>
        <n v="0.022"/>
        <n v="0.084"/>
        <n v="-0.459"/>
        <n v="0.809"/>
        <n v="2.044"/>
        <n v="0.063"/>
        <n v="-0.274"/>
        <n v="-0.275"/>
        <n v="-0.429"/>
        <n v="-0.752"/>
        <n v="1.59"/>
        <n v="-0.802"/>
        <n v="-0.701"/>
        <n v="-0.161"/>
        <n v="-1.065"/>
        <n v="-0.921"/>
        <n v="0.445"/>
        <n v="1.592"/>
        <n v="0.1"/>
        <n v="1.175"/>
        <n v="2.108"/>
        <n v="2.017"/>
        <n v="1.488"/>
        <n v="1.194"/>
        <n v="1.862"/>
        <n v="-0.318"/>
        <n v="0.581"/>
        <n v="0.689"/>
        <n v="1.449"/>
        <n v="-0.023"/>
        <n v="0.054"/>
        <n v="0.344"/>
        <n v="0.255"/>
        <n v="-0.267"/>
        <n v="-0.323"/>
        <n v="1.593"/>
        <n v="-0.527"/>
        <n v="-0.314"/>
        <n v="-0.557"/>
        <n v="-0.897"/>
        <n v="-0.75"/>
        <n v="-0.125"/>
        <n v="-0.822"/>
        <n v="0.947"/>
        <n v="0.994"/>
        <n v="0.952"/>
        <n v="-0.96"/>
        <n v="1.378"/>
        <n v="0.663"/>
        <n v="0.822"/>
        <n v="0.859"/>
        <n v="1.01"/>
        <n v="0.029"/>
        <n v="0.92"/>
        <n v="2.251"/>
        <n v="1.519"/>
        <n v="1.456"/>
        <n v="1.056"/>
        <n v="1.237"/>
        <n v="1.514"/>
        <n v="1.342"/>
        <n v="1.274"/>
        <n v="0.603"/>
        <n v="0.591"/>
        <n v="1.083"/>
        <n v="1.565"/>
        <n v="-0.488"/>
        <n v="-0.256"/>
        <n v="1.161"/>
        <n v="-2.733"/>
        <n v="-0.152"/>
        <n v="-0.168"/>
        <n v="0.899"/>
        <n v="-1.127"/>
        <n v="-0.952"/>
        <n v="-0.918"/>
        <n v="-0.48"/>
        <n v="1.463"/>
        <n v="2.457"/>
        <n v="-0.24"/>
        <n v="-0.291"/>
        <n v="-0.948"/>
        <n v="-0.63"/>
        <n v="1.901"/>
        <n v="1.831"/>
        <n v="1.298"/>
        <n v="1.134"/>
        <n v="1.156"/>
        <n v="1.642"/>
        <n v="1.393"/>
        <n v="1.13"/>
        <n v="1.198"/>
        <n v="2.122"/>
        <n v="1.511"/>
        <n v="0.583"/>
        <n v="3.308"/>
        <n v="1.046"/>
        <n v="0.972"/>
        <n v="1.247"/>
        <n v="0.748"/>
        <n v="0.916"/>
        <n v="0.67"/>
        <n v="0.727"/>
        <n v="1.372"/>
        <n v="0.154"/>
        <n v="1.905"/>
        <n v="0.927"/>
        <n v="1.879"/>
        <n v="1.635"/>
        <n v="0.821"/>
        <n v="0.499"/>
        <n v="0.378"/>
        <n v="1.588"/>
        <n v="2.041"/>
        <n v="0.56"/>
        <n v="0.902"/>
        <n v="1.129"/>
        <n v="0.722"/>
        <n v="1.163"/>
        <n v="0.31"/>
        <n v="-0.221"/>
        <n v="0.45"/>
        <n v="0.477"/>
        <n v="0.797"/>
        <n v="-0.953"/>
        <n v="-0.01"/>
        <n v="0.08"/>
        <n v="-0.278"/>
        <n v="0.444"/>
        <n v="0.161"/>
        <n v="0.057"/>
        <n v="1.099"/>
        <n v="0.372"/>
        <n v="-1.103"/>
        <n v="0.206"/>
        <n v="1.6"/>
        <n v="-0.339"/>
        <n v="1.14"/>
        <n v="1.032"/>
        <n v="-0.216"/>
        <n v="-0.171"/>
        <n v="0.341"/>
        <n v="-0.103"/>
        <n v="-0.151"/>
        <n v="-0.348"/>
        <n v="-0.356"/>
        <n v="1.499"/>
        <n v="1.205"/>
        <n v="0.946"/>
        <n v="0.682"/>
        <n v="1.433"/>
        <n v="0.353"/>
        <n v="-0.371"/>
        <n v="-0.367"/>
        <n v="0.973"/>
        <n v="-0.133"/>
        <n v="-0.433"/>
        <n v="-0.605"/>
        <n v="-0.623"/>
        <n v="1.9"/>
        <n v="-1.29"/>
        <n v="-0.798"/>
        <n v="0.69"/>
        <n v="1.251"/>
        <n v="1.986"/>
        <n v="0.602"/>
        <n v="-0.564"/>
        <n v="-0.606"/>
        <n v="1.284"/>
        <n v="1.266"/>
        <n v="-0.965"/>
        <n v="1.173"/>
        <n v="-1.287"/>
        <n v="2.185"/>
        <n v="0.673"/>
        <n v="1.166"/>
        <n v="1.174"/>
        <n v="1.145"/>
        <n v="1.557"/>
        <n v="1.43"/>
        <n v="1.122"/>
        <n v="0.855"/>
        <n v="1.63"/>
        <n v="0.958"/>
        <n v="0.635"/>
        <n v="1.538"/>
        <n v="1.603"/>
        <n v="1.445"/>
        <n v="0.638"/>
        <n v="1.199"/>
        <n v="0.992"/>
        <n v="0.983"/>
        <n v="0.009"/>
        <n v="1.295"/>
        <n v="1.101"/>
        <n v="0.616"/>
        <n v="0.234"/>
        <n v="1.061"/>
        <n v="1.118"/>
        <n v="1.053"/>
        <n v="0.156"/>
        <n v="0.97"/>
        <n v="0.832"/>
        <n v="0.98"/>
        <n v="1.114"/>
        <n v="1.41"/>
        <n v="1.559"/>
        <n v="0.734"/>
        <n v="0.435"/>
        <n v="0.628"/>
        <n v="1.009"/>
        <n v="1.033"/>
        <n v="1.135"/>
        <n v="0.584"/>
        <n v="2.079"/>
        <n v="-2.708"/>
        <n v="1.482"/>
        <n v="0.589"/>
        <n v="0.195"/>
        <n v="0.683"/>
        <n v="0.634"/>
        <n v="0.413"/>
        <n v="0.137"/>
        <n v="1.119"/>
        <n v="1.361"/>
        <n v="1.09"/>
        <n v="1.507"/>
        <n v="1.682"/>
        <n v="0.342"/>
        <n v="1.036"/>
        <n v="1.028"/>
        <n v="1.131"/>
        <n v="0.979"/>
        <n v="0.945"/>
        <n v="0.971"/>
        <n v="0.713"/>
        <n v="0.547"/>
        <n v="0.368"/>
        <n v="0.523"/>
        <n v="0.491"/>
        <n v="-0.337"/>
        <n v="0.343"/>
        <n v="0.977"/>
        <n v="1.322"/>
        <n v="1.001"/>
        <n v="1.911"/>
        <n v="1.223"/>
        <n v="0.476"/>
        <n v="0.8"/>
        <n v="-0.083"/>
        <n v="0.867"/>
        <n v="0.487"/>
        <n v="0.358"/>
        <n v="0.392"/>
        <n v="1.035"/>
        <n v="0.525"/>
        <n v="0.004"/>
        <n v="1.566"/>
        <n v="-0.066"/>
        <n v="-0.02"/>
        <n v="1.02"/>
        <n v="-0.183"/>
        <n v="0.696"/>
        <n v="0.27"/>
        <n v="0.712"/>
        <n v="-0.186"/>
        <n v="-0.172"/>
        <n v="-0.427"/>
        <n v="-0.472"/>
        <n v="0.951"/>
        <n v="0.939"/>
        <n v="-0.473"/>
        <n v="0.557"/>
        <n v="0.933"/>
        <n v="0.826"/>
        <n v="-0.188"/>
        <n v="0.433"/>
        <n v="-0.316"/>
        <n v="-0.134"/>
        <n v="-0.493"/>
        <n v="0.089"/>
        <n v="-1.009"/>
        <n v="0.721"/>
        <n v="1.263"/>
        <n v="-0.665"/>
        <n v="1.409"/>
        <n v="-0.025"/>
        <n v="0.801"/>
        <n v="1.256"/>
        <n v="0.881"/>
        <n v="0.986"/>
        <n v="-0.45"/>
        <n v="1.325"/>
        <n v="0.524"/>
        <n v="0.469"/>
        <n v="0.758"/>
        <n v="0.208"/>
        <n v="1.222"/>
        <n v="-0.916"/>
        <n v="0.367"/>
        <n v="1.832"/>
        <n v="0.717"/>
        <n v="1.004"/>
        <n v="-0.57"/>
        <n v="-0.963"/>
        <n v="-0.679"/>
        <n v="0.48"/>
        <n v="0.287"/>
        <n v="-0.507"/>
        <n v="0.747"/>
        <n v="0.887"/>
        <n v="1.481"/>
        <n v="0.814"/>
        <n v="-0.319"/>
        <n v="-0.883"/>
        <n v="0.828"/>
        <n v="-0.761"/>
        <n v="0.333"/>
        <n v="0.621"/>
        <n v="-0.715"/>
        <n v="0.672"/>
        <n v="0.86"/>
        <n v="-0.476"/>
        <n v="0.829"/>
        <n v="0.823"/>
        <n v="-0.764"/>
        <n v="0.173"/>
        <n v="-0.703"/>
        <n v="0.997"/>
        <n v="0.556"/>
        <n v="2.732"/>
        <n v="0.839"/>
        <n v="1.06"/>
        <n v="1.044"/>
        <n v="0.7"/>
        <n v="0.457"/>
        <n v="1.757"/>
        <n v="0.548"/>
        <n v="0.142"/>
        <n v="-0.698"/>
        <n v="0.382"/>
        <n v="0.755"/>
        <n v="1.115"/>
        <n v="0.588"/>
        <n v="-0.961"/>
        <n v="0.32"/>
        <n v="0.17"/>
        <n v="0.519"/>
        <n v="1.385"/>
        <n v="-1.245"/>
        <n v="0.718"/>
        <n v="1.328"/>
        <n v="0.577"/>
        <n v="-1.039"/>
        <n v="-0.513"/>
        <n v="0.527"/>
        <n v="0.529"/>
        <n v="0.812"/>
        <n v="0.695"/>
        <n v="-0.964"/>
        <n v="0.685"/>
        <n v="0.578"/>
        <n v="0.567"/>
        <n v="0.472"/>
        <n v="-0.946"/>
        <n v="0.63"/>
        <n v="-1.082"/>
        <n v="0.515"/>
        <n v="-0.766"/>
        <n v="0.326"/>
        <n v="0.38"/>
        <n v="0.263"/>
        <n v="1.977"/>
        <n v="0.46"/>
        <n v="1.151"/>
        <n v="-0.812"/>
        <n v="0.957"/>
        <m/>
        <n v="0.34"/>
        <n v="-0.141"/>
        <n v="2.193"/>
        <n v="1.003"/>
        <n v="2.885"/>
        <n v="3.039"/>
        <n v="0.522"/>
        <n v="3.672"/>
        <n v="3.865"/>
        <n v="3.835"/>
        <n v="3.105"/>
        <n v="0.302"/>
        <n v="3.269"/>
        <n v="1.443"/>
        <n v="2.876"/>
        <n v="1.392"/>
        <n v="3.694"/>
        <n v="1.503"/>
        <n v="3.772"/>
        <n v="2.8"/>
        <n v="0.653"/>
        <n v="2.469"/>
        <n v="0.337"/>
        <n v="0.401"/>
        <n v="3.175"/>
        <n v="3.205"/>
        <n v="0.229"/>
        <n v="0.68"/>
        <n v="3.158"/>
        <n v="3.596"/>
        <n v="2.908"/>
        <n v="0.733"/>
        <n v="1.096"/>
        <n v="1.663"/>
        <n v="1.753"/>
        <n v="1.084"/>
        <n v="1.277"/>
        <n v="2.218"/>
        <n v="2.296"/>
        <n v="0.29"/>
        <n v="1.191"/>
        <n v="2.207"/>
        <n v="1.34"/>
        <n v="0.825"/>
        <n v="2.754"/>
        <n v="2.33"/>
        <n v="3.614"/>
        <n v="1.073"/>
        <n v="0.149"/>
        <n v="0.228"/>
        <n v="0.666"/>
        <n v="2.029"/>
        <n v="0.416"/>
        <n v="2.304"/>
        <n v="0.251"/>
        <n v="1.657"/>
        <n v="1.944"/>
        <n v="0.264"/>
        <n v="0.502"/>
        <n v="1.153"/>
        <n v="0.787"/>
        <n v="0.213"/>
        <n v="0.207"/>
        <n v="0.89"/>
        <n v="2.343"/>
        <n v="0.796"/>
        <n v="1.341"/>
        <n v="0.806"/>
        <n v="1.522"/>
        <n v="0.595"/>
        <n v="0.311"/>
        <n v="2.514"/>
        <n v="3.154"/>
        <n v="1.899"/>
        <n v="2.483"/>
        <n v="2.856"/>
        <n v="1.804"/>
        <n v="1.418"/>
        <n v="2.432"/>
        <n v="0.807"/>
        <n v="1.42"/>
        <n v="0.907"/>
        <n v="0.489"/>
        <n v="2.485"/>
        <n v="2.077"/>
        <n v="0.708"/>
        <n v="1.066"/>
        <n v="0.552"/>
        <n v="2.297"/>
        <n v="0.737"/>
        <n v="2.443"/>
        <n v="2.617"/>
        <n v="0.684"/>
        <n v="2.98"/>
        <n v="0.486"/>
        <n v="0.65"/>
        <n v="1.319"/>
        <n v="0.243"/>
        <n v="1.241"/>
        <n v="0.752"/>
        <n v="1.002"/>
        <n v="2.647"/>
        <n v="1.182"/>
        <n v="1.855"/>
        <n v="0.256"/>
        <n v="0.182"/>
        <n v="0.266"/>
        <n v="0.559"/>
        <n v="1.154"/>
        <n v="1.494"/>
        <n v="0.533"/>
        <n v="1.285"/>
        <n v="0.466"/>
        <n v="2.142"/>
        <n v="2.022"/>
        <n v="0.52"/>
        <n v="0.808"/>
        <n v="1.983"/>
        <n v="0.032"/>
        <n v="0.417"/>
        <n v="0.697"/>
        <n v="2.456"/>
        <n v="2.464"/>
        <n v="1.933"/>
        <n v="2.838"/>
        <n v="1.165"/>
        <n v="0.278"/>
        <n v="0.605"/>
        <n v="1.085"/>
        <n v="0.598"/>
        <n v="0.389"/>
        <n v="0.042"/>
        <n v="1.107"/>
        <n v="0.219"/>
        <n v="1.759"/>
        <n v="1.45"/>
        <n v="1.048"/>
        <n v="-0.119"/>
        <n v="1.483"/>
        <n v="1.98"/>
        <n v="0.57"/>
        <n v="0.028"/>
        <n v="0.314"/>
        <n v="1.185"/>
        <n v="1.801"/>
        <n v="0.192"/>
        <n v="0.144"/>
        <n v="1.896"/>
        <n v="0.414"/>
        <n v="0.765"/>
        <n v="0.357"/>
        <n v="1.468"/>
        <n v="1.953"/>
        <n v="0.403"/>
        <n v="0.459"/>
        <n v="0.543"/>
        <n v="-0.073"/>
        <n v="2.372"/>
        <n v="0.82"/>
        <n v="1.46"/>
        <n v="2.412"/>
        <n v="0.681"/>
        <n v="0.265"/>
        <n v="0.894"/>
        <n v="1.19"/>
        <n v="2.49"/>
        <n v="1.396"/>
        <n v="1.816"/>
        <n v="0.858"/>
        <n v="0.837"/>
        <n v="0.576"/>
        <n v="1.937"/>
        <n v="0.545"/>
        <n v="0.512"/>
        <n v="0.762"/>
        <n v="0.148"/>
        <n v="0.283"/>
        <n v="0.209"/>
        <n v="1.868"/>
        <n v="4.508"/>
        <n v="2.231"/>
        <n v="-0.126"/>
        <n v="1.929"/>
        <n v="1.927"/>
        <n v="-0.27"/>
        <n v="0.553"/>
        <n v="0.422"/>
        <n v="0.261"/>
        <n v="0.079"/>
        <n v="0.174"/>
        <n v="1.0"/>
        <n v="0.606"/>
        <n v="0.227"/>
        <n v="1.398"/>
        <n v="1.784"/>
        <n v="2.087"/>
        <n v="0.452"/>
        <n v="0.871"/>
        <n v="0.386"/>
        <n v="1.521"/>
        <n v="1.246"/>
        <n v="1.699"/>
        <n v="0.307"/>
        <n v="0.412"/>
        <n v="-0.088"/>
        <n v="1.715"/>
        <n v="1.026"/>
        <n v="0.428"/>
        <n v="1.291"/>
        <n v="0.646"/>
        <n v="0.099"/>
        <n v="1.881"/>
        <n v="1.505"/>
        <n v="-0.033"/>
        <n v="1.267"/>
        <n v="0.116"/>
        <n v="0.573"/>
        <n v="1.091"/>
        <n v="1.28"/>
        <n v="-0.037"/>
        <n v="0.593"/>
        <n v="0.254"/>
        <n v="1.748"/>
        <n v="0.586"/>
        <n v="0.893"/>
        <n v="1.435"/>
        <n v="0.429"/>
        <n v="0.4"/>
        <n v="1.626"/>
        <n v="0.321"/>
        <n v="0.231"/>
        <n v="-0.321"/>
        <n v="0.984"/>
        <n v="0.277"/>
        <n v="0.16"/>
        <n v="0.604"/>
        <n v="0.094"/>
        <n v="0.757"/>
        <n v="0.513"/>
        <n v="0.301"/>
        <n v="0.346"/>
        <n v="1.949"/>
        <n v="0.049"/>
        <n v="0.203"/>
        <n v="0.122"/>
        <n v="0.153"/>
        <n v="1.2"/>
        <n v="0.59"/>
        <n v="0.286"/>
        <n v="0.418"/>
        <n v="0.104"/>
        <n v="0.692"/>
        <n v="0.817"/>
        <n v="0.347"/>
        <n v="0.415"/>
        <n v="0.112"/>
        <n v="1.615"/>
        <n v="1.312"/>
        <n v="0.87"/>
        <n v="0.643"/>
        <n v="0.289"/>
        <n v="0.483"/>
        <n v="0.632"/>
        <n v="0.324"/>
        <n v="1.647"/>
        <n v="0.938"/>
        <n v="0.305"/>
        <n v="-0.008"/>
        <n v="-0.35"/>
        <n v="0.974"/>
        <n v="0.664"/>
        <n v="0.777"/>
        <n v="1.551"/>
        <n v="0.47"/>
        <n v="0.569"/>
        <n v="1.377"/>
        <n v="0.805"/>
        <n v="0.95"/>
        <n v="0.351"/>
        <n v="0.014"/>
        <n v="0.22"/>
        <n v="0.298"/>
        <n v="0.849"/>
        <n v="1.608"/>
        <n v="0.199"/>
        <n v="0.133"/>
        <n v="-0.177"/>
        <n v="1.614"/>
        <n v="0.568"/>
        <n v="0.05"/>
        <n v="0.082"/>
        <n v="0.268"/>
        <n v="1.17"/>
        <n v="2.096"/>
        <n v="0.008"/>
        <n v="1.075"/>
        <n v="-0.192"/>
        <n v="0.125"/>
        <n v="0.824"/>
        <n v="1.656"/>
        <n v="0.317"/>
        <n v="0.284"/>
        <n v="1.276"/>
        <n v="0.438"/>
        <n v="0.84"/>
        <n v="0.687"/>
        <n v="1.097"/>
        <n v="-0.016"/>
        <n v="1.736"/>
        <n v="0.053"/>
        <n v="0.431"/>
        <n v="1.852"/>
        <n v="0.618"/>
        <n v="0.975"/>
        <n v="1.172"/>
        <n v="0.322"/>
        <n v="1.177"/>
        <n v="0.299"/>
        <n v="0.407"/>
        <n v="0.071"/>
        <n v="0.507"/>
        <n v="0.774"/>
        <n v="1.21"/>
        <n v="0.679"/>
        <n v="-0.293"/>
        <n v="1.111"/>
        <n v="1.356"/>
        <n v="0.205"/>
        <n v="-0.112"/>
        <n v="0.222"/>
        <n v="0.83"/>
        <n v="0.458"/>
        <n v="0.398"/>
        <n v="0.794"/>
        <n v="0.085"/>
        <n v="0.437"/>
        <n v="-0.032"/>
        <n v="0.539"/>
        <n v="0.768"/>
        <n v="1.585"/>
        <n v="0.095"/>
        <n v="-0.118"/>
        <n v="0.28"/>
        <n v="0.654"/>
        <n v="0.274"/>
        <n v="0.889"/>
        <n v="-0.212"/>
        <n v="0.981"/>
        <n v="1.564"/>
        <n v="0.645"/>
        <n v="0.086"/>
        <n v="0.575"/>
        <n v="0.725"/>
        <n v="0.158"/>
        <n v="0.661"/>
        <n v="0.187"/>
        <n v="0.514"/>
        <n v="0.965"/>
        <n v="1.211"/>
        <n v="1.152"/>
        <n v="0.478"/>
        <n v="0.335"/>
        <n v="0.211"/>
        <n v="0.073"/>
        <n v="0.345"/>
        <n v="0.039"/>
        <n v="0.064"/>
        <n v="0.178"/>
        <n v="0.145"/>
        <n v="0.184"/>
        <n v="0.253"/>
        <n v="-0.142"/>
        <n v="1.23"/>
        <n v="0.177"/>
        <n v="-0.25"/>
        <n v="1.887"/>
        <n v="-0.102"/>
        <n v="0.04"/>
        <n v="0.18"/>
        <n v="0.844"/>
        <n v="0.06"/>
        <n v="0.198"/>
        <n v="-0.036"/>
        <n v="0.377"/>
        <n v="0.703"/>
        <n v="0.245"/>
        <n v="0.223"/>
        <n v="0.929"/>
        <n v="0.121"/>
        <n v="1.423"/>
        <n v="0.331"/>
        <n v="-0.156"/>
        <n v="0.517"/>
        <n v="0.451"/>
        <n v="-0.022"/>
        <n v="0.482"/>
        <n v="-0.013"/>
        <n v="0.363"/>
        <n v="0.369"/>
        <n v="1.149"/>
        <n v="0.011"/>
        <n v="0.329"/>
        <n v="0.756"/>
        <n v="-0.045"/>
        <n v="2.224"/>
        <n v="1.749"/>
        <n v="0.041"/>
        <n v="0.508"/>
        <n v="0.359"/>
        <n v="-0.014"/>
        <n v="0.033"/>
        <n v="0.018"/>
        <n v="-0.07"/>
        <n v="0.285"/>
        <n v="0.609"/>
        <n v="0.105"/>
        <n v="-0.054"/>
        <n v="-0.207"/>
        <n v="0.434"/>
        <n v="0.066"/>
        <n v="-0.389"/>
        <n v="-0.005"/>
        <n v="0.424"/>
        <n v="0.052"/>
        <n v="0.379"/>
        <n v="0.131"/>
        <n v="0.551"/>
        <n v="0.147"/>
        <n v="0.465"/>
        <n v="0.114"/>
        <n v="0.627"/>
        <n v="0.107"/>
        <n v="0.01"/>
        <n v="-0.263"/>
        <n v="-0.059"/>
        <n v="0.176"/>
        <n v="0.106"/>
        <n v="0.875"/>
        <n v="-0.162"/>
        <n v="0.448"/>
        <n v="0.919"/>
        <n v="0.535"/>
        <n v="0.479"/>
        <n v="0.146"/>
        <n v="0.172"/>
        <n v="0.411"/>
        <n v="0.497"/>
        <n v="0.925"/>
        <n v="0.24"/>
        <n v="0.186"/>
        <n v="-0.044"/>
        <n v="-0.046"/>
        <n v="0.387"/>
        <n v="0.091"/>
        <n v="0.339"/>
        <n v="1.023"/>
        <n v="-0.04"/>
        <n v="-0.12"/>
        <n v="0.074"/>
        <n v="-0.325"/>
        <n v="0.019"/>
        <n v="0.564"/>
        <n v="0.077"/>
        <n v="0.175"/>
        <n v="0.163"/>
        <n v="1.413"/>
        <n v="0.41"/>
        <n v="0.143"/>
        <n v="0.879"/>
        <n v="0.393"/>
        <n v="-0.124"/>
        <n v="0.33"/>
        <n v="0.242"/>
        <n v="0.26"/>
        <n v="1.262"/>
        <n v="-0.093"/>
        <n v="-0.012"/>
        <n v="0.056"/>
        <n v="1.016"/>
        <n v="0.093"/>
        <n v="0.215"/>
        <n v="1.137"/>
        <n v="0.166"/>
        <n v="0.574"/>
        <n v="0.109"/>
        <n v="0.068"/>
        <n v="-0.072"/>
        <n v="0.12"/>
        <n v="-0.451"/>
        <n v="0.021"/>
        <n v="0.155"/>
        <n v="0.027"/>
        <n v="-0.086"/>
        <n v="0.204"/>
        <n v="-0.222"/>
        <n v="-0.208"/>
        <n v="-0.287"/>
        <n v="0.332"/>
        <n v="0.516"/>
        <n v="-0.049"/>
        <n v="0.217"/>
        <n v="1.289"/>
        <n v="0.076"/>
        <n v="0.279"/>
        <n v="0.851"/>
        <n v="0.462"/>
        <n v="0.355"/>
        <n v="0.316"/>
        <n v="1.011"/>
        <n v="0.067"/>
        <n v="0.072"/>
        <n v="-0.157"/>
        <n v="1.088"/>
        <n v="0.003"/>
        <n v="-0.115"/>
        <n v="0.07"/>
        <n v="0.126"/>
        <n v="-0.076"/>
        <n v="1.526"/>
        <n v="-0.132"/>
        <n v="0.212"/>
        <n v="0.069"/>
        <n v="1.437"/>
        <n v="-0.116"/>
        <n v="1.015"/>
        <n v="-0.087"/>
        <n v="0.188"/>
        <n v="0.915"/>
        <n v="0.526"/>
        <n v="-0.109"/>
        <n v="-0.252"/>
        <n v="-1.412"/>
        <n v="-0.035"/>
        <n v="0.239"/>
        <n v="0.295"/>
        <n v="-0.213"/>
        <n v="-0.009"/>
        <n v="-0.16"/>
        <n v="0.276"/>
        <n v="0.183"/>
        <n v="1.007"/>
        <n v="1.087"/>
        <n v="-0.298"/>
        <n v="-0.215"/>
        <n v="0.853"/>
        <n v="0.159"/>
        <n v="0.374"/>
        <n v="-0.043"/>
        <n v="1.349"/>
        <n v="-0.226"/>
        <n v="0.058"/>
        <n v="0.364"/>
        <n v="0.226"/>
        <n v="0.699"/>
        <n v="0.318"/>
        <n v="-0.154"/>
        <n v="-0.262"/>
        <n v="0.167"/>
        <n v="0.842"/>
        <n v="1.51"/>
        <n v="0.21"/>
        <n v="0.246"/>
        <n v="0.315"/>
        <n v="0.402"/>
        <n v="0.157"/>
        <n v="0.288"/>
        <n v="0.196"/>
        <n v="-0.312"/>
        <n v="0.162"/>
        <n v="-0.129"/>
        <n v="0.599"/>
        <n v="0.025"/>
        <n v="-0.185"/>
        <n v="1.517"/>
        <n v="-0.357"/>
        <n v="-0.079"/>
        <n v="-0.041"/>
        <n v="-0.06"/>
        <n v="0.931"/>
        <n v="0.098"/>
        <n v="-0.067"/>
        <n v="0.141"/>
        <n v="-0.194"/>
        <n v="0.623"/>
        <n v="0.236"/>
        <n v="0.055"/>
        <n v="-0.225"/>
        <n v="0.216"/>
        <n v="-0.631"/>
        <n v="1.22"/>
        <n v="-0.159"/>
        <n v="0.838"/>
        <n v="-0.187"/>
        <n v="0.221"/>
        <n v="-0.297"/>
        <n v="-0.092"/>
        <n v="0.047"/>
        <n v="0.15"/>
        <n v="-0.167"/>
        <n v="0.23"/>
        <n v="-0.144"/>
        <n v="-0.027"/>
        <n v="0.271"/>
        <n v="-0.019"/>
        <n v="1.008"/>
        <n v="0.258"/>
        <n v="0.241"/>
        <n v="0.911"/>
        <n v="-0.464"/>
        <n v="-0.113"/>
        <n v="-0.434"/>
        <n v="0.135"/>
        <n v="-0.08"/>
        <n v="0.375"/>
        <n v="-0.388"/>
        <n v="-0.039"/>
        <n v="-0.349"/>
        <n v="-0.121"/>
        <n v="-0.209"/>
        <n v="-0.068"/>
        <n v="0.134"/>
        <n v="0.123"/>
        <n v="-0.413"/>
        <n v="0.013"/>
        <n v="0.313"/>
        <n v="0.546"/>
        <n v="-0.028"/>
        <n v="0.384"/>
        <n v="-0.163"/>
        <n v="-0.082"/>
        <n v="0.249"/>
        <n v="-0.007"/>
        <n v="-0.123"/>
        <n v="-0.279"/>
        <n v="0.566"/>
        <n v="-0.021"/>
        <n v="0.282"/>
        <n v="0.659"/>
        <n v="-0.23"/>
        <n v="-0.114"/>
        <n v="0.275"/>
        <n v="-0.166"/>
        <n v="-0.178"/>
        <n v="0.272"/>
        <n v="0.102"/>
        <n v="-0.346"/>
        <n v="-0.355"/>
        <n v="0.436"/>
        <n v="-0.106"/>
        <n v="0.304"/>
        <n v="0.048"/>
        <n v="-0.149"/>
        <n v="0.108"/>
        <n v="-0.218"/>
        <n v="0.169"/>
        <n v="0.13"/>
        <n v="0.115"/>
        <n v="-0.052"/>
        <n v="-0.41"/>
        <n v="-0.369"/>
        <n v="-0.487"/>
        <n v="0.473"/>
        <n v="-0.344"/>
        <n v="-0.153"/>
        <n v="-0.029"/>
        <n v="0.396"/>
        <n v="-0.063"/>
        <n v="0.152"/>
        <n v="0.932"/>
        <n v="0.127"/>
        <n v="0.097"/>
        <n v="0.202"/>
        <n v="-1.066"/>
        <n v="-0.173"/>
        <n v="0.244"/>
        <n v="-0.104"/>
        <n v="-0.329"/>
        <n v="-0.122"/>
        <n v="0.136"/>
        <n v="-0.238"/>
        <n v="1.305"/>
        <n v="0.637"/>
        <n v="-0.456"/>
        <n v="0.151"/>
        <n v="0.113"/>
        <n v="0.711"/>
        <n v="-0.416"/>
        <n v="0.02"/>
        <n v="-0.334"/>
        <n v="-0.435"/>
        <n v="0.334"/>
        <n v="-0.108"/>
        <n v="1.294"/>
        <n v="-0.026"/>
        <n v="0.232"/>
        <n v="-0.164"/>
        <n v="0.193"/>
        <n v="-0.2"/>
        <n v="-0.205"/>
        <n v="-0.095"/>
        <n v="0.612"/>
        <n v="0.132"/>
        <n v="-0.359"/>
        <n v="-0.271"/>
        <n v="-0.034"/>
        <n v="0.038"/>
        <n v="-0.32"/>
        <n v="0.016"/>
        <n v="-0.094"/>
        <n v="-0.038"/>
        <n v="-0.245"/>
        <n v="0.129"/>
        <n v="-0.001"/>
        <n v="0.118"/>
        <n v="-0.143"/>
        <n v="-0.538"/>
        <n v="-0.139"/>
        <n v="-0.15"/>
        <n v="0.2"/>
        <n v="-0.233"/>
        <n v="0.026"/>
        <n v="-0.243"/>
        <n v="1.495"/>
        <n v="-0.239"/>
        <n v="-0.136"/>
        <n v="0.789"/>
        <n v="-0.189"/>
        <n v="-0.235"/>
        <n v="-0.364"/>
        <n v="0.045"/>
        <n v="-0.195"/>
        <n v="-0.137"/>
        <n v="0.168"/>
        <n v="-0.246"/>
        <n v="-0.248"/>
        <n v="0.059"/>
        <n v="-0.074"/>
        <n v="-0.064"/>
        <n v="-0.004"/>
        <n v="-0.401"/>
        <n v="-0.147"/>
        <n v="0.14"/>
        <n v="0.362"/>
        <n v="-0.311"/>
        <n v="0.075"/>
        <n v="-0.199"/>
        <n v="-0.105"/>
        <n v="-0.003"/>
        <n v="-0.521"/>
        <n v="-0.058"/>
        <n v="-0.458"/>
        <n v="-0.081"/>
        <n v="-0.224"/>
        <n v="-0.242"/>
        <n v="-0.181"/>
        <n v="-0.281"/>
        <n v="-0.184"/>
        <n v="1.345"/>
        <n v="0.036"/>
        <n v="-0.117"/>
        <n v="-0.362"/>
        <n v="-0.069"/>
        <n v="-0.219"/>
        <n v="0.636"/>
        <n v="0.405"/>
        <n v="-0.099"/>
        <n v="0.051"/>
        <n v="1.309"/>
        <n v="-0.461"/>
        <n v="-0.261"/>
        <n v="-0.345"/>
        <n v="-0.18"/>
        <n v="-0.378"/>
        <n v="-0.19"/>
        <n v="0.619"/>
        <n v="-0.1"/>
        <n v="-0.196"/>
        <n v="-0.54"/>
        <n v="-0.155"/>
        <n v="-0.268"/>
        <n v="0.716"/>
        <n v="0.702"/>
        <n v="-0.286"/>
        <n v="-0.276"/>
        <n v="-0.056"/>
        <n v="-0.111"/>
        <n v="-0.198"/>
        <n v="-0.882"/>
        <n v="-0.484"/>
        <n v="-0.101"/>
        <n v="0.044"/>
        <n v="0.165"/>
        <n v="-0.03"/>
        <n v="0.656"/>
        <n v="-0.285"/>
        <n v="-1.213"/>
        <n v="-0.158"/>
        <n v="0.017"/>
        <n v="-0.042"/>
        <n v="-0.477"/>
        <n v="-1.019"/>
        <n v="0.336"/>
        <n v="-0.237"/>
        <n v="-0.169"/>
        <n v="0.988"/>
        <n v="-0.4"/>
        <n v="0.348"/>
        <n v="-0.37"/>
        <n v="-0.395"/>
        <n v="-0.229"/>
        <n v="1.108"/>
        <n v="-0.43"/>
        <n v="-0.664"/>
        <n v="0.847"/>
        <n v="0.642"/>
        <n v="-0.351"/>
        <n v="-0.465"/>
        <n v="-0.497"/>
        <n v="-0.517"/>
        <n v="-0.17"/>
        <n v="-0.05"/>
        <n v="-0.383"/>
        <n v="-0.514"/>
        <n v="0.639"/>
        <n v="1.523"/>
        <n v="0.75"/>
        <n v="-0.128"/>
        <n v="-0.449"/>
        <n v="-0.438"/>
        <n v="-0.253"/>
        <n v="-0.628"/>
        <n v="0.966"/>
        <n v="-0.331"/>
        <n v="-0.077"/>
        <n v="-0.006"/>
        <n v="1.24"/>
        <n v="-0.249"/>
        <n v="0.833"/>
        <n v="-0.708"/>
        <n v="-0.002"/>
        <n v="0.037"/>
        <n v="-0.282"/>
        <n v="-0.327"/>
        <n v="-0.422"/>
        <n v="-0.448"/>
        <n v="-0.257"/>
        <n v="-0.52"/>
        <n v="0.218"/>
        <n v="-0.411"/>
        <n v="-0.234"/>
        <n v="-0.21"/>
        <n v="-0.343"/>
        <n v="-0.024"/>
        <n v="-0.42"/>
        <n v="-0.518"/>
        <n v="0.42"/>
        <n v="-0.353"/>
        <n v="-0.315"/>
        <n v="0.257"/>
        <n v="-0.165"/>
        <n v="-0.182"/>
        <n v="-0.569"/>
        <n v="0.235"/>
        <n v="-0.306"/>
        <n v="-0.084"/>
        <n v="0.561"/>
        <n v="-0.799"/>
        <n v="-0.481"/>
        <n v="0.078"/>
        <n v="-0.394"/>
        <n v="-0.552"/>
        <n v="0.002"/>
        <n v="-0.506"/>
        <n v="-0.206"/>
        <n v="-0.498"/>
        <n v="1.113"/>
        <n v="-0.266"/>
        <n v="-0.289"/>
        <n v="-0.347"/>
        <n v="-0.11"/>
        <n v="0.11"/>
        <n v="-0.397"/>
        <n v="-0.269"/>
        <n v="-0.232"/>
        <n v="-0.77"/>
        <n v="-0.265"/>
        <n v="-0.295"/>
        <n v="-0.091"/>
        <n v="-0.244"/>
        <n v="-0.823"/>
        <n v="-0.409"/>
        <n v="-0.051"/>
        <n v="0.247"/>
        <n v="-0.478"/>
        <n v="-0.38"/>
        <n v="-0.404"/>
        <n v="-0.543"/>
        <n v="-0.604"/>
        <n v="-0.015"/>
        <n v="-0.011"/>
        <n v="-0.197"/>
        <n v="-0.303"/>
        <n v="0.0"/>
        <n v="-0.686"/>
        <n v="-0.3"/>
        <n v="-0.496"/>
        <n v="1.15"/>
        <n v="-0.638"/>
        <n v="-0.856"/>
        <n v="-0.399"/>
        <n v="-0.308"/>
        <n v="0.083"/>
        <n v="-0.574"/>
        <n v="-0.053"/>
        <n v="-0.407"/>
        <n v="0.096"/>
        <n v="-0.489"/>
        <n v="-0.085"/>
        <n v="-0.519"/>
        <n v="-0.549"/>
        <n v="-0.214"/>
        <n v="-0.508"/>
        <n v="-0.533"/>
        <n v="-0.579"/>
        <n v="-0.674"/>
        <n v="-0.676"/>
        <n v="-0.258"/>
        <n v="-0.34"/>
        <n v="-0.571"/>
        <n v="-0.283"/>
        <n v="-0.442"/>
        <n v="-0.361"/>
        <n v="-0.667"/>
        <n v="-0.146"/>
        <n v="-0.377"/>
        <n v="-0.709"/>
        <n v="-0.203"/>
        <n v="-0.773"/>
        <n v="0.991"/>
        <n v="-0.455"/>
        <n v="-1.484"/>
        <n v="-0.741"/>
        <n v="-0.174"/>
        <n v="0.012"/>
        <n v="-0.301"/>
        <n v="-0.586"/>
        <n v="-0.495"/>
        <n v="1.545"/>
        <n v="-0.405"/>
        <n v="0.923"/>
        <n v="-0.241"/>
        <n v="0.948"/>
        <n v="-0.127"/>
        <n v="-0.176"/>
        <n v="-0.381"/>
        <n v="-0.468"/>
        <n v="0.046"/>
        <n v="1.018"/>
        <n v="1.778"/>
        <n v="0.238"/>
        <n v="-0.29"/>
        <n v="0.624"/>
        <n v="-0.559"/>
        <n v="-0.666"/>
        <n v="1.019"/>
        <n v="-0.057"/>
        <n v="-0.398"/>
        <n v="-0.432"/>
        <n v="-0.22"/>
        <n v="0.376"/>
        <n v="-0.075"/>
        <n v="0.031"/>
        <n v="0.735"/>
        <n v="-0.236"/>
        <n v="-0.425"/>
        <n v="-0.065"/>
        <n v="-0.534"/>
        <n v="-0.776"/>
        <n v="-0.8"/>
        <n v="-0.445"/>
        <n v="-0.441"/>
        <n v="-0.363"/>
        <n v="-0.827"/>
        <n v="0.006"/>
        <n v="0.715"/>
        <n v="-0.625"/>
        <n v="0.888"/>
        <n v="-0.204"/>
        <n v="-0.31"/>
        <n v="-0.492"/>
        <n v="-0.299"/>
        <n v="-0.494"/>
        <n v="-0.354"/>
        <n v="-0.503"/>
        <n v="-0.145"/>
        <n v="0.214"/>
        <n v="-0.454"/>
        <n v="-0.366"/>
        <n v="-0.841"/>
        <n v="-0.302"/>
        <n v="1.139"/>
        <n v="-0.49"/>
        <n v="-0.46"/>
        <n v="0.432"/>
        <n v="-0.431"/>
        <n v="-0.412"/>
        <n v="-1.113"/>
        <n v="-0.408"/>
        <n v="0.463"/>
        <n v="-0.621"/>
        <n v="-0.384"/>
        <n v="1.388"/>
        <n v="-0.868"/>
        <n v="-0.322"/>
        <n v="-0.376"/>
        <n v="-0.547"/>
        <n v="-0.504"/>
        <n v="-0.501"/>
        <n v="-0.532"/>
        <n v="-0.639"/>
        <n v="-0.612"/>
        <n v="-0.352"/>
        <n v="-0.396"/>
        <n v="-0.228"/>
        <n v="0.119"/>
        <n v="-0.385"/>
        <n v="-0.79"/>
        <n v="-0.573"/>
        <n v="-0.326"/>
        <n v="-0.53"/>
        <n v="-0.68"/>
        <n v="-0.342"/>
        <n v="-0.277"/>
        <n v="-0.491"/>
        <n v="0.864"/>
        <n v="-0.55"/>
        <n v="-0.583"/>
        <n v="-1.089"/>
        <n v="-0.26"/>
        <n v="-0.553"/>
        <n v="-0.641"/>
        <n v="0.194"/>
        <n v="-0.191"/>
        <n v="-0.341"/>
        <n v="-0.415"/>
        <n v="-0.28"/>
        <n v="-0.307"/>
        <n v="-0.482"/>
        <n v="-0.148"/>
        <n v="-0.656"/>
        <n v="-0.608"/>
        <n v="0.015"/>
        <n v="-0.047"/>
        <n v="-0.548"/>
        <n v="-0.39"/>
        <n v="-0.426"/>
        <n v="-0.259"/>
        <n v="-0.417"/>
        <n v="-0.296"/>
        <n v="-0.64"/>
        <n v="-0.572"/>
        <n v="-0.324"/>
        <n v="-0.56"/>
        <n v="-0.616"/>
        <n v="0.224"/>
        <n v="-1.014"/>
        <n v="-0.202"/>
        <n v="-0.654"/>
        <n v="-1.004"/>
        <n v="-0.251"/>
        <n v="-0.582"/>
        <n v="-0.5"/>
        <n v="-0.107"/>
        <n v="-0.516"/>
        <n v="0.447"/>
        <n v="-0.227"/>
        <n v="-0.418"/>
        <n v="-0.368"/>
        <n v="-0.774"/>
        <n v="0.092"/>
        <n v="-0.457"/>
        <n v="-0.387"/>
        <n v="-0.727"/>
        <n v="-0.575"/>
        <n v="-0.69"/>
        <n v="-0.474"/>
        <n v="-0.467"/>
        <n v="-0.609"/>
        <n v="0.705"/>
        <n v="-0.511"/>
        <n v="-0.599"/>
        <n v="-0.36"/>
        <n v="0.558"/>
        <n v="1.794"/>
        <n v="-0.76"/>
        <n v="0.397"/>
        <n v="0.506"/>
        <n v="-0.588"/>
        <n v="0.49"/>
        <n v="-0.711"/>
        <n v="-0.358"/>
        <n v="-0.393"/>
        <n v="-0.255"/>
        <n v="-0.672"/>
        <n v="-0.633"/>
        <n v="-0.624"/>
        <n v="-0.284"/>
        <n v="-1.003"/>
        <n v="-0.414"/>
        <n v="-0.816"/>
        <n v="-0.33"/>
        <n v="-0.288"/>
        <n v="-0.505"/>
        <n v="-0.469"/>
        <n v="-0.475"/>
        <n v="0.101"/>
        <n v="-0.699"/>
        <n v="0.423"/>
        <n v="-0.917"/>
        <n v="-0.585"/>
        <n v="-0.649"/>
        <n v="0.941"/>
        <n v="-0.555"/>
        <n v="-0.419"/>
        <n v="-0.94"/>
        <n v="-0.47"/>
        <n v="-1.347"/>
        <n v="-0.375"/>
        <n v="0.554"/>
        <n v="-0.568"/>
        <n v="-0.598"/>
        <n v="-0.379"/>
        <n v="-0.374"/>
        <n v="-0.617"/>
        <n v="-0.452"/>
        <n v="0.816"/>
        <n v="-0.565"/>
        <n v="-0.751"/>
        <n v="-0.328"/>
        <n v="-0.805"/>
        <n v="-0.714"/>
        <n v="-0.581"/>
        <n v="-0.382"/>
        <n v="0.608"/>
        <n v="-0.881"/>
        <n v="-0.675"/>
        <n v="-0.643"/>
        <n v="-0.529"/>
        <n v="-0.936"/>
        <n v="-0.556"/>
        <n v="-0.536"/>
        <n v="0.408"/>
        <n v="0.111"/>
        <n v="-0.372"/>
        <n v="0.139"/>
        <n v="2.658"/>
        <n v="-0.693"/>
        <n v="-0.677"/>
        <n v="-0.72"/>
        <n v="-0.626"/>
        <n v="-0.524"/>
        <n v="0.185"/>
        <n v="0.25"/>
        <n v="-0.44"/>
        <n v="-0.537"/>
        <n v="-0.544"/>
        <n v="-0.688"/>
        <n v="-0.735"/>
        <n v="-0.515"/>
        <n v="-0.499"/>
        <n v="-0.546"/>
        <n v="-0.512"/>
        <n v="-0.509"/>
        <n v="-0.601"/>
        <n v="-0.929"/>
        <n v="-0.595"/>
        <n v="-0.336"/>
        <n v="-0.596"/>
        <n v="-0.567"/>
        <n v="0.674"/>
        <n v="-0.646"/>
        <n v="-0.788"/>
        <n v="-0.717"/>
        <n v="0.062"/>
        <n v="-0.71"/>
        <n v="-0.523"/>
        <n v="-1.107"/>
        <n v="1.068"/>
        <n v="-0.797"/>
        <n v="-0.792"/>
        <n v="-0.403"/>
        <n v="-0.908"/>
        <n v="-0.562"/>
        <n v="-0.832"/>
        <n v="-0.678"/>
        <n v="-0.391"/>
        <n v="-0.673"/>
        <n v="-0.86"/>
        <n v="-0.59"/>
        <n v="-0.58"/>
        <n v="-0.577"/>
        <n v="-0.471"/>
        <n v="-0.593"/>
        <n v="-0.526"/>
        <n v="-0.749"/>
        <n v="-0.453"/>
        <n v="-0.724"/>
        <n v="-0.726"/>
        <n v="-0.048"/>
        <n v="-0.587"/>
        <n v="-0.66"/>
        <n v="-0.791"/>
        <n v="-0.447"/>
        <n v="-0.578"/>
        <n v="0.79"/>
        <n v="-0.627"/>
        <n v="0.171"/>
        <n v="-0.614"/>
        <n v="-0.096"/>
        <n v="-0.603"/>
        <n v="-1.269"/>
        <n v="-0.193"/>
        <n v="0.426"/>
        <n v="-0.613"/>
        <n v="-0.292"/>
        <n v="0.252"/>
        <n v="-0.849"/>
        <n v="-0.784"/>
        <n v="-0.78"/>
        <n v="-0.591"/>
        <n v="-0.51"/>
        <n v="-0.597"/>
        <n v="-0.584"/>
        <n v="-0.759"/>
        <n v="-0.988"/>
        <n v="-0.872"/>
        <n v="-1.042"/>
        <n v="-0.731"/>
        <n v="-0.479"/>
        <n v="-0.884"/>
        <n v="-0.421"/>
        <n v="-1.849"/>
        <n v="-0.973"/>
        <n v="-0.743"/>
        <n v="-0.446"/>
        <n v="-0.772"/>
        <n v="-0.558"/>
        <n v="-0.781"/>
        <n v="-0.65"/>
        <n v="-0.862"/>
        <n v="-0.786"/>
        <n v="-0.659"/>
        <n v="-0.424"/>
        <n v="-0.793"/>
        <n v="-0.691"/>
        <n v="-1.265"/>
        <n v="-0.661"/>
        <n v="-0.636"/>
        <n v="-0.563"/>
        <n v="-0.645"/>
        <n v="-0.466"/>
        <n v="-0.637"/>
        <n v="-0.779"/>
        <n v="-0.85"/>
        <n v="-0.855"/>
        <n v="-0.738"/>
        <n v="-0.941"/>
        <n v="-0.769"/>
        <n v="-0.742"/>
        <n v="-0.705"/>
        <n v="-0.607"/>
        <n v="-0.653"/>
        <n v="-0.931"/>
        <n v="-0.201"/>
        <n v="-0.618"/>
        <n v="-0.847"/>
        <n v="-0.957"/>
        <n v="-0.725"/>
        <n v="-0.981"/>
        <n v="-0.722"/>
        <n v="-0.528"/>
        <n v="-0.923"/>
        <n v="-0.436"/>
        <n v="-0.853"/>
        <n v="-1.54"/>
        <n v="-0.821"/>
        <n v="-0.522"/>
        <n v="-0.663"/>
        <n v="-0.718"/>
        <n v="-0.733"/>
        <n v="-0.707"/>
        <n v="-0.611"/>
        <n v="-0.869"/>
        <n v="-1.221"/>
        <n v="-0.406"/>
        <n v="-0.927"/>
        <n v="-0.765"/>
        <n v="-1.005"/>
        <n v="0.395"/>
        <n v="-0.863"/>
        <n v="-0.525"/>
        <n v="-0.982"/>
        <n v="1.477"/>
        <n v="-0.7"/>
        <n v="-0.554"/>
        <n v="-0.818"/>
        <n v="-1.007"/>
        <n v="-0.819"/>
        <n v="-0.955"/>
        <n v="-1.223"/>
        <n v="-0.826"/>
        <n v="-0.806"/>
        <n v="-0.647"/>
        <n v="-1.078"/>
        <n v="-0.539"/>
        <n v="-1.051"/>
        <n v="-0.824"/>
        <n v="-0.864"/>
        <n v="-0.692"/>
        <n v="-0.795"/>
        <n v="-0.685"/>
        <n v="-0.857"/>
        <n v="-0.566"/>
        <n v="-0.807"/>
        <n v="-0.803"/>
        <n v="-0.696"/>
        <n v="-0.866"/>
        <n v="-1.058"/>
        <n v="-0.775"/>
        <n v="-0.796"/>
        <n v="-0.463"/>
        <n v="-0.87"/>
        <n v="-2.744"/>
        <n v="-1.029"/>
        <n v="-0.684"/>
        <n v="-0.903"/>
        <n v="-1.374"/>
        <n v="-0.943"/>
        <n v="-0.763"/>
        <n v="-1.219"/>
        <n v="-0.851"/>
        <n v="-0.67"/>
        <n v="-1.293"/>
        <n v="-0.634"/>
        <n v="-1.071"/>
        <n v="-0.721"/>
        <n v="1.207"/>
        <n v="-0.6"/>
        <n v="-1.128"/>
        <n v="-0.576"/>
        <n v="-0.901"/>
        <n v="-0.913"/>
        <n v="-0.687"/>
        <n v="-0.846"/>
        <n v="-0.723"/>
        <n v="-0.787"/>
        <n v="-0.748"/>
        <n v="-0.801"/>
        <n v="-0.93"/>
        <n v="-1.095"/>
        <n v="-1.14"/>
        <n v="-1.477"/>
        <n v="-0.891"/>
        <n v="-0.651"/>
        <n v="-0.695"/>
        <n v="-1.053"/>
        <n v="-0.734"/>
        <n v="-1.046"/>
        <n v="-0.335"/>
        <n v="-0.84"/>
        <n v="-0.757"/>
        <n v="-0.804"/>
        <n v="-1.11"/>
        <n v="-1.035"/>
        <n v="-0.878"/>
        <n v="-1.201"/>
        <n v="-1.001"/>
        <n v="-0.814"/>
        <n v="-1.045"/>
        <n v="-0.81"/>
        <n v="0.732"/>
        <n v="-1.257"/>
        <n v="-0.825"/>
        <n v="-0.9"/>
        <n v="-0.702"/>
        <n v="-0.885"/>
        <n v="-0.954"/>
        <n v="-0.951"/>
        <n v="-0.877"/>
        <n v="-0.828"/>
        <n v="-0.811"/>
        <n v="-1.101"/>
        <n v="-0.937"/>
        <n v="-0.896"/>
        <n v="-1.492"/>
        <n v="-1.0"/>
        <n v="-1.086"/>
        <n v="-0.746"/>
        <n v="-0.898"/>
        <n v="-0.785"/>
        <n v="-1.191"/>
        <n v="-0.739"/>
        <n v="-1.174"/>
        <n v="-0.949"/>
        <n v="-0.706"/>
        <n v="-0.935"/>
        <n v="-1.037"/>
        <n v="-1.108"/>
        <n v="-1.002"/>
        <n v="-0.942"/>
        <n v="-0.817"/>
        <n v="-0.873"/>
        <n v="-0.993"/>
        <n v="-0.874"/>
        <n v="-1.074"/>
        <n v="-1.273"/>
        <n v="-0.902"/>
        <n v="-0.88"/>
        <n v="-0.671"/>
        <n v="-0.992"/>
        <n v="-0.911"/>
        <n v="-0.619"/>
        <n v="-0.906"/>
        <n v="-1.13"/>
        <n v="-1.322"/>
        <n v="-1.457"/>
        <n v="-1.059"/>
        <n v="-0.737"/>
        <n v="-0.859"/>
        <n v="-0.783"/>
        <n v="-1.145"/>
        <n v="-1.373"/>
        <n v="-1.126"/>
        <n v="-0.732"/>
        <n v="-0.904"/>
        <n v="-0.977"/>
        <n v="-1.224"/>
        <n v="-0.968"/>
        <n v="-1.192"/>
        <n v="-0.978"/>
        <n v="1.077"/>
        <n v="-1.07"/>
        <n v="-1.222"/>
        <n v="-1.021"/>
        <n v="-1.141"/>
        <n v="-1.387"/>
        <n v="-1.054"/>
        <n v="-0.854"/>
        <n v="-0.974"/>
        <n v="-0.813"/>
        <n v="-1.454"/>
        <n v="-0.914"/>
        <n v="-1.235"/>
        <n v="-1.102"/>
        <n v="-1.162"/>
        <n v="-1.079"/>
        <n v="-1.298"/>
        <n v="-0.858"/>
        <n v="-1.307"/>
        <n v="-1.138"/>
        <n v="-1.315"/>
        <n v="-1.229"/>
        <n v="-1.1"/>
        <n v="-1.233"/>
        <n v="-0.89"/>
        <n v="-1.165"/>
        <n v="-0.845"/>
        <n v="-1.668"/>
        <n v="-1.139"/>
        <n v="-1.076"/>
        <n v="-1.254"/>
        <n v="-1.321"/>
        <n v="-1.073"/>
        <n v="-1.031"/>
        <n v="-1.161"/>
        <n v="-1.017"/>
        <n v="-1.541"/>
        <n v="-1.421"/>
        <n v="-0.994"/>
        <n v="-1.42"/>
        <n v="-1.323"/>
        <n v="-1.028"/>
        <n v="1.232"/>
        <n v="-1.629"/>
        <n v="-0.373"/>
        <n v="-1.238"/>
        <n v="-1.515"/>
        <n v="-1.407"/>
        <n v="-1.614"/>
        <n v="-1.553"/>
        <n v="-1.28"/>
        <n v="-1.823"/>
        <n v="-1.552"/>
        <n v="-1.18"/>
        <n v="-2.369"/>
        <n v="-0.928"/>
        <n v="-1.615"/>
        <n v="-1.569"/>
        <n v="-2.126"/>
        <n v="-1.689"/>
        <n v="-0.747"/>
        <n v="-1.563"/>
        <n v="-2.453"/>
        <n v="-0.542"/>
      </sharedItems>
    </cacheField>
    <cacheField name="Frontier 2012-2015" numFmtId="0">
      <sharedItems containsString="0" containsBlank="1" containsNumber="1">
        <n v="-0.338"/>
        <n v="1.004"/>
        <n v="-0.17"/>
        <n v="-0.433"/>
        <n v="0.963"/>
        <n v="3.634"/>
        <n v="1.745"/>
        <n v="0.377"/>
        <n v="-0.083"/>
        <n v="-0.14"/>
        <n v="-0.445"/>
        <n v="0.838"/>
        <n v="0.378"/>
        <n v="-0.304"/>
        <n v="0.812"/>
        <n v="0.084"/>
        <n v="4.665"/>
        <n v="-0.24"/>
        <n v="1.736"/>
        <n v="0.868"/>
        <n v="2.703"/>
        <n v="-0.592"/>
        <n v="2.279"/>
        <n v="1.364"/>
        <n v="0.909"/>
        <n v="-1.171"/>
        <n v="0.451"/>
        <n v="1.387"/>
        <n v="1.468"/>
        <n v="3.26"/>
        <n v="-0.322"/>
        <n v="3.459"/>
        <n v="2.962"/>
        <n v="-0.493"/>
        <n v="0.86"/>
        <n v="2.2"/>
        <n v="-0.194"/>
        <n v="-0.362"/>
        <n v="-0.513"/>
        <n v="-0.498"/>
        <n v="-2.044"/>
        <n v="2.054"/>
        <n v="1.139"/>
        <n v="0.046"/>
        <n v="-0.601"/>
        <n v="0.734"/>
        <n v="-0.584"/>
        <n v="-0.375"/>
        <n v="-0.007"/>
        <n v="-0.294"/>
        <n v="-1.305"/>
        <n v="1.439"/>
        <n v="1.158"/>
        <n v="1.984"/>
        <n v="3.89"/>
        <n v="0.459"/>
        <n v="-0.287"/>
        <n v="-0.732"/>
        <n v="-0.631"/>
        <n v="1.504"/>
        <n v="2.49"/>
        <n v="1.687"/>
        <n v="0.548"/>
        <n v="0.544"/>
        <n v="0.597"/>
        <n v="-0.102"/>
        <n v="2.522"/>
        <n v="-0.258"/>
        <n v="1.591"/>
        <n v="-0.439"/>
        <n v="2.603"/>
        <n v="-0.679"/>
        <n v="2.181"/>
        <n v="0.261"/>
        <n v="0.647"/>
        <n v="0.852"/>
        <n v="1.113"/>
        <n v="2.222"/>
        <n v="2.842"/>
        <n v="-0.026"/>
        <n v="-0.27"/>
        <n v="3.915"/>
        <n v="-0.434"/>
        <n v="2.134"/>
        <n v="0.357"/>
        <n v="1.737"/>
        <n v="1.665"/>
        <n v="1.804"/>
        <n v="0.448"/>
        <n v="0.322"/>
        <n v="0.155"/>
        <n v="2.165"/>
        <n v="1.857"/>
        <n v="-0.725"/>
        <n v="-0.45"/>
        <n v="2.919"/>
        <n v="1.637"/>
        <n v="1.008"/>
        <n v="0.646"/>
        <n v="1.187"/>
        <n v="0.586"/>
        <n v="1.471"/>
        <n v="2.032"/>
        <n v="0.279"/>
        <n v="-0.095"/>
        <n v="0.55"/>
        <n v="-0.254"/>
        <n v="0.223"/>
        <n v="2.253"/>
        <n v="-0.256"/>
        <n v="-0.332"/>
        <n v="-0.247"/>
        <n v="-0.288"/>
        <n v="1.385"/>
        <n v="-0.076"/>
        <n v="-0.343"/>
        <n v="0.159"/>
        <n v="1.926"/>
        <n v="-0.597"/>
        <n v="-1.124"/>
        <n v="-0.972"/>
        <n v="-0.816"/>
        <n v="1.374"/>
        <n v="0.235"/>
        <n v="0.072"/>
        <n v="-0.253"/>
        <n v="0.016"/>
        <n v="-0.806"/>
        <n v="-0.369"/>
        <n v="-0.098"/>
        <n v="-0.687"/>
        <n v="0.805"/>
        <n v="0.306"/>
        <n v="0.187"/>
        <n v="0.055"/>
        <n v="0.134"/>
        <n v="-0.331"/>
        <n v="1.454"/>
        <n v="0.411"/>
        <n v="0.085"/>
        <n v="-0.201"/>
        <n v="1.759"/>
        <n v="2.017"/>
        <n v="-0.388"/>
        <n v="-0.316"/>
        <n v="-0.333"/>
        <n v="-0.101"/>
        <n v="-0.393"/>
        <n v="1.574"/>
        <n v="-0.36"/>
        <n v="-0.232"/>
        <n v="-1.522"/>
        <n v="-2.57"/>
        <n v="0.898"/>
        <n v="1.689"/>
        <n v="2.053"/>
        <n v="2.035"/>
        <n v="1.79"/>
        <n v="1.567"/>
        <n v="2.138"/>
        <n v="1.544"/>
        <n v="-0.566"/>
        <n v="0.732"/>
        <n v="1.529"/>
        <n v="0.668"/>
        <n v="1.792"/>
        <n v="0.312"/>
        <n v="1.151"/>
        <n v="0.165"/>
        <n v="1.648"/>
        <n v="0.217"/>
        <n v="1.057"/>
        <n v="0.247"/>
        <n v="-0.198"/>
        <n v="1.593"/>
        <n v="0.009"/>
        <n v="1.441"/>
        <n v="-0.228"/>
        <n v="-0.23"/>
        <n v="-0.306"/>
        <n v="-0.528"/>
        <n v="1.472"/>
        <n v="0.09"/>
        <n v="-0.501"/>
        <n v="1.704"/>
        <n v="1.565"/>
        <n v="1.259"/>
        <n v="-0.422"/>
        <n v="1.161"/>
        <n v="2.278"/>
        <n v="1.589"/>
        <n v="1.21"/>
        <n v="1.082"/>
        <n v="0.354"/>
        <n v="2.38"/>
        <n v="1.249"/>
        <n v="1.883"/>
        <n v="1.428"/>
        <n v="0.61"/>
        <n v="1.744"/>
        <n v="1.595"/>
        <n v="0.89"/>
        <n v="-0.037"/>
        <n v="0.136"/>
        <n v="0.513"/>
        <n v="1.141"/>
        <n v="0.662"/>
        <n v="-0.119"/>
        <n v="0.901"/>
        <n v="0.041"/>
        <n v="-0.091"/>
        <n v="0.012"/>
        <n v="-0.848"/>
        <n v="1.84"/>
        <n v="0.091"/>
        <n v="-0.533"/>
        <n v="-0.3"/>
        <n v="2.834"/>
        <n v="1.83"/>
        <n v="1.669"/>
        <n v="-0.429"/>
        <n v="-0.248"/>
        <n v="-0.655"/>
        <n v="-0.55"/>
        <n v="-0.516"/>
        <n v="1.391"/>
        <n v="1.304"/>
        <n v="0.997"/>
        <n v="1.145"/>
        <n v="-1.053"/>
        <n v="1.084"/>
        <n v="1.323"/>
        <n v="3.682"/>
        <n v="1.63"/>
        <n v="0.879"/>
        <n v="1.563"/>
        <n v="2.829"/>
        <n v="0.889"/>
        <n v="1.085"/>
        <n v="1.331"/>
        <n v="1.232"/>
        <n v="1.152"/>
        <n v="0.65"/>
        <n v="1.061"/>
        <n v="0.703"/>
        <n v="1.415"/>
        <n v="0.905"/>
        <n v="1.126"/>
        <n v="0.543"/>
        <n v="0.719"/>
        <n v="0.735"/>
        <n v="-0.634"/>
        <n v="0.523"/>
        <n v="1.787"/>
        <n v="0.696"/>
        <n v="0.512"/>
        <n v="0.398"/>
        <n v="0.644"/>
        <n v="1.156"/>
        <n v="1.202"/>
        <n v="1.58"/>
        <n v="0.867"/>
        <n v="-0.355"/>
        <n v="1.066"/>
        <n v="-0.16"/>
        <n v="0.246"/>
        <n v="1.327"/>
        <n v="-0.354"/>
        <n v="0.441"/>
        <n v="0.114"/>
        <n v="0.15"/>
        <n v="0.937"/>
        <n v="0.127"/>
        <n v="-0.082"/>
        <n v="-0.044"/>
        <n v="0.545"/>
        <n v="0.242"/>
        <n v="-0.132"/>
        <n v="0.308"/>
        <n v="-0.072"/>
        <n v="1.274"/>
        <n v="0.67"/>
        <n v="-0.558"/>
        <n v="-0.328"/>
        <n v="1.018"/>
        <n v="-0.468"/>
        <n v="-0.418"/>
        <n v="0.999"/>
        <n v="1.835"/>
        <n v="-0.26"/>
        <n v="-0.071"/>
        <n v="0.526"/>
        <n v="1.405"/>
        <n v="1.402"/>
        <n v="1.142"/>
        <n v="1.384"/>
        <n v="0.877"/>
        <n v="-0.236"/>
        <n v="-0.278"/>
        <n v="0.713"/>
        <n v="0.024"/>
        <n v="-0.688"/>
        <n v="-0.591"/>
        <n v="-0.386"/>
        <n v="0.793"/>
        <n v="-0.555"/>
        <n v="1.66"/>
        <n v="1.297"/>
        <n v="0.758"/>
        <n v="-0.424"/>
        <n v="-1.231"/>
        <n v="0.953"/>
        <n v="1.129"/>
        <n v="-0.939"/>
        <n v="1.101"/>
        <n v="-1.141"/>
        <n v="1.894"/>
        <n v="0.497"/>
        <n v="1.579"/>
        <n v="1.217"/>
        <n v="1.631"/>
        <n v="1.757"/>
        <n v="1.053"/>
        <n v="1.089"/>
        <n v="1.257"/>
        <n v="1.5"/>
        <n v="0.406"/>
        <n v="0.806"/>
        <n v="0.895"/>
        <n v="1.763"/>
        <n v="1.551"/>
        <n v="1.319"/>
        <n v="1.776"/>
        <n v="1.354"/>
        <n v="1.606"/>
        <n v="0.353"/>
        <n v="1.301"/>
        <n v="0.305"/>
        <n v="1.31"/>
        <n v="0.767"/>
        <n v="1.532"/>
        <n v="0.911"/>
        <n v="1.175"/>
        <n v="0.515"/>
        <n v="1.295"/>
        <n v="0.634"/>
        <n v="0.74"/>
        <n v="0.714"/>
        <n v="0.861"/>
        <n v="0.227"/>
        <n v="0.691"/>
        <n v="0.755"/>
        <n v="0.196"/>
        <n v="1.281"/>
        <n v="0.721"/>
        <n v="0.514"/>
        <n v="0.639"/>
        <n v="0.763"/>
        <n v="0.818"/>
        <n v="1.003"/>
        <n v="1.122"/>
        <n v="0.773"/>
        <n v="0.476"/>
        <n v="1.324"/>
        <n v="0.391"/>
        <n v="0.594"/>
        <n v="-0.094"/>
        <n v="0.948"/>
        <n v="0.988"/>
        <n v="0.27"/>
        <n v="1.063"/>
        <n v="1.208"/>
        <n v="0.585"/>
        <n v="0.291"/>
        <n v="1.032"/>
        <n v="0.851"/>
        <n v="0.766"/>
        <n v="1.245"/>
        <n v="1.226"/>
        <n v="0.374"/>
        <n v="0.396"/>
        <n v="0.314"/>
        <n v="0.344"/>
        <n v="0.258"/>
        <n v="1.068"/>
        <n v="2.022"/>
        <n v="0.299"/>
        <n v="1.115"/>
        <n v="0.748"/>
        <n v="0.679"/>
        <n v="0.931"/>
        <n v="0.516"/>
        <n v="0.984"/>
        <n v="-0.018"/>
        <n v="0.404"/>
        <n v="-1.05"/>
        <n v="0.891"/>
        <n v="0.208"/>
        <n v="0.045"/>
        <n v="0.173"/>
        <n v="0.96"/>
        <n v="0.075"/>
        <n v="-0.011"/>
        <n v="0.651"/>
        <n v="0.741"/>
        <n v="0.903"/>
        <n v="0.125"/>
        <n v="1.143"/>
        <n v="0.356"/>
        <n v="0.076"/>
        <n v="-0.183"/>
        <n v="0.657"/>
        <n v="0.927"/>
        <n v="-0.534"/>
        <n v="0.361"/>
        <n v="0.831"/>
        <n v="0.787"/>
        <n v="-0.327"/>
        <n v="-0.588"/>
        <n v="0.956"/>
        <n v="-0.229"/>
        <n v="-0.002"/>
        <n v="-0.049"/>
        <n v="0.38"/>
        <n v="0.338"/>
        <n v="0.674"/>
        <n v="0.745"/>
        <n v="-0.686"/>
        <n v="1.019"/>
        <n v="-0.923"/>
        <n v="0.614"/>
        <n v="0.875"/>
        <n v="0.814"/>
        <n v="1.072"/>
        <n v="1.069"/>
        <n v="-0.054"/>
        <n v="0.694"/>
        <n v="0.583"/>
        <n v="-0.553"/>
        <n v="0.663"/>
        <n v="0.587"/>
        <n v="0.781"/>
        <n v="0.363"/>
        <n v="0.983"/>
        <n v="-0.482"/>
        <n v="-0.886"/>
        <n v="0.671"/>
        <n v="0.829"/>
        <n v="-0.44"/>
        <n v="-0.546"/>
        <n v="0.704"/>
        <n v="1.006"/>
        <n v="-0.581"/>
        <n v="0.6"/>
        <n v="0.666"/>
        <n v="0.62"/>
        <n v="0.729"/>
        <n v="0.803"/>
        <n v="-0.625"/>
        <n v="1.012"/>
        <n v="-0.643"/>
        <n v="0.747"/>
        <n v="0.364"/>
        <n v="-0.614"/>
        <n v="0.486"/>
        <n v="-0.478"/>
        <n v="-1.074"/>
        <n v="-0.606"/>
        <n v="0.401"/>
        <n v="-0.587"/>
        <n v="1.41"/>
        <n v="0.761"/>
        <n v="-0.179"/>
        <n v="0.796"/>
        <n v="0.839"/>
        <n v="0.613"/>
        <n v="0.783"/>
        <n v="0.754"/>
        <n v="1.289"/>
        <n v="0.422"/>
        <n v="1.15"/>
        <n v="-0.789"/>
        <n v="0.575"/>
        <n v="-0.603"/>
        <n v="0.434"/>
        <n v="1.055"/>
        <n v="0.137"/>
        <n v="1.116"/>
        <n v="-0.707"/>
        <n v="0.611"/>
        <n v="0.222"/>
        <n v="0.825"/>
        <n v="1.031"/>
        <n v="-0.241"/>
        <n v="0.447"/>
        <n v="0.8"/>
        <n v="0.907"/>
        <n v="0.826"/>
        <n v="-0.708"/>
        <n v="0.0"/>
        <n v="1.033"/>
        <n v="1.303"/>
        <n v="-0.881"/>
        <n v="0.536"/>
        <n v="0.268"/>
        <n v="0.591"/>
        <n v="-0.824"/>
        <n v="0.764"/>
        <n v="0.052"/>
        <n v="-0.541"/>
        <n v="-0.097"/>
        <n v="0.811"/>
        <n v="0.822"/>
        <n v="1.081"/>
        <n v="0.56"/>
        <n v="0.66"/>
        <n v="0.254"/>
        <n v="-1.069"/>
        <m/>
        <n v="0.407"/>
        <n v="3.711"/>
        <n v="0.673"/>
        <n v="3.533"/>
        <n v="4.111"/>
        <n v="0.568"/>
        <n v="4.666"/>
        <n v="4.279"/>
        <n v="4.3"/>
        <n v="0.455"/>
        <n v="3.506"/>
        <n v="0.841"/>
        <n v="2.132"/>
        <n v="1.096"/>
        <n v="2.485"/>
        <n v="3.846"/>
        <n v="2.183"/>
        <n v="1.3"/>
        <n v="3.53"/>
        <n v="0.178"/>
        <n v="0.627"/>
        <n v="3.937"/>
        <n v="3.357"/>
        <n v="0.452"/>
        <n v="2.413"/>
        <n v="2.856"/>
        <n v="0.967"/>
        <n v="0.622"/>
        <n v="1.946"/>
        <n v="2.811"/>
        <n v="0.778"/>
        <n v="2.496"/>
        <n v="2.628"/>
        <n v="3.326"/>
        <n v="0.559"/>
        <n v="0.368"/>
        <n v="3.107"/>
        <n v="3.734"/>
        <n v="2.206"/>
        <n v="3.224"/>
        <n v="2.338"/>
        <n v="3.103"/>
        <n v="0.794"/>
        <n v="0.59"/>
        <n v="0.293"/>
        <n v="0.236"/>
        <n v="2.712"/>
        <n v="0.759"/>
        <n v="0.355"/>
        <n v="0.232"/>
        <n v="-0.074"/>
        <n v="2.78"/>
        <n v="0.782"/>
        <n v="1.489"/>
        <n v="3.198"/>
        <n v="0.533"/>
        <n v="0.945"/>
        <n v="-0.167"/>
        <n v="0.556"/>
        <n v="2.576"/>
        <n v="0.495"/>
        <n v="2.653"/>
        <n v="0.683"/>
        <n v="0.832"/>
        <n v="2.691"/>
        <n v="0.878"/>
        <n v="0.768"/>
        <n v="2.634"/>
        <n v="3.034"/>
        <n v="1.742"/>
        <n v="2.926"/>
        <n v="2.403"/>
        <n v="2.704"/>
        <n v="0.477"/>
        <n v="0.408"/>
        <n v="0.973"/>
        <n v="0.746"/>
        <n v="2.153"/>
        <n v="0.444"/>
        <n v="2.27"/>
        <n v="0.39"/>
        <n v="0.648"/>
        <n v="3.842"/>
        <n v="0.571"/>
        <n v="2.641"/>
        <n v="0.138"/>
        <n v="2.874"/>
        <n v="0.343"/>
        <n v="1.82"/>
        <n v="0.46"/>
        <n v="0.491"/>
        <n v="3.092"/>
        <n v="0.219"/>
        <n v="0.687"/>
        <n v="0.78"/>
        <n v="0.795"/>
        <n v="1.887"/>
        <n v="0.414"/>
        <n v="2.739"/>
        <n v="0.837"/>
        <n v="0.412"/>
        <n v="2.214"/>
        <n v="0.319"/>
        <n v="0.48"/>
        <n v="2.45"/>
        <n v="0.555"/>
        <n v="0.148"/>
        <n v="2.305"/>
        <n v="2.244"/>
        <n v="0.323"/>
        <n v="0.505"/>
        <n v="3.068"/>
        <n v="0.599"/>
        <n v="0.848"/>
        <n v="0.64"/>
        <n v="0.947"/>
        <n v="3.06"/>
        <n v="1.099"/>
        <n v="2.298"/>
        <n v="2.185"/>
        <n v="2.306"/>
        <n v="0.445"/>
        <n v="0.473"/>
        <n v="0.83"/>
        <n v="0.49"/>
        <n v="0.065"/>
        <n v="2.664"/>
        <n v="0.507"/>
        <n v="0.438"/>
        <n v="2.119"/>
        <n v="2.591"/>
        <n v="0.351"/>
        <n v="0.297"/>
        <n v="2.245"/>
        <n v="0.777"/>
        <n v="1.646"/>
        <n v="0.53"/>
        <n v="0.595"/>
        <n v="2.266"/>
        <n v="1.691"/>
        <n v="0.387"/>
        <n v="0.409"/>
        <n v="1.577"/>
        <n v="0.716"/>
        <n v="1.69"/>
        <n v="0.271"/>
        <n v="2.006"/>
        <n v="0.008"/>
        <n v="0.482"/>
        <n v="0.995"/>
        <n v="0.214"/>
        <n v="1.088"/>
        <n v="2.158"/>
        <n v="0.287"/>
        <n v="0.326"/>
        <n v="0.632"/>
        <n v="2.141"/>
        <n v="0.428"/>
        <n v="0.334"/>
        <n v="0.168"/>
        <n v="0.331"/>
        <n v="2.269"/>
        <n v="0.382"/>
        <n v="0.367"/>
        <n v="2.028"/>
        <n v="0.621"/>
        <n v="-0.136"/>
        <n v="0.25"/>
        <n v="0.479"/>
        <n v="1.833"/>
        <n v="1.755"/>
        <n v="0.549"/>
        <n v="0.365"/>
        <n v="0.24"/>
        <n v="0.939"/>
        <n v="0.437"/>
        <n v="0.315"/>
        <n v="0.557"/>
        <n v="-0.21"/>
        <n v="1.112"/>
        <n v="1.59"/>
        <n v="1.6"/>
        <n v="2.599"/>
        <n v="0.296"/>
        <n v="0.175"/>
        <n v="0.29"/>
        <n v="1.848"/>
        <n v="2.265"/>
        <n v="0.286"/>
        <n v="0.547"/>
        <n v="0.629"/>
        <n v="1.457"/>
        <n v="0.394"/>
        <n v="0.281"/>
        <n v="0.13"/>
        <n v="0.158"/>
        <n v="2.038"/>
        <n v="0.038"/>
        <n v="1.758"/>
        <n v="2.122"/>
        <n v="0.383"/>
        <n v="2.264"/>
        <n v="-0.012"/>
        <n v="1.619"/>
        <n v="0.282"/>
        <n v="0.348"/>
        <n v="0.176"/>
        <n v="0.172"/>
        <n v="1.618"/>
        <n v="1.912"/>
        <n v="0.346"/>
        <n v="1.741"/>
        <n v="0.42"/>
        <n v="0.785"/>
        <n v="0.369"/>
        <n v="0.274"/>
        <n v="0.465"/>
        <n v="0.471"/>
        <n v="0.416"/>
        <n v="0.426"/>
        <n v="0.303"/>
        <n v="0.269"/>
        <n v="0.191"/>
        <n v="-0.295"/>
        <n v="2.232"/>
        <n v="0.637"/>
        <n v="0.107"/>
        <n v="0.986"/>
        <n v="1.914"/>
        <n v="0.189"/>
        <n v="0.285"/>
        <n v="1.411"/>
        <n v="0.119"/>
        <n v="0.664"/>
        <n v="0.362"/>
        <n v="1.764"/>
        <n v="0.466"/>
        <n v="0.453"/>
        <n v="1.654"/>
        <n v="1.512"/>
        <n v="0.34"/>
        <n v="0.019"/>
        <n v="0.389"/>
        <n v="0.564"/>
        <n v="0.013"/>
        <n v="0.215"/>
        <n v="0.33"/>
        <n v="0.277"/>
        <n v="0.456"/>
        <n v="0.853"/>
        <n v="-0.103"/>
        <n v="1.94"/>
        <n v="0.197"/>
        <n v="0.415"/>
        <n v="0.392"/>
        <n v="-0.213"/>
        <n v="0.066"/>
        <n v="0.541"/>
        <n v="2.186"/>
        <n v="0.501"/>
        <n v="0.133"/>
        <n v="1.724"/>
        <n v="1.944"/>
        <n v="0.685"/>
        <n v="0.183"/>
        <n v="1.185"/>
        <n v="0.52"/>
        <n v="0.115"/>
        <n v="-0.093"/>
        <n v="0.427"/>
        <n v="1.765"/>
        <n v="0.881"/>
        <n v="0.213"/>
        <n v="1.709"/>
        <n v="1.552"/>
        <n v="0.349"/>
        <n v="2.019"/>
        <n v="0.309"/>
        <n v="1.162"/>
        <n v="0.179"/>
        <n v="0.4"/>
        <n v="1.53"/>
        <n v="0.481"/>
        <n v="1.482"/>
        <n v="0.539"/>
        <n v="0.388"/>
        <n v="0.102"/>
        <n v="0.467"/>
        <n v="1.239"/>
        <n v="1.378"/>
        <n v="0.302"/>
        <n v="3.324"/>
        <n v="0.185"/>
        <n v="2.675"/>
        <n v="0.003"/>
        <n v="0.54"/>
        <n v="1.195"/>
        <n v="0.239"/>
        <n v="1.777"/>
        <n v="0.439"/>
        <n v="0.802"/>
        <n v="0.231"/>
        <n v="-0.023"/>
        <n v="-0.067"/>
        <n v="0.504"/>
        <n v="1.638"/>
        <n v="1.201"/>
        <n v="-0.078"/>
        <n v="0.371"/>
        <n v="1.291"/>
        <n v="0.249"/>
        <n v="0.049"/>
        <n v="-0.876"/>
        <n v="1.547"/>
        <n v="0.307"/>
        <n v="0.095"/>
        <n v="0.238"/>
        <n v="0.253"/>
        <n v="0.276"/>
        <n v="0.652"/>
        <n v="0.506"/>
        <n v="0.128"/>
        <n v="0.241"/>
        <n v="0.333"/>
        <n v="0.574"/>
        <n v="1.348"/>
        <n v="1.635"/>
        <n v="0.496"/>
        <n v="0.325"/>
        <n v="-0.522"/>
        <n v="0.216"/>
        <n v="0.295"/>
        <n v="0.601"/>
        <n v="0.243"/>
        <n v="1.467"/>
        <n v="0.157"/>
        <n v="0.097"/>
        <n v="-0.454"/>
        <n v="0.028"/>
        <n v="0.68"/>
        <n v="0.337"/>
        <n v="0.225"/>
        <n v="0.919"/>
        <n v="0.31"/>
        <n v="0.257"/>
        <n v="0.35"/>
        <n v="-0.577"/>
        <n v="0.403"/>
        <n v="0.195"/>
        <n v="-0.117"/>
        <n v="0.698"/>
        <n v="1.506"/>
        <n v="0.026"/>
        <n v="0.163"/>
        <n v="2.081"/>
        <n v="0.289"/>
        <n v="0.41"/>
        <n v="1.03"/>
        <n v="0.397"/>
        <n v="0.3"/>
        <n v="0.598"/>
        <n v="0.094"/>
        <n v="0.098"/>
        <n v="0.142"/>
        <n v="0.913"/>
        <n v="1.353"/>
        <n v="0.399"/>
        <n v="0.143"/>
        <n v="1.283"/>
        <n v="2.045"/>
        <n v="0.209"/>
        <n v="0.169"/>
        <n v="0.606"/>
        <n v="0.273"/>
        <n v="0.546"/>
        <n v="0.117"/>
        <n v="1.052"/>
        <n v="0.17"/>
        <n v="-0.752"/>
        <n v="-0.408"/>
        <n v="-0.021"/>
        <n v="0.204"/>
        <n v="0.304"/>
        <n v="0.135"/>
        <n v="-0.279"/>
        <n v="0.144"/>
        <n v="0.068"/>
        <n v="0.234"/>
        <n v="0.413"/>
        <n v="0.053"/>
        <n v="0.443"/>
        <n v="-0.066"/>
        <n v="1.568"/>
        <n v="0.255"/>
        <n v="-0.109"/>
        <n v="0.11"/>
        <n v="0.139"/>
        <n v="0.193"/>
        <n v="-0.08"/>
        <n v="1.369"/>
        <n v="0.226"/>
        <n v="0.43"/>
        <n v="0.461"/>
        <n v="-0.048"/>
        <n v="-0.323"/>
        <n v="1.144"/>
        <n v="0.283"/>
        <n v="0.051"/>
        <n v="0.375"/>
        <n v="1.473"/>
        <n v="0.417"/>
        <n v="0.14"/>
        <n v="0.16"/>
        <n v="0.093"/>
        <n v="1.284"/>
        <n v="0.126"/>
        <n v="-0.308"/>
        <n v="0.624"/>
        <n v="0.08"/>
        <n v="0.863"/>
        <n v="0.113"/>
        <n v="0.153"/>
        <n v="0.131"/>
        <n v="0.064"/>
        <n v="-0.29"/>
        <n v="0.262"/>
        <n v="0.083"/>
        <n v="0.21"/>
        <n v="0.256"/>
        <n v="0.205"/>
        <n v="0.603"/>
        <n v="0.186"/>
        <n v="-0.006"/>
        <n v="0.2"/>
        <n v="-0.415"/>
        <n v="0.199"/>
        <n v="-0.144"/>
        <n v="1.302"/>
        <n v="-0.081"/>
        <n v="0.077"/>
        <n v="0.201"/>
        <n v="1.569"/>
        <n v="0.071"/>
        <n v="0.1"/>
        <n v="0.259"/>
        <n v="0.151"/>
        <n v="0.042"/>
        <n v="-0.016"/>
        <n v="0.141"/>
        <n v="0.211"/>
        <n v="1.314"/>
        <n v="-0.942"/>
        <n v="0.656"/>
        <n v="0.661"/>
        <n v="0.421"/>
        <n v="1.028"/>
        <n v="0.359"/>
        <n v="-0.041"/>
        <n v="0.124"/>
        <n v="1.543"/>
        <n v="0.221"/>
        <n v="0.004"/>
        <n v="0.174"/>
        <n v="0.458"/>
        <n v="-0.009"/>
        <n v="-0.605"/>
        <n v="0.542"/>
        <n v="0.109"/>
        <n v="0.132"/>
        <n v="0.035"/>
        <n v="0.385"/>
        <n v="0.28"/>
        <n v="-0.043"/>
        <n v="1.514"/>
        <n v="-0.139"/>
        <n v="0.288"/>
        <n v="-0.033"/>
        <n v="-0.142"/>
        <n v="-1.002"/>
        <n v="0.123"/>
        <n v="0.166"/>
        <n v="0.108"/>
        <n v="-0.138"/>
        <n v="1.06"/>
        <n v="0.212"/>
        <n v="1.535"/>
        <n v="0.37"/>
        <n v="1.401"/>
        <n v="-0.105"/>
        <n v="-0.669"/>
        <n v="0.849"/>
        <n v="0.218"/>
        <n v="-0.164"/>
        <n v="1.692"/>
        <n v="-0.077"/>
        <n v="0.025"/>
        <n v="-0.28"/>
        <n v="0.021"/>
        <n v="0.267"/>
        <n v="0.043"/>
        <n v="0.001"/>
        <n v="-0.063"/>
        <n v="1.338"/>
        <n v="0.011"/>
        <n v="0.608"/>
        <n v="-0.71"/>
        <n v="0.033"/>
        <n v="0.023"/>
        <n v="0.341"/>
        <n v="-0.024"/>
        <n v="0.71"/>
        <n v="0.145"/>
        <n v="0.658"/>
        <n v="0.156"/>
        <n v="-0.039"/>
        <n v="-0.88"/>
        <n v="0.146"/>
        <n v="0.036"/>
        <n v="-0.062"/>
        <n v="0.237"/>
        <n v="0.059"/>
        <n v="-0.008"/>
        <n v="0.079"/>
        <n v="0.799"/>
        <n v="0.101"/>
        <n v="0.105"/>
        <n v="0.161"/>
        <n v="-0.05"/>
        <n v="0.321"/>
        <n v="-0.084"/>
        <n v="0.147"/>
        <n v="-0.318"/>
        <n v="0.266"/>
        <n v="0.103"/>
        <n v="-0.38"/>
        <n v="0.039"/>
        <n v="0.015"/>
        <n v="-0.09"/>
        <n v="-0.222"/>
        <n v="-0.202"/>
        <n v="-0.145"/>
        <n v="0.152"/>
        <n v="-0.34"/>
        <n v="0.057"/>
        <n v="0.005"/>
        <n v="0.181"/>
        <n v="-0.255"/>
        <n v="-0.157"/>
        <n v="1.07"/>
        <n v="-0.02"/>
        <n v="1.078"/>
        <n v="0.12"/>
        <n v="-0.188"/>
        <n v="-0.036"/>
        <n v="0.04"/>
        <n v="0.164"/>
        <n v="-0.029"/>
        <n v="0.324"/>
        <n v="0.358"/>
        <n v="0.192"/>
        <n v="0.056"/>
        <n v="0.275"/>
        <n v="0.044"/>
        <n v="0.006"/>
        <n v="-0.127"/>
        <n v="0.311"/>
        <n v="0.002"/>
        <n v="-0.019"/>
        <n v="1.168"/>
        <n v="0.742"/>
        <n v="-0.122"/>
        <n v="-0.065"/>
        <n v="-0.057"/>
        <n v="1.518"/>
        <n v="0.278"/>
        <n v="-0.111"/>
        <n v="0.182"/>
        <n v="-0.064"/>
        <n v="-0.099"/>
        <n v="1.205"/>
        <n v="-0.087"/>
        <n v="-0.141"/>
        <n v="0.316"/>
        <n v="0.792"/>
        <n v="0.554"/>
        <n v="1.839"/>
        <n v="0.171"/>
        <n v="0.336"/>
        <n v="0.031"/>
        <n v="-0.056"/>
        <n v="0.233"/>
        <n v="-0.455"/>
        <n v="-0.251"/>
        <n v="1.159"/>
        <n v="-0.079"/>
        <n v="0.823"/>
        <n v="0.122"/>
        <n v="-0.135"/>
        <n v="0.19"/>
        <n v="0.162"/>
        <n v="-0.058"/>
        <n v="-0.435"/>
        <n v="0.821"/>
        <n v="-0.184"/>
        <n v="0.625"/>
        <n v="0.202"/>
        <n v="-0.249"/>
        <n v="-0.104"/>
        <n v="0.047"/>
        <n v="-0.368"/>
        <n v="0.073"/>
        <n v="-0.089"/>
        <n v="-0.124"/>
        <n v="0.188"/>
        <n v="-0.108"/>
        <n v="-0.022"/>
        <n v="-0.193"/>
        <n v="-0.118"/>
        <n v="-0.131"/>
        <n v="-0.172"/>
        <n v="0.096"/>
        <n v="-0.092"/>
        <n v="0.048"/>
        <n v="0.593"/>
        <n v="-0.234"/>
        <n v="0.089"/>
        <n v="-0.052"/>
        <n v="-0.003"/>
        <n v="0.018"/>
        <n v="1.001"/>
        <n v="0.111"/>
        <n v="0.118"/>
        <n v="-0.046"/>
        <n v="-0.015"/>
        <n v="-0.032"/>
        <n v="-0.11"/>
        <n v="0.082"/>
        <n v="1.446"/>
        <n v="-0.373"/>
        <n v="-0.361"/>
        <n v="0.116"/>
        <n v="-0.073"/>
        <n v="-0.173"/>
        <n v="-0.123"/>
        <n v="-0.335"/>
        <n v="-0.203"/>
        <n v="1.427"/>
        <n v="-0.137"/>
        <n v="-0.113"/>
        <n v="0.592"/>
        <n v="-0.075"/>
        <n v="1.059"/>
        <n v="0.07"/>
        <n v="-0.166"/>
        <n v="-0.181"/>
        <n v="-0.042"/>
        <n v="-0.028"/>
        <n v="-0.245"/>
        <n v="-0.307"/>
        <n v="-0.017"/>
        <n v="-0.159"/>
        <n v="-0.714"/>
        <n v="-0.096"/>
        <n v="1.902"/>
        <n v="-0.624"/>
        <n v="0.099"/>
        <n v="1.252"/>
        <n v="-0.224"/>
        <n v="0.017"/>
        <n v="1.267"/>
        <n v="-0.283"/>
        <n v="-0.225"/>
        <n v="0.007"/>
        <n v="0.112"/>
        <n v="0.034"/>
        <n v="0.06"/>
        <n v="-0.038"/>
        <n v="0.03"/>
        <n v="0.969"/>
        <n v="-0.152"/>
        <n v="-0.4"/>
        <n v="-0.19"/>
        <n v="0.067"/>
        <n v="-0.266"/>
        <n v="-0.047"/>
        <n v="-0.5"/>
        <n v="-0.483"/>
        <n v="-0.239"/>
        <n v="0.511"/>
        <n v="-0.125"/>
        <n v="-0.621"/>
        <n v="-0.068"/>
        <n v="-0.302"/>
        <n v="-0.053"/>
        <n v="-0.085"/>
        <n v="-0.334"/>
        <n v="-0.32"/>
        <n v="0.26"/>
        <n v="-0.106"/>
        <n v="-0.411"/>
        <n v="-0.313"/>
        <n v="0.264"/>
        <n v="-0.18"/>
        <n v="-0.004"/>
        <n v="-0.276"/>
        <n v="-0.163"/>
        <n v="-0.151"/>
        <n v="-0.554"/>
        <n v="0.167"/>
        <n v="-0.171"/>
        <n v="0.527"/>
        <n v="-0.231"/>
        <n v="-0.93"/>
        <n v="0.294"/>
        <n v="-0.289"/>
        <n v="-0.284"/>
        <n v="-0.523"/>
        <n v="0.027"/>
        <n v="1.347"/>
        <n v="-0.189"/>
        <n v="-0.051"/>
        <n v="0.728"/>
        <n v="0.912"/>
        <n v="-0.281"/>
        <n v="-0.218"/>
        <n v="0.058"/>
        <n v="-0.303"/>
        <n v="0.037"/>
        <n v="-0.205"/>
        <n v="-0.01"/>
        <n v="-0.06"/>
        <n v="-0.031"/>
        <n v="1.1"/>
        <n v="-0.191"/>
        <n v="-0.001"/>
        <n v="-0.414"/>
        <n v="-0.035"/>
        <n v="-0.177"/>
        <n v="0.791"/>
        <n v="0.086"/>
        <n v="-0.027"/>
        <n v="0.032"/>
        <n v="0.029"/>
        <n v="0.02"/>
        <n v="-0.219"/>
        <n v="-0.376"/>
        <n v="-0.196"/>
        <n v="-0.551"/>
        <n v="-0.296"/>
        <n v="-0.192"/>
        <n v="0.327"/>
        <n v="-0.329"/>
        <n v="1.343"/>
        <n v="-0.129"/>
        <n v="-0.417"/>
        <n v="-0.363"/>
        <n v="-0.264"/>
        <n v="-0.223"/>
        <n v="-0.107"/>
        <n v="-0.154"/>
        <n v="-0.544"/>
        <n v="0.078"/>
        <n v="-0.059"/>
        <n v="-0.235"/>
        <n v="-0.07"/>
        <n v="-0.321"/>
        <n v="0.605"/>
        <n v="-0.212"/>
        <n v="-0.208"/>
        <n v="-1.205"/>
        <n v="0.809"/>
        <n v="-0.297"/>
        <n v="-0.447"/>
        <n v="-0.421"/>
        <n v="-0.061"/>
        <n v="0.892"/>
        <n v="-0.014"/>
        <n v="0.379"/>
        <n v="-0.337"/>
        <n v="-0.114"/>
        <n v="-0.161"/>
        <n v="1.051"/>
        <n v="-0.126"/>
        <n v="-0.155"/>
        <n v="-0.116"/>
        <n v="-0.238"/>
        <n v="-0.413"/>
        <n v="-0.187"/>
        <n v="-0.736"/>
        <n v="1.7"/>
        <n v="-0.148"/>
        <n v="-0.309"/>
        <n v="-0.42"/>
        <n v="-0.367"/>
        <n v="-0.185"/>
        <n v="-0.146"/>
        <n v="0.487"/>
        <n v="-0.174"/>
        <n v="0.706"/>
        <n v="1.928"/>
        <n v="-0.186"/>
        <n v="-0.366"/>
        <n v="-1.537"/>
        <n v="-0.505"/>
        <n v="1.36"/>
        <n v="-0.244"/>
        <n v="-0.209"/>
        <n v="0.01"/>
        <n v="-0.441"/>
        <n v="-0.168"/>
        <n v="-0.086"/>
        <n v="-0.133"/>
        <n v="0.022"/>
        <n v="-0.025"/>
        <n v="-0.04"/>
        <n v="-0.169"/>
        <n v="-0.364"/>
        <n v="-0.199"/>
        <n v="-0.197"/>
        <n v="-0.045"/>
        <n v="-0.207"/>
        <n v="-0.153"/>
        <n v="-0.221"/>
        <n v="-0.409"/>
        <n v="-0.437"/>
        <n v="0.615"/>
        <n v="1.455"/>
        <n v="-0.305"/>
        <n v="-0.265"/>
        <n v="-0.314"/>
        <n v="-0.472"/>
        <n v="-0.165"/>
        <n v="0.081"/>
        <n v="-0.195"/>
        <n v="-0.339"/>
        <n v="2.743"/>
        <n v="0.087"/>
        <n v="-0.134"/>
        <n v="-0.246"/>
        <n v="0.061"/>
        <n v="-0.128"/>
        <n v="-0.175"/>
        <n v="-0.348"/>
        <n v="-0.112"/>
        <n v="-0.315"/>
        <n v="-0.15"/>
        <n v="-0.298"/>
        <n v="-0.214"/>
        <n v="-0.233"/>
        <n v="-0.512"/>
        <n v="-0.257"/>
        <n v="-0.275"/>
        <n v="-0.317"/>
        <n v="-0.412"/>
        <n v="-0.471"/>
        <n v="-0.259"/>
        <n v="-0.52"/>
        <n v="-0.443"/>
        <n v="-0.12"/>
        <n v="-0.013"/>
        <n v="-0.217"/>
        <n v="0.402"/>
        <n v="-0.377"/>
        <n v="-0.226"/>
        <n v="0.641"/>
        <n v="-0.474"/>
        <n v="-0.216"/>
        <n v="-0.509"/>
        <n v="0.739"/>
        <n v="1.083"/>
        <n v="-0.143"/>
        <n v="-0.862"/>
        <n v="-0.03"/>
        <n v="-0.242"/>
        <n v="-0.263"/>
        <n v="-1.217"/>
        <n v="-0.282"/>
        <n v="-0.469"/>
        <n v="-0.211"/>
        <n v="-0.494"/>
        <n v="-0.484"/>
        <n v="0.537"/>
        <n v="0.801"/>
        <n v="-0.444"/>
        <n v="-0.243"/>
        <n v="-0.311"/>
        <n v="-0.237"/>
        <n v="-0.055"/>
        <n v="-0.604"/>
        <n v="-0.267"/>
        <n v="-0.504"/>
        <n v="-0.121"/>
        <n v="-0.204"/>
        <n v="-0.342"/>
        <n v="-0.451"/>
        <n v="-0.852"/>
        <n v="-0.442"/>
        <n v="-0.162"/>
        <n v="-0.291"/>
        <n v="0.667"/>
        <n v="-0.274"/>
        <n v="-0.946"/>
        <n v="-0.356"/>
        <n v="-0.345"/>
        <n v="-0.2"/>
        <n v="-0.476"/>
        <n v="-1.003"/>
        <n v="0.419"/>
        <n v="1.661"/>
        <n v="-0.293"/>
        <n v="-0.158"/>
        <n v="-0.416"/>
        <n v="1.445"/>
        <n v="-0.526"/>
        <n v="0.318"/>
        <n v="0.562"/>
        <n v="-0.206"/>
        <n v="-0.64"/>
        <n v="-0.43"/>
        <n v="-0.182"/>
        <n v="-0.585"/>
        <n v="-0.641"/>
        <n v="-0.227"/>
        <n v="0.572"/>
        <n v="-0.215"/>
        <n v="-0.492"/>
        <n v="-0.37"/>
        <n v="-0.273"/>
        <n v="-0.277"/>
        <n v="-0.349"/>
        <n v="-0.729"/>
        <n v="1.109"/>
        <n v="-0.58"/>
        <n v="1.778"/>
        <n v="0.248"/>
        <n v="-0.378"/>
        <n v="0.502"/>
        <n v="-0.352"/>
        <n v="0.678"/>
        <n v="-0.638"/>
        <n v="-0.53"/>
        <n v="-0.645"/>
        <n v="-0.428"/>
        <n v="-0.485"/>
        <n v="-0.379"/>
        <n v="-0.292"/>
        <n v="-0.531"/>
        <n v="-0.793"/>
        <n v="-0.639"/>
        <n v="0.558"/>
        <n v="-0.176"/>
        <n v="0.405"/>
        <n v="-0.312"/>
        <n v="-0.596"/>
        <n v="1.352"/>
        <n v="0.655"/>
        <n v="-0.771"/>
        <n v="1.922"/>
        <n v="-0.462"/>
        <n v="-0.381"/>
        <n v="-0.934"/>
        <n v="-0.392"/>
        <n v="-0.384"/>
        <n v="-0.147"/>
        <n v="-0.479"/>
        <n v="-0.25"/>
        <n v="-0.252"/>
        <n v="-0.419"/>
        <n v="0.345"/>
        <n v="-0.426"/>
        <n v="-0.391"/>
        <n v="-0.344"/>
        <n v="0.484"/>
        <n v="-0.661"/>
        <n v="-0.685"/>
        <n v="-0.539"/>
        <n v="-0.285"/>
        <n v="-0.481"/>
        <n v="-0.389"/>
        <n v="-0.508"/>
        <n v="-0.397"/>
        <n v="-0.538"/>
        <n v="-0.436"/>
        <n v="0.475"/>
        <n v="-0.353"/>
        <n v="-0.458"/>
        <n v="-0.326"/>
        <n v="-0.383"/>
        <n v="-0.986"/>
        <n v="-0.486"/>
        <n v="-0.432"/>
        <n v="-0.496"/>
        <n v="-0.261"/>
        <n v="-0.357"/>
        <n v="0.366"/>
        <n v="-0.405"/>
        <n v="-0.403"/>
        <n v="1.423"/>
        <n v="-0.457"/>
        <n v="-0.489"/>
        <n v="-0.396"/>
        <n v="-0.034"/>
        <n v="-0.446"/>
        <n v="-0.39"/>
        <n v="-0.691"/>
        <n v="-0.41"/>
        <n v="-0.286"/>
        <n v="-0.557"/>
        <n v="-0.754"/>
        <n v="-0.351"/>
        <n v="-0.324"/>
        <n v="0.339"/>
        <n v="-0.649"/>
        <n v="-0.507"/>
        <n v="-0.46"/>
        <n v="-0.619"/>
        <n v="-0.695"/>
        <n v="-0.358"/>
        <n v="0.712"/>
        <n v="-0.272"/>
        <n v="-0.385"/>
        <n v="-0.395"/>
        <n v="-0.347"/>
        <n v="-0.431"/>
        <n v="-0.346"/>
        <n v="-0.452"/>
        <n v="-0.325"/>
        <n v="-0.872"/>
        <n v="-0.473"/>
        <n v="-0.262"/>
        <n v="-0.33"/>
        <n v="-0.515"/>
        <n v="-0.543"/>
        <n v="-0.449"/>
        <n v="-0.475"/>
        <n v="-1.251"/>
        <n v="-0.73"/>
        <n v="-0.594"/>
        <n v="-0.497"/>
        <n v="-0.595"/>
        <n v="-0.268"/>
        <n v="-0.518"/>
        <n v="-0.573"/>
        <n v="-0.427"/>
        <n v="0.897"/>
        <n v="0.332"/>
        <n v="-0.271"/>
        <n v="-0.664"/>
        <n v="1.35"/>
        <n v="-0.464"/>
        <n v="0.69"/>
        <n v="-0.22"/>
        <n v="-0.511"/>
        <n v="-0.399"/>
        <n v="-0.382"/>
        <n v="-0.401"/>
        <n v="-0.568"/>
        <n v="-0.635"/>
        <n v="0.228"/>
        <n v="-0.269"/>
        <n v="-0.371"/>
        <n v="-0.374"/>
        <n v="-0.48"/>
        <n v="-0.622"/>
        <n v="0.054"/>
        <n v="-0.899"/>
        <n v="-0.578"/>
        <n v="-0.637"/>
        <n v="-0.802"/>
        <n v="-0.674"/>
        <n v="-0.608"/>
        <n v="-0.745"/>
        <n v="-0.521"/>
        <n v="0.424"/>
        <n v="-0.301"/>
        <n v="-0.612"/>
        <n v="-0.653"/>
        <n v="-0.365"/>
        <n v="0.074"/>
        <n v="0.672"/>
        <n v="-0.506"/>
        <n v="-1.155"/>
        <n v="0.069"/>
        <n v="-0.425"/>
        <n v="-0.56"/>
        <n v="2.364"/>
        <n v="-0.336"/>
        <n v="-0.712"/>
        <n v="-0.402"/>
        <n v="-0.636"/>
        <n v="-0.514"/>
        <n v="-0.438"/>
        <n v="-0.466"/>
        <n v="-0.51"/>
        <n v="-0.465"/>
        <n v="0.244"/>
        <n v="0.284"/>
        <n v="0.194"/>
        <n v="-0.456"/>
        <n v="1.002"/>
        <n v="0.582"/>
        <n v="-0.737"/>
        <n v="-0.556"/>
        <n v="-0.59"/>
        <n v="-0.341"/>
        <n v="-0.463"/>
        <n v="-0.613"/>
        <n v="-0.602"/>
        <n v="-0.299"/>
        <n v="-0.404"/>
        <n v="-0.663"/>
        <n v="-0.63"/>
        <n v="-0.31"/>
        <n v="-0.717"/>
        <n v="-0.569"/>
        <n v="-0.35"/>
        <n v="-0.753"/>
        <n v="-0.709"/>
        <n v="-0.491"/>
        <n v="-0.699"/>
        <n v="-0.503"/>
        <n v="0.628"/>
        <n v="-0.716"/>
        <n v="0.744"/>
        <n v="-0.548"/>
        <n v="-0.719"/>
        <n v="-0.372"/>
        <n v="-0.525"/>
        <n v="-0.739"/>
        <n v="-0.947"/>
        <n v="-0.825"/>
        <n v="-0.453"/>
        <n v="-1.127"/>
        <n v="-0.607"/>
        <n v="-0.815"/>
        <n v="-0.593"/>
        <n v="-0.564"/>
        <n v="-0.936"/>
        <n v="-0.394"/>
        <n v="-0.644"/>
        <n v="-0.529"/>
        <n v="-0.467"/>
        <n v="-0.495"/>
        <n v="0.062"/>
        <n v="-0.629"/>
        <n v="-0.448"/>
        <n v="-0.537"/>
        <n v="-0.406"/>
        <n v="-0.672"/>
        <n v="-0.517"/>
        <n v="-0.477"/>
        <n v="-0.878"/>
        <n v="-0.647"/>
        <n v="-0.693"/>
        <n v="-0.575"/>
        <n v="-0.618"/>
        <n v="-0.756"/>
        <n v="-0.832"/>
        <n v="-0.65"/>
        <n v="-0.488"/>
        <n v="-0.721"/>
        <n v="-0.423"/>
        <n v="-0.47"/>
        <n v="-0.751"/>
        <n v="-0.922"/>
        <n v="-0.562"/>
        <n v="-0.995"/>
        <n v="-0.461"/>
        <n v="-0.532"/>
        <n v="-1.06"/>
        <n v="-0.683"/>
        <n v="-0.757"/>
        <n v="-0.966"/>
        <n v="1.326"/>
        <n v="-0.61"/>
        <n v="-1.331"/>
        <n v="-0.67"/>
        <n v="-0.867"/>
        <n v="-1.426"/>
        <n v="-0.722"/>
        <n v="-1.034"/>
        <n v="-0.758"/>
        <n v="-0.668"/>
        <n v="-0.149"/>
        <n v="-0.387"/>
        <n v="-0.711"/>
        <n v="-0.549"/>
        <n v="0.251"/>
        <n v="-0.407"/>
        <n v="-0.657"/>
        <n v="-0.632"/>
        <n v="-0.724"/>
        <n v="-0.656"/>
        <n v="-0.561"/>
        <n v="-1.015"/>
        <n v="-0.559"/>
        <n v="-0.535"/>
        <n v="-0.579"/>
        <n v="-0.552"/>
        <n v="-0.759"/>
        <n v="-0.567"/>
        <n v="-0.633"/>
        <n v="-0.678"/>
        <n v="-0.82"/>
        <n v="-0.589"/>
        <n v="-0.673"/>
        <n v="-0.971"/>
        <n v="-0.615"/>
        <n v="-0.703"/>
        <n v="-0.718"/>
        <n v="-0.519"/>
        <n v="-0.583"/>
        <n v="-0.706"/>
        <n v="-0.777"/>
        <n v="-0.701"/>
        <n v="-0.62"/>
        <n v="-0.792"/>
        <n v="-1.121"/>
        <n v="-0.72"/>
        <n v="-0.692"/>
        <n v="-0.565"/>
        <n v="-0.662"/>
        <n v="-0.599"/>
        <n v="-0.859"/>
        <n v="-0.97"/>
        <n v="-0.697"/>
        <n v="-0.79"/>
        <n v="0.492"/>
        <n v="-0.499"/>
        <n v="-0.574"/>
        <n v="-0.652"/>
        <n v="-0.616"/>
        <n v="-0.952"/>
        <n v="-0.727"/>
        <n v="-0.864"/>
        <n v="-0.713"/>
        <n v="-0.896"/>
        <n v="-0.83"/>
        <n v="-0.787"/>
        <n v="-0.8"/>
        <n v="-0.931"/>
        <n v="-0.855"/>
        <n v="-0.828"/>
        <n v="-0.764"/>
        <n v="-0.54"/>
        <n v="-0.723"/>
        <n v="-0.794"/>
        <n v="-0.841"/>
        <n v="-0.665"/>
        <n v="-0.766"/>
        <n v="-0.749"/>
        <n v="-0.842"/>
        <n v="-0.741"/>
        <n v="-0.778"/>
        <n v="-0.983"/>
        <n v="0.525"/>
        <n v="-0.836"/>
        <n v="-0.705"/>
        <n v="-0.7"/>
        <n v="-1.332"/>
        <n v="-0.698"/>
        <n v="-1.173"/>
        <n v="-1.242"/>
        <n v="-0.875"/>
        <n v="-0.844"/>
        <n v="-0.818"/>
        <n v="-0.854"/>
        <n v="-0.907"/>
        <n v="-0.893"/>
        <n v="-0.903"/>
        <n v="-0.804"/>
        <n v="-0.967"/>
        <n v="-0.803"/>
        <n v="-0.676"/>
        <n v="-0.951"/>
        <n v="-0.746"/>
        <n v="-0.502"/>
        <n v="-0.702"/>
        <n v="-0.833"/>
        <n v="-0.689"/>
        <n v="-1.006"/>
        <n v="-0.762"/>
        <n v="-0.838"/>
        <n v="-0.783"/>
        <n v="-0.735"/>
        <n v="-0.527"/>
        <n v="-0.821"/>
        <n v="-0.6"/>
        <n v="-1.042"/>
        <n v="-0.847"/>
        <n v="-1.059"/>
        <n v="1.153"/>
        <n v="-1.132"/>
        <n v="-0.805"/>
        <n v="-0.545"/>
        <n v="-0.768"/>
        <n v="-0.733"/>
        <n v="-0.823"/>
        <n v="-1.122"/>
        <n v="-1.494"/>
        <n v="-0.747"/>
        <n v="-2.067"/>
        <n v="-0.845"/>
        <n v="-0.626"/>
        <n v="-1.591"/>
        <n v="-0.784"/>
        <n v="-0.666"/>
        <n v="-0.563"/>
        <n v="-1.109"/>
        <n v="-0.985"/>
        <n v="-0.812"/>
        <n v="-1.178"/>
        <n v="-0.857"/>
        <n v="-0.651"/>
        <n v="-0.715"/>
        <n v="-0.912"/>
        <n v="-0.681"/>
        <n v="-1.17"/>
        <n v="-0.887"/>
        <n v="-0.642"/>
        <n v="-0.814"/>
        <n v="-0.684"/>
        <n v="-0.883"/>
        <n v="-0.648"/>
        <n v="-0.961"/>
        <n v="-1.054"/>
        <n v="-1.365"/>
        <n v="-0.785"/>
        <n v="-1.119"/>
        <n v="-0.904"/>
        <n v="-0.78"/>
        <n v="0.584"/>
        <n v="-0.84"/>
        <n v="-1.239"/>
        <n v="-0.782"/>
        <n v="-0.96"/>
        <n v="-1.37"/>
        <n v="-0.95"/>
        <n v="-0.772"/>
        <n v="-1.152"/>
        <n v="-0.865"/>
        <n v="-0.786"/>
        <n v="-0.797"/>
        <n v="-0.929"/>
        <n v="-0.795"/>
        <n v="-0.884"/>
        <n v="-0.728"/>
        <n v="-1.182"/>
        <n v="-0.69"/>
        <n v="-0.81"/>
        <n v="-0.92"/>
        <n v="-0.874"/>
        <n v="-0.734"/>
        <n v="-0.813"/>
        <n v="-1.039"/>
        <n v="-0.694"/>
        <n v="-1.11"/>
        <n v="-1.017"/>
        <n v="-0.837"/>
        <n v="-0.359"/>
        <n v="-0.487"/>
        <n v="-0.677"/>
        <n v="-0.586"/>
        <n v="-0.808"/>
        <n v="-1.506"/>
        <n v="-0.997"/>
        <n v="-0.906"/>
        <n v="-1.15"/>
        <n v="-0.829"/>
        <n v="-0.744"/>
        <n v="-1.013"/>
        <n v="-1.045"/>
        <n v="-0.761"/>
        <n v="-1.244"/>
        <n v="-0.774"/>
        <n v="-0.576"/>
        <n v="-0.611"/>
        <n v="-0.809"/>
        <n v="-1.202"/>
        <n v="-0.871"/>
        <n v="-0.76"/>
        <n v="-1.102"/>
        <n v="-0.918"/>
        <n v="-0.831"/>
        <n v="-1.01"/>
        <n v="-1.398"/>
        <n v="-1.447"/>
        <n v="-0.987"/>
        <n v="-1.206"/>
        <n v="-1.09"/>
        <n v="-0.791"/>
        <n v="-0.863"/>
        <n v="-1.04"/>
        <n v="-0.924"/>
        <n v="-1.196"/>
        <n v="-1.165"/>
        <n v="-1.026"/>
        <n v="-0.765"/>
        <n v="-0.905"/>
        <n v="-0.902"/>
        <n v="-0.993"/>
        <n v="-0.889"/>
        <n v="-1.129"/>
        <n v="-0.937"/>
        <n v="-0.869"/>
        <n v="-0.914"/>
        <n v="-1.046"/>
        <n v="-0.856"/>
        <n v="-1.203"/>
        <n v="-1.067"/>
        <n v="-0.958"/>
        <n v="-0.943"/>
        <n v="-1.154"/>
        <n v="-0.989"/>
        <n v="-1.381"/>
        <n v="-1.14"/>
        <n v="0.22"/>
        <n v="-1.081"/>
        <n v="-0.91"/>
        <n v="-1.424"/>
        <n v="-1.1"/>
        <n v="-1.516"/>
        <n v="-1.089"/>
        <n v="-1.103"/>
        <n v="-0.948"/>
        <n v="-0.981"/>
        <n v="-0.976"/>
        <n v="-1.136"/>
        <n v="-1.304"/>
        <n v="-2.682"/>
        <n v="-0.992"/>
        <n v="-1.079"/>
        <n v="-1.032"/>
        <n v="-1.024"/>
        <n v="-1.368"/>
        <n v="-1.167"/>
        <n v="-0.955"/>
        <n v="-1.117"/>
        <n v="-1.307"/>
        <n v="-1.228"/>
        <n v="-1.497"/>
        <n v="-1.058"/>
        <n v="-1.392"/>
        <n v="-1.446"/>
        <n v="-1.138"/>
        <n v="-1.043"/>
        <n v="-1.073"/>
        <n v="-1.29"/>
        <n v="-1.261"/>
        <n v="-1.328"/>
        <n v="-1.352"/>
        <n v="-1.22"/>
        <n v="-1.174"/>
        <n v="-1.149"/>
        <n v="-1.161"/>
        <n v="-1.186"/>
        <n v="-1.463"/>
        <n v="-1.282"/>
        <n v="-1.35"/>
        <n v="-1.321"/>
        <n v="-1.527"/>
        <n v="-1.051"/>
        <n v="-1.279"/>
        <n v="-1.807"/>
        <n v="-1.012"/>
        <n v="-2.598"/>
        <n v="-1.407"/>
        <n v="-1.377"/>
        <n v="-2.102"/>
        <n v="-1.273"/>
        <n v="-2.46"/>
        <n v="-1.277"/>
        <n v="-1.641"/>
        <n v="-1.096"/>
        <n v="-1.303"/>
        <n v="-1.642"/>
        <n v="-1.064"/>
        <n v="-1.408"/>
        <n v="-1.183"/>
        <n v="-1.478"/>
        <n v="-1.59"/>
        <n v="-2.363"/>
        <n v="-2.179"/>
        <n v="-1.531"/>
      </sharedItems>
    </cacheField>
    <cacheField name="Frontier 2016-2019" numFmtId="0">
      <sharedItems containsString="0" containsBlank="1" containsNumber="1">
        <n v="0.675"/>
        <n v="-0.692"/>
        <n v="-0.429"/>
        <n v="-0.44"/>
        <n v="0.809"/>
        <n v="2.471"/>
        <n v="0.978"/>
        <n v="0.32"/>
        <n v="-0.591"/>
        <n v="-0.34"/>
        <n v="-0.341"/>
        <n v="0.686"/>
        <n v="0.309"/>
        <n v="-0.318"/>
        <n v="-0.428"/>
        <n v="0.655"/>
        <n v="-0.19"/>
        <n v="4.89"/>
        <n v="-0.281"/>
        <n v="2.678"/>
        <n v="-0.622"/>
        <n v="3.188"/>
        <n v="1.789"/>
        <n v="0.915"/>
        <n v="0.637"/>
        <n v="-1.26"/>
        <n v="0.625"/>
        <n v="3.664"/>
        <n v="2.06"/>
        <n v="1.957"/>
        <n v="-0.807"/>
        <n v="3.168"/>
        <n v="4.041"/>
        <n v="-1.976"/>
        <n v="0.952"/>
        <n v="1.385"/>
        <n v="-0.018"/>
        <n v="-0.134"/>
        <n v="-0.621"/>
        <n v="-0.523"/>
        <n v="-0.783"/>
        <n v="3.021"/>
        <n v="0.62"/>
        <n v="-0.261"/>
        <n v="-0.386"/>
        <n v="0.499"/>
        <n v="-0.491"/>
        <n v="-0.139"/>
        <n v="0.167"/>
        <n v="-0.481"/>
        <n v="-1.092"/>
        <n v="4.494"/>
        <n v="1.553"/>
        <n v="3.851"/>
        <n v="2.237"/>
        <n v="0.341"/>
        <n v="-0.478"/>
        <n v="-0.374"/>
        <n v="-0.688"/>
        <n v="2.916"/>
        <n v="2.11"/>
        <n v="0.937"/>
        <n v="1.288"/>
        <n v="1.265"/>
        <n v="1.017"/>
        <n v="-0.326"/>
        <n v="3.517"/>
        <n v="-0.272"/>
        <n v="2.49"/>
        <n v="-0.083"/>
        <n v="2.235"/>
        <n v="-1.143"/>
        <n v="4.03"/>
        <n v="0.224"/>
        <n v="-0.405"/>
        <n v="1.459"/>
        <n v="2.43"/>
        <n v="2.609"/>
        <n v="2.109"/>
        <n v="-0.115"/>
        <n v="-0.25"/>
        <n v="3.749"/>
        <n v="-0.235"/>
        <n v="1.8"/>
        <n v="2.183"/>
        <n v="1.301"/>
        <n v="1.315"/>
        <n v="0.422"/>
        <n v="0.374"/>
        <n v="-0.203"/>
        <n v="-0.214"/>
        <n v="1.31"/>
        <n v="1.498"/>
        <n v="-0.492"/>
        <n v="-0.67"/>
        <n v="2.223"/>
        <n v="2.121"/>
        <n v="2.325"/>
        <n v="1.526"/>
        <n v="-0.179"/>
        <n v="1.41"/>
        <n v="0.783"/>
        <n v="1.758"/>
        <n v="3.103"/>
        <n v="0.486"/>
        <n v="-0.254"/>
        <n v="-0.908"/>
        <n v="-0.264"/>
        <n v="-0.417"/>
        <n v="1.889"/>
        <n v="-0.352"/>
        <n v="-0.406"/>
        <n v="-0.507"/>
        <n v="0.804"/>
        <n v="-0.062"/>
        <n v="-0.245"/>
        <n v="-0.699"/>
        <n v="1.973"/>
        <n v="-1.227"/>
        <n v="-1.129"/>
        <n v="-0.895"/>
        <n v="-1.042"/>
        <n v="1.115"/>
        <n v="0.073"/>
        <n v="0.092"/>
        <n v="0.095"/>
        <n v="-0.508"/>
        <n v="-0.301"/>
        <n v="-0.441"/>
        <n v="1.19"/>
        <n v="0.544"/>
        <n v="0.023"/>
        <n v="0.075"/>
        <n v="-0.345"/>
        <n v="0.009"/>
        <n v="1.396"/>
        <n v="2.017"/>
        <n v="0.03"/>
        <n v="0.213"/>
        <n v="-0.319"/>
        <n v="2.68"/>
        <n v="1.217"/>
        <n v="-0.512"/>
        <n v="-0.4"/>
        <n v="-0.539"/>
        <n v="-1.256"/>
        <n v="-0.505"/>
        <n v="1.504"/>
        <n v="-0.205"/>
        <n v="-0.629"/>
        <n v="-0.956"/>
        <n v="-1.514"/>
        <n v="-0.452"/>
        <n v="1.058"/>
        <n v="1.488"/>
        <n v="3.834"/>
        <n v="2.188"/>
        <n v="2.241"/>
        <n v="1.181"/>
        <n v="3.081"/>
        <n v="1.184"/>
        <n v="-0.366"/>
        <n v="0.896"/>
        <n v="1.9"/>
        <n v="0.653"/>
        <n v="2.198"/>
        <n v="0.392"/>
        <n v="1.226"/>
        <n v="-0.034"/>
        <n v="1.497"/>
        <n v="-0.149"/>
        <n v="-1.656"/>
        <n v="-0.057"/>
        <n v="-0.037"/>
        <n v="1.274"/>
        <n v="-0.161"/>
        <n v="1.069"/>
        <n v="-0.367"/>
        <n v="-0.469"/>
        <n v="-0.259"/>
        <n v="-0.742"/>
        <n v="1.44"/>
        <n v="-0.611"/>
        <n v="0.765"/>
        <n v="-0.399"/>
        <n v="1.74"/>
        <n v="1.015"/>
        <n v="1.242"/>
        <n v="-0.806"/>
        <n v="1.284"/>
        <n v="1.779"/>
        <n v="1.905"/>
        <n v="2.012"/>
        <n v="2.299"/>
        <n v="0.061"/>
        <n v="1.027"/>
        <n v="0.745"/>
        <n v="1.756"/>
        <n v="1.79"/>
        <n v="1.129"/>
        <n v="0.534"/>
        <n v="1.719"/>
        <n v="1.626"/>
        <n v="0.427"/>
        <n v="0.387"/>
        <n v="0.434"/>
        <n v="1.485"/>
        <n v="0.727"/>
        <n v="-0.731"/>
        <n v="-0.211"/>
        <n v="0.927"/>
        <n v="-0.231"/>
        <n v="-0.027"/>
        <n v="1.467"/>
        <n v="0.241"/>
        <n v="1.149"/>
        <n v="-0.323"/>
        <n v="0.103"/>
        <n v="-0.212"/>
        <n v="1.004"/>
        <n v="1.119"/>
        <n v="0.551"/>
        <n v="-0.378"/>
        <n v="-0.156"/>
        <n v="-0.107"/>
        <n v="-0.661"/>
        <n v="0.832"/>
        <n v="0.78"/>
        <n v="1.04"/>
        <n v="1.46"/>
        <n v="-0.752"/>
        <n v="0.882"/>
        <n v="1.273"/>
        <n v="5.222"/>
        <n v="1.271"/>
        <n v="0.841"/>
        <n v="1.275"/>
        <n v="2.811"/>
        <n v="2.553"/>
        <n v="2.13"/>
        <n v="0.737"/>
        <n v="1.203"/>
        <n v="1.501"/>
        <n v="1.812"/>
        <n v="0.865"/>
        <n v="1.366"/>
        <n v="-0.449"/>
        <n v="1.429"/>
        <n v="-0.383"/>
        <n v="1.202"/>
        <n v="0.957"/>
        <n v="0.982"/>
        <n v="1.66"/>
        <n v="0.181"/>
        <n v="0.837"/>
        <n v="0.803"/>
        <n v="1.126"/>
        <n v="0.818"/>
        <n v="0.263"/>
        <n v="0.964"/>
        <n v="0.162"/>
        <n v="0.182"/>
        <n v="1.447"/>
        <n v="0.866"/>
        <n v="1.995"/>
        <n v="0.751"/>
        <n v="0.549"/>
        <n v="0.979"/>
        <n v="0.447"/>
        <n v="-0.098"/>
        <n v="0.051"/>
        <n v="1.855"/>
        <n v="-0.608"/>
        <n v="0.322"/>
        <n v="0.172"/>
        <n v="0.231"/>
        <n v="1.212"/>
        <n v="0.694"/>
        <n v="-0.076"/>
        <n v="-0.15"/>
        <n v="-1.25"/>
        <n v="-0.304"/>
        <n v="0.242"/>
        <n v="1.24"/>
        <n v="1.42"/>
        <n v="0.307"/>
        <n v="-0.255"/>
        <n v="1.12"/>
        <n v="0.146"/>
        <n v="0.035"/>
        <n v="1.122"/>
        <n v="1.279"/>
        <n v="-0.075"/>
        <n v="-0.558"/>
        <n v="-0.236"/>
        <n v="0.12"/>
        <n v="1.107"/>
        <n v="0.881"/>
        <n v="1.822"/>
        <n v="0.55"/>
        <n v="1.306"/>
        <n v="-0.193"/>
        <n v="-0.671"/>
        <n v="0.777"/>
        <n v="-0.53"/>
        <n v="-0.216"/>
        <n v="-0.609"/>
        <n v="-0.684"/>
        <n v="0.472"/>
        <n v="-0.355"/>
        <n v="-0.737"/>
        <n v="1.71"/>
        <n v="0.773"/>
        <n v="0.514"/>
        <n v="1.177"/>
        <n v="-0.787"/>
        <n v="-0.527"/>
        <n v="0.778"/>
        <n v="0.015"/>
        <n v="2.6"/>
        <n v="1.183"/>
        <n v="1.144"/>
        <n v="0.919"/>
        <n v="1.236"/>
        <n v="1.726"/>
        <n v="1.599"/>
        <n v="0.781"/>
        <n v="1.098"/>
        <n v="1.528"/>
        <n v="0.829"/>
        <n v="0.988"/>
        <n v="1.556"/>
        <n v="0.644"/>
        <n v="1.783"/>
        <n v="0.921"/>
        <n v="1.712"/>
        <n v="0.787"/>
        <n v="1.692"/>
        <n v="1.574"/>
        <n v="0.925"/>
        <n v="1.769"/>
        <n v="0.596"/>
        <n v="0.973"/>
        <n v="0.834"/>
        <n v="1.681"/>
        <n v="0.702"/>
        <n v="1.373"/>
        <n v="0.444"/>
        <n v="1.439"/>
        <n v="1.696"/>
        <n v="1.486"/>
        <n v="0.351"/>
        <n v="0.975"/>
        <n v="0.482"/>
        <n v="0.465"/>
        <n v="0.412"/>
        <n v="0.934"/>
        <n v="1.311"/>
        <n v="0.136"/>
        <n v="0.965"/>
        <n v="0.784"/>
        <n v="0.443"/>
        <n v="0.225"/>
        <n v="0.601"/>
        <n v="1.032"/>
        <n v="1.409"/>
        <n v="1.698"/>
        <n v="1.286"/>
        <n v="1.193"/>
        <n v="1.483"/>
        <n v="0.142"/>
        <n v="0.449"/>
        <n v="1.327"/>
        <n v="0.76"/>
        <n v="0.685"/>
        <n v="0.521"/>
        <n v="0.895"/>
        <n v="0.495"/>
        <n v="0.545"/>
        <n v="1.168"/>
        <n v="0.479"/>
        <n v="0.633"/>
        <n v="0.871"/>
        <n v="1.012"/>
        <n v="1.002"/>
        <n v="0.481"/>
        <n v="1.191"/>
        <n v="1.072"/>
        <n v="0.4"/>
        <n v="0.916"/>
        <n v="0.859"/>
        <n v="1.29"/>
        <n v="-1.196"/>
        <n v="0.792"/>
        <n v="0.698"/>
        <n v="0.63"/>
        <n v="0.491"/>
        <n v="0.909"/>
        <n v="-0.028"/>
        <n v="1.473"/>
        <n v="-0.204"/>
        <n v="0.723"/>
        <n v="0.152"/>
        <n v="0.537"/>
        <n v="1.33"/>
        <n v="0.868"/>
        <n v="-0.022"/>
        <n v="-0.191"/>
        <n v="-0.023"/>
        <n v="0.283"/>
        <n v="0.589"/>
        <n v="1.724"/>
        <n v="-0.268"/>
        <n v="0.8"/>
        <n v="0.901"/>
        <n v="0.681"/>
        <n v="-0.328"/>
        <n v="1.218"/>
        <n v="-0.388"/>
        <n v="-0.124"/>
        <n v="0.01"/>
        <n v="-0.186"/>
        <n v="-0.227"/>
        <n v="0.574"/>
        <n v="-0.403"/>
        <n v="1.121"/>
        <n v="0.923"/>
        <n v="0.476"/>
        <n v="0.573"/>
        <n v="-1.181"/>
        <n v="-0.222"/>
        <n v="-1.239"/>
        <n v="-0.574"/>
        <n v="1.494"/>
        <n v="0.138"/>
        <n v="0.691"/>
        <n v="0.764"/>
        <n v="-0.935"/>
        <n v="0.598"/>
        <n v="-2.566"/>
        <n v="0.696"/>
        <n v="0.523"/>
        <n v="0.726"/>
        <n v="0.657"/>
        <n v="-0.051"/>
        <n v="0.173"/>
        <n v="0.805"/>
        <n v="-0.767"/>
        <n v="0.972"/>
        <n v="1.048"/>
        <n v="0.943"/>
        <n v="0.65"/>
        <n v="-0.396"/>
        <n v="0.253"/>
        <n v="0.796"/>
        <n v="0.648"/>
        <n v="-0.594"/>
        <n v="-0.334"/>
        <n v="-0.686"/>
        <n v="0.884"/>
        <n v="1.412"/>
        <n v="-0.538"/>
        <n v="0.707"/>
        <n v="0.861"/>
        <n v="0.176"/>
        <n v="1.142"/>
        <n v="0.562"/>
        <n v="-0.951"/>
        <n v="0.423"/>
        <n v="-0.839"/>
        <n v="1.223"/>
        <n v="0.86"/>
        <n v="-0.831"/>
        <n v="0.429"/>
        <n v="-0.955"/>
        <n v="0.682"/>
        <n v="-0.551"/>
        <n v="-0.62"/>
        <n v="0.467"/>
        <n v="-0.58"/>
        <n v="0.709"/>
        <n v="1.033"/>
        <n v="-0.084"/>
        <n v="0.75"/>
        <n v="0.453"/>
        <n v="0.718"/>
        <n v="0.736"/>
        <n v="0.425"/>
        <n v="0.905"/>
        <n v="0.695"/>
        <n v="-0.498"/>
        <n v="-0.722"/>
        <n v="0.722"/>
        <n v="0.363"/>
        <n v="0.842"/>
        <n v="0.946"/>
        <n v="0.721"/>
        <n v="0.782"/>
        <n v="0.3"/>
        <n v="-1.024"/>
        <n v="0.469"/>
        <n v="0.606"/>
        <n v="0.317"/>
        <n v="0.72"/>
        <n v="-1.156"/>
        <n v="0.343"/>
        <n v="0.958"/>
        <n v="0.82"/>
        <n v="0.645"/>
        <n v="-0.598"/>
        <n v="0.561"/>
        <n v="0.636"/>
        <n v="0.848"/>
        <n v="0.517"/>
        <n v="0.66"/>
        <n v="-0.805"/>
        <n v="0.674"/>
        <n v="-2.066"/>
        <n v="-1.488"/>
        <n v="0.619"/>
        <n v="0.615"/>
        <n v="0.823"/>
        <n v="0.175"/>
        <n v="0.593"/>
        <n v="0.662"/>
        <n v="0.236"/>
        <n v="-0.987"/>
        <n v="0.532"/>
        <m/>
        <n v="0.827"/>
        <n v="1.073"/>
        <n v="2.732"/>
        <n v="0.659"/>
        <n v="3.488"/>
        <n v="3.545"/>
        <n v="0.508"/>
        <n v="3.418"/>
        <n v="2.87"/>
        <n v="3.27"/>
        <n v="3.468"/>
        <n v="0.906"/>
        <n v="2.942"/>
        <n v="0.058"/>
        <n v="3.549"/>
        <n v="0.397"/>
        <n v="3.054"/>
        <n v="3.088"/>
        <n v="3.329"/>
        <n v="3.431"/>
        <n v="0.652"/>
        <n v="2.981"/>
        <n v="0.708"/>
        <n v="2.979"/>
        <n v="2.871"/>
        <n v="1.023"/>
        <n v="2.825"/>
        <n v="3.267"/>
        <n v="0.533"/>
        <n v="3.507"/>
        <n v="2.741"/>
        <n v="2.637"/>
        <n v="2.797"/>
        <n v="3.214"/>
        <n v="0.642"/>
        <n v="1.878"/>
        <n v="0.204"/>
        <n v="2.923"/>
        <n v="2.877"/>
        <n v="0.326"/>
        <n v="0.265"/>
        <n v="2.473"/>
        <n v="3.059"/>
        <n v="2.39"/>
        <n v="2.624"/>
        <n v="1.145"/>
        <n v="0.56"/>
        <n v="0.733"/>
        <n v="0.597"/>
        <n v="1.982"/>
        <n v="0.46"/>
        <n v="3.283"/>
        <n v="0.355"/>
        <n v="2.99"/>
        <n v="2.846"/>
        <n v="0.287"/>
        <n v="0.588"/>
        <n v="0.246"/>
        <n v="0.279"/>
        <n v="0.513"/>
        <n v="0.379"/>
        <n v="2.914"/>
        <n v="2.793"/>
        <n v="0.169"/>
        <n v="0.24"/>
        <n v="0.542"/>
        <n v="0.559"/>
        <n v="2.286"/>
        <n v="1.248"/>
        <n v="0.808"/>
        <n v="2.671"/>
        <n v="2.084"/>
        <n v="1.802"/>
        <n v="2.667"/>
        <n v="2.532"/>
        <n v="2.399"/>
        <n v="0.072"/>
        <n v="0.738"/>
        <n v="0.714"/>
        <n v="0.555"/>
        <n v="2.147"/>
        <n v="0.11"/>
        <n v="2.28"/>
        <n v="0.793"/>
        <n v="0.099"/>
        <n v="0.706"/>
        <n v="2.23"/>
        <n v="0.442"/>
        <n v="2.5"/>
        <n v="0.509"/>
        <n v="0.352"/>
        <n v="2.277"/>
        <n v="0.289"/>
        <n v="2.474"/>
        <n v="0.547"/>
        <n v="0.31"/>
        <n v="0.49"/>
        <n v="1.782"/>
        <n v="0.299"/>
        <n v="2.516"/>
        <n v="0.67"/>
        <n v="0.361"/>
        <n v="0.814"/>
        <n v="0.61"/>
        <n v="0.969"/>
        <n v="0.34"/>
        <n v="2.533"/>
        <n v="0.36"/>
        <n v="0.456"/>
        <n v="0.554"/>
        <n v="0.858"/>
        <n v="2.12"/>
        <n v="2.228"/>
        <n v="1.118"/>
        <n v="0.349"/>
        <n v="0.433"/>
        <n v="2.83"/>
        <n v="1.558"/>
        <n v="2.196"/>
        <n v="1.662"/>
        <n v="2.535"/>
        <n v="-0.041"/>
        <n v="0.38"/>
        <n v="0.478"/>
        <n v="0.886"/>
        <n v="0.336"/>
        <n v="2.103"/>
        <n v="2.58"/>
        <n v="0.286"/>
        <n v="0.419"/>
        <n v="2.267"/>
        <n v="2.382"/>
        <n v="0.239"/>
        <n v="0.511"/>
        <n v="0.193"/>
        <n v="2.095"/>
        <n v="0.498"/>
        <n v="1.976"/>
        <n v="0.274"/>
        <n v="0.376"/>
        <n v="2.458"/>
        <n v="1.835"/>
        <n v="0.315"/>
        <n v="0.475"/>
        <n v="0.493"/>
        <n v="0.87"/>
        <n v="0.41"/>
        <n v="0.985"/>
        <n v="0.192"/>
        <n v="1.989"/>
        <n v="0.406"/>
        <n v="0.771"/>
        <n v="0.391"/>
        <n v="0.372"/>
        <n v="0.992"/>
        <n v="1.088"/>
        <n v="1.908"/>
        <n v="1.901"/>
        <n v="0.295"/>
        <n v="1.36"/>
        <n v="0.898"/>
        <n v="0.384"/>
        <n v="-0.105"/>
        <n v="1.831"/>
        <n v="0.426"/>
        <n v="0.548"/>
        <n v="2.189"/>
        <n v="2.477"/>
        <n v="1.844"/>
        <n v="0.883"/>
        <n v="0.375"/>
        <n v="0.629"/>
        <n v="1.38"/>
        <n v="1.639"/>
        <n v="0.269"/>
        <n v="0.436"/>
        <n v="0.594"/>
        <n v="0.638"/>
        <n v="0.492"/>
        <n v="0.203"/>
        <n v="0.668"/>
        <n v="0.528"/>
        <n v="1.661"/>
        <n v="1.826"/>
        <n v="0.215"/>
        <n v="0.503"/>
        <n v="0.006"/>
        <n v="0.356"/>
        <n v="2.207"/>
        <n v="2.002"/>
        <n v="1.65"/>
        <n v="0.046"/>
        <n v="-0.384"/>
        <n v="1.252"/>
        <n v="0.201"/>
        <n v="0.211"/>
        <n v="0.278"/>
        <n v="1.537"/>
        <n v="-0.108"/>
        <n v="0.785"/>
        <n v="1.619"/>
        <n v="1.759"/>
        <n v="0.77"/>
        <n v="2.151"/>
        <n v="0.395"/>
        <n v="1.028"/>
        <n v="-0.114"/>
        <n v="1.604"/>
        <n v="0.464"/>
        <n v="0.44"/>
        <n v="1.84"/>
        <n v="1.543"/>
        <n v="0.184"/>
        <n v="1.658"/>
        <n v="1.521"/>
        <n v="0.251"/>
        <n v="0.185"/>
        <n v="1.595"/>
        <n v="0.471"/>
        <n v="0.304"/>
        <n v="0.505"/>
        <n v="0.679"/>
        <n v="0.424"/>
        <n v="0.342"/>
        <n v="0.6"/>
        <n v="0.179"/>
        <n v="0.897"/>
        <n v="-0.013"/>
        <n v="2.035"/>
        <n v="0.516"/>
        <n v="0.232"/>
        <n v="2.045"/>
        <n v="0.333"/>
        <n v="-0.011"/>
        <n v="0.746"/>
        <n v="0.346"/>
        <n v="1.59"/>
        <n v="0.531"/>
        <n v="0.35"/>
        <n v="0.367"/>
        <n v="2.446"/>
        <n v="1.478"/>
        <n v="0.267"/>
        <n v="0.324"/>
        <n v="-0.094"/>
        <n v="0.005"/>
        <n v="-0.306"/>
        <n v="0.218"/>
        <n v="0.115"/>
        <n v="0.229"/>
        <n v="0.54"/>
        <n v="0.371"/>
        <n v="-0.176"/>
        <n v="0.411"/>
        <n v="-0.187"/>
        <n v="0.161"/>
        <n v="0.712"/>
        <n v="0.409"/>
        <n v="-0.078"/>
        <n v="0.421"/>
        <n v="1.939"/>
        <n v="0.586"/>
        <n v="0.273"/>
        <n v="0.214"/>
        <n v="1.611"/>
        <n v="-0.136"/>
        <n v="1.894"/>
        <n v="0.007"/>
        <n v="0.413"/>
        <n v="0.398"/>
        <n v="0.303"/>
        <n v="0.164"/>
        <n v="1.913"/>
        <n v="1.815"/>
        <n v="0.705"/>
        <n v="0.757"/>
        <n v="1.474"/>
        <n v="0.52"/>
        <n v="0.414"/>
        <n v="0.284"/>
        <n v="0.622"/>
        <n v="1.593"/>
        <n v="0.502"/>
        <n v="1.798"/>
        <n v="0.282"/>
        <n v="0.939"/>
        <n v="2.257"/>
        <n v="-0.518"/>
        <n v="2.029"/>
        <n v="0.624"/>
        <n v="0.27"/>
        <n v="0.313"/>
        <n v="0.319"/>
        <n v="1.332"/>
        <n v="0.145"/>
        <n v="1.551"/>
        <n v="1.843"/>
        <n v="0.609"/>
        <n v="0.156"/>
        <n v="0.078"/>
        <n v="0.454"/>
        <n v="0.085"/>
        <n v="1.233"/>
        <n v="0.556"/>
        <n v="1.736"/>
        <n v="0.795"/>
        <n v="-0.373"/>
        <n v="0.134"/>
        <n v="0.017"/>
        <n v="1.808"/>
        <n v="1.6"/>
        <n v="0.132"/>
        <n v="0.801"/>
        <n v="1.415"/>
        <n v="0.157"/>
        <n v="-1.303"/>
        <n v="0.79"/>
        <n v="0.212"/>
        <n v="0.195"/>
        <n v="-0.073"/>
        <n v="1.797"/>
        <n v="-0.026"/>
        <n v="-0.081"/>
        <n v="0.496"/>
        <n v="0.357"/>
        <n v="0.403"/>
        <n v="0.393"/>
        <n v="-0.141"/>
        <n v="1.772"/>
        <n v="1.479"/>
        <n v="0.402"/>
        <n v="0.524"/>
        <n v="-1.344"/>
        <n v="0.124"/>
        <n v="2.007"/>
        <n v="-0.122"/>
        <n v="0.43"/>
        <n v="-0.135"/>
        <n v="0.308"/>
        <n v="0.297"/>
        <n v="0.328"/>
        <n v="2.212"/>
        <n v="0.158"/>
        <n v="-0.425"/>
        <n v="0.155"/>
        <n v="1.617"/>
        <n v="0.248"/>
        <n v="-0.021"/>
        <n v="0.205"/>
        <n v="0.043"/>
        <n v="1.049"/>
        <n v="0.902"/>
        <n v="0.334"/>
        <n v="0.518"/>
        <n v="0.264"/>
        <n v="0.216"/>
        <n v="0.489"/>
        <n v="0.129"/>
        <n v="1.157"/>
        <n v="0.144"/>
        <n v="1.777"/>
        <n v="0.577"/>
        <n v="1.285"/>
        <n v="0.432"/>
        <n v="0.131"/>
        <n v="1.641"/>
        <n v="0.159"/>
        <n v="0.277"/>
        <n v="0.15"/>
        <n v="1.097"/>
        <n v="1.72"/>
        <n v="0.501"/>
        <n v="0.066"/>
        <n v="0.997"/>
        <n v="0.345"/>
        <n v="1.876"/>
        <n v="0.607"/>
        <n v="0.171"/>
        <n v="-0.052"/>
        <n v="0.147"/>
        <n v="-0.168"/>
        <n v="0.305"/>
        <n v="0.16"/>
        <n v="0.067"/>
        <n v="-0.248"/>
        <n v="0.816"/>
        <n v="0.669"/>
        <n v="0.174"/>
        <n v="0.268"/>
        <n v="-1.182"/>
        <n v="0.087"/>
        <n v="0.22"/>
        <n v="-0.117"/>
        <n v="-0.549"/>
        <n v="0.106"/>
        <n v="0.219"/>
        <n v="-0.181"/>
        <n v="0.112"/>
        <n v="1.381"/>
        <n v="-0.014"/>
        <n v="1.136"/>
        <n v="0.177"/>
        <n v="0.271"/>
        <n v="0.09"/>
        <n v="1.776"/>
        <n v="1.013"/>
        <n v="0.632"/>
        <n v="-0.04"/>
        <n v="1.005"/>
        <n v="0.468"/>
        <n v="1.309"/>
        <n v="0.116"/>
        <n v="0.33"/>
        <n v="0.154"/>
        <n v="-0.37"/>
        <n v="0.001"/>
        <n v="0.044"/>
        <n v="0.089"/>
        <n v="0.209"/>
        <n v="0.208"/>
        <n v="0.368"/>
        <n v="0.252"/>
        <n v="0.178"/>
        <n v="1.108"/>
        <n v="-0.184"/>
        <n v="-0.14"/>
        <n v="0.275"/>
        <n v="1.906"/>
        <n v="0.369"/>
        <n v="0.591"/>
        <n v="0.128"/>
        <n v="0.045"/>
        <n v="1.616"/>
        <n v="-0.353"/>
        <n v="0.141"/>
        <n v="0.123"/>
        <n v="0.2"/>
        <n v="1.723"/>
        <n v="0.415"/>
        <n v="-0.415"/>
        <n v="0.091"/>
        <n v="-0.092"/>
        <n v="2.094"/>
        <n v="0.079"/>
        <n v="0.552"/>
        <n v="0.536"/>
        <n v="-0.164"/>
        <n v="0.111"/>
        <n v="-0.119"/>
        <n v="0.013"/>
        <n v="0.358"/>
        <n v="0.272"/>
        <n v="0.302"/>
        <n v="0.228"/>
        <n v="0.197"/>
        <n v="0.385"/>
        <n v="0.404"/>
        <n v="0.878"/>
        <n v="1.247"/>
        <n v="-1.045"/>
        <n v="0.692"/>
        <n v="0.189"/>
        <n v="1.659"/>
        <n v="-0.055"/>
        <n v="-0.015"/>
        <n v="0.245"/>
        <n v="1.029"/>
        <n v="0.18"/>
        <n v="0.347"/>
        <n v="0.298"/>
        <n v="0.196"/>
        <n v="0.557"/>
        <n v="0.166"/>
        <n v="0.125"/>
        <n v="-0.285"/>
        <n v="0.063"/>
        <n v="0.329"/>
        <n v="0.151"/>
        <n v="-0.143"/>
        <n v="0.183"/>
        <n v="-1.771"/>
        <n v="0.473"/>
        <n v="0.059"/>
        <n v="0.383"/>
        <n v="-0.174"/>
        <n v="0.084"/>
        <n v="0.102"/>
        <n v="0.126"/>
        <n v="-0.166"/>
        <n v="-0.293"/>
        <n v="0.098"/>
        <n v="0.074"/>
        <n v="1.448"/>
        <n v="-1.69"/>
        <n v="0.739"/>
        <n v="-0.077"/>
        <n v="0.1"/>
        <n v="0.28"/>
        <n v="0.076"/>
        <n v="1.392"/>
        <n v="-0.465"/>
        <n v="0.062"/>
        <n v="0.579"/>
        <n v="0.104"/>
        <n v="0.101"/>
        <n v="0.014"/>
        <n v="1.508"/>
        <n v="0.914"/>
        <n v="0.191"/>
        <n v="1.533"/>
        <n v="0.382"/>
        <n v="0.163"/>
        <n v="0.135"/>
        <n v="-0.489"/>
        <n v="0.301"/>
        <n v="1.232"/>
        <n v="0.113"/>
        <n v="-0.03"/>
        <n v="2.36"/>
        <n v="1.441"/>
        <n v="0.525"/>
        <n v="0.187"/>
        <n v="0.306"/>
        <n v="0.244"/>
        <n v="0.798"/>
        <n v="0.041"/>
        <n v="0.255"/>
        <n v="0.321"/>
        <n v="0.122"/>
        <n v="0.238"/>
        <n v="1.356"/>
        <n v="0.143"/>
        <n v="0.199"/>
        <n v="0.441"/>
        <n v="-0.053"/>
        <n v="0.373"/>
        <n v="0.137"/>
        <n v="0.364"/>
        <n v="0.149"/>
        <n v="-0.061"/>
        <n v="-0.074"/>
        <n v="-1.099"/>
        <n v="-0.102"/>
        <n v="0.114"/>
        <n v="-1.139"/>
        <n v="-0.056"/>
        <n v="0.19"/>
        <n v="0.293"/>
        <n v="-0.157"/>
        <n v="1.433"/>
        <n v="0.258"/>
        <n v="-0.044"/>
        <n v="0.227"/>
        <n v="0.022"/>
        <n v="0.323"/>
        <n v="0.438"/>
        <n v="0.055"/>
        <n v="0.034"/>
        <n v="0.02"/>
        <n v="0.083"/>
        <n v="-0.128"/>
        <n v="1.134"/>
        <n v="1.635"/>
        <n v="1.213"/>
        <n v="-1.015"/>
        <n v="0.731"/>
        <n v="0.107"/>
        <n v="0.064"/>
        <n v="-0.006"/>
        <n v="0.25"/>
        <n v="-0.002"/>
        <n v="1.169"/>
        <n v="-0.064"/>
        <n v="0.033"/>
        <n v="-0.208"/>
        <n v="0.032"/>
        <n v="0.455"/>
        <n v="-0.032"/>
        <n v="-0.35"/>
        <n v="1.237"/>
        <n v="0.243"/>
        <n v="0.186"/>
        <n v="-0.283"/>
        <n v="0.399"/>
        <n v="-0.08"/>
        <n v="0.109"/>
        <n v="-0.232"/>
        <n v="-0.072"/>
        <n v="0.057"/>
        <n v="1.294"/>
        <n v="0.117"/>
        <n v="0.025"/>
        <n v="0.081"/>
        <n v="-0.133"/>
        <n v="-0.132"/>
        <n v="-0.349"/>
        <n v="-0.112"/>
        <n v="-0.099"/>
        <n v="1.644"/>
        <n v="-0.085"/>
        <n v="0.05"/>
        <n v="-0.05"/>
        <n v="-0.046"/>
        <n v="-0.291"/>
        <n v="-0.101"/>
        <n v="-0.089"/>
        <n v="-0.082"/>
        <n v="0.51"/>
        <n v="-0.178"/>
        <n v="-0.142"/>
        <n v="-0.063"/>
        <n v="0.529"/>
        <n v="-0.395"/>
        <n v="-0.001"/>
        <n v="-0.162"/>
        <n v="0.121"/>
        <n v="-0.049"/>
        <n v="-0.199"/>
        <n v="-0.444"/>
        <n v="-0.066"/>
        <n v="-0.086"/>
        <n v="-0.029"/>
        <n v="0.879"/>
        <n v="-0.185"/>
        <n v="1.209"/>
        <n v="-0.009"/>
        <n v="-0.003"/>
        <n v="-0.016"/>
        <n v="-0.443"/>
        <n v="-0.067"/>
        <n v="-0.104"/>
        <n v="1.227"/>
        <n v="0.64"/>
        <n v="0.026"/>
        <n v="0.69"/>
        <n v="-0.035"/>
        <n v="0.291"/>
        <n v="0.031"/>
        <n v="0.198"/>
        <n v="-0.131"/>
        <n v="1.317"/>
        <n v="-0.129"/>
        <n v="-0.047"/>
        <n v="-0.038"/>
        <n v="-0.095"/>
        <n v="0.088"/>
        <n v="-0.019"/>
        <n v="-0.116"/>
        <n v="1.27"/>
        <n v="0.127"/>
        <n v="-0.317"/>
        <n v="-0.106"/>
        <n v="0.077"/>
        <n v="-0.273"/>
        <n v="-0.004"/>
        <n v="-0.123"/>
        <n v="0.825"/>
        <n v="0.04"/>
        <n v="-0.225"/>
        <n v="-0.118"/>
        <n v="-0.005"/>
        <n v="0.065"/>
        <n v="-0.3"/>
        <n v="-0.121"/>
        <n v="-0.172"/>
        <n v="0.88"/>
        <n v="0.021"/>
        <n v="1.15"/>
        <n v="-0.1"/>
        <n v="1.481"/>
        <n v="0.039"/>
        <n v="0.603"/>
        <n v="0.094"/>
        <n v="0.004"/>
        <n v="0.028"/>
        <n v="0.003"/>
        <n v="1.251"/>
        <n v="0.17"/>
        <n v="1.014"/>
        <n v="-0.257"/>
        <n v="-0.196"/>
        <n v="0.011"/>
        <n v="-0.357"/>
        <n v="0.687"/>
        <n v="0.885"/>
        <n v="-0.148"/>
        <n v="-0.651"/>
        <n v="0.037"/>
        <n v="-0.26"/>
        <n v="-0.221"/>
        <n v="1.793"/>
        <n v="0.118"/>
        <n v="-0.144"/>
        <n v="-0.069"/>
        <n v="0.165"/>
        <n v="-0.059"/>
        <n v="0.294"/>
        <n v="0.056"/>
        <n v="-0.192"/>
        <n v="0.119"/>
        <n v="-0.151"/>
        <n v="0.261"/>
        <n v="-0.079"/>
        <n v="0.071"/>
        <n v="0.202"/>
        <n v="-0.242"/>
        <n v="-0.698"/>
        <n v="-0.036"/>
        <n v="1.428"/>
        <n v="-0.054"/>
        <n v="-0.759"/>
        <n v="-0.11"/>
        <n v="-0.23"/>
        <n v="-0.948"/>
        <n v="-0.521"/>
        <n v="-0.308"/>
        <n v="-0.576"/>
        <n v="-0.068"/>
        <n v="0.019"/>
        <n v="0.042"/>
        <n v="-0.153"/>
        <n v="0.226"/>
        <n v="1.147"/>
        <n v="0.13"/>
        <n v="0.153"/>
        <n v="0.047"/>
        <n v="-0.442"/>
        <n v="-0.228"/>
        <n v="0.018"/>
        <n v="-0.02"/>
        <n v="-0.325"/>
        <n v="-0.282"/>
        <n v="1.176"/>
        <n v="-0.877"/>
        <n v="-0.159"/>
        <n v="-0.251"/>
        <n v="0.206"/>
        <n v="0.052"/>
        <n v="0.207"/>
        <n v="0.259"/>
        <n v="0.069"/>
        <n v="-0.06"/>
        <n v="-0.188"/>
        <n v="-0.342"/>
        <n v="-0.244"/>
        <n v="0.049"/>
        <n v="0.048"/>
        <n v="-0.2"/>
        <n v="0.353"/>
        <n v="-1.412"/>
        <n v="-0.025"/>
        <n v="0.097"/>
        <n v="-0.356"/>
        <n v="-0.223"/>
        <n v="-0.13"/>
        <n v="0.008"/>
        <n v="0.23"/>
        <n v="-0.224"/>
        <n v="-0.669"/>
        <n v="0.386"/>
        <n v="0.452"/>
        <n v="1.752"/>
        <n v="0.14"/>
        <n v="-0.229"/>
        <n v="0.235"/>
        <n v="0.053"/>
        <n v="-0.467"/>
        <n v="0.576"/>
        <n v="-0.432"/>
        <n v="-0.295"/>
        <n v="-0.127"/>
        <n v="0.366"/>
        <n v="0.012"/>
        <n v="0.036"/>
        <n v="0.054"/>
        <n v="-0.219"/>
        <n v="-0.706"/>
        <n v="-0.287"/>
        <n v="-0.18"/>
        <n v="0.285"/>
        <n v="-0.033"/>
        <n v="-0.017"/>
        <n v="-0.299"/>
        <n v="-0.22"/>
        <n v="0.257"/>
        <n v="-0.369"/>
        <n v="-0.379"/>
        <n v="0.862"/>
        <n v="-0.421"/>
        <n v="0.797"/>
        <n v="-0.039"/>
        <n v="-0.202"/>
        <n v="-0.163"/>
        <n v="-0.532"/>
        <n v="-0.313"/>
        <n v="-0.476"/>
        <n v="-1.672"/>
        <n v="-0.138"/>
        <n v="-0.292"/>
        <n v="-0.487"/>
        <n v="-0.641"/>
        <n v="-0.093"/>
        <n v="0.296"/>
        <n v="0.093"/>
        <n v="-0.088"/>
        <n v="-0.262"/>
        <n v="-0.557"/>
        <n v="-0.008"/>
        <n v="-0.894"/>
        <n v="-0.17"/>
        <n v="-0.276"/>
        <n v="-0.288"/>
        <n v="0.0"/>
        <n v="-0.397"/>
        <n v="-0.362"/>
        <n v="0.262"/>
        <n v="-0.031"/>
        <n v="1.117"/>
        <n v="-0.189"/>
        <n v="0.378"/>
        <n v="-0.332"/>
        <n v="-0.414"/>
        <n v="-0.263"/>
        <n v="-0.09"/>
        <n v="-0.387"/>
        <n v="-0.198"/>
        <n v="-0.158"/>
        <n v="-0.92"/>
        <n v="-0.29"/>
        <n v="0.571"/>
        <n v="-0.113"/>
        <n v="-0.592"/>
        <n v="-0.137"/>
        <n v="0.568"/>
        <n v="-0.779"/>
        <n v="-0.209"/>
        <n v="-0.389"/>
        <n v="-0.327"/>
        <n v="-0.286"/>
        <n v="-0.152"/>
        <n v="-0.07"/>
        <n v="-0.165"/>
        <n v="-0.096"/>
        <n v="-0.065"/>
        <n v="-0.431"/>
        <n v="-0.275"/>
        <n v="-0.154"/>
        <n v="-0.167"/>
        <n v="-0.416"/>
        <n v="-0.155"/>
        <n v="-0.058"/>
        <n v="-0.43"/>
        <n v="-0.391"/>
        <n v="-0.423"/>
        <n v="0.704"/>
        <n v="-0.253"/>
        <n v="-0.274"/>
        <n v="-0.126"/>
        <n v="-0.475"/>
        <n v="-0.36"/>
        <n v="1.37"/>
        <n v="-0.438"/>
        <n v="-0.309"/>
        <n v="-0.457"/>
        <n v="-0.474"/>
        <n v="-1.169"/>
        <n v="-0.385"/>
        <n v="0.027"/>
        <n v="-0.265"/>
        <n v="-0.194"/>
        <n v="0.976"/>
        <n v="-0.296"/>
        <n v="-0.294"/>
        <n v="-0.247"/>
        <n v="-0.233"/>
        <n v="-0.16"/>
        <n v="-0.103"/>
        <n v="-0.171"/>
        <n v="-0.125"/>
        <n v="1.112"/>
        <n v="0.873"/>
        <n v="-0.382"/>
        <n v="-0.246"/>
        <n v="-0.331"/>
        <n v="-0.354"/>
        <n v="-0.24"/>
        <n v="-0.359"/>
        <n v="-0.479"/>
        <n v="0.002"/>
        <n v="-0.514"/>
        <n v="-0.252"/>
        <n v="-0.241"/>
        <n v="-0.01"/>
        <n v="-0.315"/>
        <n v="-0.333"/>
        <n v="-0.298"/>
        <n v="-0.375"/>
        <n v="-0.381"/>
        <n v="-0.297"/>
        <n v="-0.486"/>
        <n v="-0.347"/>
        <n v="-0.218"/>
        <n v="-0.394"/>
        <n v="0.602"/>
        <n v="0.564"/>
        <n v="0.989"/>
        <n v="-0.087"/>
        <n v="-0.206"/>
        <n v="-0.239"/>
        <n v="-0.38"/>
        <n v="0.148"/>
        <n v="-0.584"/>
        <n v="-0.146"/>
        <n v="-0.33"/>
        <n v="-0.169"/>
        <n v="-0.517"/>
        <n v="-1.728"/>
        <n v="-0.277"/>
        <n v="-0.303"/>
        <n v="-0.364"/>
        <n v="0.599"/>
        <n v="-0.173"/>
        <n v="-0.207"/>
        <n v="-0.266"/>
        <n v="-0.27"/>
        <n v="-0.392"/>
        <n v="-0.007"/>
        <n v="-0.361"/>
        <n v="-0.401"/>
        <n v="0.643"/>
        <n v="-0.21"/>
        <n v="0.506"/>
        <n v="-0.279"/>
        <n v="-0.201"/>
        <n v="-0.289"/>
        <n v="-0.329"/>
        <n v="0.266"/>
        <n v="-0.175"/>
        <n v="0.768"/>
        <n v="-0.464"/>
        <n v="-0.278"/>
        <n v="-0.183"/>
        <n v="-0.589"/>
        <n v="-0.182"/>
        <n v="-0.312"/>
        <n v="-0.32"/>
        <n v="-0.321"/>
        <n v="0.651"/>
        <n v="-0.343"/>
        <n v="0.07"/>
        <n v="-0.111"/>
        <n v="-0.368"/>
        <n v="-1.211"/>
        <n v="0.97"/>
        <n v="-0.237"/>
        <n v="-0.496"/>
        <n v="-1.287"/>
        <n v="0.06"/>
        <n v="-0.424"/>
        <n v="-0.647"/>
        <n v="-0.544"/>
        <n v="-0.195"/>
        <n v="-0.234"/>
        <n v="0.362"/>
        <n v="-0.324"/>
        <n v="-0.494"/>
        <n v="-0.404"/>
        <n v="0.815"/>
        <n v="-0.322"/>
        <n v="-0.436"/>
        <n v="1.093"/>
        <n v="0.942"/>
        <n v="-0.447"/>
        <n v="0.666"/>
        <n v="-0.147"/>
        <n v="-0.215"/>
        <n v="-0.412"/>
        <n v="-0.534"/>
        <n v="-0.336"/>
        <n v="-0.348"/>
        <n v="-0.485"/>
        <n v="-0.249"/>
        <n v="-0.466"/>
        <n v="-0.495"/>
        <n v="-0.612"/>
        <n v="-0.913"/>
        <n v="-0.311"/>
        <n v="-0.418"/>
        <n v="-0.433"/>
        <n v="-0.358"/>
        <n v="-0.595"/>
        <n v="-0.145"/>
        <n v="-0.413"/>
        <n v="-0.426"/>
        <n v="-0.217"/>
        <n v="-0.459"/>
        <n v="-0.493"/>
        <n v="-1.037"/>
        <n v="-0.84"/>
        <n v="-0.097"/>
        <n v="-1.089"/>
        <n v="-0.462"/>
        <n v="-0.5"/>
        <n v="-0.109"/>
        <n v="-0.393"/>
        <n v="-0.316"/>
        <n v="-0.213"/>
        <n v="-0.314"/>
        <n v="-0.28"/>
        <n v="0.85"/>
        <n v="-0.525"/>
        <n v="-0.071"/>
        <n v="-0.658"/>
        <n v="-0.284"/>
        <n v="-0.346"/>
        <n v="-0.42"/>
        <n v="-0.12"/>
        <n v="0.748"/>
        <n v="-0.569"/>
        <n v="-0.506"/>
        <n v="-0.269"/>
        <n v="-0.39"/>
        <n v="-0.305"/>
        <n v="-0.267"/>
        <n v="-0.714"/>
        <n v="0.786"/>
        <n v="0.086"/>
        <n v="-0.659"/>
        <n v="-0.31"/>
        <n v="-0.339"/>
        <n v="-0.446"/>
        <n v="-0.363"/>
        <n v="0.664"/>
        <n v="0.575"/>
        <n v="-0.45"/>
        <n v="-0.271"/>
        <n v="0.396"/>
        <n v="-0.335"/>
        <n v="-0.861"/>
        <n v="-1.167"/>
        <n v="-0.461"/>
        <n v="-0.623"/>
        <n v="-0.451"/>
        <n v="-0.501"/>
        <n v="-0.238"/>
        <n v="-0.47"/>
        <n v="-0.463"/>
        <n v="-1.22"/>
        <n v="-0.564"/>
        <n v="-0.46"/>
        <n v="-0.664"/>
        <n v="-0.529"/>
        <n v="-0.575"/>
        <n v="1.269"/>
        <n v="-0.678"/>
        <n v="0.91"/>
        <n v="-0.338"/>
        <n v="0.222"/>
        <n v="-0.409"/>
        <n v="-1.317"/>
        <n v="-0.559"/>
        <n v="0.439"/>
        <n v="-0.587"/>
        <n v="-0.561"/>
        <n v="-0.642"/>
        <n v="-0.377"/>
        <n v="-0.307"/>
        <n v="-0.439"/>
        <n v="-0.483"/>
        <n v="-0.59"/>
        <n v="-0.468"/>
        <n v="-0.577"/>
        <n v="-2.363"/>
        <n v="-0.427"/>
        <n v="-0.41"/>
        <n v="0.5"/>
        <n v="-0.408"/>
        <n v="-0.548"/>
        <n v="0.29"/>
        <n v="-0.513"/>
        <n v="-0.488"/>
        <n v="-0.376"/>
        <n v="-0.795"/>
        <n v="-0.585"/>
        <n v="-0.803"/>
        <n v="-0.091"/>
        <n v="-0.792"/>
        <n v="-0.402"/>
        <n v="-0.625"/>
        <n v="-0.68"/>
        <n v="-0.526"/>
        <n v="-0.533"/>
        <n v="-0.302"/>
        <n v="-0.562"/>
        <n v="-0.407"/>
        <n v="-0.372"/>
        <n v="-0.503"/>
        <n v="-0.482"/>
        <n v="-0.818"/>
        <n v="-0.454"/>
        <n v="-0.502"/>
        <n v="-0.51"/>
        <n v="-0.633"/>
        <n v="-0.614"/>
        <n v="-0.677"/>
        <n v="-0.588"/>
        <n v="-0.448"/>
        <n v="-0.853"/>
        <n v="0.763"/>
        <n v="-0.556"/>
        <n v="-0.69"/>
        <n v="-0.535"/>
        <n v="-0.645"/>
        <n v="-0.638"/>
        <n v="-0.531"/>
        <n v="-0.871"/>
        <n v="-0.566"/>
        <n v="-0.543"/>
        <n v="-0.371"/>
        <n v="-0.484"/>
        <n v="-0.7"/>
        <n v="-0.709"/>
        <n v="-0.473"/>
        <n v="-1.858"/>
        <n v="-0.61"/>
        <n v="-0.398"/>
        <n v="-0.65"/>
        <n v="-0.52"/>
        <n v="-0.763"/>
        <n v="-0.764"/>
        <n v="-0.867"/>
        <n v="-0.707"/>
        <n v="1.943"/>
        <n v="-0.49"/>
        <n v="-0.344"/>
        <n v="-0.573"/>
        <n v="0.584"/>
        <n v="-0.497"/>
        <n v="-0.626"/>
        <n v="-1.034"/>
        <n v="-0.511"/>
        <n v="-0.582"/>
        <n v="-0.567"/>
        <n v="-0.365"/>
        <n v="-0.579"/>
        <n v="-0.702"/>
        <n v="-0.696"/>
        <n v="-0.48"/>
        <n v="0.394"/>
        <n v="-0.865"/>
        <n v="-0.743"/>
        <n v="-0.604"/>
        <n v="-0.715"/>
        <n v="-0.634"/>
        <n v="-0.419"/>
        <n v="-0.455"/>
        <n v="-0.456"/>
        <n v="-0.243"/>
        <n v="-0.337"/>
        <n v="-0.753"/>
        <n v="-0.524"/>
        <n v="-0.624"/>
        <n v="-0.565"/>
        <n v="-0.504"/>
        <n v="-0.693"/>
        <n v="-0.422"/>
        <n v="-0.757"/>
        <n v="-0.845"/>
        <n v="-0.516"/>
        <n v="-1.634"/>
        <n v="-0.477"/>
        <n v="-1.967"/>
        <n v="-0.586"/>
        <n v="-1.657"/>
        <n v="-1.761"/>
        <n v="-1.131"/>
        <n v="-0.537"/>
        <n v="-0.635"/>
        <n v="-0.76"/>
        <n v="-0.547"/>
        <n v="-0.682"/>
        <n v="-0.616"/>
        <n v="-0.8"/>
        <n v="-0.749"/>
        <n v="-0.694"/>
        <n v="-1.048"/>
        <n v="-1.194"/>
        <n v="-0.674"/>
        <n v="-0.555"/>
        <n v="-0.618"/>
        <n v="-0.72"/>
        <n v="-0.711"/>
        <n v="-0.708"/>
        <n v="-0.607"/>
        <n v="0.998"/>
        <n v="-0.697"/>
        <n v="-0.546"/>
        <n v="-1.146"/>
        <n v="-0.57"/>
        <n v="-0.679"/>
        <n v="-0.554"/>
        <n v="-0.445"/>
        <n v="-0.723"/>
        <n v="-0.736"/>
        <n v="-0.681"/>
        <n v="-0.519"/>
        <n v="-0.617"/>
        <n v="-0.599"/>
        <n v="-0.789"/>
        <n v="-0.55"/>
        <n v="-0.553"/>
        <n v="-1.027"/>
        <n v="-0.982"/>
        <n v="-0.571"/>
        <n v="-0.758"/>
        <n v="-0.541"/>
        <n v="-0.628"/>
        <n v="-0.812"/>
        <n v="-0.652"/>
        <n v="-1.006"/>
        <n v="-0.643"/>
        <n v="-0.593"/>
        <n v="-0.823"/>
        <n v="-1.184"/>
        <n v="-0.885"/>
        <n v="-0.471"/>
        <n v="-0.954"/>
        <n v="-0.639"/>
        <n v="-1.072"/>
        <n v="-0.636"/>
        <n v="-0.596"/>
        <n v="-0.619"/>
        <n v="-0.256"/>
        <n v="-0.583"/>
        <n v="-0.778"/>
        <n v="-0.453"/>
        <n v="0.194"/>
        <n v="-0.701"/>
        <n v="-0.704"/>
        <n v="-0.54"/>
        <n v="-0.66"/>
        <n v="-0.542"/>
        <n v="-0.472"/>
        <n v="-0.733"/>
        <n v="-0.581"/>
        <n v="-0.816"/>
        <n v="-0.926"/>
        <n v="-0.515"/>
        <n v="-0.712"/>
        <n v="-0.784"/>
        <n v="-0.801"/>
        <n v="-0.615"/>
        <n v="-0.632"/>
        <n v="-0.81"/>
        <n v="1.329"/>
        <n v="-0.226"/>
        <n v="-0.663"/>
        <n v="-1.663"/>
        <n v="-0.718"/>
        <n v="-0.676"/>
        <n v="-0.6"/>
        <n v="-0.728"/>
        <n v="-0.509"/>
        <n v="-0.675"/>
        <n v="-0.947"/>
        <n v="-0.648"/>
        <n v="-1.001"/>
        <n v="-0.672"/>
        <n v="-1.085"/>
        <n v="-1.126"/>
        <n v="-0.747"/>
        <n v="-1.13"/>
        <n v="-0.781"/>
        <n v="-1.005"/>
        <n v="-0.87"/>
        <n v="-0.726"/>
        <n v="-0.627"/>
        <n v="-0.713"/>
        <n v="-0.578"/>
        <n v="-0.922"/>
        <n v="-0.745"/>
        <n v="-0.691"/>
        <n v="-0.499"/>
        <n v="-0.771"/>
        <n v="-1.094"/>
        <n v="-0.435"/>
        <n v="-1.834"/>
        <n v="-0.825"/>
        <n v="-0.725"/>
        <n v="-0.891"/>
        <n v="-0.793"/>
        <n v="-0.777"/>
        <n v="-0.86"/>
        <n v="-0.782"/>
        <n v="2.527"/>
        <n v="-1.01"/>
        <n v="-0.856"/>
        <n v="-0.258"/>
        <n v="-1.033"/>
        <n v="-0.434"/>
        <n v="1.259"/>
        <n v="-0.458"/>
        <n v="-0.889"/>
        <n v="-0.804"/>
        <n v="-0.774"/>
        <n v="-1.274"/>
        <n v="-0.971"/>
        <n v="-0.637"/>
        <n v="-0.762"/>
        <n v="-0.667"/>
        <n v="-0.646"/>
        <n v="-0.881"/>
        <n v="-0.649"/>
        <n v="-0.868"/>
        <n v="-0.738"/>
        <n v="-0.873"/>
        <n v="-0.85"/>
        <n v="-0.668"/>
        <n v="-0.796"/>
        <n v="-0.606"/>
        <n v="-1.031"/>
        <n v="-0.844"/>
        <n v="-1.019"/>
        <n v="-0.833"/>
        <n v="-0.866"/>
        <n v="-1.176"/>
        <n v="-0.901"/>
        <n v="-1.247"/>
        <n v="-0.98"/>
        <n v="-0.761"/>
        <n v="-1.65"/>
        <n v="-0.77"/>
        <n v="-0.916"/>
        <n v="-0.969"/>
        <n v="-0.644"/>
        <n v="-1.056"/>
        <n v="-1.028"/>
        <n v="-0.729"/>
        <n v="-0.794"/>
        <n v="-1.123"/>
        <n v="-0.875"/>
        <n v="-0.814"/>
        <n v="-0.754"/>
        <n v="-0.848"/>
        <n v="-0.56"/>
        <n v="-0.653"/>
        <n v="-1.076"/>
        <n v="-0.802"/>
        <n v="-0.819"/>
        <n v="-0.799"/>
        <n v="-0.984"/>
        <n v="-0.656"/>
        <n v="-0.997"/>
        <n v="-0.938"/>
        <n v="-0.727"/>
        <n v="-1.43"/>
        <n v="-0.837"/>
        <n v="-0.751"/>
        <n v="-0.915"/>
        <n v="-1.144"/>
        <n v="-0.73"/>
        <n v="-0.927"/>
        <n v="-1.1"/>
        <n v="-0.78"/>
        <n v="-0.923"/>
        <n v="-1.262"/>
        <n v="-0.882"/>
        <n v="-0.888"/>
        <n v="-0.851"/>
        <n v="-1.212"/>
        <n v="-0.974"/>
        <n v="-0.918"/>
        <n v="-1.148"/>
        <n v="-0.732"/>
        <n v="-1.012"/>
        <n v="-1.032"/>
        <n v="-1.522"/>
        <n v="-1.321"/>
        <n v="-1.407"/>
        <n v="-1.933"/>
        <n v="-1.059"/>
        <n v="-0.735"/>
        <n v="-0.841"/>
        <n v="-1.003"/>
        <n v="-0.855"/>
        <n v="-0.746"/>
        <n v="-0.613"/>
        <n v="-0.849"/>
        <n v="-1.232"/>
        <n v="-0.842"/>
        <n v="-0.94"/>
        <n v="-0.83"/>
        <n v="-1.113"/>
        <n v="-1.228"/>
        <n v="-0.931"/>
        <n v="-1.404"/>
        <n v="-0.884"/>
        <n v="-0.936"/>
        <n v="-0.811"/>
        <n v="-0.748"/>
        <n v="-0.967"/>
        <n v="-1.091"/>
        <n v="-0.82"/>
        <n v="-1.439"/>
        <n v="-2.024"/>
        <n v="-0.899"/>
        <n v="-0.912"/>
        <n v="-0.879"/>
        <n v="-1.337"/>
        <n v="-0.97"/>
        <n v="-0.952"/>
        <n v="-0.836"/>
        <n v="-1.008"/>
        <n v="-0.854"/>
        <n v="-1.726"/>
        <n v="-0.9"/>
        <n v="-1.117"/>
        <n v="-0.975"/>
        <n v="-1.542"/>
        <n v="-0.857"/>
        <n v="-0.917"/>
        <n v="-2.012"/>
        <n v="-0.904"/>
        <n v="-1.47"/>
        <n v="-1.138"/>
        <n v="-1.152"/>
        <n v="-1.2"/>
        <n v="-1.022"/>
        <n v="-0.944"/>
        <n v="-1.236"/>
        <n v="-1.179"/>
        <n v="-1.241"/>
        <n v="-1.133"/>
        <n v="-1.004"/>
        <n v="-1.095"/>
        <n v="-1.112"/>
        <n v="-0.957"/>
        <n v="-1.086"/>
        <n v="-1.773"/>
        <n v="-1.518"/>
        <n v="-1.122"/>
        <n v="-1.377"/>
        <n v="-1.229"/>
        <n v="-1.097"/>
        <n v="-1.718"/>
        <n v="-1.397"/>
        <n v="-1.736"/>
        <n v="-1.44"/>
        <n v="-1.226"/>
        <n v="-1.697"/>
        <n v="-1.145"/>
        <n v="-1.036"/>
        <n v="0.338"/>
        <n v="-1.588"/>
        <n v="-1.222"/>
        <n v="-1.278"/>
        <n v="-1.503"/>
        <n v="-0.972"/>
        <n v="-1.242"/>
        <n v="-1.071"/>
        <n v="-1.947"/>
      </sharedItems>
    </cacheField>
    <cacheField name="Frontier 2020-2023" numFmtId="0">
      <sharedItems containsString="0" containsBlank="1" containsNumber="1">
        <n v="-1.653"/>
        <n v="-0.42"/>
        <n v="-0.147"/>
        <n v="-0.773"/>
        <n v="1.089"/>
        <n v="1.661"/>
        <n v="0.454"/>
        <n v="0.313"/>
        <n v="-0.482"/>
        <n v="-0.286"/>
        <n v="-1.007"/>
        <n v="0.443"/>
        <n v="0.429"/>
        <n v="-0.217"/>
        <n v="-0.561"/>
        <n v="1.148"/>
        <n v="-0.105"/>
        <n v="3.416"/>
        <n v="-0.253"/>
        <n v="3.007"/>
        <n v="0.071"/>
        <n v="1.984"/>
        <n v="-0.872"/>
        <n v="1.174"/>
        <n v="0.769"/>
        <n v="1.016"/>
        <n v="-0.728"/>
        <n v="0.099"/>
        <n v="3.454"/>
        <n v="1.773"/>
        <n v="1.304"/>
        <n v="-0.74"/>
        <n v="1.896"/>
        <n v="2.927"/>
        <n v="-0.734"/>
        <n v="0.796"/>
        <n v="1.065"/>
        <n v="-0.018"/>
        <n v="-0.669"/>
        <n v="-0.752"/>
        <n v="-0.548"/>
        <n v="-1.423"/>
        <n v="2.137"/>
        <n v="0.275"/>
        <n v="0.09"/>
        <n v="-0.613"/>
        <n v="0.764"/>
        <n v="-0.293"/>
        <n v="-0.459"/>
        <n v="-0.439"/>
        <n v="-0.691"/>
        <n v="-1.412"/>
        <n v="2.673"/>
        <n v="1.967"/>
        <n v="4.357"/>
        <n v="1.037"/>
        <n v="0.029"/>
        <n v="-0.696"/>
        <n v="-0.53"/>
        <n v="-1.115"/>
        <n v="2.152"/>
        <n v="1.558"/>
        <n v="0.97"/>
        <n v="0.312"/>
        <n v="0.258"/>
        <n v="0.696"/>
        <n v="-0.262"/>
        <n v="2.299"/>
        <n v="-0.228"/>
        <n v="2.081"/>
        <n v="-0.158"/>
        <n v="1.274"/>
        <n v="-0.824"/>
        <n v="3.898"/>
        <n v="-0.204"/>
        <n v="-0.616"/>
        <n v="6.371"/>
        <n v="2.404"/>
        <n v="1.612"/>
        <n v="1.503"/>
        <n v="-0.083"/>
        <n v="-0.447"/>
        <n v="1.746"/>
        <n v="-0.418"/>
        <n v="1.293"/>
        <n v="2.212"/>
        <n v="5.077"/>
        <n v="0.93"/>
        <n v="-0.367"/>
        <n v="0.418"/>
        <n v="-0.392"/>
        <n v="-0.384"/>
        <n v="0.747"/>
        <n v="1.316"/>
        <n v="-0.207"/>
        <n v="-1.112"/>
        <n v="1.27"/>
        <n v="1.715"/>
        <n v="1.859"/>
        <n v="1.557"/>
        <n v="-0.455"/>
        <n v="1.109"/>
        <n v="0.241"/>
        <n v="1.446"/>
        <n v="1.869"/>
        <n v="-0.182"/>
        <n v="-0.431"/>
        <n v="0.267"/>
        <n v="-0.306"/>
        <n v="-1.013"/>
        <n v="4.937"/>
        <n v="-0.472"/>
        <n v="-0.433"/>
        <n v="-0.362"/>
        <n v="-0.721"/>
        <n v="0.799"/>
        <n v="-0.263"/>
        <n v="-0.57"/>
        <n v="-0.787"/>
        <n v="-1.367"/>
        <n v="-1.487"/>
        <n v="-1.202"/>
        <n v="-1.281"/>
        <n v="1.564"/>
        <n v="1.046"/>
        <n v="-0.052"/>
        <n v="-0.045"/>
        <n v="-0.168"/>
        <n v="-0.107"/>
        <n v="-0.99"/>
        <n v="-0.292"/>
        <n v="2.107"/>
        <n v="0.152"/>
        <n v="0.147"/>
        <n v="-0.208"/>
        <n v="-0.196"/>
        <n v="-0.252"/>
        <n v="0.066"/>
        <n v="0.964"/>
        <n v="2.213"/>
        <n v="0.022"/>
        <n v="-0.789"/>
        <n v="-0.098"/>
        <n v="1.969"/>
        <n v="0.878"/>
        <n v="-0.539"/>
        <n v="-0.203"/>
        <n v="-0.46"/>
        <n v="-1.088"/>
        <n v="-1.0"/>
        <n v="1.317"/>
        <n v="-0.534"/>
        <n v="-0.58"/>
        <n v="-0.461"/>
        <n v="-1.118"/>
        <n v="-1.619"/>
        <n v="4.899"/>
        <n v="1.294"/>
        <n v="1.761"/>
        <n v="2.567"/>
        <n v="1.362"/>
        <n v="0.894"/>
        <n v="2.782"/>
        <n v="1.671"/>
        <n v="2.225"/>
        <n v="0.112"/>
        <n v="1.682"/>
        <n v="0.471"/>
        <n v="1.507"/>
        <n v="0.51"/>
        <n v="1.279"/>
        <n v="0.333"/>
        <n v="1.402"/>
        <n v="0.149"/>
        <n v="-0.92"/>
        <n v="-0.316"/>
        <n v="-0.157"/>
        <n v="0.953"/>
        <n v="-0.088"/>
        <n v="1.714"/>
        <n v="-0.493"/>
        <n v="-0.805"/>
        <n v="-0.322"/>
        <n v="-0.776"/>
        <n v="-0.82"/>
        <n v="-0.693"/>
        <n v="1.155"/>
        <n v="-0.565"/>
        <n v="6.452"/>
        <n v="-0.629"/>
        <n v="1.384"/>
        <n v="1.199"/>
        <n v="1.416"/>
        <n v="-0.668"/>
        <n v="1.597"/>
        <n v="1.339"/>
        <n v="1.936"/>
        <n v="1.205"/>
        <n v="0.064"/>
        <n v="1.835"/>
        <n v="0.379"/>
        <n v="1.631"/>
        <n v="1.871"/>
        <n v="1.045"/>
        <n v="1.01"/>
        <n v="1.399"/>
        <n v="1.178"/>
        <n v="0.209"/>
        <n v="0.463"/>
        <n v="0.568"/>
        <n v="0.298"/>
        <n v="1.511"/>
        <n v="0.876"/>
        <n v="-0.261"/>
        <n v="0.042"/>
        <n v="0.692"/>
        <n v="-0.127"/>
        <n v="-0.337"/>
        <n v="-0.756"/>
        <n v="4.665"/>
        <n v="0.245"/>
        <n v="0.925"/>
        <n v="0.577"/>
        <n v="-0.605"/>
        <n v="0.195"/>
        <n v="0.749"/>
        <n v="0.388"/>
        <n v="-0.406"/>
        <n v="-0.532"/>
        <n v="-0.974"/>
        <n v="-0.086"/>
        <n v="-0.621"/>
        <n v="0.655"/>
        <n v="0.779"/>
        <n v="2.146"/>
        <n v="-1.205"/>
        <n v="0.755"/>
        <n v="1.265"/>
        <n v="4.416"/>
        <n v="0.908"/>
        <n v="0.605"/>
        <n v="1.136"/>
        <n v="1.979"/>
        <n v="2.003"/>
        <n v="2.658"/>
        <n v="0.955"/>
        <n v="1.841"/>
        <n v="1.297"/>
        <n v="1.319"/>
        <n v="1.386"/>
        <n v="1.05"/>
        <n v="0.771"/>
        <n v="-0.564"/>
        <n v="1.999"/>
        <n v="0.797"/>
        <n v="1.061"/>
        <n v="0.3"/>
        <n v="1.733"/>
        <n v="0.236"/>
        <n v="0.253"/>
        <n v="0.666"/>
        <n v="0.283"/>
        <n v="0.783"/>
        <n v="1.361"/>
        <n v="0.528"/>
        <n v="-0.163"/>
        <n v="0.169"/>
        <n v="1.476"/>
        <n v="0.826"/>
        <n v="0.512"/>
        <n v="0.451"/>
        <n v="1.311"/>
        <n v="0.127"/>
        <n v="-0.17"/>
        <n v="0.045"/>
        <n v="1.357"/>
        <n v="-0.484"/>
        <n v="-0.046"/>
        <n v="-0.114"/>
        <n v="1.946"/>
        <n v="-0.033"/>
        <n v="-0.393"/>
        <n v="-0.176"/>
        <n v="1.031"/>
        <n v="-0.977"/>
        <n v="-0.631"/>
        <n v="-0.726"/>
        <n v="-0.039"/>
        <n v="0.107"/>
        <n v="0.835"/>
        <n v="0.838"/>
        <n v="0.288"/>
        <n v="-0.008"/>
        <n v="1.157"/>
        <n v="-0.279"/>
        <n v="-0.31"/>
        <n v="0.961"/>
        <n v="-0.37"/>
        <n v="-0.358"/>
        <n v="-0.381"/>
        <n v="-0.673"/>
        <n v="0.249"/>
        <n v="0.906"/>
        <n v="0.927"/>
        <n v="0.801"/>
        <n v="0.614"/>
        <n v="1.385"/>
        <n v="-0.626"/>
        <n v="-0.403"/>
        <n v="0.592"/>
        <n v="-0.609"/>
        <n v="-0.509"/>
        <n v="-0.637"/>
        <n v="-0.68"/>
        <n v="0.371"/>
        <n v="-0.64"/>
        <n v="-0.779"/>
        <n v="1.675"/>
        <n v="0.633"/>
        <n v="0.161"/>
        <n v="1.266"/>
        <n v="-0.133"/>
        <n v="-1.286"/>
        <n v="0.158"/>
        <n v="1.088"/>
        <n v="-0.653"/>
        <n v="-2.112"/>
        <n v="3.974"/>
        <n v="1.239"/>
        <n v="0.857"/>
        <n v="0.815"/>
        <n v="1.806"/>
        <n v="1.623"/>
        <n v="0.634"/>
        <n v="0.98"/>
        <n v="0.705"/>
        <n v="0.585"/>
        <n v="0.777"/>
        <n v="1.133"/>
        <n v="0.776"/>
        <n v="1.581"/>
        <n v="0.586"/>
        <n v="2.406"/>
        <n v="0.233"/>
        <n v="2.259"/>
        <n v="1.251"/>
        <n v="4.314"/>
        <n v="1.307"/>
        <n v="1.078"/>
        <n v="1.284"/>
        <n v="1.807"/>
        <n v="1.181"/>
        <n v="0.491"/>
        <n v="1.454"/>
        <n v="1.245"/>
        <n v="1.403"/>
        <n v="1.826"/>
        <n v="0.864"/>
        <n v="0.213"/>
        <n v="0.675"/>
        <n v="0.474"/>
        <n v="0.268"/>
        <n v="3.601"/>
        <n v="0.596"/>
        <n v="0.851"/>
        <n v="-0.038"/>
        <n v="0.78"/>
        <n v="0.584"/>
        <n v="0.201"/>
        <n v="7.082"/>
        <n v="0.396"/>
        <n v="0.005"/>
        <n v="0.765"/>
        <n v="1.125"/>
        <n v="1.492"/>
        <n v="0.72"/>
        <n v="1.058"/>
        <n v="0.0"/>
        <n v="0.215"/>
        <n v="1.156"/>
        <n v="0.856"/>
        <n v="0.996"/>
        <n v="1.153"/>
        <n v="0.496"/>
        <n v="0.383"/>
        <n v="1.22"/>
        <n v="0.691"/>
        <n v="0.827"/>
        <n v="1.027"/>
        <n v="0.722"/>
        <n v="0.794"/>
        <n v="0.423"/>
        <n v="1.025"/>
        <n v="0.055"/>
        <n v="0.225"/>
        <n v="0.665"/>
        <n v="1.23"/>
        <n v="0.386"/>
        <n v="0.193"/>
        <n v="0.721"/>
        <n v="0.526"/>
        <n v="1.006"/>
        <n v="0.106"/>
        <n v="0.564"/>
        <n v="0.003"/>
        <n v="0.083"/>
        <n v="0.617"/>
        <n v="0.008"/>
        <n v="-0.328"/>
        <n v="-1.245"/>
        <n v="0.621"/>
        <n v="1.057"/>
        <n v="-0.21"/>
        <n v="0.085"/>
        <n v="-0.334"/>
        <n v="-0.122"/>
        <n v="0.426"/>
        <n v="1.46"/>
        <n v="0.701"/>
        <n v="0.619"/>
        <n v="0.766"/>
        <n v="0.647"/>
        <n v="-0.496"/>
        <n v="0.802"/>
        <n v="-0.798"/>
        <n v="-1.151"/>
        <n v="-0.51"/>
        <n v="-0.531"/>
        <n v="0.527"/>
        <n v="0.582"/>
        <n v="-0.411"/>
        <n v="0.904"/>
        <n v="1.024"/>
        <n v="0.556"/>
        <n v="-0.489"/>
        <n v="-0.831"/>
        <n v="-1.466"/>
        <n v="-0.408"/>
        <n v="1.468"/>
        <n v="5.016"/>
        <n v="0.75"/>
        <n v="-0.589"/>
        <n v="0.819"/>
        <n v="0.574"/>
        <n v="0.752"/>
        <n v="1.011"/>
        <n v="0.678"/>
        <n v="-0.547"/>
        <n v="-0.028"/>
        <n v="1.209"/>
        <n v="-0.794"/>
        <n v="0.742"/>
        <n v="0.61"/>
        <n v="1.28"/>
        <n v="1.194"/>
        <n v="-0.359"/>
        <n v="0.428"/>
        <n v="0.731"/>
        <n v="-0.476"/>
        <n v="-0.153"/>
        <n v="0.937"/>
        <n v="0.714"/>
        <n v="-0.98"/>
        <n v="0.081"/>
        <n v="0.944"/>
        <n v="0.658"/>
        <n v="-0.573"/>
        <n v="0.442"/>
        <n v="0.282"/>
        <n v="-0.311"/>
        <n v="0.695"/>
        <n v="1.435"/>
        <n v="-0.968"/>
        <n v="0.817"/>
        <n v="1.076"/>
        <n v="0.735"/>
        <n v="0.896"/>
        <n v="-0.748"/>
        <n v="0.266"/>
        <n v="0.252"/>
        <n v="0.816"/>
        <n v="0.47"/>
        <n v="0.686"/>
        <n v="0.761"/>
        <n v="0.421"/>
        <n v="0.408"/>
        <n v="0.689"/>
        <n v="0.45"/>
        <n v="-0.695"/>
        <n v="-1.143"/>
        <n v="0.59"/>
        <n v="-1.707"/>
        <n v="0.494"/>
        <n v="0.719"/>
        <n v="0.945"/>
        <n v="0.538"/>
        <n v="-0.954"/>
        <n v="1.212"/>
        <n v="0.734"/>
        <n v="0.557"/>
        <n v="0.374"/>
        <n v="-0.856"/>
        <n v="0.535"/>
        <n v="0.153"/>
        <n v="0.593"/>
        <n v="0.732"/>
        <n v="-1.257"/>
        <n v="0.662"/>
        <n v="0.668"/>
        <n v="0.738"/>
        <n v="-1.223"/>
        <n v="0.514"/>
        <n v="0.41"/>
        <n v="-0.915"/>
        <n v="0.887"/>
        <n v="0.669"/>
        <n v="-1.39"/>
        <n v="0.098"/>
        <n v="0.641"/>
        <n v="2.247"/>
        <n v="-0.111"/>
        <n v="0.581"/>
        <n v="0.818"/>
        <n v="0.168"/>
        <n v="-2.837"/>
        <n v="0.989"/>
        <m/>
        <n v="0.688"/>
        <n v="0.973"/>
        <n v="0.455"/>
        <n v="1.764"/>
        <n v="3.254"/>
        <n v="2.682"/>
        <n v="2.316"/>
        <n v="2.255"/>
        <n v="1.657"/>
        <n v="2.408"/>
        <n v="2.203"/>
        <n v="2.318"/>
        <n v="-0.162"/>
        <n v="5.097"/>
        <n v="0.347"/>
        <n v="3.049"/>
        <n v="3.774"/>
        <n v="2.917"/>
        <n v="2.993"/>
        <n v="0.277"/>
        <n v="1.785"/>
        <n v="3.065"/>
        <n v="0.868"/>
        <n v="1.572"/>
        <n v="2.029"/>
        <n v="1.147"/>
        <n v="0.891"/>
        <n v="5.236"/>
        <n v="2.742"/>
        <n v="2.475"/>
        <n v="0.403"/>
        <n v="3.298"/>
        <n v="1.923"/>
        <n v="-0.092"/>
        <n v="3.557"/>
        <n v="2.61"/>
        <n v="2.314"/>
        <n v="1.506"/>
        <n v="0.425"/>
        <n v="2.428"/>
        <n v="1.919"/>
        <n v="0.058"/>
        <n v="0.37"/>
        <n v="1.708"/>
        <n v="2.176"/>
        <n v="2.087"/>
        <n v="0.013"/>
        <n v="2.708"/>
        <n v="1.039"/>
        <n v="0.966"/>
        <n v="0.509"/>
        <n v="2.183"/>
        <n v="2.538"/>
        <n v="0.636"/>
        <n v="4.228"/>
        <n v="2.075"/>
        <n v="0.919"/>
        <n v="0.547"/>
        <n v="0.787"/>
        <n v="0.065"/>
        <n v="1.097"/>
        <n v="0.492"/>
        <n v="0.773"/>
        <n v="2.508"/>
        <n v="2.327"/>
        <n v="0.493"/>
        <n v="0.553"/>
        <n v="1.768"/>
        <n v="0.934"/>
        <n v="0.628"/>
        <n v="2.095"/>
        <n v="1.669"/>
        <n v="1.366"/>
        <n v="1.8"/>
        <n v="1.894"/>
        <n v="0.497"/>
        <n v="0.778"/>
        <n v="0.401"/>
        <n v="0.561"/>
        <n v="0.326"/>
        <n v="0.724"/>
        <n v="1.767"/>
        <n v="0.436"/>
        <n v="-0.014"/>
        <n v="0.438"/>
        <n v="2.188"/>
        <n v="0.55"/>
        <n v="1.504"/>
        <n v="1.283"/>
        <n v="0.711"/>
        <n v="1.216"/>
        <n v="0.488"/>
        <n v="0.575"/>
        <n v="1.51"/>
        <n v="0.563"/>
        <n v="0.499"/>
        <n v="0.52"/>
        <n v="0.314"/>
        <n v="1.614"/>
        <n v="0.698"/>
        <n v="0.4"/>
        <n v="0.768"/>
        <n v="2.219"/>
        <n v="0.271"/>
        <n v="0.504"/>
        <n v="-0.173"/>
        <n v="1.466"/>
        <n v="0.377"/>
        <n v="0.926"/>
        <n v="0.782"/>
        <n v="0.368"/>
        <n v="1.137"/>
        <n v="1.62"/>
        <n v="0.53"/>
        <n v="0.33"/>
        <n v="0.414"/>
        <n v="0.64"/>
        <n v="0.19"/>
        <n v="1.12"/>
        <n v="2.471"/>
        <n v="2.157"/>
        <n v="1.235"/>
        <n v="0.823"/>
        <n v="1.052"/>
        <n v="0.14"/>
        <n v="0.531"/>
        <n v="0.231"/>
        <n v="0.544"/>
        <n v="7.101"/>
        <n v="1.86"/>
        <n v="1.73"/>
        <n v="1.289"/>
        <n v="0.296"/>
        <n v="0.028"/>
        <n v="0.503"/>
        <n v="1.526"/>
        <n v="0.559"/>
        <n v="2.231"/>
        <n v="1.995"/>
        <n v="2.035"/>
        <n v="0.475"/>
        <n v="0.43"/>
        <n v="1.569"/>
        <n v="2.765"/>
        <n v="1.803"/>
        <n v="-0.07"/>
        <n v="3.092"/>
        <n v="1.278"/>
        <n v="1.301"/>
        <n v="0.404"/>
        <n v="0.309"/>
        <n v="0.109"/>
        <n v="0.012"/>
        <n v="1.381"/>
        <n v="2.168"/>
        <n v="0.187"/>
        <n v="3.152"/>
        <n v="0.548"/>
        <n v="0.352"/>
        <n v="0.57"/>
        <n v="1.123"/>
        <n v="0.558"/>
        <n v="0.809"/>
        <n v="0.814"/>
        <n v="1.541"/>
        <n v="1.434"/>
        <n v="1.355"/>
        <n v="0.598"/>
        <n v="1.335"/>
        <n v="1.649"/>
        <n v="0.554"/>
        <n v="0.302"/>
        <n v="0.247"/>
        <n v="0.623"/>
        <n v="0.9"/>
        <n v="1.766"/>
        <n v="0.002"/>
        <n v="0.218"/>
        <n v="1.171"/>
        <n v="1.092"/>
        <n v="0.48"/>
        <n v="0.467"/>
        <n v="0.278"/>
        <n v="1.512"/>
        <n v="1.248"/>
        <n v="2.444"/>
        <n v="0.364"/>
        <n v="0.411"/>
        <n v="0.555"/>
        <n v="2.005"/>
        <n v="0.763"/>
        <n v="0.12"/>
        <n v="0.822"/>
        <n v="0.182"/>
        <n v="0.422"/>
        <n v="0.328"/>
        <n v="1.166"/>
        <n v="1.02"/>
        <n v="1.779"/>
        <n v="1.637"/>
        <n v="1.677"/>
        <n v="-0.178"/>
        <n v="1.393"/>
        <n v="0.632"/>
        <n v="0.644"/>
        <n v="0.543"/>
        <n v="2.116"/>
        <n v="0.38"/>
        <n v="0.859"/>
        <n v="0.011"/>
        <n v="0.345"/>
        <n v="0.831"/>
        <n v="1.377"/>
        <n v="0.523"/>
        <n v="0.186"/>
        <n v="0.384"/>
        <n v="0.339"/>
        <n v="0.828"/>
        <n v="1.287"/>
        <n v="-0.161"/>
        <n v="-0.112"/>
        <n v="0.118"/>
        <n v="1.935"/>
        <n v="0.498"/>
        <n v="0.346"/>
        <n v="-0.09"/>
        <n v="-0.348"/>
        <n v="0.026"/>
        <n v="0.933"/>
        <n v="-0.224"/>
        <n v="0.6"/>
        <n v="1.584"/>
        <n v="0.348"/>
        <n v="0.936"/>
        <n v="1.695"/>
        <n v="2.172"/>
        <n v="0.196"/>
        <n v="0.269"/>
        <n v="0.35"/>
        <n v="0.511"/>
        <n v="-0.16"/>
        <n v="0.299"/>
        <n v="0.357"/>
        <n v="0.025"/>
        <n v="0.433"/>
        <n v="0.32"/>
        <n v="1.653"/>
        <n v="0.2"/>
        <n v="0.513"/>
        <n v="0.501"/>
        <n v="1.051"/>
        <n v="0.629"/>
        <n v="-0.029"/>
        <n v="0.219"/>
        <n v="0.167"/>
        <n v="0.124"/>
        <n v="0.791"/>
        <n v="1.296"/>
        <n v="0.566"/>
        <n v="0.387"/>
        <n v="0.234"/>
        <n v="0.95"/>
        <n v="0.407"/>
        <n v="-0.113"/>
        <n v="0.604"/>
        <n v="0.334"/>
        <n v="0.273"/>
        <n v="1.17"/>
        <n v="1.003"/>
        <n v="0.99"/>
        <n v="1.11"/>
        <n v="0.237"/>
        <n v="0.545"/>
        <n v="0.322"/>
        <n v="0.24"/>
        <n v="1.26"/>
        <n v="0.391"/>
        <n v="1.277"/>
        <n v="0.922"/>
        <n v="0.603"/>
        <n v="0.274"/>
        <n v="0.03"/>
        <n v="-0.38"/>
        <n v="0.707"/>
        <n v="2.141"/>
        <n v="-0.506"/>
        <n v="0.351"/>
        <n v="1.14"/>
        <n v="0.185"/>
        <n v="1.515"/>
        <n v="0.26"/>
        <n v="1.364"/>
        <n v="0.256"/>
        <n v="1.126"/>
        <n v="0.774"/>
        <n v="0.206"/>
        <n v="-0.021"/>
        <n v="-0.425"/>
        <n v="1.146"/>
        <n v="0.898"/>
        <n v="0.441"/>
        <n v="0.626"/>
        <n v="0.542"/>
        <n v="1.85"/>
        <n v="0.885"/>
        <n v="0.197"/>
        <n v="0.918"/>
        <n v="0.117"/>
        <n v="0.043"/>
        <n v="1.258"/>
        <n v="1.163"/>
        <n v="0.281"/>
        <n v="0.181"/>
        <n v="0.259"/>
        <n v="0.179"/>
        <n v="0.089"/>
        <n v="0.189"/>
        <n v="-0.068"/>
        <n v="0.178"/>
        <n v="-0.93"/>
        <n v="0.308"/>
        <n v="-0.317"/>
        <n v="1.343"/>
        <n v="2.055"/>
        <n v="0.316"/>
        <n v="0.681"/>
        <n v="0.226"/>
        <n v="0.398"/>
        <n v="0.128"/>
        <n v="1.603"/>
        <n v="-0.156"/>
        <n v="-0.225"/>
        <n v="-0.313"/>
        <n v="-0.193"/>
        <n v="-0.096"/>
        <n v="1.886"/>
        <n v="-0.067"/>
        <n v="0.257"/>
        <n v="0.483"/>
        <n v="0.928"/>
        <n v="1.68"/>
        <n v="3.478"/>
        <n v="-0.278"/>
        <n v="0.015"/>
        <n v="0.399"/>
        <n v="0.361"/>
        <n v="0.319"/>
        <n v="0.459"/>
        <n v="0.15"/>
        <n v="2.63"/>
        <n v="0.34"/>
        <n v="-0.136"/>
        <n v="0.082"/>
        <n v="1.221"/>
        <n v="1.411"/>
        <n v="0.615"/>
        <n v="1.241"/>
        <n v="-0.233"/>
        <n v="0.087"/>
        <n v="1.183"/>
        <n v="0.372"/>
        <n v="-0.005"/>
        <n v="1.521"/>
        <n v="0.076"/>
        <n v="-0.027"/>
        <n v="0.578"/>
        <n v="0.28"/>
        <n v="2.347"/>
        <n v="0.119"/>
        <n v="-0.134"/>
        <n v="0.445"/>
        <n v="-0.579"/>
        <n v="0.159"/>
        <n v="0.392"/>
        <n v="-0.089"/>
        <n v="0.067"/>
        <n v="0.718"/>
        <n v="0.432"/>
        <n v="-0.054"/>
        <n v="0.382"/>
        <n v="0.279"/>
        <n v="-0.246"/>
        <n v="0.095"/>
        <n v="0.437"/>
        <n v="-0.232"/>
        <n v="0.052"/>
        <n v="0.17"/>
        <n v="-0.124"/>
        <n v="0.588"/>
        <n v="0.616"/>
        <n v="0.684"/>
        <n v="0.389"/>
        <n v="0.246"/>
        <n v="0.217"/>
        <n v="-0.185"/>
        <n v="0.337"/>
        <n v="-0.051"/>
        <n v="1.182"/>
        <n v="0.397"/>
        <n v="0.534"/>
        <n v="3.245"/>
        <n v="-0.251"/>
        <n v="-0.081"/>
        <n v="-0.771"/>
        <n v="0.141"/>
        <n v="0.29"/>
        <n v="0.041"/>
        <n v="-0.116"/>
        <n v="0.044"/>
        <n v="0.084"/>
        <n v="0.571"/>
        <n v="0.287"/>
        <n v="-0.007"/>
        <n v="0.7"/>
        <n v="0.508"/>
        <n v="-0.229"/>
        <n v="0.255"/>
        <n v="1.102"/>
        <n v="1.475"/>
        <n v="0.036"/>
        <n v="0.416"/>
        <n v="0.057"/>
        <n v="1.801"/>
        <n v="0.551"/>
        <n v="0.122"/>
        <n v="0.434"/>
        <n v="1.314"/>
        <n v="0.67"/>
        <n v="0.014"/>
        <n v="0.243"/>
        <n v="0.096"/>
        <n v="1.409"/>
        <n v="0.239"/>
        <n v="0.49"/>
        <n v="0.69"/>
        <n v="0.366"/>
        <n v="-0.269"/>
        <n v="-0.066"/>
        <n v="-0.167"/>
        <n v="0.988"/>
        <n v="0.126"/>
        <n v="0.21"/>
        <n v="-0.117"/>
        <n v="-0.189"/>
        <n v="0.223"/>
        <n v="1.994"/>
        <n v="0.038"/>
        <n v="0.304"/>
        <n v="0.276"/>
        <n v="0.069"/>
        <n v="0.36"/>
        <n v="0.883"/>
        <n v="0.331"/>
        <n v="-0.077"/>
        <n v="0.912"/>
        <n v="1.019"/>
        <n v="0.419"/>
        <n v="0.116"/>
        <n v="0.049"/>
        <n v="0.072"/>
        <n v="0.162"/>
        <n v="0.447"/>
        <n v="0.059"/>
        <n v="0.18"/>
        <n v="0.461"/>
        <n v="1.068"/>
        <n v="0.373"/>
        <n v="0.091"/>
        <n v="0.097"/>
        <n v="1.247"/>
        <n v="0.056"/>
        <n v="0.166"/>
        <n v="-0.023"/>
        <n v="0.341"/>
        <n v="-0.209"/>
        <n v="-0.002"/>
        <n v="0.139"/>
        <n v="0.188"/>
        <n v="0.114"/>
        <n v="0.068"/>
        <n v="-0.05"/>
        <n v="-0.146"/>
        <n v="0.378"/>
        <n v="0.486"/>
        <n v="0.105"/>
        <n v="0.146"/>
        <n v="0.395"/>
        <n v="0.145"/>
        <n v="0.25"/>
        <n v="0.354"/>
        <n v="0.155"/>
        <n v="0.073"/>
        <n v="0.631"/>
        <n v="-0.441"/>
        <n v="-0.138"/>
        <n v="-0.04"/>
        <n v="0.033"/>
        <n v="0.134"/>
        <n v="0.053"/>
        <n v="0.142"/>
        <n v="0.672"/>
        <n v="-0.043"/>
        <n v="-0.064"/>
        <n v="0.798"/>
        <n v="0.618"/>
        <n v="0.238"/>
        <n v="-0.397"/>
        <n v="0.113"/>
        <n v="-0.308"/>
        <n v="-0.137"/>
        <n v="4.985"/>
        <n v="0.844"/>
        <n v="0.517"/>
        <n v="0.211"/>
        <n v="0.951"/>
        <n v="0.235"/>
        <n v="-0.071"/>
        <n v="0.063"/>
        <n v="0.294"/>
        <n v="0.154"/>
        <n v="0.222"/>
        <n v="0.102"/>
        <n v="0.318"/>
        <n v="0.131"/>
        <n v="1.04"/>
        <n v="0.224"/>
        <n v="0.905"/>
        <n v="0.051"/>
        <n v="0.736"/>
        <n v="-0.181"/>
        <n v="0.729"/>
        <n v="0.07"/>
        <n v="0.035"/>
        <n v="0.365"/>
        <n v="0.16"/>
        <n v="0.358"/>
        <n v="-0.132"/>
        <n v="-0.057"/>
        <n v="0.272"/>
        <n v="-0.03"/>
        <n v="-0.009"/>
        <n v="0.487"/>
        <n v="-0.104"/>
        <n v="-0.159"/>
        <n v="-0.075"/>
        <n v="1.104"/>
        <n v="1.263"/>
        <n v="0.369"/>
        <n v="0.427"/>
        <n v="0.016"/>
        <n v="-0.103"/>
        <n v="0.11"/>
        <n v="0.214"/>
        <n v="-0.036"/>
        <n v="0.101"/>
        <n v="0.854"/>
        <n v="1.932"/>
        <n v="1.552"/>
        <n v="0.521"/>
        <n v="1.117"/>
        <n v="0.228"/>
        <n v="0.156"/>
        <n v="0.227"/>
        <n v="-0.094"/>
        <n v="0.315"/>
        <n v="-0.188"/>
        <n v="0.439"/>
        <n v="0.018"/>
        <n v="-0.012"/>
        <n v="-0.006"/>
        <n v="-0.458"/>
        <n v="0.931"/>
        <n v="0.405"/>
        <n v="0.132"/>
        <n v="-0.031"/>
        <n v="1.71"/>
        <n v="0.289"/>
        <n v="0.207"/>
        <n v="-0.151"/>
        <n v="-0.241"/>
        <n v="-0.2"/>
        <n v="-0.265"/>
        <n v="-0.062"/>
        <n v="-0.126"/>
        <n v="-0.301"/>
        <n v="-0.069"/>
        <n v="0.879"/>
        <n v="0.254"/>
        <n v="-0.154"/>
        <n v="1.419"/>
        <n v="-0.338"/>
        <n v="-0.15"/>
        <n v="0.507"/>
        <n v="-0.055"/>
        <n v="0.176"/>
        <n v="-0.331"/>
        <n v="-0.091"/>
        <n v="-0.166"/>
        <n v="-0.148"/>
        <n v="-0.249"/>
        <n v="0.295"/>
        <n v="-0.272"/>
        <n v="-0.058"/>
        <n v="0.034"/>
        <n v="-0.035"/>
        <n v="0.111"/>
        <n v="-0.049"/>
        <n v="-0.435"/>
        <n v="-0.712"/>
        <n v="-0.354"/>
        <n v="-0.297"/>
        <n v="-0.003"/>
        <n v="0.054"/>
        <n v="0.58"/>
        <n v="0.092"/>
        <n v="0.914"/>
        <n v="0.108"/>
        <n v="-0.33"/>
        <n v="-0.037"/>
        <n v="1.432"/>
        <n v="-0.145"/>
        <n v="-0.194"/>
        <n v="-0.214"/>
        <n v="1.579"/>
        <n v="0.22"/>
        <n v="-0.423"/>
        <n v="-0.34"/>
        <n v="-0.001"/>
        <n v="-0.227"/>
        <n v="-0.281"/>
        <n v="0.006"/>
        <n v="-0.239"/>
        <n v="-0.078"/>
        <n v="0.194"/>
        <n v="1.4"/>
        <n v="-0.197"/>
        <n v="0.021"/>
        <n v="0.536"/>
        <n v="-0.332"/>
        <n v="-0.257"/>
        <n v="0.144"/>
        <n v="0.855"/>
        <n v="0.133"/>
        <n v="0.44"/>
        <n v="-0.101"/>
        <n v="-0.169"/>
        <n v="0.02"/>
        <n v="-0.23"/>
        <n v="-0.139"/>
        <n v="-0.243"/>
        <n v="0.024"/>
        <n v="-0.06"/>
        <n v="-0.582"/>
        <n v="-0.4"/>
        <n v="-0.329"/>
        <n v="0.088"/>
        <n v="0.285"/>
        <n v="-0.004"/>
        <n v="-0.27"/>
        <n v="0.202"/>
        <n v="0.121"/>
        <n v="0.533"/>
        <n v="0.191"/>
        <n v="0.637"/>
        <n v="-0.43"/>
        <n v="-0.128"/>
        <n v="0.413"/>
        <n v="-0.3"/>
        <n v="-0.079"/>
        <n v="-0.041"/>
        <n v="-0.256"/>
        <n v="0.047"/>
        <n v="0.685"/>
        <n v="0.297"/>
        <n v="0.546"/>
        <n v="0.06"/>
        <n v="0.324"/>
        <n v="0.221"/>
        <n v="1.215"/>
        <n v="0.13"/>
        <n v="0.212"/>
        <n v="0.344"/>
        <n v="-0.775"/>
        <n v="0.075"/>
        <n v="-0.18"/>
        <n v="0.311"/>
        <n v="-0.14"/>
        <n v="0.048"/>
        <n v="-0.513"/>
        <n v="-0.017"/>
        <n v="-0.02"/>
        <n v="-0.135"/>
        <n v="-0.025"/>
        <n v="0.05"/>
        <n v="-0.326"/>
        <n v="-0.019"/>
        <n v="-0.304"/>
        <n v="0.969"/>
        <n v="0.306"/>
        <n v="-0.733"/>
        <n v="-0.432"/>
        <n v="0.165"/>
        <n v="-0.011"/>
        <n v="-0.267"/>
        <n v="2.661"/>
        <n v="0.046"/>
        <n v="0.077"/>
        <n v="-0.082"/>
        <n v="-0.143"/>
        <n v="0.062"/>
        <n v="0.129"/>
        <n v="-0.119"/>
        <n v="0.821"/>
        <n v="0.248"/>
        <n v="-0.478"/>
        <n v="-0.471"/>
        <n v="-0.552"/>
        <n v="0.136"/>
        <n v="-0.399"/>
        <n v="-0.212"/>
        <n v="0.205"/>
        <n v="-0.059"/>
        <n v="-0.042"/>
        <n v="-0.415"/>
        <n v="0.094"/>
        <n v="0.229"/>
        <n v="-0.141"/>
        <n v="-0.448"/>
        <n v="-0.343"/>
        <n v="0.023"/>
        <n v="-0.254"/>
        <n v="-0.187"/>
        <n v="-0.235"/>
        <n v="0.448"/>
        <n v="0.086"/>
        <n v="-0.192"/>
        <n v="-0.445"/>
        <n v="-0.179"/>
        <n v="0.292"/>
        <n v="0.093"/>
        <n v="-0.24"/>
        <n v="-0.087"/>
        <n v="-0.12"/>
        <n v="0.363"/>
        <n v="-0.085"/>
        <n v="-0.183"/>
        <n v="-0.174"/>
        <n v="-0.464"/>
        <n v="0.079"/>
        <n v="-0.264"/>
        <n v="-0.468"/>
        <n v="-0.072"/>
        <n v="-0.219"/>
        <n v="0.138"/>
        <n v="-0.391"/>
        <n v="-0.218"/>
        <n v="-0.377"/>
        <n v="-0.073"/>
        <n v="0.203"/>
        <n v="-0.201"/>
        <n v="0.039"/>
        <n v="0.031"/>
        <n v="1.193"/>
        <n v="-0.053"/>
        <n v="-0.016"/>
        <n v="-0.29"/>
        <n v="-0.437"/>
        <n v="0.135"/>
        <n v="-0.19"/>
        <n v="0.157"/>
        <n v="0.001"/>
        <n v="-0.436"/>
        <n v="-0.663"/>
        <n v="-0.28"/>
        <n v="0.172"/>
        <n v="0.367"/>
        <n v="0.208"/>
        <n v="0.174"/>
        <n v="0.611"/>
        <n v="-0.109"/>
        <n v="0.01"/>
        <n v="-0.724"/>
        <n v="0.007"/>
        <n v="-0.556"/>
        <n v="-0.084"/>
        <n v="-0.063"/>
        <n v="-0.937"/>
        <n v="-0.258"/>
        <n v="0.529"/>
        <n v="0.393"/>
        <n v="-0.299"/>
        <n v="1.168"/>
        <n v="0.323"/>
        <n v="-0.08"/>
        <n v="-0.102"/>
        <n v="-0.108"/>
        <n v="-0.314"/>
        <n v="-0.319"/>
        <n v="-0.047"/>
        <n v="0.115"/>
        <n v="0.019"/>
        <n v="-0.375"/>
        <n v="0.336"/>
        <n v="0.192"/>
        <n v="0.645"/>
        <n v="0.602"/>
        <n v="0.473"/>
        <n v="-0.336"/>
        <n v="-0.26"/>
        <n v="-0.048"/>
        <n v="0.183"/>
        <n v="-0.625"/>
        <n v="-0.662"/>
        <n v="-0.238"/>
        <n v="1.047"/>
        <n v="0.325"/>
        <n v="-0.486"/>
        <n v="-0.45"/>
        <n v="-0.184"/>
        <n v="-0.274"/>
        <n v="0.004"/>
        <n v="-0.099"/>
        <n v="0.027"/>
        <n v="-0.01"/>
        <n v="-0.804"/>
        <n v="0.078"/>
        <n v="0.175"/>
        <n v="-0.22"/>
        <n v="0.164"/>
        <n v="-0.558"/>
        <n v="0.123"/>
        <n v="0.125"/>
        <n v="0.573"/>
        <n v="1.737"/>
        <n v="-0.714"/>
        <n v="-0.388"/>
        <n v="-0.294"/>
        <n v="-0.342"/>
        <n v="-0.352"/>
        <n v="-0.41"/>
        <n v="-0.172"/>
        <n v="-0.495"/>
        <n v="-0.32"/>
        <n v="-0.812"/>
        <n v="-0.074"/>
        <n v="0.074"/>
        <n v="-0.259"/>
        <n v="-0.424"/>
        <n v="-0.369"/>
        <n v="-0.032"/>
        <n v="-0.357"/>
        <n v="-0.236"/>
        <n v="-0.273"/>
        <n v="-0.093"/>
        <n v="-0.044"/>
        <n v="-0.266"/>
        <n v="0.009"/>
        <n v="0.286"/>
        <n v="-0.645"/>
        <n v="-0.298"/>
        <n v="-0.551"/>
        <n v="-0.129"/>
        <n v="0.502"/>
        <n v="-0.155"/>
        <n v="-0.131"/>
        <n v="-0.321"/>
        <n v="-0.465"/>
        <n v="1.775"/>
        <n v="-0.325"/>
        <n v="-0.373"/>
        <n v="-0.87"/>
        <n v="-0.202"/>
        <n v="-0.473"/>
        <n v="-0.409"/>
        <n v="-0.607"/>
        <n v="-1.534"/>
        <n v="-0.175"/>
        <n v="-0.44"/>
        <n v="-0.371"/>
        <n v="-0.216"/>
        <n v="-0.118"/>
        <n v="-0.512"/>
        <n v="-0.349"/>
        <n v="0.017"/>
        <n v="0.163"/>
        <n v="1.392"/>
        <n v="-0.426"/>
        <n v="0.858"/>
        <n v="-0.144"/>
        <n v="-0.592"/>
        <n v="-0.387"/>
        <n v="-0.215"/>
        <n v="-0.462"/>
        <n v="-0.149"/>
        <n v="-0.123"/>
        <n v="-0.386"/>
        <n v="-0.211"/>
        <n v="-0.361"/>
        <n v="-0.398"/>
        <n v="0.04"/>
        <n v="-0.704"/>
        <n v="0.305"/>
        <n v="1.141"/>
        <n v="-0.514"/>
        <n v="-0.372"/>
        <n v="-0.443"/>
        <n v="-0.627"/>
        <n v="-0.35"/>
        <n v="-0.013"/>
        <n v="0.032"/>
        <n v="-0.356"/>
        <n v="-0.353"/>
        <n v="-0.335"/>
        <n v="-0.374"/>
        <n v="-0.802"/>
        <n v="0.307"/>
        <n v="-0.248"/>
        <n v="-0.222"/>
        <n v="-0.477"/>
        <n v="-0.639"/>
        <n v="-0.065"/>
        <n v="-0.422"/>
        <n v="-0.48"/>
        <n v="-0.467"/>
        <n v="1.139"/>
        <n v="-0.466"/>
        <n v="-0.942"/>
        <n v="0.265"/>
        <n v="-0.056"/>
        <n v="-0.562"/>
        <n v="-0.346"/>
        <n v="-0.282"/>
        <n v="-0.268"/>
        <n v="-0.594"/>
        <n v="-0.076"/>
        <n v="-0.142"/>
        <n v="-0.546"/>
        <n v="-0.097"/>
        <n v="0.104"/>
        <n v="0.143"/>
        <n v="-0.1"/>
        <n v="-0.382"/>
        <n v="-0.36"/>
        <n v="-0.365"/>
        <n v="-0.309"/>
        <n v="-0.287"/>
        <n v="1.176"/>
        <n v="-0.302"/>
        <n v="-0.396"/>
        <n v="-0.022"/>
        <n v="-0.015"/>
        <n v="-0.024"/>
        <n v="-0.177"/>
        <n v="-0.583"/>
        <n v="1.161"/>
        <n v="0.263"/>
        <n v="0.642"/>
        <n v="0.579"/>
        <n v="-0.676"/>
        <n v="-0.563"/>
        <n v="-0.751"/>
        <n v="-1.526"/>
        <n v="-0.55"/>
        <n v="-0.355"/>
        <n v="-0.595"/>
        <n v="-0.186"/>
        <n v="-0.584"/>
        <n v="-0.541"/>
        <n v="-0.276"/>
        <n v="-0.115"/>
        <n v="-0.061"/>
        <n v="-0.568"/>
        <n v="-0.363"/>
        <n v="-0.351"/>
        <n v="-0.421"/>
        <n v="-0.49"/>
        <n v="-0.536"/>
        <n v="-0.277"/>
        <n v="-0.295"/>
        <n v="-0.516"/>
        <n v="-0.25"/>
        <n v="-0.401"/>
        <n v="0.775"/>
        <n v="-0.39"/>
        <n v="-0.376"/>
        <n v="-0.242"/>
        <n v="0.757"/>
        <n v="-0.191"/>
        <n v="-0.284"/>
        <n v="-0.731"/>
        <n v="-0.296"/>
        <n v="-0.395"/>
        <n v="-0.405"/>
        <n v="-0.853"/>
        <n v="-0.307"/>
        <n v="-0.699"/>
        <n v="-0.681"/>
        <n v="-0.206"/>
        <n v="-0.413"/>
        <n v="0.321"/>
        <n v="-1.296"/>
        <n v="0.037"/>
        <n v="-0.121"/>
        <n v="-0.165"/>
        <n v="-0.271"/>
        <n v="-0.205"/>
        <n v="-1.253"/>
        <n v="-0.379"/>
        <n v="-0.487"/>
        <n v="-0.523"/>
        <n v="-0.318"/>
        <n v="-0.283"/>
        <n v="-0.412"/>
        <n v="-0.11"/>
        <n v="-0.368"/>
        <n v="-0.237"/>
        <n v="-0.674"/>
        <n v="-0.312"/>
        <n v="-0.768"/>
        <n v="-0.491"/>
        <n v="-0.654"/>
        <n v="-0.602"/>
        <n v="-0.497"/>
        <n v="-0.345"/>
        <n v="-0.289"/>
        <n v="-0.026"/>
        <n v="-0.521"/>
        <n v="-0.617"/>
        <n v="0.489"/>
        <n v="-0.255"/>
        <n v="0.204"/>
        <n v="-0.221"/>
        <n v="0.506"/>
        <n v="-0.591"/>
        <n v="-0.323"/>
        <n v="-0.567"/>
        <n v="-0.697"/>
        <n v="-0.333"/>
        <n v="-0.538"/>
        <n v="-0.378"/>
        <n v="-0.463"/>
        <n v="-0.434"/>
        <n v="-0.275"/>
        <n v="-0.485"/>
        <n v="1.064"/>
        <n v="-0.213"/>
        <n v="-0.291"/>
        <n v="-0.511"/>
        <n v="-0.452"/>
        <n v="-0.223"/>
        <n v="-0.366"/>
        <n v="-0.404"/>
        <n v="-0.288"/>
        <n v="-0.679"/>
        <n v="-0.494"/>
        <n v="-0.515"/>
        <n v="-0.226"/>
        <n v="-0.572"/>
        <n v="-0.125"/>
        <n v="-0.503"/>
        <n v="-0.615"/>
        <n v="-0.542"/>
        <n v="-0.344"/>
        <n v="-0.428"/>
        <n v="-0.545"/>
        <n v="-0.851"/>
        <n v="-0.483"/>
        <n v="-0.735"/>
        <n v="-0.844"/>
        <n v="-0.247"/>
        <n v="-0.451"/>
        <n v="-0.527"/>
        <n v="-0.526"/>
        <n v="-0.303"/>
        <n v="1.017"/>
        <n v="0.402"/>
        <n v="-1.632"/>
        <n v="-0.683"/>
        <n v="-0.664"/>
        <n v="-0.557"/>
        <n v="-0.341"/>
        <n v="-0.339"/>
        <n v="-0.747"/>
        <n v="-0.315"/>
        <n v="-0.659"/>
        <n v="-0.578"/>
        <n v="-0.585"/>
        <n v="-0.231"/>
        <n v="-0.716"/>
        <n v="-0.85"/>
        <n v="-0.095"/>
        <n v="-0.652"/>
        <n v="-0.199"/>
        <n v="-0.327"/>
        <n v="-0.364"/>
        <n v="-0.407"/>
        <n v="-0.832"/>
        <n v="-0.719"/>
        <n v="-0.234"/>
        <n v="-0.628"/>
        <n v="0.875"/>
        <n v="-0.742"/>
        <n v="-0.916"/>
        <n v="-0.549"/>
        <n v="-0.807"/>
        <n v="-0.892"/>
        <n v="0.424"/>
        <n v="0.08"/>
        <n v="-0.678"/>
        <n v="-0.492"/>
        <n v="-1.478"/>
        <n v="-0.642"/>
        <n v="-0.737"/>
        <n v="-0.569"/>
        <n v="-0.603"/>
        <n v="1.759"/>
        <n v="-0.738"/>
        <n v="-1.188"/>
        <n v="-0.508"/>
        <n v="-0.71"/>
        <n v="0.849"/>
        <n v="-0.285"/>
        <n v="-0.665"/>
        <n v="-0.958"/>
        <n v="0.717"/>
        <n v="-0.402"/>
        <n v="-0.544"/>
        <n v="-1.021"/>
        <n v="-0.417"/>
        <n v="-0.588"/>
        <n v="-0.553"/>
        <n v="0.915"/>
        <n v="-0.651"/>
        <n v="-0.757"/>
        <n v="-0.644"/>
        <n v="0.813"/>
        <n v="-0.878"/>
        <n v="-0.593"/>
        <n v="-0.519"/>
        <n v="-0.555"/>
        <n v="-0.47"/>
        <n v="-0.419"/>
        <n v="-0.576"/>
        <n v="-0.586"/>
        <n v="-0.429"/>
        <n v="-0.765"/>
        <n v="-0.755"/>
        <n v="-0.427"/>
        <n v="-0.715"/>
        <n v="-0.574"/>
        <n v="-0.706"/>
        <n v="-0.522"/>
        <n v="-0.761"/>
        <n v="-0.837"/>
        <n v="-0.528"/>
        <n v="-0.816"/>
        <n v="-0.677"/>
        <n v="0.606"/>
        <n v="-0.543"/>
        <n v="-0.457"/>
        <n v="-0.59"/>
        <n v="-0.164"/>
        <n v="-0.701"/>
        <n v="-0.442"/>
        <n v="-1.074"/>
        <n v="-0.938"/>
        <n v="-0.936"/>
        <n v="-0.649"/>
        <n v="-1.133"/>
        <n v="-0.499"/>
        <n v="-0.581"/>
        <n v="-0.89"/>
        <n v="-0.795"/>
        <n v="-0.732"/>
        <n v="-0.575"/>
        <n v="-0.648"/>
        <n v="-0.389"/>
        <n v="-0.76"/>
        <n v="-0.479"/>
        <n v="-0.907"/>
        <n v="-0.667"/>
        <n v="-0.414"/>
        <n v="-0.841"/>
        <n v="-0.886"/>
        <n v="-0.614"/>
        <n v="-0.608"/>
        <n v="-0.488"/>
        <n v="-0.618"/>
        <n v="-0.951"/>
        <n v="-0.171"/>
        <n v="-0.81"/>
        <n v="-1.215"/>
        <n v="-0.438"/>
        <n v="-0.533"/>
        <n v="-0.517"/>
        <n v="-0.729"/>
        <n v="-0.774"/>
        <n v="-0.444"/>
        <n v="-0.633"/>
        <n v="-0.634"/>
        <n v="-0.601"/>
        <n v="-0.686"/>
        <n v="-0.305"/>
        <n v="-0.612"/>
        <n v="-0.577"/>
        <n v="-1.104"/>
        <n v="-0.682"/>
        <n v="-0.754"/>
        <n v="-0.666"/>
        <n v="-1.037"/>
        <n v="-0.598"/>
        <n v="-0.694"/>
        <n v="-0.811"/>
        <n v="-0.848"/>
        <n v="-0.244"/>
        <n v="-0.688"/>
        <n v="-0.972"/>
        <n v="-0.52"/>
        <n v="-0.646"/>
        <n v="-0.957"/>
        <n v="-0.875"/>
        <n v="-0.643"/>
        <n v="-1.128"/>
        <n v="-0.195"/>
        <n v="-0.647"/>
        <n v="-0.762"/>
        <n v="-1.325"/>
        <n v="-0.449"/>
        <n v="-0.889"/>
        <n v="-0.446"/>
        <n v="-0.656"/>
        <n v="0.42"/>
        <n v="-0.953"/>
        <n v="-0.641"/>
        <n v="-0.75"/>
        <n v="-0.911"/>
        <n v="-0.518"/>
        <n v="-1.127"/>
        <n v="-1.038"/>
        <n v="-0.67"/>
        <n v="-0.385"/>
        <n v="-1.145"/>
        <n v="-0.604"/>
        <n v="-0.817"/>
        <n v="-0.524"/>
        <n v="-0.764"/>
        <n v="0.327"/>
        <n v="-0.78"/>
        <n v="-0.13"/>
        <n v="-1.024"/>
        <n v="-0.529"/>
        <n v="-0.599"/>
        <n v="-1.25"/>
        <n v="-0.454"/>
        <n v="-0.924"/>
        <n v="-0.718"/>
        <n v="-0.909"/>
        <n v="1.108"/>
        <n v="-0.554"/>
        <n v="-0.7"/>
        <n v="-0.672"/>
        <n v="-0.501"/>
        <n v="-1.31"/>
        <n v="-0.623"/>
        <n v="-0.69"/>
        <n v="-0.537"/>
        <n v="-1.429"/>
        <n v="-0.711"/>
        <n v="1.83"/>
        <n v="-0.902"/>
        <n v="-0.834"/>
        <n v="-0.9"/>
        <n v="-0.525"/>
        <n v="-0.689"/>
        <n v="-0.383"/>
        <n v="-0.622"/>
        <n v="-0.535"/>
        <n v="-1.023"/>
        <n v="-0.73"/>
        <n v="-0.717"/>
        <n v="-0.838"/>
        <n v="-1.06"/>
        <n v="-0.5"/>
        <n v="-0.893"/>
        <n v="-0.843"/>
        <n v="-0.502"/>
        <n v="-0.927"/>
        <n v="-0.596"/>
        <n v="-1.076"/>
        <n v="-0.707"/>
        <n v="-0.713"/>
        <n v="-0.792"/>
        <n v="-0.983"/>
        <n v="-0.63"/>
        <n v="-0.918"/>
        <n v="-0.708"/>
        <n v="-1.065"/>
        <n v="-1.027"/>
        <n v="-1.048"/>
        <n v="-0.661"/>
        <n v="-0.818"/>
        <n v="-0.885"/>
        <n v="-0.66"/>
        <n v="-0.474"/>
        <n v="-2.368"/>
        <n v="-0.969"/>
        <n v="-0.903"/>
        <n v="-0.675"/>
        <n v="-1.119"/>
        <n v="-1.675"/>
        <n v="-2.308"/>
        <n v="-0.884"/>
        <n v="-0.823"/>
        <n v="-0.777"/>
        <n v="-1.005"/>
        <n v="-0.86"/>
        <n v="-0.475"/>
        <n v="-0.698"/>
        <n v="-0.857"/>
        <n v="-0.684"/>
        <n v="-0.725"/>
        <n v="-0.723"/>
        <n v="-0.658"/>
        <n v="0.261"/>
        <n v="-0.709"/>
        <n v="-0.917"/>
        <n v="-0.743"/>
        <n v="-0.901"/>
        <n v="-1.2"/>
        <n v="-0.606"/>
        <n v="-0.96"/>
        <n v="-0.874"/>
        <n v="-0.705"/>
        <n v="-0.871"/>
        <n v="-0.935"/>
        <n v="-0.56"/>
        <n v="-0.745"/>
        <n v="-1.314"/>
        <n v="-0.72"/>
        <n v="-0.897"/>
        <n v="-1.063"/>
        <n v="-0.985"/>
        <n v="-0.976"/>
        <n v="-0.814"/>
        <n v="-1.1"/>
        <n v="-1.106"/>
        <n v="-0.6"/>
        <n v="-1.001"/>
        <n v="-0.865"/>
        <n v="-0.847"/>
        <n v="-0.799"/>
        <n v="1.158"/>
        <n v="-1.071"/>
        <n v="-1.531"/>
        <n v="-0.825"/>
        <n v="-1.082"/>
        <n v="-0.854"/>
        <n v="-0.62"/>
        <n v="-0.778"/>
        <n v="-0.781"/>
        <n v="-0.619"/>
        <n v="-0.866"/>
        <n v="-1.059"/>
        <n v="-1.29"/>
        <n v="-0.671"/>
        <n v="-1.101"/>
        <n v="-0.746"/>
        <n v="-0.61"/>
        <n v="-0.692"/>
        <n v="-1.477"/>
        <n v="-1.136"/>
        <n v="-1.094"/>
        <n v="-1.497"/>
        <n v="-1.357"/>
        <n v="-0.797"/>
        <n v="-0.763"/>
        <n v="-0.947"/>
        <n v="-0.833"/>
        <n v="-0.504"/>
        <n v="-1.218"/>
        <n v="-1.359"/>
        <n v="-1.584"/>
        <n v="-1.376"/>
        <n v="-0.741"/>
        <n v="-1.375"/>
        <n v="-1.015"/>
        <n v="-0.997"/>
        <n v="-0.905"/>
        <n v="-1.224"/>
        <n v="-1.425"/>
        <n v="-0.758"/>
        <n v="-1.362"/>
        <n v="-1.032"/>
        <n v="-0.783"/>
        <n v="-1.321"/>
        <n v="-1.102"/>
        <n v="-0.906"/>
        <n v="-0.932"/>
        <n v="-0.991"/>
        <n v="-0.913"/>
        <n v="-0.769"/>
        <n v="-0.998"/>
        <n v="-0.749"/>
        <n v="-1.01"/>
        <n v="-1.511"/>
        <n v="-1.891"/>
        <n v="-0.791"/>
        <n v="-0.559"/>
        <n v="-0.245"/>
        <n v="-0.759"/>
        <n v="-1.064"/>
        <n v="1.41"/>
        <n v="-0.772"/>
        <n v="-0.835"/>
        <n v="-1.383"/>
        <n v="-0.793"/>
        <n v="-1.073"/>
        <n v="-1.263"/>
        <n v="-0.887"/>
        <n v="-0.813"/>
        <n v="-0.687"/>
        <n v="-1.338"/>
        <n v="-1.242"/>
        <n v="-1.219"/>
        <n v="-0.999"/>
        <n v="-1.057"/>
        <n v="-0.767"/>
        <n v="-1.134"/>
        <n v="-1.744"/>
        <n v="-0.922"/>
        <n v="-0.895"/>
        <n v="-0.788"/>
        <n v="-1.329"/>
        <n v="-0.945"/>
        <n v="-0.95"/>
        <n v="-2.034"/>
        <n v="-1.152"/>
        <n v="-0.944"/>
        <n v="-0.955"/>
        <n v="-0.982"/>
        <n v="-1.194"/>
        <n v="-1.08"/>
        <n v="-1.157"/>
        <n v="-1.016"/>
        <n v="-1.631"/>
        <n v="-0.821"/>
        <n v="-1.641"/>
        <n v="-1.529"/>
        <n v="-1.545"/>
        <n v="-1.634"/>
        <n v="-1.022"/>
        <n v="-1.586"/>
        <n v="-1.557"/>
        <n v="-0.914"/>
        <n v="-1.299"/>
        <n v="-2.297"/>
        <n v="-1.518"/>
        <n v="-1.189"/>
        <n v="-1.002"/>
        <n v="-1.053"/>
        <n v="-2.594"/>
        <n v="-1.305"/>
        <n v="-1.303"/>
        <n v="-1.408"/>
        <n v="-1.008"/>
        <n v="-1.625"/>
      </sharedItems>
    </cacheField>
    <cacheField name="Frontier 2024-2025" numFmtId="0">
      <sharedItems containsString="0" containsBlank="1" containsNumber="1">
        <n v="-0.377"/>
        <n v="1.156"/>
        <n v="0.512"/>
        <n v="-0.371"/>
        <n v="0.686"/>
        <n v="1.771"/>
        <n v="0.385"/>
        <n v="0.079"/>
        <n v="0.145"/>
        <n v="0.005"/>
        <n v="-0.672"/>
        <n v="0.68"/>
        <n v="-0.087"/>
        <n v="0.313"/>
        <n v="-0.235"/>
        <n v="0.501"/>
        <n v="0.575"/>
        <n v="1.928"/>
        <n v="-0.199"/>
        <n v="2.131"/>
        <n v="0.336"/>
        <n v="0.383"/>
        <n v="-0.579"/>
        <n v="0.242"/>
        <n v="0.514"/>
        <n v="0.278"/>
        <n v="0.496"/>
        <n v="0.985"/>
        <n v="2.867"/>
        <n v="0.054"/>
        <n v="0.998"/>
        <n v="0.136"/>
        <n v="0.476"/>
        <n v="1.695"/>
        <n v="-0.57"/>
        <n v="0.098"/>
        <n v="0.93"/>
        <n v="-0.094"/>
        <n v="0.092"/>
        <n v="-0.861"/>
        <n v="-0.034"/>
        <n v="-0.518"/>
        <n v="0.729"/>
        <n v="0.265"/>
        <n v="0.349"/>
        <n v="-0.21"/>
        <n v="1.041"/>
        <n v="0.188"/>
        <n v="-0.32"/>
        <n v="0.276"/>
        <n v="-0.211"/>
        <n v="-1.259"/>
        <n v="1.586"/>
        <n v="2.084"/>
        <n v="0.606"/>
        <n v="0.733"/>
        <n v="0.13"/>
        <n v="-0.262"/>
        <n v="-0.042"/>
        <n v="-0.004"/>
        <n v="1.869"/>
        <n v="0.838"/>
        <n v="0.43"/>
        <n v="0.868"/>
        <n v="-0.046"/>
        <n v="0.195"/>
        <n v="-0.124"/>
        <n v="1.448"/>
        <n v="0.132"/>
        <n v="1.938"/>
        <n v="-0.073"/>
        <n v="0.41"/>
        <n v="1.377"/>
        <n v="-0.041"/>
        <n v="0.027"/>
        <n v="-0.09"/>
        <n v="-0.708"/>
        <n v="2.712"/>
        <n v="-0.326"/>
        <n v="1.022"/>
        <n v="-0.491"/>
        <n v="0.289"/>
        <n v="0.174"/>
        <n v="0.042"/>
        <n v="0.724"/>
        <n v="0.465"/>
        <n v="-0.694"/>
        <n v="0.233"/>
        <n v="0.152"/>
        <n v="-0.272"/>
        <n v="0.387"/>
        <n v="-0.697"/>
        <n v="0.5"/>
        <n v="1.269"/>
        <n v="0.167"/>
        <n v="0.908"/>
        <n v="1.348"/>
        <n v="0.954"/>
        <n v="0.946"/>
        <n v="-0.621"/>
        <n v="0.526"/>
        <n v="-0.568"/>
        <n v="0.481"/>
        <n v="0.861"/>
        <n v="0.325"/>
        <n v="0.344"/>
        <n v="-0.558"/>
        <n v="0.368"/>
        <n v="-0.159"/>
        <n v="-1.291"/>
        <n v="0.516"/>
        <n v="0.357"/>
        <n v="0.513"/>
        <n v="-0.283"/>
        <n v="-0.063"/>
        <n v="-0.367"/>
        <n v="0.299"/>
        <n v="-0.643"/>
        <n v="-0.003"/>
        <n v="-0.302"/>
        <n v="-0.297"/>
        <n v="1.142"/>
        <n v="0.677"/>
        <n v="0.374"/>
        <n v="-0.009"/>
        <n v="0.214"/>
        <n v="0.358"/>
        <n v="-0.436"/>
        <n v="-0.047"/>
        <n v="0.859"/>
        <n v="0.05"/>
        <n v="0.318"/>
        <n v="0.381"/>
        <n v="0.182"/>
        <n v="0.051"/>
        <n v="-0.55"/>
        <n v="0.682"/>
        <n v="2.01"/>
        <n v="0.055"/>
        <n v="0.305"/>
        <n v="1.693"/>
        <n v="0.566"/>
        <n v="0.036"/>
        <n v="-0.379"/>
        <n v="-0.323"/>
        <n v="-0.3"/>
        <n v="0.065"/>
        <n v="0.809"/>
        <n v="-0.356"/>
        <n v="0.07"/>
        <n v="-0.793"/>
        <n v="-0.483"/>
        <n v="0.408"/>
        <n v="-0.929"/>
        <n v="0.449"/>
        <n v="1.338"/>
        <n v="1.59"/>
        <n v="0.056"/>
        <n v="0.828"/>
        <n v="0.75"/>
        <n v="1.064"/>
        <n v="-0.227"/>
        <n v="1.192"/>
        <n v="1.057"/>
        <n v="-0.525"/>
        <n v="0.432"/>
        <n v="0.522"/>
        <n v="0.237"/>
        <n v="-0.053"/>
        <n v="0.148"/>
        <n v="0.858"/>
        <n v="0.309"/>
        <n v="0.34"/>
        <n v="-0.079"/>
        <n v="0.288"/>
        <n v="0.0"/>
        <n v="0.285"/>
        <n v="-0.178"/>
        <n v="0.247"/>
        <n v="0.808"/>
        <n v="-0.796"/>
        <n v="-0.87"/>
        <n v="0.938"/>
        <n v="1.261"/>
        <n v="1.046"/>
        <n v="-0.303"/>
        <n v="0.663"/>
        <n v="0.781"/>
        <n v="1.249"/>
        <n v="1.304"/>
        <n v="0.341"/>
        <n v="-6.863"/>
        <n v="0.279"/>
        <n v="0.184"/>
        <n v="0.71"/>
        <n v="0.665"/>
        <n v="0.745"/>
        <n v="0.811"/>
        <n v="0.684"/>
        <n v="-0.311"/>
        <n v="0.372"/>
        <n v="0.762"/>
        <n v="0.676"/>
        <n v="0.915"/>
        <n v="1.075"/>
        <n v="-0.071"/>
        <n v="0.417"/>
        <n v="0.446"/>
        <n v="-0.339"/>
        <n v="-0.512"/>
        <n v="-0.915"/>
        <n v="-1.193"/>
        <n v="0.827"/>
        <n v="-1.239"/>
        <n v="0.034"/>
        <n v="0.026"/>
        <n v="1.118"/>
        <n v="0.294"/>
        <n v="-0.689"/>
        <n v="-0.223"/>
        <n v="0.508"/>
        <n v="-0.253"/>
        <n v="0.205"/>
        <n v="0.196"/>
        <n v="0.601"/>
        <n v="0.847"/>
        <n v="-0.413"/>
        <n v="0.78"/>
        <n v="0.624"/>
        <n v="1.742"/>
        <n v="0.197"/>
        <n v="0.918"/>
        <n v="0.854"/>
        <n v="0.063"/>
        <n v="0.546"/>
        <n v="0.706"/>
        <n v="0.785"/>
        <n v="0.286"/>
        <n v="0.529"/>
        <n v="0.435"/>
        <n v="-0.134"/>
        <n v="1.758"/>
        <n v="-0.135"/>
        <n v="0.704"/>
        <n v="0.232"/>
        <n v="1.035"/>
        <n v="-1.328"/>
        <n v="0.654"/>
        <n v="0.123"/>
        <n v="-0.746"/>
        <n v="1.45"/>
        <n v="0.587"/>
        <n v="0.407"/>
        <n v="0.539"/>
        <n v="0.089"/>
        <n v="0.073"/>
        <n v="0.18"/>
        <n v="-0.186"/>
        <n v="0.969"/>
        <n v="0.373"/>
        <n v="0.355"/>
        <n v="0.865"/>
        <n v="0.802"/>
        <n v="1.135"/>
        <n v="0.409"/>
        <n v="0.011"/>
        <n v="0.431"/>
        <n v="0.328"/>
        <n v="-0.268"/>
        <n v="0.121"/>
        <n v="0.39"/>
        <n v="1.576"/>
        <n v="0.6"/>
        <n v="0.789"/>
        <n v="0.308"/>
        <n v="0.933"/>
        <n v="0.297"/>
        <n v="-0.642"/>
        <n v="0.087"/>
        <n v="0.045"/>
        <n v="0.345"/>
        <n v="0.645"/>
        <n v="0.274"/>
        <n v="-0.093"/>
        <n v="-0.448"/>
        <n v="0.726"/>
        <n v="0.773"/>
        <n v="-0.321"/>
        <n v="-0.103"/>
        <n v="0.204"/>
        <n v="-0.006"/>
        <n v="0.312"/>
        <n v="-0.375"/>
        <n v="0.657"/>
        <n v="0.537"/>
        <n v="1.109"/>
        <n v="-0.369"/>
        <n v="-0.659"/>
        <n v="0.052"/>
        <n v="-0.298"/>
        <n v="-0.037"/>
        <n v="0.85"/>
        <n v="-0.474"/>
        <n v="-0.143"/>
        <n v="-0.305"/>
        <n v="-0.099"/>
        <n v="0.338"/>
        <n v="0.547"/>
        <n v="-1.087"/>
        <n v="-1.234"/>
        <n v="1.3"/>
        <n v="0.427"/>
        <n v="-0.84"/>
        <n v="0.021"/>
        <n v="-0.654"/>
        <n v="1.281"/>
        <n v="0.402"/>
        <n v="0.348"/>
        <n v="0.311"/>
        <n v="1.025"/>
        <n v="1.194"/>
        <n v="0.779"/>
        <n v="0.586"/>
        <n v="0.24"/>
        <n v="0.412"/>
        <n v="0.538"/>
        <n v="0.683"/>
        <n v="0.343"/>
        <n v="0.029"/>
        <n v="0.69"/>
        <n v="-0.517"/>
        <n v="0.146"/>
        <n v="0.544"/>
        <n v="-1.141"/>
        <n v="0.314"/>
        <n v="0.695"/>
        <n v="1.111"/>
        <n v="0.618"/>
        <n v="0.558"/>
        <n v="0.078"/>
        <n v="0.519"/>
        <n v="0.659"/>
        <n v="0.38"/>
        <n v="-0.381"/>
        <n v="0.283"/>
        <n v="-0.166"/>
        <n v="0.331"/>
        <n v="-1.311"/>
        <n v="0.561"/>
        <n v="0.363"/>
        <n v="1.095"/>
        <n v="0.901"/>
        <n v="0.459"/>
        <n v="0.419"/>
        <n v="-1.662"/>
        <n v="0.532"/>
        <n v="-0.202"/>
        <n v="0.881"/>
        <n v="0.748"/>
        <n v="0.842"/>
        <n v="0.315"/>
        <n v="0.782"/>
        <n v="1.655"/>
        <n v="0.131"/>
        <n v="0.267"/>
        <n v="0.263"/>
        <n v="0.185"/>
        <n v="0.23"/>
        <n v="-0.983"/>
        <n v="0.275"/>
        <n v="0.443"/>
        <n v="0.194"/>
        <n v="0.44"/>
        <n v="0.507"/>
        <n v="0.825"/>
        <n v="0.147"/>
        <n v="-0.314"/>
        <n v="0.685"/>
        <n v="-0.109"/>
        <n v="0.428"/>
        <n v="0.259"/>
        <n v="0.266"/>
        <n v="-0.759"/>
        <n v="0.277"/>
        <n v="0.28"/>
        <n v="0.388"/>
        <n v="-0.886"/>
        <n v="-0.072"/>
        <n v="0.772"/>
        <n v="-0.787"/>
        <n v="0.354"/>
        <n v="-0.454"/>
        <n v="-0.054"/>
        <n v="-1.137"/>
        <n v="0.803"/>
        <n v="0.56"/>
        <n v="0.366"/>
        <n v="0.347"/>
        <n v="-0.136"/>
        <n v="-0.648"/>
        <n v="-0.194"/>
        <n v="-0.328"/>
        <n v="0.498"/>
        <n v="0.576"/>
        <n v="-0.188"/>
        <n v="0.788"/>
        <n v="0.339"/>
        <n v="0.301"/>
        <n v="-0.295"/>
        <n v="1.833"/>
        <n v="0.324"/>
        <n v="-0.388"/>
        <n v="0.927"/>
        <n v="-0.107"/>
        <n v="0.746"/>
        <n v="-1.327"/>
        <n v="0.323"/>
        <n v="0.394"/>
        <n v="1.129"/>
        <n v="0.406"/>
        <n v="0.545"/>
        <n v="0.302"/>
        <n v="0.038"/>
        <n v="-1.013"/>
        <n v="0.831"/>
        <n v="-0.83"/>
        <n v="0.607"/>
        <n v="-0.118"/>
        <n v="0.62"/>
        <n v="1.048"/>
        <n v="0.071"/>
        <n v="-0.95"/>
        <n v="-1.426"/>
        <n v="-0.502"/>
        <n v="0.206"/>
        <n v="0.335"/>
        <n v="0.452"/>
        <n v="0.491"/>
        <n v="0.456"/>
        <n v="-0.209"/>
        <n v="0.642"/>
        <n v="0.471"/>
        <n v="0.09"/>
        <n v="-0.15"/>
        <n v="0.284"/>
        <n v="-0.362"/>
        <n v="-0.198"/>
        <n v="0.669"/>
        <n v="-0.169"/>
        <n v="0.032"/>
        <n v="0.557"/>
        <n v="-1.245"/>
        <n v="-0.175"/>
        <n v="1.031"/>
        <n v="-0.702"/>
        <n v="0.15"/>
        <n v="0.768"/>
        <n v="0.281"/>
        <n v="0.742"/>
        <n v="0.261"/>
        <n v="0.244"/>
        <n v="0.759"/>
        <n v="-0.469"/>
        <n v="0.453"/>
        <n v="-0.511"/>
        <n v="0.626"/>
        <n v="0.499"/>
        <n v="-0.384"/>
        <n v="0.678"/>
        <n v="0.615"/>
        <n v="-0.496"/>
        <n v="0.391"/>
        <n v="0.327"/>
        <n v="0.295"/>
        <n v="0.29"/>
        <n v="0.393"/>
        <n v="-0.17"/>
        <n v="1.099"/>
        <n v="0.433"/>
        <n v="0.093"/>
        <n v="0.254"/>
        <n v="0.617"/>
        <n v="0.72"/>
        <n v="0.725"/>
        <n v="-0.534"/>
        <n v="0.49"/>
        <n v="-0.953"/>
        <n v="-0.479"/>
        <n v="-8.274"/>
        <n v="1.076"/>
        <n v="-0.117"/>
        <n v="0.655"/>
        <n v="0.023"/>
        <n v="-1.302"/>
        <n v="0.101"/>
        <m/>
        <n v="0.877"/>
        <n v="1.017"/>
        <n v="0.246"/>
        <n v="0.579"/>
        <n v="1.069"/>
        <n v="0.307"/>
        <n v="0.567"/>
        <n v="0.317"/>
        <n v="1.001"/>
        <n v="2.125"/>
        <n v="0.662"/>
        <n v="0.502"/>
        <n v="0.003"/>
        <n v="1.007"/>
        <n v="0.396"/>
        <n v="0.42"/>
        <n v="-0.614"/>
        <n v="0.629"/>
        <n v="1.096"/>
        <n v="0.403"/>
        <n v="-1.285"/>
        <n v="0.622"/>
        <n v="-0.389"/>
        <n v="0.218"/>
        <n v="0.784"/>
        <n v="0.37"/>
        <n v="1.21"/>
        <n v="0.951"/>
        <n v="0.238"/>
        <n v="0.229"/>
        <n v="0.271"/>
        <n v="1.731"/>
        <n v="0.909"/>
        <n v="1.718"/>
        <n v="0.091"/>
        <n v="-0.397"/>
        <n v="0.039"/>
        <n v="-0.236"/>
        <n v="0.01"/>
        <n v="1.392"/>
        <n v="0.438"/>
        <n v="0.966"/>
        <n v="0.364"/>
        <n v="0.517"/>
        <n v="0.778"/>
        <n v="-0.69"/>
        <n v="0.177"/>
        <n v="0.705"/>
        <n v="1.416"/>
        <n v="0.612"/>
        <n v="0.319"/>
        <n v="0.26"/>
        <n v="0.792"/>
        <n v="0.099"/>
        <n v="1.074"/>
        <n v="0.225"/>
        <n v="0.377"/>
        <n v="-0.14"/>
        <n v="-0.313"/>
        <n v="1.451"/>
        <n v="0.76"/>
        <n v="-0.127"/>
        <n v="0.447"/>
        <n v="0.198"/>
        <n v="0.59"/>
        <n v="2.569"/>
        <n v="0.379"/>
        <n v="0.853"/>
        <n v="0.708"/>
        <n v="-0.139"/>
        <n v="0.203"/>
        <n v="-0.241"/>
        <n v="0.351"/>
        <n v="-0.151"/>
        <n v="0.32"/>
        <n v="0.016"/>
        <n v="1.132"/>
        <n v="0.696"/>
        <n v="0.421"/>
        <n v="-0.126"/>
        <n v="0.009"/>
        <n v="-0.506"/>
        <n v="0.077"/>
        <n v="1.157"/>
        <n v="0.589"/>
        <n v="0.321"/>
        <n v="0.293"/>
        <n v="0.603"/>
        <n v="-0.145"/>
        <n v="0.478"/>
        <n v="-0.01"/>
        <n v="0.687"/>
        <n v="0.163"/>
        <n v="0.614"/>
        <n v="-0.105"/>
        <n v="1.182"/>
        <n v="0.635"/>
        <n v="0.414"/>
        <n v="0.072"/>
        <n v="0.469"/>
        <n v="0.674"/>
        <n v="0.013"/>
        <n v="-0.039"/>
        <n v="0.639"/>
        <n v="-0.095"/>
        <n v="-0.399"/>
        <n v="0.668"/>
        <n v="0.103"/>
        <n v="0.869"/>
        <n v="-0.131"/>
        <n v="0.169"/>
        <n v="0.329"/>
        <n v="0.303"/>
        <n v="0.14"/>
        <n v="0.934"/>
        <n v="0.466"/>
        <n v="-1.213"/>
        <n v="0.06"/>
        <n v="0.647"/>
        <n v="-0.626"/>
        <n v="0.119"/>
        <n v="-0.255"/>
        <n v="0.761"/>
        <n v="0.193"/>
        <n v="0.137"/>
        <n v="0.562"/>
        <n v="0.007"/>
        <n v="-0.031"/>
        <n v="-0.322"/>
        <n v="0.764"/>
        <n v="0.074"/>
        <n v="0.015"/>
        <n v="1.061"/>
        <n v="0.066"/>
        <n v="0.12"/>
        <n v="0.028"/>
        <n v="2.503"/>
        <n v="0.139"/>
        <n v="0.681"/>
        <n v="1.644"/>
        <n v="0.693"/>
        <n v="0.651"/>
        <n v="0.595"/>
        <n v="-0.098"/>
        <n v="0.688"/>
        <n v="0.159"/>
        <n v="0.436"/>
        <n v="0.57"/>
        <n v="0.451"/>
        <n v="-0.592"/>
        <n v="1.185"/>
        <n v="0.61"/>
        <n v="0.863"/>
        <n v="0.223"/>
        <n v="0.723"/>
        <n v="0.273"/>
        <n v="1.174"/>
        <n v="-0.811"/>
        <n v="-0.028"/>
        <n v="0.104"/>
        <n v="0.703"/>
        <n v="0.958"/>
        <n v="0.822"/>
        <n v="0.758"/>
        <n v="-0.036"/>
        <n v="0.621"/>
        <n v="0.227"/>
        <n v="0.207"/>
        <n v="-0.446"/>
        <n v="0.241"/>
        <n v="0.661"/>
        <n v="-0.818"/>
        <n v="0.151"/>
        <n v="0.711"/>
        <n v="0.956"/>
        <n v="1.593"/>
        <n v="0.987"/>
        <n v="0.292"/>
        <n v="0.611"/>
        <n v="0.598"/>
        <n v="-0.052"/>
        <n v="0.216"/>
        <n v="0.213"/>
        <n v="0.384"/>
        <n v="0.138"/>
        <n v="0.594"/>
        <n v="2.593"/>
        <n v="0.371"/>
        <n v="-0.148"/>
        <n v="0.755"/>
        <n v="0.269"/>
        <n v="1.133"/>
        <n v="0.141"/>
        <n v="0.467"/>
        <n v="-0.05"/>
        <n v="0.497"/>
        <n v="0.556"/>
        <n v="0.245"/>
        <n v="0.191"/>
        <n v="0.249"/>
        <n v="0.024"/>
        <n v="-0.427"/>
        <n v="-0.133"/>
        <n v="0.422"/>
        <n v="0.548"/>
        <n v="-0.06"/>
        <n v="0.46"/>
        <n v="0.749"/>
        <n v="-0.111"/>
        <n v="-0.001"/>
        <n v="0.047"/>
        <n v="0.248"/>
        <n v="0.392"/>
        <n v="0.116"/>
        <n v="0.605"/>
        <n v="-0.082"/>
        <n v="-0.164"/>
        <n v="0.983"/>
        <n v="0.714"/>
        <n v="0.025"/>
        <n v="0.212"/>
        <n v="0.178"/>
        <n v="-0.487"/>
        <n v="0.794"/>
        <n v="-0.296"/>
        <n v="-0.014"/>
        <n v="0.085"/>
        <n v="-0.008"/>
        <n v="0.337"/>
        <n v="0.857"/>
        <n v="0.257"/>
        <n v="0.468"/>
        <n v="0.226"/>
        <n v="0.527"/>
        <n v="0.001"/>
        <n v="0.33"/>
        <n v="-0.595"/>
        <n v="0.186"/>
        <n v="0.509"/>
        <n v="0.692"/>
        <n v="0.334"/>
        <n v="0.398"/>
        <n v="0.172"/>
        <n v="-0.203"/>
        <n v="0.043"/>
        <n v="0.171"/>
        <n v="0.939"/>
        <n v="-0.137"/>
        <n v="-0.414"/>
        <n v="0.298"/>
        <n v="-0.231"/>
        <n v="1.681"/>
        <n v="0.889"/>
        <n v="1.036"/>
        <n v="-0.043"/>
        <n v="0.112"/>
        <n v="0.817"/>
        <n v="0.644"/>
        <n v="0.342"/>
        <n v="0.304"/>
        <n v="0.134"/>
        <n v="-0.067"/>
        <n v="0.541"/>
        <n v="0.149"/>
        <n v="0.117"/>
        <n v="-0.696"/>
        <n v="-0.142"/>
        <n v="-0.426"/>
        <n v="1.329"/>
        <n v="-0.156"/>
        <n v="0.658"/>
        <n v="-0.092"/>
        <n v="0.181"/>
        <n v="0.87"/>
        <n v="0.588"/>
        <n v="-0.378"/>
        <n v="0.012"/>
        <n v="0.564"/>
        <n v="0.067"/>
        <n v="1.628"/>
        <n v="1.0"/>
        <n v="0.002"/>
        <n v="0.111"/>
        <n v="0.416"/>
        <n v="-0.091"/>
        <n v="-0.132"/>
        <n v="-0.458"/>
        <n v="-0.52"/>
        <n v="0.801"/>
        <n v="1.137"/>
        <n v="0.65"/>
        <n v="0.059"/>
        <n v="0.549"/>
        <n v="-0.844"/>
        <n v="-0.273"/>
        <n v="-0.354"/>
        <n v="0.306"/>
        <n v="-0.074"/>
        <n v="-0.257"/>
        <n v="0.747"/>
        <n v="-0.358"/>
        <n v="-0.815"/>
        <n v="-0.434"/>
        <n v="-0.069"/>
        <n v="-0.096"/>
        <n v="-0.104"/>
        <n v="-0.224"/>
        <n v="0.264"/>
        <n v="-0.196"/>
        <n v="0.236"/>
        <n v="0.209"/>
        <n v="1.352"/>
        <n v="0.08"/>
        <n v="0.924"/>
        <n v="-0.665"/>
        <n v="-0.329"/>
        <n v="0.937"/>
        <n v="0.083"/>
        <n v="-0.476"/>
        <n v="0.35"/>
        <n v="-0.625"/>
        <n v="-0.177"/>
        <n v="0.129"/>
        <n v="-0.39"/>
        <n v="-0.158"/>
        <n v="0.106"/>
        <n v="-0.013"/>
        <n v="0.061"/>
        <n v="-0.472"/>
        <n v="0.602"/>
        <n v="1.468"/>
        <n v="-0.514"/>
        <n v="0.807"/>
        <n v="1.147"/>
        <n v="0.591"/>
        <n v="0.577"/>
        <n v="0.109"/>
        <n v="-0.065"/>
        <n v="-0.083"/>
        <n v="0.484"/>
        <n v="0.806"/>
        <n v="0.208"/>
        <n v="-0.192"/>
        <n v="0.767"/>
        <n v="1.288"/>
        <n v="0.165"/>
        <n v="0.222"/>
        <n v="-0.165"/>
        <n v="1.285"/>
        <n v="-0.666"/>
        <n v="0.477"/>
        <n v="2.075"/>
        <n v="0.54"/>
        <n v="1.101"/>
        <n v="-0.365"/>
        <n v="-0.332"/>
        <n v="0.652"/>
        <n v="0.521"/>
        <n v="-0.056"/>
        <n v="0.395"/>
        <n v="0.439"/>
        <n v="0.287"/>
        <n v="0.082"/>
        <n v="-0.336"/>
        <n v="-0.576"/>
        <n v="0.551"/>
        <n v="-0.078"/>
        <n v="-0.246"/>
        <n v="0.014"/>
        <n v="0.166"/>
        <n v="-0.201"/>
        <n v="-0.149"/>
        <n v="-0.374"/>
        <n v="-0.249"/>
        <n v="0.442"/>
        <n v="0.058"/>
        <n v="-0.285"/>
        <n v="-0.444"/>
        <n v="0.018"/>
        <n v="-0.335"/>
        <n v="0.493"/>
        <n v="0.008"/>
        <n v="-0.11"/>
        <n v="1.821"/>
        <n v="0.122"/>
        <n v="0.479"/>
        <n v="-0.081"/>
        <n v="0.199"/>
        <n v="0.108"/>
        <n v="-0.238"/>
        <n v="0.437"/>
        <n v="0.488"/>
        <n v="-0.011"/>
        <n v="0.713"/>
        <n v="1.292"/>
        <n v="-0.097"/>
        <n v="-0.624"/>
        <n v="0.36"/>
        <n v="0.397"/>
        <n v="0.423"/>
        <n v="-0.029"/>
        <n v="0.864"/>
        <n v="0.952"/>
        <n v="-0.478"/>
        <n v="-0.455"/>
        <n v="-0.233"/>
        <n v="-0.123"/>
        <n v="0.31"/>
        <n v="-0.018"/>
        <n v="-0.292"/>
        <n v="0.268"/>
        <n v="1.545"/>
        <n v="0.641"/>
        <n v="0.068"/>
        <n v="0.161"/>
        <n v="0.044"/>
        <n v="0.234"/>
        <n v="0.361"/>
        <n v="0.51"/>
        <n v="-0.308"/>
        <n v="-0.683"/>
        <n v="-0.247"/>
        <n v="0.597"/>
        <n v="-0.429"/>
        <n v="1.123"/>
        <n v="-0.406"/>
        <n v="1.277"/>
        <n v="-0.03"/>
        <n v="0.666"/>
        <n v="-0.007"/>
        <n v="1.065"/>
        <n v="-0.261"/>
        <n v="0.053"/>
        <n v="-0.327"/>
        <n v="0.534"/>
        <n v="0.084"/>
        <n v="0.698"/>
        <n v="0.63"/>
        <n v="0.088"/>
        <n v="0.219"/>
        <n v="0.035"/>
        <n v="0.872"/>
        <n v="0.359"/>
        <n v="0.592"/>
        <n v="0.062"/>
        <n v="-0.391"/>
        <n v="-0.376"/>
        <n v="0.316"/>
        <n v="0.256"/>
        <n v="0.953"/>
        <n v="0.47"/>
        <n v="1.97"/>
        <n v="-0.523"/>
        <n v="-0.435"/>
        <n v="0.333"/>
        <n v="1.043"/>
        <n v="-0.061"/>
        <n v="-0.022"/>
        <n v="0.081"/>
        <n v="0.754"/>
        <n v="-0.062"/>
        <n v="-0.364"/>
        <n v="0.155"/>
        <n v="0.069"/>
        <n v="0.3"/>
        <n v="0.17"/>
        <n v="1.175"/>
        <n v="-0.173"/>
        <n v="0.988"/>
        <n v="0.164"/>
        <n v="0.965"/>
        <n v="0.472"/>
        <n v="-0.058"/>
        <n v="-1.41"/>
        <n v="-0.088"/>
        <n v="-0.537"/>
        <n v="1.598"/>
        <n v="0.487"/>
        <n v="0.455"/>
        <n v="-0.152"/>
        <n v="-0.27"/>
        <n v="-0.048"/>
        <n v="-0.372"/>
        <n v="0.386"/>
        <n v="-0.259"/>
        <n v="0.411"/>
        <n v="0.006"/>
        <n v="0.967"/>
        <n v="-0.243"/>
        <n v="-0.686"/>
        <n v="0.102"/>
        <n v="0.057"/>
        <n v="1.535"/>
        <n v="0.971"/>
        <n v="0.096"/>
        <n v="1.188"/>
        <n v="-0.189"/>
        <n v="0.679"/>
        <n v="0.609"/>
        <n v="0.107"/>
        <n v="0.022"/>
        <n v="-0.366"/>
        <n v="-0.077"/>
        <n v="-0.289"/>
        <n v="0.503"/>
        <n v="0.02"/>
        <n v="0.492"/>
        <n v="0.176"/>
        <n v="-0.114"/>
        <n v="-0.04"/>
        <n v="0.511"/>
        <n v="-0.486"/>
        <n v="0.262"/>
        <n v="-0.498"/>
        <n v="0.143"/>
        <n v="-0.057"/>
        <n v="-0.015"/>
        <n v="-0.032"/>
        <n v="-0.068"/>
        <n v="-0.085"/>
        <n v="-0.418"/>
        <n v="-0.288"/>
        <n v="-0.185"/>
        <n v="-0.432"/>
        <n v="-0.101"/>
        <n v="-0.31"/>
        <n v="0.474"/>
        <n v="-0.18"/>
        <n v="-0.002"/>
        <n v="-0.266"/>
        <n v="-0.171"/>
        <n v="-0.293"/>
        <n v="0.064"/>
        <n v="-0.275"/>
        <n v="-0.416"/>
        <n v="-0.44"/>
        <n v="-0.051"/>
        <n v="0.105"/>
        <n v="-0.229"/>
        <n v="-0.383"/>
        <n v="-0.206"/>
        <n v="1.721"/>
        <n v="0.332"/>
        <n v="-0.187"/>
        <n v="0.931"/>
        <n v="0.037"/>
        <n v="0.162"/>
        <n v="-0.102"/>
        <n v="0.142"/>
        <n v="-0.263"/>
        <n v="-0.291"/>
        <n v="0.429"/>
        <n v="0.258"/>
        <n v="0.201"/>
        <n v="0.457"/>
        <n v="-0.345"/>
        <n v="-0.161"/>
        <n v="-0.155"/>
        <n v="0.11"/>
        <n v="0.326"/>
        <n v="-0.393"/>
        <n v="0.125"/>
        <n v="-0.252"/>
        <n v="0.004"/>
        <n v="-0.119"/>
        <n v="-0.582"/>
        <n v="0.48"/>
        <n v="-0.304"/>
        <n v="-0.47"/>
        <n v="0.158"/>
        <n v="-0.398"/>
        <n v="-0.044"/>
        <n v="-0.28"/>
        <n v="1.419"/>
        <n v="-0.651"/>
        <n v="-0.02"/>
        <n v="-0.412"/>
        <n v="-0.563"/>
        <n v="0.21"/>
        <n v="-0.086"/>
        <n v="-0.064"/>
        <n v="-0.545"/>
        <n v="0.891"/>
        <n v="-0.182"/>
        <n v="0.996"/>
        <n v="-0.113"/>
        <n v="-0.017"/>
        <n v="-0.294"/>
        <n v="-0.401"/>
        <n v="-0.363"/>
        <n v="0.483"/>
        <n v="-0.146"/>
        <n v="-0.38"/>
        <n v="0.727"/>
        <n v="-0.256"/>
        <n v="0.949"/>
        <n v="0.448"/>
        <n v="0.211"/>
        <n v="-0.333"/>
        <n v="-0.026"/>
        <n v="0.489"/>
        <n v="-0.37"/>
        <n v="0.375"/>
        <n v="-0.765"/>
        <n v="0.048"/>
        <n v="0.16"/>
        <n v="0.904"/>
        <n v="1.134"/>
        <n v="0.041"/>
        <n v="0.118"/>
        <n v="-0.278"/>
        <n v="0.734"/>
        <n v="0.52"/>
        <n v="0.228"/>
        <n v="-0.277"/>
        <n v="0.418"/>
        <n v="-0.271"/>
        <n v="0.076"/>
        <n v="-0.463"/>
        <n v="1.836"/>
        <n v="0.291"/>
        <n v="-0.193"/>
        <n v="-0.527"/>
        <n v="-0.141"/>
        <n v="-0.26"/>
        <n v="-0.225"/>
        <n v="-0.232"/>
        <n v="0.2"/>
        <n v="-0.897"/>
        <n v="-0.386"/>
        <n v="-0.024"/>
        <n v="0.296"/>
        <n v="-0.2"/>
        <n v="0.415"/>
        <n v="-0.205"/>
        <n v="-0.033"/>
        <n v="0.424"/>
        <n v="-0.33"/>
        <n v="-0.357"/>
        <n v="1.525"/>
        <n v="-0.125"/>
        <n v="0.154"/>
        <n v="-0.559"/>
        <n v="-0.059"/>
        <n v="0.814"/>
        <n v="-0.24"/>
        <n v="-0.172"/>
        <n v="0.984"/>
        <n v="0.202"/>
        <n v="0.215"/>
        <n v="-0.402"/>
        <n v="-0.299"/>
        <n v="0.815"/>
        <n v="-0.618"/>
        <n v="-0.239"/>
        <n v="0.231"/>
        <n v="-0.049"/>
        <n v="0.82"/>
        <n v="1.842"/>
        <n v="0.252"/>
        <n v="0.221"/>
        <n v="-0.387"/>
        <n v="0.282"/>
        <n v="-0.213"/>
        <n v="-0.207"/>
        <n v="-0.342"/>
        <n v="-0.325"/>
        <n v="-0.222"/>
        <n v="-0.331"/>
        <n v="0.115"/>
        <n v="0.175"/>
        <n v="-0.195"/>
        <n v="0.224"/>
        <n v="-0.16"/>
        <n v="-0.254"/>
        <n v="0.882"/>
        <n v="-0.36"/>
        <n v="0.189"/>
        <n v="-0.005"/>
        <n v="0.84"/>
        <n v="-0.264"/>
        <n v="-0.163"/>
        <n v="-1.271"/>
        <n v="1.231"/>
        <n v="0.217"/>
        <n v="0.504"/>
        <n v="-0.532"/>
        <n v="0.382"/>
        <n v="-0.157"/>
        <n v="-0.34"/>
        <n v="0.353"/>
        <n v="-0.382"/>
        <n v="-0.218"/>
        <n v="-0.176"/>
        <n v="-0.481"/>
        <n v="-0.055"/>
        <n v="0.127"/>
        <n v="1.023"/>
        <n v="-0.705"/>
        <n v="-0.147"/>
        <n v="0.1"/>
        <n v="-0.045"/>
        <n v="0.574"/>
        <n v="-0.121"/>
        <n v="-0.129"/>
        <n v="-0.25"/>
        <n v="-0.012"/>
        <n v="0.741"/>
        <n v="-0.287"/>
        <n v="-0.035"/>
        <n v="-0.226"/>
        <n v="1.403"/>
        <n v="0.582"/>
        <n v="0.735"/>
        <n v="-0.712"/>
        <n v="-0.084"/>
        <n v="-0.245"/>
        <n v="-0.174"/>
        <n v="-0.721"/>
        <n v="-0.813"/>
        <n v="-0.465"/>
        <n v="0.74"/>
        <n v="-0.07"/>
        <n v="0.367"/>
        <n v="-0.361"/>
        <n v="-0.108"/>
        <n v="-0.794"/>
        <n v="-0.179"/>
        <n v="0.187"/>
        <n v="-0.499"/>
        <n v="-0.396"/>
        <n v="-0.542"/>
        <n v="-0.234"/>
        <n v="0.031"/>
        <n v="-0.248"/>
        <n v="0.124"/>
        <n v="-0.12"/>
        <n v="-0.215"/>
        <n v="0.399"/>
        <n v="-0.228"/>
        <n v="1.232"/>
        <n v="-0.167"/>
        <n v="0.81"/>
        <n v="0.153"/>
        <n v="-0.08"/>
        <n v="-0.346"/>
        <n v="0.89"/>
        <n v="-0.216"/>
        <n v="-0.138"/>
        <n v="-0.038"/>
        <n v="-0.703"/>
        <n v="-0.116"/>
        <n v="-0.312"/>
        <n v="0.235"/>
        <n v="-0.45"/>
        <n v="0.168"/>
        <n v="-0.208"/>
        <n v="-0.319"/>
        <n v="0.094"/>
        <n v="-0.442"/>
        <n v="-0.698"/>
        <n v="-0.513"/>
        <n v="0.691"/>
        <n v="-0.1"/>
        <n v="-0.649"/>
        <n v="-0.115"/>
        <n v="0.095"/>
        <n v="-0.46"/>
        <n v="0.173"/>
        <n v="-0.279"/>
        <n v="0.126"/>
        <n v="0.536"/>
        <n v="0.899"/>
        <n v="-0.451"/>
        <n v="0.444"/>
        <n v="-0.409"/>
        <n v="0.135"/>
        <n v="-0.309"/>
        <n v="-0.596"/>
        <n v="0.426"/>
        <n v="-1.03"/>
        <n v="-0.076"/>
        <n v="-0.301"/>
        <n v="-0.217"/>
        <n v="1.563"/>
        <n v="0.378"/>
        <n v="-0.462"/>
        <n v="-0.482"/>
        <n v="-0.066"/>
        <n v="-0.639"/>
        <n v="-0.212"/>
        <n v="-0.866"/>
        <n v="0.114"/>
        <n v="-0.669"/>
        <n v="-0.075"/>
        <n v="0.757"/>
        <n v="-0.431"/>
        <n v="-0.221"/>
        <n v="-0.027"/>
        <n v="-0.497"/>
        <n v="-0.392"/>
        <n v="-0.424"/>
        <n v="-0.405"/>
        <n v="-0.306"/>
        <n v="0.793"/>
        <n v="-0.29"/>
        <n v="-0.244"/>
        <n v="-0.112"/>
        <n v="0.425"/>
        <n v="-0.347"/>
        <n v="0.27"/>
        <n v="-0.572"/>
        <n v="-0.106"/>
        <n v="-0.343"/>
        <n v="0.473"/>
        <n v="-0.783"/>
        <n v="1.198"/>
        <n v="0.542"/>
        <n v="-0.144"/>
        <n v="-0.282"/>
        <n v="-0.19"/>
        <n v="0.694"/>
        <n v="0.524"/>
        <n v="-0.337"/>
        <n v="0.25"/>
        <n v="-0.284"/>
        <n v="0.921"/>
        <n v="-0.875"/>
        <n v="0.017"/>
        <n v="-0.338"/>
        <n v="-0.564"/>
        <n v="-0.128"/>
        <n v="-0.191"/>
        <n v="-0.588"/>
        <n v="-0.71"/>
        <n v="-0.529"/>
        <n v="-0.276"/>
        <n v="-0.13"/>
        <n v="-0.122"/>
        <n v="1.067"/>
        <n v="-0.22"/>
        <n v="-0.56"/>
        <n v="0.555"/>
        <n v="0.855"/>
        <n v="-0.016"/>
        <n v="-0.471"/>
        <n v="0.92"/>
        <n v="-0.4"/>
        <n v="0.518"/>
        <n v="0.581"/>
        <n v="-0.403"/>
        <n v="0.157"/>
        <n v="1.212"/>
        <n v="-0.599"/>
        <n v="0.183"/>
        <n v="-0.713"/>
        <n v="-0.417"/>
        <n v="-0.394"/>
        <n v="-0.341"/>
        <n v="0.033"/>
        <n v="-0.601"/>
        <n v="-0.594"/>
        <n v="-0.204"/>
        <n v="-0.41"/>
        <n v="-0.551"/>
        <n v="-0.806"/>
        <n v="-0.555"/>
        <n v="-0.251"/>
        <n v="1.671"/>
        <n v="-0.168"/>
        <n v="-0.423"/>
        <n v="-0.507"/>
        <n v="-0.281"/>
        <n v="-0.493"/>
        <n v="-0.368"/>
        <n v="0.583"/>
        <n v="0.774"/>
        <n v="-0.641"/>
        <n v="-0.863"/>
        <n v="0.445"/>
        <n v="-0.495"/>
        <n v="-0.317"/>
        <n v="0.463"/>
        <n v="0.019"/>
        <n v="-0.566"/>
        <n v="-0.197"/>
        <n v="0.631"/>
        <n v="-0.591"/>
        <n v="-0.438"/>
        <n v="0.133"/>
        <n v="-0.439"/>
        <n v="-0.373"/>
        <n v="-0.318"/>
        <n v="-0.428"/>
        <n v="0.876"/>
        <n v="-0.452"/>
        <n v="-0.606"/>
        <n v="-0.35"/>
        <n v="0.4"/>
        <n v="1.252"/>
        <n v="0.255"/>
        <n v="-0.344"/>
        <n v="-0.615"/>
        <n v="0.19"/>
        <n v="-0.5"/>
        <n v="-0.407"/>
        <n v="-0.522"/>
        <n v="-0.449"/>
        <n v="-0.556"/>
        <n v="-0.269"/>
        <n v="-0.569"/>
        <n v="-0.645"/>
        <n v="-0.508"/>
        <n v="0.369"/>
        <n v="-0.021"/>
        <n v="0.179"/>
        <n v="-0.725"/>
        <n v="-0.352"/>
        <n v="0.736"/>
        <n v="-0.557"/>
        <n v="1.512"/>
        <n v="-0.699"/>
        <n v="-0.214"/>
        <n v="-0.023"/>
        <n v="-0.447"/>
        <n v="-0.48"/>
        <n v="0.04"/>
        <n v="-0.242"/>
        <n v="0.55"/>
        <n v="-0.42"/>
        <n v="0.097"/>
        <n v="-0.831"/>
        <n v="-0.59"/>
        <n v="0.871"/>
        <n v="-0.489"/>
        <n v="-0.453"/>
        <n v="-0.561"/>
        <n v="-0.359"/>
        <n v="1.381"/>
        <n v="-0.947"/>
        <n v="-0.64"/>
        <n v="-0.473"/>
        <n v="0.253"/>
        <n v="0.454"/>
        <n v="0.625"/>
        <n v="0.673"/>
        <n v="-0.981"/>
        <n v="-0.962"/>
        <n v="-0.49"/>
        <n v="-0.567"/>
        <n v="-0.154"/>
        <n v="-0.586"/>
        <n v="0.945"/>
        <n v="-0.181"/>
        <n v="-0.441"/>
        <n v="-0.593"/>
        <n v="-1.078"/>
        <n v="-0.286"/>
        <n v="-0.422"/>
        <n v="-0.959"/>
        <n v="-0.408"/>
        <n v="-0.656"/>
        <n v="-0.7"/>
        <n v="0.22"/>
        <n v="-0.723"/>
        <n v="1.28"/>
        <n v="-1.165"/>
        <n v="-0.265"/>
        <n v="-0.667"/>
        <n v="0.075"/>
        <n v="0.926"/>
        <n v="-0.237"/>
        <n v="-0.603"/>
        <n v="-0.675"/>
        <n v="0.434"/>
        <n v="-1.088"/>
        <n v="-0.546"/>
        <n v="-0.808"/>
        <n v="-0.701"/>
        <n v="-0.839"/>
        <n v="-0.629"/>
        <n v="-0.433"/>
        <n v="0.482"/>
        <n v="-0.267"/>
        <n v="-0.51"/>
        <n v="-0.385"/>
        <n v="-0.464"/>
        <n v="-0.411"/>
        <n v="-0.184"/>
        <n v="0.739"/>
        <n v="0.413"/>
        <n v="-0.153"/>
        <n v="-0.832"/>
        <n v="-0.63"/>
        <n v="-0.671"/>
        <n v="0.144"/>
        <n v="-0.646"/>
        <n v="-0.324"/>
        <n v="-1.139"/>
        <n v="0.824"/>
        <n v="-0.415"/>
        <n v="0.866"/>
        <n v="-0.219"/>
        <n v="-0.634"/>
        <n v="-0.509"/>
        <n v="-1.113"/>
        <n v="-0.089"/>
        <n v="0.719"/>
        <n v="-0.528"/>
        <n v="-0.637"/>
        <n v="0.914"/>
        <n v="-0.58"/>
        <n v="-0.655"/>
        <n v="-0.809"/>
        <n v="-0.515"/>
        <n v="-0.684"/>
        <n v="-0.162"/>
        <n v="0.086"/>
        <n v="-1.047"/>
        <n v="-0.544"/>
        <n v="-0.531"/>
        <n v="-0.183"/>
        <n v="-0.896"/>
        <n v="0.994"/>
        <n v="-0.467"/>
        <n v="1.062"/>
        <n v="-0.609"/>
        <n v="-0.554"/>
        <n v="-0.99"/>
        <n v="-0.334"/>
        <n v="-0.492"/>
        <n v="-0.421"/>
        <n v="-0.989"/>
        <n v="-0.768"/>
        <n v="-0.607"/>
        <n v="-0.68"/>
        <n v="-0.658"/>
        <n v="-0.461"/>
        <n v="-0.575"/>
        <n v="-0.674"/>
        <n v="-0.53"/>
        <n v="-0.695"/>
        <n v="-0.025"/>
        <n v="-0.484"/>
        <n v="-0.647"/>
        <n v="-0.457"/>
        <n v="0.362"/>
        <n v="0.993"/>
        <n v="-0.742"/>
        <n v="-0.743"/>
        <n v="-0.704"/>
        <n v="-0.888"/>
        <n v="-0.653"/>
        <n v="-0.521"/>
        <n v="0.819"/>
        <n v="-0.627"/>
        <n v="-0.258"/>
        <n v="-0.274"/>
        <n v="-0.859"/>
        <n v="-0.587"/>
        <n v="-0.533"/>
        <n v="-0.855"/>
        <n v="-0.395"/>
        <n v="-0.616"/>
        <n v="-0.967"/>
        <n v="-0.549"/>
        <n v="-0.613"/>
        <n v="-0.459"/>
        <n v="-0.547"/>
        <n v="-0.611"/>
        <n v="0.608"/>
        <n v="-0.351"/>
        <n v="-0.552"/>
        <n v="-0.535"/>
        <n v="-0.785"/>
        <n v="-0.589"/>
        <n v="-0.933"/>
        <n v="-0.66"/>
        <n v="-0.766"/>
        <n v="-0.781"/>
        <n v="-0.692"/>
        <n v="-0.673"/>
        <n v="-0.907"/>
        <n v="-0.752"/>
        <n v="-0.553"/>
        <n v="-2.867"/>
        <n v="-0.801"/>
        <n v="-0.934"/>
        <n v="1.279"/>
        <n v="-0.881"/>
        <n v="-0.348"/>
        <n v="-0.693"/>
        <n v="-0.23"/>
        <n v="-0.619"/>
        <n v="-0.771"/>
        <n v="0.649"/>
        <n v="-0.846"/>
        <n v="-0.841"/>
        <n v="-0.353"/>
        <n v="-0.825"/>
        <n v="-0.925"/>
        <n v="-0.993"/>
        <n v="-0.857"/>
        <n v="-0.777"/>
        <n v="-0.751"/>
        <n v="-0.94"/>
        <n v="-0.755"/>
        <n v="-0.425"/>
        <n v="-0.814"/>
        <n v="-0.577"/>
        <n v="-0.717"/>
        <n v="-0.799"/>
        <n v="-1.065"/>
        <n v="-0.679"/>
        <n v="-0.43"/>
        <n v="-0.468"/>
        <n v="-1.021"/>
        <n v="-0.792"/>
        <n v="-0.711"/>
        <n v="0.156"/>
        <n v="-0.583"/>
        <n v="-1.091"/>
        <n v="-0.608"/>
        <n v="-0.488"/>
        <n v="-0.605"/>
        <n v="-0.661"/>
        <n v="-1.064"/>
        <n v="-0.437"/>
        <n v="0.049"/>
        <n v="-0.837"/>
        <n v="-0.835"/>
        <n v="-0.852"/>
        <n v="-0.788"/>
        <n v="-0.753"/>
        <n v="-0.77"/>
        <n v="-0.887"/>
        <n v="-1.097"/>
        <n v="-0.923"/>
        <n v="-0.853"/>
        <n v="-0.504"/>
        <n v="-0.797"/>
        <n v="-0.622"/>
        <n v="-0.889"/>
        <n v="-0.62"/>
        <n v="-1.525"/>
        <n v="-0.919"/>
        <n v="-2.112"/>
        <n v="-0.819"/>
        <n v="-1.801"/>
        <n v="-0.584"/>
        <n v="0.535"/>
        <n v="-0.941"/>
        <n v="-1.003"/>
        <n v="-1.068"/>
        <n v="-0.578"/>
        <n v="-0.676"/>
        <n v="-0.902"/>
        <n v="-0.715"/>
        <n v="-0.816"/>
        <n v="-0.858"/>
        <n v="-0.736"/>
        <n v="-0.729"/>
        <n v="-0.477"/>
        <n v="-0.769"/>
        <n v="-0.419"/>
        <n v="-0.854"/>
        <n v="-1.36"/>
        <n v="-0.829"/>
        <n v="-1.323"/>
        <n v="-1.023"/>
        <n v="-0.965"/>
        <n v="-1.53"/>
        <n v="-1.081"/>
        <n v="-0.612"/>
        <n v="-0.76"/>
        <n v="-0.86"/>
        <n v="-1.136"/>
        <n v="-0.677"/>
        <n v="-0.72"/>
        <n v="-1.222"/>
        <n v="-0.602"/>
        <n v="-0.782"/>
        <n v="-0.519"/>
        <n v="-1.383"/>
        <n v="-0.895"/>
        <n v="-2.399"/>
        <n v="-1.189"/>
        <n v="-0.573"/>
        <n v="-1.053"/>
        <n v="-0.795"/>
        <n v="-0.623"/>
        <n v="-0.718"/>
        <n v="-0.538"/>
        <n v="0.689"/>
        <n v="-0.954"/>
        <n v="-0.972"/>
        <n v="-1.022"/>
        <n v="-0.845"/>
        <n v="-1.241"/>
        <n v="-1.496"/>
        <n v="-0.848"/>
        <n v="-1.159"/>
        <n v="-1.296"/>
        <n v="-0.922"/>
        <n v="-0.635"/>
        <n v="-1.037"/>
        <n v="-0.74"/>
        <n v="-0.789"/>
        <n v="-0.668"/>
        <n v="-0.96"/>
        <n v="-1.001"/>
        <n v="-0.748"/>
        <n v="-0.571"/>
        <n v="-0.956"/>
        <n v="-0.945"/>
        <n v="-0.901"/>
        <n v="-0.991"/>
        <n v="-7.644"/>
        <n v="-1.23"/>
        <n v="-1.094"/>
        <n v="-0.741"/>
        <n v="-1.008"/>
        <n v="-0.738"/>
        <n v="-1.211"/>
        <n v="-1.253"/>
        <n v="-0.885"/>
        <n v="-1.684"/>
        <n v="-6.584"/>
      </sharedItems>
    </cacheField>
    <cacheField name="Best period" numFmtId="0">
      <sharedItems containsBlank="1">
        <s v="2016-2019"/>
        <s v="2024-2025"/>
        <s v="2004-2007"/>
        <s v="2012-2015"/>
        <s v="2008-2011"/>
        <s v="2020-2023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itoring progress" cacheId="0" dataCaption="" compact="0" compactData="0">
  <location ref="A1:C4" firstHeaderRow="0" firstDataRow="2" firstDataCol="0"/>
  <pivotFields>
    <pivotField name="Topic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t="default"/>
      </items>
    </pivotField>
    <pivotField name="Topic ID no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Topic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t="default"/>
      </items>
    </pivotField>
    <pivotField name="Concat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t="default"/>
      </items>
    </pivotField>
    <pivotField name="OA fie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A domain" compact="0" outline="0" multipleItemSelectionAllowed="1" showAll="0">
      <items>
        <item x="0"/>
        <item x="1"/>
        <item x="2"/>
        <item x="3"/>
        <item t="default"/>
      </items>
    </pivotField>
    <pivotField name="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laude categoris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hould we keep this OA topic?" axis="axisRow" dataField="1" compact="0" outline="0" multipleItemSelectionAllowed="1" showAll="0" sortType="ascending">
      <items>
        <item x="0"/>
        <item x="1"/>
        <item t="default"/>
      </items>
    </pivotField>
    <pivotField name="Claude Recommendation" compact="0" outline="0" multipleItemSelectionAllowed="1" showAll="0">
      <items>
        <item x="0"/>
        <item x="1"/>
        <item x="2"/>
        <item t="default"/>
      </items>
    </pivotField>
    <pivotField name="Number of articles (OpenAlex GBQ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t="default"/>
      </items>
    </pivotField>
    <pivotField name="Number of CORDIS projec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Peak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t="default"/>
      </items>
    </pivotField>
    <pivotField name="Top-Q 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verage frontiern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t="default"/>
      </items>
    </pivotField>
    <pivotField name="Frontier 2004-200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t="default"/>
      </items>
    </pivotField>
    <pivotField name="Frontier 2008-20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t="default"/>
      </items>
    </pivotField>
    <pivotField name="Frontier 2012-201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t="default"/>
      </items>
    </pivotField>
    <pivotField name="Frontier 2016-201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t="default"/>
      </items>
    </pivotField>
    <pivotField name="Frontier 2020-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name="Frontier 2024-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t="default"/>
      </items>
    </pivotField>
    <pivotField name="Best perio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9"/>
  </rowFields>
  <colFields>
    <field x="-2"/>
  </colFields>
  <dataFields>
    <dataField name="COUNTA of Should we keep this OA topic?" fld="9" subtotal="count" baseField="0"/>
    <dataField name="AVERAGE of Average frontierness" fld="1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alex.org/T1365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openalex.org/T13252" TargetMode="External"/><Relationship Id="rId391" Type="http://schemas.openxmlformats.org/officeDocument/2006/relationships/hyperlink" Target="https://openalex.org/T13530" TargetMode="External"/><Relationship Id="rId390" Type="http://schemas.openxmlformats.org/officeDocument/2006/relationships/hyperlink" Target="https://openalex.org/T10847" TargetMode="External"/><Relationship Id="rId2180" Type="http://schemas.openxmlformats.org/officeDocument/2006/relationships/hyperlink" Target="https://openalex.org/T10459" TargetMode="External"/><Relationship Id="rId2181" Type="http://schemas.openxmlformats.org/officeDocument/2006/relationships/hyperlink" Target="https://openalex.org/T12121" TargetMode="External"/><Relationship Id="rId2182" Type="http://schemas.openxmlformats.org/officeDocument/2006/relationships/hyperlink" Target="https://openalex.org/T13226" TargetMode="External"/><Relationship Id="rId2183" Type="http://schemas.openxmlformats.org/officeDocument/2006/relationships/hyperlink" Target="https://openalex.org/T10436" TargetMode="External"/><Relationship Id="rId385" Type="http://schemas.openxmlformats.org/officeDocument/2006/relationships/hyperlink" Target="https://openalex.org/T11016" TargetMode="External"/><Relationship Id="rId2184" Type="http://schemas.openxmlformats.org/officeDocument/2006/relationships/hyperlink" Target="https://openalex.org/T11135" TargetMode="External"/><Relationship Id="rId384" Type="http://schemas.openxmlformats.org/officeDocument/2006/relationships/hyperlink" Target="https://openalex.org/T11349" TargetMode="External"/><Relationship Id="rId2185" Type="http://schemas.openxmlformats.org/officeDocument/2006/relationships/hyperlink" Target="https://openalex.org/T14162" TargetMode="External"/><Relationship Id="rId383" Type="http://schemas.openxmlformats.org/officeDocument/2006/relationships/hyperlink" Target="https://openalex.org/T10466" TargetMode="External"/><Relationship Id="rId2186" Type="http://schemas.openxmlformats.org/officeDocument/2006/relationships/hyperlink" Target="https://openalex.org/T13175" TargetMode="External"/><Relationship Id="rId382" Type="http://schemas.openxmlformats.org/officeDocument/2006/relationships/hyperlink" Target="https://openalex.org/T10245" TargetMode="External"/><Relationship Id="rId2187" Type="http://schemas.openxmlformats.org/officeDocument/2006/relationships/hyperlink" Target="https://openalex.org/T14011" TargetMode="External"/><Relationship Id="rId389" Type="http://schemas.openxmlformats.org/officeDocument/2006/relationships/hyperlink" Target="https://openalex.org/T14293" TargetMode="External"/><Relationship Id="rId2188" Type="http://schemas.openxmlformats.org/officeDocument/2006/relationships/hyperlink" Target="https://openalex.org/T12234" TargetMode="External"/><Relationship Id="rId388" Type="http://schemas.openxmlformats.org/officeDocument/2006/relationships/hyperlink" Target="https://openalex.org/T11675" TargetMode="External"/><Relationship Id="rId2189" Type="http://schemas.openxmlformats.org/officeDocument/2006/relationships/hyperlink" Target="https://openalex.org/T11071" TargetMode="External"/><Relationship Id="rId387" Type="http://schemas.openxmlformats.org/officeDocument/2006/relationships/hyperlink" Target="https://openalex.org/T10200" TargetMode="External"/><Relationship Id="rId386" Type="http://schemas.openxmlformats.org/officeDocument/2006/relationships/hyperlink" Target="https://openalex.org/T12044" TargetMode="External"/><Relationship Id="rId381" Type="http://schemas.openxmlformats.org/officeDocument/2006/relationships/hyperlink" Target="https://openalex.org/T11690" TargetMode="External"/><Relationship Id="rId380" Type="http://schemas.openxmlformats.org/officeDocument/2006/relationships/hyperlink" Target="https://openalex.org/T10904" TargetMode="External"/><Relationship Id="rId379" Type="http://schemas.openxmlformats.org/officeDocument/2006/relationships/hyperlink" Target="https://openalex.org/T10613" TargetMode="External"/><Relationship Id="rId2170" Type="http://schemas.openxmlformats.org/officeDocument/2006/relationships/hyperlink" Target="https://openalex.org/T13756" TargetMode="External"/><Relationship Id="rId2171" Type="http://schemas.openxmlformats.org/officeDocument/2006/relationships/hyperlink" Target="https://openalex.org/T11656" TargetMode="External"/><Relationship Id="rId2172" Type="http://schemas.openxmlformats.org/officeDocument/2006/relationships/hyperlink" Target="https://openalex.org/T12970" TargetMode="External"/><Relationship Id="rId374" Type="http://schemas.openxmlformats.org/officeDocument/2006/relationships/hyperlink" Target="https://openalex.org/T12717" TargetMode="External"/><Relationship Id="rId2173" Type="http://schemas.openxmlformats.org/officeDocument/2006/relationships/hyperlink" Target="https://openalex.org/T11546" TargetMode="External"/><Relationship Id="rId373" Type="http://schemas.openxmlformats.org/officeDocument/2006/relationships/hyperlink" Target="https://openalex.org/T12112" TargetMode="External"/><Relationship Id="rId2174" Type="http://schemas.openxmlformats.org/officeDocument/2006/relationships/hyperlink" Target="https://openalex.org/T12613" TargetMode="External"/><Relationship Id="rId372" Type="http://schemas.openxmlformats.org/officeDocument/2006/relationships/hyperlink" Target="https://openalex.org/T10179" TargetMode="External"/><Relationship Id="rId2175" Type="http://schemas.openxmlformats.org/officeDocument/2006/relationships/hyperlink" Target="https://openalex.org/T11681" TargetMode="External"/><Relationship Id="rId371" Type="http://schemas.openxmlformats.org/officeDocument/2006/relationships/hyperlink" Target="https://openalex.org/T10432" TargetMode="External"/><Relationship Id="rId2176" Type="http://schemas.openxmlformats.org/officeDocument/2006/relationships/hyperlink" Target="https://openalex.org/T10452" TargetMode="External"/><Relationship Id="rId378" Type="http://schemas.openxmlformats.org/officeDocument/2006/relationships/hyperlink" Target="https://openalex.org/T13937" TargetMode="External"/><Relationship Id="rId2177" Type="http://schemas.openxmlformats.org/officeDocument/2006/relationships/hyperlink" Target="https://openalex.org/T12287" TargetMode="External"/><Relationship Id="rId377" Type="http://schemas.openxmlformats.org/officeDocument/2006/relationships/hyperlink" Target="https://openalex.org/T10159" TargetMode="External"/><Relationship Id="rId2178" Type="http://schemas.openxmlformats.org/officeDocument/2006/relationships/hyperlink" Target="https://openalex.org/T13883" TargetMode="External"/><Relationship Id="rId376" Type="http://schemas.openxmlformats.org/officeDocument/2006/relationships/hyperlink" Target="https://openalex.org/T11588" TargetMode="External"/><Relationship Id="rId2179" Type="http://schemas.openxmlformats.org/officeDocument/2006/relationships/hyperlink" Target="https://openalex.org/T12470" TargetMode="External"/><Relationship Id="rId375" Type="http://schemas.openxmlformats.org/officeDocument/2006/relationships/hyperlink" Target="https://openalex.org/T10361" TargetMode="External"/><Relationship Id="rId2190" Type="http://schemas.openxmlformats.org/officeDocument/2006/relationships/hyperlink" Target="https://openalex.org/T13506" TargetMode="External"/><Relationship Id="rId2191" Type="http://schemas.openxmlformats.org/officeDocument/2006/relationships/hyperlink" Target="https://openalex.org/T11900" TargetMode="External"/><Relationship Id="rId2192" Type="http://schemas.openxmlformats.org/officeDocument/2006/relationships/hyperlink" Target="https://openalex.org/T12037" TargetMode="External"/><Relationship Id="rId2193" Type="http://schemas.openxmlformats.org/officeDocument/2006/relationships/hyperlink" Target="https://openalex.org/T11794" TargetMode="External"/><Relationship Id="rId2194" Type="http://schemas.openxmlformats.org/officeDocument/2006/relationships/hyperlink" Target="https://openalex.org/T13845" TargetMode="External"/><Relationship Id="rId396" Type="http://schemas.openxmlformats.org/officeDocument/2006/relationships/hyperlink" Target="https://openalex.org/T11915" TargetMode="External"/><Relationship Id="rId2195" Type="http://schemas.openxmlformats.org/officeDocument/2006/relationships/hyperlink" Target="https://openalex.org/T10978" TargetMode="External"/><Relationship Id="rId395" Type="http://schemas.openxmlformats.org/officeDocument/2006/relationships/hyperlink" Target="https://openalex.org/T11482" TargetMode="External"/><Relationship Id="rId2196" Type="http://schemas.openxmlformats.org/officeDocument/2006/relationships/hyperlink" Target="https://openalex.org/T10328" TargetMode="External"/><Relationship Id="rId394" Type="http://schemas.openxmlformats.org/officeDocument/2006/relationships/hyperlink" Target="https://openalex.org/T10321" TargetMode="External"/><Relationship Id="rId2197" Type="http://schemas.openxmlformats.org/officeDocument/2006/relationships/hyperlink" Target="https://openalex.org/T11911" TargetMode="External"/><Relationship Id="rId393" Type="http://schemas.openxmlformats.org/officeDocument/2006/relationships/hyperlink" Target="https://openalex.org/T10771" TargetMode="External"/><Relationship Id="rId2198" Type="http://schemas.openxmlformats.org/officeDocument/2006/relationships/hyperlink" Target="https://openalex.org/T10019" TargetMode="External"/><Relationship Id="rId2199" Type="http://schemas.openxmlformats.org/officeDocument/2006/relationships/hyperlink" Target="https://openalex.org/T12491" TargetMode="External"/><Relationship Id="rId399" Type="http://schemas.openxmlformats.org/officeDocument/2006/relationships/hyperlink" Target="https://openalex.org/T11020" TargetMode="External"/><Relationship Id="rId398" Type="http://schemas.openxmlformats.org/officeDocument/2006/relationships/hyperlink" Target="https://openalex.org/T11333" TargetMode="External"/><Relationship Id="rId397" Type="http://schemas.openxmlformats.org/officeDocument/2006/relationships/hyperlink" Target="https://openalex.org/T11707" TargetMode="External"/><Relationship Id="rId1730" Type="http://schemas.openxmlformats.org/officeDocument/2006/relationships/hyperlink" Target="https://openalex.org/T12189" TargetMode="External"/><Relationship Id="rId1731" Type="http://schemas.openxmlformats.org/officeDocument/2006/relationships/hyperlink" Target="https://openalex.org/T12403" TargetMode="External"/><Relationship Id="rId1732" Type="http://schemas.openxmlformats.org/officeDocument/2006/relationships/hyperlink" Target="https://openalex.org/T12303" TargetMode="External"/><Relationship Id="rId1733" Type="http://schemas.openxmlformats.org/officeDocument/2006/relationships/hyperlink" Target="https://openalex.org/T10417" TargetMode="External"/><Relationship Id="rId1734" Type="http://schemas.openxmlformats.org/officeDocument/2006/relationships/hyperlink" Target="https://openalex.org/T12357" TargetMode="External"/><Relationship Id="rId1735" Type="http://schemas.openxmlformats.org/officeDocument/2006/relationships/hyperlink" Target="https://openalex.org/T12320" TargetMode="External"/><Relationship Id="rId1736" Type="http://schemas.openxmlformats.org/officeDocument/2006/relationships/hyperlink" Target="https://openalex.org/T10690" TargetMode="External"/><Relationship Id="rId1737" Type="http://schemas.openxmlformats.org/officeDocument/2006/relationships/hyperlink" Target="https://openalex.org/T12200" TargetMode="External"/><Relationship Id="rId1738" Type="http://schemas.openxmlformats.org/officeDocument/2006/relationships/hyperlink" Target="https://openalex.org/T10097" TargetMode="External"/><Relationship Id="rId1739" Type="http://schemas.openxmlformats.org/officeDocument/2006/relationships/hyperlink" Target="https://openalex.org/T13270" TargetMode="External"/><Relationship Id="rId1720" Type="http://schemas.openxmlformats.org/officeDocument/2006/relationships/hyperlink" Target="https://openalex.org/T13526" TargetMode="External"/><Relationship Id="rId1721" Type="http://schemas.openxmlformats.org/officeDocument/2006/relationships/hyperlink" Target="https://openalex.org/T13081" TargetMode="External"/><Relationship Id="rId1722" Type="http://schemas.openxmlformats.org/officeDocument/2006/relationships/hyperlink" Target="https://openalex.org/T13514" TargetMode="External"/><Relationship Id="rId1723" Type="http://schemas.openxmlformats.org/officeDocument/2006/relationships/hyperlink" Target="https://openalex.org/T12302" TargetMode="External"/><Relationship Id="rId1724" Type="http://schemas.openxmlformats.org/officeDocument/2006/relationships/hyperlink" Target="https://openalex.org/T10833" TargetMode="External"/><Relationship Id="rId1725" Type="http://schemas.openxmlformats.org/officeDocument/2006/relationships/hyperlink" Target="https://openalex.org/T11224" TargetMode="External"/><Relationship Id="rId1726" Type="http://schemas.openxmlformats.org/officeDocument/2006/relationships/hyperlink" Target="https://openalex.org/T11052" TargetMode="External"/><Relationship Id="rId1727" Type="http://schemas.openxmlformats.org/officeDocument/2006/relationships/hyperlink" Target="https://openalex.org/T11241" TargetMode="External"/><Relationship Id="rId1728" Type="http://schemas.openxmlformats.org/officeDocument/2006/relationships/hyperlink" Target="https://openalex.org/T10462" TargetMode="External"/><Relationship Id="rId1729" Type="http://schemas.openxmlformats.org/officeDocument/2006/relationships/hyperlink" Target="https://openalex.org/T11531" TargetMode="External"/><Relationship Id="rId1752" Type="http://schemas.openxmlformats.org/officeDocument/2006/relationships/hyperlink" Target="https://openalex.org/T11535" TargetMode="External"/><Relationship Id="rId1753" Type="http://schemas.openxmlformats.org/officeDocument/2006/relationships/hyperlink" Target="https://openalex.org/T12325" TargetMode="External"/><Relationship Id="rId1754" Type="http://schemas.openxmlformats.org/officeDocument/2006/relationships/hyperlink" Target="https://openalex.org/T10206" TargetMode="External"/><Relationship Id="rId1755" Type="http://schemas.openxmlformats.org/officeDocument/2006/relationships/hyperlink" Target="https://openalex.org/T12570" TargetMode="External"/><Relationship Id="rId1756" Type="http://schemas.openxmlformats.org/officeDocument/2006/relationships/hyperlink" Target="https://openalex.org/T10073" TargetMode="External"/><Relationship Id="rId1757" Type="http://schemas.openxmlformats.org/officeDocument/2006/relationships/hyperlink" Target="https://openalex.org/T12384" TargetMode="External"/><Relationship Id="rId1758" Type="http://schemas.openxmlformats.org/officeDocument/2006/relationships/hyperlink" Target="https://openalex.org/T10673" TargetMode="External"/><Relationship Id="rId1759" Type="http://schemas.openxmlformats.org/officeDocument/2006/relationships/hyperlink" Target="https://openalex.org/T12626" TargetMode="External"/><Relationship Id="rId1750" Type="http://schemas.openxmlformats.org/officeDocument/2006/relationships/hyperlink" Target="https://openalex.org/T13310" TargetMode="External"/><Relationship Id="rId1751" Type="http://schemas.openxmlformats.org/officeDocument/2006/relationships/hyperlink" Target="https://openalex.org/T11874" TargetMode="External"/><Relationship Id="rId1741" Type="http://schemas.openxmlformats.org/officeDocument/2006/relationships/hyperlink" Target="https://openalex.org/T12344" TargetMode="External"/><Relationship Id="rId1742" Type="http://schemas.openxmlformats.org/officeDocument/2006/relationships/hyperlink" Target="https://openalex.org/T10736" TargetMode="External"/><Relationship Id="rId1743" Type="http://schemas.openxmlformats.org/officeDocument/2006/relationships/hyperlink" Target="https://openalex.org/T11448" TargetMode="External"/><Relationship Id="rId1744" Type="http://schemas.openxmlformats.org/officeDocument/2006/relationships/hyperlink" Target="https://openalex.org/T10202" TargetMode="External"/><Relationship Id="rId1745" Type="http://schemas.openxmlformats.org/officeDocument/2006/relationships/hyperlink" Target="https://openalex.org/T10627" TargetMode="External"/><Relationship Id="rId1746" Type="http://schemas.openxmlformats.org/officeDocument/2006/relationships/hyperlink" Target="https://openalex.org/T11940" TargetMode="External"/><Relationship Id="rId1747" Type="http://schemas.openxmlformats.org/officeDocument/2006/relationships/hyperlink" Target="https://openalex.org/T10449" TargetMode="External"/><Relationship Id="rId1748" Type="http://schemas.openxmlformats.org/officeDocument/2006/relationships/hyperlink" Target="https://openalex.org/T10401" TargetMode="External"/><Relationship Id="rId1749" Type="http://schemas.openxmlformats.org/officeDocument/2006/relationships/hyperlink" Target="https://openalex.org/T10689" TargetMode="External"/><Relationship Id="rId1740" Type="http://schemas.openxmlformats.org/officeDocument/2006/relationships/hyperlink" Target="https://openalex.org/T10892" TargetMode="External"/><Relationship Id="rId1710" Type="http://schemas.openxmlformats.org/officeDocument/2006/relationships/hyperlink" Target="https://openalex.org/T10377" TargetMode="External"/><Relationship Id="rId1711" Type="http://schemas.openxmlformats.org/officeDocument/2006/relationships/hyperlink" Target="https://openalex.org/T10402" TargetMode="External"/><Relationship Id="rId1712" Type="http://schemas.openxmlformats.org/officeDocument/2006/relationships/hyperlink" Target="https://openalex.org/T10047" TargetMode="External"/><Relationship Id="rId1713" Type="http://schemas.openxmlformats.org/officeDocument/2006/relationships/hyperlink" Target="https://openalex.org/T12434" TargetMode="External"/><Relationship Id="rId1714" Type="http://schemas.openxmlformats.org/officeDocument/2006/relationships/hyperlink" Target="https://openalex.org/T12274" TargetMode="External"/><Relationship Id="rId1715" Type="http://schemas.openxmlformats.org/officeDocument/2006/relationships/hyperlink" Target="https://openalex.org/T10739" TargetMode="External"/><Relationship Id="rId1716" Type="http://schemas.openxmlformats.org/officeDocument/2006/relationships/hyperlink" Target="https://openalex.org/T13549" TargetMode="External"/><Relationship Id="rId1717" Type="http://schemas.openxmlformats.org/officeDocument/2006/relationships/hyperlink" Target="https://openalex.org/T12620" TargetMode="External"/><Relationship Id="rId1718" Type="http://schemas.openxmlformats.org/officeDocument/2006/relationships/hyperlink" Target="https://openalex.org/T11072" TargetMode="External"/><Relationship Id="rId1719" Type="http://schemas.openxmlformats.org/officeDocument/2006/relationships/hyperlink" Target="https://openalex.org/T14215" TargetMode="External"/><Relationship Id="rId1700" Type="http://schemas.openxmlformats.org/officeDocument/2006/relationships/hyperlink" Target="https://openalex.org/T10531" TargetMode="External"/><Relationship Id="rId1701" Type="http://schemas.openxmlformats.org/officeDocument/2006/relationships/hyperlink" Target="https://openalex.org/T11680" TargetMode="External"/><Relationship Id="rId1702" Type="http://schemas.openxmlformats.org/officeDocument/2006/relationships/hyperlink" Target="https://openalex.org/T12324" TargetMode="External"/><Relationship Id="rId1703" Type="http://schemas.openxmlformats.org/officeDocument/2006/relationships/hyperlink" Target="https://openalex.org/T10669" TargetMode="External"/><Relationship Id="rId1704" Type="http://schemas.openxmlformats.org/officeDocument/2006/relationships/hyperlink" Target="https://openalex.org/T11310" TargetMode="External"/><Relationship Id="rId1705" Type="http://schemas.openxmlformats.org/officeDocument/2006/relationships/hyperlink" Target="https://openalex.org/T10389" TargetMode="External"/><Relationship Id="rId1706" Type="http://schemas.openxmlformats.org/officeDocument/2006/relationships/hyperlink" Target="https://openalex.org/T12471" TargetMode="External"/><Relationship Id="rId1707" Type="http://schemas.openxmlformats.org/officeDocument/2006/relationships/hyperlink" Target="https://openalex.org/T14506" TargetMode="External"/><Relationship Id="rId1708" Type="http://schemas.openxmlformats.org/officeDocument/2006/relationships/hyperlink" Target="https://openalex.org/T11721" TargetMode="External"/><Relationship Id="rId1709" Type="http://schemas.openxmlformats.org/officeDocument/2006/relationships/hyperlink" Target="https://openalex.org/T12097" TargetMode="External"/><Relationship Id="rId40" Type="http://schemas.openxmlformats.org/officeDocument/2006/relationships/hyperlink" Target="https://openalex.org/T11393" TargetMode="External"/><Relationship Id="rId42" Type="http://schemas.openxmlformats.org/officeDocument/2006/relationships/hyperlink" Target="https://openalex.org/T10492" TargetMode="External"/><Relationship Id="rId41" Type="http://schemas.openxmlformats.org/officeDocument/2006/relationships/hyperlink" Target="https://openalex.org/T10895" TargetMode="External"/><Relationship Id="rId44" Type="http://schemas.openxmlformats.org/officeDocument/2006/relationships/hyperlink" Target="https://openalex.org/T11091" TargetMode="External"/><Relationship Id="rId43" Type="http://schemas.openxmlformats.org/officeDocument/2006/relationships/hyperlink" Target="https://openalex.org/T10273" TargetMode="External"/><Relationship Id="rId46" Type="http://schemas.openxmlformats.org/officeDocument/2006/relationships/hyperlink" Target="https://openalex.org/T10083" TargetMode="External"/><Relationship Id="rId45" Type="http://schemas.openxmlformats.org/officeDocument/2006/relationships/hyperlink" Target="https://openalex.org/T10066" TargetMode="External"/><Relationship Id="rId48" Type="http://schemas.openxmlformats.org/officeDocument/2006/relationships/hyperlink" Target="https://openalex.org/T10336" TargetMode="External"/><Relationship Id="rId47" Type="http://schemas.openxmlformats.org/officeDocument/2006/relationships/hyperlink" Target="https://openalex.org/T10682" TargetMode="External"/><Relationship Id="rId49" Type="http://schemas.openxmlformats.org/officeDocument/2006/relationships/hyperlink" Target="https://openalex.org/T10714" TargetMode="External"/><Relationship Id="rId31" Type="http://schemas.openxmlformats.org/officeDocument/2006/relationships/hyperlink" Target="https://openalex.org/T10753" TargetMode="External"/><Relationship Id="rId30" Type="http://schemas.openxmlformats.org/officeDocument/2006/relationships/hyperlink" Target="https://openalex.org/T10026" TargetMode="External"/><Relationship Id="rId33" Type="http://schemas.openxmlformats.org/officeDocument/2006/relationships/hyperlink" Target="https://openalex.org/T10101" TargetMode="External"/><Relationship Id="rId32" Type="http://schemas.openxmlformats.org/officeDocument/2006/relationships/hyperlink" Target="https://openalex.org/T10079" TargetMode="External"/><Relationship Id="rId35" Type="http://schemas.openxmlformats.org/officeDocument/2006/relationships/hyperlink" Target="https://openalex.org/T10275" TargetMode="External"/><Relationship Id="rId34" Type="http://schemas.openxmlformats.org/officeDocument/2006/relationships/hyperlink" Target="https://openalex.org/T10477" TargetMode="External"/><Relationship Id="rId37" Type="http://schemas.openxmlformats.org/officeDocument/2006/relationships/hyperlink" Target="https://openalex.org/T11948" TargetMode="External"/><Relationship Id="rId36" Type="http://schemas.openxmlformats.org/officeDocument/2006/relationships/hyperlink" Target="https://openalex.org/T11942" TargetMode="External"/><Relationship Id="rId39" Type="http://schemas.openxmlformats.org/officeDocument/2006/relationships/hyperlink" Target="https://openalex.org/T10121" TargetMode="External"/><Relationship Id="rId38" Type="http://schemas.openxmlformats.org/officeDocument/2006/relationships/hyperlink" Target="https://openalex.org/T10269" TargetMode="External"/><Relationship Id="rId2203" Type="http://schemas.openxmlformats.org/officeDocument/2006/relationships/hyperlink" Target="https://openalex.org/T10849" TargetMode="External"/><Relationship Id="rId2204" Type="http://schemas.openxmlformats.org/officeDocument/2006/relationships/hyperlink" Target="https://openalex.org/T13124" TargetMode="External"/><Relationship Id="rId20" Type="http://schemas.openxmlformats.org/officeDocument/2006/relationships/hyperlink" Target="https://openalex.org/T10657" TargetMode="External"/><Relationship Id="rId2205" Type="http://schemas.openxmlformats.org/officeDocument/2006/relationships/hyperlink" Target="https://openalex.org/T13209" TargetMode="External"/><Relationship Id="rId2206" Type="http://schemas.openxmlformats.org/officeDocument/2006/relationships/hyperlink" Target="https://openalex.org/T13116" TargetMode="External"/><Relationship Id="rId22" Type="http://schemas.openxmlformats.org/officeDocument/2006/relationships/hyperlink" Target="https://openalex.org/T10048" TargetMode="External"/><Relationship Id="rId2207" Type="http://schemas.openxmlformats.org/officeDocument/2006/relationships/hyperlink" Target="https://openalex.org/T12772" TargetMode="External"/><Relationship Id="rId21" Type="http://schemas.openxmlformats.org/officeDocument/2006/relationships/hyperlink" Target="https://openalex.org/T12126" TargetMode="External"/><Relationship Id="rId2208" Type="http://schemas.openxmlformats.org/officeDocument/2006/relationships/hyperlink" Target="https://openalex.org/T13156" TargetMode="External"/><Relationship Id="rId24" Type="http://schemas.openxmlformats.org/officeDocument/2006/relationships/hyperlink" Target="https://openalex.org/T10087" TargetMode="External"/><Relationship Id="rId2209" Type="http://schemas.openxmlformats.org/officeDocument/2006/relationships/hyperlink" Target="https://openalex.org/T10872" TargetMode="External"/><Relationship Id="rId23" Type="http://schemas.openxmlformats.org/officeDocument/2006/relationships/hyperlink" Target="https://openalex.org/T10222" TargetMode="External"/><Relationship Id="rId26" Type="http://schemas.openxmlformats.org/officeDocument/2006/relationships/hyperlink" Target="https://openalex.org/T13276" TargetMode="External"/><Relationship Id="rId25" Type="http://schemas.openxmlformats.org/officeDocument/2006/relationships/hyperlink" Target="https://openalex.org/T11937" TargetMode="External"/><Relationship Id="rId28" Type="http://schemas.openxmlformats.org/officeDocument/2006/relationships/hyperlink" Target="https://openalex.org/T10604" TargetMode="External"/><Relationship Id="rId27" Type="http://schemas.openxmlformats.org/officeDocument/2006/relationships/hyperlink" Target="https://openalex.org/T10020" TargetMode="External"/><Relationship Id="rId29" Type="http://schemas.openxmlformats.org/officeDocument/2006/relationships/hyperlink" Target="https://openalex.org/T12961" TargetMode="External"/><Relationship Id="rId2200" Type="http://schemas.openxmlformats.org/officeDocument/2006/relationships/hyperlink" Target="https://openalex.org/T12136" TargetMode="External"/><Relationship Id="rId2201" Type="http://schemas.openxmlformats.org/officeDocument/2006/relationships/hyperlink" Target="https://openalex.org/T14163" TargetMode="External"/><Relationship Id="rId2202" Type="http://schemas.openxmlformats.org/officeDocument/2006/relationships/hyperlink" Target="https://openalex.org/T11504" TargetMode="External"/><Relationship Id="rId11" Type="http://schemas.openxmlformats.org/officeDocument/2006/relationships/hyperlink" Target="https://openalex.org/T10603" TargetMode="External"/><Relationship Id="rId10" Type="http://schemas.openxmlformats.org/officeDocument/2006/relationships/hyperlink" Target="https://openalex.org/T10184" TargetMode="External"/><Relationship Id="rId13" Type="http://schemas.openxmlformats.org/officeDocument/2006/relationships/hyperlink" Target="https://openalex.org/T11954" TargetMode="External"/><Relationship Id="rId12" Type="http://schemas.openxmlformats.org/officeDocument/2006/relationships/hyperlink" Target="https://openalex.org/T12414" TargetMode="External"/><Relationship Id="rId15" Type="http://schemas.openxmlformats.org/officeDocument/2006/relationships/hyperlink" Target="https://openalex.org/T10425" TargetMode="External"/><Relationship Id="rId14" Type="http://schemas.openxmlformats.org/officeDocument/2006/relationships/hyperlink" Target="https://openalex.org/T11007" TargetMode="External"/><Relationship Id="rId17" Type="http://schemas.openxmlformats.org/officeDocument/2006/relationships/hyperlink" Target="https://openalex.org/T14089" TargetMode="External"/><Relationship Id="rId16" Type="http://schemas.openxmlformats.org/officeDocument/2006/relationships/hyperlink" Target="https://openalex.org/T11449" TargetMode="External"/><Relationship Id="rId19" Type="http://schemas.openxmlformats.org/officeDocument/2006/relationships/hyperlink" Target="https://openalex.org/T10123" TargetMode="External"/><Relationship Id="rId18" Type="http://schemas.openxmlformats.org/officeDocument/2006/relationships/hyperlink" Target="https://openalex.org/T10505" TargetMode="External"/><Relationship Id="rId84" Type="http://schemas.openxmlformats.org/officeDocument/2006/relationships/hyperlink" Target="https://openalex.org/T10676" TargetMode="External"/><Relationship Id="rId1774" Type="http://schemas.openxmlformats.org/officeDocument/2006/relationships/hyperlink" Target="https://openalex.org/T12698" TargetMode="External"/><Relationship Id="rId83" Type="http://schemas.openxmlformats.org/officeDocument/2006/relationships/hyperlink" Target="https://openalex.org/T10241" TargetMode="External"/><Relationship Id="rId1775" Type="http://schemas.openxmlformats.org/officeDocument/2006/relationships/hyperlink" Target="https://openalex.org/T12169" TargetMode="External"/><Relationship Id="rId86" Type="http://schemas.openxmlformats.org/officeDocument/2006/relationships/hyperlink" Target="https://openalex.org/T10423" TargetMode="External"/><Relationship Id="rId1776" Type="http://schemas.openxmlformats.org/officeDocument/2006/relationships/hyperlink" Target="https://openalex.org/T12040" TargetMode="External"/><Relationship Id="rId85" Type="http://schemas.openxmlformats.org/officeDocument/2006/relationships/hyperlink" Target="https://openalex.org/T10566" TargetMode="External"/><Relationship Id="rId1777" Type="http://schemas.openxmlformats.org/officeDocument/2006/relationships/hyperlink" Target="https://openalex.org/T10652" TargetMode="External"/><Relationship Id="rId88" Type="http://schemas.openxmlformats.org/officeDocument/2006/relationships/hyperlink" Target="https://openalex.org/T14393" TargetMode="External"/><Relationship Id="rId1778" Type="http://schemas.openxmlformats.org/officeDocument/2006/relationships/hyperlink" Target="https://openalex.org/T11682" TargetMode="External"/><Relationship Id="rId87" Type="http://schemas.openxmlformats.org/officeDocument/2006/relationships/hyperlink" Target="https://openalex.org/T10905" TargetMode="External"/><Relationship Id="rId1779" Type="http://schemas.openxmlformats.org/officeDocument/2006/relationships/hyperlink" Target="https://openalex.org/T12465" TargetMode="External"/><Relationship Id="rId89" Type="http://schemas.openxmlformats.org/officeDocument/2006/relationships/hyperlink" Target="https://openalex.org/T12306" TargetMode="External"/><Relationship Id="rId80" Type="http://schemas.openxmlformats.org/officeDocument/2006/relationships/hyperlink" Target="https://openalex.org/T11784" TargetMode="External"/><Relationship Id="rId82" Type="http://schemas.openxmlformats.org/officeDocument/2006/relationships/hyperlink" Target="https://openalex.org/T11601" TargetMode="External"/><Relationship Id="rId81" Type="http://schemas.openxmlformats.org/officeDocument/2006/relationships/hyperlink" Target="https://openalex.org/T10076" TargetMode="External"/><Relationship Id="rId1770" Type="http://schemas.openxmlformats.org/officeDocument/2006/relationships/hyperlink" Target="https://openalex.org/T11076" TargetMode="External"/><Relationship Id="rId1771" Type="http://schemas.openxmlformats.org/officeDocument/2006/relationships/hyperlink" Target="https://openalex.org/T11952" TargetMode="External"/><Relationship Id="rId1772" Type="http://schemas.openxmlformats.org/officeDocument/2006/relationships/hyperlink" Target="https://openalex.org/T11179" TargetMode="External"/><Relationship Id="rId1773" Type="http://schemas.openxmlformats.org/officeDocument/2006/relationships/hyperlink" Target="https://openalex.org/T11401" TargetMode="External"/><Relationship Id="rId73" Type="http://schemas.openxmlformats.org/officeDocument/2006/relationships/hyperlink" Target="https://openalex.org/T10857" TargetMode="External"/><Relationship Id="rId1763" Type="http://schemas.openxmlformats.org/officeDocument/2006/relationships/hyperlink" Target="https://openalex.org/T11030" TargetMode="External"/><Relationship Id="rId72" Type="http://schemas.openxmlformats.org/officeDocument/2006/relationships/hyperlink" Target="https://openalex.org/T10663" TargetMode="External"/><Relationship Id="rId1764" Type="http://schemas.openxmlformats.org/officeDocument/2006/relationships/hyperlink" Target="https://openalex.org/T10806" TargetMode="External"/><Relationship Id="rId75" Type="http://schemas.openxmlformats.org/officeDocument/2006/relationships/hyperlink" Target="https://openalex.org/T10025" TargetMode="External"/><Relationship Id="rId1765" Type="http://schemas.openxmlformats.org/officeDocument/2006/relationships/hyperlink" Target="https://openalex.org/T10567" TargetMode="External"/><Relationship Id="rId74" Type="http://schemas.openxmlformats.org/officeDocument/2006/relationships/hyperlink" Target="https://openalex.org/T12917" TargetMode="External"/><Relationship Id="rId1766" Type="http://schemas.openxmlformats.org/officeDocument/2006/relationships/hyperlink" Target="https://openalex.org/T11542" TargetMode="External"/><Relationship Id="rId77" Type="http://schemas.openxmlformats.org/officeDocument/2006/relationships/hyperlink" Target="https://openalex.org/T14306" TargetMode="External"/><Relationship Id="rId1767" Type="http://schemas.openxmlformats.org/officeDocument/2006/relationships/hyperlink" Target="https://openalex.org/T11801" TargetMode="External"/><Relationship Id="rId76" Type="http://schemas.openxmlformats.org/officeDocument/2006/relationships/hyperlink" Target="https://openalex.org/T13104" TargetMode="External"/><Relationship Id="rId1768" Type="http://schemas.openxmlformats.org/officeDocument/2006/relationships/hyperlink" Target="https://openalex.org/T11699" TargetMode="External"/><Relationship Id="rId79" Type="http://schemas.openxmlformats.org/officeDocument/2006/relationships/hyperlink" Target="https://openalex.org/T10077" TargetMode="External"/><Relationship Id="rId1769" Type="http://schemas.openxmlformats.org/officeDocument/2006/relationships/hyperlink" Target="https://openalex.org/T12192" TargetMode="External"/><Relationship Id="rId78" Type="http://schemas.openxmlformats.org/officeDocument/2006/relationships/hyperlink" Target="https://openalex.org/T10120" TargetMode="External"/><Relationship Id="rId71" Type="http://schemas.openxmlformats.org/officeDocument/2006/relationships/hyperlink" Target="https://openalex.org/T10808" TargetMode="External"/><Relationship Id="rId70" Type="http://schemas.openxmlformats.org/officeDocument/2006/relationships/hyperlink" Target="https://openalex.org/T11741" TargetMode="External"/><Relationship Id="rId1760" Type="http://schemas.openxmlformats.org/officeDocument/2006/relationships/hyperlink" Target="https://openalex.org/T10316" TargetMode="External"/><Relationship Id="rId1761" Type="http://schemas.openxmlformats.org/officeDocument/2006/relationships/hyperlink" Target="https://openalex.org/T11481" TargetMode="External"/><Relationship Id="rId1762" Type="http://schemas.openxmlformats.org/officeDocument/2006/relationships/hyperlink" Target="https://openalex.org/T12210" TargetMode="External"/><Relationship Id="rId62" Type="http://schemas.openxmlformats.org/officeDocument/2006/relationships/hyperlink" Target="https://openalex.org/T10429" TargetMode="External"/><Relationship Id="rId1796" Type="http://schemas.openxmlformats.org/officeDocument/2006/relationships/hyperlink" Target="https://openalex.org/T12566" TargetMode="External"/><Relationship Id="rId61" Type="http://schemas.openxmlformats.org/officeDocument/2006/relationships/hyperlink" Target="https://openalex.org/T10247" TargetMode="External"/><Relationship Id="rId1797" Type="http://schemas.openxmlformats.org/officeDocument/2006/relationships/hyperlink" Target="https://openalex.org/T11097" TargetMode="External"/><Relationship Id="rId64" Type="http://schemas.openxmlformats.org/officeDocument/2006/relationships/hyperlink" Target="https://openalex.org/T10268" TargetMode="External"/><Relationship Id="rId1798" Type="http://schemas.openxmlformats.org/officeDocument/2006/relationships/hyperlink" Target="https://openalex.org/T10774" TargetMode="External"/><Relationship Id="rId63" Type="http://schemas.openxmlformats.org/officeDocument/2006/relationships/hyperlink" Target="https://openalex.org/T11479" TargetMode="External"/><Relationship Id="rId1799" Type="http://schemas.openxmlformats.org/officeDocument/2006/relationships/hyperlink" Target="https://openalex.org/T12552" TargetMode="External"/><Relationship Id="rId66" Type="http://schemas.openxmlformats.org/officeDocument/2006/relationships/hyperlink" Target="https://openalex.org/T11250" TargetMode="External"/><Relationship Id="rId65" Type="http://schemas.openxmlformats.org/officeDocument/2006/relationships/hyperlink" Target="https://openalex.org/T10017" TargetMode="External"/><Relationship Id="rId68" Type="http://schemas.openxmlformats.org/officeDocument/2006/relationships/hyperlink" Target="https://openalex.org/T10476" TargetMode="External"/><Relationship Id="rId67" Type="http://schemas.openxmlformats.org/officeDocument/2006/relationships/hyperlink" Target="https://openalex.org/T10448" TargetMode="External"/><Relationship Id="rId60" Type="http://schemas.openxmlformats.org/officeDocument/2006/relationships/hyperlink" Target="https://openalex.org/T14246" TargetMode="External"/><Relationship Id="rId69" Type="http://schemas.openxmlformats.org/officeDocument/2006/relationships/hyperlink" Target="https://openalex.org/T10608" TargetMode="External"/><Relationship Id="rId1790" Type="http://schemas.openxmlformats.org/officeDocument/2006/relationships/hyperlink" Target="https://openalex.org/T11778" TargetMode="External"/><Relationship Id="rId1791" Type="http://schemas.openxmlformats.org/officeDocument/2006/relationships/hyperlink" Target="https://openalex.org/T11725" TargetMode="External"/><Relationship Id="rId1792" Type="http://schemas.openxmlformats.org/officeDocument/2006/relationships/hyperlink" Target="https://openalex.org/T12733" TargetMode="External"/><Relationship Id="rId1793" Type="http://schemas.openxmlformats.org/officeDocument/2006/relationships/hyperlink" Target="https://openalex.org/T11232" TargetMode="External"/><Relationship Id="rId1794" Type="http://schemas.openxmlformats.org/officeDocument/2006/relationships/hyperlink" Target="https://openalex.org/T12605" TargetMode="External"/><Relationship Id="rId1795" Type="http://schemas.openxmlformats.org/officeDocument/2006/relationships/hyperlink" Target="https://openalex.org/T12646" TargetMode="External"/><Relationship Id="rId51" Type="http://schemas.openxmlformats.org/officeDocument/2006/relationships/hyperlink" Target="https://openalex.org/T10581" TargetMode="External"/><Relationship Id="rId1785" Type="http://schemas.openxmlformats.org/officeDocument/2006/relationships/hyperlink" Target="https://openalex.org/T12585" TargetMode="External"/><Relationship Id="rId50" Type="http://schemas.openxmlformats.org/officeDocument/2006/relationships/hyperlink" Target="https://openalex.org/T10540" TargetMode="External"/><Relationship Id="rId1786" Type="http://schemas.openxmlformats.org/officeDocument/2006/relationships/hyperlink" Target="https://openalex.org/T10926" TargetMode="External"/><Relationship Id="rId53" Type="http://schemas.openxmlformats.org/officeDocument/2006/relationships/hyperlink" Target="https://openalex.org/T13703" TargetMode="External"/><Relationship Id="rId1787" Type="http://schemas.openxmlformats.org/officeDocument/2006/relationships/hyperlink" Target="https://openalex.org/T10442" TargetMode="External"/><Relationship Id="rId52" Type="http://schemas.openxmlformats.org/officeDocument/2006/relationships/hyperlink" Target="https://openalex.org/T10379" TargetMode="External"/><Relationship Id="rId1788" Type="http://schemas.openxmlformats.org/officeDocument/2006/relationships/hyperlink" Target="https://openalex.org/T13164" TargetMode="External"/><Relationship Id="rId55" Type="http://schemas.openxmlformats.org/officeDocument/2006/relationships/hyperlink" Target="https://openalex.org/T11486" TargetMode="External"/><Relationship Id="rId1789" Type="http://schemas.openxmlformats.org/officeDocument/2006/relationships/hyperlink" Target="https://openalex.org/T13576" TargetMode="External"/><Relationship Id="rId54" Type="http://schemas.openxmlformats.org/officeDocument/2006/relationships/hyperlink" Target="https://openalex.org/T11289" TargetMode="External"/><Relationship Id="rId57" Type="http://schemas.openxmlformats.org/officeDocument/2006/relationships/hyperlink" Target="https://openalex.org/T10054" TargetMode="External"/><Relationship Id="rId56" Type="http://schemas.openxmlformats.org/officeDocument/2006/relationships/hyperlink" Target="https://openalex.org/T10421" TargetMode="External"/><Relationship Id="rId59" Type="http://schemas.openxmlformats.org/officeDocument/2006/relationships/hyperlink" Target="https://openalex.org/T10616" TargetMode="External"/><Relationship Id="rId58" Type="http://schemas.openxmlformats.org/officeDocument/2006/relationships/hyperlink" Target="https://openalex.org/T10680" TargetMode="External"/><Relationship Id="rId1780" Type="http://schemas.openxmlformats.org/officeDocument/2006/relationships/hyperlink" Target="https://openalex.org/T11840" TargetMode="External"/><Relationship Id="rId1781" Type="http://schemas.openxmlformats.org/officeDocument/2006/relationships/hyperlink" Target="https://openalex.org/T13721" TargetMode="External"/><Relationship Id="rId1782" Type="http://schemas.openxmlformats.org/officeDocument/2006/relationships/hyperlink" Target="https://openalex.org/T10082" TargetMode="External"/><Relationship Id="rId1783" Type="http://schemas.openxmlformats.org/officeDocument/2006/relationships/hyperlink" Target="https://openalex.org/T11109" TargetMode="External"/><Relationship Id="rId1784" Type="http://schemas.openxmlformats.org/officeDocument/2006/relationships/hyperlink" Target="https://openalex.org/T13103" TargetMode="External"/><Relationship Id="rId2269" Type="http://schemas.openxmlformats.org/officeDocument/2006/relationships/hyperlink" Target="https://openalex.org/T12553" TargetMode="External"/><Relationship Id="rId349" Type="http://schemas.openxmlformats.org/officeDocument/2006/relationships/hyperlink" Target="https://openalex.org/T11266" TargetMode="External"/><Relationship Id="rId348" Type="http://schemas.openxmlformats.org/officeDocument/2006/relationships/hyperlink" Target="https://openalex.org/T12799" TargetMode="External"/><Relationship Id="rId347" Type="http://schemas.openxmlformats.org/officeDocument/2006/relationships/hyperlink" Target="https://openalex.org/T10938" TargetMode="External"/><Relationship Id="rId346" Type="http://schemas.openxmlformats.org/officeDocument/2006/relationships/hyperlink" Target="https://openalex.org/T12017" TargetMode="External"/><Relationship Id="rId2260" Type="http://schemas.openxmlformats.org/officeDocument/2006/relationships/hyperlink" Target="https://openalex.org/T11238" TargetMode="External"/><Relationship Id="rId341" Type="http://schemas.openxmlformats.org/officeDocument/2006/relationships/hyperlink" Target="https://openalex.org/T11323" TargetMode="External"/><Relationship Id="rId2261" Type="http://schemas.openxmlformats.org/officeDocument/2006/relationships/hyperlink" Target="https://openalex.org/T12681" TargetMode="External"/><Relationship Id="rId340" Type="http://schemas.openxmlformats.org/officeDocument/2006/relationships/hyperlink" Target="https://openalex.org/T12938" TargetMode="External"/><Relationship Id="rId2262" Type="http://schemas.openxmlformats.org/officeDocument/2006/relationships/hyperlink" Target="https://openalex.org/T14224" TargetMode="External"/><Relationship Id="rId2263" Type="http://schemas.openxmlformats.org/officeDocument/2006/relationships/hyperlink" Target="https://openalex.org/T12791" TargetMode="External"/><Relationship Id="rId2264" Type="http://schemas.openxmlformats.org/officeDocument/2006/relationships/hyperlink" Target="https://openalex.org/T13856" TargetMode="External"/><Relationship Id="rId345" Type="http://schemas.openxmlformats.org/officeDocument/2006/relationships/hyperlink" Target="https://openalex.org/T11527" TargetMode="External"/><Relationship Id="rId2265" Type="http://schemas.openxmlformats.org/officeDocument/2006/relationships/hyperlink" Target="https://openalex.org/T12053" TargetMode="External"/><Relationship Id="rId344" Type="http://schemas.openxmlformats.org/officeDocument/2006/relationships/hyperlink" Target="https://openalex.org/T10230" TargetMode="External"/><Relationship Id="rId2266" Type="http://schemas.openxmlformats.org/officeDocument/2006/relationships/hyperlink" Target="https://openalex.org/T10161" TargetMode="External"/><Relationship Id="rId343" Type="http://schemas.openxmlformats.org/officeDocument/2006/relationships/hyperlink" Target="https://openalex.org/T14491" TargetMode="External"/><Relationship Id="rId2267" Type="http://schemas.openxmlformats.org/officeDocument/2006/relationships/hyperlink" Target="https://openalex.org/T13522" TargetMode="External"/><Relationship Id="rId342" Type="http://schemas.openxmlformats.org/officeDocument/2006/relationships/hyperlink" Target="https://openalex.org/T11753" TargetMode="External"/><Relationship Id="rId2268" Type="http://schemas.openxmlformats.org/officeDocument/2006/relationships/hyperlink" Target="https://openalex.org/T13327" TargetMode="External"/><Relationship Id="rId2258" Type="http://schemas.openxmlformats.org/officeDocument/2006/relationships/hyperlink" Target="https://openalex.org/T14254" TargetMode="External"/><Relationship Id="rId2259" Type="http://schemas.openxmlformats.org/officeDocument/2006/relationships/hyperlink" Target="https://openalex.org/T12149" TargetMode="External"/><Relationship Id="rId338" Type="http://schemas.openxmlformats.org/officeDocument/2006/relationships/hyperlink" Target="https://openalex.org/T10587" TargetMode="External"/><Relationship Id="rId337" Type="http://schemas.openxmlformats.org/officeDocument/2006/relationships/hyperlink" Target="https://openalex.org/T10419" TargetMode="External"/><Relationship Id="rId336" Type="http://schemas.openxmlformats.org/officeDocument/2006/relationships/hyperlink" Target="https://openalex.org/T10220" TargetMode="External"/><Relationship Id="rId335" Type="http://schemas.openxmlformats.org/officeDocument/2006/relationships/hyperlink" Target="https://openalex.org/T10883" TargetMode="External"/><Relationship Id="rId339" Type="http://schemas.openxmlformats.org/officeDocument/2006/relationships/hyperlink" Target="https://openalex.org/T10117" TargetMode="External"/><Relationship Id="rId330" Type="http://schemas.openxmlformats.org/officeDocument/2006/relationships/hyperlink" Target="https://openalex.org/T10004" TargetMode="External"/><Relationship Id="rId2250" Type="http://schemas.openxmlformats.org/officeDocument/2006/relationships/hyperlink" Target="https://openalex.org/T12702" TargetMode="External"/><Relationship Id="rId2251" Type="http://schemas.openxmlformats.org/officeDocument/2006/relationships/hyperlink" Target="https://openalex.org/T14044" TargetMode="External"/><Relationship Id="rId2252" Type="http://schemas.openxmlformats.org/officeDocument/2006/relationships/hyperlink" Target="https://openalex.org/T13553" TargetMode="External"/><Relationship Id="rId2253" Type="http://schemas.openxmlformats.org/officeDocument/2006/relationships/hyperlink" Target="https://openalex.org/T14139" TargetMode="External"/><Relationship Id="rId334" Type="http://schemas.openxmlformats.org/officeDocument/2006/relationships/hyperlink" Target="https://openalex.org/T10215" TargetMode="External"/><Relationship Id="rId2254" Type="http://schemas.openxmlformats.org/officeDocument/2006/relationships/hyperlink" Target="https://openalex.org/T13573" TargetMode="External"/><Relationship Id="rId333" Type="http://schemas.openxmlformats.org/officeDocument/2006/relationships/hyperlink" Target="https://openalex.org/T10165" TargetMode="External"/><Relationship Id="rId2255" Type="http://schemas.openxmlformats.org/officeDocument/2006/relationships/hyperlink" Target="https://openalex.org/T13161" TargetMode="External"/><Relationship Id="rId332" Type="http://schemas.openxmlformats.org/officeDocument/2006/relationships/hyperlink" Target="https://openalex.org/T10441" TargetMode="External"/><Relationship Id="rId2256" Type="http://schemas.openxmlformats.org/officeDocument/2006/relationships/hyperlink" Target="https://openalex.org/T14073" TargetMode="External"/><Relationship Id="rId331" Type="http://schemas.openxmlformats.org/officeDocument/2006/relationships/hyperlink" Target="https://openalex.org/T10937" TargetMode="External"/><Relationship Id="rId2257" Type="http://schemas.openxmlformats.org/officeDocument/2006/relationships/hyperlink" Target="https://openalex.org/T11512" TargetMode="External"/><Relationship Id="rId370" Type="http://schemas.openxmlformats.org/officeDocument/2006/relationships/hyperlink" Target="https://openalex.org/T11094" TargetMode="External"/><Relationship Id="rId369" Type="http://schemas.openxmlformats.org/officeDocument/2006/relationships/hyperlink" Target="https://openalex.org/T10093" TargetMode="External"/><Relationship Id="rId368" Type="http://schemas.openxmlformats.org/officeDocument/2006/relationships/hyperlink" Target="https://openalex.org/T11841" TargetMode="External"/><Relationship Id="rId2280" Type="http://schemas.openxmlformats.org/officeDocument/2006/relationships/hyperlink" Target="https://openalex.org/T13394" TargetMode="External"/><Relationship Id="rId2281" Type="http://schemas.openxmlformats.org/officeDocument/2006/relationships/hyperlink" Target="https://openalex.org/T14363" TargetMode="External"/><Relationship Id="rId2282" Type="http://schemas.openxmlformats.org/officeDocument/2006/relationships/hyperlink" Target="https://openalex.org/T13914" TargetMode="External"/><Relationship Id="rId363" Type="http://schemas.openxmlformats.org/officeDocument/2006/relationships/hyperlink" Target="https://openalex.org/T10341" TargetMode="External"/><Relationship Id="rId2283" Type="http://schemas.openxmlformats.org/officeDocument/2006/relationships/hyperlink" Target="https://openalex.org/T13568" TargetMode="External"/><Relationship Id="rId362" Type="http://schemas.openxmlformats.org/officeDocument/2006/relationships/hyperlink" Target="https://openalex.org/T10451" TargetMode="External"/><Relationship Id="rId2284" Type="http://schemas.openxmlformats.org/officeDocument/2006/relationships/hyperlink" Target="https://openalex.org/T12439" TargetMode="External"/><Relationship Id="rId361" Type="http://schemas.openxmlformats.org/officeDocument/2006/relationships/hyperlink" Target="https://openalex.org/T12450" TargetMode="External"/><Relationship Id="rId2285" Type="http://schemas.openxmlformats.org/officeDocument/2006/relationships/hyperlink" Target="https://openalex.org/T13071" TargetMode="External"/><Relationship Id="rId360" Type="http://schemas.openxmlformats.org/officeDocument/2006/relationships/hyperlink" Target="https://openalex.org/T10510" TargetMode="External"/><Relationship Id="rId2286" Type="http://schemas.openxmlformats.org/officeDocument/2006/relationships/hyperlink" Target="https://openalex.org/T13192" TargetMode="External"/><Relationship Id="rId367" Type="http://schemas.openxmlformats.org/officeDocument/2006/relationships/hyperlink" Target="https://openalex.org/T10788" TargetMode="External"/><Relationship Id="rId2287" Type="http://schemas.openxmlformats.org/officeDocument/2006/relationships/hyperlink" Target="https://openalex.org/T12233" TargetMode="External"/><Relationship Id="rId366" Type="http://schemas.openxmlformats.org/officeDocument/2006/relationships/hyperlink" Target="https://openalex.org/T10953" TargetMode="External"/><Relationship Id="rId2288" Type="http://schemas.openxmlformats.org/officeDocument/2006/relationships/hyperlink" Target="https://openalex.org/T10277" TargetMode="External"/><Relationship Id="rId365" Type="http://schemas.openxmlformats.org/officeDocument/2006/relationships/hyperlink" Target="https://openalex.org/T10994" TargetMode="External"/><Relationship Id="rId2289" Type="http://schemas.openxmlformats.org/officeDocument/2006/relationships/hyperlink" Target="https://openalex.org/T11282" TargetMode="External"/><Relationship Id="rId364" Type="http://schemas.openxmlformats.org/officeDocument/2006/relationships/hyperlink" Target="https://openalex.org/T10597" TargetMode="External"/><Relationship Id="rId95" Type="http://schemas.openxmlformats.org/officeDocument/2006/relationships/hyperlink" Target="https://openalex.org/T10709" TargetMode="External"/><Relationship Id="rId94" Type="http://schemas.openxmlformats.org/officeDocument/2006/relationships/hyperlink" Target="https://openalex.org/T10914" TargetMode="External"/><Relationship Id="rId97" Type="http://schemas.openxmlformats.org/officeDocument/2006/relationships/hyperlink" Target="https://openalex.org/T10768" TargetMode="External"/><Relationship Id="rId96" Type="http://schemas.openxmlformats.org/officeDocument/2006/relationships/hyperlink" Target="https://openalex.org/T10463" TargetMode="External"/><Relationship Id="rId99" Type="http://schemas.openxmlformats.org/officeDocument/2006/relationships/hyperlink" Target="https://openalex.org/T10434" TargetMode="External"/><Relationship Id="rId98" Type="http://schemas.openxmlformats.org/officeDocument/2006/relationships/hyperlink" Target="https://openalex.org/T10299" TargetMode="External"/><Relationship Id="rId91" Type="http://schemas.openxmlformats.org/officeDocument/2006/relationships/hyperlink" Target="https://openalex.org/T12449" TargetMode="External"/><Relationship Id="rId90" Type="http://schemas.openxmlformats.org/officeDocument/2006/relationships/hyperlink" Target="https://openalex.org/T11407" TargetMode="External"/><Relationship Id="rId93" Type="http://schemas.openxmlformats.org/officeDocument/2006/relationships/hyperlink" Target="https://openalex.org/T10049" TargetMode="External"/><Relationship Id="rId92" Type="http://schemas.openxmlformats.org/officeDocument/2006/relationships/hyperlink" Target="https://openalex.org/T11568" TargetMode="External"/><Relationship Id="rId359" Type="http://schemas.openxmlformats.org/officeDocument/2006/relationships/hyperlink" Target="https://openalex.org/T10752" TargetMode="External"/><Relationship Id="rId358" Type="http://schemas.openxmlformats.org/officeDocument/2006/relationships/hyperlink" Target="https://openalex.org/T12095" TargetMode="External"/><Relationship Id="rId357" Type="http://schemas.openxmlformats.org/officeDocument/2006/relationships/hyperlink" Target="https://openalex.org/T11593" TargetMode="External"/><Relationship Id="rId2270" Type="http://schemas.openxmlformats.org/officeDocument/2006/relationships/hyperlink" Target="https://openalex.org/T13369" TargetMode="External"/><Relationship Id="rId2271" Type="http://schemas.openxmlformats.org/officeDocument/2006/relationships/hyperlink" Target="https://openalex.org/T11894" TargetMode="External"/><Relationship Id="rId352" Type="http://schemas.openxmlformats.org/officeDocument/2006/relationships/hyperlink" Target="https://openalex.org/T10406" TargetMode="External"/><Relationship Id="rId2272" Type="http://schemas.openxmlformats.org/officeDocument/2006/relationships/hyperlink" Target="https://openalex.org/T14372" TargetMode="External"/><Relationship Id="rId351" Type="http://schemas.openxmlformats.org/officeDocument/2006/relationships/hyperlink" Target="https://openalex.org/T13984" TargetMode="External"/><Relationship Id="rId2273" Type="http://schemas.openxmlformats.org/officeDocument/2006/relationships/hyperlink" Target="https://openalex.org/T13416" TargetMode="External"/><Relationship Id="rId350" Type="http://schemas.openxmlformats.org/officeDocument/2006/relationships/hyperlink" Target="https://openalex.org/T10106" TargetMode="External"/><Relationship Id="rId2274" Type="http://schemas.openxmlformats.org/officeDocument/2006/relationships/hyperlink" Target="https://openalex.org/T11386" TargetMode="External"/><Relationship Id="rId2275" Type="http://schemas.openxmlformats.org/officeDocument/2006/relationships/hyperlink" Target="https://openalex.org/T14450" TargetMode="External"/><Relationship Id="rId356" Type="http://schemas.openxmlformats.org/officeDocument/2006/relationships/hyperlink" Target="https://openalex.org/T10488" TargetMode="External"/><Relationship Id="rId2276" Type="http://schemas.openxmlformats.org/officeDocument/2006/relationships/hyperlink" Target="https://openalex.org/T10496" TargetMode="External"/><Relationship Id="rId355" Type="http://schemas.openxmlformats.org/officeDocument/2006/relationships/hyperlink" Target="https://openalex.org/T11313" TargetMode="External"/><Relationship Id="rId2277" Type="http://schemas.openxmlformats.org/officeDocument/2006/relationships/hyperlink" Target="https://openalex.org/T12152" TargetMode="External"/><Relationship Id="rId354" Type="http://schemas.openxmlformats.org/officeDocument/2006/relationships/hyperlink" Target="https://openalex.org/T12090" TargetMode="External"/><Relationship Id="rId2278" Type="http://schemas.openxmlformats.org/officeDocument/2006/relationships/hyperlink" Target="https://openalex.org/T12099" TargetMode="External"/><Relationship Id="rId353" Type="http://schemas.openxmlformats.org/officeDocument/2006/relationships/hyperlink" Target="https://openalex.org/T10521" TargetMode="External"/><Relationship Id="rId2279" Type="http://schemas.openxmlformats.org/officeDocument/2006/relationships/hyperlink" Target="https://openalex.org/T11761" TargetMode="External"/><Relationship Id="rId2225" Type="http://schemas.openxmlformats.org/officeDocument/2006/relationships/hyperlink" Target="https://openalex.org/T13253" TargetMode="External"/><Relationship Id="rId2226" Type="http://schemas.openxmlformats.org/officeDocument/2006/relationships/hyperlink" Target="https://openalex.org/T11263" TargetMode="External"/><Relationship Id="rId2227" Type="http://schemas.openxmlformats.org/officeDocument/2006/relationships/hyperlink" Target="https://openalex.org/T11130" TargetMode="External"/><Relationship Id="rId2228" Type="http://schemas.openxmlformats.org/officeDocument/2006/relationships/hyperlink" Target="https://openalex.org/T11849" TargetMode="External"/><Relationship Id="rId2229" Type="http://schemas.openxmlformats.org/officeDocument/2006/relationships/hyperlink" Target="https://openalex.org/T11618" TargetMode="External"/><Relationship Id="rId305" Type="http://schemas.openxmlformats.org/officeDocument/2006/relationships/hyperlink" Target="https://openalex.org/T12466" TargetMode="External"/><Relationship Id="rId304" Type="http://schemas.openxmlformats.org/officeDocument/2006/relationships/hyperlink" Target="https://openalex.org/T10612" TargetMode="External"/><Relationship Id="rId303" Type="http://schemas.openxmlformats.org/officeDocument/2006/relationships/hyperlink" Target="https://openalex.org/T10949" TargetMode="External"/><Relationship Id="rId302" Type="http://schemas.openxmlformats.org/officeDocument/2006/relationships/hyperlink" Target="https://openalex.org/T10266" TargetMode="External"/><Relationship Id="rId309" Type="http://schemas.openxmlformats.org/officeDocument/2006/relationships/hyperlink" Target="https://openalex.org/T10611" TargetMode="External"/><Relationship Id="rId308" Type="http://schemas.openxmlformats.org/officeDocument/2006/relationships/hyperlink" Target="https://openalex.org/T10747" TargetMode="External"/><Relationship Id="rId307" Type="http://schemas.openxmlformats.org/officeDocument/2006/relationships/hyperlink" Target="https://openalex.org/T10030" TargetMode="External"/><Relationship Id="rId306" Type="http://schemas.openxmlformats.org/officeDocument/2006/relationships/hyperlink" Target="https://openalex.org/T10782" TargetMode="External"/><Relationship Id="rId2220" Type="http://schemas.openxmlformats.org/officeDocument/2006/relationships/hyperlink" Target="https://openalex.org/T12967" TargetMode="External"/><Relationship Id="rId301" Type="http://schemas.openxmlformats.org/officeDocument/2006/relationships/hyperlink" Target="https://openalex.org/T10261" TargetMode="External"/><Relationship Id="rId2221" Type="http://schemas.openxmlformats.org/officeDocument/2006/relationships/hyperlink" Target="https://openalex.org/T10674" TargetMode="External"/><Relationship Id="rId300" Type="http://schemas.openxmlformats.org/officeDocument/2006/relationships/hyperlink" Target="https://openalex.org/T12806" TargetMode="External"/><Relationship Id="rId2222" Type="http://schemas.openxmlformats.org/officeDocument/2006/relationships/hyperlink" Target="https://openalex.org/T14082" TargetMode="External"/><Relationship Id="rId2223" Type="http://schemas.openxmlformats.org/officeDocument/2006/relationships/hyperlink" Target="https://openalex.org/T13150" TargetMode="External"/><Relationship Id="rId2224" Type="http://schemas.openxmlformats.org/officeDocument/2006/relationships/hyperlink" Target="https://openalex.org/T10282" TargetMode="External"/><Relationship Id="rId2214" Type="http://schemas.openxmlformats.org/officeDocument/2006/relationships/hyperlink" Target="https://openalex.org/T12857" TargetMode="External"/><Relationship Id="rId2215" Type="http://schemas.openxmlformats.org/officeDocument/2006/relationships/hyperlink" Target="https://openalex.org/T12178" TargetMode="External"/><Relationship Id="rId2216" Type="http://schemas.openxmlformats.org/officeDocument/2006/relationships/hyperlink" Target="https://openalex.org/T14395" TargetMode="External"/><Relationship Id="rId2217" Type="http://schemas.openxmlformats.org/officeDocument/2006/relationships/hyperlink" Target="https://openalex.org/T12579" TargetMode="External"/><Relationship Id="rId2218" Type="http://schemas.openxmlformats.org/officeDocument/2006/relationships/hyperlink" Target="https://openalex.org/T13330" TargetMode="External"/><Relationship Id="rId2219" Type="http://schemas.openxmlformats.org/officeDocument/2006/relationships/hyperlink" Target="https://openalex.org/T10584" TargetMode="External"/><Relationship Id="rId2210" Type="http://schemas.openxmlformats.org/officeDocument/2006/relationships/hyperlink" Target="https://openalex.org/T13881" TargetMode="External"/><Relationship Id="rId2211" Type="http://schemas.openxmlformats.org/officeDocument/2006/relationships/hyperlink" Target="https://openalex.org/T11912" TargetMode="External"/><Relationship Id="rId2212" Type="http://schemas.openxmlformats.org/officeDocument/2006/relationships/hyperlink" Target="https://openalex.org/T10538" TargetMode="External"/><Relationship Id="rId2213" Type="http://schemas.openxmlformats.org/officeDocument/2006/relationships/hyperlink" Target="https://openalex.org/T12327" TargetMode="External"/><Relationship Id="rId2247" Type="http://schemas.openxmlformats.org/officeDocument/2006/relationships/hyperlink" Target="https://openalex.org/T11297" TargetMode="External"/><Relationship Id="rId2248" Type="http://schemas.openxmlformats.org/officeDocument/2006/relationships/hyperlink" Target="https://openalex.org/T11644" TargetMode="External"/><Relationship Id="rId2249" Type="http://schemas.openxmlformats.org/officeDocument/2006/relationships/hyperlink" Target="https://openalex.org/T14211" TargetMode="External"/><Relationship Id="rId327" Type="http://schemas.openxmlformats.org/officeDocument/2006/relationships/hyperlink" Target="https://openalex.org/T10610" TargetMode="External"/><Relationship Id="rId326" Type="http://schemas.openxmlformats.org/officeDocument/2006/relationships/hyperlink" Target="https://openalex.org/T10440" TargetMode="External"/><Relationship Id="rId325" Type="http://schemas.openxmlformats.org/officeDocument/2006/relationships/hyperlink" Target="https://openalex.org/T10018" TargetMode="External"/><Relationship Id="rId324" Type="http://schemas.openxmlformats.org/officeDocument/2006/relationships/hyperlink" Target="https://openalex.org/T10109" TargetMode="External"/><Relationship Id="rId329" Type="http://schemas.openxmlformats.org/officeDocument/2006/relationships/hyperlink" Target="https://openalex.org/T12859" TargetMode="External"/><Relationship Id="rId328" Type="http://schemas.openxmlformats.org/officeDocument/2006/relationships/hyperlink" Target="https://openalex.org/T11802" TargetMode="External"/><Relationship Id="rId2240" Type="http://schemas.openxmlformats.org/officeDocument/2006/relationships/hyperlink" Target="https://openalex.org/T11746" TargetMode="External"/><Relationship Id="rId2241" Type="http://schemas.openxmlformats.org/officeDocument/2006/relationships/hyperlink" Target="https://openalex.org/T13402" TargetMode="External"/><Relationship Id="rId2242" Type="http://schemas.openxmlformats.org/officeDocument/2006/relationships/hyperlink" Target="https://openalex.org/T12836" TargetMode="External"/><Relationship Id="rId323" Type="http://schemas.openxmlformats.org/officeDocument/2006/relationships/hyperlink" Target="https://openalex.org/T12959" TargetMode="External"/><Relationship Id="rId2243" Type="http://schemas.openxmlformats.org/officeDocument/2006/relationships/hyperlink" Target="https://openalex.org/T11887" TargetMode="External"/><Relationship Id="rId322" Type="http://schemas.openxmlformats.org/officeDocument/2006/relationships/hyperlink" Target="https://openalex.org/T14213" TargetMode="External"/><Relationship Id="rId2244" Type="http://schemas.openxmlformats.org/officeDocument/2006/relationships/hyperlink" Target="https://openalex.org/T12469" TargetMode="External"/><Relationship Id="rId321" Type="http://schemas.openxmlformats.org/officeDocument/2006/relationships/hyperlink" Target="https://openalex.org/T11664" TargetMode="External"/><Relationship Id="rId2245" Type="http://schemas.openxmlformats.org/officeDocument/2006/relationships/hyperlink" Target="https://openalex.org/T10470" TargetMode="External"/><Relationship Id="rId320" Type="http://schemas.openxmlformats.org/officeDocument/2006/relationships/hyperlink" Target="https://openalex.org/T12981" TargetMode="External"/><Relationship Id="rId2246" Type="http://schemas.openxmlformats.org/officeDocument/2006/relationships/hyperlink" Target="https://openalex.org/T14182" TargetMode="External"/><Relationship Id="rId2236" Type="http://schemas.openxmlformats.org/officeDocument/2006/relationships/hyperlink" Target="https://openalex.org/T11901" TargetMode="External"/><Relationship Id="rId2237" Type="http://schemas.openxmlformats.org/officeDocument/2006/relationships/hyperlink" Target="https://openalex.org/T14325" TargetMode="External"/><Relationship Id="rId2238" Type="http://schemas.openxmlformats.org/officeDocument/2006/relationships/hyperlink" Target="https://openalex.org/T10011" TargetMode="External"/><Relationship Id="rId2239" Type="http://schemas.openxmlformats.org/officeDocument/2006/relationships/hyperlink" Target="https://openalex.org/T10814" TargetMode="External"/><Relationship Id="rId316" Type="http://schemas.openxmlformats.org/officeDocument/2006/relationships/hyperlink" Target="https://openalex.org/T10513" TargetMode="External"/><Relationship Id="rId315" Type="http://schemas.openxmlformats.org/officeDocument/2006/relationships/hyperlink" Target="https://openalex.org/T11774" TargetMode="External"/><Relationship Id="rId314" Type="http://schemas.openxmlformats.org/officeDocument/2006/relationships/hyperlink" Target="https://openalex.org/T11519" TargetMode="External"/><Relationship Id="rId313" Type="http://schemas.openxmlformats.org/officeDocument/2006/relationships/hyperlink" Target="https://openalex.org/T11879" TargetMode="External"/><Relationship Id="rId319" Type="http://schemas.openxmlformats.org/officeDocument/2006/relationships/hyperlink" Target="https://openalex.org/T12492" TargetMode="External"/><Relationship Id="rId318" Type="http://schemas.openxmlformats.org/officeDocument/2006/relationships/hyperlink" Target="https://openalex.org/T10439" TargetMode="External"/><Relationship Id="rId317" Type="http://schemas.openxmlformats.org/officeDocument/2006/relationships/hyperlink" Target="https://openalex.org/T10226" TargetMode="External"/><Relationship Id="rId2230" Type="http://schemas.openxmlformats.org/officeDocument/2006/relationships/hyperlink" Target="https://openalex.org/T11024" TargetMode="External"/><Relationship Id="rId2231" Type="http://schemas.openxmlformats.org/officeDocument/2006/relationships/hyperlink" Target="https://openalex.org/T10694" TargetMode="External"/><Relationship Id="rId312" Type="http://schemas.openxmlformats.org/officeDocument/2006/relationships/hyperlink" Target="https://openalex.org/T10283" TargetMode="External"/><Relationship Id="rId2232" Type="http://schemas.openxmlformats.org/officeDocument/2006/relationships/hyperlink" Target="https://openalex.org/T11417" TargetMode="External"/><Relationship Id="rId311" Type="http://schemas.openxmlformats.org/officeDocument/2006/relationships/hyperlink" Target="https://openalex.org/T11424" TargetMode="External"/><Relationship Id="rId2233" Type="http://schemas.openxmlformats.org/officeDocument/2006/relationships/hyperlink" Target="https://openalex.org/T14140" TargetMode="External"/><Relationship Id="rId310" Type="http://schemas.openxmlformats.org/officeDocument/2006/relationships/hyperlink" Target="https://openalex.org/T11066" TargetMode="External"/><Relationship Id="rId2234" Type="http://schemas.openxmlformats.org/officeDocument/2006/relationships/hyperlink" Target="https://openalex.org/T10918" TargetMode="External"/><Relationship Id="rId2235" Type="http://schemas.openxmlformats.org/officeDocument/2006/relationships/hyperlink" Target="https://openalex.org/T11938" TargetMode="External"/><Relationship Id="rId297" Type="http://schemas.openxmlformats.org/officeDocument/2006/relationships/hyperlink" Target="https://openalex.org/T12724" TargetMode="External"/><Relationship Id="rId296" Type="http://schemas.openxmlformats.org/officeDocument/2006/relationships/hyperlink" Target="https://openalex.org/T14440" TargetMode="External"/><Relationship Id="rId295" Type="http://schemas.openxmlformats.org/officeDocument/2006/relationships/hyperlink" Target="https://openalex.org/T10913" TargetMode="External"/><Relationship Id="rId294" Type="http://schemas.openxmlformats.org/officeDocument/2006/relationships/hyperlink" Target="https://openalex.org/T10887" TargetMode="External"/><Relationship Id="rId299" Type="http://schemas.openxmlformats.org/officeDocument/2006/relationships/hyperlink" Target="https://openalex.org/T11397" TargetMode="External"/><Relationship Id="rId298" Type="http://schemas.openxmlformats.org/officeDocument/2006/relationships/hyperlink" Target="https://openalex.org/T11642" TargetMode="External"/><Relationship Id="rId271" Type="http://schemas.openxmlformats.org/officeDocument/2006/relationships/hyperlink" Target="https://openalex.org/T10767" TargetMode="External"/><Relationship Id="rId270" Type="http://schemas.openxmlformats.org/officeDocument/2006/relationships/hyperlink" Target="https://openalex.org/T10111" TargetMode="External"/><Relationship Id="rId269" Type="http://schemas.openxmlformats.org/officeDocument/2006/relationships/hyperlink" Target="https://openalex.org/T11192" TargetMode="External"/><Relationship Id="rId264" Type="http://schemas.openxmlformats.org/officeDocument/2006/relationships/hyperlink" Target="https://openalex.org/T11111" TargetMode="External"/><Relationship Id="rId263" Type="http://schemas.openxmlformats.org/officeDocument/2006/relationships/hyperlink" Target="https://openalex.org/T10085" TargetMode="External"/><Relationship Id="rId262" Type="http://schemas.openxmlformats.org/officeDocument/2006/relationships/hyperlink" Target="https://openalex.org/T10732" TargetMode="External"/><Relationship Id="rId261" Type="http://schemas.openxmlformats.org/officeDocument/2006/relationships/hyperlink" Target="https://openalex.org/T10029" TargetMode="External"/><Relationship Id="rId268" Type="http://schemas.openxmlformats.org/officeDocument/2006/relationships/hyperlink" Target="https://openalex.org/T11009" TargetMode="External"/><Relationship Id="rId267" Type="http://schemas.openxmlformats.org/officeDocument/2006/relationships/hyperlink" Target="https://openalex.org/T11523" TargetMode="External"/><Relationship Id="rId266" Type="http://schemas.openxmlformats.org/officeDocument/2006/relationships/hyperlink" Target="https://openalex.org/T10167" TargetMode="External"/><Relationship Id="rId265" Type="http://schemas.openxmlformats.org/officeDocument/2006/relationships/hyperlink" Target="https://openalex.org/T10836" TargetMode="External"/><Relationship Id="rId260" Type="http://schemas.openxmlformats.org/officeDocument/2006/relationships/hyperlink" Target="https://openalex.org/T12264" TargetMode="External"/><Relationship Id="rId259" Type="http://schemas.openxmlformats.org/officeDocument/2006/relationships/hyperlink" Target="https://openalex.org/T11791" TargetMode="External"/><Relationship Id="rId258" Type="http://schemas.openxmlformats.org/officeDocument/2006/relationships/hyperlink" Target="https://openalex.org/T10444" TargetMode="External"/><Relationship Id="rId2290" Type="http://schemas.openxmlformats.org/officeDocument/2006/relationships/hyperlink" Target="https://openalex.org/T12507" TargetMode="External"/><Relationship Id="rId2291" Type="http://schemas.openxmlformats.org/officeDocument/2006/relationships/hyperlink" Target="https://openalex.org/T12630" TargetMode="External"/><Relationship Id="rId2292" Type="http://schemas.openxmlformats.org/officeDocument/2006/relationships/hyperlink" Target="https://openalex.org/T14263" TargetMode="External"/><Relationship Id="rId2293" Type="http://schemas.openxmlformats.org/officeDocument/2006/relationships/hyperlink" Target="https://openalex.org/T11939" TargetMode="External"/><Relationship Id="rId253" Type="http://schemas.openxmlformats.org/officeDocument/2006/relationships/hyperlink" Target="https://openalex.org/T11045" TargetMode="External"/><Relationship Id="rId2294" Type="http://schemas.openxmlformats.org/officeDocument/2006/relationships/hyperlink" Target="https://openalex.org/T14166" TargetMode="External"/><Relationship Id="rId252" Type="http://schemas.openxmlformats.org/officeDocument/2006/relationships/hyperlink" Target="https://openalex.org/T14347" TargetMode="External"/><Relationship Id="rId2295" Type="http://schemas.openxmlformats.org/officeDocument/2006/relationships/hyperlink" Target="https://openalex.org/T13899" TargetMode="External"/><Relationship Id="rId251" Type="http://schemas.openxmlformats.org/officeDocument/2006/relationships/hyperlink" Target="https://openalex.org/T11041" TargetMode="External"/><Relationship Id="rId2296" Type="http://schemas.openxmlformats.org/officeDocument/2006/relationships/hyperlink" Target="https://openalex.org/T11553" TargetMode="External"/><Relationship Id="rId250" Type="http://schemas.openxmlformats.org/officeDocument/2006/relationships/hyperlink" Target="https://openalex.org/T10662" TargetMode="External"/><Relationship Id="rId2297" Type="http://schemas.openxmlformats.org/officeDocument/2006/relationships/hyperlink" Target="https://openalex.org/T10619" TargetMode="External"/><Relationship Id="rId257" Type="http://schemas.openxmlformats.org/officeDocument/2006/relationships/hyperlink" Target="https://openalex.org/T12186" TargetMode="External"/><Relationship Id="rId2298" Type="http://schemas.openxmlformats.org/officeDocument/2006/relationships/hyperlink" Target="https://openalex.org/T10541" TargetMode="External"/><Relationship Id="rId256" Type="http://schemas.openxmlformats.org/officeDocument/2006/relationships/hyperlink" Target="https://openalex.org/T11231" TargetMode="External"/><Relationship Id="rId2299" Type="http://schemas.openxmlformats.org/officeDocument/2006/relationships/hyperlink" Target="https://openalex.org/T12416" TargetMode="External"/><Relationship Id="rId255" Type="http://schemas.openxmlformats.org/officeDocument/2006/relationships/hyperlink" Target="https://openalex.org/T10617" TargetMode="External"/><Relationship Id="rId254" Type="http://schemas.openxmlformats.org/officeDocument/2006/relationships/hyperlink" Target="https://openalex.org/T11223" TargetMode="External"/><Relationship Id="rId293" Type="http://schemas.openxmlformats.org/officeDocument/2006/relationships/hyperlink" Target="https://openalex.org/T10478" TargetMode="External"/><Relationship Id="rId292" Type="http://schemas.openxmlformats.org/officeDocument/2006/relationships/hyperlink" Target="https://openalex.org/T10131" TargetMode="External"/><Relationship Id="rId291" Type="http://schemas.openxmlformats.org/officeDocument/2006/relationships/hyperlink" Target="https://openalex.org/T11459" TargetMode="External"/><Relationship Id="rId290" Type="http://schemas.openxmlformats.org/officeDocument/2006/relationships/hyperlink" Target="https://openalex.org/T10211" TargetMode="External"/><Relationship Id="rId286" Type="http://schemas.openxmlformats.org/officeDocument/2006/relationships/hyperlink" Target="https://openalex.org/T12285" TargetMode="External"/><Relationship Id="rId285" Type="http://schemas.openxmlformats.org/officeDocument/2006/relationships/hyperlink" Target="https://openalex.org/T10465" TargetMode="External"/><Relationship Id="rId284" Type="http://schemas.openxmlformats.org/officeDocument/2006/relationships/hyperlink" Target="https://openalex.org/T11677" TargetMode="External"/><Relationship Id="rId283" Type="http://schemas.openxmlformats.org/officeDocument/2006/relationships/hyperlink" Target="https://openalex.org/T10896" TargetMode="External"/><Relationship Id="rId289" Type="http://schemas.openxmlformats.org/officeDocument/2006/relationships/hyperlink" Target="https://openalex.org/T11230" TargetMode="External"/><Relationship Id="rId288" Type="http://schemas.openxmlformats.org/officeDocument/2006/relationships/hyperlink" Target="https://openalex.org/T12611" TargetMode="External"/><Relationship Id="rId287" Type="http://schemas.openxmlformats.org/officeDocument/2006/relationships/hyperlink" Target="https://openalex.org/T10281" TargetMode="External"/><Relationship Id="rId282" Type="http://schemas.openxmlformats.org/officeDocument/2006/relationships/hyperlink" Target="https://openalex.org/T10255" TargetMode="External"/><Relationship Id="rId281" Type="http://schemas.openxmlformats.org/officeDocument/2006/relationships/hyperlink" Target="https://openalex.org/T10527" TargetMode="External"/><Relationship Id="rId280" Type="http://schemas.openxmlformats.org/officeDocument/2006/relationships/hyperlink" Target="https://openalex.org/T10631" TargetMode="External"/><Relationship Id="rId275" Type="http://schemas.openxmlformats.org/officeDocument/2006/relationships/hyperlink" Target="https://openalex.org/T11445" TargetMode="External"/><Relationship Id="rId274" Type="http://schemas.openxmlformats.org/officeDocument/2006/relationships/hyperlink" Target="https://openalex.org/T12125" TargetMode="External"/><Relationship Id="rId273" Type="http://schemas.openxmlformats.org/officeDocument/2006/relationships/hyperlink" Target="https://openalex.org/T11701" TargetMode="External"/><Relationship Id="rId272" Type="http://schemas.openxmlformats.org/officeDocument/2006/relationships/hyperlink" Target="https://openalex.org/T10009" TargetMode="External"/><Relationship Id="rId279" Type="http://schemas.openxmlformats.org/officeDocument/2006/relationships/hyperlink" Target="https://openalex.org/T12896" TargetMode="External"/><Relationship Id="rId278" Type="http://schemas.openxmlformats.org/officeDocument/2006/relationships/hyperlink" Target="https://openalex.org/T13280" TargetMode="External"/><Relationship Id="rId277" Type="http://schemas.openxmlformats.org/officeDocument/2006/relationships/hyperlink" Target="https://openalex.org/T11737" TargetMode="External"/><Relationship Id="rId276" Type="http://schemas.openxmlformats.org/officeDocument/2006/relationships/hyperlink" Target="https://openalex.org/T10691" TargetMode="External"/><Relationship Id="rId1851" Type="http://schemas.openxmlformats.org/officeDocument/2006/relationships/hyperlink" Target="https://openalex.org/T13948" TargetMode="External"/><Relationship Id="rId1852" Type="http://schemas.openxmlformats.org/officeDocument/2006/relationships/hyperlink" Target="https://openalex.org/T12829" TargetMode="External"/><Relationship Id="rId1853" Type="http://schemas.openxmlformats.org/officeDocument/2006/relationships/hyperlink" Target="https://openalex.org/T13183" TargetMode="External"/><Relationship Id="rId1854" Type="http://schemas.openxmlformats.org/officeDocument/2006/relationships/hyperlink" Target="https://openalex.org/T13689" TargetMode="External"/><Relationship Id="rId1855" Type="http://schemas.openxmlformats.org/officeDocument/2006/relationships/hyperlink" Target="https://openalex.org/T13669" TargetMode="External"/><Relationship Id="rId1856" Type="http://schemas.openxmlformats.org/officeDocument/2006/relationships/hyperlink" Target="https://openalex.org/T14113" TargetMode="External"/><Relationship Id="rId1857" Type="http://schemas.openxmlformats.org/officeDocument/2006/relationships/hyperlink" Target="https://openalex.org/T12349" TargetMode="External"/><Relationship Id="rId1858" Type="http://schemas.openxmlformats.org/officeDocument/2006/relationships/hyperlink" Target="https://openalex.org/T10708" TargetMode="External"/><Relationship Id="rId1859" Type="http://schemas.openxmlformats.org/officeDocument/2006/relationships/hyperlink" Target="https://openalex.org/T10891" TargetMode="External"/><Relationship Id="rId1850" Type="http://schemas.openxmlformats.org/officeDocument/2006/relationships/hyperlink" Target="https://openalex.org/T14319" TargetMode="External"/><Relationship Id="rId1840" Type="http://schemas.openxmlformats.org/officeDocument/2006/relationships/hyperlink" Target="https://openalex.org/T10681" TargetMode="External"/><Relationship Id="rId1841" Type="http://schemas.openxmlformats.org/officeDocument/2006/relationships/hyperlink" Target="https://openalex.org/T12444" TargetMode="External"/><Relationship Id="rId1842" Type="http://schemas.openxmlformats.org/officeDocument/2006/relationships/hyperlink" Target="https://openalex.org/T12171" TargetMode="External"/><Relationship Id="rId1843" Type="http://schemas.openxmlformats.org/officeDocument/2006/relationships/hyperlink" Target="https://openalex.org/T13825" TargetMode="External"/><Relationship Id="rId1844" Type="http://schemas.openxmlformats.org/officeDocument/2006/relationships/hyperlink" Target="https://openalex.org/T10956" TargetMode="External"/><Relationship Id="rId1845" Type="http://schemas.openxmlformats.org/officeDocument/2006/relationships/hyperlink" Target="https://openalex.org/T10829" TargetMode="External"/><Relationship Id="rId1846" Type="http://schemas.openxmlformats.org/officeDocument/2006/relationships/hyperlink" Target="https://openalex.org/T11043" TargetMode="External"/><Relationship Id="rId1847" Type="http://schemas.openxmlformats.org/officeDocument/2006/relationships/hyperlink" Target="https://openalex.org/T10155" TargetMode="External"/><Relationship Id="rId1848" Type="http://schemas.openxmlformats.org/officeDocument/2006/relationships/hyperlink" Target="https://openalex.org/T10041" TargetMode="External"/><Relationship Id="rId1849" Type="http://schemas.openxmlformats.org/officeDocument/2006/relationships/hyperlink" Target="https://openalex.org/T11396" TargetMode="External"/><Relationship Id="rId1873" Type="http://schemas.openxmlformats.org/officeDocument/2006/relationships/hyperlink" Target="https://openalex.org/T11790" TargetMode="External"/><Relationship Id="rId1874" Type="http://schemas.openxmlformats.org/officeDocument/2006/relationships/hyperlink" Target="https://openalex.org/T11364" TargetMode="External"/><Relationship Id="rId1875" Type="http://schemas.openxmlformats.org/officeDocument/2006/relationships/hyperlink" Target="https://openalex.org/T11283" TargetMode="External"/><Relationship Id="rId1876" Type="http://schemas.openxmlformats.org/officeDocument/2006/relationships/hyperlink" Target="https://openalex.org/T12660" TargetMode="External"/><Relationship Id="rId1877" Type="http://schemas.openxmlformats.org/officeDocument/2006/relationships/hyperlink" Target="https://openalex.org/T13699" TargetMode="External"/><Relationship Id="rId1878" Type="http://schemas.openxmlformats.org/officeDocument/2006/relationships/hyperlink" Target="https://openalex.org/T11092" TargetMode="External"/><Relationship Id="rId1879" Type="http://schemas.openxmlformats.org/officeDocument/2006/relationships/hyperlink" Target="https://openalex.org/T13885" TargetMode="External"/><Relationship Id="rId1870" Type="http://schemas.openxmlformats.org/officeDocument/2006/relationships/hyperlink" Target="https://openalex.org/T11502" TargetMode="External"/><Relationship Id="rId1871" Type="http://schemas.openxmlformats.org/officeDocument/2006/relationships/hyperlink" Target="https://openalex.org/T12214" TargetMode="External"/><Relationship Id="rId1872" Type="http://schemas.openxmlformats.org/officeDocument/2006/relationships/hyperlink" Target="https://openalex.org/T12052" TargetMode="External"/><Relationship Id="rId1862" Type="http://schemas.openxmlformats.org/officeDocument/2006/relationships/hyperlink" Target="https://openalex.org/T11495" TargetMode="External"/><Relationship Id="rId1863" Type="http://schemas.openxmlformats.org/officeDocument/2006/relationships/hyperlink" Target="https://openalex.org/T12086" TargetMode="External"/><Relationship Id="rId1864" Type="http://schemas.openxmlformats.org/officeDocument/2006/relationships/hyperlink" Target="https://openalex.org/T10355" TargetMode="External"/><Relationship Id="rId1865" Type="http://schemas.openxmlformats.org/officeDocument/2006/relationships/hyperlink" Target="https://openalex.org/T11605" TargetMode="External"/><Relationship Id="rId1866" Type="http://schemas.openxmlformats.org/officeDocument/2006/relationships/hyperlink" Target="https://openalex.org/T13599" TargetMode="External"/><Relationship Id="rId1867" Type="http://schemas.openxmlformats.org/officeDocument/2006/relationships/hyperlink" Target="https://openalex.org/T12482" TargetMode="External"/><Relationship Id="rId1868" Type="http://schemas.openxmlformats.org/officeDocument/2006/relationships/hyperlink" Target="https://openalex.org/T10976" TargetMode="External"/><Relationship Id="rId1869" Type="http://schemas.openxmlformats.org/officeDocument/2006/relationships/hyperlink" Target="https://openalex.org/T10698" TargetMode="External"/><Relationship Id="rId1860" Type="http://schemas.openxmlformats.org/officeDocument/2006/relationships/hyperlink" Target="https://openalex.org/T13321" TargetMode="External"/><Relationship Id="rId1861" Type="http://schemas.openxmlformats.org/officeDocument/2006/relationships/hyperlink" Target="https://openalex.org/T13492" TargetMode="External"/><Relationship Id="rId1810" Type="http://schemas.openxmlformats.org/officeDocument/2006/relationships/hyperlink" Target="https://openalex.org/T10426" TargetMode="External"/><Relationship Id="rId1811" Type="http://schemas.openxmlformats.org/officeDocument/2006/relationships/hyperlink" Target="https://openalex.org/T10841" TargetMode="External"/><Relationship Id="rId1812" Type="http://schemas.openxmlformats.org/officeDocument/2006/relationships/hyperlink" Target="https://openalex.org/T10549" TargetMode="External"/><Relationship Id="rId1813" Type="http://schemas.openxmlformats.org/officeDocument/2006/relationships/hyperlink" Target="https://openalex.org/T10893" TargetMode="External"/><Relationship Id="rId1814" Type="http://schemas.openxmlformats.org/officeDocument/2006/relationships/hyperlink" Target="https://openalex.org/T12225" TargetMode="External"/><Relationship Id="rId1815" Type="http://schemas.openxmlformats.org/officeDocument/2006/relationships/hyperlink" Target="https://openalex.org/T11075" TargetMode="External"/><Relationship Id="rId1816" Type="http://schemas.openxmlformats.org/officeDocument/2006/relationships/hyperlink" Target="https://openalex.org/T11014" TargetMode="External"/><Relationship Id="rId1817" Type="http://schemas.openxmlformats.org/officeDocument/2006/relationships/hyperlink" Target="https://openalex.org/T12445" TargetMode="External"/><Relationship Id="rId1818" Type="http://schemas.openxmlformats.org/officeDocument/2006/relationships/hyperlink" Target="https://openalex.org/T12005" TargetMode="External"/><Relationship Id="rId1819" Type="http://schemas.openxmlformats.org/officeDocument/2006/relationships/hyperlink" Target="https://openalex.org/T11919" TargetMode="External"/><Relationship Id="rId1800" Type="http://schemas.openxmlformats.org/officeDocument/2006/relationships/hyperlink" Target="https://openalex.org/T10563" TargetMode="External"/><Relationship Id="rId1801" Type="http://schemas.openxmlformats.org/officeDocument/2006/relationships/hyperlink" Target="https://openalex.org/T11188" TargetMode="External"/><Relationship Id="rId1802" Type="http://schemas.openxmlformats.org/officeDocument/2006/relationships/hyperlink" Target="https://openalex.org/T11339" TargetMode="External"/><Relationship Id="rId1803" Type="http://schemas.openxmlformats.org/officeDocument/2006/relationships/hyperlink" Target="https://openalex.org/T11201" TargetMode="External"/><Relationship Id="rId1804" Type="http://schemas.openxmlformats.org/officeDocument/2006/relationships/hyperlink" Target="https://openalex.org/T12732" TargetMode="External"/><Relationship Id="rId1805" Type="http://schemas.openxmlformats.org/officeDocument/2006/relationships/hyperlink" Target="https://openalex.org/T10572" TargetMode="External"/><Relationship Id="rId1806" Type="http://schemas.openxmlformats.org/officeDocument/2006/relationships/hyperlink" Target="https://openalex.org/T12014" TargetMode="External"/><Relationship Id="rId1807" Type="http://schemas.openxmlformats.org/officeDocument/2006/relationships/hyperlink" Target="https://openalex.org/T11074" TargetMode="External"/><Relationship Id="rId1808" Type="http://schemas.openxmlformats.org/officeDocument/2006/relationships/hyperlink" Target="https://openalex.org/T10183" TargetMode="External"/><Relationship Id="rId1809" Type="http://schemas.openxmlformats.org/officeDocument/2006/relationships/hyperlink" Target="https://openalex.org/T13593" TargetMode="External"/><Relationship Id="rId1830" Type="http://schemas.openxmlformats.org/officeDocument/2006/relationships/hyperlink" Target="https://openalex.org/T11539" TargetMode="External"/><Relationship Id="rId1831" Type="http://schemas.openxmlformats.org/officeDocument/2006/relationships/hyperlink" Target="https://openalex.org/T12016" TargetMode="External"/><Relationship Id="rId1832" Type="http://schemas.openxmlformats.org/officeDocument/2006/relationships/hyperlink" Target="https://openalex.org/T10344" TargetMode="External"/><Relationship Id="rId1833" Type="http://schemas.openxmlformats.org/officeDocument/2006/relationships/hyperlink" Target="https://openalex.org/T10963" TargetMode="External"/><Relationship Id="rId1834" Type="http://schemas.openxmlformats.org/officeDocument/2006/relationships/hyperlink" Target="https://openalex.org/T11367" TargetMode="External"/><Relationship Id="rId1835" Type="http://schemas.openxmlformats.org/officeDocument/2006/relationships/hyperlink" Target="https://openalex.org/T12693" TargetMode="External"/><Relationship Id="rId1836" Type="http://schemas.openxmlformats.org/officeDocument/2006/relationships/hyperlink" Target="https://openalex.org/T13127" TargetMode="External"/><Relationship Id="rId1837" Type="http://schemas.openxmlformats.org/officeDocument/2006/relationships/hyperlink" Target="https://openalex.org/T14431" TargetMode="External"/><Relationship Id="rId1838" Type="http://schemas.openxmlformats.org/officeDocument/2006/relationships/hyperlink" Target="https://openalex.org/T11338" TargetMode="External"/><Relationship Id="rId1839" Type="http://schemas.openxmlformats.org/officeDocument/2006/relationships/hyperlink" Target="https://openalex.org/T11544" TargetMode="External"/><Relationship Id="rId1820" Type="http://schemas.openxmlformats.org/officeDocument/2006/relationships/hyperlink" Target="https://openalex.org/T13049" TargetMode="External"/><Relationship Id="rId1821" Type="http://schemas.openxmlformats.org/officeDocument/2006/relationships/hyperlink" Target="https://openalex.org/T11845" TargetMode="External"/><Relationship Id="rId1822" Type="http://schemas.openxmlformats.org/officeDocument/2006/relationships/hyperlink" Target="https://openalex.org/T13965" TargetMode="External"/><Relationship Id="rId1823" Type="http://schemas.openxmlformats.org/officeDocument/2006/relationships/hyperlink" Target="https://openalex.org/T10346" TargetMode="External"/><Relationship Id="rId1824" Type="http://schemas.openxmlformats.org/officeDocument/2006/relationships/hyperlink" Target="https://openalex.org/T10043" TargetMode="External"/><Relationship Id="rId1825" Type="http://schemas.openxmlformats.org/officeDocument/2006/relationships/hyperlink" Target="https://openalex.org/T10633" TargetMode="External"/><Relationship Id="rId1826" Type="http://schemas.openxmlformats.org/officeDocument/2006/relationships/hyperlink" Target="https://openalex.org/T11215" TargetMode="External"/><Relationship Id="rId1827" Type="http://schemas.openxmlformats.org/officeDocument/2006/relationships/hyperlink" Target="https://openalex.org/T13967" TargetMode="External"/><Relationship Id="rId1828" Type="http://schemas.openxmlformats.org/officeDocument/2006/relationships/hyperlink" Target="https://openalex.org/T13251" TargetMode="External"/><Relationship Id="rId1829" Type="http://schemas.openxmlformats.org/officeDocument/2006/relationships/hyperlink" Target="https://openalex.org/T11346" TargetMode="External"/><Relationship Id="rId2302" Type="http://schemas.openxmlformats.org/officeDocument/2006/relationships/hyperlink" Target="https://openalex.org/T11059" TargetMode="External"/><Relationship Id="rId2303" Type="http://schemas.openxmlformats.org/officeDocument/2006/relationships/hyperlink" Target="https://openalex.org/T10368" TargetMode="External"/><Relationship Id="rId2304" Type="http://schemas.openxmlformats.org/officeDocument/2006/relationships/hyperlink" Target="https://openalex.org/T10335" TargetMode="External"/><Relationship Id="rId2305" Type="http://schemas.openxmlformats.org/officeDocument/2006/relationships/hyperlink" Target="https://openalex.org/T10221" TargetMode="External"/><Relationship Id="rId2306" Type="http://schemas.openxmlformats.org/officeDocument/2006/relationships/hyperlink" Target="https://openalex.org/T13176" TargetMode="External"/><Relationship Id="rId2307" Type="http://schemas.openxmlformats.org/officeDocument/2006/relationships/hyperlink" Target="https://openalex.org/T11498" TargetMode="External"/><Relationship Id="rId2308" Type="http://schemas.openxmlformats.org/officeDocument/2006/relationships/hyperlink" Target="https://openalex.org/T12055" TargetMode="External"/><Relationship Id="rId2309" Type="http://schemas.openxmlformats.org/officeDocument/2006/relationships/hyperlink" Target="https://openalex.org/T11467" TargetMode="External"/><Relationship Id="rId2300" Type="http://schemas.openxmlformats.org/officeDocument/2006/relationships/hyperlink" Target="https://openalex.org/T11893" TargetMode="External"/><Relationship Id="rId2301" Type="http://schemas.openxmlformats.org/officeDocument/2006/relationships/hyperlink" Target="https://openalex.org/T12524" TargetMode="External"/><Relationship Id="rId2324" Type="http://schemas.openxmlformats.org/officeDocument/2006/relationships/hyperlink" Target="https://openalex.org/T12107" TargetMode="External"/><Relationship Id="rId2325" Type="http://schemas.openxmlformats.org/officeDocument/2006/relationships/hyperlink" Target="https://openalex.org/T12819" TargetMode="External"/><Relationship Id="rId2326" Type="http://schemas.openxmlformats.org/officeDocument/2006/relationships/hyperlink" Target="https://openalex.org/T10271" TargetMode="External"/><Relationship Id="rId2327" Type="http://schemas.openxmlformats.org/officeDocument/2006/relationships/hyperlink" Target="https://openalex.org/T13035" TargetMode="External"/><Relationship Id="rId2328" Type="http://schemas.openxmlformats.org/officeDocument/2006/relationships/hyperlink" Target="https://openalex.org/T13855" TargetMode="External"/><Relationship Id="rId2329" Type="http://schemas.openxmlformats.org/officeDocument/2006/relationships/hyperlink" Target="https://openalex.org/T12478" TargetMode="External"/><Relationship Id="rId2320" Type="http://schemas.openxmlformats.org/officeDocument/2006/relationships/hyperlink" Target="https://openalex.org/T14343" TargetMode="External"/><Relationship Id="rId2321" Type="http://schemas.openxmlformats.org/officeDocument/2006/relationships/hyperlink" Target="https://openalex.org/T10550" TargetMode="External"/><Relationship Id="rId2322" Type="http://schemas.openxmlformats.org/officeDocument/2006/relationships/hyperlink" Target="https://openalex.org/T12548" TargetMode="External"/><Relationship Id="rId2323" Type="http://schemas.openxmlformats.org/officeDocument/2006/relationships/hyperlink" Target="https://openalex.org/T10157" TargetMode="External"/><Relationship Id="rId2313" Type="http://schemas.openxmlformats.org/officeDocument/2006/relationships/hyperlink" Target="https://openalex.org/T12781" TargetMode="External"/><Relationship Id="rId2314" Type="http://schemas.openxmlformats.org/officeDocument/2006/relationships/hyperlink" Target="https://openalex.org/T12415" TargetMode="External"/><Relationship Id="rId2315" Type="http://schemas.openxmlformats.org/officeDocument/2006/relationships/hyperlink" Target="https://openalex.org/T11000" TargetMode="External"/><Relationship Id="rId2316" Type="http://schemas.openxmlformats.org/officeDocument/2006/relationships/hyperlink" Target="https://openalex.org/T12304" TargetMode="External"/><Relationship Id="rId2317" Type="http://schemas.openxmlformats.org/officeDocument/2006/relationships/hyperlink" Target="https://openalex.org/T12795" TargetMode="External"/><Relationship Id="rId2318" Type="http://schemas.openxmlformats.org/officeDocument/2006/relationships/hyperlink" Target="https://openalex.org/T10145" TargetMode="External"/><Relationship Id="rId2319" Type="http://schemas.openxmlformats.org/officeDocument/2006/relationships/hyperlink" Target="https://openalex.org/T12160" TargetMode="External"/><Relationship Id="rId2310" Type="http://schemas.openxmlformats.org/officeDocument/2006/relationships/hyperlink" Target="https://openalex.org/T11758" TargetMode="External"/><Relationship Id="rId2311" Type="http://schemas.openxmlformats.org/officeDocument/2006/relationships/hyperlink" Target="https://openalex.org/T12138" TargetMode="External"/><Relationship Id="rId2312" Type="http://schemas.openxmlformats.org/officeDocument/2006/relationships/hyperlink" Target="https://openalex.org/T12540" TargetMode="External"/><Relationship Id="rId1895" Type="http://schemas.openxmlformats.org/officeDocument/2006/relationships/hyperlink" Target="https://openalex.org/T11508" TargetMode="External"/><Relationship Id="rId1896" Type="http://schemas.openxmlformats.org/officeDocument/2006/relationships/hyperlink" Target="https://openalex.org/T12965" TargetMode="External"/><Relationship Id="rId1897" Type="http://schemas.openxmlformats.org/officeDocument/2006/relationships/hyperlink" Target="https://openalex.org/T11974" TargetMode="External"/><Relationship Id="rId1898" Type="http://schemas.openxmlformats.org/officeDocument/2006/relationships/hyperlink" Target="https://openalex.org/T12075" TargetMode="External"/><Relationship Id="rId1899" Type="http://schemas.openxmlformats.org/officeDocument/2006/relationships/hyperlink" Target="https://openalex.org/T13231" TargetMode="External"/><Relationship Id="rId1890" Type="http://schemas.openxmlformats.org/officeDocument/2006/relationships/hyperlink" Target="https://openalex.org/T11972" TargetMode="External"/><Relationship Id="rId1891" Type="http://schemas.openxmlformats.org/officeDocument/2006/relationships/hyperlink" Target="https://openalex.org/T11217" TargetMode="External"/><Relationship Id="rId1892" Type="http://schemas.openxmlformats.org/officeDocument/2006/relationships/hyperlink" Target="https://openalex.org/T11570" TargetMode="External"/><Relationship Id="rId1893" Type="http://schemas.openxmlformats.org/officeDocument/2006/relationships/hyperlink" Target="https://openalex.org/T10925" TargetMode="External"/><Relationship Id="rId1894" Type="http://schemas.openxmlformats.org/officeDocument/2006/relationships/hyperlink" Target="https://openalex.org/T14106" TargetMode="External"/><Relationship Id="rId1884" Type="http://schemas.openxmlformats.org/officeDocument/2006/relationships/hyperlink" Target="https://openalex.org/T14013" TargetMode="External"/><Relationship Id="rId1885" Type="http://schemas.openxmlformats.org/officeDocument/2006/relationships/hyperlink" Target="https://openalex.org/T13120" TargetMode="External"/><Relationship Id="rId1886" Type="http://schemas.openxmlformats.org/officeDocument/2006/relationships/hyperlink" Target="https://openalex.org/T11652" TargetMode="External"/><Relationship Id="rId1887" Type="http://schemas.openxmlformats.org/officeDocument/2006/relationships/hyperlink" Target="https://openalex.org/T11083" TargetMode="External"/><Relationship Id="rId1888" Type="http://schemas.openxmlformats.org/officeDocument/2006/relationships/hyperlink" Target="https://openalex.org/T12664" TargetMode="External"/><Relationship Id="rId1889" Type="http://schemas.openxmlformats.org/officeDocument/2006/relationships/hyperlink" Target="https://openalex.org/T11521" TargetMode="External"/><Relationship Id="rId1880" Type="http://schemas.openxmlformats.org/officeDocument/2006/relationships/hyperlink" Target="https://openalex.org/T11294" TargetMode="External"/><Relationship Id="rId1881" Type="http://schemas.openxmlformats.org/officeDocument/2006/relationships/hyperlink" Target="https://openalex.org/T10935" TargetMode="External"/><Relationship Id="rId1882" Type="http://schemas.openxmlformats.org/officeDocument/2006/relationships/hyperlink" Target="https://openalex.org/T11293" TargetMode="External"/><Relationship Id="rId1883" Type="http://schemas.openxmlformats.org/officeDocument/2006/relationships/hyperlink" Target="https://openalex.org/T13344" TargetMode="External"/><Relationship Id="rId1059" Type="http://schemas.openxmlformats.org/officeDocument/2006/relationships/hyperlink" Target="https://openalex.org/T10014" TargetMode="External"/><Relationship Id="rId228" Type="http://schemas.openxmlformats.org/officeDocument/2006/relationships/hyperlink" Target="https://openalex.org/T10553" TargetMode="External"/><Relationship Id="rId227" Type="http://schemas.openxmlformats.org/officeDocument/2006/relationships/hyperlink" Target="https://openalex.org/T10219" TargetMode="External"/><Relationship Id="rId226" Type="http://schemas.openxmlformats.org/officeDocument/2006/relationships/hyperlink" Target="https://openalex.org/T10655" TargetMode="External"/><Relationship Id="rId225" Type="http://schemas.openxmlformats.org/officeDocument/2006/relationships/hyperlink" Target="https://openalex.org/T10003" TargetMode="External"/><Relationship Id="rId2380" Type="http://schemas.openxmlformats.org/officeDocument/2006/relationships/hyperlink" Target="https://openalex.org/T13901" TargetMode="External"/><Relationship Id="rId229" Type="http://schemas.openxmlformats.org/officeDocument/2006/relationships/hyperlink" Target="https://openalex.org/T10921" TargetMode="External"/><Relationship Id="rId1050" Type="http://schemas.openxmlformats.org/officeDocument/2006/relationships/hyperlink" Target="https://openalex.org/T11021" TargetMode="External"/><Relationship Id="rId2381" Type="http://schemas.openxmlformats.org/officeDocument/2006/relationships/hyperlink" Target="https://openalex.org/T12744" TargetMode="External"/><Relationship Id="rId220" Type="http://schemas.openxmlformats.org/officeDocument/2006/relationships/hyperlink" Target="https://openalex.org/T10181" TargetMode="External"/><Relationship Id="rId1051" Type="http://schemas.openxmlformats.org/officeDocument/2006/relationships/hyperlink" Target="https://openalex.org/T11404" TargetMode="External"/><Relationship Id="rId2382" Type="http://schemas.openxmlformats.org/officeDocument/2006/relationships/hyperlink" Target="https://openalex.org/T12858" TargetMode="External"/><Relationship Id="rId1052" Type="http://schemas.openxmlformats.org/officeDocument/2006/relationships/hyperlink" Target="https://openalex.org/T11694" TargetMode="External"/><Relationship Id="rId2383" Type="http://schemas.openxmlformats.org/officeDocument/2006/relationships/hyperlink" Target="https://openalex.org/T13854" TargetMode="External"/><Relationship Id="rId1053" Type="http://schemas.openxmlformats.org/officeDocument/2006/relationships/hyperlink" Target="https://openalex.org/T10819" TargetMode="External"/><Relationship Id="rId2384" Type="http://schemas.openxmlformats.org/officeDocument/2006/relationships/hyperlink" Target="https://openalex.org/T11859" TargetMode="External"/><Relationship Id="rId1054" Type="http://schemas.openxmlformats.org/officeDocument/2006/relationships/hyperlink" Target="https://openalex.org/T11304" TargetMode="External"/><Relationship Id="rId2385" Type="http://schemas.openxmlformats.org/officeDocument/2006/relationships/hyperlink" Target="https://openalex.org/T13408" TargetMode="External"/><Relationship Id="rId224" Type="http://schemas.openxmlformats.org/officeDocument/2006/relationships/hyperlink" Target="https://openalex.org/T11177" TargetMode="External"/><Relationship Id="rId1055" Type="http://schemas.openxmlformats.org/officeDocument/2006/relationships/hyperlink" Target="https://openalex.org/T10647" TargetMode="External"/><Relationship Id="rId2386" Type="http://schemas.openxmlformats.org/officeDocument/2006/relationships/hyperlink" Target="https://openalex.org/T12371" TargetMode="External"/><Relationship Id="rId223" Type="http://schemas.openxmlformats.org/officeDocument/2006/relationships/hyperlink" Target="https://openalex.org/T10012" TargetMode="External"/><Relationship Id="rId1056" Type="http://schemas.openxmlformats.org/officeDocument/2006/relationships/hyperlink" Target="https://openalex.org/T12614" TargetMode="External"/><Relationship Id="rId2387" Type="http://schemas.openxmlformats.org/officeDocument/2006/relationships/hyperlink" Target="https://openalex.org/T12394" TargetMode="External"/><Relationship Id="rId222" Type="http://schemas.openxmlformats.org/officeDocument/2006/relationships/hyperlink" Target="https://openalex.org/T11145" TargetMode="External"/><Relationship Id="rId1057" Type="http://schemas.openxmlformats.org/officeDocument/2006/relationships/hyperlink" Target="https://openalex.org/T11992" TargetMode="External"/><Relationship Id="rId2388" Type="http://schemas.openxmlformats.org/officeDocument/2006/relationships/hyperlink" Target="https://openalex.org/T12072" TargetMode="External"/><Relationship Id="rId221" Type="http://schemas.openxmlformats.org/officeDocument/2006/relationships/hyperlink" Target="https://openalex.org/T10347" TargetMode="External"/><Relationship Id="rId1058" Type="http://schemas.openxmlformats.org/officeDocument/2006/relationships/hyperlink" Target="https://openalex.org/T12481" TargetMode="External"/><Relationship Id="rId2389" Type="http://schemas.openxmlformats.org/officeDocument/2006/relationships/hyperlink" Target="https://openalex.org/T13519" TargetMode="External"/><Relationship Id="rId1048" Type="http://schemas.openxmlformats.org/officeDocument/2006/relationships/hyperlink" Target="https://openalex.org/T12895" TargetMode="External"/><Relationship Id="rId2379" Type="http://schemas.openxmlformats.org/officeDocument/2006/relationships/hyperlink" Target="https://openalex.org/T14268" TargetMode="External"/><Relationship Id="rId1049" Type="http://schemas.openxmlformats.org/officeDocument/2006/relationships/hyperlink" Target="https://openalex.org/T13018" TargetMode="External"/><Relationship Id="rId217" Type="http://schemas.openxmlformats.org/officeDocument/2006/relationships/hyperlink" Target="https://openalex.org/T12766" TargetMode="External"/><Relationship Id="rId216" Type="http://schemas.openxmlformats.org/officeDocument/2006/relationships/hyperlink" Target="https://openalex.org/T11099" TargetMode="External"/><Relationship Id="rId215" Type="http://schemas.openxmlformats.org/officeDocument/2006/relationships/hyperlink" Target="https://openalex.org/T10621" TargetMode="External"/><Relationship Id="rId214" Type="http://schemas.openxmlformats.org/officeDocument/2006/relationships/hyperlink" Target="https://openalex.org/T10593" TargetMode="External"/><Relationship Id="rId219" Type="http://schemas.openxmlformats.org/officeDocument/2006/relationships/hyperlink" Target="https://openalex.org/T10382" TargetMode="External"/><Relationship Id="rId218" Type="http://schemas.openxmlformats.org/officeDocument/2006/relationships/hyperlink" Target="https://openalex.org/T11183" TargetMode="External"/><Relationship Id="rId2370" Type="http://schemas.openxmlformats.org/officeDocument/2006/relationships/hyperlink" Target="https://openalex.org/T13558" TargetMode="External"/><Relationship Id="rId1040" Type="http://schemas.openxmlformats.org/officeDocument/2006/relationships/hyperlink" Target="https://openalex.org/T12105" TargetMode="External"/><Relationship Id="rId2371" Type="http://schemas.openxmlformats.org/officeDocument/2006/relationships/hyperlink" Target="https://openalex.org/T13005" TargetMode="External"/><Relationship Id="rId1041" Type="http://schemas.openxmlformats.org/officeDocument/2006/relationships/hyperlink" Target="https://openalex.org/T11244" TargetMode="External"/><Relationship Id="rId2372" Type="http://schemas.openxmlformats.org/officeDocument/2006/relationships/hyperlink" Target="https://openalex.org/T12699" TargetMode="External"/><Relationship Id="rId1042" Type="http://schemas.openxmlformats.org/officeDocument/2006/relationships/hyperlink" Target="https://openalex.org/T11392" TargetMode="External"/><Relationship Id="rId2373" Type="http://schemas.openxmlformats.org/officeDocument/2006/relationships/hyperlink" Target="https://openalex.org/T10854" TargetMode="External"/><Relationship Id="rId1043" Type="http://schemas.openxmlformats.org/officeDocument/2006/relationships/hyperlink" Target="https://openalex.org/T11914" TargetMode="External"/><Relationship Id="rId2374" Type="http://schemas.openxmlformats.org/officeDocument/2006/relationships/hyperlink" Target="https://openalex.org/T13158" TargetMode="External"/><Relationship Id="rId213" Type="http://schemas.openxmlformats.org/officeDocument/2006/relationships/hyperlink" Target="https://openalex.org/T11159" TargetMode="External"/><Relationship Id="rId1044" Type="http://schemas.openxmlformats.org/officeDocument/2006/relationships/hyperlink" Target="https://openalex.org/T10916" TargetMode="External"/><Relationship Id="rId2375" Type="http://schemas.openxmlformats.org/officeDocument/2006/relationships/hyperlink" Target="https://openalex.org/T10658" TargetMode="External"/><Relationship Id="rId212" Type="http://schemas.openxmlformats.org/officeDocument/2006/relationships/hyperlink" Target="https://openalex.org/T14427" TargetMode="External"/><Relationship Id="rId1045" Type="http://schemas.openxmlformats.org/officeDocument/2006/relationships/hyperlink" Target="https://openalex.org/T12102" TargetMode="External"/><Relationship Id="rId2376" Type="http://schemas.openxmlformats.org/officeDocument/2006/relationships/hyperlink" Target="https://openalex.org/T10383" TargetMode="External"/><Relationship Id="rId211" Type="http://schemas.openxmlformats.org/officeDocument/2006/relationships/hyperlink" Target="https://openalex.org/T13180" TargetMode="External"/><Relationship Id="rId1046" Type="http://schemas.openxmlformats.org/officeDocument/2006/relationships/hyperlink" Target="https://openalex.org/T11051" TargetMode="External"/><Relationship Id="rId2377" Type="http://schemas.openxmlformats.org/officeDocument/2006/relationships/hyperlink" Target="https://openalex.org/T11271" TargetMode="External"/><Relationship Id="rId210" Type="http://schemas.openxmlformats.org/officeDocument/2006/relationships/hyperlink" Target="https://openalex.org/T10354" TargetMode="External"/><Relationship Id="rId1047" Type="http://schemas.openxmlformats.org/officeDocument/2006/relationships/hyperlink" Target="https://openalex.org/T11755" TargetMode="External"/><Relationship Id="rId2378" Type="http://schemas.openxmlformats.org/officeDocument/2006/relationships/hyperlink" Target="https://openalex.org/T11049" TargetMode="External"/><Relationship Id="rId249" Type="http://schemas.openxmlformats.org/officeDocument/2006/relationships/hyperlink" Target="https://openalex.org/T10644" TargetMode="External"/><Relationship Id="rId248" Type="http://schemas.openxmlformats.org/officeDocument/2006/relationships/hyperlink" Target="https://openalex.org/T12015" TargetMode="External"/><Relationship Id="rId247" Type="http://schemas.openxmlformats.org/officeDocument/2006/relationships/hyperlink" Target="https://openalex.org/T10171" TargetMode="External"/><Relationship Id="rId1070" Type="http://schemas.openxmlformats.org/officeDocument/2006/relationships/hyperlink" Target="https://openalex.org/T11184" TargetMode="External"/><Relationship Id="rId1071" Type="http://schemas.openxmlformats.org/officeDocument/2006/relationships/hyperlink" Target="https://openalex.org/T10122" TargetMode="External"/><Relationship Id="rId1072" Type="http://schemas.openxmlformats.org/officeDocument/2006/relationships/hyperlink" Target="https://openalex.org/T10517" TargetMode="External"/><Relationship Id="rId242" Type="http://schemas.openxmlformats.org/officeDocument/2006/relationships/hyperlink" Target="https://openalex.org/T10701" TargetMode="External"/><Relationship Id="rId1073" Type="http://schemas.openxmlformats.org/officeDocument/2006/relationships/hyperlink" Target="https://openalex.org/T10894" TargetMode="External"/><Relationship Id="rId241" Type="http://schemas.openxmlformats.org/officeDocument/2006/relationships/hyperlink" Target="https://openalex.org/T10933" TargetMode="External"/><Relationship Id="rId1074" Type="http://schemas.openxmlformats.org/officeDocument/2006/relationships/hyperlink" Target="https://openalex.org/T10199" TargetMode="External"/><Relationship Id="rId240" Type="http://schemas.openxmlformats.org/officeDocument/2006/relationships/hyperlink" Target="https://openalex.org/T12377" TargetMode="External"/><Relationship Id="rId1075" Type="http://schemas.openxmlformats.org/officeDocument/2006/relationships/hyperlink" Target="https://openalex.org/T12039" TargetMode="External"/><Relationship Id="rId1076" Type="http://schemas.openxmlformats.org/officeDocument/2006/relationships/hyperlink" Target="https://openalex.org/T10430" TargetMode="External"/><Relationship Id="rId246" Type="http://schemas.openxmlformats.org/officeDocument/2006/relationships/hyperlink" Target="https://openalex.org/T13607" TargetMode="External"/><Relationship Id="rId1077" Type="http://schemas.openxmlformats.org/officeDocument/2006/relationships/hyperlink" Target="https://openalex.org/T10103" TargetMode="External"/><Relationship Id="rId245" Type="http://schemas.openxmlformats.org/officeDocument/2006/relationships/hyperlink" Target="https://openalex.org/T10088" TargetMode="External"/><Relationship Id="rId1078" Type="http://schemas.openxmlformats.org/officeDocument/2006/relationships/hyperlink" Target="https://openalex.org/T11903" TargetMode="External"/><Relationship Id="rId244" Type="http://schemas.openxmlformats.org/officeDocument/2006/relationships/hyperlink" Target="https://openalex.org/T10295" TargetMode="External"/><Relationship Id="rId1079" Type="http://schemas.openxmlformats.org/officeDocument/2006/relationships/hyperlink" Target="https://openalex.org/T10315" TargetMode="External"/><Relationship Id="rId243" Type="http://schemas.openxmlformats.org/officeDocument/2006/relationships/hyperlink" Target="https://openalex.org/T11259" TargetMode="External"/><Relationship Id="rId239" Type="http://schemas.openxmlformats.org/officeDocument/2006/relationships/hyperlink" Target="https://openalex.org/T10818" TargetMode="External"/><Relationship Id="rId238" Type="http://schemas.openxmlformats.org/officeDocument/2006/relationships/hyperlink" Target="https://openalex.org/T10404" TargetMode="External"/><Relationship Id="rId237" Type="http://schemas.openxmlformats.org/officeDocument/2006/relationships/hyperlink" Target="https://openalex.org/T12725" TargetMode="External"/><Relationship Id="rId236" Type="http://schemas.openxmlformats.org/officeDocument/2006/relationships/hyperlink" Target="https://openalex.org/T12696" TargetMode="External"/><Relationship Id="rId2390" Type="http://schemas.openxmlformats.org/officeDocument/2006/relationships/hyperlink" Target="https://openalex.org/T12035" TargetMode="External"/><Relationship Id="rId1060" Type="http://schemas.openxmlformats.org/officeDocument/2006/relationships/hyperlink" Target="https://openalex.org/T10127" TargetMode="External"/><Relationship Id="rId2391" Type="http://schemas.openxmlformats.org/officeDocument/2006/relationships/hyperlink" Target="https://openalex.org/T10100" TargetMode="External"/><Relationship Id="rId1061" Type="http://schemas.openxmlformats.org/officeDocument/2006/relationships/hyperlink" Target="https://openalex.org/T11361" TargetMode="External"/><Relationship Id="rId2392" Type="http://schemas.openxmlformats.org/officeDocument/2006/relationships/hyperlink" Target="https://openalex.org/T12254" TargetMode="External"/><Relationship Id="rId231" Type="http://schemas.openxmlformats.org/officeDocument/2006/relationships/hyperlink" Target="https://openalex.org/T10303" TargetMode="External"/><Relationship Id="rId1062" Type="http://schemas.openxmlformats.org/officeDocument/2006/relationships/hyperlink" Target="https://openalex.org/T12226" TargetMode="External"/><Relationship Id="rId2393" Type="http://schemas.openxmlformats.org/officeDocument/2006/relationships/hyperlink" Target="https://openalex.org/T10130" TargetMode="External"/><Relationship Id="rId230" Type="http://schemas.openxmlformats.org/officeDocument/2006/relationships/hyperlink" Target="https://openalex.org/T10702" TargetMode="External"/><Relationship Id="rId1063" Type="http://schemas.openxmlformats.org/officeDocument/2006/relationships/hyperlink" Target="https://openalex.org/T12157" TargetMode="External"/><Relationship Id="rId2394" Type="http://schemas.openxmlformats.org/officeDocument/2006/relationships/hyperlink" Target="https://openalex.org/T10685" TargetMode="External"/><Relationship Id="rId1064" Type="http://schemas.openxmlformats.org/officeDocument/2006/relationships/hyperlink" Target="https://openalex.org/T11629" TargetMode="External"/><Relationship Id="rId2395" Type="http://schemas.openxmlformats.org/officeDocument/2006/relationships/hyperlink" Target="https://openalex.org/T12989" TargetMode="External"/><Relationship Id="rId1065" Type="http://schemas.openxmlformats.org/officeDocument/2006/relationships/hyperlink" Target="https://openalex.org/T11573" TargetMode="External"/><Relationship Id="rId2396" Type="http://schemas.openxmlformats.org/officeDocument/2006/relationships/hyperlink" Target="https://openalex.org/T11752" TargetMode="External"/><Relationship Id="rId235" Type="http://schemas.openxmlformats.org/officeDocument/2006/relationships/hyperlink" Target="https://openalex.org/T11208" TargetMode="External"/><Relationship Id="rId1066" Type="http://schemas.openxmlformats.org/officeDocument/2006/relationships/hyperlink" Target="https://openalex.org/T11157" TargetMode="External"/><Relationship Id="rId2397" Type="http://schemas.openxmlformats.org/officeDocument/2006/relationships/hyperlink" Target="https://openalex.org/T12619" TargetMode="External"/><Relationship Id="rId234" Type="http://schemas.openxmlformats.org/officeDocument/2006/relationships/hyperlink" Target="https://openalex.org/T10648" TargetMode="External"/><Relationship Id="rId1067" Type="http://schemas.openxmlformats.org/officeDocument/2006/relationships/hyperlink" Target="https://openalex.org/T12547" TargetMode="External"/><Relationship Id="rId2398" Type="http://schemas.openxmlformats.org/officeDocument/2006/relationships/hyperlink" Target="https://openalex.org/T10903" TargetMode="External"/><Relationship Id="rId233" Type="http://schemas.openxmlformats.org/officeDocument/2006/relationships/hyperlink" Target="https://openalex.org/T12042" TargetMode="External"/><Relationship Id="rId1068" Type="http://schemas.openxmlformats.org/officeDocument/2006/relationships/hyperlink" Target="https://openalex.org/T12592" TargetMode="External"/><Relationship Id="rId2399" Type="http://schemas.openxmlformats.org/officeDocument/2006/relationships/hyperlink" Target="https://openalex.org/T12110" TargetMode="External"/><Relationship Id="rId232" Type="http://schemas.openxmlformats.org/officeDocument/2006/relationships/hyperlink" Target="https://openalex.org/T10270" TargetMode="External"/><Relationship Id="rId1069" Type="http://schemas.openxmlformats.org/officeDocument/2006/relationships/hyperlink" Target="https://openalex.org/T10333" TargetMode="External"/><Relationship Id="rId1015" Type="http://schemas.openxmlformats.org/officeDocument/2006/relationships/hyperlink" Target="https://openalex.org/T11237" TargetMode="External"/><Relationship Id="rId2346" Type="http://schemas.openxmlformats.org/officeDocument/2006/relationships/hyperlink" Target="https://openalex.org/T12835" TargetMode="External"/><Relationship Id="rId1016" Type="http://schemas.openxmlformats.org/officeDocument/2006/relationships/hyperlink" Target="https://openalex.org/T11609" TargetMode="External"/><Relationship Id="rId2347" Type="http://schemas.openxmlformats.org/officeDocument/2006/relationships/hyperlink" Target="https://openalex.org/T11385" TargetMode="External"/><Relationship Id="rId1017" Type="http://schemas.openxmlformats.org/officeDocument/2006/relationships/hyperlink" Target="https://openalex.org/T11170" TargetMode="External"/><Relationship Id="rId2348" Type="http://schemas.openxmlformats.org/officeDocument/2006/relationships/hyperlink" Target="https://openalex.org/T14090" TargetMode="External"/><Relationship Id="rId1018" Type="http://schemas.openxmlformats.org/officeDocument/2006/relationships/hyperlink" Target="https://openalex.org/T12595" TargetMode="External"/><Relationship Id="rId2349" Type="http://schemas.openxmlformats.org/officeDocument/2006/relationships/hyperlink" Target="https://openalex.org/T11388" TargetMode="External"/><Relationship Id="rId1019" Type="http://schemas.openxmlformats.org/officeDocument/2006/relationships/hyperlink" Target="https://openalex.org/T10152" TargetMode="External"/><Relationship Id="rId2340" Type="http://schemas.openxmlformats.org/officeDocument/2006/relationships/hyperlink" Target="https://openalex.org/T11028" TargetMode="External"/><Relationship Id="rId1010" Type="http://schemas.openxmlformats.org/officeDocument/2006/relationships/hyperlink" Target="https://openalex.org/T12093" TargetMode="External"/><Relationship Id="rId2341" Type="http://schemas.openxmlformats.org/officeDocument/2006/relationships/hyperlink" Target="https://openalex.org/T13525" TargetMode="External"/><Relationship Id="rId1011" Type="http://schemas.openxmlformats.org/officeDocument/2006/relationships/hyperlink" Target="https://openalex.org/T10840" TargetMode="External"/><Relationship Id="rId2342" Type="http://schemas.openxmlformats.org/officeDocument/2006/relationships/hyperlink" Target="https://openalex.org/T13191" TargetMode="External"/><Relationship Id="rId1012" Type="http://schemas.openxmlformats.org/officeDocument/2006/relationships/hyperlink" Target="https://openalex.org/T10623" TargetMode="External"/><Relationship Id="rId2343" Type="http://schemas.openxmlformats.org/officeDocument/2006/relationships/hyperlink" Target="https://openalex.org/T10618" TargetMode="External"/><Relationship Id="rId1013" Type="http://schemas.openxmlformats.org/officeDocument/2006/relationships/hyperlink" Target="https://openalex.org/T12003" TargetMode="External"/><Relationship Id="rId2344" Type="http://schemas.openxmlformats.org/officeDocument/2006/relationships/hyperlink" Target="https://openalex.org/T13769" TargetMode="External"/><Relationship Id="rId1014" Type="http://schemas.openxmlformats.org/officeDocument/2006/relationships/hyperlink" Target="https://openalex.org/T10759" TargetMode="External"/><Relationship Id="rId2345" Type="http://schemas.openxmlformats.org/officeDocument/2006/relationships/hyperlink" Target="https://openalex.org/T11655" TargetMode="External"/><Relationship Id="rId1004" Type="http://schemas.openxmlformats.org/officeDocument/2006/relationships/hyperlink" Target="https://openalex.org/T12060" TargetMode="External"/><Relationship Id="rId2335" Type="http://schemas.openxmlformats.org/officeDocument/2006/relationships/hyperlink" Target="https://openalex.org/T13471" TargetMode="External"/><Relationship Id="rId1005" Type="http://schemas.openxmlformats.org/officeDocument/2006/relationships/hyperlink" Target="https://openalex.org/T10231" TargetMode="External"/><Relationship Id="rId2336" Type="http://schemas.openxmlformats.org/officeDocument/2006/relationships/hyperlink" Target="https://openalex.org/T13712" TargetMode="External"/><Relationship Id="rId1006" Type="http://schemas.openxmlformats.org/officeDocument/2006/relationships/hyperlink" Target="https://openalex.org/T10675" TargetMode="External"/><Relationship Id="rId2337" Type="http://schemas.openxmlformats.org/officeDocument/2006/relationships/hyperlink" Target="https://openalex.org/T10327" TargetMode="External"/><Relationship Id="rId1007" Type="http://schemas.openxmlformats.org/officeDocument/2006/relationships/hyperlink" Target="https://openalex.org/T12246" TargetMode="External"/><Relationship Id="rId2338" Type="http://schemas.openxmlformats.org/officeDocument/2006/relationships/hyperlink" Target="https://openalex.org/T13474" TargetMode="External"/><Relationship Id="rId1008" Type="http://schemas.openxmlformats.org/officeDocument/2006/relationships/hyperlink" Target="https://openalex.org/T10392" TargetMode="External"/><Relationship Id="rId2339" Type="http://schemas.openxmlformats.org/officeDocument/2006/relationships/hyperlink" Target="https://openalex.org/T11476" TargetMode="External"/><Relationship Id="rId1009" Type="http://schemas.openxmlformats.org/officeDocument/2006/relationships/hyperlink" Target="https://openalex.org/T13216" TargetMode="External"/><Relationship Id="rId2330" Type="http://schemas.openxmlformats.org/officeDocument/2006/relationships/hyperlink" Target="https://openalex.org/T12673" TargetMode="External"/><Relationship Id="rId1000" Type="http://schemas.openxmlformats.org/officeDocument/2006/relationships/hyperlink" Target="https://openalex.org/T12443" TargetMode="External"/><Relationship Id="rId2331" Type="http://schemas.openxmlformats.org/officeDocument/2006/relationships/hyperlink" Target="https://openalex.org/T14092" TargetMode="External"/><Relationship Id="rId1001" Type="http://schemas.openxmlformats.org/officeDocument/2006/relationships/hyperlink" Target="https://openalex.org/T11430" TargetMode="External"/><Relationship Id="rId2332" Type="http://schemas.openxmlformats.org/officeDocument/2006/relationships/hyperlink" Target="https://openalex.org/T13456" TargetMode="External"/><Relationship Id="rId1002" Type="http://schemas.openxmlformats.org/officeDocument/2006/relationships/hyperlink" Target="https://openalex.org/T13715" TargetMode="External"/><Relationship Id="rId2333" Type="http://schemas.openxmlformats.org/officeDocument/2006/relationships/hyperlink" Target="https://openalex.org/T11852" TargetMode="External"/><Relationship Id="rId1003" Type="http://schemas.openxmlformats.org/officeDocument/2006/relationships/hyperlink" Target="https://openalex.org/T11897" TargetMode="External"/><Relationship Id="rId2334" Type="http://schemas.openxmlformats.org/officeDocument/2006/relationships/hyperlink" Target="https://openalex.org/T10964" TargetMode="External"/><Relationship Id="rId1037" Type="http://schemas.openxmlformats.org/officeDocument/2006/relationships/hyperlink" Target="https://openalex.org/T12878" TargetMode="External"/><Relationship Id="rId2368" Type="http://schemas.openxmlformats.org/officeDocument/2006/relationships/hyperlink" Target="https://openalex.org/T13135" TargetMode="External"/><Relationship Id="rId1038" Type="http://schemas.openxmlformats.org/officeDocument/2006/relationships/hyperlink" Target="https://openalex.org/T11704" TargetMode="External"/><Relationship Id="rId2369" Type="http://schemas.openxmlformats.org/officeDocument/2006/relationships/hyperlink" Target="https://openalex.org/T12632" TargetMode="External"/><Relationship Id="rId1039" Type="http://schemas.openxmlformats.org/officeDocument/2006/relationships/hyperlink" Target="https://openalex.org/T12247" TargetMode="External"/><Relationship Id="rId206" Type="http://schemas.openxmlformats.org/officeDocument/2006/relationships/hyperlink" Target="https://openalex.org/T12118" TargetMode="External"/><Relationship Id="rId205" Type="http://schemas.openxmlformats.org/officeDocument/2006/relationships/hyperlink" Target="https://openalex.org/T10842" TargetMode="External"/><Relationship Id="rId204" Type="http://schemas.openxmlformats.org/officeDocument/2006/relationships/hyperlink" Target="https://openalex.org/T10062" TargetMode="External"/><Relationship Id="rId203" Type="http://schemas.openxmlformats.org/officeDocument/2006/relationships/hyperlink" Target="https://openalex.org/T10251" TargetMode="External"/><Relationship Id="rId209" Type="http://schemas.openxmlformats.org/officeDocument/2006/relationships/hyperlink" Target="https://openalex.org/T11006" TargetMode="External"/><Relationship Id="rId208" Type="http://schemas.openxmlformats.org/officeDocument/2006/relationships/hyperlink" Target="https://openalex.org/T10967" TargetMode="External"/><Relationship Id="rId207" Type="http://schemas.openxmlformats.org/officeDocument/2006/relationships/hyperlink" Target="https://openalex.org/T10683" TargetMode="External"/><Relationship Id="rId2360" Type="http://schemas.openxmlformats.org/officeDocument/2006/relationships/hyperlink" Target="https://openalex.org/T12728" TargetMode="External"/><Relationship Id="rId1030" Type="http://schemas.openxmlformats.org/officeDocument/2006/relationships/hyperlink" Target="https://openalex.org/T13439" TargetMode="External"/><Relationship Id="rId2361" Type="http://schemas.openxmlformats.org/officeDocument/2006/relationships/hyperlink" Target="https://openalex.org/T10420" TargetMode="External"/><Relationship Id="rId1031" Type="http://schemas.openxmlformats.org/officeDocument/2006/relationships/hyperlink" Target="https://openalex.org/T10187" TargetMode="External"/><Relationship Id="rId2362" Type="http://schemas.openxmlformats.org/officeDocument/2006/relationships/hyperlink" Target="https://openalex.org/T12383" TargetMode="External"/><Relationship Id="rId1032" Type="http://schemas.openxmlformats.org/officeDocument/2006/relationships/hyperlink" Target="https://openalex.org/T12340" TargetMode="External"/><Relationship Id="rId2363" Type="http://schemas.openxmlformats.org/officeDocument/2006/relationships/hyperlink" Target="https://openalex.org/T11292" TargetMode="External"/><Relationship Id="rId202" Type="http://schemas.openxmlformats.org/officeDocument/2006/relationships/hyperlink" Target="https://openalex.org/T13600" TargetMode="External"/><Relationship Id="rId1033" Type="http://schemas.openxmlformats.org/officeDocument/2006/relationships/hyperlink" Target="https://openalex.org/T14394" TargetMode="External"/><Relationship Id="rId2364" Type="http://schemas.openxmlformats.org/officeDocument/2006/relationships/hyperlink" Target="https://openalex.org/T13827" TargetMode="External"/><Relationship Id="rId201" Type="http://schemas.openxmlformats.org/officeDocument/2006/relationships/hyperlink" Target="https://openalex.org/T10252" TargetMode="External"/><Relationship Id="rId1034" Type="http://schemas.openxmlformats.org/officeDocument/2006/relationships/hyperlink" Target="https://openalex.org/T10034" TargetMode="External"/><Relationship Id="rId2365" Type="http://schemas.openxmlformats.org/officeDocument/2006/relationships/hyperlink" Target="https://openalex.org/T12500" TargetMode="External"/><Relationship Id="rId200" Type="http://schemas.openxmlformats.org/officeDocument/2006/relationships/hyperlink" Target="https://openalex.org/T14389" TargetMode="External"/><Relationship Id="rId1035" Type="http://schemas.openxmlformats.org/officeDocument/2006/relationships/hyperlink" Target="https://openalex.org/T12851" TargetMode="External"/><Relationship Id="rId2366" Type="http://schemas.openxmlformats.org/officeDocument/2006/relationships/hyperlink" Target="https://openalex.org/T12058" TargetMode="External"/><Relationship Id="rId1036" Type="http://schemas.openxmlformats.org/officeDocument/2006/relationships/hyperlink" Target="https://openalex.org/T11714" TargetMode="External"/><Relationship Id="rId2367" Type="http://schemas.openxmlformats.org/officeDocument/2006/relationships/hyperlink" Target="https://openalex.org/T10718" TargetMode="External"/><Relationship Id="rId1026" Type="http://schemas.openxmlformats.org/officeDocument/2006/relationships/hyperlink" Target="https://openalex.org/T13326" TargetMode="External"/><Relationship Id="rId2357" Type="http://schemas.openxmlformats.org/officeDocument/2006/relationships/hyperlink" Target="https://openalex.org/T12645" TargetMode="External"/><Relationship Id="rId1027" Type="http://schemas.openxmlformats.org/officeDocument/2006/relationships/hyperlink" Target="https://openalex.org/T10778" TargetMode="External"/><Relationship Id="rId2358" Type="http://schemas.openxmlformats.org/officeDocument/2006/relationships/hyperlink" Target="https://openalex.org/T11218" TargetMode="External"/><Relationship Id="rId1028" Type="http://schemas.openxmlformats.org/officeDocument/2006/relationships/hyperlink" Target="https://openalex.org/T10151" TargetMode="External"/><Relationship Id="rId2359" Type="http://schemas.openxmlformats.org/officeDocument/2006/relationships/hyperlink" Target="https://openalex.org/T14079" TargetMode="External"/><Relationship Id="rId1029" Type="http://schemas.openxmlformats.org/officeDocument/2006/relationships/hyperlink" Target="https://openalex.org/T10332" TargetMode="External"/><Relationship Id="rId2350" Type="http://schemas.openxmlformats.org/officeDocument/2006/relationships/hyperlink" Target="https://openalex.org/T11654" TargetMode="External"/><Relationship Id="rId1020" Type="http://schemas.openxmlformats.org/officeDocument/2006/relationships/hyperlink" Target="https://openalex.org/T13215" TargetMode="External"/><Relationship Id="rId2351" Type="http://schemas.openxmlformats.org/officeDocument/2006/relationships/hyperlink" Target="https://openalex.org/T11556" TargetMode="External"/><Relationship Id="rId1021" Type="http://schemas.openxmlformats.org/officeDocument/2006/relationships/hyperlink" Target="https://openalex.org/T11597" TargetMode="External"/><Relationship Id="rId2352" Type="http://schemas.openxmlformats.org/officeDocument/2006/relationships/hyperlink" Target="https://openalex.org/T11607" TargetMode="External"/><Relationship Id="rId1022" Type="http://schemas.openxmlformats.org/officeDocument/2006/relationships/hyperlink" Target="https://openalex.org/T12452" TargetMode="External"/><Relationship Id="rId2353" Type="http://schemas.openxmlformats.org/officeDocument/2006/relationships/hyperlink" Target="https://openalex.org/T12887" TargetMode="External"/><Relationship Id="rId1023" Type="http://schemas.openxmlformats.org/officeDocument/2006/relationships/hyperlink" Target="https://openalex.org/T12140" TargetMode="External"/><Relationship Id="rId2354" Type="http://schemas.openxmlformats.org/officeDocument/2006/relationships/hyperlink" Target="https://openalex.org/T10164" TargetMode="External"/><Relationship Id="rId1024" Type="http://schemas.openxmlformats.org/officeDocument/2006/relationships/hyperlink" Target="https://openalex.org/T12351" TargetMode="External"/><Relationship Id="rId2355" Type="http://schemas.openxmlformats.org/officeDocument/2006/relationships/hyperlink" Target="https://openalex.org/T14479" TargetMode="External"/><Relationship Id="rId1025" Type="http://schemas.openxmlformats.org/officeDocument/2006/relationships/hyperlink" Target="https://openalex.org/T10940" TargetMode="External"/><Relationship Id="rId2356" Type="http://schemas.openxmlformats.org/officeDocument/2006/relationships/hyperlink" Target="https://openalex.org/T11314" TargetMode="External"/><Relationship Id="rId1910" Type="http://schemas.openxmlformats.org/officeDocument/2006/relationships/hyperlink" Target="https://openalex.org/T13086" TargetMode="External"/><Relationship Id="rId1911" Type="http://schemas.openxmlformats.org/officeDocument/2006/relationships/hyperlink" Target="https://openalex.org/T10498" TargetMode="External"/><Relationship Id="rId1912" Type="http://schemas.openxmlformats.org/officeDocument/2006/relationships/hyperlink" Target="https://openalex.org/T14472" TargetMode="External"/><Relationship Id="rId1913" Type="http://schemas.openxmlformats.org/officeDocument/2006/relationships/hyperlink" Target="https://openalex.org/T10824" TargetMode="External"/><Relationship Id="rId1914" Type="http://schemas.openxmlformats.org/officeDocument/2006/relationships/hyperlink" Target="https://openalex.org/T10554" TargetMode="External"/><Relationship Id="rId1915" Type="http://schemas.openxmlformats.org/officeDocument/2006/relationships/hyperlink" Target="https://openalex.org/T11621" TargetMode="External"/><Relationship Id="rId1916" Type="http://schemas.openxmlformats.org/officeDocument/2006/relationships/hyperlink" Target="https://openalex.org/T11144" TargetMode="External"/><Relationship Id="rId1917" Type="http://schemas.openxmlformats.org/officeDocument/2006/relationships/hyperlink" Target="https://openalex.org/T12009" TargetMode="External"/><Relationship Id="rId1918" Type="http://schemas.openxmlformats.org/officeDocument/2006/relationships/hyperlink" Target="https://openalex.org/T13980" TargetMode="External"/><Relationship Id="rId1919" Type="http://schemas.openxmlformats.org/officeDocument/2006/relationships/hyperlink" Target="https://openalex.org/T14341" TargetMode="External"/><Relationship Id="rId1900" Type="http://schemas.openxmlformats.org/officeDocument/2006/relationships/hyperlink" Target="https://openalex.org/T11332" TargetMode="External"/><Relationship Id="rId1901" Type="http://schemas.openxmlformats.org/officeDocument/2006/relationships/hyperlink" Target="https://openalex.org/T10716" TargetMode="External"/><Relationship Id="rId1902" Type="http://schemas.openxmlformats.org/officeDocument/2006/relationships/hyperlink" Target="https://openalex.org/T10516" TargetMode="External"/><Relationship Id="rId1903" Type="http://schemas.openxmlformats.org/officeDocument/2006/relationships/hyperlink" Target="https://openalex.org/T12051" TargetMode="External"/><Relationship Id="rId1904" Type="http://schemas.openxmlformats.org/officeDocument/2006/relationships/hyperlink" Target="https://openalex.org/T13167" TargetMode="External"/><Relationship Id="rId1905" Type="http://schemas.openxmlformats.org/officeDocument/2006/relationships/hyperlink" Target="https://openalex.org/T10250" TargetMode="External"/><Relationship Id="rId1906" Type="http://schemas.openxmlformats.org/officeDocument/2006/relationships/hyperlink" Target="https://openalex.org/T10084" TargetMode="External"/><Relationship Id="rId1907" Type="http://schemas.openxmlformats.org/officeDocument/2006/relationships/hyperlink" Target="https://openalex.org/T11301" TargetMode="External"/><Relationship Id="rId1908" Type="http://schemas.openxmlformats.org/officeDocument/2006/relationships/hyperlink" Target="https://openalex.org/T12374" TargetMode="External"/><Relationship Id="rId1909" Type="http://schemas.openxmlformats.org/officeDocument/2006/relationships/hyperlink" Target="https://openalex.org/T13106" TargetMode="External"/><Relationship Id="rId1090" Type="http://schemas.openxmlformats.org/officeDocument/2006/relationships/hyperlink" Target="https://openalex.org/T12519" TargetMode="External"/><Relationship Id="rId1091" Type="http://schemas.openxmlformats.org/officeDocument/2006/relationships/hyperlink" Target="https://openalex.org/T12129" TargetMode="External"/><Relationship Id="rId1092" Type="http://schemas.openxmlformats.org/officeDocument/2006/relationships/hyperlink" Target="https://openalex.org/T10400" TargetMode="External"/><Relationship Id="rId1093" Type="http://schemas.openxmlformats.org/officeDocument/2006/relationships/hyperlink" Target="https://openalex.org/T10264" TargetMode="External"/><Relationship Id="rId1094" Type="http://schemas.openxmlformats.org/officeDocument/2006/relationships/hyperlink" Target="https://openalex.org/T13123" TargetMode="External"/><Relationship Id="rId1095" Type="http://schemas.openxmlformats.org/officeDocument/2006/relationships/hyperlink" Target="https://openalex.org/T10055" TargetMode="External"/><Relationship Id="rId1096" Type="http://schemas.openxmlformats.org/officeDocument/2006/relationships/hyperlink" Target="https://openalex.org/T10367" TargetMode="External"/><Relationship Id="rId1097" Type="http://schemas.openxmlformats.org/officeDocument/2006/relationships/hyperlink" Target="https://openalex.org/T11492" TargetMode="External"/><Relationship Id="rId1098" Type="http://schemas.openxmlformats.org/officeDocument/2006/relationships/hyperlink" Target="https://openalex.org/T11856" TargetMode="External"/><Relationship Id="rId1099" Type="http://schemas.openxmlformats.org/officeDocument/2006/relationships/hyperlink" Target="https://openalex.org/T13650" TargetMode="External"/><Relationship Id="rId1080" Type="http://schemas.openxmlformats.org/officeDocument/2006/relationships/hyperlink" Target="https://openalex.org/T10116" TargetMode="External"/><Relationship Id="rId1081" Type="http://schemas.openxmlformats.org/officeDocument/2006/relationships/hyperlink" Target="https://openalex.org/T12417" TargetMode="External"/><Relationship Id="rId1082" Type="http://schemas.openxmlformats.org/officeDocument/2006/relationships/hyperlink" Target="https://openalex.org/T10570" TargetMode="External"/><Relationship Id="rId1083" Type="http://schemas.openxmlformats.org/officeDocument/2006/relationships/hyperlink" Target="https://openalex.org/T14467" TargetMode="External"/><Relationship Id="rId1084" Type="http://schemas.openxmlformats.org/officeDocument/2006/relationships/hyperlink" Target="https://openalex.org/T11261" TargetMode="External"/><Relationship Id="rId1085" Type="http://schemas.openxmlformats.org/officeDocument/2006/relationships/hyperlink" Target="https://openalex.org/T11869" TargetMode="External"/><Relationship Id="rId1086" Type="http://schemas.openxmlformats.org/officeDocument/2006/relationships/hyperlink" Target="https://openalex.org/T13298" TargetMode="External"/><Relationship Id="rId1087" Type="http://schemas.openxmlformats.org/officeDocument/2006/relationships/hyperlink" Target="https://openalex.org/T13754" TargetMode="External"/><Relationship Id="rId1088" Type="http://schemas.openxmlformats.org/officeDocument/2006/relationships/hyperlink" Target="https://openalex.org/T10766" TargetMode="External"/><Relationship Id="rId1089" Type="http://schemas.openxmlformats.org/officeDocument/2006/relationships/hyperlink" Target="https://openalex.org/T10692" TargetMode="External"/><Relationship Id="rId1972" Type="http://schemas.openxmlformats.org/officeDocument/2006/relationships/hyperlink" Target="https://openalex.org/T12703" TargetMode="External"/><Relationship Id="rId1973" Type="http://schemas.openxmlformats.org/officeDocument/2006/relationships/hyperlink" Target="https://openalex.org/T11767" TargetMode="External"/><Relationship Id="rId1974" Type="http://schemas.openxmlformats.org/officeDocument/2006/relationships/hyperlink" Target="https://openalex.org/T10454" TargetMode="External"/><Relationship Id="rId1975" Type="http://schemas.openxmlformats.org/officeDocument/2006/relationships/hyperlink" Target="https://openalex.org/T13398" TargetMode="External"/><Relationship Id="rId1976" Type="http://schemas.openxmlformats.org/officeDocument/2006/relationships/hyperlink" Target="https://openalex.org/T13039" TargetMode="External"/><Relationship Id="rId1977" Type="http://schemas.openxmlformats.org/officeDocument/2006/relationships/hyperlink" Target="https://openalex.org/T11019" TargetMode="External"/><Relationship Id="rId1978" Type="http://schemas.openxmlformats.org/officeDocument/2006/relationships/hyperlink" Target="https://openalex.org/T13722" TargetMode="External"/><Relationship Id="rId1979" Type="http://schemas.openxmlformats.org/officeDocument/2006/relationships/hyperlink" Target="https://openalex.org/T12985" TargetMode="External"/><Relationship Id="rId1970" Type="http://schemas.openxmlformats.org/officeDocument/2006/relationships/hyperlink" Target="https://openalex.org/T12262" TargetMode="External"/><Relationship Id="rId1971" Type="http://schemas.openxmlformats.org/officeDocument/2006/relationships/hyperlink" Target="https://openalex.org/T12488" TargetMode="External"/><Relationship Id="rId1961" Type="http://schemas.openxmlformats.org/officeDocument/2006/relationships/hyperlink" Target="https://openalex.org/T12557" TargetMode="External"/><Relationship Id="rId1962" Type="http://schemas.openxmlformats.org/officeDocument/2006/relationships/hyperlink" Target="https://openalex.org/T12929" TargetMode="External"/><Relationship Id="rId1963" Type="http://schemas.openxmlformats.org/officeDocument/2006/relationships/hyperlink" Target="https://openalex.org/T12094" TargetMode="External"/><Relationship Id="rId1964" Type="http://schemas.openxmlformats.org/officeDocument/2006/relationships/hyperlink" Target="https://openalex.org/T14223" TargetMode="External"/><Relationship Id="rId1965" Type="http://schemas.openxmlformats.org/officeDocument/2006/relationships/hyperlink" Target="https://openalex.org/T10286" TargetMode="External"/><Relationship Id="rId1966" Type="http://schemas.openxmlformats.org/officeDocument/2006/relationships/hyperlink" Target="https://openalex.org/T13387" TargetMode="External"/><Relationship Id="rId1967" Type="http://schemas.openxmlformats.org/officeDocument/2006/relationships/hyperlink" Target="https://openalex.org/T13696" TargetMode="External"/><Relationship Id="rId1968" Type="http://schemas.openxmlformats.org/officeDocument/2006/relationships/hyperlink" Target="https://openalex.org/T10756" TargetMode="External"/><Relationship Id="rId1969" Type="http://schemas.openxmlformats.org/officeDocument/2006/relationships/hyperlink" Target="https://openalex.org/T13895" TargetMode="External"/><Relationship Id="rId1960" Type="http://schemas.openxmlformats.org/officeDocument/2006/relationships/hyperlink" Target="https://openalex.org/T10807" TargetMode="External"/><Relationship Id="rId1994" Type="http://schemas.openxmlformats.org/officeDocument/2006/relationships/hyperlink" Target="https://openalex.org/T11565" TargetMode="External"/><Relationship Id="rId1995" Type="http://schemas.openxmlformats.org/officeDocument/2006/relationships/hyperlink" Target="https://openalex.org/T11946" TargetMode="External"/><Relationship Id="rId1996" Type="http://schemas.openxmlformats.org/officeDocument/2006/relationships/hyperlink" Target="https://openalex.org/T11371" TargetMode="External"/><Relationship Id="rId1997" Type="http://schemas.openxmlformats.org/officeDocument/2006/relationships/hyperlink" Target="https://openalex.org/T14129" TargetMode="External"/><Relationship Id="rId1998" Type="http://schemas.openxmlformats.org/officeDocument/2006/relationships/hyperlink" Target="https://openalex.org/T12147" TargetMode="External"/><Relationship Id="rId1999" Type="http://schemas.openxmlformats.org/officeDocument/2006/relationships/hyperlink" Target="https://openalex.org/T12574" TargetMode="External"/><Relationship Id="rId1990" Type="http://schemas.openxmlformats.org/officeDocument/2006/relationships/hyperlink" Target="https://openalex.org/T10475" TargetMode="External"/><Relationship Id="rId1991" Type="http://schemas.openxmlformats.org/officeDocument/2006/relationships/hyperlink" Target="https://openalex.org/T11941" TargetMode="External"/><Relationship Id="rId1992" Type="http://schemas.openxmlformats.org/officeDocument/2006/relationships/hyperlink" Target="https://openalex.org/T13217" TargetMode="External"/><Relationship Id="rId1993" Type="http://schemas.openxmlformats.org/officeDocument/2006/relationships/hyperlink" Target="https://openalex.org/T13277" TargetMode="External"/><Relationship Id="rId1983" Type="http://schemas.openxmlformats.org/officeDocument/2006/relationships/hyperlink" Target="https://openalex.org/T14133" TargetMode="External"/><Relationship Id="rId1984" Type="http://schemas.openxmlformats.org/officeDocument/2006/relationships/hyperlink" Target="https://openalex.org/T11383" TargetMode="External"/><Relationship Id="rId1985" Type="http://schemas.openxmlformats.org/officeDocument/2006/relationships/hyperlink" Target="https://openalex.org/T10635" TargetMode="External"/><Relationship Id="rId1986" Type="http://schemas.openxmlformats.org/officeDocument/2006/relationships/hyperlink" Target="https://openalex.org/T11442" TargetMode="External"/><Relationship Id="rId1987" Type="http://schemas.openxmlformats.org/officeDocument/2006/relationships/hyperlink" Target="https://openalex.org/T10453" TargetMode="External"/><Relationship Id="rId1988" Type="http://schemas.openxmlformats.org/officeDocument/2006/relationships/hyperlink" Target="https://openalex.org/T14186" TargetMode="External"/><Relationship Id="rId1989" Type="http://schemas.openxmlformats.org/officeDocument/2006/relationships/hyperlink" Target="https://openalex.org/T13850" TargetMode="External"/><Relationship Id="rId1980" Type="http://schemas.openxmlformats.org/officeDocument/2006/relationships/hyperlink" Target="https://openalex.org/T11351" TargetMode="External"/><Relationship Id="rId1981" Type="http://schemas.openxmlformats.org/officeDocument/2006/relationships/hyperlink" Target="https://openalex.org/T10533" TargetMode="External"/><Relationship Id="rId1982" Type="http://schemas.openxmlformats.org/officeDocument/2006/relationships/hyperlink" Target="https://openalex.org/T13794" TargetMode="External"/><Relationship Id="rId1930" Type="http://schemas.openxmlformats.org/officeDocument/2006/relationships/hyperlink" Target="https://openalex.org/T12596" TargetMode="External"/><Relationship Id="rId1931" Type="http://schemas.openxmlformats.org/officeDocument/2006/relationships/hyperlink" Target="https://openalex.org/T12666" TargetMode="External"/><Relationship Id="rId1932" Type="http://schemas.openxmlformats.org/officeDocument/2006/relationships/hyperlink" Target="https://openalex.org/T11924" TargetMode="External"/><Relationship Id="rId1933" Type="http://schemas.openxmlformats.org/officeDocument/2006/relationships/hyperlink" Target="https://openalex.org/T14170" TargetMode="External"/><Relationship Id="rId1934" Type="http://schemas.openxmlformats.org/officeDocument/2006/relationships/hyperlink" Target="https://openalex.org/T12572" TargetMode="External"/><Relationship Id="rId1935" Type="http://schemas.openxmlformats.org/officeDocument/2006/relationships/hyperlink" Target="https://openalex.org/T11086" TargetMode="External"/><Relationship Id="rId1936" Type="http://schemas.openxmlformats.org/officeDocument/2006/relationships/hyperlink" Target="https://openalex.org/T13623" TargetMode="External"/><Relationship Id="rId1937" Type="http://schemas.openxmlformats.org/officeDocument/2006/relationships/hyperlink" Target="https://openalex.org/T11584" TargetMode="External"/><Relationship Id="rId1938" Type="http://schemas.openxmlformats.org/officeDocument/2006/relationships/hyperlink" Target="https://openalex.org/T12156" TargetMode="External"/><Relationship Id="rId1939" Type="http://schemas.openxmlformats.org/officeDocument/2006/relationships/hyperlink" Target="https://openalex.org/T11456" TargetMode="External"/><Relationship Id="rId1920" Type="http://schemas.openxmlformats.org/officeDocument/2006/relationships/hyperlink" Target="https://openalex.org/T13504" TargetMode="External"/><Relationship Id="rId1921" Type="http://schemas.openxmlformats.org/officeDocument/2006/relationships/hyperlink" Target="https://openalex.org/T10641" TargetMode="External"/><Relationship Id="rId1922" Type="http://schemas.openxmlformats.org/officeDocument/2006/relationships/hyperlink" Target="https://openalex.org/T10362" TargetMode="External"/><Relationship Id="rId1923" Type="http://schemas.openxmlformats.org/officeDocument/2006/relationships/hyperlink" Target="https://openalex.org/T11583" TargetMode="External"/><Relationship Id="rId1924" Type="http://schemas.openxmlformats.org/officeDocument/2006/relationships/hyperlink" Target="https://openalex.org/T13157" TargetMode="External"/><Relationship Id="rId1925" Type="http://schemas.openxmlformats.org/officeDocument/2006/relationships/hyperlink" Target="https://openalex.org/T10672" TargetMode="External"/><Relationship Id="rId1926" Type="http://schemas.openxmlformats.org/officeDocument/2006/relationships/hyperlink" Target="https://openalex.org/T11203" TargetMode="External"/><Relationship Id="rId1927" Type="http://schemas.openxmlformats.org/officeDocument/2006/relationships/hyperlink" Target="https://openalex.org/T11394" TargetMode="External"/><Relationship Id="rId1928" Type="http://schemas.openxmlformats.org/officeDocument/2006/relationships/hyperlink" Target="https://openalex.org/T13362" TargetMode="External"/><Relationship Id="rId1929" Type="http://schemas.openxmlformats.org/officeDocument/2006/relationships/hyperlink" Target="https://openalex.org/T14404" TargetMode="External"/><Relationship Id="rId1950" Type="http://schemas.openxmlformats.org/officeDocument/2006/relationships/hyperlink" Target="https://openalex.org/T12932" TargetMode="External"/><Relationship Id="rId1951" Type="http://schemas.openxmlformats.org/officeDocument/2006/relationships/hyperlink" Target="https://openalex.org/T13481" TargetMode="External"/><Relationship Id="rId1952" Type="http://schemas.openxmlformats.org/officeDocument/2006/relationships/hyperlink" Target="https://openalex.org/T11810" TargetMode="External"/><Relationship Id="rId1953" Type="http://schemas.openxmlformats.org/officeDocument/2006/relationships/hyperlink" Target="https://openalex.org/T13900" TargetMode="External"/><Relationship Id="rId1954" Type="http://schemas.openxmlformats.org/officeDocument/2006/relationships/hyperlink" Target="https://openalex.org/T11697" TargetMode="External"/><Relationship Id="rId1955" Type="http://schemas.openxmlformats.org/officeDocument/2006/relationships/hyperlink" Target="https://openalex.org/T11839" TargetMode="External"/><Relationship Id="rId1956" Type="http://schemas.openxmlformats.org/officeDocument/2006/relationships/hyperlink" Target="https://openalex.org/T11645" TargetMode="External"/><Relationship Id="rId1957" Type="http://schemas.openxmlformats.org/officeDocument/2006/relationships/hyperlink" Target="https://openalex.org/T12827" TargetMode="External"/><Relationship Id="rId1958" Type="http://schemas.openxmlformats.org/officeDocument/2006/relationships/hyperlink" Target="https://openalex.org/T13590" TargetMode="External"/><Relationship Id="rId1959" Type="http://schemas.openxmlformats.org/officeDocument/2006/relationships/hyperlink" Target="https://openalex.org/T13339" TargetMode="External"/><Relationship Id="rId1940" Type="http://schemas.openxmlformats.org/officeDocument/2006/relationships/hyperlink" Target="https://openalex.org/T13773" TargetMode="External"/><Relationship Id="rId1941" Type="http://schemas.openxmlformats.org/officeDocument/2006/relationships/hyperlink" Target="https://openalex.org/T11717" TargetMode="External"/><Relationship Id="rId1942" Type="http://schemas.openxmlformats.org/officeDocument/2006/relationships/hyperlink" Target="https://openalex.org/T11603" TargetMode="External"/><Relationship Id="rId1943" Type="http://schemas.openxmlformats.org/officeDocument/2006/relationships/hyperlink" Target="https://openalex.org/T13709" TargetMode="External"/><Relationship Id="rId1944" Type="http://schemas.openxmlformats.org/officeDocument/2006/relationships/hyperlink" Target="https://openalex.org/T11975" TargetMode="External"/><Relationship Id="rId1945" Type="http://schemas.openxmlformats.org/officeDocument/2006/relationships/hyperlink" Target="https://openalex.org/T11027" TargetMode="External"/><Relationship Id="rId1946" Type="http://schemas.openxmlformats.org/officeDocument/2006/relationships/hyperlink" Target="https://openalex.org/T10279" TargetMode="External"/><Relationship Id="rId1947" Type="http://schemas.openxmlformats.org/officeDocument/2006/relationships/hyperlink" Target="https://openalex.org/T10915" TargetMode="External"/><Relationship Id="rId1948" Type="http://schemas.openxmlformats.org/officeDocument/2006/relationships/hyperlink" Target="https://openalex.org/T11917" TargetMode="External"/><Relationship Id="rId1949" Type="http://schemas.openxmlformats.org/officeDocument/2006/relationships/hyperlink" Target="https://openalex.org/T13186" TargetMode="External"/><Relationship Id="rId2423" Type="http://schemas.openxmlformats.org/officeDocument/2006/relationships/hyperlink" Target="https://openalex.org/T12809" TargetMode="External"/><Relationship Id="rId2424" Type="http://schemas.openxmlformats.org/officeDocument/2006/relationships/hyperlink" Target="https://openalex.org/T12870" TargetMode="External"/><Relationship Id="rId2425" Type="http://schemas.openxmlformats.org/officeDocument/2006/relationships/hyperlink" Target="https://openalex.org/T13332" TargetMode="External"/><Relationship Id="rId2426" Type="http://schemas.openxmlformats.org/officeDocument/2006/relationships/hyperlink" Target="https://openalex.org/T12350" TargetMode="External"/><Relationship Id="rId2427" Type="http://schemas.openxmlformats.org/officeDocument/2006/relationships/hyperlink" Target="https://openalex.org/T13546" TargetMode="External"/><Relationship Id="rId2428" Type="http://schemas.openxmlformats.org/officeDocument/2006/relationships/hyperlink" Target="https://openalex.org/T12430" TargetMode="External"/><Relationship Id="rId2429" Type="http://schemas.openxmlformats.org/officeDocument/2006/relationships/hyperlink" Target="https://openalex.org/T11269" TargetMode="External"/><Relationship Id="rId509" Type="http://schemas.openxmlformats.org/officeDocument/2006/relationships/hyperlink" Target="https://openalex.org/T10519" TargetMode="External"/><Relationship Id="rId508" Type="http://schemas.openxmlformats.org/officeDocument/2006/relationships/hyperlink" Target="https://openalex.org/T10384" TargetMode="External"/><Relationship Id="rId503" Type="http://schemas.openxmlformats.org/officeDocument/2006/relationships/hyperlink" Target="https://openalex.org/T10309" TargetMode="External"/><Relationship Id="rId502" Type="http://schemas.openxmlformats.org/officeDocument/2006/relationships/hyperlink" Target="https://openalex.org/T10237" TargetMode="External"/><Relationship Id="rId501" Type="http://schemas.openxmlformats.org/officeDocument/2006/relationships/hyperlink" Target="https://openalex.org/T10642" TargetMode="External"/><Relationship Id="rId500" Type="http://schemas.openxmlformats.org/officeDocument/2006/relationships/hyperlink" Target="https://openalex.org/T12153" TargetMode="External"/><Relationship Id="rId507" Type="http://schemas.openxmlformats.org/officeDocument/2006/relationships/hyperlink" Target="https://openalex.org/T10334" TargetMode="External"/><Relationship Id="rId506" Type="http://schemas.openxmlformats.org/officeDocument/2006/relationships/hyperlink" Target="https://openalex.org/T12722" TargetMode="External"/><Relationship Id="rId505" Type="http://schemas.openxmlformats.org/officeDocument/2006/relationships/hyperlink" Target="https://openalex.org/T10659" TargetMode="External"/><Relationship Id="rId504" Type="http://schemas.openxmlformats.org/officeDocument/2006/relationships/hyperlink" Target="https://openalex.org/T11668" TargetMode="External"/><Relationship Id="rId2420" Type="http://schemas.openxmlformats.org/officeDocument/2006/relationships/hyperlink" Target="https://openalex.org/T12564" TargetMode="External"/><Relationship Id="rId2421" Type="http://schemas.openxmlformats.org/officeDocument/2006/relationships/hyperlink" Target="https://openalex.org/T12822" TargetMode="External"/><Relationship Id="rId2422" Type="http://schemas.openxmlformats.org/officeDocument/2006/relationships/hyperlink" Target="https://openalex.org/T12231" TargetMode="External"/><Relationship Id="rId2412" Type="http://schemas.openxmlformats.org/officeDocument/2006/relationships/hyperlink" Target="https://openalex.org/T14021" TargetMode="External"/><Relationship Id="rId2413" Type="http://schemas.openxmlformats.org/officeDocument/2006/relationships/hyperlink" Target="https://openalex.org/T14135" TargetMode="External"/><Relationship Id="rId2414" Type="http://schemas.openxmlformats.org/officeDocument/2006/relationships/hyperlink" Target="https://openalex.org/T12208" TargetMode="External"/><Relationship Id="rId2415" Type="http://schemas.openxmlformats.org/officeDocument/2006/relationships/hyperlink" Target="https://openalex.org/T11063" TargetMode="External"/><Relationship Id="rId2416" Type="http://schemas.openxmlformats.org/officeDocument/2006/relationships/hyperlink" Target="https://openalex.org/T12175" TargetMode="External"/><Relationship Id="rId2417" Type="http://schemas.openxmlformats.org/officeDocument/2006/relationships/hyperlink" Target="https://openalex.org/T12176" TargetMode="External"/><Relationship Id="rId2418" Type="http://schemas.openxmlformats.org/officeDocument/2006/relationships/hyperlink" Target="https://openalex.org/T12288" TargetMode="External"/><Relationship Id="rId2419" Type="http://schemas.openxmlformats.org/officeDocument/2006/relationships/hyperlink" Target="https://openalex.org/T12868" TargetMode="External"/><Relationship Id="rId2410" Type="http://schemas.openxmlformats.org/officeDocument/2006/relationships/hyperlink" Target="https://openalex.org/T13523" TargetMode="External"/><Relationship Id="rId2411" Type="http://schemas.openxmlformats.org/officeDocument/2006/relationships/hyperlink" Target="https://openalex.org/T13484" TargetMode="External"/><Relationship Id="rId1114" Type="http://schemas.openxmlformats.org/officeDocument/2006/relationships/hyperlink" Target="https://openalex.org/T10235" TargetMode="External"/><Relationship Id="rId2445" Type="http://schemas.openxmlformats.org/officeDocument/2006/relationships/hyperlink" Target="https://openalex.org/T13871" TargetMode="External"/><Relationship Id="rId1115" Type="http://schemas.openxmlformats.org/officeDocument/2006/relationships/hyperlink" Target="https://openalex.org/T11060" TargetMode="External"/><Relationship Id="rId2446" Type="http://schemas.openxmlformats.org/officeDocument/2006/relationships/hyperlink" Target="https://openalex.org/T13054" TargetMode="External"/><Relationship Id="rId1116" Type="http://schemas.openxmlformats.org/officeDocument/2006/relationships/hyperlink" Target="https://openalex.org/T11944" TargetMode="External"/><Relationship Id="rId2447" Type="http://schemas.openxmlformats.org/officeDocument/2006/relationships/hyperlink" Target="https://openalex.org/T12865" TargetMode="External"/><Relationship Id="rId1117" Type="http://schemas.openxmlformats.org/officeDocument/2006/relationships/hyperlink" Target="https://openalex.org/T14138" TargetMode="External"/><Relationship Id="rId2448" Type="http://schemas.openxmlformats.org/officeDocument/2006/relationships/hyperlink" Target="https://openalex.org/T14019" TargetMode="External"/><Relationship Id="rId1118" Type="http://schemas.openxmlformats.org/officeDocument/2006/relationships/hyperlink" Target="https://openalex.org/T10172" TargetMode="External"/><Relationship Id="rId2449" Type="http://schemas.openxmlformats.org/officeDocument/2006/relationships/hyperlink" Target="https://openalex.org/T12543" TargetMode="External"/><Relationship Id="rId1119" Type="http://schemas.openxmlformats.org/officeDocument/2006/relationships/hyperlink" Target="https://openalex.org/T12692" TargetMode="External"/><Relationship Id="rId525" Type="http://schemas.openxmlformats.org/officeDocument/2006/relationships/hyperlink" Target="https://openalex.org/T10982" TargetMode="External"/><Relationship Id="rId524" Type="http://schemas.openxmlformats.org/officeDocument/2006/relationships/hyperlink" Target="https://openalex.org/T10919" TargetMode="External"/><Relationship Id="rId523" Type="http://schemas.openxmlformats.org/officeDocument/2006/relationships/hyperlink" Target="https://openalex.org/T10342" TargetMode="External"/><Relationship Id="rId522" Type="http://schemas.openxmlformats.org/officeDocument/2006/relationships/hyperlink" Target="https://openalex.org/T10381" TargetMode="External"/><Relationship Id="rId529" Type="http://schemas.openxmlformats.org/officeDocument/2006/relationships/hyperlink" Target="https://openalex.org/T11835" TargetMode="External"/><Relationship Id="rId528" Type="http://schemas.openxmlformats.org/officeDocument/2006/relationships/hyperlink" Target="https://openalex.org/T11980" TargetMode="External"/><Relationship Id="rId527" Type="http://schemas.openxmlformats.org/officeDocument/2006/relationships/hyperlink" Target="https://openalex.org/T11864" TargetMode="External"/><Relationship Id="rId526" Type="http://schemas.openxmlformats.org/officeDocument/2006/relationships/hyperlink" Target="https://openalex.org/T11147" TargetMode="External"/><Relationship Id="rId2440" Type="http://schemas.openxmlformats.org/officeDocument/2006/relationships/hyperlink" Target="https://openalex.org/T11032" TargetMode="External"/><Relationship Id="rId521" Type="http://schemas.openxmlformats.org/officeDocument/2006/relationships/hyperlink" Target="https://openalex.org/T11255" TargetMode="External"/><Relationship Id="rId1110" Type="http://schemas.openxmlformats.org/officeDocument/2006/relationships/hyperlink" Target="https://openalex.org/T11943" TargetMode="External"/><Relationship Id="rId2441" Type="http://schemas.openxmlformats.org/officeDocument/2006/relationships/hyperlink" Target="https://openalex.org/T10168" TargetMode="External"/><Relationship Id="rId520" Type="http://schemas.openxmlformats.org/officeDocument/2006/relationships/hyperlink" Target="https://openalex.org/T10944" TargetMode="External"/><Relationship Id="rId1111" Type="http://schemas.openxmlformats.org/officeDocument/2006/relationships/hyperlink" Target="https://openalex.org/T12405" TargetMode="External"/><Relationship Id="rId2442" Type="http://schemas.openxmlformats.org/officeDocument/2006/relationships/hyperlink" Target="https://openalex.org/T14387" TargetMode="External"/><Relationship Id="rId1112" Type="http://schemas.openxmlformats.org/officeDocument/2006/relationships/hyperlink" Target="https://openalex.org/T11478" TargetMode="External"/><Relationship Id="rId2443" Type="http://schemas.openxmlformats.org/officeDocument/2006/relationships/hyperlink" Target="https://openalex.org/T11765" TargetMode="External"/><Relationship Id="rId1113" Type="http://schemas.openxmlformats.org/officeDocument/2006/relationships/hyperlink" Target="https://openalex.org/T12890" TargetMode="External"/><Relationship Id="rId2444" Type="http://schemas.openxmlformats.org/officeDocument/2006/relationships/hyperlink" Target="https://openalex.org/T14282" TargetMode="External"/><Relationship Id="rId1103" Type="http://schemas.openxmlformats.org/officeDocument/2006/relationships/hyperlink" Target="https://openalex.org/T12435" TargetMode="External"/><Relationship Id="rId2434" Type="http://schemas.openxmlformats.org/officeDocument/2006/relationships/hyperlink" Target="https://openalex.org/T11321" TargetMode="External"/><Relationship Id="rId1104" Type="http://schemas.openxmlformats.org/officeDocument/2006/relationships/hyperlink" Target="https://openalex.org/T11863" TargetMode="External"/><Relationship Id="rId2435" Type="http://schemas.openxmlformats.org/officeDocument/2006/relationships/hyperlink" Target="https://openalex.org/T10433" TargetMode="External"/><Relationship Id="rId1105" Type="http://schemas.openxmlformats.org/officeDocument/2006/relationships/hyperlink" Target="https://openalex.org/T12388" TargetMode="External"/><Relationship Id="rId2436" Type="http://schemas.openxmlformats.org/officeDocument/2006/relationships/hyperlink" Target="https://openalex.org/T12654" TargetMode="External"/><Relationship Id="rId1106" Type="http://schemas.openxmlformats.org/officeDocument/2006/relationships/hyperlink" Target="https://openalex.org/T10801" TargetMode="External"/><Relationship Id="rId2437" Type="http://schemas.openxmlformats.org/officeDocument/2006/relationships/hyperlink" Target="https://openalex.org/T12903" TargetMode="External"/><Relationship Id="rId1107" Type="http://schemas.openxmlformats.org/officeDocument/2006/relationships/hyperlink" Target="https://openalex.org/T11357" TargetMode="External"/><Relationship Id="rId2438" Type="http://schemas.openxmlformats.org/officeDocument/2006/relationships/hyperlink" Target="https://openalex.org/T12441" TargetMode="External"/><Relationship Id="rId1108" Type="http://schemas.openxmlformats.org/officeDocument/2006/relationships/hyperlink" Target="https://openalex.org/T12259" TargetMode="External"/><Relationship Id="rId2439" Type="http://schemas.openxmlformats.org/officeDocument/2006/relationships/hyperlink" Target="https://openalex.org/T10901" TargetMode="External"/><Relationship Id="rId1109" Type="http://schemas.openxmlformats.org/officeDocument/2006/relationships/hyperlink" Target="https://openalex.org/T11325" TargetMode="External"/><Relationship Id="rId519" Type="http://schemas.openxmlformats.org/officeDocument/2006/relationships/hyperlink" Target="https://openalex.org/T11455" TargetMode="External"/><Relationship Id="rId514" Type="http://schemas.openxmlformats.org/officeDocument/2006/relationships/hyperlink" Target="https://openalex.org/T11708" TargetMode="External"/><Relationship Id="rId513" Type="http://schemas.openxmlformats.org/officeDocument/2006/relationships/hyperlink" Target="https://openalex.org/T10822" TargetMode="External"/><Relationship Id="rId512" Type="http://schemas.openxmlformats.org/officeDocument/2006/relationships/hyperlink" Target="https://openalex.org/T10471" TargetMode="External"/><Relationship Id="rId511" Type="http://schemas.openxmlformats.org/officeDocument/2006/relationships/hyperlink" Target="https://openalex.org/T12221" TargetMode="External"/><Relationship Id="rId518" Type="http://schemas.openxmlformats.org/officeDocument/2006/relationships/hyperlink" Target="https://openalex.org/T13248" TargetMode="External"/><Relationship Id="rId517" Type="http://schemas.openxmlformats.org/officeDocument/2006/relationships/hyperlink" Target="https://openalex.org/T10804" TargetMode="External"/><Relationship Id="rId516" Type="http://schemas.openxmlformats.org/officeDocument/2006/relationships/hyperlink" Target="https://openalex.org/T12813" TargetMode="External"/><Relationship Id="rId515" Type="http://schemas.openxmlformats.org/officeDocument/2006/relationships/hyperlink" Target="https://openalex.org/T10176" TargetMode="External"/><Relationship Id="rId510" Type="http://schemas.openxmlformats.org/officeDocument/2006/relationships/hyperlink" Target="https://openalex.org/T11636" TargetMode="External"/><Relationship Id="rId2430" Type="http://schemas.openxmlformats.org/officeDocument/2006/relationships/hyperlink" Target="https://openalex.org/T10499" TargetMode="External"/><Relationship Id="rId1100" Type="http://schemas.openxmlformats.org/officeDocument/2006/relationships/hyperlink" Target="https://openalex.org/T11886" TargetMode="External"/><Relationship Id="rId2431" Type="http://schemas.openxmlformats.org/officeDocument/2006/relationships/hyperlink" Target="https://openalex.org/T13057" TargetMode="External"/><Relationship Id="rId1101" Type="http://schemas.openxmlformats.org/officeDocument/2006/relationships/hyperlink" Target="https://openalex.org/T11227" TargetMode="External"/><Relationship Id="rId2432" Type="http://schemas.openxmlformats.org/officeDocument/2006/relationships/hyperlink" Target="https://openalex.org/T11503" TargetMode="External"/><Relationship Id="rId1102" Type="http://schemas.openxmlformats.org/officeDocument/2006/relationships/hyperlink" Target="https://openalex.org/T10175" TargetMode="External"/><Relationship Id="rId2433" Type="http://schemas.openxmlformats.org/officeDocument/2006/relationships/hyperlink" Target="https://openalex.org/T14109" TargetMode="External"/><Relationship Id="rId2401" Type="http://schemas.openxmlformats.org/officeDocument/2006/relationships/hyperlink" Target="https://openalex.org/T14386" TargetMode="External"/><Relationship Id="rId2402" Type="http://schemas.openxmlformats.org/officeDocument/2006/relationships/hyperlink" Target="https://openalex.org/T13455" TargetMode="External"/><Relationship Id="rId2403" Type="http://schemas.openxmlformats.org/officeDocument/2006/relationships/hyperlink" Target="https://openalex.org/T10323" TargetMode="External"/><Relationship Id="rId2404" Type="http://schemas.openxmlformats.org/officeDocument/2006/relationships/hyperlink" Target="https://openalex.org/T13763" TargetMode="External"/><Relationship Id="rId2405" Type="http://schemas.openxmlformats.org/officeDocument/2006/relationships/hyperlink" Target="https://openalex.org/T11770" TargetMode="External"/><Relationship Id="rId2406" Type="http://schemas.openxmlformats.org/officeDocument/2006/relationships/hyperlink" Target="https://openalex.org/T11280" TargetMode="External"/><Relationship Id="rId2407" Type="http://schemas.openxmlformats.org/officeDocument/2006/relationships/hyperlink" Target="https://openalex.org/T14117" TargetMode="External"/><Relationship Id="rId2408" Type="http://schemas.openxmlformats.org/officeDocument/2006/relationships/hyperlink" Target="https://openalex.org/T12084" TargetMode="External"/><Relationship Id="rId2409" Type="http://schemas.openxmlformats.org/officeDocument/2006/relationships/hyperlink" Target="https://openalex.org/T10366" TargetMode="External"/><Relationship Id="rId2400" Type="http://schemas.openxmlformats.org/officeDocument/2006/relationships/hyperlink" Target="https://openalex.org/T11120" TargetMode="External"/><Relationship Id="rId590" Type="http://schemas.openxmlformats.org/officeDocument/2006/relationships/hyperlink" Target="https://openalex.org/T13055" TargetMode="External"/><Relationship Id="rId589" Type="http://schemas.openxmlformats.org/officeDocument/2006/relationships/hyperlink" Target="https://openalex.org/T11614" TargetMode="External"/><Relationship Id="rId588" Type="http://schemas.openxmlformats.org/officeDocument/2006/relationships/hyperlink" Target="https://openalex.org/T10862" TargetMode="External"/><Relationship Id="rId1170" Type="http://schemas.openxmlformats.org/officeDocument/2006/relationships/hyperlink" Target="https://openalex.org/T11257" TargetMode="External"/><Relationship Id="rId1171" Type="http://schemas.openxmlformats.org/officeDocument/2006/relationships/hyperlink" Target="https://openalex.org/T10592" TargetMode="External"/><Relationship Id="rId583" Type="http://schemas.openxmlformats.org/officeDocument/2006/relationships/hyperlink" Target="https://openalex.org/T10744" TargetMode="External"/><Relationship Id="rId1172" Type="http://schemas.openxmlformats.org/officeDocument/2006/relationships/hyperlink" Target="https://openalex.org/T10844" TargetMode="External"/><Relationship Id="rId582" Type="http://schemas.openxmlformats.org/officeDocument/2006/relationships/hyperlink" Target="https://openalex.org/T12588" TargetMode="External"/><Relationship Id="rId1173" Type="http://schemas.openxmlformats.org/officeDocument/2006/relationships/hyperlink" Target="https://openalex.org/T10370" TargetMode="External"/><Relationship Id="rId581" Type="http://schemas.openxmlformats.org/officeDocument/2006/relationships/hyperlink" Target="https://openalex.org/T13377" TargetMode="External"/><Relationship Id="rId1174" Type="http://schemas.openxmlformats.org/officeDocument/2006/relationships/hyperlink" Target="https://openalex.org/T11757" TargetMode="External"/><Relationship Id="rId580" Type="http://schemas.openxmlformats.org/officeDocument/2006/relationships/hyperlink" Target="https://openalex.org/T12057" TargetMode="External"/><Relationship Id="rId1175" Type="http://schemas.openxmlformats.org/officeDocument/2006/relationships/hyperlink" Target="https://openalex.org/T11138" TargetMode="External"/><Relationship Id="rId587" Type="http://schemas.openxmlformats.org/officeDocument/2006/relationships/hyperlink" Target="https://openalex.org/T10639" TargetMode="External"/><Relationship Id="rId1176" Type="http://schemas.openxmlformats.org/officeDocument/2006/relationships/hyperlink" Target="https://openalex.org/T11959" TargetMode="External"/><Relationship Id="rId586" Type="http://schemas.openxmlformats.org/officeDocument/2006/relationships/hyperlink" Target="https://openalex.org/T10443" TargetMode="External"/><Relationship Id="rId1177" Type="http://schemas.openxmlformats.org/officeDocument/2006/relationships/hyperlink" Target="https://openalex.org/T11536" TargetMode="External"/><Relationship Id="rId585" Type="http://schemas.openxmlformats.org/officeDocument/2006/relationships/hyperlink" Target="https://openalex.org/T10080" TargetMode="External"/><Relationship Id="rId1178" Type="http://schemas.openxmlformats.org/officeDocument/2006/relationships/hyperlink" Target="https://openalex.org/T11772" TargetMode="External"/><Relationship Id="rId584" Type="http://schemas.openxmlformats.org/officeDocument/2006/relationships/hyperlink" Target="https://openalex.org/T12628" TargetMode="External"/><Relationship Id="rId1179" Type="http://schemas.openxmlformats.org/officeDocument/2006/relationships/hyperlink" Target="https://openalex.org/T13477" TargetMode="External"/><Relationship Id="rId1169" Type="http://schemas.openxmlformats.org/officeDocument/2006/relationships/hyperlink" Target="https://openalex.org/T11197" TargetMode="External"/><Relationship Id="rId579" Type="http://schemas.openxmlformats.org/officeDocument/2006/relationships/hyperlink" Target="https://openalex.org/T11114" TargetMode="External"/><Relationship Id="rId578" Type="http://schemas.openxmlformats.org/officeDocument/2006/relationships/hyperlink" Target="https://openalex.org/T10729" TargetMode="External"/><Relationship Id="rId577" Type="http://schemas.openxmlformats.org/officeDocument/2006/relationships/hyperlink" Target="https://openalex.org/T11963" TargetMode="External"/><Relationship Id="rId2490" Type="http://schemas.openxmlformats.org/officeDocument/2006/relationships/hyperlink" Target="https://openalex.org/T10586" TargetMode="External"/><Relationship Id="rId1160" Type="http://schemas.openxmlformats.org/officeDocument/2006/relationships/hyperlink" Target="https://openalex.org/T12139" TargetMode="External"/><Relationship Id="rId2491" Type="http://schemas.openxmlformats.org/officeDocument/2006/relationships/hyperlink" Target="https://openalex.org/T10262" TargetMode="External"/><Relationship Id="rId572" Type="http://schemas.openxmlformats.org/officeDocument/2006/relationships/hyperlink" Target="https://openalex.org/T10072" TargetMode="External"/><Relationship Id="rId1161" Type="http://schemas.openxmlformats.org/officeDocument/2006/relationships/hyperlink" Target="https://openalex.org/T13065" TargetMode="External"/><Relationship Id="rId2492" Type="http://schemas.openxmlformats.org/officeDocument/2006/relationships/hyperlink" Target="https://openalex.org/T14406" TargetMode="External"/><Relationship Id="rId571" Type="http://schemas.openxmlformats.org/officeDocument/2006/relationships/hyperlink" Target="https://openalex.org/T10650" TargetMode="External"/><Relationship Id="rId1162" Type="http://schemas.openxmlformats.org/officeDocument/2006/relationships/hyperlink" Target="https://openalex.org/T14189" TargetMode="External"/><Relationship Id="rId2493" Type="http://schemas.openxmlformats.org/officeDocument/2006/relationships/hyperlink" Target="https://openalex.org/T13822" TargetMode="External"/><Relationship Id="rId570" Type="http://schemas.openxmlformats.org/officeDocument/2006/relationships/hyperlink" Target="https://openalex.org/T11216" TargetMode="External"/><Relationship Id="rId1163" Type="http://schemas.openxmlformats.org/officeDocument/2006/relationships/hyperlink" Target="https://openalex.org/T11500" TargetMode="External"/><Relationship Id="rId2494" Type="http://schemas.openxmlformats.org/officeDocument/2006/relationships/hyperlink" Target="https://openalex.org/T12506" TargetMode="External"/><Relationship Id="rId1164" Type="http://schemas.openxmlformats.org/officeDocument/2006/relationships/hyperlink" Target="https://openalex.org/T11511" TargetMode="External"/><Relationship Id="rId2495" Type="http://schemas.openxmlformats.org/officeDocument/2006/relationships/hyperlink" Target="https://openalex.org/T12198" TargetMode="External"/><Relationship Id="rId576" Type="http://schemas.openxmlformats.org/officeDocument/2006/relationships/hyperlink" Target="https://openalex.org/T14350" TargetMode="External"/><Relationship Id="rId1165" Type="http://schemas.openxmlformats.org/officeDocument/2006/relationships/hyperlink" Target="https://openalex.org/T10191" TargetMode="External"/><Relationship Id="rId2496" Type="http://schemas.openxmlformats.org/officeDocument/2006/relationships/hyperlink" Target="https://openalex.org/T14447" TargetMode="External"/><Relationship Id="rId575" Type="http://schemas.openxmlformats.org/officeDocument/2006/relationships/hyperlink" Target="https://openalex.org/T10856" TargetMode="External"/><Relationship Id="rId1166" Type="http://schemas.openxmlformats.org/officeDocument/2006/relationships/hyperlink" Target="https://openalex.org/T11214" TargetMode="External"/><Relationship Id="rId2497" Type="http://schemas.openxmlformats.org/officeDocument/2006/relationships/hyperlink" Target="https://openalex.org/T11452" TargetMode="External"/><Relationship Id="rId574" Type="http://schemas.openxmlformats.org/officeDocument/2006/relationships/hyperlink" Target="https://openalex.org/T10135" TargetMode="External"/><Relationship Id="rId1167" Type="http://schemas.openxmlformats.org/officeDocument/2006/relationships/hyperlink" Target="https://openalex.org/T11115" TargetMode="External"/><Relationship Id="rId2498" Type="http://schemas.openxmlformats.org/officeDocument/2006/relationships/hyperlink" Target="https://openalex.org/T11376" TargetMode="External"/><Relationship Id="rId573" Type="http://schemas.openxmlformats.org/officeDocument/2006/relationships/hyperlink" Target="https://openalex.org/T10239" TargetMode="External"/><Relationship Id="rId1168" Type="http://schemas.openxmlformats.org/officeDocument/2006/relationships/hyperlink" Target="https://openalex.org/T10147" TargetMode="External"/><Relationship Id="rId2499" Type="http://schemas.openxmlformats.org/officeDocument/2006/relationships/hyperlink" Target="https://openalex.org/T13844" TargetMode="External"/><Relationship Id="rId1190" Type="http://schemas.openxmlformats.org/officeDocument/2006/relationships/hyperlink" Target="https://openalex.org/T12100" TargetMode="External"/><Relationship Id="rId1191" Type="http://schemas.openxmlformats.org/officeDocument/2006/relationships/hyperlink" Target="https://openalex.org/T11469" TargetMode="External"/><Relationship Id="rId1192" Type="http://schemas.openxmlformats.org/officeDocument/2006/relationships/hyperlink" Target="https://openalex.org/T11484" TargetMode="External"/><Relationship Id="rId1193" Type="http://schemas.openxmlformats.org/officeDocument/2006/relationships/hyperlink" Target="https://openalex.org/T10182" TargetMode="External"/><Relationship Id="rId1194" Type="http://schemas.openxmlformats.org/officeDocument/2006/relationships/hyperlink" Target="https://openalex.org/T11391" TargetMode="External"/><Relationship Id="rId1195" Type="http://schemas.openxmlformats.org/officeDocument/2006/relationships/hyperlink" Target="https://openalex.org/T11366" TargetMode="External"/><Relationship Id="rId1196" Type="http://schemas.openxmlformats.org/officeDocument/2006/relationships/hyperlink" Target="https://openalex.org/T13893" TargetMode="External"/><Relationship Id="rId1197" Type="http://schemas.openxmlformats.org/officeDocument/2006/relationships/hyperlink" Target="https://openalex.org/T10765" TargetMode="External"/><Relationship Id="rId1198" Type="http://schemas.openxmlformats.org/officeDocument/2006/relationships/hyperlink" Target="https://openalex.org/T11161" TargetMode="External"/><Relationship Id="rId1199" Type="http://schemas.openxmlformats.org/officeDocument/2006/relationships/hyperlink" Target="https://openalex.org/T10460" TargetMode="External"/><Relationship Id="rId599" Type="http://schemas.openxmlformats.org/officeDocument/2006/relationships/hyperlink" Target="https://openalex.org/T11432" TargetMode="External"/><Relationship Id="rId1180" Type="http://schemas.openxmlformats.org/officeDocument/2006/relationships/hyperlink" Target="https://openalex.org/T12000" TargetMode="External"/><Relationship Id="rId1181" Type="http://schemas.openxmlformats.org/officeDocument/2006/relationships/hyperlink" Target="https://openalex.org/T10634" TargetMode="External"/><Relationship Id="rId1182" Type="http://schemas.openxmlformats.org/officeDocument/2006/relationships/hyperlink" Target="https://openalex.org/T12043" TargetMode="External"/><Relationship Id="rId594" Type="http://schemas.openxmlformats.org/officeDocument/2006/relationships/hyperlink" Target="https://openalex.org/T10524" TargetMode="External"/><Relationship Id="rId1183" Type="http://schemas.openxmlformats.org/officeDocument/2006/relationships/hyperlink" Target="https://openalex.org/T10865" TargetMode="External"/><Relationship Id="rId593" Type="http://schemas.openxmlformats.org/officeDocument/2006/relationships/hyperlink" Target="https://openalex.org/T11953" TargetMode="External"/><Relationship Id="rId1184" Type="http://schemas.openxmlformats.org/officeDocument/2006/relationships/hyperlink" Target="https://openalex.org/T11348" TargetMode="External"/><Relationship Id="rId592" Type="http://schemas.openxmlformats.org/officeDocument/2006/relationships/hyperlink" Target="https://openalex.org/T11557" TargetMode="External"/><Relationship Id="rId1185" Type="http://schemas.openxmlformats.org/officeDocument/2006/relationships/hyperlink" Target="https://openalex.org/T10951" TargetMode="External"/><Relationship Id="rId591" Type="http://schemas.openxmlformats.org/officeDocument/2006/relationships/hyperlink" Target="https://openalex.org/T12526" TargetMode="External"/><Relationship Id="rId1186" Type="http://schemas.openxmlformats.org/officeDocument/2006/relationships/hyperlink" Target="https://openalex.org/T12801" TargetMode="External"/><Relationship Id="rId598" Type="http://schemas.openxmlformats.org/officeDocument/2006/relationships/hyperlink" Target="https://openalex.org/T11657" TargetMode="External"/><Relationship Id="rId1187" Type="http://schemas.openxmlformats.org/officeDocument/2006/relationships/hyperlink" Target="https://openalex.org/T10877" TargetMode="External"/><Relationship Id="rId597" Type="http://schemas.openxmlformats.org/officeDocument/2006/relationships/hyperlink" Target="https://openalex.org/T12682" TargetMode="External"/><Relationship Id="rId1188" Type="http://schemas.openxmlformats.org/officeDocument/2006/relationships/hyperlink" Target="https://openalex.org/T12144" TargetMode="External"/><Relationship Id="rId596" Type="http://schemas.openxmlformats.org/officeDocument/2006/relationships/hyperlink" Target="https://openalex.org/T12316" TargetMode="External"/><Relationship Id="rId1189" Type="http://schemas.openxmlformats.org/officeDocument/2006/relationships/hyperlink" Target="https://openalex.org/T11854" TargetMode="External"/><Relationship Id="rId595" Type="http://schemas.openxmlformats.org/officeDocument/2006/relationships/hyperlink" Target="https://openalex.org/T13920" TargetMode="External"/><Relationship Id="rId1136" Type="http://schemas.openxmlformats.org/officeDocument/2006/relationships/hyperlink" Target="https://openalex.org/T12763" TargetMode="External"/><Relationship Id="rId2467" Type="http://schemas.openxmlformats.org/officeDocument/2006/relationships/hyperlink" Target="https://openalex.org/T12330" TargetMode="External"/><Relationship Id="rId1137" Type="http://schemas.openxmlformats.org/officeDocument/2006/relationships/hyperlink" Target="https://openalex.org/T14451" TargetMode="External"/><Relationship Id="rId2468" Type="http://schemas.openxmlformats.org/officeDocument/2006/relationships/hyperlink" Target="https://openalex.org/T12995" TargetMode="External"/><Relationship Id="rId1138" Type="http://schemas.openxmlformats.org/officeDocument/2006/relationships/hyperlink" Target="https://openalex.org/T13916" TargetMode="External"/><Relationship Id="rId2469" Type="http://schemas.openxmlformats.org/officeDocument/2006/relationships/hyperlink" Target="https://openalex.org/T12251" TargetMode="External"/><Relationship Id="rId1139" Type="http://schemas.openxmlformats.org/officeDocument/2006/relationships/hyperlink" Target="https://openalex.org/T10537" TargetMode="External"/><Relationship Id="rId547" Type="http://schemas.openxmlformats.org/officeDocument/2006/relationships/hyperlink" Target="https://openalex.org/T11446" TargetMode="External"/><Relationship Id="rId546" Type="http://schemas.openxmlformats.org/officeDocument/2006/relationships/hyperlink" Target="https://openalex.org/T10089" TargetMode="External"/><Relationship Id="rId545" Type="http://schemas.openxmlformats.org/officeDocument/2006/relationships/hyperlink" Target="https://openalex.org/T11429" TargetMode="External"/><Relationship Id="rId544" Type="http://schemas.openxmlformats.org/officeDocument/2006/relationships/hyperlink" Target="https://openalex.org/T10911" TargetMode="External"/><Relationship Id="rId549" Type="http://schemas.openxmlformats.org/officeDocument/2006/relationships/hyperlink" Target="https://openalex.org/T10590" TargetMode="External"/><Relationship Id="rId548" Type="http://schemas.openxmlformats.org/officeDocument/2006/relationships/hyperlink" Target="https://openalex.org/T10667" TargetMode="External"/><Relationship Id="rId2460" Type="http://schemas.openxmlformats.org/officeDocument/2006/relationships/hyperlink" Target="https://openalex.org/T14146" TargetMode="External"/><Relationship Id="rId1130" Type="http://schemas.openxmlformats.org/officeDocument/2006/relationships/hyperlink" Target="https://openalex.org/T12006" TargetMode="External"/><Relationship Id="rId2461" Type="http://schemas.openxmlformats.org/officeDocument/2006/relationships/hyperlink" Target="https://openalex.org/T13824" TargetMode="External"/><Relationship Id="rId1131" Type="http://schemas.openxmlformats.org/officeDocument/2006/relationships/hyperlink" Target="https://openalex.org/T11825" TargetMode="External"/><Relationship Id="rId2462" Type="http://schemas.openxmlformats.org/officeDocument/2006/relationships/hyperlink" Target="https://openalex.org/T14405" TargetMode="External"/><Relationship Id="rId543" Type="http://schemas.openxmlformats.org/officeDocument/2006/relationships/hyperlink" Target="https://openalex.org/T10730" TargetMode="External"/><Relationship Id="rId1132" Type="http://schemas.openxmlformats.org/officeDocument/2006/relationships/hyperlink" Target="https://openalex.org/T11760" TargetMode="External"/><Relationship Id="rId2463" Type="http://schemas.openxmlformats.org/officeDocument/2006/relationships/hyperlink" Target="https://openalex.org/T13341" TargetMode="External"/><Relationship Id="rId542" Type="http://schemas.openxmlformats.org/officeDocument/2006/relationships/hyperlink" Target="https://openalex.org/T10595" TargetMode="External"/><Relationship Id="rId1133" Type="http://schemas.openxmlformats.org/officeDocument/2006/relationships/hyperlink" Target="https://openalex.org/T12013" TargetMode="External"/><Relationship Id="rId2464" Type="http://schemas.openxmlformats.org/officeDocument/2006/relationships/hyperlink" Target="https://openalex.org/T12601" TargetMode="External"/><Relationship Id="rId541" Type="http://schemas.openxmlformats.org/officeDocument/2006/relationships/hyperlink" Target="https://openalex.org/T12437" TargetMode="External"/><Relationship Id="rId1134" Type="http://schemas.openxmlformats.org/officeDocument/2006/relationships/hyperlink" Target="https://openalex.org/T10879" TargetMode="External"/><Relationship Id="rId2465" Type="http://schemas.openxmlformats.org/officeDocument/2006/relationships/hyperlink" Target="https://openalex.org/T13787" TargetMode="External"/><Relationship Id="rId540" Type="http://schemas.openxmlformats.org/officeDocument/2006/relationships/hyperlink" Target="https://openalex.org/T11410" TargetMode="External"/><Relationship Id="rId1135" Type="http://schemas.openxmlformats.org/officeDocument/2006/relationships/hyperlink" Target="https://openalex.org/T12286" TargetMode="External"/><Relationship Id="rId2466" Type="http://schemas.openxmlformats.org/officeDocument/2006/relationships/hyperlink" Target="https://openalex.org/T10491" TargetMode="External"/><Relationship Id="rId1125" Type="http://schemas.openxmlformats.org/officeDocument/2006/relationships/hyperlink" Target="https://openalex.org/T10787" TargetMode="External"/><Relationship Id="rId2456" Type="http://schemas.openxmlformats.org/officeDocument/2006/relationships/hyperlink" Target="https://openalex.org/T13651" TargetMode="External"/><Relationship Id="rId1126" Type="http://schemas.openxmlformats.org/officeDocument/2006/relationships/hyperlink" Target="https://openalex.org/T10150" TargetMode="External"/><Relationship Id="rId2457" Type="http://schemas.openxmlformats.org/officeDocument/2006/relationships/hyperlink" Target="https://openalex.org/T13560" TargetMode="External"/><Relationship Id="rId1127" Type="http://schemas.openxmlformats.org/officeDocument/2006/relationships/hyperlink" Target="https://openalex.org/T10769" TargetMode="External"/><Relationship Id="rId2458" Type="http://schemas.openxmlformats.org/officeDocument/2006/relationships/hyperlink" Target="https://openalex.org/T11907" TargetMode="External"/><Relationship Id="rId1128" Type="http://schemas.openxmlformats.org/officeDocument/2006/relationships/hyperlink" Target="https://openalex.org/T12536" TargetMode="External"/><Relationship Id="rId2459" Type="http://schemas.openxmlformats.org/officeDocument/2006/relationships/hyperlink" Target="https://openalex.org/T14183" TargetMode="External"/><Relationship Id="rId1129" Type="http://schemas.openxmlformats.org/officeDocument/2006/relationships/hyperlink" Target="https://openalex.org/T10755" TargetMode="External"/><Relationship Id="rId536" Type="http://schemas.openxmlformats.org/officeDocument/2006/relationships/hyperlink" Target="https://openalex.org/T12714" TargetMode="External"/><Relationship Id="rId535" Type="http://schemas.openxmlformats.org/officeDocument/2006/relationships/hyperlink" Target="https://openalex.org/T11298" TargetMode="External"/><Relationship Id="rId534" Type="http://schemas.openxmlformats.org/officeDocument/2006/relationships/hyperlink" Target="https://openalex.org/T10351" TargetMode="External"/><Relationship Id="rId533" Type="http://schemas.openxmlformats.org/officeDocument/2006/relationships/hyperlink" Target="https://openalex.org/T10326" TargetMode="External"/><Relationship Id="rId539" Type="http://schemas.openxmlformats.org/officeDocument/2006/relationships/hyperlink" Target="https://openalex.org/T12856" TargetMode="External"/><Relationship Id="rId538" Type="http://schemas.openxmlformats.org/officeDocument/2006/relationships/hyperlink" Target="https://openalex.org/T11247" TargetMode="External"/><Relationship Id="rId537" Type="http://schemas.openxmlformats.org/officeDocument/2006/relationships/hyperlink" Target="https://openalex.org/T10958" TargetMode="External"/><Relationship Id="rId2450" Type="http://schemas.openxmlformats.org/officeDocument/2006/relationships/hyperlink" Target="https://openalex.org/T14520" TargetMode="External"/><Relationship Id="rId1120" Type="http://schemas.openxmlformats.org/officeDocument/2006/relationships/hyperlink" Target="https://openalex.org/T10414" TargetMode="External"/><Relationship Id="rId2451" Type="http://schemas.openxmlformats.org/officeDocument/2006/relationships/hyperlink" Target="https://openalex.org/T12761" TargetMode="External"/><Relationship Id="rId532" Type="http://schemas.openxmlformats.org/officeDocument/2006/relationships/hyperlink" Target="https://openalex.org/T10480" TargetMode="External"/><Relationship Id="rId1121" Type="http://schemas.openxmlformats.org/officeDocument/2006/relationships/hyperlink" Target="https://openalex.org/T10719" TargetMode="External"/><Relationship Id="rId2452" Type="http://schemas.openxmlformats.org/officeDocument/2006/relationships/hyperlink" Target="https://openalex.org/T14318" TargetMode="External"/><Relationship Id="rId531" Type="http://schemas.openxmlformats.org/officeDocument/2006/relationships/hyperlink" Target="https://openalex.org/T10190" TargetMode="External"/><Relationship Id="rId1122" Type="http://schemas.openxmlformats.org/officeDocument/2006/relationships/hyperlink" Target="https://openalex.org/T10114" TargetMode="External"/><Relationship Id="rId2453" Type="http://schemas.openxmlformats.org/officeDocument/2006/relationships/hyperlink" Target="https://openalex.org/T13236" TargetMode="External"/><Relationship Id="rId530" Type="http://schemas.openxmlformats.org/officeDocument/2006/relationships/hyperlink" Target="https://openalex.org/T10803" TargetMode="External"/><Relationship Id="rId1123" Type="http://schemas.openxmlformats.org/officeDocument/2006/relationships/hyperlink" Target="https://openalex.org/T11691" TargetMode="External"/><Relationship Id="rId2454" Type="http://schemas.openxmlformats.org/officeDocument/2006/relationships/hyperlink" Target="https://openalex.org/T14010" TargetMode="External"/><Relationship Id="rId1124" Type="http://schemas.openxmlformats.org/officeDocument/2006/relationships/hyperlink" Target="https://openalex.org/T12783" TargetMode="External"/><Relationship Id="rId2455" Type="http://schemas.openxmlformats.org/officeDocument/2006/relationships/hyperlink" Target="https://openalex.org/T12665" TargetMode="External"/><Relationship Id="rId1158" Type="http://schemas.openxmlformats.org/officeDocument/2006/relationships/hyperlink" Target="https://openalex.org/T14411" TargetMode="External"/><Relationship Id="rId2489" Type="http://schemas.openxmlformats.org/officeDocument/2006/relationships/hyperlink" Target="https://openalex.org/T12380" TargetMode="External"/><Relationship Id="rId1159" Type="http://schemas.openxmlformats.org/officeDocument/2006/relationships/hyperlink" Target="https://openalex.org/T11344" TargetMode="External"/><Relationship Id="rId569" Type="http://schemas.openxmlformats.org/officeDocument/2006/relationships/hyperlink" Target="https://openalex.org/T12168" TargetMode="External"/><Relationship Id="rId568" Type="http://schemas.openxmlformats.org/officeDocument/2006/relationships/hyperlink" Target="https://openalex.org/T11053" TargetMode="External"/><Relationship Id="rId567" Type="http://schemas.openxmlformats.org/officeDocument/2006/relationships/hyperlink" Target="https://openalex.org/T10810" TargetMode="External"/><Relationship Id="rId566" Type="http://schemas.openxmlformats.org/officeDocument/2006/relationships/hyperlink" Target="https://openalex.org/T10515" TargetMode="External"/><Relationship Id="rId2480" Type="http://schemas.openxmlformats.org/officeDocument/2006/relationships/hyperlink" Target="https://openalex.org/T14510" TargetMode="External"/><Relationship Id="rId561" Type="http://schemas.openxmlformats.org/officeDocument/2006/relationships/hyperlink" Target="https://openalex.org/T10487" TargetMode="External"/><Relationship Id="rId1150" Type="http://schemas.openxmlformats.org/officeDocument/2006/relationships/hyperlink" Target="https://openalex.org/T11239" TargetMode="External"/><Relationship Id="rId2481" Type="http://schemas.openxmlformats.org/officeDocument/2006/relationships/hyperlink" Target="https://openalex.org/T12329" TargetMode="External"/><Relationship Id="rId560" Type="http://schemas.openxmlformats.org/officeDocument/2006/relationships/hyperlink" Target="https://openalex.org/T11665" TargetMode="External"/><Relationship Id="rId1151" Type="http://schemas.openxmlformats.org/officeDocument/2006/relationships/hyperlink" Target="https://openalex.org/T10002" TargetMode="External"/><Relationship Id="rId2482" Type="http://schemas.openxmlformats.org/officeDocument/2006/relationships/hyperlink" Target="https://openalex.org/T11451" TargetMode="External"/><Relationship Id="rId1152" Type="http://schemas.openxmlformats.org/officeDocument/2006/relationships/hyperlink" Target="https://openalex.org/T14185" TargetMode="External"/><Relationship Id="rId2483" Type="http://schemas.openxmlformats.org/officeDocument/2006/relationships/hyperlink" Target="https://openalex.org/T13452" TargetMode="External"/><Relationship Id="rId1153" Type="http://schemas.openxmlformats.org/officeDocument/2006/relationships/hyperlink" Target="https://openalex.org/T12608" TargetMode="External"/><Relationship Id="rId2484" Type="http://schemas.openxmlformats.org/officeDocument/2006/relationships/hyperlink" Target="https://openalex.org/T11116" TargetMode="External"/><Relationship Id="rId565" Type="http://schemas.openxmlformats.org/officeDocument/2006/relationships/hyperlink" Target="https://openalex.org/T13391" TargetMode="External"/><Relationship Id="rId1154" Type="http://schemas.openxmlformats.org/officeDocument/2006/relationships/hyperlink" Target="https://openalex.org/T11010" TargetMode="External"/><Relationship Id="rId2485" Type="http://schemas.openxmlformats.org/officeDocument/2006/relationships/hyperlink" Target="https://openalex.org/T10399" TargetMode="External"/><Relationship Id="rId564" Type="http://schemas.openxmlformats.org/officeDocument/2006/relationships/hyperlink" Target="https://openalex.org/T10899" TargetMode="External"/><Relationship Id="rId1155" Type="http://schemas.openxmlformats.org/officeDocument/2006/relationships/hyperlink" Target="https://openalex.org/T14260" TargetMode="External"/><Relationship Id="rId2486" Type="http://schemas.openxmlformats.org/officeDocument/2006/relationships/hyperlink" Target="https://openalex.org/T11738" TargetMode="External"/><Relationship Id="rId563" Type="http://schemas.openxmlformats.org/officeDocument/2006/relationships/hyperlink" Target="https://openalex.org/T10412" TargetMode="External"/><Relationship Id="rId1156" Type="http://schemas.openxmlformats.org/officeDocument/2006/relationships/hyperlink" Target="https://openalex.org/T10912" TargetMode="External"/><Relationship Id="rId2487" Type="http://schemas.openxmlformats.org/officeDocument/2006/relationships/hyperlink" Target="https://openalex.org/T10186" TargetMode="External"/><Relationship Id="rId562" Type="http://schemas.openxmlformats.org/officeDocument/2006/relationships/hyperlink" Target="https://openalex.org/T10605" TargetMode="External"/><Relationship Id="rId1157" Type="http://schemas.openxmlformats.org/officeDocument/2006/relationships/hyperlink" Target="https://openalex.org/T12984" TargetMode="External"/><Relationship Id="rId2488" Type="http://schemas.openxmlformats.org/officeDocument/2006/relationships/hyperlink" Target="https://openalex.org/T12639" TargetMode="External"/><Relationship Id="rId1147" Type="http://schemas.openxmlformats.org/officeDocument/2006/relationships/hyperlink" Target="https://openalex.org/T11985" TargetMode="External"/><Relationship Id="rId2478" Type="http://schemas.openxmlformats.org/officeDocument/2006/relationships/hyperlink" Target="https://openalex.org/T10867" TargetMode="External"/><Relationship Id="rId1148" Type="http://schemas.openxmlformats.org/officeDocument/2006/relationships/hyperlink" Target="https://openalex.org/T10991" TargetMode="External"/><Relationship Id="rId2479" Type="http://schemas.openxmlformats.org/officeDocument/2006/relationships/hyperlink" Target="https://openalex.org/T11610" TargetMode="External"/><Relationship Id="rId1149" Type="http://schemas.openxmlformats.org/officeDocument/2006/relationships/hyperlink" Target="https://openalex.org/T11818" TargetMode="External"/><Relationship Id="rId558" Type="http://schemas.openxmlformats.org/officeDocument/2006/relationships/hyperlink" Target="https://openalex.org/T11329" TargetMode="External"/><Relationship Id="rId557" Type="http://schemas.openxmlformats.org/officeDocument/2006/relationships/hyperlink" Target="https://openalex.org/T10992" TargetMode="External"/><Relationship Id="rId556" Type="http://schemas.openxmlformats.org/officeDocument/2006/relationships/hyperlink" Target="https://openalex.org/T11594" TargetMode="External"/><Relationship Id="rId555" Type="http://schemas.openxmlformats.org/officeDocument/2006/relationships/hyperlink" Target="https://openalex.org/T10784" TargetMode="External"/><Relationship Id="rId559" Type="http://schemas.openxmlformats.org/officeDocument/2006/relationships/hyperlink" Target="https://openalex.org/T10985" TargetMode="External"/><Relationship Id="rId550" Type="http://schemas.openxmlformats.org/officeDocument/2006/relationships/hyperlink" Target="https://openalex.org/T10148" TargetMode="External"/><Relationship Id="rId2470" Type="http://schemas.openxmlformats.org/officeDocument/2006/relationships/hyperlink" Target="https://openalex.org/T14457" TargetMode="External"/><Relationship Id="rId1140" Type="http://schemas.openxmlformats.org/officeDocument/2006/relationships/hyperlink" Target="https://openalex.org/T10486" TargetMode="External"/><Relationship Id="rId2471" Type="http://schemas.openxmlformats.org/officeDocument/2006/relationships/hyperlink" Target="https://openalex.org/T13122" TargetMode="External"/><Relationship Id="rId1141" Type="http://schemas.openxmlformats.org/officeDocument/2006/relationships/hyperlink" Target="https://openalex.org/T11308" TargetMode="External"/><Relationship Id="rId2472" Type="http://schemas.openxmlformats.org/officeDocument/2006/relationships/hyperlink" Target="https://openalex.org/T10397" TargetMode="External"/><Relationship Id="rId1142" Type="http://schemas.openxmlformats.org/officeDocument/2006/relationships/hyperlink" Target="https://openalex.org/T11577" TargetMode="External"/><Relationship Id="rId2473" Type="http://schemas.openxmlformats.org/officeDocument/2006/relationships/hyperlink" Target="https://openalex.org/T14228" TargetMode="External"/><Relationship Id="rId554" Type="http://schemas.openxmlformats.org/officeDocument/2006/relationships/hyperlink" Target="https://openalex.org/T13923" TargetMode="External"/><Relationship Id="rId1143" Type="http://schemas.openxmlformats.org/officeDocument/2006/relationships/hyperlink" Target="https://openalex.org/T11904" TargetMode="External"/><Relationship Id="rId2474" Type="http://schemas.openxmlformats.org/officeDocument/2006/relationships/hyperlink" Target="https://openalex.org/T13007" TargetMode="External"/><Relationship Id="rId553" Type="http://schemas.openxmlformats.org/officeDocument/2006/relationships/hyperlink" Target="https://openalex.org/T11520" TargetMode="External"/><Relationship Id="rId1144" Type="http://schemas.openxmlformats.org/officeDocument/2006/relationships/hyperlink" Target="https://openalex.org/T10052" TargetMode="External"/><Relationship Id="rId2475" Type="http://schemas.openxmlformats.org/officeDocument/2006/relationships/hyperlink" Target="https://openalex.org/T11709" TargetMode="External"/><Relationship Id="rId552" Type="http://schemas.openxmlformats.org/officeDocument/2006/relationships/hyperlink" Target="https://openalex.org/T10909" TargetMode="External"/><Relationship Id="rId1145" Type="http://schemas.openxmlformats.org/officeDocument/2006/relationships/hyperlink" Target="https://openalex.org/T10375" TargetMode="External"/><Relationship Id="rId2476" Type="http://schemas.openxmlformats.org/officeDocument/2006/relationships/hyperlink" Target="https://openalex.org/T10482" TargetMode="External"/><Relationship Id="rId551" Type="http://schemas.openxmlformats.org/officeDocument/2006/relationships/hyperlink" Target="https://openalex.org/T10506" TargetMode="External"/><Relationship Id="rId1146" Type="http://schemas.openxmlformats.org/officeDocument/2006/relationships/hyperlink" Target="https://openalex.org/T10446" TargetMode="External"/><Relationship Id="rId2477" Type="http://schemas.openxmlformats.org/officeDocument/2006/relationships/hyperlink" Target="https://openalex.org/T13083" TargetMode="External"/><Relationship Id="rId495" Type="http://schemas.openxmlformats.org/officeDocument/2006/relationships/hyperlink" Target="https://openalex.org/T10364" TargetMode="External"/><Relationship Id="rId494" Type="http://schemas.openxmlformats.org/officeDocument/2006/relationships/hyperlink" Target="https://openalex.org/T10733" TargetMode="External"/><Relationship Id="rId493" Type="http://schemas.openxmlformats.org/officeDocument/2006/relationships/hyperlink" Target="https://openalex.org/T10349" TargetMode="External"/><Relationship Id="rId492" Type="http://schemas.openxmlformats.org/officeDocument/2006/relationships/hyperlink" Target="https://openalex.org/T10564" TargetMode="External"/><Relationship Id="rId499" Type="http://schemas.openxmlformats.org/officeDocument/2006/relationships/hyperlink" Target="https://openalex.org/T11891" TargetMode="External"/><Relationship Id="rId498" Type="http://schemas.openxmlformats.org/officeDocument/2006/relationships/hyperlink" Target="https://openalex.org/T12026" TargetMode="External"/><Relationship Id="rId497" Type="http://schemas.openxmlformats.org/officeDocument/2006/relationships/hyperlink" Target="https://openalex.org/T11403" TargetMode="External"/><Relationship Id="rId496" Type="http://schemas.openxmlformats.org/officeDocument/2006/relationships/hyperlink" Target="https://openalex.org/T12888" TargetMode="External"/><Relationship Id="rId1213" Type="http://schemas.openxmlformats.org/officeDocument/2006/relationships/hyperlink" Target="https://openalex.org/T10664" TargetMode="External"/><Relationship Id="rId2544" Type="http://schemas.openxmlformats.org/officeDocument/2006/relationships/hyperlink" Target="https://openalex.org/T11792" TargetMode="External"/><Relationship Id="rId1214" Type="http://schemas.openxmlformats.org/officeDocument/2006/relationships/hyperlink" Target="https://openalex.org/T12392" TargetMode="External"/><Relationship Id="rId2545" Type="http://schemas.openxmlformats.org/officeDocument/2006/relationships/hyperlink" Target="https://openalex.org/T11265" TargetMode="External"/><Relationship Id="rId1215" Type="http://schemas.openxmlformats.org/officeDocument/2006/relationships/hyperlink" Target="https://openalex.org/T11612" TargetMode="External"/><Relationship Id="rId2546" Type="http://schemas.openxmlformats.org/officeDocument/2006/relationships/hyperlink" Target="https://openalex.org/T11387" TargetMode="External"/><Relationship Id="rId1216" Type="http://schemas.openxmlformats.org/officeDocument/2006/relationships/hyperlink" Target="https://openalex.org/T12222" TargetMode="External"/><Relationship Id="rId2547" Type="http://schemas.openxmlformats.org/officeDocument/2006/relationships/hyperlink" Target="https://openalex.org/T14469" TargetMode="External"/><Relationship Id="rId1217" Type="http://schemas.openxmlformats.org/officeDocument/2006/relationships/hyperlink" Target="https://openalex.org/T12046" TargetMode="External"/><Relationship Id="rId2548" Type="http://schemas.openxmlformats.org/officeDocument/2006/relationships/hyperlink" Target="https://openalex.org/T12843" TargetMode="External"/><Relationship Id="rId1218" Type="http://schemas.openxmlformats.org/officeDocument/2006/relationships/hyperlink" Target="https://openalex.org/T12422" TargetMode="External"/><Relationship Id="rId2549" Type="http://schemas.openxmlformats.org/officeDocument/2006/relationships/hyperlink" Target="https://openalex.org/T12280" TargetMode="External"/><Relationship Id="rId1219" Type="http://schemas.openxmlformats.org/officeDocument/2006/relationships/hyperlink" Target="https://openalex.org/T12546" TargetMode="External"/><Relationship Id="rId2540" Type="http://schemas.openxmlformats.org/officeDocument/2006/relationships/hyperlink" Target="https://openalex.org/T11525" TargetMode="External"/><Relationship Id="rId1210" Type="http://schemas.openxmlformats.org/officeDocument/2006/relationships/hyperlink" Target="https://openalex.org/T10022" TargetMode="External"/><Relationship Id="rId2541" Type="http://schemas.openxmlformats.org/officeDocument/2006/relationships/hyperlink" Target="https://openalex.org/T13379" TargetMode="External"/><Relationship Id="rId1211" Type="http://schemas.openxmlformats.org/officeDocument/2006/relationships/hyperlink" Target="https://openalex.org/T14320" TargetMode="External"/><Relationship Id="rId2542" Type="http://schemas.openxmlformats.org/officeDocument/2006/relationships/hyperlink" Target="https://openalex.org/T13047" TargetMode="External"/><Relationship Id="rId1212" Type="http://schemas.openxmlformats.org/officeDocument/2006/relationships/hyperlink" Target="https://openalex.org/T10456" TargetMode="External"/><Relationship Id="rId2543" Type="http://schemas.openxmlformats.org/officeDocument/2006/relationships/hyperlink" Target="https://openalex.org/T11341" TargetMode="External"/><Relationship Id="rId1202" Type="http://schemas.openxmlformats.org/officeDocument/2006/relationships/hyperlink" Target="https://openalex.org/T11152" TargetMode="External"/><Relationship Id="rId2533" Type="http://schemas.openxmlformats.org/officeDocument/2006/relationships/hyperlink" Target="https://openalex.org/T11964" TargetMode="External"/><Relationship Id="rId1203" Type="http://schemas.openxmlformats.org/officeDocument/2006/relationships/hyperlink" Target="https://openalex.org/T10885" TargetMode="External"/><Relationship Id="rId2534" Type="http://schemas.openxmlformats.org/officeDocument/2006/relationships/hyperlink" Target="https://openalex.org/T12211" TargetMode="External"/><Relationship Id="rId1204" Type="http://schemas.openxmlformats.org/officeDocument/2006/relationships/hyperlink" Target="https://openalex.org/T11884" TargetMode="External"/><Relationship Id="rId2535" Type="http://schemas.openxmlformats.org/officeDocument/2006/relationships/hyperlink" Target="https://openalex.org/T12279" TargetMode="External"/><Relationship Id="rId1205" Type="http://schemas.openxmlformats.org/officeDocument/2006/relationships/hyperlink" Target="https://openalex.org/T11131" TargetMode="External"/><Relationship Id="rId2536" Type="http://schemas.openxmlformats.org/officeDocument/2006/relationships/hyperlink" Target="https://openalex.org/T10292" TargetMode="External"/><Relationship Id="rId1206" Type="http://schemas.openxmlformats.org/officeDocument/2006/relationships/hyperlink" Target="https://openalex.org/T12104" TargetMode="External"/><Relationship Id="rId2537" Type="http://schemas.openxmlformats.org/officeDocument/2006/relationships/hyperlink" Target="https://openalex.org/T10825" TargetMode="External"/><Relationship Id="rId1207" Type="http://schemas.openxmlformats.org/officeDocument/2006/relationships/hyperlink" Target="https://openalex.org/T12694" TargetMode="External"/><Relationship Id="rId2538" Type="http://schemas.openxmlformats.org/officeDocument/2006/relationships/hyperlink" Target="https://openalex.org/T13512" TargetMode="External"/><Relationship Id="rId1208" Type="http://schemas.openxmlformats.org/officeDocument/2006/relationships/hyperlink" Target="https://openalex.org/T10735" TargetMode="External"/><Relationship Id="rId2539" Type="http://schemas.openxmlformats.org/officeDocument/2006/relationships/hyperlink" Target="https://openalex.org/T12663" TargetMode="External"/><Relationship Id="rId1209" Type="http://schemas.openxmlformats.org/officeDocument/2006/relationships/hyperlink" Target="https://openalex.org/T11480" TargetMode="External"/><Relationship Id="rId2530" Type="http://schemas.openxmlformats.org/officeDocument/2006/relationships/hyperlink" Target="https://openalex.org/T11920" TargetMode="External"/><Relationship Id="rId1200" Type="http://schemas.openxmlformats.org/officeDocument/2006/relationships/hyperlink" Target="https://openalex.org/T14292" TargetMode="External"/><Relationship Id="rId2531" Type="http://schemas.openxmlformats.org/officeDocument/2006/relationships/hyperlink" Target="https://openalex.org/T10329" TargetMode="External"/><Relationship Id="rId1201" Type="http://schemas.openxmlformats.org/officeDocument/2006/relationships/hyperlink" Target="https://openalex.org/T10526" TargetMode="External"/><Relationship Id="rId2532" Type="http://schemas.openxmlformats.org/officeDocument/2006/relationships/hyperlink" Target="https://openalex.org/T12655" TargetMode="External"/><Relationship Id="rId1235" Type="http://schemas.openxmlformats.org/officeDocument/2006/relationships/hyperlink" Target="https://openalex.org/T10957" TargetMode="External"/><Relationship Id="rId2566" Type="http://schemas.openxmlformats.org/officeDocument/2006/relationships/hyperlink" Target="https://openalex.org/T10884" TargetMode="External"/><Relationship Id="rId1236" Type="http://schemas.openxmlformats.org/officeDocument/2006/relationships/hyperlink" Target="https://openalex.org/T12672" TargetMode="External"/><Relationship Id="rId2567" Type="http://schemas.openxmlformats.org/officeDocument/2006/relationships/hyperlink" Target="https://openalex.org/T13206" TargetMode="External"/><Relationship Id="rId1237" Type="http://schemas.openxmlformats.org/officeDocument/2006/relationships/hyperlink" Target="https://openalex.org/T11736" TargetMode="External"/><Relationship Id="rId2568" Type="http://schemas.openxmlformats.org/officeDocument/2006/relationships/hyperlink" Target="https://openalex.org/T13250" TargetMode="External"/><Relationship Id="rId1238" Type="http://schemas.openxmlformats.org/officeDocument/2006/relationships/hyperlink" Target="https://openalex.org/T11750" TargetMode="External"/><Relationship Id="rId2569" Type="http://schemas.openxmlformats.org/officeDocument/2006/relationships/hyperlink" Target="https://openalex.org/T13199" TargetMode="External"/><Relationship Id="rId1239" Type="http://schemas.openxmlformats.org/officeDocument/2006/relationships/hyperlink" Target="https://openalex.org/T10850" TargetMode="External"/><Relationship Id="rId409" Type="http://schemas.openxmlformats.org/officeDocument/2006/relationships/hyperlink" Target="https://openalex.org/T11862" TargetMode="External"/><Relationship Id="rId404" Type="http://schemas.openxmlformats.org/officeDocument/2006/relationships/hyperlink" Target="https://openalex.org/T11206" TargetMode="External"/><Relationship Id="rId403" Type="http://schemas.openxmlformats.org/officeDocument/2006/relationships/hyperlink" Target="https://openalex.org/T10483" TargetMode="External"/><Relationship Id="rId402" Type="http://schemas.openxmlformats.org/officeDocument/2006/relationships/hyperlink" Target="https://openalex.org/T10112" TargetMode="External"/><Relationship Id="rId401" Type="http://schemas.openxmlformats.org/officeDocument/2006/relationships/hyperlink" Target="https://openalex.org/T10044" TargetMode="External"/><Relationship Id="rId408" Type="http://schemas.openxmlformats.org/officeDocument/2006/relationships/hyperlink" Target="https://openalex.org/T10024" TargetMode="External"/><Relationship Id="rId407" Type="http://schemas.openxmlformats.org/officeDocument/2006/relationships/hyperlink" Target="https://openalex.org/T12195" TargetMode="External"/><Relationship Id="rId406" Type="http://schemas.openxmlformats.org/officeDocument/2006/relationships/hyperlink" Target="https://openalex.org/T12120" TargetMode="External"/><Relationship Id="rId405" Type="http://schemas.openxmlformats.org/officeDocument/2006/relationships/hyperlink" Target="https://openalex.org/T11781" TargetMode="External"/><Relationship Id="rId2560" Type="http://schemas.openxmlformats.org/officeDocument/2006/relationships/hyperlink" Target="https://openalex.org/T11828" TargetMode="External"/><Relationship Id="rId1230" Type="http://schemas.openxmlformats.org/officeDocument/2006/relationships/hyperlink" Target="https://openalex.org/T10530" TargetMode="External"/><Relationship Id="rId2561" Type="http://schemas.openxmlformats.org/officeDocument/2006/relationships/hyperlink" Target="https://openalex.org/T11732" TargetMode="External"/><Relationship Id="rId400" Type="http://schemas.openxmlformats.org/officeDocument/2006/relationships/hyperlink" Target="https://openalex.org/T10110" TargetMode="External"/><Relationship Id="rId1231" Type="http://schemas.openxmlformats.org/officeDocument/2006/relationships/hyperlink" Target="https://openalex.org/T10305" TargetMode="External"/><Relationship Id="rId2562" Type="http://schemas.openxmlformats.org/officeDocument/2006/relationships/hyperlink" Target="https://openalex.org/T13951" TargetMode="External"/><Relationship Id="rId1232" Type="http://schemas.openxmlformats.org/officeDocument/2006/relationships/hyperlink" Target="https://openalex.org/T10596" TargetMode="External"/><Relationship Id="rId2563" Type="http://schemas.openxmlformats.org/officeDocument/2006/relationships/hyperlink" Target="https://openalex.org/T12066" TargetMode="External"/><Relationship Id="rId1233" Type="http://schemas.openxmlformats.org/officeDocument/2006/relationships/hyperlink" Target="https://openalex.org/T12816" TargetMode="External"/><Relationship Id="rId2564" Type="http://schemas.openxmlformats.org/officeDocument/2006/relationships/hyperlink" Target="https://openalex.org/T14311" TargetMode="External"/><Relationship Id="rId1234" Type="http://schemas.openxmlformats.org/officeDocument/2006/relationships/hyperlink" Target="https://openalex.org/T10552" TargetMode="External"/><Relationship Id="rId2565" Type="http://schemas.openxmlformats.org/officeDocument/2006/relationships/hyperlink" Target="https://openalex.org/T11142" TargetMode="External"/><Relationship Id="rId1224" Type="http://schemas.openxmlformats.org/officeDocument/2006/relationships/hyperlink" Target="https://openalex.org/T12256" TargetMode="External"/><Relationship Id="rId2555" Type="http://schemas.openxmlformats.org/officeDocument/2006/relationships/hyperlink" Target="https://openalex.org/T11590" TargetMode="External"/><Relationship Id="rId1225" Type="http://schemas.openxmlformats.org/officeDocument/2006/relationships/hyperlink" Target="https://openalex.org/T10461" TargetMode="External"/><Relationship Id="rId2556" Type="http://schemas.openxmlformats.org/officeDocument/2006/relationships/hyperlink" Target="https://openalex.org/T12215" TargetMode="External"/><Relationship Id="rId1226" Type="http://schemas.openxmlformats.org/officeDocument/2006/relationships/hyperlink" Target="https://openalex.org/T10707" TargetMode="External"/><Relationship Id="rId2557" Type="http://schemas.openxmlformats.org/officeDocument/2006/relationships/hyperlink" Target="https://openalex.org/T12311" TargetMode="External"/><Relationship Id="rId1227" Type="http://schemas.openxmlformats.org/officeDocument/2006/relationships/hyperlink" Target="https://openalex.org/T12048" TargetMode="External"/><Relationship Id="rId2558" Type="http://schemas.openxmlformats.org/officeDocument/2006/relationships/hyperlink" Target="https://openalex.org/T11123" TargetMode="External"/><Relationship Id="rId1228" Type="http://schemas.openxmlformats.org/officeDocument/2006/relationships/hyperlink" Target="https://openalex.org/T12292" TargetMode="External"/><Relationship Id="rId2559" Type="http://schemas.openxmlformats.org/officeDocument/2006/relationships/hyperlink" Target="https://openalex.org/T13466" TargetMode="External"/><Relationship Id="rId1229" Type="http://schemas.openxmlformats.org/officeDocument/2006/relationships/hyperlink" Target="https://openalex.org/T13051" TargetMode="External"/><Relationship Id="rId2550" Type="http://schemas.openxmlformats.org/officeDocument/2006/relationships/hyperlink" Target="https://openalex.org/T11548" TargetMode="External"/><Relationship Id="rId1220" Type="http://schemas.openxmlformats.org/officeDocument/2006/relationships/hyperlink" Target="https://openalex.org/T12432" TargetMode="External"/><Relationship Id="rId2551" Type="http://schemas.openxmlformats.org/officeDocument/2006/relationships/hyperlink" Target="https://openalex.org/T11464" TargetMode="External"/><Relationship Id="rId1221" Type="http://schemas.openxmlformats.org/officeDocument/2006/relationships/hyperlink" Target="https://openalex.org/T11819" TargetMode="External"/><Relationship Id="rId2552" Type="http://schemas.openxmlformats.org/officeDocument/2006/relationships/hyperlink" Target="https://openalex.org/T10875" TargetMode="External"/><Relationship Id="rId1222" Type="http://schemas.openxmlformats.org/officeDocument/2006/relationships/hyperlink" Target="https://openalex.org/T12740" TargetMode="External"/><Relationship Id="rId2553" Type="http://schemas.openxmlformats.org/officeDocument/2006/relationships/hyperlink" Target="https://openalex.org/T11260" TargetMode="External"/><Relationship Id="rId1223" Type="http://schemas.openxmlformats.org/officeDocument/2006/relationships/hyperlink" Target="https://openalex.org/T13137" TargetMode="External"/><Relationship Id="rId2554" Type="http://schemas.openxmlformats.org/officeDocument/2006/relationships/hyperlink" Target="https://openalex.org/T14006" TargetMode="External"/><Relationship Id="rId2500" Type="http://schemas.openxmlformats.org/officeDocument/2006/relationships/hyperlink" Target="https://openalex.org/T12063" TargetMode="External"/><Relationship Id="rId2501" Type="http://schemas.openxmlformats.org/officeDocument/2006/relationships/hyperlink" Target="https://openalex.org/T14359" TargetMode="External"/><Relationship Id="rId2502" Type="http://schemas.openxmlformats.org/officeDocument/2006/relationships/hyperlink" Target="https://openalex.org/T13347" TargetMode="External"/><Relationship Id="rId2503" Type="http://schemas.openxmlformats.org/officeDocument/2006/relationships/hyperlink" Target="https://openalex.org/T11934" TargetMode="External"/><Relationship Id="rId2504" Type="http://schemas.openxmlformats.org/officeDocument/2006/relationships/hyperlink" Target="https://openalex.org/T11358" TargetMode="External"/><Relationship Id="rId2505" Type="http://schemas.openxmlformats.org/officeDocument/2006/relationships/hyperlink" Target="https://openalex.org/T13779" TargetMode="External"/><Relationship Id="rId2506" Type="http://schemas.openxmlformats.org/officeDocument/2006/relationships/hyperlink" Target="https://openalex.org/T13743" TargetMode="External"/><Relationship Id="rId2507" Type="http://schemas.openxmlformats.org/officeDocument/2006/relationships/hyperlink" Target="https://openalex.org/T12542" TargetMode="External"/><Relationship Id="rId2508" Type="http://schemas.openxmlformats.org/officeDocument/2006/relationships/hyperlink" Target="https://openalex.org/T13294" TargetMode="External"/><Relationship Id="rId2509" Type="http://schemas.openxmlformats.org/officeDocument/2006/relationships/hyperlink" Target="https://openalex.org/T14193" TargetMode="External"/><Relationship Id="rId2522" Type="http://schemas.openxmlformats.org/officeDocument/2006/relationships/hyperlink" Target="https://openalex.org/T11999" TargetMode="External"/><Relationship Id="rId2523" Type="http://schemas.openxmlformats.org/officeDocument/2006/relationships/hyperlink" Target="https://openalex.org/T12565" TargetMode="External"/><Relationship Id="rId2524" Type="http://schemas.openxmlformats.org/officeDocument/2006/relationships/hyperlink" Target="https://openalex.org/T14221" TargetMode="External"/><Relationship Id="rId2525" Type="http://schemas.openxmlformats.org/officeDocument/2006/relationships/hyperlink" Target="https://openalex.org/T10386" TargetMode="External"/><Relationship Id="rId2526" Type="http://schemas.openxmlformats.org/officeDocument/2006/relationships/hyperlink" Target="https://openalex.org/T10569" TargetMode="External"/><Relationship Id="rId2527" Type="http://schemas.openxmlformats.org/officeDocument/2006/relationships/hyperlink" Target="https://openalex.org/T12322" TargetMode="External"/><Relationship Id="rId2528" Type="http://schemas.openxmlformats.org/officeDocument/2006/relationships/hyperlink" Target="https://openalex.org/T12515" TargetMode="External"/><Relationship Id="rId2529" Type="http://schemas.openxmlformats.org/officeDocument/2006/relationships/hyperlink" Target="https://openalex.org/T13002" TargetMode="External"/><Relationship Id="rId2520" Type="http://schemas.openxmlformats.org/officeDocument/2006/relationships/hyperlink" Target="https://openalex.org/T12182" TargetMode="External"/><Relationship Id="rId2521" Type="http://schemas.openxmlformats.org/officeDocument/2006/relationships/hyperlink" Target="https://openalex.org/T12727" TargetMode="External"/><Relationship Id="rId2511" Type="http://schemas.openxmlformats.org/officeDocument/2006/relationships/hyperlink" Target="https://openalex.org/T12201" TargetMode="External"/><Relationship Id="rId2512" Type="http://schemas.openxmlformats.org/officeDocument/2006/relationships/hyperlink" Target="https://openalex.org/T10431" TargetMode="External"/><Relationship Id="rId2513" Type="http://schemas.openxmlformats.org/officeDocument/2006/relationships/hyperlink" Target="https://openalex.org/T14381" TargetMode="External"/><Relationship Id="rId2514" Type="http://schemas.openxmlformats.org/officeDocument/2006/relationships/hyperlink" Target="https://openalex.org/T12151" TargetMode="External"/><Relationship Id="rId2515" Type="http://schemas.openxmlformats.org/officeDocument/2006/relationships/hyperlink" Target="https://openalex.org/T13745" TargetMode="External"/><Relationship Id="rId2516" Type="http://schemas.openxmlformats.org/officeDocument/2006/relationships/hyperlink" Target="https://openalex.org/T11718" TargetMode="External"/><Relationship Id="rId2517" Type="http://schemas.openxmlformats.org/officeDocument/2006/relationships/hyperlink" Target="https://openalex.org/T14400" TargetMode="External"/><Relationship Id="rId2518" Type="http://schemas.openxmlformats.org/officeDocument/2006/relationships/hyperlink" Target="https://openalex.org/T11305" TargetMode="External"/><Relationship Id="rId2519" Type="http://schemas.openxmlformats.org/officeDocument/2006/relationships/hyperlink" Target="https://openalex.org/T11506" TargetMode="External"/><Relationship Id="rId2510" Type="http://schemas.openxmlformats.org/officeDocument/2006/relationships/hyperlink" Target="https://openalex.org/T12305" TargetMode="External"/><Relationship Id="rId469" Type="http://schemas.openxmlformats.org/officeDocument/2006/relationships/hyperlink" Target="https://openalex.org/T10099" TargetMode="External"/><Relationship Id="rId468" Type="http://schemas.openxmlformats.org/officeDocument/2006/relationships/hyperlink" Target="https://openalex.org/T12032" TargetMode="External"/><Relationship Id="rId467" Type="http://schemas.openxmlformats.org/officeDocument/2006/relationships/hyperlink" Target="https://openalex.org/T11648" TargetMode="External"/><Relationship Id="rId1290" Type="http://schemas.openxmlformats.org/officeDocument/2006/relationships/hyperlink" Target="https://openalex.org/T10740" TargetMode="External"/><Relationship Id="rId1291" Type="http://schemas.openxmlformats.org/officeDocument/2006/relationships/hyperlink" Target="https://openalex.org/T12706" TargetMode="External"/><Relationship Id="rId1292" Type="http://schemas.openxmlformats.org/officeDocument/2006/relationships/hyperlink" Target="https://openalex.org/T12457" TargetMode="External"/><Relationship Id="rId462" Type="http://schemas.openxmlformats.org/officeDocument/2006/relationships/hyperlink" Target="https://openalex.org/T10232" TargetMode="External"/><Relationship Id="rId1293" Type="http://schemas.openxmlformats.org/officeDocument/2006/relationships/hyperlink" Target="https://openalex.org/T11739" TargetMode="External"/><Relationship Id="rId461" Type="http://schemas.openxmlformats.org/officeDocument/2006/relationships/hyperlink" Target="https://openalex.org/T11440" TargetMode="External"/><Relationship Id="rId1294" Type="http://schemas.openxmlformats.org/officeDocument/2006/relationships/hyperlink" Target="https://openalex.org/T14074" TargetMode="External"/><Relationship Id="rId460" Type="http://schemas.openxmlformats.org/officeDocument/2006/relationships/hyperlink" Target="https://openalex.org/T10555" TargetMode="External"/><Relationship Id="rId1295" Type="http://schemas.openxmlformats.org/officeDocument/2006/relationships/hyperlink" Target="https://openalex.org/T12729" TargetMode="External"/><Relationship Id="rId1296" Type="http://schemas.openxmlformats.org/officeDocument/2006/relationships/hyperlink" Target="https://openalex.org/T11639" TargetMode="External"/><Relationship Id="rId466" Type="http://schemas.openxmlformats.org/officeDocument/2006/relationships/hyperlink" Target="https://openalex.org/T10378" TargetMode="External"/><Relationship Id="rId1297" Type="http://schemas.openxmlformats.org/officeDocument/2006/relationships/hyperlink" Target="https://openalex.org/T11740" TargetMode="External"/><Relationship Id="rId465" Type="http://schemas.openxmlformats.org/officeDocument/2006/relationships/hyperlink" Target="https://openalex.org/T10666" TargetMode="External"/><Relationship Id="rId1298" Type="http://schemas.openxmlformats.org/officeDocument/2006/relationships/hyperlink" Target="https://openalex.org/T10416" TargetMode="External"/><Relationship Id="rId464" Type="http://schemas.openxmlformats.org/officeDocument/2006/relationships/hyperlink" Target="https://openalex.org/T10966" TargetMode="External"/><Relationship Id="rId1299" Type="http://schemas.openxmlformats.org/officeDocument/2006/relationships/hyperlink" Target="https://openalex.org/T10809" TargetMode="External"/><Relationship Id="rId463" Type="http://schemas.openxmlformats.org/officeDocument/2006/relationships/hyperlink" Target="https://openalex.org/T10794" TargetMode="External"/><Relationship Id="rId459" Type="http://schemas.openxmlformats.org/officeDocument/2006/relationships/hyperlink" Target="https://openalex.org/T12640" TargetMode="External"/><Relationship Id="rId458" Type="http://schemas.openxmlformats.org/officeDocument/2006/relationships/hyperlink" Target="https://openalex.org/T10930" TargetMode="External"/><Relationship Id="rId457" Type="http://schemas.openxmlformats.org/officeDocument/2006/relationships/hyperlink" Target="https://openalex.org/T12190" TargetMode="External"/><Relationship Id="rId456" Type="http://schemas.openxmlformats.org/officeDocument/2006/relationships/hyperlink" Target="https://openalex.org/T12309" TargetMode="External"/><Relationship Id="rId1280" Type="http://schemas.openxmlformats.org/officeDocument/2006/relationships/hyperlink" Target="https://openalex.org/T11515" TargetMode="External"/><Relationship Id="rId1281" Type="http://schemas.openxmlformats.org/officeDocument/2006/relationships/hyperlink" Target="https://openalex.org/T11245" TargetMode="External"/><Relationship Id="rId451" Type="http://schemas.openxmlformats.org/officeDocument/2006/relationships/hyperlink" Target="https://openalex.org/T10927" TargetMode="External"/><Relationship Id="rId1282" Type="http://schemas.openxmlformats.org/officeDocument/2006/relationships/hyperlink" Target="https://openalex.org/T10481" TargetMode="External"/><Relationship Id="rId450" Type="http://schemas.openxmlformats.org/officeDocument/2006/relationships/hyperlink" Target="https://openalex.org/T10142" TargetMode="External"/><Relationship Id="rId1283" Type="http://schemas.openxmlformats.org/officeDocument/2006/relationships/hyperlink" Target="https://openalex.org/T10583" TargetMode="External"/><Relationship Id="rId1284" Type="http://schemas.openxmlformats.org/officeDocument/2006/relationships/hyperlink" Target="https://openalex.org/T10724" TargetMode="External"/><Relationship Id="rId1285" Type="http://schemas.openxmlformats.org/officeDocument/2006/relationships/hyperlink" Target="https://openalex.org/T11342" TargetMode="External"/><Relationship Id="rId455" Type="http://schemas.openxmlformats.org/officeDocument/2006/relationships/hyperlink" Target="https://openalex.org/T10435" TargetMode="External"/><Relationship Id="rId1286" Type="http://schemas.openxmlformats.org/officeDocument/2006/relationships/hyperlink" Target="https://openalex.org/T10036" TargetMode="External"/><Relationship Id="rId454" Type="http://schemas.openxmlformats.org/officeDocument/2006/relationships/hyperlink" Target="https://openalex.org/T11458" TargetMode="External"/><Relationship Id="rId1287" Type="http://schemas.openxmlformats.org/officeDocument/2006/relationships/hyperlink" Target="https://openalex.org/T12922" TargetMode="External"/><Relationship Id="rId453" Type="http://schemas.openxmlformats.org/officeDocument/2006/relationships/hyperlink" Target="https://openalex.org/T10126" TargetMode="External"/><Relationship Id="rId1288" Type="http://schemas.openxmlformats.org/officeDocument/2006/relationships/hyperlink" Target="https://openalex.org/T10775" TargetMode="External"/><Relationship Id="rId452" Type="http://schemas.openxmlformats.org/officeDocument/2006/relationships/hyperlink" Target="https://openalex.org/T10651" TargetMode="External"/><Relationship Id="rId1289" Type="http://schemas.openxmlformats.org/officeDocument/2006/relationships/hyperlink" Target="https://openalex.org/T13819" TargetMode="External"/><Relationship Id="rId3018" Type="http://schemas.openxmlformats.org/officeDocument/2006/relationships/hyperlink" Target="https://openalex.org/T13094" TargetMode="External"/><Relationship Id="rId3017" Type="http://schemas.openxmlformats.org/officeDocument/2006/relationships/hyperlink" Target="https://openalex.org/T14250" TargetMode="External"/><Relationship Id="rId3019" Type="http://schemas.openxmlformats.org/officeDocument/2006/relationships/hyperlink" Target="https://openalex.org/T13441" TargetMode="External"/><Relationship Id="rId491" Type="http://schemas.openxmlformats.org/officeDocument/2006/relationships/hyperlink" Target="https://openalex.org/T12127" TargetMode="External"/><Relationship Id="rId490" Type="http://schemas.openxmlformats.org/officeDocument/2006/relationships/hyperlink" Target="https://openalex.org/T12134" TargetMode="External"/><Relationship Id="rId489" Type="http://schemas.openxmlformats.org/officeDocument/2006/relationships/hyperlink" Target="https://openalex.org/T10166" TargetMode="External"/><Relationship Id="rId484" Type="http://schemas.openxmlformats.org/officeDocument/2006/relationships/hyperlink" Target="https://openalex.org/T10223" TargetMode="External"/><Relationship Id="rId3010" Type="http://schemas.openxmlformats.org/officeDocument/2006/relationships/hyperlink" Target="https://openalex.org/T12911" TargetMode="External"/><Relationship Id="rId483" Type="http://schemas.openxmlformats.org/officeDocument/2006/relationships/hyperlink" Target="https://openalex.org/T10158" TargetMode="External"/><Relationship Id="rId482" Type="http://schemas.openxmlformats.org/officeDocument/2006/relationships/hyperlink" Target="https://openalex.org/T10427" TargetMode="External"/><Relationship Id="rId3012" Type="http://schemas.openxmlformats.org/officeDocument/2006/relationships/hyperlink" Target="https://openalex.org/T14499" TargetMode="External"/><Relationship Id="rId481" Type="http://schemas.openxmlformats.org/officeDocument/2006/relationships/hyperlink" Target="https://openalex.org/T10056" TargetMode="External"/><Relationship Id="rId3011" Type="http://schemas.openxmlformats.org/officeDocument/2006/relationships/hyperlink" Target="https://openalex.org/T13585" TargetMode="External"/><Relationship Id="rId488" Type="http://schemas.openxmlformats.org/officeDocument/2006/relationships/hyperlink" Target="https://openalex.org/T12534" TargetMode="External"/><Relationship Id="rId3014" Type="http://schemas.openxmlformats.org/officeDocument/2006/relationships/hyperlink" Target="https://openalex.org/T14417" TargetMode="External"/><Relationship Id="rId487" Type="http://schemas.openxmlformats.org/officeDocument/2006/relationships/hyperlink" Target="https://openalex.org/T11164" TargetMode="External"/><Relationship Id="rId3013" Type="http://schemas.openxmlformats.org/officeDocument/2006/relationships/hyperlink" Target="https://openalex.org/T13290" TargetMode="External"/><Relationship Id="rId486" Type="http://schemas.openxmlformats.org/officeDocument/2006/relationships/hyperlink" Target="https://openalex.org/T11606" TargetMode="External"/><Relationship Id="rId3016" Type="http://schemas.openxmlformats.org/officeDocument/2006/relationships/hyperlink" Target="https://openalex.org/T13892" TargetMode="External"/><Relationship Id="rId485" Type="http://schemas.openxmlformats.org/officeDocument/2006/relationships/hyperlink" Target="https://openalex.org/T13194" TargetMode="External"/><Relationship Id="rId3015" Type="http://schemas.openxmlformats.org/officeDocument/2006/relationships/hyperlink" Target="https://openalex.org/T14050" TargetMode="External"/><Relationship Id="rId3007" Type="http://schemas.openxmlformats.org/officeDocument/2006/relationships/hyperlink" Target="https://openalex.org/T12277" TargetMode="External"/><Relationship Id="rId3006" Type="http://schemas.openxmlformats.org/officeDocument/2006/relationships/hyperlink" Target="https://openalex.org/T13016" TargetMode="External"/><Relationship Id="rId3009" Type="http://schemas.openxmlformats.org/officeDocument/2006/relationships/hyperlink" Target="https://openalex.org/T13479" TargetMode="External"/><Relationship Id="rId3008" Type="http://schemas.openxmlformats.org/officeDocument/2006/relationships/hyperlink" Target="https://openalex.org/T13159" TargetMode="External"/><Relationship Id="rId480" Type="http://schemas.openxmlformats.org/officeDocument/2006/relationships/hyperlink" Target="https://openalex.org/T11626" TargetMode="External"/><Relationship Id="rId479" Type="http://schemas.openxmlformats.org/officeDocument/2006/relationships/hyperlink" Target="https://openalex.org/T11437" TargetMode="External"/><Relationship Id="rId478" Type="http://schemas.openxmlformats.org/officeDocument/2006/relationships/hyperlink" Target="https://openalex.org/T11285" TargetMode="External"/><Relationship Id="rId473" Type="http://schemas.openxmlformats.org/officeDocument/2006/relationships/hyperlink" Target="https://openalex.org/T11846" TargetMode="External"/><Relationship Id="rId472" Type="http://schemas.openxmlformats.org/officeDocument/2006/relationships/hyperlink" Target="https://openalex.org/T11529" TargetMode="External"/><Relationship Id="rId471" Type="http://schemas.openxmlformats.org/officeDocument/2006/relationships/hyperlink" Target="https://openalex.org/T11608" TargetMode="External"/><Relationship Id="rId3001" Type="http://schemas.openxmlformats.org/officeDocument/2006/relationships/hyperlink" Target="https://openalex.org/T13045" TargetMode="External"/><Relationship Id="rId470" Type="http://schemas.openxmlformats.org/officeDocument/2006/relationships/hyperlink" Target="https://openalex.org/T10071" TargetMode="External"/><Relationship Id="rId3000" Type="http://schemas.openxmlformats.org/officeDocument/2006/relationships/hyperlink" Target="https://openalex.org/T13662" TargetMode="External"/><Relationship Id="rId477" Type="http://schemas.openxmlformats.org/officeDocument/2006/relationships/hyperlink" Target="https://openalex.org/T11176" TargetMode="External"/><Relationship Id="rId3003" Type="http://schemas.openxmlformats.org/officeDocument/2006/relationships/hyperlink" Target="https://openalex.org/T14349" TargetMode="External"/><Relationship Id="rId476" Type="http://schemas.openxmlformats.org/officeDocument/2006/relationships/hyperlink" Target="https://openalex.org/T13200" TargetMode="External"/><Relationship Id="rId3002" Type="http://schemas.openxmlformats.org/officeDocument/2006/relationships/hyperlink" Target="https://openalex.org/T12131" TargetMode="External"/><Relationship Id="rId475" Type="http://schemas.openxmlformats.org/officeDocument/2006/relationships/hyperlink" Target="https://openalex.org/T10686" TargetMode="External"/><Relationship Id="rId3005" Type="http://schemas.openxmlformats.org/officeDocument/2006/relationships/hyperlink" Target="https://openalex.org/T14088" TargetMode="External"/><Relationship Id="rId474" Type="http://schemas.openxmlformats.org/officeDocument/2006/relationships/hyperlink" Target="https://openalex.org/T11242" TargetMode="External"/><Relationship Id="rId3004" Type="http://schemas.openxmlformats.org/officeDocument/2006/relationships/hyperlink" Target="https://openalex.org/T11319" TargetMode="External"/><Relationship Id="rId1257" Type="http://schemas.openxmlformats.org/officeDocument/2006/relationships/hyperlink" Target="https://openalex.org/T11167" TargetMode="External"/><Relationship Id="rId2588" Type="http://schemas.openxmlformats.org/officeDocument/2006/relationships/hyperlink" Target="https://openalex.org/T11826" TargetMode="External"/><Relationship Id="rId1258" Type="http://schemas.openxmlformats.org/officeDocument/2006/relationships/hyperlink" Target="https://openalex.org/T11002" TargetMode="External"/><Relationship Id="rId2589" Type="http://schemas.openxmlformats.org/officeDocument/2006/relationships/hyperlink" Target="https://openalex.org/T11899" TargetMode="External"/><Relationship Id="rId1259" Type="http://schemas.openxmlformats.org/officeDocument/2006/relationships/hyperlink" Target="https://openalex.org/T10132" TargetMode="External"/><Relationship Id="rId426" Type="http://schemas.openxmlformats.org/officeDocument/2006/relationships/hyperlink" Target="https://openalex.org/T13382" TargetMode="External"/><Relationship Id="rId425" Type="http://schemas.openxmlformats.org/officeDocument/2006/relationships/hyperlink" Target="https://openalex.org/T11710" TargetMode="External"/><Relationship Id="rId424" Type="http://schemas.openxmlformats.org/officeDocument/2006/relationships/hyperlink" Target="https://openalex.org/T11599" TargetMode="External"/><Relationship Id="rId423" Type="http://schemas.openxmlformats.org/officeDocument/2006/relationships/hyperlink" Target="https://openalex.org/T10855" TargetMode="External"/><Relationship Id="rId429" Type="http://schemas.openxmlformats.org/officeDocument/2006/relationships/hyperlink" Target="https://openalex.org/T12996" TargetMode="External"/><Relationship Id="rId428" Type="http://schemas.openxmlformats.org/officeDocument/2006/relationships/hyperlink" Target="https://openalex.org/T12080" TargetMode="External"/><Relationship Id="rId427" Type="http://schemas.openxmlformats.org/officeDocument/2006/relationships/hyperlink" Target="https://openalex.org/T11212" TargetMode="External"/><Relationship Id="rId2580" Type="http://schemas.openxmlformats.org/officeDocument/2006/relationships/hyperlink" Target="https://openalex.org/T10738" TargetMode="External"/><Relationship Id="rId1250" Type="http://schemas.openxmlformats.org/officeDocument/2006/relationships/hyperlink" Target="https://openalex.org/T10124" TargetMode="External"/><Relationship Id="rId2581" Type="http://schemas.openxmlformats.org/officeDocument/2006/relationships/hyperlink" Target="https://openalex.org/T12554" TargetMode="External"/><Relationship Id="rId1251" Type="http://schemas.openxmlformats.org/officeDocument/2006/relationships/hyperlink" Target="https://openalex.org/T11510" TargetMode="External"/><Relationship Id="rId2582" Type="http://schemas.openxmlformats.org/officeDocument/2006/relationships/hyperlink" Target="https://openalex.org/T11516" TargetMode="External"/><Relationship Id="rId1252" Type="http://schemas.openxmlformats.org/officeDocument/2006/relationships/hyperlink" Target="https://openalex.org/T10256" TargetMode="External"/><Relationship Id="rId2583" Type="http://schemas.openxmlformats.org/officeDocument/2006/relationships/hyperlink" Target="https://openalex.org/T11110" TargetMode="External"/><Relationship Id="rId422" Type="http://schemas.openxmlformats.org/officeDocument/2006/relationships/hyperlink" Target="https://openalex.org/T10298" TargetMode="External"/><Relationship Id="rId1253" Type="http://schemas.openxmlformats.org/officeDocument/2006/relationships/hyperlink" Target="https://openalex.org/T11842" TargetMode="External"/><Relationship Id="rId2584" Type="http://schemas.openxmlformats.org/officeDocument/2006/relationships/hyperlink" Target="https://openalex.org/T10858" TargetMode="External"/><Relationship Id="rId421" Type="http://schemas.openxmlformats.org/officeDocument/2006/relationships/hyperlink" Target="https://openalex.org/T10731" TargetMode="External"/><Relationship Id="rId1254" Type="http://schemas.openxmlformats.org/officeDocument/2006/relationships/hyperlink" Target="https://openalex.org/T11418" TargetMode="External"/><Relationship Id="rId2585" Type="http://schemas.openxmlformats.org/officeDocument/2006/relationships/hyperlink" Target="https://openalex.org/T11830" TargetMode="External"/><Relationship Id="rId420" Type="http://schemas.openxmlformats.org/officeDocument/2006/relationships/hyperlink" Target="https://openalex.org/T10422" TargetMode="External"/><Relationship Id="rId1255" Type="http://schemas.openxmlformats.org/officeDocument/2006/relationships/hyperlink" Target="https://openalex.org/T14339" TargetMode="External"/><Relationship Id="rId2586" Type="http://schemas.openxmlformats.org/officeDocument/2006/relationships/hyperlink" Target="https://openalex.org/T13926" TargetMode="External"/><Relationship Id="rId1256" Type="http://schemas.openxmlformats.org/officeDocument/2006/relationships/hyperlink" Target="https://openalex.org/T11395" TargetMode="External"/><Relationship Id="rId2587" Type="http://schemas.openxmlformats.org/officeDocument/2006/relationships/hyperlink" Target="https://openalex.org/T11756" TargetMode="External"/><Relationship Id="rId1246" Type="http://schemas.openxmlformats.org/officeDocument/2006/relationships/hyperlink" Target="https://openalex.org/T10628" TargetMode="External"/><Relationship Id="rId2577" Type="http://schemas.openxmlformats.org/officeDocument/2006/relationships/hyperlink" Target="https://openalex.org/T11356" TargetMode="External"/><Relationship Id="rId1247" Type="http://schemas.openxmlformats.org/officeDocument/2006/relationships/hyperlink" Target="https://openalex.org/T12083" TargetMode="External"/><Relationship Id="rId2578" Type="http://schemas.openxmlformats.org/officeDocument/2006/relationships/hyperlink" Target="https://openalex.org/T10606" TargetMode="External"/><Relationship Id="rId1248" Type="http://schemas.openxmlformats.org/officeDocument/2006/relationships/hyperlink" Target="https://openalex.org/T10821" TargetMode="External"/><Relationship Id="rId2579" Type="http://schemas.openxmlformats.org/officeDocument/2006/relationships/hyperlink" Target="https://openalex.org/T12674" TargetMode="External"/><Relationship Id="rId1249" Type="http://schemas.openxmlformats.org/officeDocument/2006/relationships/hyperlink" Target="https://openalex.org/T10876" TargetMode="External"/><Relationship Id="rId415" Type="http://schemas.openxmlformats.org/officeDocument/2006/relationships/hyperlink" Target="https://openalex.org/T12033" TargetMode="External"/><Relationship Id="rId414" Type="http://schemas.openxmlformats.org/officeDocument/2006/relationships/hyperlink" Target="https://openalex.org/T11137" TargetMode="External"/><Relationship Id="rId413" Type="http://schemas.openxmlformats.org/officeDocument/2006/relationships/hyperlink" Target="https://openalex.org/T12784" TargetMode="External"/><Relationship Id="rId412" Type="http://schemas.openxmlformats.org/officeDocument/2006/relationships/hyperlink" Target="https://openalex.org/T11441" TargetMode="External"/><Relationship Id="rId419" Type="http://schemas.openxmlformats.org/officeDocument/2006/relationships/hyperlink" Target="https://openalex.org/T12720" TargetMode="External"/><Relationship Id="rId418" Type="http://schemas.openxmlformats.org/officeDocument/2006/relationships/hyperlink" Target="https://openalex.org/T10489" TargetMode="External"/><Relationship Id="rId417" Type="http://schemas.openxmlformats.org/officeDocument/2006/relationships/hyperlink" Target="https://openalex.org/T10304" TargetMode="External"/><Relationship Id="rId416" Type="http://schemas.openxmlformats.org/officeDocument/2006/relationships/hyperlink" Target="https://openalex.org/T12076" TargetMode="External"/><Relationship Id="rId2570" Type="http://schemas.openxmlformats.org/officeDocument/2006/relationships/hyperlink" Target="https://openalex.org/T12356" TargetMode="External"/><Relationship Id="rId1240" Type="http://schemas.openxmlformats.org/officeDocument/2006/relationships/hyperlink" Target="https://openalex.org/T11719" TargetMode="External"/><Relationship Id="rId2571" Type="http://schemas.openxmlformats.org/officeDocument/2006/relationships/hyperlink" Target="https://openalex.org/T13641" TargetMode="External"/><Relationship Id="rId1241" Type="http://schemas.openxmlformats.org/officeDocument/2006/relationships/hyperlink" Target="https://openalex.org/T10649" TargetMode="External"/><Relationship Id="rId2572" Type="http://schemas.openxmlformats.org/officeDocument/2006/relationships/hyperlink" Target="https://openalex.org/T12739" TargetMode="External"/><Relationship Id="rId411" Type="http://schemas.openxmlformats.org/officeDocument/2006/relationships/hyperlink" Target="https://openalex.org/T10640" TargetMode="External"/><Relationship Id="rId1242" Type="http://schemas.openxmlformats.org/officeDocument/2006/relationships/hyperlink" Target="https://openalex.org/T10458" TargetMode="External"/><Relationship Id="rId2573" Type="http://schemas.openxmlformats.org/officeDocument/2006/relationships/hyperlink" Target="https://openalex.org/T13912" TargetMode="External"/><Relationship Id="rId410" Type="http://schemas.openxmlformats.org/officeDocument/2006/relationships/hyperlink" Target="https://openalex.org/T10205" TargetMode="External"/><Relationship Id="rId1243" Type="http://schemas.openxmlformats.org/officeDocument/2006/relationships/hyperlink" Target="https://openalex.org/T11870" TargetMode="External"/><Relationship Id="rId2574" Type="http://schemas.openxmlformats.org/officeDocument/2006/relationships/hyperlink" Target="https://openalex.org/T13728" TargetMode="External"/><Relationship Id="rId1244" Type="http://schemas.openxmlformats.org/officeDocument/2006/relationships/hyperlink" Target="https://openalex.org/T10408" TargetMode="External"/><Relationship Id="rId2575" Type="http://schemas.openxmlformats.org/officeDocument/2006/relationships/hyperlink" Target="https://openalex.org/T11328" TargetMode="External"/><Relationship Id="rId1245" Type="http://schemas.openxmlformats.org/officeDocument/2006/relationships/hyperlink" Target="https://openalex.org/T12537" TargetMode="External"/><Relationship Id="rId2576" Type="http://schemas.openxmlformats.org/officeDocument/2006/relationships/hyperlink" Target="https://openalex.org/T11377" TargetMode="External"/><Relationship Id="rId1279" Type="http://schemas.openxmlformats.org/officeDocument/2006/relationships/hyperlink" Target="https://openalex.org/T12381" TargetMode="External"/><Relationship Id="rId448" Type="http://schemas.openxmlformats.org/officeDocument/2006/relationships/hyperlink" Target="https://openalex.org/T10037" TargetMode="External"/><Relationship Id="rId447" Type="http://schemas.openxmlformats.org/officeDocument/2006/relationships/hyperlink" Target="https://openalex.org/T11439" TargetMode="External"/><Relationship Id="rId446" Type="http://schemas.openxmlformats.org/officeDocument/2006/relationships/hyperlink" Target="https://openalex.org/T12624" TargetMode="External"/><Relationship Id="rId445" Type="http://schemas.openxmlformats.org/officeDocument/2006/relationships/hyperlink" Target="https://openalex.org/T11272" TargetMode="External"/><Relationship Id="rId449" Type="http://schemas.openxmlformats.org/officeDocument/2006/relationships/hyperlink" Target="https://openalex.org/T11178" TargetMode="External"/><Relationship Id="rId1270" Type="http://schemas.openxmlformats.org/officeDocument/2006/relationships/hyperlink" Target="https://openalex.org/T10577" TargetMode="External"/><Relationship Id="rId440" Type="http://schemas.openxmlformats.org/officeDocument/2006/relationships/hyperlink" Target="https://openalex.org/T11362" TargetMode="External"/><Relationship Id="rId1271" Type="http://schemas.openxmlformats.org/officeDocument/2006/relationships/hyperlink" Target="https://openalex.org/T12337" TargetMode="External"/><Relationship Id="rId1272" Type="http://schemas.openxmlformats.org/officeDocument/2006/relationships/hyperlink" Target="https://openalex.org/T10791" TargetMode="External"/><Relationship Id="rId1273" Type="http://schemas.openxmlformats.org/officeDocument/2006/relationships/hyperlink" Target="https://openalex.org/T11949" TargetMode="External"/><Relationship Id="rId1274" Type="http://schemas.openxmlformats.org/officeDocument/2006/relationships/hyperlink" Target="https://openalex.org/T11444" TargetMode="External"/><Relationship Id="rId444" Type="http://schemas.openxmlformats.org/officeDocument/2006/relationships/hyperlink" Target="https://openalex.org/T10557" TargetMode="External"/><Relationship Id="rId1275" Type="http://schemas.openxmlformats.org/officeDocument/2006/relationships/hyperlink" Target="https://openalex.org/T11198" TargetMode="External"/><Relationship Id="rId443" Type="http://schemas.openxmlformats.org/officeDocument/2006/relationships/hyperlink" Target="https://openalex.org/T11569" TargetMode="External"/><Relationship Id="rId1276" Type="http://schemas.openxmlformats.org/officeDocument/2006/relationships/hyperlink" Target="https://openalex.org/T12312" TargetMode="External"/><Relationship Id="rId442" Type="http://schemas.openxmlformats.org/officeDocument/2006/relationships/hyperlink" Target="https://openalex.org/T11581" TargetMode="External"/><Relationship Id="rId1277" Type="http://schemas.openxmlformats.org/officeDocument/2006/relationships/hyperlink" Target="https://openalex.org/T11129" TargetMode="External"/><Relationship Id="rId441" Type="http://schemas.openxmlformats.org/officeDocument/2006/relationships/hyperlink" Target="https://openalex.org/T11390" TargetMode="External"/><Relationship Id="rId1278" Type="http://schemas.openxmlformats.org/officeDocument/2006/relationships/hyperlink" Target="https://openalex.org/T11195" TargetMode="External"/><Relationship Id="rId1268" Type="http://schemas.openxmlformats.org/officeDocument/2006/relationships/hyperlink" Target="https://openalex.org/T12409" TargetMode="External"/><Relationship Id="rId2599" Type="http://schemas.openxmlformats.org/officeDocument/2006/relationships/hyperlink" Target="https://openalex.org/T11058" TargetMode="External"/><Relationship Id="rId1269" Type="http://schemas.openxmlformats.org/officeDocument/2006/relationships/hyperlink" Target="https://openalex.org/T11100" TargetMode="External"/><Relationship Id="rId437" Type="http://schemas.openxmlformats.org/officeDocument/2006/relationships/hyperlink" Target="https://openalex.org/T10497" TargetMode="External"/><Relationship Id="rId436" Type="http://schemas.openxmlformats.org/officeDocument/2006/relationships/hyperlink" Target="https://openalex.org/T12224" TargetMode="External"/><Relationship Id="rId435" Type="http://schemas.openxmlformats.org/officeDocument/2006/relationships/hyperlink" Target="https://openalex.org/T10217" TargetMode="External"/><Relationship Id="rId434" Type="http://schemas.openxmlformats.org/officeDocument/2006/relationships/hyperlink" Target="https://openalex.org/T10196" TargetMode="External"/><Relationship Id="rId439" Type="http://schemas.openxmlformats.org/officeDocument/2006/relationships/hyperlink" Target="https://openalex.org/T11108" TargetMode="External"/><Relationship Id="rId438" Type="http://schemas.openxmlformats.org/officeDocument/2006/relationships/hyperlink" Target="https://openalex.org/T12406" TargetMode="External"/><Relationship Id="rId2590" Type="http://schemas.openxmlformats.org/officeDocument/2006/relationships/hyperlink" Target="https://openalex.org/T11153" TargetMode="External"/><Relationship Id="rId1260" Type="http://schemas.openxmlformats.org/officeDocument/2006/relationships/hyperlink" Target="https://openalex.org/T12216" TargetMode="External"/><Relationship Id="rId2591" Type="http://schemas.openxmlformats.org/officeDocument/2006/relationships/hyperlink" Target="https://openalex.org/T12909" TargetMode="External"/><Relationship Id="rId1261" Type="http://schemas.openxmlformats.org/officeDocument/2006/relationships/hyperlink" Target="https://openalex.org/T11226" TargetMode="External"/><Relationship Id="rId2592" Type="http://schemas.openxmlformats.org/officeDocument/2006/relationships/hyperlink" Target="https://openalex.org/T12423" TargetMode="External"/><Relationship Id="rId1262" Type="http://schemas.openxmlformats.org/officeDocument/2006/relationships/hyperlink" Target="https://openalex.org/T13938" TargetMode="External"/><Relationship Id="rId2593" Type="http://schemas.openxmlformats.org/officeDocument/2006/relationships/hyperlink" Target="https://openalex.org/T13350" TargetMode="External"/><Relationship Id="rId1263" Type="http://schemas.openxmlformats.org/officeDocument/2006/relationships/hyperlink" Target="https://openalex.org/T11923" TargetMode="External"/><Relationship Id="rId2594" Type="http://schemas.openxmlformats.org/officeDocument/2006/relationships/hyperlink" Target="https://openalex.org/T11968" TargetMode="External"/><Relationship Id="rId433" Type="http://schemas.openxmlformats.org/officeDocument/2006/relationships/hyperlink" Target="https://openalex.org/T10173" TargetMode="External"/><Relationship Id="rId1264" Type="http://schemas.openxmlformats.org/officeDocument/2006/relationships/hyperlink" Target="https://openalex.org/T11118" TargetMode="External"/><Relationship Id="rId2595" Type="http://schemas.openxmlformats.org/officeDocument/2006/relationships/hyperlink" Target="https://openalex.org/T10244" TargetMode="External"/><Relationship Id="rId432" Type="http://schemas.openxmlformats.org/officeDocument/2006/relationships/hyperlink" Target="https://openalex.org/T10624" TargetMode="External"/><Relationship Id="rId1265" Type="http://schemas.openxmlformats.org/officeDocument/2006/relationships/hyperlink" Target="https://openalex.org/T14242" TargetMode="External"/><Relationship Id="rId2596" Type="http://schemas.openxmlformats.org/officeDocument/2006/relationships/hyperlink" Target="https://openalex.org/T14201" TargetMode="External"/><Relationship Id="rId431" Type="http://schemas.openxmlformats.org/officeDocument/2006/relationships/hyperlink" Target="https://openalex.org/T12098" TargetMode="External"/><Relationship Id="rId1266" Type="http://schemas.openxmlformats.org/officeDocument/2006/relationships/hyperlink" Target="https://openalex.org/T12505" TargetMode="External"/><Relationship Id="rId2597" Type="http://schemas.openxmlformats.org/officeDocument/2006/relationships/hyperlink" Target="https://openalex.org/T11199" TargetMode="External"/><Relationship Id="rId430" Type="http://schemas.openxmlformats.org/officeDocument/2006/relationships/hyperlink" Target="https://openalex.org/T10751" TargetMode="External"/><Relationship Id="rId1267" Type="http://schemas.openxmlformats.org/officeDocument/2006/relationships/hyperlink" Target="https://openalex.org/T11248" TargetMode="External"/><Relationship Id="rId2598" Type="http://schemas.openxmlformats.org/officeDocument/2006/relationships/hyperlink" Target="https://openalex.org/T12797" TargetMode="External"/><Relationship Id="rId3070" Type="http://schemas.openxmlformats.org/officeDocument/2006/relationships/hyperlink" Target="https://openalex.org/T14398" TargetMode="External"/><Relationship Id="rId3072" Type="http://schemas.openxmlformats.org/officeDocument/2006/relationships/hyperlink" Target="https://openalex.org/T14432" TargetMode="External"/><Relationship Id="rId3071" Type="http://schemas.openxmlformats.org/officeDocument/2006/relationships/hyperlink" Target="https://openalex.org/T13451" TargetMode="External"/><Relationship Id="rId3074" Type="http://schemas.openxmlformats.org/officeDocument/2006/relationships/hyperlink" Target="https://openalex.org/T13380" TargetMode="External"/><Relationship Id="rId3073" Type="http://schemas.openxmlformats.org/officeDocument/2006/relationships/hyperlink" Target="https://openalex.org/T11490" TargetMode="External"/><Relationship Id="rId3076" Type="http://schemas.openxmlformats.org/officeDocument/2006/relationships/hyperlink" Target="https://openalex.org/T13511" TargetMode="External"/><Relationship Id="rId3075" Type="http://schemas.openxmlformats.org/officeDocument/2006/relationships/hyperlink" Target="https://openalex.org/T12950" TargetMode="External"/><Relationship Id="rId3078" Type="http://schemas.openxmlformats.org/officeDocument/2006/relationships/hyperlink" Target="https://openalex.org/T12429" TargetMode="External"/><Relationship Id="rId3077" Type="http://schemas.openxmlformats.org/officeDocument/2006/relationships/hyperlink" Target="https://openalex.org/T14315" TargetMode="External"/><Relationship Id="rId3079" Type="http://schemas.openxmlformats.org/officeDocument/2006/relationships/hyperlink" Target="https://openalex.org/T10228" TargetMode="External"/><Relationship Id="rId3061" Type="http://schemas.openxmlformats.org/officeDocument/2006/relationships/hyperlink" Target="https://openalex.org/T13846" TargetMode="External"/><Relationship Id="rId3060" Type="http://schemas.openxmlformats.org/officeDocument/2006/relationships/hyperlink" Target="https://openalex.org/T12707" TargetMode="External"/><Relationship Id="rId3063" Type="http://schemas.openxmlformats.org/officeDocument/2006/relationships/hyperlink" Target="https://openalex.org/T13537" TargetMode="External"/><Relationship Id="rId3062" Type="http://schemas.openxmlformats.org/officeDocument/2006/relationships/hyperlink" Target="https://openalex.org/T13322" TargetMode="External"/><Relationship Id="rId3065" Type="http://schemas.openxmlformats.org/officeDocument/2006/relationships/hyperlink" Target="https://openalex.org/T12736" TargetMode="External"/><Relationship Id="rId3064" Type="http://schemas.openxmlformats.org/officeDocument/2006/relationships/hyperlink" Target="https://openalex.org/T12370" TargetMode="External"/><Relationship Id="rId3067" Type="http://schemas.openxmlformats.org/officeDocument/2006/relationships/hyperlink" Target="https://openalex.org/T13826" TargetMode="External"/><Relationship Id="rId3066" Type="http://schemas.openxmlformats.org/officeDocument/2006/relationships/hyperlink" Target="https://openalex.org/T12487" TargetMode="External"/><Relationship Id="rId3069" Type="http://schemas.openxmlformats.org/officeDocument/2006/relationships/hyperlink" Target="https://openalex.org/T13279" TargetMode="External"/><Relationship Id="rId3068" Type="http://schemas.openxmlformats.org/officeDocument/2006/relationships/hyperlink" Target="https://openalex.org/T10922" TargetMode="External"/><Relationship Id="rId3090" Type="http://schemas.openxmlformats.org/officeDocument/2006/relationships/hyperlink" Target="https://openalex.org/T13050" TargetMode="External"/><Relationship Id="rId3092" Type="http://schemas.openxmlformats.org/officeDocument/2006/relationships/hyperlink" Target="https://openalex.org/T11081" TargetMode="External"/><Relationship Id="rId3091" Type="http://schemas.openxmlformats.org/officeDocument/2006/relationships/hyperlink" Target="https://openalex.org/T13121" TargetMode="External"/><Relationship Id="rId3094" Type="http://schemas.openxmlformats.org/officeDocument/2006/relationships/hyperlink" Target="https://openalex.org/T12529" TargetMode="External"/><Relationship Id="rId3093" Type="http://schemas.openxmlformats.org/officeDocument/2006/relationships/hyperlink" Target="https://openalex.org/T12512" TargetMode="External"/><Relationship Id="rId3096" Type="http://schemas.openxmlformats.org/officeDocument/2006/relationships/hyperlink" Target="https://openalex.org/T11551" TargetMode="External"/><Relationship Id="rId3095" Type="http://schemas.openxmlformats.org/officeDocument/2006/relationships/hyperlink" Target="https://openalex.org/T11823" TargetMode="External"/><Relationship Id="rId3098" Type="http://schemas.openxmlformats.org/officeDocument/2006/relationships/hyperlink" Target="https://openalex.org/T12935" TargetMode="External"/><Relationship Id="rId3097" Type="http://schemas.openxmlformats.org/officeDocument/2006/relationships/hyperlink" Target="https://openalex.org/T13867" TargetMode="External"/><Relationship Id="rId3099" Type="http://schemas.openxmlformats.org/officeDocument/2006/relationships/hyperlink" Target="https://openalex.org/T14487" TargetMode="External"/><Relationship Id="rId3081" Type="http://schemas.openxmlformats.org/officeDocument/2006/relationships/hyperlink" Target="https://openalex.org/T10274" TargetMode="External"/><Relationship Id="rId3080" Type="http://schemas.openxmlformats.org/officeDocument/2006/relationships/hyperlink" Target="https://openalex.org/T14300" TargetMode="External"/><Relationship Id="rId3083" Type="http://schemas.openxmlformats.org/officeDocument/2006/relationships/hyperlink" Target="https://openalex.org/T13677" TargetMode="External"/><Relationship Id="rId3082" Type="http://schemas.openxmlformats.org/officeDocument/2006/relationships/hyperlink" Target="https://openalex.org/T12948" TargetMode="External"/><Relationship Id="rId3085" Type="http://schemas.openxmlformats.org/officeDocument/2006/relationships/hyperlink" Target="https://openalex.org/T12602" TargetMode="External"/><Relationship Id="rId3084" Type="http://schemas.openxmlformats.org/officeDocument/2006/relationships/hyperlink" Target="https://openalex.org/T14076" TargetMode="External"/><Relationship Id="rId3087" Type="http://schemas.openxmlformats.org/officeDocument/2006/relationships/hyperlink" Target="https://openalex.org/T13964" TargetMode="External"/><Relationship Id="rId3086" Type="http://schemas.openxmlformats.org/officeDocument/2006/relationships/hyperlink" Target="https://openalex.org/T12275" TargetMode="External"/><Relationship Id="rId3089" Type="http://schemas.openxmlformats.org/officeDocument/2006/relationships/hyperlink" Target="https://openalex.org/T12334" TargetMode="External"/><Relationship Id="rId3088" Type="http://schemas.openxmlformats.org/officeDocument/2006/relationships/hyperlink" Target="https://openalex.org/T14243" TargetMode="External"/><Relationship Id="rId3039" Type="http://schemas.openxmlformats.org/officeDocument/2006/relationships/hyperlink" Target="https://openalex.org/T14321" TargetMode="External"/><Relationship Id="rId1" Type="http://schemas.openxmlformats.org/officeDocument/2006/relationships/hyperlink" Target="https://openalex.org/T11524" TargetMode="External"/><Relationship Id="rId2" Type="http://schemas.openxmlformats.org/officeDocument/2006/relationships/hyperlink" Target="https://openalex.org/T10763" TargetMode="External"/><Relationship Id="rId3" Type="http://schemas.openxmlformats.org/officeDocument/2006/relationships/hyperlink" Target="https://openalex.org/T14147" TargetMode="External"/><Relationship Id="rId4" Type="http://schemas.openxmlformats.org/officeDocument/2006/relationships/hyperlink" Target="https://openalex.org/T13726" TargetMode="External"/><Relationship Id="rId3030" Type="http://schemas.openxmlformats.org/officeDocument/2006/relationships/hyperlink" Target="https://openalex.org/T11284" TargetMode="External"/><Relationship Id="rId9" Type="http://schemas.openxmlformats.org/officeDocument/2006/relationships/hyperlink" Target="https://openalex.org/T11190" TargetMode="External"/><Relationship Id="rId3032" Type="http://schemas.openxmlformats.org/officeDocument/2006/relationships/hyperlink" Target="https://openalex.org/T13524" TargetMode="External"/><Relationship Id="rId3031" Type="http://schemas.openxmlformats.org/officeDocument/2006/relationships/hyperlink" Target="https://openalex.org/T13852" TargetMode="External"/><Relationship Id="rId3034" Type="http://schemas.openxmlformats.org/officeDocument/2006/relationships/hyperlink" Target="https://openalex.org/T13249" TargetMode="External"/><Relationship Id="rId3033" Type="http://schemas.openxmlformats.org/officeDocument/2006/relationships/hyperlink" Target="https://openalex.org/T12998" TargetMode="External"/><Relationship Id="rId5" Type="http://schemas.openxmlformats.org/officeDocument/2006/relationships/hyperlink" Target="https://openalex.org/T11489" TargetMode="External"/><Relationship Id="rId3036" Type="http://schemas.openxmlformats.org/officeDocument/2006/relationships/hyperlink" Target="https://openalex.org/T12758" TargetMode="External"/><Relationship Id="rId6" Type="http://schemas.openxmlformats.org/officeDocument/2006/relationships/hyperlink" Target="https://openalex.org/T10119" TargetMode="External"/><Relationship Id="rId3035" Type="http://schemas.openxmlformats.org/officeDocument/2006/relationships/hyperlink" Target="https://openalex.org/T12637" TargetMode="External"/><Relationship Id="rId7" Type="http://schemas.openxmlformats.org/officeDocument/2006/relationships/hyperlink" Target="https://openalex.org/T11185" TargetMode="External"/><Relationship Id="rId3038" Type="http://schemas.openxmlformats.org/officeDocument/2006/relationships/hyperlink" Target="https://openalex.org/T13165" TargetMode="External"/><Relationship Id="rId8" Type="http://schemas.openxmlformats.org/officeDocument/2006/relationships/hyperlink" Target="https://openalex.org/T13240" TargetMode="External"/><Relationship Id="rId3037" Type="http://schemas.openxmlformats.org/officeDocument/2006/relationships/hyperlink" Target="https://openalex.org/T13361" TargetMode="External"/><Relationship Id="rId3029" Type="http://schemas.openxmlformats.org/officeDocument/2006/relationships/hyperlink" Target="https://openalex.org/T12240" TargetMode="External"/><Relationship Id="rId3028" Type="http://schemas.openxmlformats.org/officeDocument/2006/relationships/hyperlink" Target="https://openalex.org/T14380" TargetMode="External"/><Relationship Id="rId3021" Type="http://schemas.openxmlformats.org/officeDocument/2006/relationships/hyperlink" Target="https://openalex.org/T13508" TargetMode="External"/><Relationship Id="rId3020" Type="http://schemas.openxmlformats.org/officeDocument/2006/relationships/hyperlink" Target="https://openalex.org/T13102" TargetMode="External"/><Relationship Id="rId3023" Type="http://schemas.openxmlformats.org/officeDocument/2006/relationships/hyperlink" Target="https://openalex.org/T13668" TargetMode="External"/><Relationship Id="rId3022" Type="http://schemas.openxmlformats.org/officeDocument/2006/relationships/hyperlink" Target="https://openalex.org/T12298" TargetMode="External"/><Relationship Id="rId3025" Type="http://schemas.openxmlformats.org/officeDocument/2006/relationships/hyperlink" Target="https://openalex.org/T13510" TargetMode="External"/><Relationship Id="rId3024" Type="http://schemas.openxmlformats.org/officeDocument/2006/relationships/hyperlink" Target="https://openalex.org/T13282" TargetMode="External"/><Relationship Id="rId3027" Type="http://schemas.openxmlformats.org/officeDocument/2006/relationships/hyperlink" Target="https://openalex.org/T14136" TargetMode="External"/><Relationship Id="rId3026" Type="http://schemas.openxmlformats.org/officeDocument/2006/relationships/hyperlink" Target="https://openalex.org/T13724" TargetMode="External"/><Relationship Id="rId3050" Type="http://schemas.openxmlformats.org/officeDocument/2006/relationships/hyperlink" Target="https://openalex.org/T14206" TargetMode="External"/><Relationship Id="rId3052" Type="http://schemas.openxmlformats.org/officeDocument/2006/relationships/hyperlink" Target="https://openalex.org/T14091" TargetMode="External"/><Relationship Id="rId3051" Type="http://schemas.openxmlformats.org/officeDocument/2006/relationships/hyperlink" Target="https://openalex.org/T13758" TargetMode="External"/><Relationship Id="rId3054" Type="http://schemas.openxmlformats.org/officeDocument/2006/relationships/hyperlink" Target="https://openalex.org/T11105" TargetMode="External"/><Relationship Id="rId3053" Type="http://schemas.openxmlformats.org/officeDocument/2006/relationships/hyperlink" Target="https://openalex.org/T14167" TargetMode="External"/><Relationship Id="rId3056" Type="http://schemas.openxmlformats.org/officeDocument/2006/relationships/hyperlink" Target="https://openalex.org/T13364" TargetMode="External"/><Relationship Id="rId3055" Type="http://schemas.openxmlformats.org/officeDocument/2006/relationships/hyperlink" Target="https://openalex.org/T11046" TargetMode="External"/><Relationship Id="rId3058" Type="http://schemas.openxmlformats.org/officeDocument/2006/relationships/hyperlink" Target="https://openalex.org/T12894" TargetMode="External"/><Relationship Id="rId3057" Type="http://schemas.openxmlformats.org/officeDocument/2006/relationships/hyperlink" Target="https://openalex.org/T13058" TargetMode="External"/><Relationship Id="rId3059" Type="http://schemas.openxmlformats.org/officeDocument/2006/relationships/hyperlink" Target="https://openalex.org/T12020" TargetMode="External"/><Relationship Id="rId3041" Type="http://schemas.openxmlformats.org/officeDocument/2006/relationships/hyperlink" Target="https://openalex.org/T12372" TargetMode="External"/><Relationship Id="rId3040" Type="http://schemas.openxmlformats.org/officeDocument/2006/relationships/hyperlink" Target="https://openalex.org/T13906" TargetMode="External"/><Relationship Id="rId3043" Type="http://schemas.openxmlformats.org/officeDocument/2006/relationships/hyperlink" Target="https://openalex.org/T13130" TargetMode="External"/><Relationship Id="rId3042" Type="http://schemas.openxmlformats.org/officeDocument/2006/relationships/hyperlink" Target="https://openalex.org/T13584" TargetMode="External"/><Relationship Id="rId3045" Type="http://schemas.openxmlformats.org/officeDocument/2006/relationships/hyperlink" Target="https://openalex.org/T14362" TargetMode="External"/><Relationship Id="rId3044" Type="http://schemas.openxmlformats.org/officeDocument/2006/relationships/hyperlink" Target="https://openalex.org/T12346" TargetMode="External"/><Relationship Id="rId3047" Type="http://schemas.openxmlformats.org/officeDocument/2006/relationships/hyperlink" Target="https://openalex.org/T14234" TargetMode="External"/><Relationship Id="rId3046" Type="http://schemas.openxmlformats.org/officeDocument/2006/relationships/hyperlink" Target="https://openalex.org/T14367" TargetMode="External"/><Relationship Id="rId3049" Type="http://schemas.openxmlformats.org/officeDocument/2006/relationships/hyperlink" Target="https://openalex.org/T13037" TargetMode="External"/><Relationship Id="rId3048" Type="http://schemas.openxmlformats.org/officeDocument/2006/relationships/hyperlink" Target="https://openalex.org/T14000" TargetMode="External"/><Relationship Id="rId2600" Type="http://schemas.openxmlformats.org/officeDocument/2006/relationships/hyperlink" Target="https://openalex.org/T11380" TargetMode="External"/><Relationship Id="rId2601" Type="http://schemas.openxmlformats.org/officeDocument/2006/relationships/hyperlink" Target="https://openalex.org/T12908" TargetMode="External"/><Relationship Id="rId2602" Type="http://schemas.openxmlformats.org/officeDocument/2006/relationships/hyperlink" Target="https://openalex.org/T11189" TargetMode="External"/><Relationship Id="rId2603" Type="http://schemas.openxmlformats.org/officeDocument/2006/relationships/hyperlink" Target="https://openalex.org/T10630" TargetMode="External"/><Relationship Id="rId2604" Type="http://schemas.openxmlformats.org/officeDocument/2006/relationships/hyperlink" Target="https://openalex.org/T12499" TargetMode="External"/><Relationship Id="rId2605" Type="http://schemas.openxmlformats.org/officeDocument/2006/relationships/hyperlink" Target="https://openalex.org/T13833" TargetMode="External"/><Relationship Id="rId2606" Type="http://schemas.openxmlformats.org/officeDocument/2006/relationships/hyperlink" Target="https://openalex.org/T13840" TargetMode="External"/><Relationship Id="rId808" Type="http://schemas.openxmlformats.org/officeDocument/2006/relationships/hyperlink" Target="https://openalex.org/T10897" TargetMode="External"/><Relationship Id="rId2607" Type="http://schemas.openxmlformats.org/officeDocument/2006/relationships/hyperlink" Target="https://openalex.org/T12397" TargetMode="External"/><Relationship Id="rId807" Type="http://schemas.openxmlformats.org/officeDocument/2006/relationships/hyperlink" Target="https://openalex.org/T10723" TargetMode="External"/><Relationship Id="rId2608" Type="http://schemas.openxmlformats.org/officeDocument/2006/relationships/hyperlink" Target="https://openalex.org/T11983" TargetMode="External"/><Relationship Id="rId806" Type="http://schemas.openxmlformats.org/officeDocument/2006/relationships/hyperlink" Target="https://openalex.org/T14055" TargetMode="External"/><Relationship Id="rId2609" Type="http://schemas.openxmlformats.org/officeDocument/2006/relationships/hyperlink" Target="https://openalex.org/T11703" TargetMode="External"/><Relationship Id="rId805" Type="http://schemas.openxmlformats.org/officeDocument/2006/relationships/hyperlink" Target="https://openalex.org/T10209" TargetMode="External"/><Relationship Id="rId809" Type="http://schemas.openxmlformats.org/officeDocument/2006/relationships/hyperlink" Target="https://openalex.org/T11128" TargetMode="External"/><Relationship Id="rId800" Type="http://schemas.openxmlformats.org/officeDocument/2006/relationships/hyperlink" Target="https://openalex.org/T10943" TargetMode="External"/><Relationship Id="rId804" Type="http://schemas.openxmlformats.org/officeDocument/2006/relationships/hyperlink" Target="https://openalex.org/T13905" TargetMode="External"/><Relationship Id="rId803" Type="http://schemas.openxmlformats.org/officeDocument/2006/relationships/hyperlink" Target="https://openalex.org/T12501" TargetMode="External"/><Relationship Id="rId802" Type="http://schemas.openxmlformats.org/officeDocument/2006/relationships/hyperlink" Target="https://openalex.org/T11336" TargetMode="External"/><Relationship Id="rId801" Type="http://schemas.openxmlformats.org/officeDocument/2006/relationships/hyperlink" Target="https://openalex.org/T10208" TargetMode="External"/><Relationship Id="rId1334" Type="http://schemas.openxmlformats.org/officeDocument/2006/relationships/hyperlink" Target="https://openalex.org/T10589" TargetMode="External"/><Relationship Id="rId2665" Type="http://schemas.openxmlformats.org/officeDocument/2006/relationships/hyperlink" Target="https://openalex.org/T12295" TargetMode="External"/><Relationship Id="rId1335" Type="http://schemas.openxmlformats.org/officeDocument/2006/relationships/hyperlink" Target="https://openalex.org/T10746" TargetMode="External"/><Relationship Id="rId2666" Type="http://schemas.openxmlformats.org/officeDocument/2006/relationships/hyperlink" Target="https://openalex.org/T10797" TargetMode="External"/><Relationship Id="rId1336" Type="http://schemas.openxmlformats.org/officeDocument/2006/relationships/hyperlink" Target="https://openalex.org/T11965" TargetMode="External"/><Relationship Id="rId2667" Type="http://schemas.openxmlformats.org/officeDocument/2006/relationships/hyperlink" Target="https://openalex.org/T14086" TargetMode="External"/><Relationship Id="rId1337" Type="http://schemas.openxmlformats.org/officeDocument/2006/relationships/hyperlink" Target="https://openalex.org/T11113" TargetMode="External"/><Relationship Id="rId2668" Type="http://schemas.openxmlformats.org/officeDocument/2006/relationships/hyperlink" Target="https://openalex.org/T12313" TargetMode="External"/><Relationship Id="rId1338" Type="http://schemas.openxmlformats.org/officeDocument/2006/relationships/hyperlink" Target="https://openalex.org/T10306" TargetMode="External"/><Relationship Id="rId2669" Type="http://schemas.openxmlformats.org/officeDocument/2006/relationships/hyperlink" Target="https://openalex.org/T11696" TargetMode="External"/><Relationship Id="rId1339" Type="http://schemas.openxmlformats.org/officeDocument/2006/relationships/hyperlink" Target="https://openalex.org/T11683" TargetMode="External"/><Relationship Id="rId745" Type="http://schemas.openxmlformats.org/officeDocument/2006/relationships/hyperlink" Target="https://openalex.org/T13702" TargetMode="External"/><Relationship Id="rId744" Type="http://schemas.openxmlformats.org/officeDocument/2006/relationships/hyperlink" Target="https://openalex.org/T11747" TargetMode="External"/><Relationship Id="rId743" Type="http://schemas.openxmlformats.org/officeDocument/2006/relationships/hyperlink" Target="https://openalex.org/T10882" TargetMode="External"/><Relationship Id="rId742" Type="http://schemas.openxmlformats.org/officeDocument/2006/relationships/hyperlink" Target="https://openalex.org/T10005" TargetMode="External"/><Relationship Id="rId749" Type="http://schemas.openxmlformats.org/officeDocument/2006/relationships/hyperlink" Target="https://openalex.org/T11337" TargetMode="External"/><Relationship Id="rId748" Type="http://schemas.openxmlformats.org/officeDocument/2006/relationships/hyperlink" Target="https://openalex.org/T10660" TargetMode="External"/><Relationship Id="rId747" Type="http://schemas.openxmlformats.org/officeDocument/2006/relationships/hyperlink" Target="https://openalex.org/T10033" TargetMode="External"/><Relationship Id="rId746" Type="http://schemas.openxmlformats.org/officeDocument/2006/relationships/hyperlink" Target="https://openalex.org/T14143" TargetMode="External"/><Relationship Id="rId2660" Type="http://schemas.openxmlformats.org/officeDocument/2006/relationships/hyperlink" Target="https://openalex.org/T14382" TargetMode="External"/><Relationship Id="rId741" Type="http://schemas.openxmlformats.org/officeDocument/2006/relationships/hyperlink" Target="https://openalex.org/T10051" TargetMode="External"/><Relationship Id="rId1330" Type="http://schemas.openxmlformats.org/officeDocument/2006/relationships/hyperlink" Target="https://openalex.org/T11723" TargetMode="External"/><Relationship Id="rId2661" Type="http://schemas.openxmlformats.org/officeDocument/2006/relationships/hyperlink" Target="https://openalex.org/T12549" TargetMode="External"/><Relationship Id="rId740" Type="http://schemas.openxmlformats.org/officeDocument/2006/relationships/hyperlink" Target="https://openalex.org/T11786" TargetMode="External"/><Relationship Id="rId1331" Type="http://schemas.openxmlformats.org/officeDocument/2006/relationships/hyperlink" Target="https://openalex.org/T11148" TargetMode="External"/><Relationship Id="rId2662" Type="http://schemas.openxmlformats.org/officeDocument/2006/relationships/hyperlink" Target="https://openalex.org/T11742" TargetMode="External"/><Relationship Id="rId1332" Type="http://schemas.openxmlformats.org/officeDocument/2006/relationships/hyperlink" Target="https://openalex.org/T13302" TargetMode="External"/><Relationship Id="rId2663" Type="http://schemas.openxmlformats.org/officeDocument/2006/relationships/hyperlink" Target="https://openalex.org/T14184" TargetMode="External"/><Relationship Id="rId1333" Type="http://schemas.openxmlformats.org/officeDocument/2006/relationships/hyperlink" Target="https://openalex.org/T11558" TargetMode="External"/><Relationship Id="rId2664" Type="http://schemas.openxmlformats.org/officeDocument/2006/relationships/hyperlink" Target="https://openalex.org/T11454" TargetMode="External"/><Relationship Id="rId1323" Type="http://schemas.openxmlformats.org/officeDocument/2006/relationships/hyperlink" Target="https://openalex.org/T11507" TargetMode="External"/><Relationship Id="rId2654" Type="http://schemas.openxmlformats.org/officeDocument/2006/relationships/hyperlink" Target="https://openalex.org/T12396" TargetMode="External"/><Relationship Id="rId1324" Type="http://schemas.openxmlformats.org/officeDocument/2006/relationships/hyperlink" Target="https://openalex.org/T13438" TargetMode="External"/><Relationship Id="rId2655" Type="http://schemas.openxmlformats.org/officeDocument/2006/relationships/hyperlink" Target="https://openalex.org/T13204" TargetMode="External"/><Relationship Id="rId1325" Type="http://schemas.openxmlformats.org/officeDocument/2006/relationships/hyperlink" Target="https://openalex.org/T10385" TargetMode="External"/><Relationship Id="rId2656" Type="http://schemas.openxmlformats.org/officeDocument/2006/relationships/hyperlink" Target="https://openalex.org/T11057" TargetMode="External"/><Relationship Id="rId1326" Type="http://schemas.openxmlformats.org/officeDocument/2006/relationships/hyperlink" Target="https://openalex.org/T10353" TargetMode="External"/><Relationship Id="rId2657" Type="http://schemas.openxmlformats.org/officeDocument/2006/relationships/hyperlink" Target="https://openalex.org/T12261" TargetMode="External"/><Relationship Id="rId1327" Type="http://schemas.openxmlformats.org/officeDocument/2006/relationships/hyperlink" Target="https://openalex.org/T11517" TargetMode="External"/><Relationship Id="rId2658" Type="http://schemas.openxmlformats.org/officeDocument/2006/relationships/hyperlink" Target="https://openalex.org/T12477" TargetMode="External"/><Relationship Id="rId1328" Type="http://schemas.openxmlformats.org/officeDocument/2006/relationships/hyperlink" Target="https://openalex.org/T11193" TargetMode="External"/><Relationship Id="rId2659" Type="http://schemas.openxmlformats.org/officeDocument/2006/relationships/hyperlink" Target="https://openalex.org/T13173" TargetMode="External"/><Relationship Id="rId1329" Type="http://schemas.openxmlformats.org/officeDocument/2006/relationships/hyperlink" Target="https://openalex.org/T12011" TargetMode="External"/><Relationship Id="rId739" Type="http://schemas.openxmlformats.org/officeDocument/2006/relationships/hyperlink" Target="https://openalex.org/T12029" TargetMode="External"/><Relationship Id="rId734" Type="http://schemas.openxmlformats.org/officeDocument/2006/relationships/hyperlink" Target="https://openalex.org/T10287" TargetMode="External"/><Relationship Id="rId733" Type="http://schemas.openxmlformats.org/officeDocument/2006/relationships/hyperlink" Target="https://openalex.org/T10450" TargetMode="External"/><Relationship Id="rId732" Type="http://schemas.openxmlformats.org/officeDocument/2006/relationships/hyperlink" Target="https://openalex.org/T11150" TargetMode="External"/><Relationship Id="rId731" Type="http://schemas.openxmlformats.org/officeDocument/2006/relationships/hyperlink" Target="https://openalex.org/T10360" TargetMode="External"/><Relationship Id="rId738" Type="http://schemas.openxmlformats.org/officeDocument/2006/relationships/hyperlink" Target="https://openalex.org/T14316" TargetMode="External"/><Relationship Id="rId737" Type="http://schemas.openxmlformats.org/officeDocument/2006/relationships/hyperlink" Target="https://openalex.org/T10501" TargetMode="External"/><Relationship Id="rId736" Type="http://schemas.openxmlformats.org/officeDocument/2006/relationships/hyperlink" Target="https://openalex.org/T12088" TargetMode="External"/><Relationship Id="rId735" Type="http://schemas.openxmlformats.org/officeDocument/2006/relationships/hyperlink" Target="https://openalex.org/T10594" TargetMode="External"/><Relationship Id="rId730" Type="http://schemas.openxmlformats.org/officeDocument/2006/relationships/hyperlink" Target="https://openalex.org/T12065" TargetMode="External"/><Relationship Id="rId2650" Type="http://schemas.openxmlformats.org/officeDocument/2006/relationships/hyperlink" Target="https://openalex.org/T11004" TargetMode="External"/><Relationship Id="rId1320" Type="http://schemas.openxmlformats.org/officeDocument/2006/relationships/hyperlink" Target="https://openalex.org/T10758" TargetMode="External"/><Relationship Id="rId2651" Type="http://schemas.openxmlformats.org/officeDocument/2006/relationships/hyperlink" Target="https://openalex.org/T13908" TargetMode="External"/><Relationship Id="rId1321" Type="http://schemas.openxmlformats.org/officeDocument/2006/relationships/hyperlink" Target="https://openalex.org/T11477" TargetMode="External"/><Relationship Id="rId2652" Type="http://schemas.openxmlformats.org/officeDocument/2006/relationships/hyperlink" Target="https://openalex.org/T10394" TargetMode="External"/><Relationship Id="rId1322" Type="http://schemas.openxmlformats.org/officeDocument/2006/relationships/hyperlink" Target="https://openalex.org/T10615" TargetMode="External"/><Relationship Id="rId2653" Type="http://schemas.openxmlformats.org/officeDocument/2006/relationships/hyperlink" Target="https://openalex.org/T13397" TargetMode="External"/><Relationship Id="rId1356" Type="http://schemas.openxmlformats.org/officeDocument/2006/relationships/hyperlink" Target="https://openalex.org/T10490" TargetMode="External"/><Relationship Id="rId2687" Type="http://schemas.openxmlformats.org/officeDocument/2006/relationships/hyperlink" Target="https://openalex.org/T12794" TargetMode="External"/><Relationship Id="rId1357" Type="http://schemas.openxmlformats.org/officeDocument/2006/relationships/hyperlink" Target="https://openalex.org/T13046" TargetMode="External"/><Relationship Id="rId2688" Type="http://schemas.openxmlformats.org/officeDocument/2006/relationships/hyperlink" Target="https://openalex.org/T12456" TargetMode="External"/><Relationship Id="rId1358" Type="http://schemas.openxmlformats.org/officeDocument/2006/relationships/hyperlink" Target="https://openalex.org/T12282" TargetMode="External"/><Relationship Id="rId2689" Type="http://schemas.openxmlformats.org/officeDocument/2006/relationships/hyperlink" Target="https://openalex.org/T12299" TargetMode="External"/><Relationship Id="rId1359" Type="http://schemas.openxmlformats.org/officeDocument/2006/relationships/hyperlink" Target="https://openalex.org/T10726" TargetMode="External"/><Relationship Id="rId767" Type="http://schemas.openxmlformats.org/officeDocument/2006/relationships/hyperlink" Target="https://openalex.org/T11345" TargetMode="External"/><Relationship Id="rId766" Type="http://schemas.openxmlformats.org/officeDocument/2006/relationships/hyperlink" Target="https://openalex.org/T13068" TargetMode="External"/><Relationship Id="rId765" Type="http://schemas.openxmlformats.org/officeDocument/2006/relationships/hyperlink" Target="https://openalex.org/T10405" TargetMode="External"/><Relationship Id="rId764" Type="http://schemas.openxmlformats.org/officeDocument/2006/relationships/hyperlink" Target="https://openalex.org/T11005" TargetMode="External"/><Relationship Id="rId769" Type="http://schemas.openxmlformats.org/officeDocument/2006/relationships/hyperlink" Target="https://openalex.org/T12603" TargetMode="External"/><Relationship Id="rId768" Type="http://schemas.openxmlformats.org/officeDocument/2006/relationships/hyperlink" Target="https://openalex.org/T10720" TargetMode="External"/><Relationship Id="rId2680" Type="http://schemas.openxmlformats.org/officeDocument/2006/relationships/hyperlink" Target="https://openalex.org/T13626" TargetMode="External"/><Relationship Id="rId1350" Type="http://schemas.openxmlformats.org/officeDocument/2006/relationships/hyperlink" Target="https://openalex.org/T14222" TargetMode="External"/><Relationship Id="rId2681" Type="http://schemas.openxmlformats.org/officeDocument/2006/relationships/hyperlink" Target="https://openalex.org/T13237" TargetMode="External"/><Relationship Id="rId1351" Type="http://schemas.openxmlformats.org/officeDocument/2006/relationships/hyperlink" Target="https://openalex.org/T12078" TargetMode="External"/><Relationship Id="rId2682" Type="http://schemas.openxmlformats.org/officeDocument/2006/relationships/hyperlink" Target="https://openalex.org/T10438" TargetMode="External"/><Relationship Id="rId763" Type="http://schemas.openxmlformats.org/officeDocument/2006/relationships/hyperlink" Target="https://openalex.org/T11844" TargetMode="External"/><Relationship Id="rId1352" Type="http://schemas.openxmlformats.org/officeDocument/2006/relationships/hyperlink" Target="https://openalex.org/T11288" TargetMode="External"/><Relationship Id="rId2683" Type="http://schemas.openxmlformats.org/officeDocument/2006/relationships/hyperlink" Target="https://openalex.org/T12338" TargetMode="External"/><Relationship Id="rId762" Type="http://schemas.openxmlformats.org/officeDocument/2006/relationships/hyperlink" Target="https://openalex.org/T10971" TargetMode="External"/><Relationship Id="rId1353" Type="http://schemas.openxmlformats.org/officeDocument/2006/relationships/hyperlink" Target="https://openalex.org/T13643" TargetMode="External"/><Relationship Id="rId2684" Type="http://schemas.openxmlformats.org/officeDocument/2006/relationships/hyperlink" Target="https://openalex.org/T12734" TargetMode="External"/><Relationship Id="rId761" Type="http://schemas.openxmlformats.org/officeDocument/2006/relationships/hyperlink" Target="https://openalex.org/T10945" TargetMode="External"/><Relationship Id="rId1354" Type="http://schemas.openxmlformats.org/officeDocument/2006/relationships/hyperlink" Target="https://openalex.org/T11624" TargetMode="External"/><Relationship Id="rId2685" Type="http://schemas.openxmlformats.org/officeDocument/2006/relationships/hyperlink" Target="https://openalex.org/T12899" TargetMode="External"/><Relationship Id="rId760" Type="http://schemas.openxmlformats.org/officeDocument/2006/relationships/hyperlink" Target="https://openalex.org/T10977" TargetMode="External"/><Relationship Id="rId1355" Type="http://schemas.openxmlformats.org/officeDocument/2006/relationships/hyperlink" Target="https://openalex.org/T11275" TargetMode="External"/><Relationship Id="rId2686" Type="http://schemas.openxmlformats.org/officeDocument/2006/relationships/hyperlink" Target="https://openalex.org/T12920" TargetMode="External"/><Relationship Id="rId1345" Type="http://schemas.openxmlformats.org/officeDocument/2006/relationships/hyperlink" Target="https://openalex.org/T10620" TargetMode="External"/><Relationship Id="rId2676" Type="http://schemas.openxmlformats.org/officeDocument/2006/relationships/hyperlink" Target="https://openalex.org/T14299" TargetMode="External"/><Relationship Id="rId1346" Type="http://schemas.openxmlformats.org/officeDocument/2006/relationships/hyperlink" Target="https://openalex.org/T13293" TargetMode="External"/><Relationship Id="rId2677" Type="http://schemas.openxmlformats.org/officeDocument/2006/relationships/hyperlink" Target="https://openalex.org/T13918" TargetMode="External"/><Relationship Id="rId1347" Type="http://schemas.openxmlformats.org/officeDocument/2006/relationships/hyperlink" Target="https://openalex.org/T11766" TargetMode="External"/><Relationship Id="rId2678" Type="http://schemas.openxmlformats.org/officeDocument/2006/relationships/hyperlink" Target="https://openalex.org/T14145" TargetMode="External"/><Relationship Id="rId1348" Type="http://schemas.openxmlformats.org/officeDocument/2006/relationships/hyperlink" Target="https://openalex.org/T11731" TargetMode="External"/><Relationship Id="rId2679" Type="http://schemas.openxmlformats.org/officeDocument/2006/relationships/hyperlink" Target="https://openalex.org/T13945" TargetMode="External"/><Relationship Id="rId1349" Type="http://schemas.openxmlformats.org/officeDocument/2006/relationships/hyperlink" Target="https://openalex.org/T10331" TargetMode="External"/><Relationship Id="rId756" Type="http://schemas.openxmlformats.org/officeDocument/2006/relationships/hyperlink" Target="https://openalex.org/T10015" TargetMode="External"/><Relationship Id="rId755" Type="http://schemas.openxmlformats.org/officeDocument/2006/relationships/hyperlink" Target="https://openalex.org/T11533" TargetMode="External"/><Relationship Id="rId754" Type="http://schemas.openxmlformats.org/officeDocument/2006/relationships/hyperlink" Target="https://openalex.org/T10560" TargetMode="External"/><Relationship Id="rId753" Type="http://schemas.openxmlformats.org/officeDocument/2006/relationships/hyperlink" Target="https://openalex.org/T10947" TargetMode="External"/><Relationship Id="rId759" Type="http://schemas.openxmlformats.org/officeDocument/2006/relationships/hyperlink" Target="https://openalex.org/T11560" TargetMode="External"/><Relationship Id="rId758" Type="http://schemas.openxmlformats.org/officeDocument/2006/relationships/hyperlink" Target="https://openalex.org/T11472" TargetMode="External"/><Relationship Id="rId757" Type="http://schemas.openxmlformats.org/officeDocument/2006/relationships/hyperlink" Target="https://openalex.org/T11044" TargetMode="External"/><Relationship Id="rId2670" Type="http://schemas.openxmlformats.org/officeDocument/2006/relationships/hyperlink" Target="https://openalex.org/T13604" TargetMode="External"/><Relationship Id="rId1340" Type="http://schemas.openxmlformats.org/officeDocument/2006/relationships/hyperlink" Target="https://openalex.org/T11572" TargetMode="External"/><Relationship Id="rId2671" Type="http://schemas.openxmlformats.org/officeDocument/2006/relationships/hyperlink" Target="https://openalex.org/T12793" TargetMode="External"/><Relationship Id="rId752" Type="http://schemas.openxmlformats.org/officeDocument/2006/relationships/hyperlink" Target="https://openalex.org/T11372" TargetMode="External"/><Relationship Id="rId1341" Type="http://schemas.openxmlformats.org/officeDocument/2006/relationships/hyperlink" Target="https://openalex.org/T10960" TargetMode="External"/><Relationship Id="rId2672" Type="http://schemas.openxmlformats.org/officeDocument/2006/relationships/hyperlink" Target="https://openalex.org/T10785" TargetMode="External"/><Relationship Id="rId751" Type="http://schemas.openxmlformats.org/officeDocument/2006/relationships/hyperlink" Target="https://openalex.org/T10343" TargetMode="External"/><Relationship Id="rId1342" Type="http://schemas.openxmlformats.org/officeDocument/2006/relationships/hyperlink" Target="https://openalex.org/T11913" TargetMode="External"/><Relationship Id="rId2673" Type="http://schemas.openxmlformats.org/officeDocument/2006/relationships/hyperlink" Target="https://openalex.org/T14218" TargetMode="External"/><Relationship Id="rId750" Type="http://schemas.openxmlformats.org/officeDocument/2006/relationships/hyperlink" Target="https://openalex.org/T12789" TargetMode="External"/><Relationship Id="rId1343" Type="http://schemas.openxmlformats.org/officeDocument/2006/relationships/hyperlink" Target="https://openalex.org/T11532" TargetMode="External"/><Relationship Id="rId2674" Type="http://schemas.openxmlformats.org/officeDocument/2006/relationships/hyperlink" Target="https://openalex.org/T11125" TargetMode="External"/><Relationship Id="rId1344" Type="http://schemas.openxmlformats.org/officeDocument/2006/relationships/hyperlink" Target="https://openalex.org/T11335" TargetMode="External"/><Relationship Id="rId2675" Type="http://schemas.openxmlformats.org/officeDocument/2006/relationships/hyperlink" Target="https://openalex.org/T11001" TargetMode="External"/><Relationship Id="rId2621" Type="http://schemas.openxmlformats.org/officeDocument/2006/relationships/hyperlink" Target="https://openalex.org/T13577" TargetMode="External"/><Relationship Id="rId2622" Type="http://schemas.openxmlformats.org/officeDocument/2006/relationships/hyperlink" Target="https://openalex.org/T12341" TargetMode="External"/><Relationship Id="rId2623" Type="http://schemas.openxmlformats.org/officeDocument/2006/relationships/hyperlink" Target="https://openalex.org/T10391" TargetMode="External"/><Relationship Id="rId2624" Type="http://schemas.openxmlformats.org/officeDocument/2006/relationships/hyperlink" Target="https://openalex.org/T12946" TargetMode="External"/><Relationship Id="rId2625" Type="http://schemas.openxmlformats.org/officeDocument/2006/relationships/hyperlink" Target="https://openalex.org/T11160" TargetMode="External"/><Relationship Id="rId2626" Type="http://schemas.openxmlformats.org/officeDocument/2006/relationships/hyperlink" Target="https://openalex.org/T14014" TargetMode="External"/><Relationship Id="rId2627" Type="http://schemas.openxmlformats.org/officeDocument/2006/relationships/hyperlink" Target="https://openalex.org/T13917" TargetMode="External"/><Relationship Id="rId2628" Type="http://schemas.openxmlformats.org/officeDocument/2006/relationships/hyperlink" Target="https://openalex.org/T10057" TargetMode="External"/><Relationship Id="rId709" Type="http://schemas.openxmlformats.org/officeDocument/2006/relationships/hyperlink" Target="https://openalex.org/T13098" TargetMode="External"/><Relationship Id="rId2629" Type="http://schemas.openxmlformats.org/officeDocument/2006/relationships/hyperlink" Target="https://openalex.org/T12604" TargetMode="External"/><Relationship Id="rId708" Type="http://schemas.openxmlformats.org/officeDocument/2006/relationships/hyperlink" Target="https://openalex.org/T13038" TargetMode="External"/><Relationship Id="rId707" Type="http://schemas.openxmlformats.org/officeDocument/2006/relationships/hyperlink" Target="https://openalex.org/T12203" TargetMode="External"/><Relationship Id="rId706" Type="http://schemas.openxmlformats.org/officeDocument/2006/relationships/hyperlink" Target="https://openalex.org/T14477" TargetMode="External"/><Relationship Id="rId701" Type="http://schemas.openxmlformats.org/officeDocument/2006/relationships/hyperlink" Target="https://openalex.org/T11354" TargetMode="External"/><Relationship Id="rId700" Type="http://schemas.openxmlformats.org/officeDocument/2006/relationships/hyperlink" Target="https://openalex.org/T10890" TargetMode="External"/><Relationship Id="rId705" Type="http://schemas.openxmlformats.org/officeDocument/2006/relationships/hyperlink" Target="https://openalex.org/T11162" TargetMode="External"/><Relationship Id="rId704" Type="http://schemas.openxmlformats.org/officeDocument/2006/relationships/hyperlink" Target="https://openalex.org/T10585" TargetMode="External"/><Relationship Id="rId703" Type="http://schemas.openxmlformats.org/officeDocument/2006/relationships/hyperlink" Target="https://openalex.org/T10679" TargetMode="External"/><Relationship Id="rId702" Type="http://schemas.openxmlformats.org/officeDocument/2006/relationships/hyperlink" Target="https://openalex.org/T10023" TargetMode="External"/><Relationship Id="rId2620" Type="http://schemas.openxmlformats.org/officeDocument/2006/relationships/hyperlink" Target="https://openalex.org/T13405" TargetMode="External"/><Relationship Id="rId2610" Type="http://schemas.openxmlformats.org/officeDocument/2006/relationships/hyperlink" Target="https://openalex.org/T12711" TargetMode="External"/><Relationship Id="rId2611" Type="http://schemas.openxmlformats.org/officeDocument/2006/relationships/hyperlink" Target="https://openalex.org/T13952" TargetMode="External"/><Relationship Id="rId2612" Type="http://schemas.openxmlformats.org/officeDocument/2006/relationships/hyperlink" Target="https://openalex.org/T12881" TargetMode="External"/><Relationship Id="rId2613" Type="http://schemas.openxmlformats.org/officeDocument/2006/relationships/hyperlink" Target="https://openalex.org/T11443" TargetMode="External"/><Relationship Id="rId2614" Type="http://schemas.openxmlformats.org/officeDocument/2006/relationships/hyperlink" Target="https://openalex.org/T12991" TargetMode="External"/><Relationship Id="rId2615" Type="http://schemas.openxmlformats.org/officeDocument/2006/relationships/hyperlink" Target="https://openalex.org/T13195" TargetMode="External"/><Relationship Id="rId2616" Type="http://schemas.openxmlformats.org/officeDocument/2006/relationships/hyperlink" Target="https://openalex.org/T12752" TargetMode="External"/><Relationship Id="rId2617" Type="http://schemas.openxmlformats.org/officeDocument/2006/relationships/hyperlink" Target="https://openalex.org/T13428" TargetMode="External"/><Relationship Id="rId2618" Type="http://schemas.openxmlformats.org/officeDocument/2006/relationships/hyperlink" Target="https://openalex.org/T11534" TargetMode="External"/><Relationship Id="rId2619" Type="http://schemas.openxmlformats.org/officeDocument/2006/relationships/hyperlink" Target="https://openalex.org/T13418" TargetMode="External"/><Relationship Id="rId1312" Type="http://schemas.openxmlformats.org/officeDocument/2006/relationships/hyperlink" Target="https://openalex.org/T13552" TargetMode="External"/><Relationship Id="rId2643" Type="http://schemas.openxmlformats.org/officeDocument/2006/relationships/hyperlink" Target="https://openalex.org/T13453" TargetMode="External"/><Relationship Id="rId1313" Type="http://schemas.openxmlformats.org/officeDocument/2006/relationships/hyperlink" Target="https://openalex.org/T12213" TargetMode="External"/><Relationship Id="rId2644" Type="http://schemas.openxmlformats.org/officeDocument/2006/relationships/hyperlink" Target="https://openalex.org/T11857" TargetMode="External"/><Relationship Id="rId1314" Type="http://schemas.openxmlformats.org/officeDocument/2006/relationships/hyperlink" Target="https://openalex.org/T11684" TargetMode="External"/><Relationship Id="rId2645" Type="http://schemas.openxmlformats.org/officeDocument/2006/relationships/hyperlink" Target="https://openalex.org/T11873" TargetMode="External"/><Relationship Id="rId1315" Type="http://schemas.openxmlformats.org/officeDocument/2006/relationships/hyperlink" Target="https://openalex.org/T10372" TargetMode="External"/><Relationship Id="rId2646" Type="http://schemas.openxmlformats.org/officeDocument/2006/relationships/hyperlink" Target="https://openalex.org/T13085" TargetMode="External"/><Relationship Id="rId1316" Type="http://schemas.openxmlformats.org/officeDocument/2006/relationships/hyperlink" Target="https://openalex.org/T10291" TargetMode="External"/><Relationship Id="rId2647" Type="http://schemas.openxmlformats.org/officeDocument/2006/relationships/hyperlink" Target="https://openalex.org/T13493" TargetMode="External"/><Relationship Id="rId1317" Type="http://schemas.openxmlformats.org/officeDocument/2006/relationships/hyperlink" Target="https://openalex.org/T10194" TargetMode="External"/><Relationship Id="rId2648" Type="http://schemas.openxmlformats.org/officeDocument/2006/relationships/hyperlink" Target="https://openalex.org/T14101" TargetMode="External"/><Relationship Id="rId1318" Type="http://schemas.openxmlformats.org/officeDocument/2006/relationships/hyperlink" Target="https://openalex.org/T10700" TargetMode="External"/><Relationship Id="rId2649" Type="http://schemas.openxmlformats.org/officeDocument/2006/relationships/hyperlink" Target="https://openalex.org/T13222" TargetMode="External"/><Relationship Id="rId1319" Type="http://schemas.openxmlformats.org/officeDocument/2006/relationships/hyperlink" Target="https://openalex.org/T12050" TargetMode="External"/><Relationship Id="rId729" Type="http://schemas.openxmlformats.org/officeDocument/2006/relationships/hyperlink" Target="https://openalex.org/T11595" TargetMode="External"/><Relationship Id="rId728" Type="http://schemas.openxmlformats.org/officeDocument/2006/relationships/hyperlink" Target="https://openalex.org/T14304" TargetMode="External"/><Relationship Id="rId723" Type="http://schemas.openxmlformats.org/officeDocument/2006/relationships/hyperlink" Target="https://openalex.org/T13417" TargetMode="External"/><Relationship Id="rId722" Type="http://schemas.openxmlformats.org/officeDocument/2006/relationships/hyperlink" Target="https://openalex.org/T11309" TargetMode="External"/><Relationship Id="rId721" Type="http://schemas.openxmlformats.org/officeDocument/2006/relationships/hyperlink" Target="https://openalex.org/T10129" TargetMode="External"/><Relationship Id="rId720" Type="http://schemas.openxmlformats.org/officeDocument/2006/relationships/hyperlink" Target="https://openalex.org/T10310" TargetMode="External"/><Relationship Id="rId727" Type="http://schemas.openxmlformats.org/officeDocument/2006/relationships/hyperlink" Target="https://openalex.org/T11641" TargetMode="External"/><Relationship Id="rId726" Type="http://schemas.openxmlformats.org/officeDocument/2006/relationships/hyperlink" Target="https://openalex.org/T13996" TargetMode="External"/><Relationship Id="rId725" Type="http://schemas.openxmlformats.org/officeDocument/2006/relationships/hyperlink" Target="https://openalex.org/T10995" TargetMode="External"/><Relationship Id="rId724" Type="http://schemas.openxmlformats.org/officeDocument/2006/relationships/hyperlink" Target="https://openalex.org/T10065" TargetMode="External"/><Relationship Id="rId2640" Type="http://schemas.openxmlformats.org/officeDocument/2006/relationships/hyperlink" Target="https://openalex.org/T10792" TargetMode="External"/><Relationship Id="rId1310" Type="http://schemas.openxmlformats.org/officeDocument/2006/relationships/hyperlink" Target="https://openalex.org/T10198" TargetMode="External"/><Relationship Id="rId2641" Type="http://schemas.openxmlformats.org/officeDocument/2006/relationships/hyperlink" Target="https://openalex.org/T11433" TargetMode="External"/><Relationship Id="rId1311" Type="http://schemas.openxmlformats.org/officeDocument/2006/relationships/hyperlink" Target="https://openalex.org/T10248" TargetMode="External"/><Relationship Id="rId2642" Type="http://schemas.openxmlformats.org/officeDocument/2006/relationships/hyperlink" Target="https://openalex.org/T10571" TargetMode="External"/><Relationship Id="rId1301" Type="http://schemas.openxmlformats.org/officeDocument/2006/relationships/hyperlink" Target="https://openalex.org/T11926" TargetMode="External"/><Relationship Id="rId2632" Type="http://schemas.openxmlformats.org/officeDocument/2006/relationships/hyperlink" Target="https://openalex.org/T10136" TargetMode="External"/><Relationship Id="rId1302" Type="http://schemas.openxmlformats.org/officeDocument/2006/relationships/hyperlink" Target="https://openalex.org/T10177" TargetMode="External"/><Relationship Id="rId2633" Type="http://schemas.openxmlformats.org/officeDocument/2006/relationships/hyperlink" Target="https://openalex.org/T13197" TargetMode="External"/><Relationship Id="rId1303" Type="http://schemas.openxmlformats.org/officeDocument/2006/relationships/hyperlink" Target="https://openalex.org/T11029" TargetMode="External"/><Relationship Id="rId2634" Type="http://schemas.openxmlformats.org/officeDocument/2006/relationships/hyperlink" Target="https://openalex.org/T12404" TargetMode="External"/><Relationship Id="rId1304" Type="http://schemas.openxmlformats.org/officeDocument/2006/relationships/hyperlink" Target="https://openalex.org/T11420" TargetMode="External"/><Relationship Id="rId2635" Type="http://schemas.openxmlformats.org/officeDocument/2006/relationships/hyperlink" Target="https://openalex.org/T14230" TargetMode="External"/><Relationship Id="rId1305" Type="http://schemas.openxmlformats.org/officeDocument/2006/relationships/hyperlink" Target="https://openalex.org/T12502" TargetMode="External"/><Relationship Id="rId2636" Type="http://schemas.openxmlformats.org/officeDocument/2006/relationships/hyperlink" Target="https://openalex.org/T10999" TargetMode="External"/><Relationship Id="rId1306" Type="http://schemas.openxmlformats.org/officeDocument/2006/relationships/hyperlink" Target="https://openalex.org/T13894" TargetMode="External"/><Relationship Id="rId2637" Type="http://schemas.openxmlformats.org/officeDocument/2006/relationships/hyperlink" Target="https://openalex.org/T14357" TargetMode="External"/><Relationship Id="rId1307" Type="http://schemas.openxmlformats.org/officeDocument/2006/relationships/hyperlink" Target="https://openalex.org/T10010" TargetMode="External"/><Relationship Id="rId2638" Type="http://schemas.openxmlformats.org/officeDocument/2006/relationships/hyperlink" Target="https://openalex.org/T12912" TargetMode="External"/><Relationship Id="rId1308" Type="http://schemas.openxmlformats.org/officeDocument/2006/relationships/hyperlink" Target="https://openalex.org/T13556" TargetMode="External"/><Relationship Id="rId2639" Type="http://schemas.openxmlformats.org/officeDocument/2006/relationships/hyperlink" Target="https://openalex.org/T12854" TargetMode="External"/><Relationship Id="rId1309" Type="http://schemas.openxmlformats.org/officeDocument/2006/relationships/hyperlink" Target="https://openalex.org/T10290" TargetMode="External"/><Relationship Id="rId719" Type="http://schemas.openxmlformats.org/officeDocument/2006/relationships/hyperlink" Target="https://openalex.org/T11119" TargetMode="External"/><Relationship Id="rId718" Type="http://schemas.openxmlformats.org/officeDocument/2006/relationships/hyperlink" Target="https://openalex.org/T11121" TargetMode="External"/><Relationship Id="rId717" Type="http://schemas.openxmlformats.org/officeDocument/2006/relationships/hyperlink" Target="https://openalex.org/T12122" TargetMode="External"/><Relationship Id="rId712" Type="http://schemas.openxmlformats.org/officeDocument/2006/relationships/hyperlink" Target="https://openalex.org/T11352" TargetMode="External"/><Relationship Id="rId711" Type="http://schemas.openxmlformats.org/officeDocument/2006/relationships/hyperlink" Target="https://openalex.org/T12034" TargetMode="External"/><Relationship Id="rId710" Type="http://schemas.openxmlformats.org/officeDocument/2006/relationships/hyperlink" Target="https://openalex.org/T10936" TargetMode="External"/><Relationship Id="rId716" Type="http://schemas.openxmlformats.org/officeDocument/2006/relationships/hyperlink" Target="https://openalex.org/T12336" TargetMode="External"/><Relationship Id="rId715" Type="http://schemas.openxmlformats.org/officeDocument/2006/relationships/hyperlink" Target="https://openalex.org/T11102" TargetMode="External"/><Relationship Id="rId714" Type="http://schemas.openxmlformats.org/officeDocument/2006/relationships/hyperlink" Target="https://openalex.org/T12786" TargetMode="External"/><Relationship Id="rId713" Type="http://schemas.openxmlformats.org/officeDocument/2006/relationships/hyperlink" Target="https://openalex.org/T11277" TargetMode="External"/><Relationship Id="rId2630" Type="http://schemas.openxmlformats.org/officeDocument/2006/relationships/hyperlink" Target="https://openalex.org/T14214" TargetMode="External"/><Relationship Id="rId1300" Type="http://schemas.openxmlformats.org/officeDocument/2006/relationships/hyperlink" Target="https://openalex.org/T12650" TargetMode="External"/><Relationship Id="rId2631" Type="http://schemas.openxmlformats.org/officeDocument/2006/relationships/hyperlink" Target="https://openalex.org/T13897" TargetMode="External"/><Relationship Id="rId3117" Type="http://schemas.openxmlformats.org/officeDocument/2006/relationships/hyperlink" Target="https://openalex.org/T12335" TargetMode="External"/><Relationship Id="rId3116" Type="http://schemas.openxmlformats.org/officeDocument/2006/relationships/hyperlink" Target="https://openalex.org/T10090" TargetMode="External"/><Relationship Id="rId3119" Type="http://schemas.openxmlformats.org/officeDocument/2006/relationships/hyperlink" Target="https://openalex.org/T12267" TargetMode="External"/><Relationship Id="rId3118" Type="http://schemas.openxmlformats.org/officeDocument/2006/relationships/hyperlink" Target="https://openalex.org/T11969" TargetMode="External"/><Relationship Id="rId3111" Type="http://schemas.openxmlformats.org/officeDocument/2006/relationships/hyperlink" Target="https://openalex.org/T13942" TargetMode="External"/><Relationship Id="rId3110" Type="http://schemas.openxmlformats.org/officeDocument/2006/relationships/hyperlink" Target="https://openalex.org/T12964" TargetMode="External"/><Relationship Id="rId3113" Type="http://schemas.openxmlformats.org/officeDocument/2006/relationships/hyperlink" Target="https://openalex.org/T13858" TargetMode="External"/><Relationship Id="rId3112" Type="http://schemas.openxmlformats.org/officeDocument/2006/relationships/hyperlink" Target="https://openalex.org/T12527" TargetMode="External"/><Relationship Id="rId3115" Type="http://schemas.openxmlformats.org/officeDocument/2006/relationships/hyperlink" Target="https://openalex.org/T13048" TargetMode="External"/><Relationship Id="rId3114" Type="http://schemas.openxmlformats.org/officeDocument/2006/relationships/hyperlink" Target="https://openalex.org/T12927" TargetMode="External"/><Relationship Id="rId3106" Type="http://schemas.openxmlformats.org/officeDocument/2006/relationships/hyperlink" Target="https://openalex.org/T13976" TargetMode="External"/><Relationship Id="rId3105" Type="http://schemas.openxmlformats.org/officeDocument/2006/relationships/hyperlink" Target="https://openalex.org/T12368" TargetMode="External"/><Relationship Id="rId3108" Type="http://schemas.openxmlformats.org/officeDocument/2006/relationships/hyperlink" Target="https://openalex.org/T12143" TargetMode="External"/><Relationship Id="rId3107" Type="http://schemas.openxmlformats.org/officeDocument/2006/relationships/hyperlink" Target="https://openalex.org/T13555" TargetMode="External"/><Relationship Id="rId3109" Type="http://schemas.openxmlformats.org/officeDocument/2006/relationships/hyperlink" Target="https://openalex.org/T10254" TargetMode="External"/><Relationship Id="rId3100" Type="http://schemas.openxmlformats.org/officeDocument/2006/relationships/hyperlink" Target="https://openalex.org/T14332" TargetMode="External"/><Relationship Id="rId3102" Type="http://schemas.openxmlformats.org/officeDocument/2006/relationships/hyperlink" Target="https://openalex.org/T13614" TargetMode="External"/><Relationship Id="rId3101" Type="http://schemas.openxmlformats.org/officeDocument/2006/relationships/hyperlink" Target="https://openalex.org/T12493" TargetMode="External"/><Relationship Id="rId3104" Type="http://schemas.openxmlformats.org/officeDocument/2006/relationships/hyperlink" Target="https://openalex.org/T13312" TargetMode="External"/><Relationship Id="rId3103" Type="http://schemas.openxmlformats.org/officeDocument/2006/relationships/hyperlink" Target="https://openalex.org/T12992" TargetMode="External"/><Relationship Id="rId3139" Type="http://schemas.openxmlformats.org/officeDocument/2006/relationships/hyperlink" Target="https://openalex.org/T10357" TargetMode="External"/><Relationship Id="rId3138" Type="http://schemas.openxmlformats.org/officeDocument/2006/relationships/hyperlink" Target="https://openalex.org/T10050" TargetMode="External"/><Relationship Id="rId3131" Type="http://schemas.openxmlformats.org/officeDocument/2006/relationships/hyperlink" Target="https://openalex.org/T13454" TargetMode="External"/><Relationship Id="rId3130" Type="http://schemas.openxmlformats.org/officeDocument/2006/relationships/hyperlink" Target="https://openalex.org/T12753" TargetMode="External"/><Relationship Id="rId3133" Type="http://schemas.openxmlformats.org/officeDocument/2006/relationships/hyperlink" Target="https://openalex.org/T10040" TargetMode="External"/><Relationship Id="rId3132" Type="http://schemas.openxmlformats.org/officeDocument/2006/relationships/hyperlink" Target="https://openalex.org/T13423" TargetMode="External"/><Relationship Id="rId3135" Type="http://schemas.openxmlformats.org/officeDocument/2006/relationships/hyperlink" Target="https://openalex.org/T11724" TargetMode="External"/><Relationship Id="rId3134" Type="http://schemas.openxmlformats.org/officeDocument/2006/relationships/hyperlink" Target="https://openalex.org/T12685" TargetMode="External"/><Relationship Id="rId3137" Type="http://schemas.openxmlformats.org/officeDocument/2006/relationships/hyperlink" Target="https://openalex.org/T13125" TargetMode="External"/><Relationship Id="rId3136" Type="http://schemas.openxmlformats.org/officeDocument/2006/relationships/hyperlink" Target="https://openalex.org/T12742" TargetMode="External"/><Relationship Id="rId3128" Type="http://schemas.openxmlformats.org/officeDocument/2006/relationships/hyperlink" Target="https://openalex.org/T12025" TargetMode="External"/><Relationship Id="rId3127" Type="http://schemas.openxmlformats.org/officeDocument/2006/relationships/hyperlink" Target="https://openalex.org/T11322" TargetMode="External"/><Relationship Id="rId3129" Type="http://schemas.openxmlformats.org/officeDocument/2006/relationships/hyperlink" Target="https://openalex.org/T10760" TargetMode="External"/><Relationship Id="rId3120" Type="http://schemas.openxmlformats.org/officeDocument/2006/relationships/hyperlink" Target="https://openalex.org/T13486" TargetMode="External"/><Relationship Id="rId3122" Type="http://schemas.openxmlformats.org/officeDocument/2006/relationships/hyperlink" Target="https://openalex.org/T11628" TargetMode="External"/><Relationship Id="rId3121" Type="http://schemas.openxmlformats.org/officeDocument/2006/relationships/hyperlink" Target="https://openalex.org/T13263" TargetMode="External"/><Relationship Id="rId3124" Type="http://schemas.openxmlformats.org/officeDocument/2006/relationships/hyperlink" Target="https://openalex.org/T12577" TargetMode="External"/><Relationship Id="rId3123" Type="http://schemas.openxmlformats.org/officeDocument/2006/relationships/hyperlink" Target="https://openalex.org/T11930" TargetMode="External"/><Relationship Id="rId3126" Type="http://schemas.openxmlformats.org/officeDocument/2006/relationships/hyperlink" Target="https://openalex.org/T10285" TargetMode="External"/><Relationship Id="rId3125" Type="http://schemas.openxmlformats.org/officeDocument/2006/relationships/hyperlink" Target="https://openalex.org/T12987" TargetMode="External"/><Relationship Id="rId1378" Type="http://schemas.openxmlformats.org/officeDocument/2006/relationships/hyperlink" Target="https://openalex.org/T10359" TargetMode="External"/><Relationship Id="rId1379" Type="http://schemas.openxmlformats.org/officeDocument/2006/relationships/hyperlink" Target="https://openalex.org/T11918" TargetMode="External"/><Relationship Id="rId789" Type="http://schemas.openxmlformats.org/officeDocument/2006/relationships/hyperlink" Target="https://openalex.org/T12690" TargetMode="External"/><Relationship Id="rId788" Type="http://schemas.openxmlformats.org/officeDocument/2006/relationships/hyperlink" Target="https://openalex.org/T10614" TargetMode="External"/><Relationship Id="rId787" Type="http://schemas.openxmlformats.org/officeDocument/2006/relationships/hyperlink" Target="https://openalex.org/T10838" TargetMode="External"/><Relationship Id="rId786" Type="http://schemas.openxmlformats.org/officeDocument/2006/relationships/hyperlink" Target="https://openalex.org/T10796" TargetMode="External"/><Relationship Id="rId781" Type="http://schemas.openxmlformats.org/officeDocument/2006/relationships/hyperlink" Target="https://openalex.org/T11434" TargetMode="External"/><Relationship Id="rId1370" Type="http://schemas.openxmlformats.org/officeDocument/2006/relationships/hyperlink" Target="https://openalex.org/T13182" TargetMode="External"/><Relationship Id="rId780" Type="http://schemas.openxmlformats.org/officeDocument/2006/relationships/hyperlink" Target="https://openalex.org/T12386" TargetMode="External"/><Relationship Id="rId1371" Type="http://schemas.openxmlformats.org/officeDocument/2006/relationships/hyperlink" Target="https://openalex.org/T11136" TargetMode="External"/><Relationship Id="rId1372" Type="http://schemas.openxmlformats.org/officeDocument/2006/relationships/hyperlink" Target="https://openalex.org/T10139" TargetMode="External"/><Relationship Id="rId1373" Type="http://schemas.openxmlformats.org/officeDocument/2006/relationships/hyperlink" Target="https://openalex.org/T12315" TargetMode="External"/><Relationship Id="rId785" Type="http://schemas.openxmlformats.org/officeDocument/2006/relationships/hyperlink" Target="https://openalex.org/T10201" TargetMode="External"/><Relationship Id="rId1374" Type="http://schemas.openxmlformats.org/officeDocument/2006/relationships/hyperlink" Target="https://openalex.org/T11406" TargetMode="External"/><Relationship Id="rId784" Type="http://schemas.openxmlformats.org/officeDocument/2006/relationships/hyperlink" Target="https://openalex.org/T10137" TargetMode="External"/><Relationship Id="rId1375" Type="http://schemas.openxmlformats.org/officeDocument/2006/relationships/hyperlink" Target="https://openalex.org/T11745" TargetMode="External"/><Relationship Id="rId783" Type="http://schemas.openxmlformats.org/officeDocument/2006/relationships/hyperlink" Target="https://openalex.org/T10484" TargetMode="External"/><Relationship Id="rId1376" Type="http://schemas.openxmlformats.org/officeDocument/2006/relationships/hyperlink" Target="https://openalex.org/T13561" TargetMode="External"/><Relationship Id="rId782" Type="http://schemas.openxmlformats.org/officeDocument/2006/relationships/hyperlink" Target="https://openalex.org/T11751" TargetMode="External"/><Relationship Id="rId1377" Type="http://schemas.openxmlformats.org/officeDocument/2006/relationships/hyperlink" Target="https://openalex.org/T11079" TargetMode="External"/><Relationship Id="rId1367" Type="http://schemas.openxmlformats.org/officeDocument/2006/relationships/hyperlink" Target="https://openalex.org/T12820" TargetMode="External"/><Relationship Id="rId2698" Type="http://schemas.openxmlformats.org/officeDocument/2006/relationships/hyperlink" Target="https://openalex.org/T13422" TargetMode="External"/><Relationship Id="rId1368" Type="http://schemas.openxmlformats.org/officeDocument/2006/relationships/hyperlink" Target="https://openalex.org/T12804" TargetMode="External"/><Relationship Id="rId2699" Type="http://schemas.openxmlformats.org/officeDocument/2006/relationships/hyperlink" Target="https://openalex.org/T12027" TargetMode="External"/><Relationship Id="rId1369" Type="http://schemas.openxmlformats.org/officeDocument/2006/relationships/hyperlink" Target="https://openalex.org/T13170" TargetMode="External"/><Relationship Id="rId778" Type="http://schemas.openxmlformats.org/officeDocument/2006/relationships/hyperlink" Target="https://openalex.org/T12263" TargetMode="External"/><Relationship Id="rId777" Type="http://schemas.openxmlformats.org/officeDocument/2006/relationships/hyperlink" Target="https://openalex.org/T10609" TargetMode="External"/><Relationship Id="rId776" Type="http://schemas.openxmlformats.org/officeDocument/2006/relationships/hyperlink" Target="https://openalex.org/T11360" TargetMode="External"/><Relationship Id="rId775" Type="http://schemas.openxmlformats.org/officeDocument/2006/relationships/hyperlink" Target="https://openalex.org/T10764" TargetMode="External"/><Relationship Id="rId779" Type="http://schemas.openxmlformats.org/officeDocument/2006/relationships/hyperlink" Target="https://openalex.org/T10160" TargetMode="External"/><Relationship Id="rId770" Type="http://schemas.openxmlformats.org/officeDocument/2006/relationships/hyperlink" Target="https://openalex.org/T11270" TargetMode="External"/><Relationship Id="rId2690" Type="http://schemas.openxmlformats.org/officeDocument/2006/relationships/hyperlink" Target="https://openalex.org/T12101" TargetMode="External"/><Relationship Id="rId1360" Type="http://schemas.openxmlformats.org/officeDocument/2006/relationships/hyperlink" Target="https://openalex.org/T10218" TargetMode="External"/><Relationship Id="rId2691" Type="http://schemas.openxmlformats.org/officeDocument/2006/relationships/hyperlink" Target="https://openalex.org/T12647" TargetMode="External"/><Relationship Id="rId1361" Type="http://schemas.openxmlformats.org/officeDocument/2006/relationships/hyperlink" Target="https://openalex.org/T10837" TargetMode="External"/><Relationship Id="rId2692" Type="http://schemas.openxmlformats.org/officeDocument/2006/relationships/hyperlink" Target="https://openalex.org/T10104" TargetMode="External"/><Relationship Id="rId1362" Type="http://schemas.openxmlformats.org/officeDocument/2006/relationships/hyperlink" Target="https://openalex.org/T11670" TargetMode="External"/><Relationship Id="rId2693" Type="http://schemas.openxmlformats.org/officeDocument/2006/relationships/hyperlink" Target="https://openalex.org/T14401" TargetMode="External"/><Relationship Id="rId774" Type="http://schemas.openxmlformats.org/officeDocument/2006/relationships/hyperlink" Target="https://openalex.org/T11847" TargetMode="External"/><Relationship Id="rId1363" Type="http://schemas.openxmlformats.org/officeDocument/2006/relationships/hyperlink" Target="https://openalex.org/T10866" TargetMode="External"/><Relationship Id="rId2694" Type="http://schemas.openxmlformats.org/officeDocument/2006/relationships/hyperlink" Target="https://openalex.org/T13257" TargetMode="External"/><Relationship Id="rId773" Type="http://schemas.openxmlformats.org/officeDocument/2006/relationships/hyperlink" Target="https://openalex.org/T10138" TargetMode="External"/><Relationship Id="rId1364" Type="http://schemas.openxmlformats.org/officeDocument/2006/relationships/hyperlink" Target="https://openalex.org/T10779" TargetMode="External"/><Relationship Id="rId2695" Type="http://schemas.openxmlformats.org/officeDocument/2006/relationships/hyperlink" Target="https://openalex.org/T11140" TargetMode="External"/><Relationship Id="rId772" Type="http://schemas.openxmlformats.org/officeDocument/2006/relationships/hyperlink" Target="https://openalex.org/T10474" TargetMode="External"/><Relationship Id="rId1365" Type="http://schemas.openxmlformats.org/officeDocument/2006/relationships/hyperlink" Target="https://openalex.org/T10793" TargetMode="External"/><Relationship Id="rId2696" Type="http://schemas.openxmlformats.org/officeDocument/2006/relationships/hyperlink" Target="https://openalex.org/T11945" TargetMode="External"/><Relationship Id="rId771" Type="http://schemas.openxmlformats.org/officeDocument/2006/relationships/hyperlink" Target="https://openalex.org/T10835" TargetMode="External"/><Relationship Id="rId1366" Type="http://schemas.openxmlformats.org/officeDocument/2006/relationships/hyperlink" Target="https://openalex.org/T11180" TargetMode="External"/><Relationship Id="rId2697" Type="http://schemas.openxmlformats.org/officeDocument/2006/relationships/hyperlink" Target="https://openalex.org/T12745" TargetMode="External"/><Relationship Id="rId1390" Type="http://schemas.openxmlformats.org/officeDocument/2006/relationships/hyperlink" Target="https://openalex.org/T10098" TargetMode="External"/><Relationship Id="rId1391" Type="http://schemas.openxmlformats.org/officeDocument/2006/relationships/hyperlink" Target="https://openalex.org/T12473" TargetMode="External"/><Relationship Id="rId1392" Type="http://schemas.openxmlformats.org/officeDocument/2006/relationships/hyperlink" Target="https://openalex.org/T10053" TargetMode="External"/><Relationship Id="rId1393" Type="http://schemas.openxmlformats.org/officeDocument/2006/relationships/hyperlink" Target="https://openalex.org/T12768" TargetMode="External"/><Relationship Id="rId1394" Type="http://schemas.openxmlformats.org/officeDocument/2006/relationships/hyperlink" Target="https://openalex.org/T11771" TargetMode="External"/><Relationship Id="rId1395" Type="http://schemas.openxmlformats.org/officeDocument/2006/relationships/hyperlink" Target="https://openalex.org/T11782" TargetMode="External"/><Relationship Id="rId1396" Type="http://schemas.openxmlformats.org/officeDocument/2006/relationships/hyperlink" Target="https://openalex.org/T12141" TargetMode="External"/><Relationship Id="rId1397" Type="http://schemas.openxmlformats.org/officeDocument/2006/relationships/hyperlink" Target="https://openalex.org/T10163" TargetMode="External"/><Relationship Id="rId1398" Type="http://schemas.openxmlformats.org/officeDocument/2006/relationships/hyperlink" Target="https://openalex.org/T12561" TargetMode="External"/><Relationship Id="rId1399" Type="http://schemas.openxmlformats.org/officeDocument/2006/relationships/hyperlink" Target="https://openalex.org/T13778" TargetMode="External"/><Relationship Id="rId1389" Type="http://schemas.openxmlformats.org/officeDocument/2006/relationships/hyperlink" Target="https://openalex.org/T11617" TargetMode="External"/><Relationship Id="rId799" Type="http://schemas.openxmlformats.org/officeDocument/2006/relationships/hyperlink" Target="https://openalex.org/T11505" TargetMode="External"/><Relationship Id="rId798" Type="http://schemas.openxmlformats.org/officeDocument/2006/relationships/hyperlink" Target="https://openalex.org/T11379" TargetMode="External"/><Relationship Id="rId797" Type="http://schemas.openxmlformats.org/officeDocument/2006/relationships/hyperlink" Target="https://openalex.org/T11471" TargetMode="External"/><Relationship Id="rId1380" Type="http://schemas.openxmlformats.org/officeDocument/2006/relationships/hyperlink" Target="https://openalex.org/T11168" TargetMode="External"/><Relationship Id="rId792" Type="http://schemas.openxmlformats.org/officeDocument/2006/relationships/hyperlink" Target="https://openalex.org/T11916" TargetMode="External"/><Relationship Id="rId1381" Type="http://schemas.openxmlformats.org/officeDocument/2006/relationships/hyperlink" Target="https://openalex.org/T10380" TargetMode="External"/><Relationship Id="rId791" Type="http://schemas.openxmlformats.org/officeDocument/2006/relationships/hyperlink" Target="https://openalex.org/T10236" TargetMode="External"/><Relationship Id="rId1382" Type="http://schemas.openxmlformats.org/officeDocument/2006/relationships/hyperlink" Target="https://openalex.org/T10318" TargetMode="External"/><Relationship Id="rId790" Type="http://schemas.openxmlformats.org/officeDocument/2006/relationships/hyperlink" Target="https://openalex.org/T10770" TargetMode="External"/><Relationship Id="rId1383" Type="http://schemas.openxmlformats.org/officeDocument/2006/relationships/hyperlink" Target="https://openalex.org/T10983" TargetMode="External"/><Relationship Id="rId1384" Type="http://schemas.openxmlformats.org/officeDocument/2006/relationships/hyperlink" Target="https://openalex.org/T11340" TargetMode="External"/><Relationship Id="rId796" Type="http://schemas.openxmlformats.org/officeDocument/2006/relationships/hyperlink" Target="https://openalex.org/T10622" TargetMode="External"/><Relationship Id="rId1385" Type="http://schemas.openxmlformats.org/officeDocument/2006/relationships/hyperlink" Target="https://openalex.org/T12532" TargetMode="External"/><Relationship Id="rId795" Type="http://schemas.openxmlformats.org/officeDocument/2006/relationships/hyperlink" Target="https://openalex.org/T10302" TargetMode="External"/><Relationship Id="rId1386" Type="http://schemas.openxmlformats.org/officeDocument/2006/relationships/hyperlink" Target="https://openalex.org/T12399" TargetMode="External"/><Relationship Id="rId794" Type="http://schemas.openxmlformats.org/officeDocument/2006/relationships/hyperlink" Target="https://openalex.org/T12290" TargetMode="External"/><Relationship Id="rId1387" Type="http://schemas.openxmlformats.org/officeDocument/2006/relationships/hyperlink" Target="https://openalex.org/T10654" TargetMode="External"/><Relationship Id="rId793" Type="http://schemas.openxmlformats.org/officeDocument/2006/relationships/hyperlink" Target="https://openalex.org/T11181" TargetMode="External"/><Relationship Id="rId1388" Type="http://schemas.openxmlformats.org/officeDocument/2006/relationships/hyperlink" Target="https://openalex.org/T12749" TargetMode="External"/><Relationship Id="rId3191" Type="http://schemas.openxmlformats.org/officeDocument/2006/relationships/hyperlink" Target="https://openalex.org/T11025" TargetMode="External"/><Relationship Id="rId3190" Type="http://schemas.openxmlformats.org/officeDocument/2006/relationships/hyperlink" Target="https://openalex.org/T13695" TargetMode="External"/><Relationship Id="rId3193" Type="http://schemas.openxmlformats.org/officeDocument/2006/relationships/hyperlink" Target="https://openalex.org/T11625" TargetMode="External"/><Relationship Id="rId3192" Type="http://schemas.openxmlformats.org/officeDocument/2006/relationships/hyperlink" Target="https://openalex.org/T14030" TargetMode="External"/><Relationship Id="rId3195" Type="http://schemas.openxmlformats.org/officeDocument/2006/relationships/hyperlink" Target="https://openalex.org/T13767" TargetMode="External"/><Relationship Id="rId3194" Type="http://schemas.openxmlformats.org/officeDocument/2006/relationships/hyperlink" Target="https://openalex.org/T10668" TargetMode="External"/><Relationship Id="rId3197" Type="http://schemas.openxmlformats.org/officeDocument/2006/relationships/hyperlink" Target="https://openalex.org/T12373" TargetMode="External"/><Relationship Id="rId3196" Type="http://schemas.openxmlformats.org/officeDocument/2006/relationships/hyperlink" Target="https://openalex.org/T13264" TargetMode="External"/><Relationship Id="rId3199" Type="http://schemas.openxmlformats.org/officeDocument/2006/relationships/hyperlink" Target="https://openalex.org/T11564" TargetMode="External"/><Relationship Id="rId3198" Type="http://schemas.openxmlformats.org/officeDocument/2006/relationships/hyperlink" Target="https://openalex.org/T11658" TargetMode="External"/><Relationship Id="rId3180" Type="http://schemas.openxmlformats.org/officeDocument/2006/relationships/hyperlink" Target="https://openalex.org/T13953" TargetMode="External"/><Relationship Id="rId3182" Type="http://schemas.openxmlformats.org/officeDocument/2006/relationships/hyperlink" Target="https://openalex.org/T12777" TargetMode="External"/><Relationship Id="rId3181" Type="http://schemas.openxmlformats.org/officeDocument/2006/relationships/hyperlink" Target="https://openalex.org/T11812" TargetMode="External"/><Relationship Id="rId3184" Type="http://schemas.openxmlformats.org/officeDocument/2006/relationships/hyperlink" Target="https://openalex.org/T11054" TargetMode="External"/><Relationship Id="rId3183" Type="http://schemas.openxmlformats.org/officeDocument/2006/relationships/hyperlink" Target="https://openalex.org/T10162" TargetMode="External"/><Relationship Id="rId3186" Type="http://schemas.openxmlformats.org/officeDocument/2006/relationships/hyperlink" Target="https://openalex.org/T10081" TargetMode="External"/><Relationship Id="rId3185" Type="http://schemas.openxmlformats.org/officeDocument/2006/relationships/hyperlink" Target="https://openalex.org/T12497" TargetMode="External"/><Relationship Id="rId3188" Type="http://schemas.openxmlformats.org/officeDocument/2006/relationships/hyperlink" Target="https://openalex.org/T12951" TargetMode="External"/><Relationship Id="rId3187" Type="http://schemas.openxmlformats.org/officeDocument/2006/relationships/hyperlink" Target="https://openalex.org/T12243" TargetMode="External"/><Relationship Id="rId3189" Type="http://schemas.openxmlformats.org/officeDocument/2006/relationships/hyperlink" Target="https://openalex.org/T10046" TargetMode="External"/><Relationship Id="rId3151" Type="http://schemas.openxmlformats.org/officeDocument/2006/relationships/hyperlink" Target="https://openalex.org/T13442" TargetMode="External"/><Relationship Id="rId3150" Type="http://schemas.openxmlformats.org/officeDocument/2006/relationships/hyperlink" Target="https://openalex.org/T13644" TargetMode="External"/><Relationship Id="rId3153" Type="http://schemas.openxmlformats.org/officeDocument/2006/relationships/hyperlink" Target="https://openalex.org/T13188" TargetMode="External"/><Relationship Id="rId3152" Type="http://schemas.openxmlformats.org/officeDocument/2006/relationships/hyperlink" Target="https://openalex.org/T14448" TargetMode="External"/><Relationship Id="rId3155" Type="http://schemas.openxmlformats.org/officeDocument/2006/relationships/hyperlink" Target="https://openalex.org/T12082" TargetMode="External"/><Relationship Id="rId3154" Type="http://schemas.openxmlformats.org/officeDocument/2006/relationships/hyperlink" Target="https://openalex.org/T13245" TargetMode="External"/><Relationship Id="rId3157" Type="http://schemas.openxmlformats.org/officeDocument/2006/relationships/hyperlink" Target="https://openalex.org/T14465" TargetMode="External"/><Relationship Id="rId3156" Type="http://schemas.openxmlformats.org/officeDocument/2006/relationships/hyperlink" Target="https://openalex.org/T13545" TargetMode="External"/><Relationship Id="rId3159" Type="http://schemas.openxmlformats.org/officeDocument/2006/relationships/hyperlink" Target="https://openalex.org/T13862" TargetMode="External"/><Relationship Id="rId3158" Type="http://schemas.openxmlformats.org/officeDocument/2006/relationships/hyperlink" Target="https://openalex.org/T11730" TargetMode="External"/><Relationship Id="rId3149" Type="http://schemas.openxmlformats.org/officeDocument/2006/relationships/hyperlink" Target="https://openalex.org/T12062" TargetMode="External"/><Relationship Id="rId3140" Type="http://schemas.openxmlformats.org/officeDocument/2006/relationships/hyperlink" Target="https://openalex.org/T13220" TargetMode="External"/><Relationship Id="rId3142" Type="http://schemas.openxmlformats.org/officeDocument/2006/relationships/hyperlink" Target="https://openalex.org/T11715" TargetMode="External"/><Relationship Id="rId3141" Type="http://schemas.openxmlformats.org/officeDocument/2006/relationships/hyperlink" Target="https://openalex.org/T13710" TargetMode="External"/><Relationship Id="rId3144" Type="http://schemas.openxmlformats.org/officeDocument/2006/relationships/hyperlink" Target="https://openalex.org/T13667" TargetMode="External"/><Relationship Id="rId3143" Type="http://schemas.openxmlformats.org/officeDocument/2006/relationships/hyperlink" Target="https://openalex.org/T13238" TargetMode="External"/><Relationship Id="rId3146" Type="http://schemas.openxmlformats.org/officeDocument/2006/relationships/hyperlink" Target="https://openalex.org/T12538" TargetMode="External"/><Relationship Id="rId3145" Type="http://schemas.openxmlformats.org/officeDocument/2006/relationships/hyperlink" Target="https://openalex.org/T14093" TargetMode="External"/><Relationship Id="rId3148" Type="http://schemas.openxmlformats.org/officeDocument/2006/relationships/hyperlink" Target="https://openalex.org/T10356" TargetMode="External"/><Relationship Id="rId3147" Type="http://schemas.openxmlformats.org/officeDocument/2006/relationships/hyperlink" Target="https://openalex.org/T13371" TargetMode="External"/><Relationship Id="rId3171" Type="http://schemas.openxmlformats.org/officeDocument/2006/relationships/hyperlink" Target="https://openalex.org/T14434" TargetMode="External"/><Relationship Id="rId3170" Type="http://schemas.openxmlformats.org/officeDocument/2006/relationships/hyperlink" Target="https://openalex.org/T14388" TargetMode="External"/><Relationship Id="rId3173" Type="http://schemas.openxmlformats.org/officeDocument/2006/relationships/hyperlink" Target="https://openalex.org/T14048" TargetMode="External"/><Relationship Id="rId3172" Type="http://schemas.openxmlformats.org/officeDocument/2006/relationships/hyperlink" Target="https://openalex.org/T10813" TargetMode="External"/><Relationship Id="rId3175" Type="http://schemas.openxmlformats.org/officeDocument/2006/relationships/hyperlink" Target="https://openalex.org/T12978" TargetMode="External"/><Relationship Id="rId3174" Type="http://schemas.openxmlformats.org/officeDocument/2006/relationships/hyperlink" Target="https://openalex.org/T14371" TargetMode="External"/><Relationship Id="rId3177" Type="http://schemas.openxmlformats.org/officeDocument/2006/relationships/hyperlink" Target="https://openalex.org/T14345" TargetMode="External"/><Relationship Id="rId3176" Type="http://schemas.openxmlformats.org/officeDocument/2006/relationships/hyperlink" Target="https://openalex.org/T12906" TargetMode="External"/><Relationship Id="rId3179" Type="http://schemas.openxmlformats.org/officeDocument/2006/relationships/hyperlink" Target="https://openalex.org/T12598" TargetMode="External"/><Relationship Id="rId3178" Type="http://schemas.openxmlformats.org/officeDocument/2006/relationships/hyperlink" Target="https://openalex.org/T13352" TargetMode="External"/><Relationship Id="rId3160" Type="http://schemas.openxmlformats.org/officeDocument/2006/relationships/hyperlink" Target="https://openalex.org/T11589" TargetMode="External"/><Relationship Id="rId3162" Type="http://schemas.openxmlformats.org/officeDocument/2006/relationships/hyperlink" Target="https://openalex.org/T12968" TargetMode="External"/><Relationship Id="rId3161" Type="http://schemas.openxmlformats.org/officeDocument/2006/relationships/hyperlink" Target="https://openalex.org/T13606" TargetMode="External"/><Relationship Id="rId3164" Type="http://schemas.openxmlformats.org/officeDocument/2006/relationships/hyperlink" Target="https://openalex.org/T11705" TargetMode="External"/><Relationship Id="rId3163" Type="http://schemas.openxmlformats.org/officeDocument/2006/relationships/hyperlink" Target="https://openalex.org/T13828" TargetMode="External"/><Relationship Id="rId3166" Type="http://schemas.openxmlformats.org/officeDocument/2006/relationships/hyperlink" Target="https://openalex.org/T11824" TargetMode="External"/><Relationship Id="rId3165" Type="http://schemas.openxmlformats.org/officeDocument/2006/relationships/hyperlink" Target="https://openalex.org/T14080" TargetMode="External"/><Relationship Id="rId3168" Type="http://schemas.openxmlformats.org/officeDocument/2006/relationships/hyperlink" Target="https://openalex.org/T10817" TargetMode="External"/><Relationship Id="rId3167" Type="http://schemas.openxmlformats.org/officeDocument/2006/relationships/hyperlink" Target="https://openalex.org/T13448" TargetMode="External"/><Relationship Id="rId3169" Type="http://schemas.openxmlformats.org/officeDocument/2006/relationships/hyperlink" Target="https://openalex.org/T14458" TargetMode="External"/><Relationship Id="rId2700" Type="http://schemas.openxmlformats.org/officeDocument/2006/relationships/hyperlink" Target="https://openalex.org/T12941" TargetMode="External"/><Relationship Id="rId2701" Type="http://schemas.openxmlformats.org/officeDocument/2006/relationships/hyperlink" Target="https://openalex.org/T14177" TargetMode="External"/><Relationship Id="rId2702" Type="http://schemas.openxmlformats.org/officeDocument/2006/relationships/hyperlink" Target="https://openalex.org/T14369" TargetMode="External"/><Relationship Id="rId2703" Type="http://schemas.openxmlformats.org/officeDocument/2006/relationships/hyperlink" Target="https://openalex.org/T11347" TargetMode="External"/><Relationship Id="rId2704" Type="http://schemas.openxmlformats.org/officeDocument/2006/relationships/hyperlink" Target="https://openalex.org/T14062" TargetMode="External"/><Relationship Id="rId2705" Type="http://schemas.openxmlformats.org/officeDocument/2006/relationships/hyperlink" Target="https://openalex.org/T12059" TargetMode="External"/><Relationship Id="rId2706" Type="http://schemas.openxmlformats.org/officeDocument/2006/relationships/hyperlink" Target="https://openalex.org/T14165" TargetMode="External"/><Relationship Id="rId2707" Type="http://schemas.openxmlformats.org/officeDocument/2006/relationships/hyperlink" Target="https://openalex.org/T14267" TargetMode="External"/><Relationship Id="rId2708" Type="http://schemas.openxmlformats.org/officeDocument/2006/relationships/hyperlink" Target="https://openalex.org/T12530" TargetMode="External"/><Relationship Id="rId2709" Type="http://schemas.openxmlformats.org/officeDocument/2006/relationships/hyperlink" Target="https://openalex.org/T12376" TargetMode="External"/><Relationship Id="rId2720" Type="http://schemas.openxmlformats.org/officeDocument/2006/relationships/hyperlink" Target="https://openalex.org/T13783" TargetMode="External"/><Relationship Id="rId2721" Type="http://schemas.openxmlformats.org/officeDocument/2006/relationships/hyperlink" Target="https://openalex.org/T12402" TargetMode="External"/><Relationship Id="rId2722" Type="http://schemas.openxmlformats.org/officeDocument/2006/relationships/hyperlink" Target="https://openalex.org/T11773" TargetMode="External"/><Relationship Id="rId2723" Type="http://schemas.openxmlformats.org/officeDocument/2006/relationships/hyperlink" Target="https://openalex.org/T12124" TargetMode="External"/><Relationship Id="rId2724" Type="http://schemas.openxmlformats.org/officeDocument/2006/relationships/hyperlink" Target="https://openalex.org/T12689" TargetMode="External"/><Relationship Id="rId2725" Type="http://schemas.openxmlformats.org/officeDocument/2006/relationships/hyperlink" Target="https://openalex.org/T12988" TargetMode="External"/><Relationship Id="rId2726" Type="http://schemas.openxmlformats.org/officeDocument/2006/relationships/hyperlink" Target="https://openalex.org/T13040" TargetMode="External"/><Relationship Id="rId2727" Type="http://schemas.openxmlformats.org/officeDocument/2006/relationships/hyperlink" Target="https://openalex.org/T13596" TargetMode="External"/><Relationship Id="rId2728" Type="http://schemas.openxmlformats.org/officeDocument/2006/relationships/hyperlink" Target="https://openalex.org/T13994" TargetMode="External"/><Relationship Id="rId2729" Type="http://schemas.openxmlformats.org/officeDocument/2006/relationships/hyperlink" Target="https://openalex.org/T14390" TargetMode="External"/><Relationship Id="rId2710" Type="http://schemas.openxmlformats.org/officeDocument/2006/relationships/hyperlink" Target="https://openalex.org/T13776" TargetMode="External"/><Relationship Id="rId2711" Type="http://schemas.openxmlformats.org/officeDocument/2006/relationships/hyperlink" Target="https://openalex.org/T13266" TargetMode="External"/><Relationship Id="rId2712" Type="http://schemas.openxmlformats.org/officeDocument/2006/relationships/hyperlink" Target="https://openalex.org/T12861" TargetMode="External"/><Relationship Id="rId2713" Type="http://schemas.openxmlformats.org/officeDocument/2006/relationships/hyperlink" Target="https://openalex.org/T10225" TargetMode="External"/><Relationship Id="rId2714" Type="http://schemas.openxmlformats.org/officeDocument/2006/relationships/hyperlink" Target="https://openalex.org/T14226" TargetMode="External"/><Relationship Id="rId2715" Type="http://schemas.openxmlformats.org/officeDocument/2006/relationships/hyperlink" Target="https://openalex.org/T12638" TargetMode="External"/><Relationship Id="rId2716" Type="http://schemas.openxmlformats.org/officeDocument/2006/relationships/hyperlink" Target="https://openalex.org/T12174" TargetMode="External"/><Relationship Id="rId2717" Type="http://schemas.openxmlformats.org/officeDocument/2006/relationships/hyperlink" Target="https://openalex.org/T12106" TargetMode="External"/><Relationship Id="rId2718" Type="http://schemas.openxmlformats.org/officeDocument/2006/relationships/hyperlink" Target="https://openalex.org/T11860" TargetMode="External"/><Relationship Id="rId2719" Type="http://schemas.openxmlformats.org/officeDocument/2006/relationships/hyperlink" Target="https://openalex.org/T13496" TargetMode="External"/><Relationship Id="rId1455" Type="http://schemas.openxmlformats.org/officeDocument/2006/relationships/hyperlink" Target="https://openalex.org/T13611" TargetMode="External"/><Relationship Id="rId2786" Type="http://schemas.openxmlformats.org/officeDocument/2006/relationships/hyperlink" Target="https://openalex.org/T11674" TargetMode="External"/><Relationship Id="rId1456" Type="http://schemas.openxmlformats.org/officeDocument/2006/relationships/hyperlink" Target="https://openalex.org/T10140" TargetMode="External"/><Relationship Id="rId2787" Type="http://schemas.openxmlformats.org/officeDocument/2006/relationships/hyperlink" Target="https://openalex.org/T11834" TargetMode="External"/><Relationship Id="rId1457" Type="http://schemas.openxmlformats.org/officeDocument/2006/relationships/hyperlink" Target="https://openalex.org/T12115" TargetMode="External"/><Relationship Id="rId2788" Type="http://schemas.openxmlformats.org/officeDocument/2006/relationships/hyperlink" Target="https://openalex.org/T13692" TargetMode="External"/><Relationship Id="rId1458" Type="http://schemas.openxmlformats.org/officeDocument/2006/relationships/hyperlink" Target="https://openalex.org/T11085" TargetMode="External"/><Relationship Id="rId2789" Type="http://schemas.openxmlformats.org/officeDocument/2006/relationships/hyperlink" Target="https://openalex.org/T12296" TargetMode="External"/><Relationship Id="rId1459" Type="http://schemas.openxmlformats.org/officeDocument/2006/relationships/hyperlink" Target="https://openalex.org/T11925" TargetMode="External"/><Relationship Id="rId629" Type="http://schemas.openxmlformats.org/officeDocument/2006/relationships/hyperlink" Target="https://openalex.org/T10258" TargetMode="External"/><Relationship Id="rId624" Type="http://schemas.openxmlformats.org/officeDocument/2006/relationships/hyperlink" Target="https://openalex.org/T11268" TargetMode="External"/><Relationship Id="rId623" Type="http://schemas.openxmlformats.org/officeDocument/2006/relationships/hyperlink" Target="https://openalex.org/T11281" TargetMode="External"/><Relationship Id="rId622" Type="http://schemas.openxmlformats.org/officeDocument/2006/relationships/hyperlink" Target="https://openalex.org/T11803" TargetMode="External"/><Relationship Id="rId621" Type="http://schemas.openxmlformats.org/officeDocument/2006/relationships/hyperlink" Target="https://openalex.org/T10494" TargetMode="External"/><Relationship Id="rId628" Type="http://schemas.openxmlformats.org/officeDocument/2006/relationships/hyperlink" Target="https://openalex.org/T10542" TargetMode="External"/><Relationship Id="rId627" Type="http://schemas.openxmlformats.org/officeDocument/2006/relationships/hyperlink" Target="https://openalex.org/T11487" TargetMode="External"/><Relationship Id="rId626" Type="http://schemas.openxmlformats.org/officeDocument/2006/relationships/hyperlink" Target="https://openalex.org/T10324" TargetMode="External"/><Relationship Id="rId625" Type="http://schemas.openxmlformats.org/officeDocument/2006/relationships/hyperlink" Target="https://openalex.org/T12004" TargetMode="External"/><Relationship Id="rId2780" Type="http://schemas.openxmlformats.org/officeDocument/2006/relationships/hyperlink" Target="https://openalex.org/T10068" TargetMode="External"/><Relationship Id="rId1450" Type="http://schemas.openxmlformats.org/officeDocument/2006/relationships/hyperlink" Target="https://openalex.org/T14160" TargetMode="External"/><Relationship Id="rId2781" Type="http://schemas.openxmlformats.org/officeDocument/2006/relationships/hyperlink" Target="https://openalex.org/T11095" TargetMode="External"/><Relationship Id="rId620" Type="http://schemas.openxmlformats.org/officeDocument/2006/relationships/hyperlink" Target="https://openalex.org/T11412" TargetMode="External"/><Relationship Id="rId1451" Type="http://schemas.openxmlformats.org/officeDocument/2006/relationships/hyperlink" Target="https://openalex.org/T11234" TargetMode="External"/><Relationship Id="rId2782" Type="http://schemas.openxmlformats.org/officeDocument/2006/relationships/hyperlink" Target="https://openalex.org/T10693" TargetMode="External"/><Relationship Id="rId1452" Type="http://schemas.openxmlformats.org/officeDocument/2006/relationships/hyperlink" Target="https://openalex.org/T11373" TargetMode="External"/><Relationship Id="rId2783" Type="http://schemas.openxmlformats.org/officeDocument/2006/relationships/hyperlink" Target="https://openalex.org/T12054" TargetMode="External"/><Relationship Id="rId1453" Type="http://schemas.openxmlformats.org/officeDocument/2006/relationships/hyperlink" Target="https://openalex.org/T10870" TargetMode="External"/><Relationship Id="rId2784" Type="http://schemas.openxmlformats.org/officeDocument/2006/relationships/hyperlink" Target="https://openalex.org/T12947" TargetMode="External"/><Relationship Id="rId1454" Type="http://schemas.openxmlformats.org/officeDocument/2006/relationships/hyperlink" Target="https://openalex.org/T14150" TargetMode="External"/><Relationship Id="rId2785" Type="http://schemas.openxmlformats.org/officeDocument/2006/relationships/hyperlink" Target="https://openalex.org/T10696" TargetMode="External"/><Relationship Id="rId1444" Type="http://schemas.openxmlformats.org/officeDocument/2006/relationships/hyperlink" Target="https://openalex.org/T12362" TargetMode="External"/><Relationship Id="rId2775" Type="http://schemas.openxmlformats.org/officeDocument/2006/relationships/hyperlink" Target="https://openalex.org/T11254" TargetMode="External"/><Relationship Id="rId1445" Type="http://schemas.openxmlformats.org/officeDocument/2006/relationships/hyperlink" Target="https://openalex.org/T10786" TargetMode="External"/><Relationship Id="rId2776" Type="http://schemas.openxmlformats.org/officeDocument/2006/relationships/hyperlink" Target="https://openalex.org/T11795" TargetMode="External"/><Relationship Id="rId1446" Type="http://schemas.openxmlformats.org/officeDocument/2006/relationships/hyperlink" Target="https://openalex.org/T10511" TargetMode="External"/><Relationship Id="rId2777" Type="http://schemas.openxmlformats.org/officeDocument/2006/relationships/hyperlink" Target="https://openalex.org/T11768" TargetMode="External"/><Relationship Id="rId1447" Type="http://schemas.openxmlformats.org/officeDocument/2006/relationships/hyperlink" Target="https://openalex.org/T12907" TargetMode="External"/><Relationship Id="rId2778" Type="http://schemas.openxmlformats.org/officeDocument/2006/relationships/hyperlink" Target="https://openalex.org/T10713" TargetMode="External"/><Relationship Id="rId1448" Type="http://schemas.openxmlformats.org/officeDocument/2006/relationships/hyperlink" Target="https://openalex.org/T12776" TargetMode="External"/><Relationship Id="rId2779" Type="http://schemas.openxmlformats.org/officeDocument/2006/relationships/hyperlink" Target="https://openalex.org/T10754" TargetMode="External"/><Relationship Id="rId1449" Type="http://schemas.openxmlformats.org/officeDocument/2006/relationships/hyperlink" Target="https://openalex.org/T10365" TargetMode="External"/><Relationship Id="rId619" Type="http://schemas.openxmlformats.org/officeDocument/2006/relationships/hyperlink" Target="https://openalex.org/T10799" TargetMode="External"/><Relationship Id="rId618" Type="http://schemas.openxmlformats.org/officeDocument/2006/relationships/hyperlink" Target="https://openalex.org/T10869" TargetMode="External"/><Relationship Id="rId613" Type="http://schemas.openxmlformats.org/officeDocument/2006/relationships/hyperlink" Target="https://openalex.org/T13316" TargetMode="External"/><Relationship Id="rId612" Type="http://schemas.openxmlformats.org/officeDocument/2006/relationships/hyperlink" Target="https://openalex.org/T11202" TargetMode="External"/><Relationship Id="rId611" Type="http://schemas.openxmlformats.org/officeDocument/2006/relationships/hyperlink" Target="https://openalex.org/T10986" TargetMode="External"/><Relationship Id="rId610" Type="http://schemas.openxmlformats.org/officeDocument/2006/relationships/hyperlink" Target="https://openalex.org/T10415" TargetMode="External"/><Relationship Id="rId617" Type="http://schemas.openxmlformats.org/officeDocument/2006/relationships/hyperlink" Target="https://openalex.org/T11817" TargetMode="External"/><Relationship Id="rId616" Type="http://schemas.openxmlformats.org/officeDocument/2006/relationships/hyperlink" Target="https://openalex.org/T11872" TargetMode="External"/><Relationship Id="rId615" Type="http://schemas.openxmlformats.org/officeDocument/2006/relationships/hyperlink" Target="https://openalex.org/T10582" TargetMode="External"/><Relationship Id="rId614" Type="http://schemas.openxmlformats.org/officeDocument/2006/relationships/hyperlink" Target="https://openalex.org/T12163" TargetMode="External"/><Relationship Id="rId2770" Type="http://schemas.openxmlformats.org/officeDocument/2006/relationships/hyperlink" Target="https://openalex.org/T11632" TargetMode="External"/><Relationship Id="rId1440" Type="http://schemas.openxmlformats.org/officeDocument/2006/relationships/hyperlink" Target="https://openalex.org/T10532" TargetMode="External"/><Relationship Id="rId2771" Type="http://schemas.openxmlformats.org/officeDocument/2006/relationships/hyperlink" Target="https://openalex.org/T13849" TargetMode="External"/><Relationship Id="rId1441" Type="http://schemas.openxmlformats.org/officeDocument/2006/relationships/hyperlink" Target="https://openalex.org/T10322" TargetMode="External"/><Relationship Id="rId2772" Type="http://schemas.openxmlformats.org/officeDocument/2006/relationships/hyperlink" Target="https://openalex.org/T12562" TargetMode="External"/><Relationship Id="rId1442" Type="http://schemas.openxmlformats.org/officeDocument/2006/relationships/hyperlink" Target="https://openalex.org/T11493" TargetMode="External"/><Relationship Id="rId2773" Type="http://schemas.openxmlformats.org/officeDocument/2006/relationships/hyperlink" Target="https://openalex.org/T11922" TargetMode="External"/><Relationship Id="rId1443" Type="http://schemas.openxmlformats.org/officeDocument/2006/relationships/hyperlink" Target="https://openalex.org/T13283" TargetMode="External"/><Relationship Id="rId2774" Type="http://schemas.openxmlformats.org/officeDocument/2006/relationships/hyperlink" Target="https://openalex.org/T11117" TargetMode="External"/><Relationship Id="rId1477" Type="http://schemas.openxmlformats.org/officeDocument/2006/relationships/hyperlink" Target="https://openalex.org/T10508" TargetMode="External"/><Relationship Id="rId1478" Type="http://schemas.openxmlformats.org/officeDocument/2006/relationships/hyperlink" Target="https://openalex.org/T11068" TargetMode="External"/><Relationship Id="rId1479" Type="http://schemas.openxmlformats.org/officeDocument/2006/relationships/hyperlink" Target="https://openalex.org/T10942" TargetMode="External"/><Relationship Id="rId646" Type="http://schemas.openxmlformats.org/officeDocument/2006/relationships/hyperlink" Target="https://openalex.org/T11047" TargetMode="External"/><Relationship Id="rId645" Type="http://schemas.openxmlformats.org/officeDocument/2006/relationships/hyperlink" Target="https://openalex.org/T11414" TargetMode="External"/><Relationship Id="rId644" Type="http://schemas.openxmlformats.org/officeDocument/2006/relationships/hyperlink" Target="https://openalex.org/T13708" TargetMode="External"/><Relationship Id="rId643" Type="http://schemas.openxmlformats.org/officeDocument/2006/relationships/hyperlink" Target="https://openalex.org/T11278" TargetMode="External"/><Relationship Id="rId649" Type="http://schemas.openxmlformats.org/officeDocument/2006/relationships/hyperlink" Target="https://openalex.org/T10656" TargetMode="External"/><Relationship Id="rId648" Type="http://schemas.openxmlformats.org/officeDocument/2006/relationships/hyperlink" Target="https://openalex.org/T11896" TargetMode="External"/><Relationship Id="rId647" Type="http://schemas.openxmlformats.org/officeDocument/2006/relationships/hyperlink" Target="https://openalex.org/T10900" TargetMode="External"/><Relationship Id="rId1470" Type="http://schemas.openxmlformats.org/officeDocument/2006/relationships/hyperlink" Target="https://openalex.org/T11686" TargetMode="External"/><Relationship Id="rId1471" Type="http://schemas.openxmlformats.org/officeDocument/2006/relationships/hyperlink" Target="https://openalex.org/T12197" TargetMode="External"/><Relationship Id="rId1472" Type="http://schemas.openxmlformats.org/officeDocument/2006/relationships/hyperlink" Target="https://openalex.org/T12810" TargetMode="External"/><Relationship Id="rId642" Type="http://schemas.openxmlformats.org/officeDocument/2006/relationships/hyperlink" Target="https://openalex.org/T11883" TargetMode="External"/><Relationship Id="rId1473" Type="http://schemas.openxmlformats.org/officeDocument/2006/relationships/hyperlink" Target="https://openalex.org/T10358" TargetMode="External"/><Relationship Id="rId641" Type="http://schemas.openxmlformats.org/officeDocument/2006/relationships/hyperlink" Target="https://openalex.org/T11829" TargetMode="External"/><Relationship Id="rId1474" Type="http://schemas.openxmlformats.org/officeDocument/2006/relationships/hyperlink" Target="https://openalex.org/T10749" TargetMode="External"/><Relationship Id="rId640" Type="http://schemas.openxmlformats.org/officeDocument/2006/relationships/hyperlink" Target="https://openalex.org/T11462" TargetMode="External"/><Relationship Id="rId1475" Type="http://schemas.openxmlformats.org/officeDocument/2006/relationships/hyperlink" Target="https://openalex.org/T11436" TargetMode="External"/><Relationship Id="rId1476" Type="http://schemas.openxmlformats.org/officeDocument/2006/relationships/hyperlink" Target="https://openalex.org/T10396" TargetMode="External"/><Relationship Id="rId1466" Type="http://schemas.openxmlformats.org/officeDocument/2006/relationships/hyperlink" Target="https://openalex.org/T11350" TargetMode="External"/><Relationship Id="rId2797" Type="http://schemas.openxmlformats.org/officeDocument/2006/relationships/hyperlink" Target="https://openalex.org/T14141" TargetMode="External"/><Relationship Id="rId1467" Type="http://schemas.openxmlformats.org/officeDocument/2006/relationships/hyperlink" Target="https://openalex.org/T10706" TargetMode="External"/><Relationship Id="rId2798" Type="http://schemas.openxmlformats.org/officeDocument/2006/relationships/hyperlink" Target="https://openalex.org/T12010" TargetMode="External"/><Relationship Id="rId1468" Type="http://schemas.openxmlformats.org/officeDocument/2006/relationships/hyperlink" Target="https://openalex.org/T11902" TargetMode="External"/><Relationship Id="rId2799" Type="http://schemas.openxmlformats.org/officeDocument/2006/relationships/hyperlink" Target="https://openalex.org/T11172" TargetMode="External"/><Relationship Id="rId1469" Type="http://schemas.openxmlformats.org/officeDocument/2006/relationships/hyperlink" Target="https://openalex.org/T10928" TargetMode="External"/><Relationship Id="rId635" Type="http://schemas.openxmlformats.org/officeDocument/2006/relationships/hyperlink" Target="https://openalex.org/T11672" TargetMode="External"/><Relationship Id="rId634" Type="http://schemas.openxmlformats.org/officeDocument/2006/relationships/hyperlink" Target="https://openalex.org/T11078" TargetMode="External"/><Relationship Id="rId633" Type="http://schemas.openxmlformats.org/officeDocument/2006/relationships/hyperlink" Target="https://openalex.org/T12627" TargetMode="External"/><Relationship Id="rId632" Type="http://schemas.openxmlformats.org/officeDocument/2006/relationships/hyperlink" Target="https://openalex.org/T11995" TargetMode="External"/><Relationship Id="rId639" Type="http://schemas.openxmlformats.org/officeDocument/2006/relationships/hyperlink" Target="https://openalex.org/T11692" TargetMode="External"/><Relationship Id="rId638" Type="http://schemas.openxmlformats.org/officeDocument/2006/relationships/hyperlink" Target="https://openalex.org/T12560" TargetMode="External"/><Relationship Id="rId637" Type="http://schemas.openxmlformats.org/officeDocument/2006/relationships/hyperlink" Target="https://openalex.org/T10626" TargetMode="External"/><Relationship Id="rId636" Type="http://schemas.openxmlformats.org/officeDocument/2006/relationships/hyperlink" Target="https://openalex.org/T11933" TargetMode="External"/><Relationship Id="rId2790" Type="http://schemas.openxmlformats.org/officeDocument/2006/relationships/hyperlink" Target="https://openalex.org/T13140" TargetMode="External"/><Relationship Id="rId1460" Type="http://schemas.openxmlformats.org/officeDocument/2006/relationships/hyperlink" Target="https://openalex.org/T11598" TargetMode="External"/><Relationship Id="rId2791" Type="http://schemas.openxmlformats.org/officeDocument/2006/relationships/hyperlink" Target="https://openalex.org/T12132" TargetMode="External"/><Relationship Id="rId1461" Type="http://schemas.openxmlformats.org/officeDocument/2006/relationships/hyperlink" Target="https://openalex.org/T11013" TargetMode="External"/><Relationship Id="rId2792" Type="http://schemas.openxmlformats.org/officeDocument/2006/relationships/hyperlink" Target="https://openalex.org/T12412" TargetMode="External"/><Relationship Id="rId631" Type="http://schemas.openxmlformats.org/officeDocument/2006/relationships/hyperlink" Target="https://openalex.org/T11077" TargetMode="External"/><Relationship Id="rId1462" Type="http://schemas.openxmlformats.org/officeDocument/2006/relationships/hyperlink" Target="https://openalex.org/T11877" TargetMode="External"/><Relationship Id="rId2793" Type="http://schemas.openxmlformats.org/officeDocument/2006/relationships/hyperlink" Target="https://openalex.org/T13982" TargetMode="External"/><Relationship Id="rId630" Type="http://schemas.openxmlformats.org/officeDocument/2006/relationships/hyperlink" Target="https://openalex.org/T10952" TargetMode="External"/><Relationship Id="rId1463" Type="http://schemas.openxmlformats.org/officeDocument/2006/relationships/hyperlink" Target="https://openalex.org/T10390" TargetMode="External"/><Relationship Id="rId2794" Type="http://schemas.openxmlformats.org/officeDocument/2006/relationships/hyperlink" Target="https://openalex.org/T10337" TargetMode="External"/><Relationship Id="rId1464" Type="http://schemas.openxmlformats.org/officeDocument/2006/relationships/hyperlink" Target="https://openalex.org/T10848" TargetMode="External"/><Relationship Id="rId2795" Type="http://schemas.openxmlformats.org/officeDocument/2006/relationships/hyperlink" Target="https://openalex.org/T13488" TargetMode="External"/><Relationship Id="rId1465" Type="http://schemas.openxmlformats.org/officeDocument/2006/relationships/hyperlink" Target="https://openalex.org/T12436" TargetMode="External"/><Relationship Id="rId2796" Type="http://schemas.openxmlformats.org/officeDocument/2006/relationships/hyperlink" Target="https://openalex.org/T13059" TargetMode="External"/><Relationship Id="rId1411" Type="http://schemas.openxmlformats.org/officeDocument/2006/relationships/hyperlink" Target="https://openalex.org/T13995" TargetMode="External"/><Relationship Id="rId2742" Type="http://schemas.openxmlformats.org/officeDocument/2006/relationships/hyperlink" Target="https://openalex.org/T13407" TargetMode="External"/><Relationship Id="rId1412" Type="http://schemas.openxmlformats.org/officeDocument/2006/relationships/hyperlink" Target="https://openalex.org/T10007" TargetMode="External"/><Relationship Id="rId2743" Type="http://schemas.openxmlformats.org/officeDocument/2006/relationships/hyperlink" Target="https://openalex.org/T14151" TargetMode="External"/><Relationship Id="rId1413" Type="http://schemas.openxmlformats.org/officeDocument/2006/relationships/hyperlink" Target="https://openalex.org/T12483" TargetMode="External"/><Relationship Id="rId2744" Type="http://schemas.openxmlformats.org/officeDocument/2006/relationships/hyperlink" Target="https://openalex.org/T13393" TargetMode="External"/><Relationship Id="rId1414" Type="http://schemas.openxmlformats.org/officeDocument/2006/relationships/hyperlink" Target="https://openalex.org/T13999" TargetMode="External"/><Relationship Id="rId2745" Type="http://schemas.openxmlformats.org/officeDocument/2006/relationships/hyperlink" Target="https://openalex.org/T10576" TargetMode="External"/><Relationship Id="rId1415" Type="http://schemas.openxmlformats.org/officeDocument/2006/relationships/hyperlink" Target="https://openalex.org/T12137" TargetMode="External"/><Relationship Id="rId2746" Type="http://schemas.openxmlformats.org/officeDocument/2006/relationships/hyperlink" Target="https://openalex.org/T12273" TargetMode="External"/><Relationship Id="rId1416" Type="http://schemas.openxmlformats.org/officeDocument/2006/relationships/hyperlink" Target="https://openalex.org/T14128" TargetMode="External"/><Relationship Id="rId2747" Type="http://schemas.openxmlformats.org/officeDocument/2006/relationships/hyperlink" Target="https://openalex.org/T10388" TargetMode="External"/><Relationship Id="rId1417" Type="http://schemas.openxmlformats.org/officeDocument/2006/relationships/hyperlink" Target="https://openalex.org/T10317" TargetMode="External"/><Relationship Id="rId2748" Type="http://schemas.openxmlformats.org/officeDocument/2006/relationships/hyperlink" Target="https://openalex.org/T13730" TargetMode="External"/><Relationship Id="rId1418" Type="http://schemas.openxmlformats.org/officeDocument/2006/relationships/hyperlink" Target="https://openalex.org/T12892" TargetMode="External"/><Relationship Id="rId2749" Type="http://schemas.openxmlformats.org/officeDocument/2006/relationships/hyperlink" Target="https://openalex.org/T10946" TargetMode="External"/><Relationship Id="rId1419" Type="http://schemas.openxmlformats.org/officeDocument/2006/relationships/hyperlink" Target="https://openalex.org/T11158" TargetMode="External"/><Relationship Id="rId2740" Type="http://schemas.openxmlformats.org/officeDocument/2006/relationships/hyperlink" Target="https://openalex.org/T13517" TargetMode="External"/><Relationship Id="rId1410" Type="http://schemas.openxmlformats.org/officeDocument/2006/relationships/hyperlink" Target="https://openalex.org/T10445" TargetMode="External"/><Relationship Id="rId2741" Type="http://schemas.openxmlformats.org/officeDocument/2006/relationships/hyperlink" Target="https://openalex.org/T10348" TargetMode="External"/><Relationship Id="rId1400" Type="http://schemas.openxmlformats.org/officeDocument/2006/relationships/hyperlink" Target="https://openalex.org/T12331" TargetMode="External"/><Relationship Id="rId2731" Type="http://schemas.openxmlformats.org/officeDocument/2006/relationships/hyperlink" Target="https://openalex.org/T12314" TargetMode="External"/><Relationship Id="rId1401" Type="http://schemas.openxmlformats.org/officeDocument/2006/relationships/hyperlink" Target="https://openalex.org/T14355" TargetMode="External"/><Relationship Id="rId2732" Type="http://schemas.openxmlformats.org/officeDocument/2006/relationships/hyperlink" Target="https://openalex.org/T12001" TargetMode="External"/><Relationship Id="rId1402" Type="http://schemas.openxmlformats.org/officeDocument/2006/relationships/hyperlink" Target="https://openalex.org/T13356" TargetMode="External"/><Relationship Id="rId2733" Type="http://schemas.openxmlformats.org/officeDocument/2006/relationships/hyperlink" Target="https://openalex.org/T14219" TargetMode="External"/><Relationship Id="rId1403" Type="http://schemas.openxmlformats.org/officeDocument/2006/relationships/hyperlink" Target="https://openalex.org/T14238" TargetMode="External"/><Relationship Id="rId2734" Type="http://schemas.openxmlformats.org/officeDocument/2006/relationships/hyperlink" Target="https://openalex.org/T11375" TargetMode="External"/><Relationship Id="rId1404" Type="http://schemas.openxmlformats.org/officeDocument/2006/relationships/hyperlink" Target="https://openalex.org/T10544" TargetMode="External"/><Relationship Id="rId2735" Type="http://schemas.openxmlformats.org/officeDocument/2006/relationships/hyperlink" Target="https://openalex.org/T13325" TargetMode="External"/><Relationship Id="rId1405" Type="http://schemas.openxmlformats.org/officeDocument/2006/relationships/hyperlink" Target="https://openalex.org/T12983" TargetMode="External"/><Relationship Id="rId2736" Type="http://schemas.openxmlformats.org/officeDocument/2006/relationships/hyperlink" Target="https://openalex.org/T14302" TargetMode="External"/><Relationship Id="rId1406" Type="http://schemas.openxmlformats.org/officeDocument/2006/relationships/hyperlink" Target="https://openalex.org/T10625" TargetMode="External"/><Relationship Id="rId2737" Type="http://schemas.openxmlformats.org/officeDocument/2006/relationships/hyperlink" Target="https://openalex.org/T11038" TargetMode="External"/><Relationship Id="rId1407" Type="http://schemas.openxmlformats.org/officeDocument/2006/relationships/hyperlink" Target="https://openalex.org/T11733" TargetMode="External"/><Relationship Id="rId2738" Type="http://schemas.openxmlformats.org/officeDocument/2006/relationships/hyperlink" Target="https://openalex.org/T11627" TargetMode="External"/><Relationship Id="rId1408" Type="http://schemas.openxmlformats.org/officeDocument/2006/relationships/hyperlink" Target="https://openalex.org/T11956" TargetMode="External"/><Relationship Id="rId2739" Type="http://schemas.openxmlformats.org/officeDocument/2006/relationships/hyperlink" Target="https://openalex.org/T13108" TargetMode="External"/><Relationship Id="rId1409" Type="http://schemas.openxmlformats.org/officeDocument/2006/relationships/hyperlink" Target="https://openalex.org/T11499" TargetMode="External"/><Relationship Id="rId2730" Type="http://schemas.openxmlformats.org/officeDocument/2006/relationships/hyperlink" Target="https://openalex.org/T11389" TargetMode="External"/><Relationship Id="rId1433" Type="http://schemas.openxmlformats.org/officeDocument/2006/relationships/hyperlink" Target="https://openalex.org/T11984" TargetMode="External"/><Relationship Id="rId2764" Type="http://schemas.openxmlformats.org/officeDocument/2006/relationships/hyperlink" Target="https://openalex.org/T13534" TargetMode="External"/><Relationship Id="rId1434" Type="http://schemas.openxmlformats.org/officeDocument/2006/relationships/hyperlink" Target="https://openalex.org/T11646" TargetMode="External"/><Relationship Id="rId2765" Type="http://schemas.openxmlformats.org/officeDocument/2006/relationships/hyperlink" Target="https://openalex.org/T13353" TargetMode="External"/><Relationship Id="rId1435" Type="http://schemas.openxmlformats.org/officeDocument/2006/relationships/hyperlink" Target="https://openalex.org/T12580" TargetMode="External"/><Relationship Id="rId2766" Type="http://schemas.openxmlformats.org/officeDocument/2006/relationships/hyperlink" Target="https://openalex.org/T13008" TargetMode="External"/><Relationship Id="rId1436" Type="http://schemas.openxmlformats.org/officeDocument/2006/relationships/hyperlink" Target="https://openalex.org/T11850" TargetMode="External"/><Relationship Id="rId2767" Type="http://schemas.openxmlformats.org/officeDocument/2006/relationships/hyperlink" Target="https://openalex.org/T12343" TargetMode="External"/><Relationship Id="rId1437" Type="http://schemas.openxmlformats.org/officeDocument/2006/relationships/hyperlink" Target="https://openalex.org/T10479" TargetMode="External"/><Relationship Id="rId2768" Type="http://schemas.openxmlformats.org/officeDocument/2006/relationships/hyperlink" Target="https://openalex.org/T11763" TargetMode="External"/><Relationship Id="rId1438" Type="http://schemas.openxmlformats.org/officeDocument/2006/relationships/hyperlink" Target="https://openalex.org/T13232" TargetMode="External"/><Relationship Id="rId2769" Type="http://schemas.openxmlformats.org/officeDocument/2006/relationships/hyperlink" Target="https://openalex.org/T12447" TargetMode="External"/><Relationship Id="rId1439" Type="http://schemas.openxmlformats.org/officeDocument/2006/relationships/hyperlink" Target="https://openalex.org/T13014" TargetMode="External"/><Relationship Id="rId609" Type="http://schemas.openxmlformats.org/officeDocument/2006/relationships/hyperlink" Target="https://openalex.org/T13286" TargetMode="External"/><Relationship Id="rId608" Type="http://schemas.openxmlformats.org/officeDocument/2006/relationships/hyperlink" Target="https://openalex.org/T11252" TargetMode="External"/><Relationship Id="rId607" Type="http://schemas.openxmlformats.org/officeDocument/2006/relationships/hyperlink" Target="https://openalex.org/T10781" TargetMode="External"/><Relationship Id="rId602" Type="http://schemas.openxmlformats.org/officeDocument/2006/relationships/hyperlink" Target="https://openalex.org/T12071" TargetMode="External"/><Relationship Id="rId601" Type="http://schemas.openxmlformats.org/officeDocument/2006/relationships/hyperlink" Target="https://openalex.org/T12167" TargetMode="External"/><Relationship Id="rId600" Type="http://schemas.openxmlformats.org/officeDocument/2006/relationships/hyperlink" Target="https://openalex.org/T10278" TargetMode="External"/><Relationship Id="rId606" Type="http://schemas.openxmlformats.org/officeDocument/2006/relationships/hyperlink" Target="https://openalex.org/T10224" TargetMode="External"/><Relationship Id="rId605" Type="http://schemas.openxmlformats.org/officeDocument/2006/relationships/hyperlink" Target="https://openalex.org/T11457" TargetMode="External"/><Relationship Id="rId604" Type="http://schemas.openxmlformats.org/officeDocument/2006/relationships/hyperlink" Target="https://openalex.org/T12266" TargetMode="External"/><Relationship Id="rId603" Type="http://schemas.openxmlformats.org/officeDocument/2006/relationships/hyperlink" Target="https://openalex.org/T11104" TargetMode="External"/><Relationship Id="rId2760" Type="http://schemas.openxmlformats.org/officeDocument/2006/relationships/hyperlink" Target="https://openalex.org/T13595" TargetMode="External"/><Relationship Id="rId1430" Type="http://schemas.openxmlformats.org/officeDocument/2006/relationships/hyperlink" Target="https://openalex.org/T12255" TargetMode="External"/><Relationship Id="rId2761" Type="http://schemas.openxmlformats.org/officeDocument/2006/relationships/hyperlink" Target="https://openalex.org/T12649" TargetMode="External"/><Relationship Id="rId1431" Type="http://schemas.openxmlformats.org/officeDocument/2006/relationships/hyperlink" Target="https://openalex.org/T14280" TargetMode="External"/><Relationship Id="rId2762" Type="http://schemas.openxmlformats.org/officeDocument/2006/relationships/hyperlink" Target="https://openalex.org/T12241" TargetMode="External"/><Relationship Id="rId1432" Type="http://schemas.openxmlformats.org/officeDocument/2006/relationships/hyperlink" Target="https://openalex.org/T13219" TargetMode="External"/><Relationship Id="rId2763" Type="http://schemas.openxmlformats.org/officeDocument/2006/relationships/hyperlink" Target="https://openalex.org/T10684" TargetMode="External"/><Relationship Id="rId1422" Type="http://schemas.openxmlformats.org/officeDocument/2006/relationships/hyperlink" Target="https://openalex.org/T13287" TargetMode="External"/><Relationship Id="rId2753" Type="http://schemas.openxmlformats.org/officeDocument/2006/relationships/hyperlink" Target="https://openalex.org/T13305" TargetMode="External"/><Relationship Id="rId1423" Type="http://schemas.openxmlformats.org/officeDocument/2006/relationships/hyperlink" Target="https://openalex.org/T11143" TargetMode="External"/><Relationship Id="rId2754" Type="http://schemas.openxmlformats.org/officeDocument/2006/relationships/hyperlink" Target="https://openalex.org/T12390" TargetMode="External"/><Relationship Id="rId1424" Type="http://schemas.openxmlformats.org/officeDocument/2006/relationships/hyperlink" Target="https://openalex.org/T13812" TargetMode="External"/><Relationship Id="rId2755" Type="http://schemas.openxmlformats.org/officeDocument/2006/relationships/hyperlink" Target="https://openalex.org/T11613" TargetMode="External"/><Relationship Id="rId1425" Type="http://schemas.openxmlformats.org/officeDocument/2006/relationships/hyperlink" Target="https://openalex.org/T13410" TargetMode="External"/><Relationship Id="rId2756" Type="http://schemas.openxmlformats.org/officeDocument/2006/relationships/hyperlink" Target="https://openalex.org/T11550" TargetMode="External"/><Relationship Id="rId1426" Type="http://schemas.openxmlformats.org/officeDocument/2006/relationships/hyperlink" Target="https://openalex.org/T12479" TargetMode="External"/><Relationship Id="rId2757" Type="http://schemas.openxmlformats.org/officeDocument/2006/relationships/hyperlink" Target="https://openalex.org/T13142" TargetMode="External"/><Relationship Id="rId1427" Type="http://schemas.openxmlformats.org/officeDocument/2006/relationships/hyperlink" Target="https://openalex.org/T10249" TargetMode="External"/><Relationship Id="rId2758" Type="http://schemas.openxmlformats.org/officeDocument/2006/relationships/hyperlink" Target="https://openalex.org/T11363" TargetMode="External"/><Relationship Id="rId1428" Type="http://schemas.openxmlformats.org/officeDocument/2006/relationships/hyperlink" Target="https://openalex.org/T12419" TargetMode="External"/><Relationship Id="rId2759" Type="http://schemas.openxmlformats.org/officeDocument/2006/relationships/hyperlink" Target="https://openalex.org/T13036" TargetMode="External"/><Relationship Id="rId1429" Type="http://schemas.openxmlformats.org/officeDocument/2006/relationships/hyperlink" Target="https://openalex.org/T13954" TargetMode="External"/><Relationship Id="rId2750" Type="http://schemas.openxmlformats.org/officeDocument/2006/relationships/hyperlink" Target="https://openalex.org/T12558" TargetMode="External"/><Relationship Id="rId1420" Type="http://schemas.openxmlformats.org/officeDocument/2006/relationships/hyperlink" Target="https://openalex.org/T11754" TargetMode="External"/><Relationship Id="rId2751" Type="http://schemas.openxmlformats.org/officeDocument/2006/relationships/hyperlink" Target="https://openalex.org/T11600" TargetMode="External"/><Relationship Id="rId1421" Type="http://schemas.openxmlformats.org/officeDocument/2006/relationships/hyperlink" Target="https://openalex.org/T12943" TargetMode="External"/><Relationship Id="rId2752" Type="http://schemas.openxmlformats.org/officeDocument/2006/relationships/hyperlink" Target="https://openalex.org/T12823" TargetMode="External"/><Relationship Id="rId3238" Type="http://schemas.openxmlformats.org/officeDocument/2006/relationships/hyperlink" Target="https://openalex.org/T14515" TargetMode="External"/><Relationship Id="rId3237" Type="http://schemas.openxmlformats.org/officeDocument/2006/relationships/hyperlink" Target="https://openalex.org/T10006" TargetMode="External"/><Relationship Id="rId3239" Type="http://schemas.openxmlformats.org/officeDocument/2006/relationships/hyperlink" Target="https://openalex.org/T11291" TargetMode="External"/><Relationship Id="rId3230" Type="http://schemas.openxmlformats.org/officeDocument/2006/relationships/hyperlink" Target="https://openalex.org/T12559" TargetMode="External"/><Relationship Id="rId3232" Type="http://schemas.openxmlformats.org/officeDocument/2006/relationships/hyperlink" Target="https://openalex.org/T13080" TargetMode="External"/><Relationship Id="rId3231" Type="http://schemas.openxmlformats.org/officeDocument/2006/relationships/hyperlink" Target="https://openalex.org/T14208" TargetMode="External"/><Relationship Id="rId3234" Type="http://schemas.openxmlformats.org/officeDocument/2006/relationships/hyperlink" Target="https://openalex.org/T11518" TargetMode="External"/><Relationship Id="rId3233" Type="http://schemas.openxmlformats.org/officeDocument/2006/relationships/hyperlink" Target="https://openalex.org/T12545" TargetMode="External"/><Relationship Id="rId3236" Type="http://schemas.openxmlformats.org/officeDocument/2006/relationships/hyperlink" Target="https://openalex.org/T13931" TargetMode="External"/><Relationship Id="rId3235" Type="http://schemas.openxmlformats.org/officeDocument/2006/relationships/hyperlink" Target="https://openalex.org/T13060" TargetMode="External"/><Relationship Id="rId3227" Type="http://schemas.openxmlformats.org/officeDocument/2006/relationships/hyperlink" Target="https://openalex.org/T12354" TargetMode="External"/><Relationship Id="rId3226" Type="http://schemas.openxmlformats.org/officeDocument/2006/relationships/hyperlink" Target="https://openalex.org/T13221" TargetMode="External"/><Relationship Id="rId3229" Type="http://schemas.openxmlformats.org/officeDocument/2006/relationships/hyperlink" Target="https://openalex.org/T13028" TargetMode="External"/><Relationship Id="rId3228" Type="http://schemas.openxmlformats.org/officeDocument/2006/relationships/hyperlink" Target="https://openalex.org/T14473" TargetMode="External"/><Relationship Id="rId699" Type="http://schemas.openxmlformats.org/officeDocument/2006/relationships/hyperlink" Target="https://openalex.org/T11127" TargetMode="External"/><Relationship Id="rId698" Type="http://schemas.openxmlformats.org/officeDocument/2006/relationships/hyperlink" Target="https://openalex.org/T10229" TargetMode="External"/><Relationship Id="rId693" Type="http://schemas.openxmlformats.org/officeDocument/2006/relationships/hyperlink" Target="https://openalex.org/T10546" TargetMode="External"/><Relationship Id="rId692" Type="http://schemas.openxmlformats.org/officeDocument/2006/relationships/hyperlink" Target="https://openalex.org/T11563" TargetMode="External"/><Relationship Id="rId691" Type="http://schemas.openxmlformats.org/officeDocument/2006/relationships/hyperlink" Target="https://openalex.org/T11611" TargetMode="External"/><Relationship Id="rId3221" Type="http://schemas.openxmlformats.org/officeDocument/2006/relationships/hyperlink" Target="https://openalex.org/T14297" TargetMode="External"/><Relationship Id="rId690" Type="http://schemas.openxmlformats.org/officeDocument/2006/relationships/hyperlink" Target="https://openalex.org/T11408" TargetMode="External"/><Relationship Id="rId3220" Type="http://schemas.openxmlformats.org/officeDocument/2006/relationships/hyperlink" Target="https://openalex.org/T11194" TargetMode="External"/><Relationship Id="rId697" Type="http://schemas.openxmlformats.org/officeDocument/2006/relationships/hyperlink" Target="https://openalex.org/T11468" TargetMode="External"/><Relationship Id="rId3223" Type="http://schemas.openxmlformats.org/officeDocument/2006/relationships/hyperlink" Target="https://openalex.org/T13207" TargetMode="External"/><Relationship Id="rId696" Type="http://schemas.openxmlformats.org/officeDocument/2006/relationships/hyperlink" Target="https://openalex.org/T10058" TargetMode="External"/><Relationship Id="rId3222" Type="http://schemas.openxmlformats.org/officeDocument/2006/relationships/hyperlink" Target="https://openalex.org/T12206" TargetMode="External"/><Relationship Id="rId695" Type="http://schemas.openxmlformats.org/officeDocument/2006/relationships/hyperlink" Target="https://openalex.org/T11788" TargetMode="External"/><Relationship Id="rId3225" Type="http://schemas.openxmlformats.org/officeDocument/2006/relationships/hyperlink" Target="https://openalex.org/T12826" TargetMode="External"/><Relationship Id="rId694" Type="http://schemas.openxmlformats.org/officeDocument/2006/relationships/hyperlink" Target="https://openalex.org/T11089" TargetMode="External"/><Relationship Id="rId3224" Type="http://schemas.openxmlformats.org/officeDocument/2006/relationships/hyperlink" Target="https://openalex.org/T10455" TargetMode="External"/><Relationship Id="rId3259" Type="http://schemas.openxmlformats.org/officeDocument/2006/relationships/hyperlink" Target="https://openalex.org/T10832" TargetMode="External"/><Relationship Id="rId3250" Type="http://schemas.openxmlformats.org/officeDocument/2006/relationships/hyperlink" Target="https://openalex.org/T11979" TargetMode="External"/><Relationship Id="rId3252" Type="http://schemas.openxmlformats.org/officeDocument/2006/relationships/hyperlink" Target="https://openalex.org/T13467" TargetMode="External"/><Relationship Id="rId3251" Type="http://schemas.openxmlformats.org/officeDocument/2006/relationships/hyperlink" Target="https://openalex.org/T12616" TargetMode="External"/><Relationship Id="rId3254" Type="http://schemas.openxmlformats.org/officeDocument/2006/relationships/hyperlink" Target="https://openalex.org/T12743" TargetMode="External"/><Relationship Id="rId3253" Type="http://schemas.openxmlformats.org/officeDocument/2006/relationships/hyperlink" Target="https://openalex.org/T14181" TargetMode="External"/><Relationship Id="rId3256" Type="http://schemas.openxmlformats.org/officeDocument/2006/relationships/hyperlink" Target="https://openalex.org/T10536" TargetMode="External"/><Relationship Id="rId3255" Type="http://schemas.openxmlformats.org/officeDocument/2006/relationships/hyperlink" Target="https://openalex.org/T11743" TargetMode="External"/><Relationship Id="rId3258" Type="http://schemas.openxmlformats.org/officeDocument/2006/relationships/hyperlink" Target="https://openalex.org/T13228" TargetMode="External"/><Relationship Id="rId3257" Type="http://schemas.openxmlformats.org/officeDocument/2006/relationships/hyperlink" Target="https://openalex.org/T13574" TargetMode="External"/><Relationship Id="rId3249" Type="http://schemas.openxmlformats.org/officeDocument/2006/relationships/hyperlink" Target="https://openalex.org/T10827" TargetMode="External"/><Relationship Id="rId3248" Type="http://schemas.openxmlformats.org/officeDocument/2006/relationships/hyperlink" Target="https://openalex.org/T13319" TargetMode="External"/><Relationship Id="rId3241" Type="http://schemas.openxmlformats.org/officeDocument/2006/relationships/hyperlink" Target="https://openalex.org/T13569" TargetMode="External"/><Relationship Id="rId3240" Type="http://schemas.openxmlformats.org/officeDocument/2006/relationships/hyperlink" Target="https://openalex.org/T11820" TargetMode="External"/><Relationship Id="rId3243" Type="http://schemas.openxmlformats.org/officeDocument/2006/relationships/hyperlink" Target="https://openalex.org/T12782" TargetMode="External"/><Relationship Id="rId3242" Type="http://schemas.openxmlformats.org/officeDocument/2006/relationships/hyperlink" Target="https://openalex.org/T10300" TargetMode="External"/><Relationship Id="rId3245" Type="http://schemas.openxmlformats.org/officeDocument/2006/relationships/hyperlink" Target="https://openalex.org/T13752" TargetMode="External"/><Relationship Id="rId3244" Type="http://schemas.openxmlformats.org/officeDocument/2006/relationships/hyperlink" Target="https://openalex.org/T12755" TargetMode="External"/><Relationship Id="rId3247" Type="http://schemas.openxmlformats.org/officeDocument/2006/relationships/hyperlink" Target="https://openalex.org/T11173" TargetMode="External"/><Relationship Id="rId3246" Type="http://schemas.openxmlformats.org/officeDocument/2006/relationships/hyperlink" Target="https://openalex.org/T11485" TargetMode="External"/><Relationship Id="rId1499" Type="http://schemas.openxmlformats.org/officeDocument/2006/relationships/hyperlink" Target="https://openalex.org/T10503" TargetMode="External"/><Relationship Id="rId668" Type="http://schemas.openxmlformats.org/officeDocument/2006/relationships/hyperlink" Target="https://openalex.org/T11056" TargetMode="External"/><Relationship Id="rId667" Type="http://schemas.openxmlformats.org/officeDocument/2006/relationships/hyperlink" Target="https://openalex.org/T11124" TargetMode="External"/><Relationship Id="rId666" Type="http://schemas.openxmlformats.org/officeDocument/2006/relationships/hyperlink" Target="https://openalex.org/T10643" TargetMode="External"/><Relationship Id="rId665" Type="http://schemas.openxmlformats.org/officeDocument/2006/relationships/hyperlink" Target="https://openalex.org/T11415" TargetMode="External"/><Relationship Id="rId669" Type="http://schemas.openxmlformats.org/officeDocument/2006/relationships/hyperlink" Target="https://openalex.org/T10955" TargetMode="External"/><Relationship Id="rId1490" Type="http://schemas.openxmlformats.org/officeDocument/2006/relationships/hyperlink" Target="https://openalex.org/T10632" TargetMode="External"/><Relationship Id="rId660" Type="http://schemas.openxmlformats.org/officeDocument/2006/relationships/hyperlink" Target="https://openalex.org/T10846" TargetMode="External"/><Relationship Id="rId1491" Type="http://schemas.openxmlformats.org/officeDocument/2006/relationships/hyperlink" Target="https://openalex.org/T10195" TargetMode="External"/><Relationship Id="rId1492" Type="http://schemas.openxmlformats.org/officeDocument/2006/relationships/hyperlink" Target="https://openalex.org/T11881" TargetMode="External"/><Relationship Id="rId1493" Type="http://schemas.openxmlformats.org/officeDocument/2006/relationships/hyperlink" Target="https://openalex.org/T11928" TargetMode="External"/><Relationship Id="rId1494" Type="http://schemas.openxmlformats.org/officeDocument/2006/relationships/hyperlink" Target="https://openalex.org/T11026" TargetMode="External"/><Relationship Id="rId664" Type="http://schemas.openxmlformats.org/officeDocument/2006/relationships/hyperlink" Target="https://openalex.org/T11663" TargetMode="External"/><Relationship Id="rId1495" Type="http://schemas.openxmlformats.org/officeDocument/2006/relationships/hyperlink" Target="https://openalex.org/T12283" TargetMode="External"/><Relationship Id="rId663" Type="http://schemas.openxmlformats.org/officeDocument/2006/relationships/hyperlink" Target="https://openalex.org/T10070" TargetMode="External"/><Relationship Id="rId1496" Type="http://schemas.openxmlformats.org/officeDocument/2006/relationships/hyperlink" Target="https://openalex.org/T12610" TargetMode="External"/><Relationship Id="rId662" Type="http://schemas.openxmlformats.org/officeDocument/2006/relationships/hyperlink" Target="https://openalex.org/T10522" TargetMode="External"/><Relationship Id="rId1497" Type="http://schemas.openxmlformats.org/officeDocument/2006/relationships/hyperlink" Target="https://openalex.org/T13928" TargetMode="External"/><Relationship Id="rId661" Type="http://schemas.openxmlformats.org/officeDocument/2006/relationships/hyperlink" Target="https://openalex.org/T11171" TargetMode="External"/><Relationship Id="rId1498" Type="http://schemas.openxmlformats.org/officeDocument/2006/relationships/hyperlink" Target="https://openalex.org/T10802" TargetMode="External"/><Relationship Id="rId1488" Type="http://schemas.openxmlformats.org/officeDocument/2006/relationships/hyperlink" Target="https://openalex.org/T10193" TargetMode="External"/><Relationship Id="rId1489" Type="http://schemas.openxmlformats.org/officeDocument/2006/relationships/hyperlink" Target="https://openalex.org/T12185" TargetMode="External"/><Relationship Id="rId657" Type="http://schemas.openxmlformats.org/officeDocument/2006/relationships/hyperlink" Target="https://openalex.org/T10134" TargetMode="External"/><Relationship Id="rId656" Type="http://schemas.openxmlformats.org/officeDocument/2006/relationships/hyperlink" Target="https://openalex.org/T10064" TargetMode="External"/><Relationship Id="rId655" Type="http://schemas.openxmlformats.org/officeDocument/2006/relationships/hyperlink" Target="https://openalex.org/T10535" TargetMode="External"/><Relationship Id="rId654" Type="http://schemas.openxmlformats.org/officeDocument/2006/relationships/hyperlink" Target="https://openalex.org/T10319" TargetMode="External"/><Relationship Id="rId659" Type="http://schemas.openxmlformats.org/officeDocument/2006/relationships/hyperlink" Target="https://openalex.org/T10670" TargetMode="External"/><Relationship Id="rId658" Type="http://schemas.openxmlformats.org/officeDocument/2006/relationships/hyperlink" Target="https://openalex.org/T13925" TargetMode="External"/><Relationship Id="rId1480" Type="http://schemas.openxmlformats.org/officeDocument/2006/relationships/hyperlink" Target="https://openalex.org/T10272" TargetMode="External"/><Relationship Id="rId1481" Type="http://schemas.openxmlformats.org/officeDocument/2006/relationships/hyperlink" Target="https://openalex.org/T13067" TargetMode="External"/><Relationship Id="rId1482" Type="http://schemas.openxmlformats.org/officeDocument/2006/relationships/hyperlink" Target="https://openalex.org/T10260" TargetMode="External"/><Relationship Id="rId1483" Type="http://schemas.openxmlformats.org/officeDocument/2006/relationships/hyperlink" Target="https://openalex.org/T11712" TargetMode="External"/><Relationship Id="rId653" Type="http://schemas.openxmlformats.org/officeDocument/2006/relationships/hyperlink" Target="https://openalex.org/T10313" TargetMode="External"/><Relationship Id="rId1484" Type="http://schemas.openxmlformats.org/officeDocument/2006/relationships/hyperlink" Target="https://openalex.org/T12091" TargetMode="External"/><Relationship Id="rId652" Type="http://schemas.openxmlformats.org/officeDocument/2006/relationships/hyperlink" Target="https://openalex.org/T12128" TargetMode="External"/><Relationship Id="rId1485" Type="http://schemas.openxmlformats.org/officeDocument/2006/relationships/hyperlink" Target="https://openalex.org/T11631" TargetMode="External"/><Relationship Id="rId651" Type="http://schemas.openxmlformats.org/officeDocument/2006/relationships/hyperlink" Target="https://openalex.org/T10579" TargetMode="External"/><Relationship Id="rId1486" Type="http://schemas.openxmlformats.org/officeDocument/2006/relationships/hyperlink" Target="https://openalex.org/T14180" TargetMode="External"/><Relationship Id="rId650" Type="http://schemas.openxmlformats.org/officeDocument/2006/relationships/hyperlink" Target="https://openalex.org/T12061" TargetMode="External"/><Relationship Id="rId1487" Type="http://schemas.openxmlformats.org/officeDocument/2006/relationships/hyperlink" Target="https://openalex.org/T11651" TargetMode="External"/><Relationship Id="rId3216" Type="http://schemas.openxmlformats.org/officeDocument/2006/relationships/hyperlink" Target="https://openalex.org/T13460" TargetMode="External"/><Relationship Id="rId3215" Type="http://schemas.openxmlformats.org/officeDocument/2006/relationships/hyperlink" Target="https://openalex.org/T10984" TargetMode="External"/><Relationship Id="rId3218" Type="http://schemas.openxmlformats.org/officeDocument/2006/relationships/hyperlink" Target="https://openalex.org/T10154" TargetMode="External"/><Relationship Id="rId3217" Type="http://schemas.openxmlformats.org/officeDocument/2006/relationships/hyperlink" Target="https://openalex.org/T11585" TargetMode="External"/><Relationship Id="rId3219" Type="http://schemas.openxmlformats.org/officeDocument/2006/relationships/hyperlink" Target="https://openalex.org/T12448" TargetMode="External"/><Relationship Id="rId689" Type="http://schemas.openxmlformats.org/officeDocument/2006/relationships/hyperlink" Target="https://openalex.org/T10227" TargetMode="External"/><Relationship Id="rId688" Type="http://schemas.openxmlformats.org/officeDocument/2006/relationships/hyperlink" Target="https://openalex.org/T12779" TargetMode="External"/><Relationship Id="rId687" Type="http://schemas.openxmlformats.org/officeDocument/2006/relationships/hyperlink" Target="https://openalex.org/T10330" TargetMode="External"/><Relationship Id="rId682" Type="http://schemas.openxmlformats.org/officeDocument/2006/relationships/hyperlink" Target="https://openalex.org/T11196" TargetMode="External"/><Relationship Id="rId681" Type="http://schemas.openxmlformats.org/officeDocument/2006/relationships/hyperlink" Target="https://openalex.org/T13498" TargetMode="External"/><Relationship Id="rId680" Type="http://schemas.openxmlformats.org/officeDocument/2006/relationships/hyperlink" Target="https://openalex.org/T11988" TargetMode="External"/><Relationship Id="rId3210" Type="http://schemas.openxmlformats.org/officeDocument/2006/relationships/hyperlink" Target="https://openalex.org/T11080" TargetMode="External"/><Relationship Id="rId686" Type="http://schemas.openxmlformats.org/officeDocument/2006/relationships/hyperlink" Target="https://openalex.org/T12719" TargetMode="External"/><Relationship Id="rId3212" Type="http://schemas.openxmlformats.org/officeDocument/2006/relationships/hyperlink" Target="https://openalex.org/T12880" TargetMode="External"/><Relationship Id="rId685" Type="http://schemas.openxmlformats.org/officeDocument/2006/relationships/hyperlink" Target="https://openalex.org/T11643" TargetMode="External"/><Relationship Id="rId3211" Type="http://schemas.openxmlformats.org/officeDocument/2006/relationships/hyperlink" Target="https://openalex.org/T11875" TargetMode="External"/><Relationship Id="rId684" Type="http://schemas.openxmlformats.org/officeDocument/2006/relationships/hyperlink" Target="https://openalex.org/T11837" TargetMode="External"/><Relationship Id="rId3214" Type="http://schemas.openxmlformats.org/officeDocument/2006/relationships/hyperlink" Target="https://openalex.org/T13412" TargetMode="External"/><Relationship Id="rId683" Type="http://schemas.openxmlformats.org/officeDocument/2006/relationships/hyperlink" Target="https://openalex.org/T10102" TargetMode="External"/><Relationship Id="rId3213" Type="http://schemas.openxmlformats.org/officeDocument/2006/relationships/hyperlink" Target="https://openalex.org/T12785" TargetMode="External"/><Relationship Id="rId3205" Type="http://schemas.openxmlformats.org/officeDocument/2006/relationships/hyperlink" Target="https://openalex.org/T11514" TargetMode="External"/><Relationship Id="rId3204" Type="http://schemas.openxmlformats.org/officeDocument/2006/relationships/hyperlink" Target="https://openalex.org/T11411" TargetMode="External"/><Relationship Id="rId3207" Type="http://schemas.openxmlformats.org/officeDocument/2006/relationships/hyperlink" Target="https://openalex.org/T11973" TargetMode="External"/><Relationship Id="rId3206" Type="http://schemas.openxmlformats.org/officeDocument/2006/relationships/hyperlink" Target="https://openalex.org/T12193" TargetMode="External"/><Relationship Id="rId3209" Type="http://schemas.openxmlformats.org/officeDocument/2006/relationships/hyperlink" Target="https://openalex.org/T13961" TargetMode="External"/><Relationship Id="rId3208" Type="http://schemas.openxmlformats.org/officeDocument/2006/relationships/hyperlink" Target="https://openalex.org/T12636" TargetMode="External"/><Relationship Id="rId679" Type="http://schemas.openxmlformats.org/officeDocument/2006/relationships/hyperlink" Target="https://openalex.org/T13588" TargetMode="External"/><Relationship Id="rId678" Type="http://schemas.openxmlformats.org/officeDocument/2006/relationships/hyperlink" Target="https://openalex.org/T12503" TargetMode="External"/><Relationship Id="rId677" Type="http://schemas.openxmlformats.org/officeDocument/2006/relationships/hyperlink" Target="https://openalex.org/T10468" TargetMode="External"/><Relationship Id="rId676" Type="http://schemas.openxmlformats.org/officeDocument/2006/relationships/hyperlink" Target="https://openalex.org/T12008" TargetMode="External"/><Relationship Id="rId671" Type="http://schemas.openxmlformats.org/officeDocument/2006/relationships/hyperlink" Target="https://openalex.org/T14002" TargetMode="External"/><Relationship Id="rId670" Type="http://schemas.openxmlformats.org/officeDocument/2006/relationships/hyperlink" Target="https://openalex.org/T11320" TargetMode="External"/><Relationship Id="rId675" Type="http://schemas.openxmlformats.org/officeDocument/2006/relationships/hyperlink" Target="https://openalex.org/T12038" TargetMode="External"/><Relationship Id="rId3201" Type="http://schemas.openxmlformats.org/officeDocument/2006/relationships/hyperlink" Target="https://openalex.org/T13992" TargetMode="External"/><Relationship Id="rId674" Type="http://schemas.openxmlformats.org/officeDocument/2006/relationships/hyperlink" Target="https://openalex.org/T10403" TargetMode="External"/><Relationship Id="rId3200" Type="http://schemas.openxmlformats.org/officeDocument/2006/relationships/hyperlink" Target="https://openalex.org/T12657" TargetMode="External"/><Relationship Id="rId673" Type="http://schemas.openxmlformats.org/officeDocument/2006/relationships/hyperlink" Target="https://openalex.org/T10558" TargetMode="External"/><Relationship Id="rId3203" Type="http://schemas.openxmlformats.org/officeDocument/2006/relationships/hyperlink" Target="https://openalex.org/T11251" TargetMode="External"/><Relationship Id="rId672" Type="http://schemas.openxmlformats.org/officeDocument/2006/relationships/hyperlink" Target="https://openalex.org/T10345" TargetMode="External"/><Relationship Id="rId3202" Type="http://schemas.openxmlformats.org/officeDocument/2006/relationships/hyperlink" Target="https://openalex.org/T10959" TargetMode="External"/><Relationship Id="rId190" Type="http://schemas.openxmlformats.org/officeDocument/2006/relationships/hyperlink" Target="https://openalex.org/T10878" TargetMode="External"/><Relationship Id="rId194" Type="http://schemas.openxmlformats.org/officeDocument/2006/relationships/hyperlink" Target="https://openalex.org/T12576" TargetMode="External"/><Relationship Id="rId193" Type="http://schemas.openxmlformats.org/officeDocument/2006/relationships/hyperlink" Target="https://openalex.org/T11287" TargetMode="External"/><Relationship Id="rId192" Type="http://schemas.openxmlformats.org/officeDocument/2006/relationships/hyperlink" Target="https://openalex.org/T10325" TargetMode="External"/><Relationship Id="rId191" Type="http://schemas.openxmlformats.org/officeDocument/2006/relationships/hyperlink" Target="https://openalex.org/T10757" TargetMode="External"/><Relationship Id="rId187" Type="http://schemas.openxmlformats.org/officeDocument/2006/relationships/hyperlink" Target="https://openalex.org/T12236" TargetMode="External"/><Relationship Id="rId186" Type="http://schemas.openxmlformats.org/officeDocument/2006/relationships/hyperlink" Target="https://openalex.org/T12007" TargetMode="External"/><Relationship Id="rId185" Type="http://schemas.openxmlformats.org/officeDocument/2006/relationships/hyperlink" Target="https://openalex.org/T10095" TargetMode="External"/><Relationship Id="rId184" Type="http://schemas.openxmlformats.org/officeDocument/2006/relationships/hyperlink" Target="https://openalex.org/T10075" TargetMode="External"/><Relationship Id="rId189" Type="http://schemas.openxmlformats.org/officeDocument/2006/relationships/hyperlink" Target="https://openalex.org/T10715" TargetMode="External"/><Relationship Id="rId188" Type="http://schemas.openxmlformats.org/officeDocument/2006/relationships/hyperlink" Target="https://openalex.org/T10839" TargetMode="External"/><Relationship Id="rId183" Type="http://schemas.openxmlformats.org/officeDocument/2006/relationships/hyperlink" Target="https://openalex.org/T11324" TargetMode="External"/><Relationship Id="rId182" Type="http://schemas.openxmlformats.org/officeDocument/2006/relationships/hyperlink" Target="https://openalex.org/T10868" TargetMode="External"/><Relationship Id="rId181" Type="http://schemas.openxmlformats.org/officeDocument/2006/relationships/hyperlink" Target="https://openalex.org/T12583" TargetMode="External"/><Relationship Id="rId180" Type="http://schemas.openxmlformats.org/officeDocument/2006/relationships/hyperlink" Target="https://openalex.org/T10042" TargetMode="External"/><Relationship Id="rId176" Type="http://schemas.openxmlformats.org/officeDocument/2006/relationships/hyperlink" Target="https://openalex.org/T14236" TargetMode="External"/><Relationship Id="rId175" Type="http://schemas.openxmlformats.org/officeDocument/2006/relationships/hyperlink" Target="https://openalex.org/T11582" TargetMode="External"/><Relationship Id="rId174" Type="http://schemas.openxmlformats.org/officeDocument/2006/relationships/hyperlink" Target="https://openalex.org/T10525" TargetMode="External"/><Relationship Id="rId173" Type="http://schemas.openxmlformats.org/officeDocument/2006/relationships/hyperlink" Target="https://openalex.org/T10059" TargetMode="External"/><Relationship Id="rId179" Type="http://schemas.openxmlformats.org/officeDocument/2006/relationships/hyperlink" Target="https://openalex.org/T10407" TargetMode="External"/><Relationship Id="rId178" Type="http://schemas.openxmlformats.org/officeDocument/2006/relationships/hyperlink" Target="https://openalex.org/T11667" TargetMode="External"/><Relationship Id="rId177" Type="http://schemas.openxmlformats.org/officeDocument/2006/relationships/hyperlink" Target="https://openalex.org/T10502" TargetMode="External"/><Relationship Id="rId198" Type="http://schemas.openxmlformats.org/officeDocument/2006/relationships/hyperlink" Target="https://openalex.org/T12238" TargetMode="External"/><Relationship Id="rId197" Type="http://schemas.openxmlformats.org/officeDocument/2006/relationships/hyperlink" Target="https://openalex.org/T12867" TargetMode="External"/><Relationship Id="rId196" Type="http://schemas.openxmlformats.org/officeDocument/2006/relationships/hyperlink" Target="https://openalex.org/T11096" TargetMode="External"/><Relationship Id="rId195" Type="http://schemas.openxmlformats.org/officeDocument/2006/relationships/hyperlink" Target="https://openalex.org/T10105" TargetMode="External"/><Relationship Id="rId199" Type="http://schemas.openxmlformats.org/officeDocument/2006/relationships/hyperlink" Target="https://openalex.org/T14152" TargetMode="External"/><Relationship Id="rId150" Type="http://schemas.openxmlformats.org/officeDocument/2006/relationships/hyperlink" Target="https://openalex.org/T10725" TargetMode="External"/><Relationship Id="rId149" Type="http://schemas.openxmlformats.org/officeDocument/2006/relationships/hyperlink" Target="https://openalex.org/T11048" TargetMode="External"/><Relationship Id="rId148" Type="http://schemas.openxmlformats.org/officeDocument/2006/relationships/hyperlink" Target="https://openalex.org/T12746" TargetMode="External"/><Relationship Id="rId3270" Type="http://schemas.openxmlformats.org/officeDocument/2006/relationships/hyperlink" Target="https://openalex.org/T12484" TargetMode="External"/><Relationship Id="rId3272" Type="http://schemas.openxmlformats.org/officeDocument/2006/relationships/hyperlink" Target="https://openalex.org/T14426" TargetMode="External"/><Relationship Id="rId3271" Type="http://schemas.openxmlformats.org/officeDocument/2006/relationships/hyperlink" Target="https://openalex.org/T12977" TargetMode="External"/><Relationship Id="rId143" Type="http://schemas.openxmlformats.org/officeDocument/2006/relationships/hyperlink" Target="https://openalex.org/T12697" TargetMode="External"/><Relationship Id="rId3274" Type="http://schemas.openxmlformats.org/officeDocument/2006/relationships/hyperlink" Target="https://openalex.org/T10830" TargetMode="External"/><Relationship Id="rId142" Type="http://schemas.openxmlformats.org/officeDocument/2006/relationships/hyperlink" Target="https://openalex.org/T10568" TargetMode="External"/><Relationship Id="rId3273" Type="http://schemas.openxmlformats.org/officeDocument/2006/relationships/hyperlink" Target="https://openalex.org/T13128" TargetMode="External"/><Relationship Id="rId141" Type="http://schemas.openxmlformats.org/officeDocument/2006/relationships/hyperlink" Target="https://openalex.org/T11685" TargetMode="External"/><Relationship Id="rId3276" Type="http://schemas.openxmlformats.org/officeDocument/2006/relationships/hyperlink" Target="https://openalex.org/T11888" TargetMode="External"/><Relationship Id="rId140" Type="http://schemas.openxmlformats.org/officeDocument/2006/relationships/hyperlink" Target="https://openalex.org/T10932" TargetMode="External"/><Relationship Id="rId3275" Type="http://schemas.openxmlformats.org/officeDocument/2006/relationships/hyperlink" Target="https://openalex.org/T10671" TargetMode="External"/><Relationship Id="rId147" Type="http://schemas.openxmlformats.org/officeDocument/2006/relationships/hyperlink" Target="https://openalex.org/T11225" TargetMode="External"/><Relationship Id="rId3278" Type="http://schemas.openxmlformats.org/officeDocument/2006/relationships/hyperlink" Target="https://openalex.org/T11035" TargetMode="External"/><Relationship Id="rId146" Type="http://schemas.openxmlformats.org/officeDocument/2006/relationships/hyperlink" Target="https://openalex.org/T11977" TargetMode="External"/><Relationship Id="rId3277" Type="http://schemas.openxmlformats.org/officeDocument/2006/relationships/hyperlink" Target="https://openalex.org/T10961" TargetMode="External"/><Relationship Id="rId145" Type="http://schemas.openxmlformats.org/officeDocument/2006/relationships/hyperlink" Target="https://openalex.org/T11008" TargetMode="External"/><Relationship Id="rId144" Type="http://schemas.openxmlformats.org/officeDocument/2006/relationships/hyperlink" Target="https://openalex.org/T11419" TargetMode="External"/><Relationship Id="rId3279" Type="http://schemas.openxmlformats.org/officeDocument/2006/relationships/hyperlink" Target="https://openalex.org/T13143" TargetMode="External"/><Relationship Id="rId139" Type="http://schemas.openxmlformats.org/officeDocument/2006/relationships/hyperlink" Target="https://openalex.org/T10888" TargetMode="External"/><Relationship Id="rId138" Type="http://schemas.openxmlformats.org/officeDocument/2006/relationships/hyperlink" Target="https://openalex.org/T11488" TargetMode="External"/><Relationship Id="rId137" Type="http://schemas.openxmlformats.org/officeDocument/2006/relationships/hyperlink" Target="https://openalex.org/T10917" TargetMode="External"/><Relationship Id="rId3261" Type="http://schemas.openxmlformats.org/officeDocument/2006/relationships/hyperlink" Target="https://openalex.org/T10776" TargetMode="External"/><Relationship Id="rId3260" Type="http://schemas.openxmlformats.org/officeDocument/2006/relationships/hyperlink" Target="https://openalex.org/T11174" TargetMode="External"/><Relationship Id="rId132" Type="http://schemas.openxmlformats.org/officeDocument/2006/relationships/hyperlink" Target="https://openalex.org/T10096" TargetMode="External"/><Relationship Id="rId3263" Type="http://schemas.openxmlformats.org/officeDocument/2006/relationships/hyperlink" Target="https://openalex.org/T14488" TargetMode="External"/><Relationship Id="rId131" Type="http://schemas.openxmlformats.org/officeDocument/2006/relationships/hyperlink" Target="https://openalex.org/T11431" TargetMode="External"/><Relationship Id="rId3262" Type="http://schemas.openxmlformats.org/officeDocument/2006/relationships/hyperlink" Target="https://openalex.org/T12871" TargetMode="External"/><Relationship Id="rId130" Type="http://schemas.openxmlformats.org/officeDocument/2006/relationships/hyperlink" Target="https://openalex.org/T10409" TargetMode="External"/><Relationship Id="rId3265" Type="http://schemas.openxmlformats.org/officeDocument/2006/relationships/hyperlink" Target="https://openalex.org/T12930" TargetMode="External"/><Relationship Id="rId3264" Type="http://schemas.openxmlformats.org/officeDocument/2006/relationships/hyperlink" Target="https://openalex.org/T12571" TargetMode="External"/><Relationship Id="rId136" Type="http://schemas.openxmlformats.org/officeDocument/2006/relationships/hyperlink" Target="https://openalex.org/T10783" TargetMode="External"/><Relationship Id="rId3267" Type="http://schemas.openxmlformats.org/officeDocument/2006/relationships/hyperlink" Target="https://openalex.org/T13239" TargetMode="External"/><Relationship Id="rId135" Type="http://schemas.openxmlformats.org/officeDocument/2006/relationships/hyperlink" Target="https://openalex.org/T10001" TargetMode="External"/><Relationship Id="rId3266" Type="http://schemas.openxmlformats.org/officeDocument/2006/relationships/hyperlink" Target="https://openalex.org/T11222" TargetMode="External"/><Relationship Id="rId134" Type="http://schemas.openxmlformats.org/officeDocument/2006/relationships/hyperlink" Target="https://openalex.org/T10413" TargetMode="External"/><Relationship Id="rId3269" Type="http://schemas.openxmlformats.org/officeDocument/2006/relationships/hyperlink" Target="https://openalex.org/T11958" TargetMode="External"/><Relationship Id="rId133" Type="http://schemas.openxmlformats.org/officeDocument/2006/relationships/hyperlink" Target="https://openalex.org/T10039" TargetMode="External"/><Relationship Id="rId3268" Type="http://schemas.openxmlformats.org/officeDocument/2006/relationships/hyperlink" Target="https://openalex.org/T12747" TargetMode="External"/><Relationship Id="rId172" Type="http://schemas.openxmlformats.org/officeDocument/2006/relationships/hyperlink" Target="https://openalex.org/T10289" TargetMode="External"/><Relationship Id="rId171" Type="http://schemas.openxmlformats.org/officeDocument/2006/relationships/hyperlink" Target="https://openalex.org/T11809" TargetMode="External"/><Relationship Id="rId170" Type="http://schemas.openxmlformats.org/officeDocument/2006/relationships/hyperlink" Target="https://openalex.org/T13295" TargetMode="External"/><Relationship Id="rId3290" Type="http://schemas.openxmlformats.org/officeDocument/2006/relationships/hyperlink" Target="https://openalex.org/T10711" TargetMode="External"/><Relationship Id="rId3292" Type="http://schemas.openxmlformats.org/officeDocument/2006/relationships/hyperlink" Target="https://openalex.org/T10504" TargetMode="External"/><Relationship Id="rId3291" Type="http://schemas.openxmlformats.org/officeDocument/2006/relationships/hyperlink" Target="https://openalex.org/T13505" TargetMode="External"/><Relationship Id="rId3294" Type="http://schemas.openxmlformats.org/officeDocument/2006/relationships/hyperlink" Target="https://openalex.org/T13426" TargetMode="External"/><Relationship Id="rId3293" Type="http://schemas.openxmlformats.org/officeDocument/2006/relationships/hyperlink" Target="https://openalex.org/T11402" TargetMode="External"/><Relationship Id="rId165" Type="http://schemas.openxmlformats.org/officeDocument/2006/relationships/hyperlink" Target="https://openalex.org/T11088" TargetMode="External"/><Relationship Id="rId3296" Type="http://schemas.openxmlformats.org/officeDocument/2006/relationships/hyperlink" Target="https://openalex.org/T12805" TargetMode="External"/><Relationship Id="rId164" Type="http://schemas.openxmlformats.org/officeDocument/2006/relationships/hyperlink" Target="https://openalex.org/T11023" TargetMode="External"/><Relationship Id="rId3295" Type="http://schemas.openxmlformats.org/officeDocument/2006/relationships/hyperlink" Target="https://openalex.org/T11759" TargetMode="External"/><Relationship Id="rId163" Type="http://schemas.openxmlformats.org/officeDocument/2006/relationships/hyperlink" Target="https://openalex.org/T10661" TargetMode="External"/><Relationship Id="rId3298" Type="http://schemas.openxmlformats.org/officeDocument/2006/relationships/hyperlink" Target="https://openalex.org/T13111" TargetMode="External"/><Relationship Id="rId162" Type="http://schemas.openxmlformats.org/officeDocument/2006/relationships/hyperlink" Target="https://openalex.org/T10063" TargetMode="External"/><Relationship Id="rId3297" Type="http://schemas.openxmlformats.org/officeDocument/2006/relationships/hyperlink" Target="https://openalex.org/T12738" TargetMode="External"/><Relationship Id="rId169" Type="http://schemas.openxmlformats.org/officeDocument/2006/relationships/hyperlink" Target="https://openalex.org/T10988" TargetMode="External"/><Relationship Id="rId168" Type="http://schemas.openxmlformats.org/officeDocument/2006/relationships/hyperlink" Target="https://openalex.org/T10761" TargetMode="External"/><Relationship Id="rId3299" Type="http://schemas.openxmlformats.org/officeDocument/2006/relationships/hyperlink" Target="https://openalex.org/T10509" TargetMode="External"/><Relationship Id="rId167" Type="http://schemas.openxmlformats.org/officeDocument/2006/relationships/hyperlink" Target="https://openalex.org/T10174" TargetMode="External"/><Relationship Id="rId166" Type="http://schemas.openxmlformats.org/officeDocument/2006/relationships/hyperlink" Target="https://openalex.org/T10061" TargetMode="External"/><Relationship Id="rId161" Type="http://schemas.openxmlformats.org/officeDocument/2006/relationships/hyperlink" Target="https://openalex.org/T10773" TargetMode="External"/><Relationship Id="rId160" Type="http://schemas.openxmlformats.org/officeDocument/2006/relationships/hyperlink" Target="https://openalex.org/T13656" TargetMode="External"/><Relationship Id="rId159" Type="http://schemas.openxmlformats.org/officeDocument/2006/relationships/hyperlink" Target="https://openalex.org/T13436" TargetMode="External"/><Relationship Id="rId3281" Type="http://schemas.openxmlformats.org/officeDocument/2006/relationships/hyperlink" Target="https://openalex.org/T14176" TargetMode="External"/><Relationship Id="rId3280" Type="http://schemas.openxmlformats.org/officeDocument/2006/relationships/hyperlink" Target="https://openalex.org/T12960" TargetMode="External"/><Relationship Id="rId3283" Type="http://schemas.openxmlformats.org/officeDocument/2006/relationships/hyperlink" Target="https://openalex.org/T14322" TargetMode="External"/><Relationship Id="rId3282" Type="http://schemas.openxmlformats.org/officeDocument/2006/relationships/hyperlink" Target="https://openalex.org/T13336" TargetMode="External"/><Relationship Id="rId154" Type="http://schemas.openxmlformats.org/officeDocument/2006/relationships/hyperlink" Target="https://openalex.org/T10653" TargetMode="External"/><Relationship Id="rId3285" Type="http://schemas.openxmlformats.org/officeDocument/2006/relationships/hyperlink" Target="https://openalex.org/T12765" TargetMode="External"/><Relationship Id="rId153" Type="http://schemas.openxmlformats.org/officeDocument/2006/relationships/hyperlink" Target="https://openalex.org/T10031" TargetMode="External"/><Relationship Id="rId3284" Type="http://schemas.openxmlformats.org/officeDocument/2006/relationships/hyperlink" Target="https://openalex.org/T13196" TargetMode="External"/><Relationship Id="rId152" Type="http://schemas.openxmlformats.org/officeDocument/2006/relationships/hyperlink" Target="https://openalex.org/T10602" TargetMode="External"/><Relationship Id="rId3287" Type="http://schemas.openxmlformats.org/officeDocument/2006/relationships/hyperlink" Target="https://openalex.org/T14066" TargetMode="External"/><Relationship Id="rId151" Type="http://schemas.openxmlformats.org/officeDocument/2006/relationships/hyperlink" Target="https://openalex.org/T10074" TargetMode="External"/><Relationship Id="rId3286" Type="http://schemas.openxmlformats.org/officeDocument/2006/relationships/hyperlink" Target="https://openalex.org/T14007" TargetMode="External"/><Relationship Id="rId158" Type="http://schemas.openxmlformats.org/officeDocument/2006/relationships/hyperlink" Target="https://openalex.org/T10197" TargetMode="External"/><Relationship Id="rId3289" Type="http://schemas.openxmlformats.org/officeDocument/2006/relationships/hyperlink" Target="https://openalex.org/T14364" TargetMode="External"/><Relationship Id="rId157" Type="http://schemas.openxmlformats.org/officeDocument/2006/relationships/hyperlink" Target="https://openalex.org/T10580" TargetMode="External"/><Relationship Id="rId3288" Type="http://schemas.openxmlformats.org/officeDocument/2006/relationships/hyperlink" Target="https://openalex.org/T11805" TargetMode="External"/><Relationship Id="rId156" Type="http://schemas.openxmlformats.org/officeDocument/2006/relationships/hyperlink" Target="https://openalex.org/T11764" TargetMode="External"/><Relationship Id="rId155" Type="http://schemas.openxmlformats.org/officeDocument/2006/relationships/hyperlink" Target="https://openalex.org/T10578" TargetMode="External"/><Relationship Id="rId2820" Type="http://schemas.openxmlformats.org/officeDocument/2006/relationships/hyperlink" Target="https://openalex.org/T10697" TargetMode="External"/><Relationship Id="rId2821" Type="http://schemas.openxmlformats.org/officeDocument/2006/relationships/hyperlink" Target="https://openalex.org/T12581" TargetMode="External"/><Relationship Id="rId2822" Type="http://schemas.openxmlformats.org/officeDocument/2006/relationships/hyperlink" Target="https://openalex.org/T12087" TargetMode="External"/><Relationship Id="rId2823" Type="http://schemas.openxmlformats.org/officeDocument/2006/relationships/hyperlink" Target="https://openalex.org/T13789" TargetMode="External"/><Relationship Id="rId2824" Type="http://schemas.openxmlformats.org/officeDocument/2006/relationships/hyperlink" Target="https://openalex.org/T10861" TargetMode="External"/><Relationship Id="rId2825" Type="http://schemas.openxmlformats.org/officeDocument/2006/relationships/hyperlink" Target="https://openalex.org/T13254" TargetMode="External"/><Relationship Id="rId2826" Type="http://schemas.openxmlformats.org/officeDocument/2006/relationships/hyperlink" Target="https://openalex.org/T12022" TargetMode="External"/><Relationship Id="rId2827" Type="http://schemas.openxmlformats.org/officeDocument/2006/relationships/hyperlink" Target="https://openalex.org/T11428" TargetMode="External"/><Relationship Id="rId2828" Type="http://schemas.openxmlformats.org/officeDocument/2006/relationships/hyperlink" Target="https://openalex.org/T13129" TargetMode="External"/><Relationship Id="rId2829" Type="http://schemas.openxmlformats.org/officeDocument/2006/relationships/hyperlink" Target="https://openalex.org/T14065" TargetMode="External"/><Relationship Id="rId2810" Type="http://schemas.openxmlformats.org/officeDocument/2006/relationships/hyperlink" Target="https://openalex.org/T12064" TargetMode="External"/><Relationship Id="rId2811" Type="http://schemas.openxmlformats.org/officeDocument/2006/relationships/hyperlink" Target="https://openalex.org/T12956" TargetMode="External"/><Relationship Id="rId2812" Type="http://schemas.openxmlformats.org/officeDocument/2006/relationships/hyperlink" Target="https://openalex.org/T13272" TargetMode="External"/><Relationship Id="rId2813" Type="http://schemas.openxmlformats.org/officeDocument/2006/relationships/hyperlink" Target="https://openalex.org/T12679" TargetMode="External"/><Relationship Id="rId2814" Type="http://schemas.openxmlformats.org/officeDocument/2006/relationships/hyperlink" Target="https://openalex.org/T10800" TargetMode="External"/><Relationship Id="rId2815" Type="http://schemas.openxmlformats.org/officeDocument/2006/relationships/hyperlink" Target="https://openalex.org/T12379" TargetMode="External"/><Relationship Id="rId2816" Type="http://schemas.openxmlformats.org/officeDocument/2006/relationships/hyperlink" Target="https://openalex.org/T13740" TargetMode="External"/><Relationship Id="rId2817" Type="http://schemas.openxmlformats.org/officeDocument/2006/relationships/hyperlink" Target="https://openalex.org/T11822" TargetMode="External"/><Relationship Id="rId2818" Type="http://schemas.openxmlformats.org/officeDocument/2006/relationships/hyperlink" Target="https://openalex.org/T14056" TargetMode="External"/><Relationship Id="rId2819" Type="http://schemas.openxmlformats.org/officeDocument/2006/relationships/hyperlink" Target="https://openalex.org/T14016" TargetMode="External"/><Relationship Id="rId1510" Type="http://schemas.openxmlformats.org/officeDocument/2006/relationships/hyperlink" Target="https://openalex.org/T10027" TargetMode="External"/><Relationship Id="rId2841" Type="http://schemas.openxmlformats.org/officeDocument/2006/relationships/hyperlink" Target="https://openalex.org/T12940" TargetMode="External"/><Relationship Id="rId1511" Type="http://schemas.openxmlformats.org/officeDocument/2006/relationships/hyperlink" Target="https://openalex.org/T11204" TargetMode="External"/><Relationship Id="rId2842" Type="http://schemas.openxmlformats.org/officeDocument/2006/relationships/hyperlink" Target="https://openalex.org/T12476" TargetMode="External"/><Relationship Id="rId1512" Type="http://schemas.openxmlformats.org/officeDocument/2006/relationships/hyperlink" Target="https://openalex.org/T10646" TargetMode="External"/><Relationship Id="rId2843" Type="http://schemas.openxmlformats.org/officeDocument/2006/relationships/hyperlink" Target="https://openalex.org/T14399" TargetMode="External"/><Relationship Id="rId1513" Type="http://schemas.openxmlformats.org/officeDocument/2006/relationships/hyperlink" Target="https://openalex.org/T11640" TargetMode="External"/><Relationship Id="rId2844" Type="http://schemas.openxmlformats.org/officeDocument/2006/relationships/hyperlink" Target="https://openalex.org/T12850" TargetMode="External"/><Relationship Id="rId1514" Type="http://schemas.openxmlformats.org/officeDocument/2006/relationships/hyperlink" Target="https://openalex.org/T11070" TargetMode="External"/><Relationship Id="rId2845" Type="http://schemas.openxmlformats.org/officeDocument/2006/relationships/hyperlink" Target="https://openalex.org/T11253" TargetMode="External"/><Relationship Id="rId1515" Type="http://schemas.openxmlformats.org/officeDocument/2006/relationships/hyperlink" Target="https://openalex.org/T10314" TargetMode="External"/><Relationship Id="rId2846" Type="http://schemas.openxmlformats.org/officeDocument/2006/relationships/hyperlink" Target="https://openalex.org/T11175" TargetMode="External"/><Relationship Id="rId1516" Type="http://schemas.openxmlformats.org/officeDocument/2006/relationships/hyperlink" Target="https://openalex.org/T11727" TargetMode="External"/><Relationship Id="rId2847" Type="http://schemas.openxmlformats.org/officeDocument/2006/relationships/hyperlink" Target="https://openalex.org/T12023" TargetMode="External"/><Relationship Id="rId1517" Type="http://schemas.openxmlformats.org/officeDocument/2006/relationships/hyperlink" Target="https://openalex.org/T11022" TargetMode="External"/><Relationship Id="rId2848" Type="http://schemas.openxmlformats.org/officeDocument/2006/relationships/hyperlink" Target="https://openalex.org/T14442" TargetMode="External"/><Relationship Id="rId1518" Type="http://schemas.openxmlformats.org/officeDocument/2006/relationships/hyperlink" Target="https://openalex.org/T14072" TargetMode="External"/><Relationship Id="rId2849" Type="http://schemas.openxmlformats.org/officeDocument/2006/relationships/hyperlink" Target="https://openalex.org/T13572" TargetMode="External"/><Relationship Id="rId1519" Type="http://schemas.openxmlformats.org/officeDocument/2006/relationships/hyperlink" Target="https://openalex.org/T10965" TargetMode="External"/><Relationship Id="rId2840" Type="http://schemas.openxmlformats.org/officeDocument/2006/relationships/hyperlink" Target="https://openalex.org/T12550" TargetMode="External"/><Relationship Id="rId2830" Type="http://schemas.openxmlformats.org/officeDocument/2006/relationships/hyperlink" Target="https://openalex.org/T12389" TargetMode="External"/><Relationship Id="rId1500" Type="http://schemas.openxmlformats.org/officeDocument/2006/relationships/hyperlink" Target="https://openalex.org/T12232" TargetMode="External"/><Relationship Id="rId2831" Type="http://schemas.openxmlformats.org/officeDocument/2006/relationships/hyperlink" Target="https://openalex.org/T14437" TargetMode="External"/><Relationship Id="rId1501" Type="http://schemas.openxmlformats.org/officeDocument/2006/relationships/hyperlink" Target="https://openalex.org/T10373" TargetMode="External"/><Relationship Id="rId2832" Type="http://schemas.openxmlformats.org/officeDocument/2006/relationships/hyperlink" Target="https://openalex.org/T12237" TargetMode="External"/><Relationship Id="rId1502" Type="http://schemas.openxmlformats.org/officeDocument/2006/relationships/hyperlink" Target="https://openalex.org/T11042" TargetMode="External"/><Relationship Id="rId2833" Type="http://schemas.openxmlformats.org/officeDocument/2006/relationships/hyperlink" Target="https://openalex.org/T13632" TargetMode="External"/><Relationship Id="rId1503" Type="http://schemas.openxmlformats.org/officeDocument/2006/relationships/hyperlink" Target="https://openalex.org/T10574" TargetMode="External"/><Relationship Id="rId2834" Type="http://schemas.openxmlformats.org/officeDocument/2006/relationships/hyperlink" Target="https://openalex.org/T13943" TargetMode="External"/><Relationship Id="rId1504" Type="http://schemas.openxmlformats.org/officeDocument/2006/relationships/hyperlink" Target="https://openalex.org/T11463" TargetMode="External"/><Relationship Id="rId2835" Type="http://schemas.openxmlformats.org/officeDocument/2006/relationships/hyperlink" Target="https://openalex.org/T13006" TargetMode="External"/><Relationship Id="rId1505" Type="http://schemas.openxmlformats.org/officeDocument/2006/relationships/hyperlink" Target="https://openalex.org/T11286" TargetMode="External"/><Relationship Id="rId2836" Type="http://schemas.openxmlformats.org/officeDocument/2006/relationships/hyperlink" Target="https://openalex.org/T13396" TargetMode="External"/><Relationship Id="rId1506" Type="http://schemas.openxmlformats.org/officeDocument/2006/relationships/hyperlink" Target="https://openalex.org/T13654" TargetMode="External"/><Relationship Id="rId2837" Type="http://schemas.openxmlformats.org/officeDocument/2006/relationships/hyperlink" Target="https://openalex.org/T13145" TargetMode="External"/><Relationship Id="rId1507" Type="http://schemas.openxmlformats.org/officeDocument/2006/relationships/hyperlink" Target="https://openalex.org/T10798" TargetMode="External"/><Relationship Id="rId2838" Type="http://schemas.openxmlformats.org/officeDocument/2006/relationships/hyperlink" Target="https://openalex.org/T12517" TargetMode="External"/><Relationship Id="rId1508" Type="http://schemas.openxmlformats.org/officeDocument/2006/relationships/hyperlink" Target="https://openalex.org/T10973" TargetMode="External"/><Relationship Id="rId2839" Type="http://schemas.openxmlformats.org/officeDocument/2006/relationships/hyperlink" Target="https://openalex.org/T13234" TargetMode="External"/><Relationship Id="rId1509" Type="http://schemas.openxmlformats.org/officeDocument/2006/relationships/hyperlink" Target="https://openalex.org/T11687" TargetMode="External"/><Relationship Id="rId2800" Type="http://schemas.openxmlformats.org/officeDocument/2006/relationships/hyperlink" Target="https://openalex.org/T14059" TargetMode="External"/><Relationship Id="rId2801" Type="http://schemas.openxmlformats.org/officeDocument/2006/relationships/hyperlink" Target="https://openalex.org/T12700" TargetMode="External"/><Relationship Id="rId2802" Type="http://schemas.openxmlformats.org/officeDocument/2006/relationships/hyperlink" Target="https://openalex.org/T10113" TargetMode="External"/><Relationship Id="rId2803" Type="http://schemas.openxmlformats.org/officeDocument/2006/relationships/hyperlink" Target="https://openalex.org/T14144" TargetMode="External"/><Relationship Id="rId2804" Type="http://schemas.openxmlformats.org/officeDocument/2006/relationships/hyperlink" Target="https://openalex.org/T11777" TargetMode="External"/><Relationship Id="rId2805" Type="http://schemas.openxmlformats.org/officeDocument/2006/relationships/hyperlink" Target="https://openalex.org/T13337" TargetMode="External"/><Relationship Id="rId2806" Type="http://schemas.openxmlformats.org/officeDocument/2006/relationships/hyperlink" Target="https://openalex.org/T13566" TargetMode="External"/><Relationship Id="rId2807" Type="http://schemas.openxmlformats.org/officeDocument/2006/relationships/hyperlink" Target="https://openalex.org/T11229" TargetMode="External"/><Relationship Id="rId2808" Type="http://schemas.openxmlformats.org/officeDocument/2006/relationships/hyperlink" Target="https://openalex.org/T11191" TargetMode="External"/><Relationship Id="rId2809" Type="http://schemas.openxmlformats.org/officeDocument/2006/relationships/hyperlink" Target="https://openalex.org/T13808" TargetMode="External"/><Relationship Id="rId1576" Type="http://schemas.openxmlformats.org/officeDocument/2006/relationships/hyperlink" Target="https://openalex.org/T13019" TargetMode="External"/><Relationship Id="rId1577" Type="http://schemas.openxmlformats.org/officeDocument/2006/relationships/hyperlink" Target="https://openalex.org/T10296" TargetMode="External"/><Relationship Id="rId1578" Type="http://schemas.openxmlformats.org/officeDocument/2006/relationships/hyperlink" Target="https://openalex.org/T13993" TargetMode="External"/><Relationship Id="rId1579" Type="http://schemas.openxmlformats.org/officeDocument/2006/relationships/hyperlink" Target="https://openalex.org/T11200" TargetMode="External"/><Relationship Id="rId987" Type="http://schemas.openxmlformats.org/officeDocument/2006/relationships/hyperlink" Target="https://openalex.org/T10371" TargetMode="External"/><Relationship Id="rId986" Type="http://schemas.openxmlformats.org/officeDocument/2006/relationships/hyperlink" Target="https://openalex.org/T10128" TargetMode="External"/><Relationship Id="rId985" Type="http://schemas.openxmlformats.org/officeDocument/2006/relationships/hyperlink" Target="https://openalex.org/T10472" TargetMode="External"/><Relationship Id="rId984" Type="http://schemas.openxmlformats.org/officeDocument/2006/relationships/hyperlink" Target="https://openalex.org/T10588" TargetMode="External"/><Relationship Id="rId989" Type="http://schemas.openxmlformats.org/officeDocument/2006/relationships/hyperlink" Target="https://openalex.org/T10369" TargetMode="External"/><Relationship Id="rId988" Type="http://schemas.openxmlformats.org/officeDocument/2006/relationships/hyperlink" Target="https://openalex.org/T11169" TargetMode="External"/><Relationship Id="rId1570" Type="http://schemas.openxmlformats.org/officeDocument/2006/relationships/hyperlink" Target="https://openalex.org/T11017" TargetMode="External"/><Relationship Id="rId1571" Type="http://schemas.openxmlformats.org/officeDocument/2006/relationships/hyperlink" Target="https://openalex.org/T11653" TargetMode="External"/><Relationship Id="rId983" Type="http://schemas.openxmlformats.org/officeDocument/2006/relationships/hyperlink" Target="https://openalex.org/T10528" TargetMode="External"/><Relationship Id="rId1572" Type="http://schemas.openxmlformats.org/officeDocument/2006/relationships/hyperlink" Target="https://openalex.org/T10636" TargetMode="External"/><Relationship Id="rId982" Type="http://schemas.openxmlformats.org/officeDocument/2006/relationships/hyperlink" Target="https://openalex.org/T14353" TargetMode="External"/><Relationship Id="rId1573" Type="http://schemas.openxmlformats.org/officeDocument/2006/relationships/hyperlink" Target="https://openalex.org/T14005" TargetMode="External"/><Relationship Id="rId981" Type="http://schemas.openxmlformats.org/officeDocument/2006/relationships/hyperlink" Target="https://openalex.org/T12073" TargetMode="External"/><Relationship Id="rId1574" Type="http://schemas.openxmlformats.org/officeDocument/2006/relationships/hyperlink" Target="https://openalex.org/T12629" TargetMode="External"/><Relationship Id="rId980" Type="http://schemas.openxmlformats.org/officeDocument/2006/relationships/hyperlink" Target="https://openalex.org/T11962" TargetMode="External"/><Relationship Id="rId1575" Type="http://schemas.openxmlformats.org/officeDocument/2006/relationships/hyperlink" Target="https://openalex.org/T10234" TargetMode="External"/><Relationship Id="rId1565" Type="http://schemas.openxmlformats.org/officeDocument/2006/relationships/hyperlink" Target="https://openalex.org/T10710" TargetMode="External"/><Relationship Id="rId2896" Type="http://schemas.openxmlformats.org/officeDocument/2006/relationships/hyperlink" Target="https://openalex.org/T10189" TargetMode="External"/><Relationship Id="rId1566" Type="http://schemas.openxmlformats.org/officeDocument/2006/relationships/hyperlink" Target="https://openalex.org/T12925" TargetMode="External"/><Relationship Id="rId2897" Type="http://schemas.openxmlformats.org/officeDocument/2006/relationships/hyperlink" Target="https://openalex.org/T11936" TargetMode="External"/><Relationship Id="rId1567" Type="http://schemas.openxmlformats.org/officeDocument/2006/relationships/hyperlink" Target="https://openalex.org/T10845" TargetMode="External"/><Relationship Id="rId2898" Type="http://schemas.openxmlformats.org/officeDocument/2006/relationships/hyperlink" Target="https://openalex.org/T11592" TargetMode="External"/><Relationship Id="rId1568" Type="http://schemas.openxmlformats.org/officeDocument/2006/relationships/hyperlink" Target="https://openalex.org/T11098" TargetMode="External"/><Relationship Id="rId2899" Type="http://schemas.openxmlformats.org/officeDocument/2006/relationships/hyperlink" Target="https://openalex.org/T12678" TargetMode="External"/><Relationship Id="rId1569" Type="http://schemas.openxmlformats.org/officeDocument/2006/relationships/hyperlink" Target="https://openalex.org/T11848" TargetMode="External"/><Relationship Id="rId976" Type="http://schemas.openxmlformats.org/officeDocument/2006/relationships/hyperlink" Target="https://openalex.org/T10428" TargetMode="External"/><Relationship Id="rId975" Type="http://schemas.openxmlformats.org/officeDocument/2006/relationships/hyperlink" Target="https://openalex.org/T12511" TargetMode="External"/><Relationship Id="rId974" Type="http://schemas.openxmlformats.org/officeDocument/2006/relationships/hyperlink" Target="https://openalex.org/T11716" TargetMode="External"/><Relationship Id="rId973" Type="http://schemas.openxmlformats.org/officeDocument/2006/relationships/hyperlink" Target="https://openalex.org/T10727" TargetMode="External"/><Relationship Id="rId979" Type="http://schemas.openxmlformats.org/officeDocument/2006/relationships/hyperlink" Target="https://openalex.org/T10873" TargetMode="External"/><Relationship Id="rId978" Type="http://schemas.openxmlformats.org/officeDocument/2006/relationships/hyperlink" Target="https://openalex.org/T11331" TargetMode="External"/><Relationship Id="rId977" Type="http://schemas.openxmlformats.org/officeDocument/2006/relationships/hyperlink" Target="https://openalex.org/T10297" TargetMode="External"/><Relationship Id="rId2890" Type="http://schemas.openxmlformats.org/officeDocument/2006/relationships/hyperlink" Target="https://openalex.org/T13162" TargetMode="External"/><Relationship Id="rId1560" Type="http://schemas.openxmlformats.org/officeDocument/2006/relationships/hyperlink" Target="https://openalex.org/T12227" TargetMode="External"/><Relationship Id="rId2891" Type="http://schemas.openxmlformats.org/officeDocument/2006/relationships/hyperlink" Target="https://openalex.org/T12668" TargetMode="External"/><Relationship Id="rId972" Type="http://schemas.openxmlformats.org/officeDocument/2006/relationships/hyperlink" Target="https://openalex.org/T10815" TargetMode="External"/><Relationship Id="rId1561" Type="http://schemas.openxmlformats.org/officeDocument/2006/relationships/hyperlink" Target="https://openalex.org/T11574" TargetMode="External"/><Relationship Id="rId2892" Type="http://schemas.openxmlformats.org/officeDocument/2006/relationships/hyperlink" Target="https://openalex.org/T11274" TargetMode="External"/><Relationship Id="rId971" Type="http://schemas.openxmlformats.org/officeDocument/2006/relationships/hyperlink" Target="https://openalex.org/T11061" TargetMode="External"/><Relationship Id="rId1562" Type="http://schemas.openxmlformats.org/officeDocument/2006/relationships/hyperlink" Target="https://openalex.org/T10060" TargetMode="External"/><Relationship Id="rId2893" Type="http://schemas.openxmlformats.org/officeDocument/2006/relationships/hyperlink" Target="https://openalex.org/T11827" TargetMode="External"/><Relationship Id="rId970" Type="http://schemas.openxmlformats.org/officeDocument/2006/relationships/hyperlink" Target="https://openalex.org/T12999" TargetMode="External"/><Relationship Id="rId1563" Type="http://schemas.openxmlformats.org/officeDocument/2006/relationships/hyperlink" Target="https://openalex.org/T11050" TargetMode="External"/><Relationship Id="rId2894" Type="http://schemas.openxmlformats.org/officeDocument/2006/relationships/hyperlink" Target="https://openalex.org/T12030" TargetMode="External"/><Relationship Id="rId1564" Type="http://schemas.openxmlformats.org/officeDocument/2006/relationships/hyperlink" Target="https://openalex.org/T13877" TargetMode="External"/><Relationship Id="rId2895" Type="http://schemas.openxmlformats.org/officeDocument/2006/relationships/hyperlink" Target="https://openalex.org/T12223" TargetMode="External"/><Relationship Id="rId1598" Type="http://schemas.openxmlformats.org/officeDocument/2006/relationships/hyperlink" Target="https://openalex.org/T12308" TargetMode="External"/><Relationship Id="rId1599" Type="http://schemas.openxmlformats.org/officeDocument/2006/relationships/hyperlink" Target="https://openalex.org/T12146" TargetMode="External"/><Relationship Id="rId1590" Type="http://schemas.openxmlformats.org/officeDocument/2006/relationships/hyperlink" Target="https://openalex.org/T12056" TargetMode="External"/><Relationship Id="rId1591" Type="http://schemas.openxmlformats.org/officeDocument/2006/relationships/hyperlink" Target="https://openalex.org/T10293" TargetMode="External"/><Relationship Id="rId1592" Type="http://schemas.openxmlformats.org/officeDocument/2006/relationships/hyperlink" Target="https://openalex.org/T11369" TargetMode="External"/><Relationship Id="rId1593" Type="http://schemas.openxmlformats.org/officeDocument/2006/relationships/hyperlink" Target="https://openalex.org/T11528" TargetMode="External"/><Relationship Id="rId1594" Type="http://schemas.openxmlformats.org/officeDocument/2006/relationships/hyperlink" Target="https://openalex.org/T11359" TargetMode="External"/><Relationship Id="rId1595" Type="http://schemas.openxmlformats.org/officeDocument/2006/relationships/hyperlink" Target="https://openalex.org/T11413" TargetMode="External"/><Relationship Id="rId1596" Type="http://schemas.openxmlformats.org/officeDocument/2006/relationships/hyperlink" Target="https://openalex.org/T11151" TargetMode="External"/><Relationship Id="rId1597" Type="http://schemas.openxmlformats.org/officeDocument/2006/relationships/hyperlink" Target="https://openalex.org/T10607" TargetMode="External"/><Relationship Id="rId1587" Type="http://schemas.openxmlformats.org/officeDocument/2006/relationships/hyperlink" Target="https://openalex.org/T12688" TargetMode="External"/><Relationship Id="rId1588" Type="http://schemas.openxmlformats.org/officeDocument/2006/relationships/hyperlink" Target="https://openalex.org/T11112" TargetMode="External"/><Relationship Id="rId1589" Type="http://schemas.openxmlformats.org/officeDocument/2006/relationships/hyperlink" Target="https://openalex.org/T10240" TargetMode="External"/><Relationship Id="rId998" Type="http://schemas.openxmlformats.org/officeDocument/2006/relationships/hyperlink" Target="https://openalex.org/T12248" TargetMode="External"/><Relationship Id="rId997" Type="http://schemas.openxmlformats.org/officeDocument/2006/relationships/hyperlink" Target="https://openalex.org/T12615" TargetMode="External"/><Relationship Id="rId996" Type="http://schemas.openxmlformats.org/officeDocument/2006/relationships/hyperlink" Target="https://openalex.org/T12253" TargetMode="External"/><Relationship Id="rId995" Type="http://schemas.openxmlformats.org/officeDocument/2006/relationships/hyperlink" Target="https://openalex.org/T11249" TargetMode="External"/><Relationship Id="rId999" Type="http://schemas.openxmlformats.org/officeDocument/2006/relationships/hyperlink" Target="https://openalex.org/T11398" TargetMode="External"/><Relationship Id="rId990" Type="http://schemas.openxmlformats.org/officeDocument/2006/relationships/hyperlink" Target="https://openalex.org/T14329" TargetMode="External"/><Relationship Id="rId1580" Type="http://schemas.openxmlformats.org/officeDocument/2006/relationships/hyperlink" Target="https://openalex.org/T13811" TargetMode="External"/><Relationship Id="rId1581" Type="http://schemas.openxmlformats.org/officeDocument/2006/relationships/hyperlink" Target="https://openalex.org/T10860" TargetMode="External"/><Relationship Id="rId1582" Type="http://schemas.openxmlformats.org/officeDocument/2006/relationships/hyperlink" Target="https://openalex.org/T11228" TargetMode="External"/><Relationship Id="rId994" Type="http://schemas.openxmlformats.org/officeDocument/2006/relationships/hyperlink" Target="https://openalex.org/T11501" TargetMode="External"/><Relationship Id="rId1583" Type="http://schemas.openxmlformats.org/officeDocument/2006/relationships/hyperlink" Target="https://openalex.org/T10308" TargetMode="External"/><Relationship Id="rId993" Type="http://schemas.openxmlformats.org/officeDocument/2006/relationships/hyperlink" Target="https://openalex.org/T10523" TargetMode="External"/><Relationship Id="rId1584" Type="http://schemas.openxmlformats.org/officeDocument/2006/relationships/hyperlink" Target="https://openalex.org/T12321" TargetMode="External"/><Relationship Id="rId992" Type="http://schemas.openxmlformats.org/officeDocument/2006/relationships/hyperlink" Target="https://openalex.org/T11426" TargetMode="External"/><Relationship Id="rId1585" Type="http://schemas.openxmlformats.org/officeDocument/2006/relationships/hyperlink" Target="https://openalex.org/T10485" TargetMode="External"/><Relationship Id="rId991" Type="http://schemas.openxmlformats.org/officeDocument/2006/relationships/hyperlink" Target="https://openalex.org/T10067" TargetMode="External"/><Relationship Id="rId1586" Type="http://schemas.openxmlformats.org/officeDocument/2006/relationships/hyperlink" Target="https://openalex.org/T11166" TargetMode="External"/><Relationship Id="rId1532" Type="http://schemas.openxmlformats.org/officeDocument/2006/relationships/hyperlink" Target="https://openalex.org/T13664" TargetMode="External"/><Relationship Id="rId2863" Type="http://schemas.openxmlformats.org/officeDocument/2006/relationships/hyperlink" Target="https://openalex.org/T13536" TargetMode="External"/><Relationship Id="rId1533" Type="http://schemas.openxmlformats.org/officeDocument/2006/relationships/hyperlink" Target="https://openalex.org/T11591" TargetMode="External"/><Relationship Id="rId2864" Type="http://schemas.openxmlformats.org/officeDocument/2006/relationships/hyperlink" Target="https://openalex.org/T12683" TargetMode="External"/><Relationship Id="rId1534" Type="http://schemas.openxmlformats.org/officeDocument/2006/relationships/hyperlink" Target="https://openalex.org/T10990" TargetMode="External"/><Relationship Id="rId2865" Type="http://schemas.openxmlformats.org/officeDocument/2006/relationships/hyperlink" Target="https://openalex.org/T11163" TargetMode="External"/><Relationship Id="rId1535" Type="http://schemas.openxmlformats.org/officeDocument/2006/relationships/hyperlink" Target="https://openalex.org/T13499" TargetMode="External"/><Relationship Id="rId2866" Type="http://schemas.openxmlformats.org/officeDocument/2006/relationships/hyperlink" Target="https://openalex.org/T13785" TargetMode="External"/><Relationship Id="rId1536" Type="http://schemas.openxmlformats.org/officeDocument/2006/relationships/hyperlink" Target="https://openalex.org/T13063" TargetMode="External"/><Relationship Id="rId2867" Type="http://schemas.openxmlformats.org/officeDocument/2006/relationships/hyperlink" Target="https://openalex.org/T13660" TargetMode="External"/><Relationship Id="rId1537" Type="http://schemas.openxmlformats.org/officeDocument/2006/relationships/hyperlink" Target="https://openalex.org/T13434" TargetMode="External"/><Relationship Id="rId2868" Type="http://schemas.openxmlformats.org/officeDocument/2006/relationships/hyperlink" Target="https://openalex.org/T13193" TargetMode="External"/><Relationship Id="rId1538" Type="http://schemas.openxmlformats.org/officeDocument/2006/relationships/hyperlink" Target="https://openalex.org/T13749" TargetMode="External"/><Relationship Id="rId2869" Type="http://schemas.openxmlformats.org/officeDocument/2006/relationships/hyperlink" Target="https://openalex.org/T11836" TargetMode="External"/><Relationship Id="rId1539" Type="http://schemas.openxmlformats.org/officeDocument/2006/relationships/hyperlink" Target="https://openalex.org/T12875" TargetMode="External"/><Relationship Id="rId949" Type="http://schemas.openxmlformats.org/officeDocument/2006/relationships/hyperlink" Target="https://openalex.org/T10212" TargetMode="External"/><Relationship Id="rId948" Type="http://schemas.openxmlformats.org/officeDocument/2006/relationships/hyperlink" Target="https://openalex.org/T12111" TargetMode="External"/><Relationship Id="rId943" Type="http://schemas.openxmlformats.org/officeDocument/2006/relationships/hyperlink" Target="https://openalex.org/T10078" TargetMode="External"/><Relationship Id="rId942" Type="http://schemas.openxmlformats.org/officeDocument/2006/relationships/hyperlink" Target="https://openalex.org/T12808" TargetMode="External"/><Relationship Id="rId941" Type="http://schemas.openxmlformats.org/officeDocument/2006/relationships/hyperlink" Target="https://openalex.org/T10118" TargetMode="External"/><Relationship Id="rId940" Type="http://schemas.openxmlformats.org/officeDocument/2006/relationships/hyperlink" Target="https://openalex.org/T10493" TargetMode="External"/><Relationship Id="rId947" Type="http://schemas.openxmlformats.org/officeDocument/2006/relationships/hyperlink" Target="https://openalex.org/T10834" TargetMode="External"/><Relationship Id="rId946" Type="http://schemas.openxmlformats.org/officeDocument/2006/relationships/hyperlink" Target="https://openalex.org/T12407" TargetMode="External"/><Relationship Id="rId945" Type="http://schemas.openxmlformats.org/officeDocument/2006/relationships/hyperlink" Target="https://openalex.org/T11932" TargetMode="External"/><Relationship Id="rId944" Type="http://schemas.openxmlformats.org/officeDocument/2006/relationships/hyperlink" Target="https://openalex.org/T10507" TargetMode="External"/><Relationship Id="rId2860" Type="http://schemas.openxmlformats.org/officeDocument/2006/relationships/hyperlink" Target="https://openalex.org/T11578" TargetMode="External"/><Relationship Id="rId1530" Type="http://schemas.openxmlformats.org/officeDocument/2006/relationships/hyperlink" Target="https://openalex.org/T10906" TargetMode="External"/><Relationship Id="rId2861" Type="http://schemas.openxmlformats.org/officeDocument/2006/relationships/hyperlink" Target="https://openalex.org/T13648" TargetMode="External"/><Relationship Id="rId1531" Type="http://schemas.openxmlformats.org/officeDocument/2006/relationships/hyperlink" Target="https://openalex.org/T11559" TargetMode="External"/><Relationship Id="rId2862" Type="http://schemas.openxmlformats.org/officeDocument/2006/relationships/hyperlink" Target="https://openalex.org/T12915" TargetMode="External"/><Relationship Id="rId1521" Type="http://schemas.openxmlformats.org/officeDocument/2006/relationships/hyperlink" Target="https://openalex.org/T11927" TargetMode="External"/><Relationship Id="rId2852" Type="http://schemas.openxmlformats.org/officeDocument/2006/relationships/hyperlink" Target="https://openalex.org/T11865" TargetMode="External"/><Relationship Id="rId1522" Type="http://schemas.openxmlformats.org/officeDocument/2006/relationships/hyperlink" Target="https://openalex.org/T11087" TargetMode="External"/><Relationship Id="rId2853" Type="http://schemas.openxmlformats.org/officeDocument/2006/relationships/hyperlink" Target="https://openalex.org/T12677" TargetMode="External"/><Relationship Id="rId1523" Type="http://schemas.openxmlformats.org/officeDocument/2006/relationships/hyperlink" Target="https://openalex.org/T12002" TargetMode="External"/><Relationship Id="rId2854" Type="http://schemas.openxmlformats.org/officeDocument/2006/relationships/hyperlink" Target="https://openalex.org/T14433" TargetMode="External"/><Relationship Id="rId1524" Type="http://schemas.openxmlformats.org/officeDocument/2006/relationships/hyperlink" Target="https://openalex.org/T11421" TargetMode="External"/><Relationship Id="rId2855" Type="http://schemas.openxmlformats.org/officeDocument/2006/relationships/hyperlink" Target="https://openalex.org/T14158" TargetMode="External"/><Relationship Id="rId1525" Type="http://schemas.openxmlformats.org/officeDocument/2006/relationships/hyperlink" Target="https://openalex.org/T10741" TargetMode="External"/><Relationship Id="rId2856" Type="http://schemas.openxmlformats.org/officeDocument/2006/relationships/hyperlink" Target="https://openalex.org/T13334" TargetMode="External"/><Relationship Id="rId1526" Type="http://schemas.openxmlformats.org/officeDocument/2006/relationships/hyperlink" Target="https://openalex.org/T11769" TargetMode="External"/><Relationship Id="rId2857" Type="http://schemas.openxmlformats.org/officeDocument/2006/relationships/hyperlink" Target="https://openalex.org/T13802" TargetMode="External"/><Relationship Id="rId1527" Type="http://schemas.openxmlformats.org/officeDocument/2006/relationships/hyperlink" Target="https://openalex.org/T14312" TargetMode="External"/><Relationship Id="rId2858" Type="http://schemas.openxmlformats.org/officeDocument/2006/relationships/hyperlink" Target="https://openalex.org/T11615" TargetMode="External"/><Relationship Id="rId1528" Type="http://schemas.openxmlformats.org/officeDocument/2006/relationships/hyperlink" Target="https://openalex.org/T10591" TargetMode="External"/><Relationship Id="rId2859" Type="http://schemas.openxmlformats.org/officeDocument/2006/relationships/hyperlink" Target="https://openalex.org/T11154" TargetMode="External"/><Relationship Id="rId1529" Type="http://schemas.openxmlformats.org/officeDocument/2006/relationships/hyperlink" Target="https://openalex.org/T10996" TargetMode="External"/><Relationship Id="rId939" Type="http://schemas.openxmlformats.org/officeDocument/2006/relationships/hyperlink" Target="https://openalex.org/T11031" TargetMode="External"/><Relationship Id="rId938" Type="http://schemas.openxmlformats.org/officeDocument/2006/relationships/hyperlink" Target="https://openalex.org/T11776" TargetMode="External"/><Relationship Id="rId937" Type="http://schemas.openxmlformats.org/officeDocument/2006/relationships/hyperlink" Target="https://openalex.org/T10013" TargetMode="External"/><Relationship Id="rId932" Type="http://schemas.openxmlformats.org/officeDocument/2006/relationships/hyperlink" Target="https://openalex.org/T12270" TargetMode="External"/><Relationship Id="rId931" Type="http://schemas.openxmlformats.org/officeDocument/2006/relationships/hyperlink" Target="https://openalex.org/T14276" TargetMode="External"/><Relationship Id="rId930" Type="http://schemas.openxmlformats.org/officeDocument/2006/relationships/hyperlink" Target="https://openalex.org/T11821" TargetMode="External"/><Relationship Id="rId936" Type="http://schemas.openxmlformats.org/officeDocument/2006/relationships/hyperlink" Target="https://openalex.org/T10559" TargetMode="External"/><Relationship Id="rId935" Type="http://schemas.openxmlformats.org/officeDocument/2006/relationships/hyperlink" Target="https://openalex.org/T12971" TargetMode="External"/><Relationship Id="rId934" Type="http://schemas.openxmlformats.org/officeDocument/2006/relationships/hyperlink" Target="https://openalex.org/T11303" TargetMode="External"/><Relationship Id="rId933" Type="http://schemas.openxmlformats.org/officeDocument/2006/relationships/hyperlink" Target="https://openalex.org/T11182" TargetMode="External"/><Relationship Id="rId2850" Type="http://schemas.openxmlformats.org/officeDocument/2006/relationships/hyperlink" Target="https://openalex.org/T13070" TargetMode="External"/><Relationship Id="rId1520" Type="http://schemas.openxmlformats.org/officeDocument/2006/relationships/hyperlink" Target="https://openalex.org/T14509" TargetMode="External"/><Relationship Id="rId2851" Type="http://schemas.openxmlformats.org/officeDocument/2006/relationships/hyperlink" Target="https://openalex.org/T13727" TargetMode="External"/><Relationship Id="rId1554" Type="http://schemas.openxmlformats.org/officeDocument/2006/relationships/hyperlink" Target="https://openalex.org/T12472" TargetMode="External"/><Relationship Id="rId2885" Type="http://schemas.openxmlformats.org/officeDocument/2006/relationships/hyperlink" Target="https://openalex.org/T14324" TargetMode="External"/><Relationship Id="rId1555" Type="http://schemas.openxmlformats.org/officeDocument/2006/relationships/hyperlink" Target="https://openalex.org/T12814" TargetMode="External"/><Relationship Id="rId2886" Type="http://schemas.openxmlformats.org/officeDocument/2006/relationships/hyperlink" Target="https://openalex.org/T10816" TargetMode="External"/><Relationship Id="rId1556" Type="http://schemas.openxmlformats.org/officeDocument/2006/relationships/hyperlink" Target="https://openalex.org/T11702" TargetMode="External"/><Relationship Id="rId2887" Type="http://schemas.openxmlformats.org/officeDocument/2006/relationships/hyperlink" Target="https://openalex.org/T13586" TargetMode="External"/><Relationship Id="rId1557" Type="http://schemas.openxmlformats.org/officeDocument/2006/relationships/hyperlink" Target="https://openalex.org/T10257" TargetMode="External"/><Relationship Id="rId2888" Type="http://schemas.openxmlformats.org/officeDocument/2006/relationships/hyperlink" Target="https://openalex.org/T13212" TargetMode="External"/><Relationship Id="rId1558" Type="http://schemas.openxmlformats.org/officeDocument/2006/relationships/hyperlink" Target="https://openalex.org/T12424" TargetMode="External"/><Relationship Id="rId2889" Type="http://schemas.openxmlformats.org/officeDocument/2006/relationships/hyperlink" Target="https://openalex.org/T12188" TargetMode="External"/><Relationship Id="rId1559" Type="http://schemas.openxmlformats.org/officeDocument/2006/relationships/hyperlink" Target="https://openalex.org/T11141" TargetMode="External"/><Relationship Id="rId965" Type="http://schemas.openxmlformats.org/officeDocument/2006/relationships/hyperlink" Target="https://openalex.org/T11470" TargetMode="External"/><Relationship Id="rId964" Type="http://schemas.openxmlformats.org/officeDocument/2006/relationships/hyperlink" Target="https://openalex.org/T11300" TargetMode="External"/><Relationship Id="rId963" Type="http://schemas.openxmlformats.org/officeDocument/2006/relationships/hyperlink" Target="https://openalex.org/T10133" TargetMode="External"/><Relationship Id="rId962" Type="http://schemas.openxmlformats.org/officeDocument/2006/relationships/hyperlink" Target="https://openalex.org/T11156" TargetMode="External"/><Relationship Id="rId969" Type="http://schemas.openxmlformats.org/officeDocument/2006/relationships/hyperlink" Target="https://openalex.org/T12832" TargetMode="External"/><Relationship Id="rId968" Type="http://schemas.openxmlformats.org/officeDocument/2006/relationships/hyperlink" Target="https://openalex.org/T10180" TargetMode="External"/><Relationship Id="rId967" Type="http://schemas.openxmlformats.org/officeDocument/2006/relationships/hyperlink" Target="https://openalex.org/T10204" TargetMode="External"/><Relationship Id="rId966" Type="http://schemas.openxmlformats.org/officeDocument/2006/relationships/hyperlink" Target="https://openalex.org/T10665" TargetMode="External"/><Relationship Id="rId2880" Type="http://schemas.openxmlformats.org/officeDocument/2006/relationships/hyperlink" Target="https://openalex.org/T12498" TargetMode="External"/><Relationship Id="rId961" Type="http://schemas.openxmlformats.org/officeDocument/2006/relationships/hyperlink" Target="https://openalex.org/T12513" TargetMode="External"/><Relationship Id="rId1550" Type="http://schemas.openxmlformats.org/officeDocument/2006/relationships/hyperlink" Target="https://openalex.org/T10717" TargetMode="External"/><Relationship Id="rId2881" Type="http://schemas.openxmlformats.org/officeDocument/2006/relationships/hyperlink" Target="https://openalex.org/T10688" TargetMode="External"/><Relationship Id="rId960" Type="http://schemas.openxmlformats.org/officeDocument/2006/relationships/hyperlink" Target="https://openalex.org/T11213" TargetMode="External"/><Relationship Id="rId1551" Type="http://schemas.openxmlformats.org/officeDocument/2006/relationships/hyperlink" Target="https://openalex.org/T14481" TargetMode="External"/><Relationship Id="rId2882" Type="http://schemas.openxmlformats.org/officeDocument/2006/relationships/hyperlink" Target="https://openalex.org/T10144" TargetMode="External"/><Relationship Id="rId1552" Type="http://schemas.openxmlformats.org/officeDocument/2006/relationships/hyperlink" Target="https://openalex.org/T12207" TargetMode="External"/><Relationship Id="rId2883" Type="http://schemas.openxmlformats.org/officeDocument/2006/relationships/hyperlink" Target="https://openalex.org/T13153" TargetMode="External"/><Relationship Id="rId1553" Type="http://schemas.openxmlformats.org/officeDocument/2006/relationships/hyperlink" Target="https://openalex.org/T11073" TargetMode="External"/><Relationship Id="rId2884" Type="http://schemas.openxmlformats.org/officeDocument/2006/relationships/hyperlink" Target="https://openalex.org/T11374" TargetMode="External"/><Relationship Id="rId1543" Type="http://schemas.openxmlformats.org/officeDocument/2006/relationships/hyperlink" Target="https://openalex.org/T12642" TargetMode="External"/><Relationship Id="rId2874" Type="http://schemas.openxmlformats.org/officeDocument/2006/relationships/hyperlink" Target="https://openalex.org/T11033" TargetMode="External"/><Relationship Id="rId1544" Type="http://schemas.openxmlformats.org/officeDocument/2006/relationships/hyperlink" Target="https://openalex.org/T11186" TargetMode="External"/><Relationship Id="rId2875" Type="http://schemas.openxmlformats.org/officeDocument/2006/relationships/hyperlink" Target="https://openalex.org/T13655" TargetMode="External"/><Relationship Id="rId1545" Type="http://schemas.openxmlformats.org/officeDocument/2006/relationships/hyperlink" Target="https://openalex.org/T12567" TargetMode="External"/><Relationship Id="rId2876" Type="http://schemas.openxmlformats.org/officeDocument/2006/relationships/hyperlink" Target="https://openalex.org/T11981" TargetMode="External"/><Relationship Id="rId1546" Type="http://schemas.openxmlformats.org/officeDocument/2006/relationships/hyperlink" Target="https://openalex.org/T11604" TargetMode="External"/><Relationship Id="rId2877" Type="http://schemas.openxmlformats.org/officeDocument/2006/relationships/hyperlink" Target="https://openalex.org/T12041" TargetMode="External"/><Relationship Id="rId1547" Type="http://schemas.openxmlformats.org/officeDocument/2006/relationships/hyperlink" Target="https://openalex.org/T12652" TargetMode="External"/><Relationship Id="rId2878" Type="http://schemas.openxmlformats.org/officeDocument/2006/relationships/hyperlink" Target="https://openalex.org/T10213" TargetMode="External"/><Relationship Id="rId1548" Type="http://schemas.openxmlformats.org/officeDocument/2006/relationships/hyperlink" Target="https://openalex.org/T11243" TargetMode="External"/><Relationship Id="rId2879" Type="http://schemas.openxmlformats.org/officeDocument/2006/relationships/hyperlink" Target="https://openalex.org/T11586" TargetMode="External"/><Relationship Id="rId1549" Type="http://schemas.openxmlformats.org/officeDocument/2006/relationships/hyperlink" Target="https://openalex.org/T11620" TargetMode="External"/><Relationship Id="rId959" Type="http://schemas.openxmlformats.org/officeDocument/2006/relationships/hyperlink" Target="https://openalex.org/T10141" TargetMode="External"/><Relationship Id="rId954" Type="http://schemas.openxmlformats.org/officeDocument/2006/relationships/hyperlink" Target="https://openalex.org/T10762" TargetMode="External"/><Relationship Id="rId953" Type="http://schemas.openxmlformats.org/officeDocument/2006/relationships/hyperlink" Target="https://openalex.org/T12885" TargetMode="External"/><Relationship Id="rId952" Type="http://schemas.openxmlformats.org/officeDocument/2006/relationships/hyperlink" Target="https://openalex.org/T14164" TargetMode="External"/><Relationship Id="rId951" Type="http://schemas.openxmlformats.org/officeDocument/2006/relationships/hyperlink" Target="https://openalex.org/T10811" TargetMode="External"/><Relationship Id="rId958" Type="http://schemas.openxmlformats.org/officeDocument/2006/relationships/hyperlink" Target="https://openalex.org/T11832" TargetMode="External"/><Relationship Id="rId957" Type="http://schemas.openxmlformats.org/officeDocument/2006/relationships/hyperlink" Target="https://openalex.org/T11947" TargetMode="External"/><Relationship Id="rId956" Type="http://schemas.openxmlformats.org/officeDocument/2006/relationships/hyperlink" Target="https://openalex.org/T11966" TargetMode="External"/><Relationship Id="rId955" Type="http://schemas.openxmlformats.org/officeDocument/2006/relationships/hyperlink" Target="https://openalex.org/T10192" TargetMode="External"/><Relationship Id="rId950" Type="http://schemas.openxmlformats.org/officeDocument/2006/relationships/hyperlink" Target="https://openalex.org/T12528" TargetMode="External"/><Relationship Id="rId2870" Type="http://schemas.openxmlformats.org/officeDocument/2006/relationships/hyperlink" Target="https://openalex.org/T10637" TargetMode="External"/><Relationship Id="rId1540" Type="http://schemas.openxmlformats.org/officeDocument/2006/relationships/hyperlink" Target="https://openalex.org/T10880" TargetMode="External"/><Relationship Id="rId2871" Type="http://schemas.openxmlformats.org/officeDocument/2006/relationships/hyperlink" Target="https://openalex.org/T12196" TargetMode="External"/><Relationship Id="rId1541" Type="http://schemas.openxmlformats.org/officeDocument/2006/relationships/hyperlink" Target="https://openalex.org/T11011" TargetMode="External"/><Relationship Id="rId2872" Type="http://schemas.openxmlformats.org/officeDocument/2006/relationships/hyperlink" Target="https://openalex.org/T13177" TargetMode="External"/><Relationship Id="rId1542" Type="http://schemas.openxmlformats.org/officeDocument/2006/relationships/hyperlink" Target="https://openalex.org/T11262" TargetMode="External"/><Relationship Id="rId2873" Type="http://schemas.openxmlformats.org/officeDocument/2006/relationships/hyperlink" Target="https://openalex.org/T13869" TargetMode="External"/><Relationship Id="rId2027" Type="http://schemas.openxmlformats.org/officeDocument/2006/relationships/hyperlink" Target="https://openalex.org/T12475" TargetMode="External"/><Relationship Id="rId3359" Type="http://schemas.openxmlformats.org/officeDocument/2006/relationships/hyperlink" Target="https://openalex.org/T12833" TargetMode="External"/><Relationship Id="rId2028" Type="http://schemas.openxmlformats.org/officeDocument/2006/relationships/hyperlink" Target="https://openalex.org/T12957" TargetMode="External"/><Relationship Id="rId3358" Type="http://schemas.openxmlformats.org/officeDocument/2006/relationships/hyperlink" Target="https://openalex.org/T11538" TargetMode="External"/><Relationship Id="rId2029" Type="http://schemas.openxmlformats.org/officeDocument/2006/relationships/hyperlink" Target="https://openalex.org/T13115" TargetMode="External"/><Relationship Id="rId107" Type="http://schemas.openxmlformats.org/officeDocument/2006/relationships/hyperlink" Target="https://openalex.org/T11807" TargetMode="External"/><Relationship Id="rId106" Type="http://schemas.openxmlformats.org/officeDocument/2006/relationships/hyperlink" Target="https://openalex.org/T11491" TargetMode="External"/><Relationship Id="rId105" Type="http://schemas.openxmlformats.org/officeDocument/2006/relationships/hyperlink" Target="https://openalex.org/T10539" TargetMode="External"/><Relationship Id="rId104" Type="http://schemas.openxmlformats.org/officeDocument/2006/relationships/hyperlink" Target="https://openalex.org/T10086" TargetMode="External"/><Relationship Id="rId109" Type="http://schemas.openxmlformats.org/officeDocument/2006/relationships/hyperlink" Target="https://openalex.org/T10311" TargetMode="External"/><Relationship Id="rId108" Type="http://schemas.openxmlformats.org/officeDocument/2006/relationships/hyperlink" Target="https://openalex.org/T11986" TargetMode="External"/><Relationship Id="rId3351" Type="http://schemas.openxmlformats.org/officeDocument/2006/relationships/hyperlink" Target="https://openalex.org/T12036" TargetMode="External"/><Relationship Id="rId2020" Type="http://schemas.openxmlformats.org/officeDocument/2006/relationships/hyperlink" Target="https://openalex.org/T11330" TargetMode="External"/><Relationship Id="rId3350" Type="http://schemas.openxmlformats.org/officeDocument/2006/relationships/hyperlink" Target="https://openalex.org/T14149" TargetMode="External"/><Relationship Id="rId2021" Type="http://schemas.openxmlformats.org/officeDocument/2006/relationships/hyperlink" Target="https://openalex.org/T12496" TargetMode="External"/><Relationship Id="rId3353" Type="http://schemas.openxmlformats.org/officeDocument/2006/relationships/hyperlink" Target="https://openalex.org/T13766" TargetMode="External"/><Relationship Id="rId2022" Type="http://schemas.openxmlformats.org/officeDocument/2006/relationships/hyperlink" Target="https://openalex.org/T12535" TargetMode="External"/><Relationship Id="rId3352" Type="http://schemas.openxmlformats.org/officeDocument/2006/relationships/hyperlink" Target="https://openalex.org/T14289" TargetMode="External"/><Relationship Id="rId103" Type="http://schemas.openxmlformats.org/officeDocument/2006/relationships/hyperlink" Target="https://openalex.org/T10207" TargetMode="External"/><Relationship Id="rId2023" Type="http://schemas.openxmlformats.org/officeDocument/2006/relationships/hyperlink" Target="https://openalex.org/T14308" TargetMode="External"/><Relationship Id="rId3355" Type="http://schemas.openxmlformats.org/officeDocument/2006/relationships/hyperlink" Target="https://openalex.org/T11998" TargetMode="External"/><Relationship Id="rId102" Type="http://schemas.openxmlformats.org/officeDocument/2006/relationships/hyperlink" Target="https://openalex.org/T12594" TargetMode="External"/><Relationship Id="rId2024" Type="http://schemas.openxmlformats.org/officeDocument/2006/relationships/hyperlink" Target="https://openalex.org/T11453" TargetMode="External"/><Relationship Id="rId3354" Type="http://schemas.openxmlformats.org/officeDocument/2006/relationships/hyperlink" Target="https://openalex.org/T12229" TargetMode="External"/><Relationship Id="rId101" Type="http://schemas.openxmlformats.org/officeDocument/2006/relationships/hyperlink" Target="https://openalex.org/T10032" TargetMode="External"/><Relationship Id="rId2025" Type="http://schemas.openxmlformats.org/officeDocument/2006/relationships/hyperlink" Target="https://openalex.org/T13133" TargetMode="External"/><Relationship Id="rId3357" Type="http://schemas.openxmlformats.org/officeDocument/2006/relationships/hyperlink" Target="https://openalex.org/T13494" TargetMode="External"/><Relationship Id="rId100" Type="http://schemas.openxmlformats.org/officeDocument/2006/relationships/hyperlink" Target="https://openalex.org/T10923" TargetMode="External"/><Relationship Id="rId2026" Type="http://schemas.openxmlformats.org/officeDocument/2006/relationships/hyperlink" Target="https://openalex.org/T11575" TargetMode="External"/><Relationship Id="rId3356" Type="http://schemas.openxmlformats.org/officeDocument/2006/relationships/hyperlink" Target="https://openalex.org/T12821" TargetMode="External"/><Relationship Id="rId2016" Type="http://schemas.openxmlformats.org/officeDocument/2006/relationships/hyperlink" Target="https://openalex.org/T12400" TargetMode="External"/><Relationship Id="rId3348" Type="http://schemas.openxmlformats.org/officeDocument/2006/relationships/hyperlink" Target="https://openalex.org/T11587" TargetMode="External"/><Relationship Id="rId2017" Type="http://schemas.openxmlformats.org/officeDocument/2006/relationships/hyperlink" Target="https://openalex.org/T11700" TargetMode="External"/><Relationship Id="rId3347" Type="http://schemas.openxmlformats.org/officeDocument/2006/relationships/hyperlink" Target="https://openalex.org/T11233" TargetMode="External"/><Relationship Id="rId2018" Type="http://schemas.openxmlformats.org/officeDocument/2006/relationships/hyperlink" Target="https://openalex.org/T11256" TargetMode="External"/><Relationship Id="rId2019" Type="http://schemas.openxmlformats.org/officeDocument/2006/relationships/hyperlink" Target="https://openalex.org/T11378" TargetMode="External"/><Relationship Id="rId3349" Type="http://schemas.openxmlformats.org/officeDocument/2006/relationships/hyperlink" Target="https://openalex.org/T10939" TargetMode="External"/><Relationship Id="rId3340" Type="http://schemas.openxmlformats.org/officeDocument/2006/relationships/hyperlink" Target="https://openalex.org/T13859" TargetMode="External"/><Relationship Id="rId2010" Type="http://schemas.openxmlformats.org/officeDocument/2006/relationships/hyperlink" Target="https://openalex.org/T13742" TargetMode="External"/><Relationship Id="rId3342" Type="http://schemas.openxmlformats.org/officeDocument/2006/relationships/hyperlink" Target="https://openalex.org/T13770" TargetMode="External"/><Relationship Id="rId2011" Type="http://schemas.openxmlformats.org/officeDocument/2006/relationships/hyperlink" Target="https://openalex.org/T11018" TargetMode="External"/><Relationship Id="rId3341" Type="http://schemas.openxmlformats.org/officeDocument/2006/relationships/hyperlink" Target="https://openalex.org/T13214" TargetMode="External"/><Relationship Id="rId2012" Type="http://schemas.openxmlformats.org/officeDocument/2006/relationships/hyperlink" Target="https://openalex.org/T12467" TargetMode="External"/><Relationship Id="rId3344" Type="http://schemas.openxmlformats.org/officeDocument/2006/relationships/hyperlink" Target="https://openalex.org/T10008" TargetMode="External"/><Relationship Id="rId2013" Type="http://schemas.openxmlformats.org/officeDocument/2006/relationships/hyperlink" Target="https://openalex.org/T11978" TargetMode="External"/><Relationship Id="rId3343" Type="http://schemas.openxmlformats.org/officeDocument/2006/relationships/hyperlink" Target="https://openalex.org/T13733" TargetMode="External"/><Relationship Id="rId2014" Type="http://schemas.openxmlformats.org/officeDocument/2006/relationships/hyperlink" Target="https://openalex.org/T11126" TargetMode="External"/><Relationship Id="rId3346" Type="http://schemas.openxmlformats.org/officeDocument/2006/relationships/hyperlink" Target="https://openalex.org/T14043" TargetMode="External"/><Relationship Id="rId2015" Type="http://schemas.openxmlformats.org/officeDocument/2006/relationships/hyperlink" Target="https://openalex.org/T10562" TargetMode="External"/><Relationship Id="rId3345" Type="http://schemas.openxmlformats.org/officeDocument/2006/relationships/hyperlink" Target="https://openalex.org/T12453" TargetMode="External"/><Relationship Id="rId2049" Type="http://schemas.openxmlformats.org/officeDocument/2006/relationships/hyperlink" Target="https://openalex.org/T11880" TargetMode="External"/><Relationship Id="rId129" Type="http://schemas.openxmlformats.org/officeDocument/2006/relationships/hyperlink" Target="https://openalex.org/T11804" TargetMode="External"/><Relationship Id="rId128" Type="http://schemas.openxmlformats.org/officeDocument/2006/relationships/hyperlink" Target="https://openalex.org/T11133" TargetMode="External"/><Relationship Id="rId127" Type="http://schemas.openxmlformats.org/officeDocument/2006/relationships/hyperlink" Target="https://openalex.org/T10091" TargetMode="External"/><Relationship Id="rId126" Type="http://schemas.openxmlformats.org/officeDocument/2006/relationships/hyperlink" Target="https://openalex.org/T11090" TargetMode="External"/><Relationship Id="rId3371" Type="http://schemas.openxmlformats.org/officeDocument/2006/relationships/hyperlink" Target="https://openalex.org/T13462" TargetMode="External"/><Relationship Id="rId2040" Type="http://schemas.openxmlformats.org/officeDocument/2006/relationships/hyperlink" Target="https://openalex.org/T10601" TargetMode="External"/><Relationship Id="rId3370" Type="http://schemas.openxmlformats.org/officeDocument/2006/relationships/hyperlink" Target="https://openalex.org/T11851" TargetMode="External"/><Relationship Id="rId121" Type="http://schemas.openxmlformats.org/officeDocument/2006/relationships/hyperlink" Target="https://openalex.org/T12612" TargetMode="External"/><Relationship Id="rId2041" Type="http://schemas.openxmlformats.org/officeDocument/2006/relationships/hyperlink" Target="https://openalex.org/T11037" TargetMode="External"/><Relationship Id="rId3373" Type="http://schemas.openxmlformats.org/officeDocument/2006/relationships/hyperlink" Target="https://openalex.org/T12539" TargetMode="External"/><Relationship Id="rId120" Type="http://schemas.openxmlformats.org/officeDocument/2006/relationships/hyperlink" Target="https://openalex.org/T10216" TargetMode="External"/><Relationship Id="rId2042" Type="http://schemas.openxmlformats.org/officeDocument/2006/relationships/hyperlink" Target="https://openalex.org/T13073" TargetMode="External"/><Relationship Id="rId3372" Type="http://schemas.openxmlformats.org/officeDocument/2006/relationships/hyperlink" Target="https://openalex.org/T14334" TargetMode="External"/><Relationship Id="rId2043" Type="http://schemas.openxmlformats.org/officeDocument/2006/relationships/hyperlink" Target="https://openalex.org/T12103" TargetMode="External"/><Relationship Id="rId3375" Type="http://schemas.openxmlformats.org/officeDocument/2006/relationships/hyperlink" Target="https://openalex.org/T13736" TargetMode="External"/><Relationship Id="rId2044" Type="http://schemas.openxmlformats.org/officeDocument/2006/relationships/hyperlink" Target="https://openalex.org/T11961" TargetMode="External"/><Relationship Id="rId3374" Type="http://schemas.openxmlformats.org/officeDocument/2006/relationships/hyperlink" Target="https://openalex.org/T12635" TargetMode="External"/><Relationship Id="rId125" Type="http://schemas.openxmlformats.org/officeDocument/2006/relationships/hyperlink" Target="https://openalex.org/T10045" TargetMode="External"/><Relationship Id="rId2045" Type="http://schemas.openxmlformats.org/officeDocument/2006/relationships/hyperlink" Target="https://openalex.org/T10573" TargetMode="External"/><Relationship Id="rId3377" Type="http://schemas.openxmlformats.org/officeDocument/2006/relationships/hyperlink" Target="https://openalex.org/T12862" TargetMode="External"/><Relationship Id="rId124" Type="http://schemas.openxmlformats.org/officeDocument/2006/relationships/hyperlink" Target="https://openalex.org/T11622" TargetMode="External"/><Relationship Id="rId2046" Type="http://schemas.openxmlformats.org/officeDocument/2006/relationships/hyperlink" Target="https://openalex.org/T12713" TargetMode="External"/><Relationship Id="rId3376" Type="http://schemas.openxmlformats.org/officeDocument/2006/relationships/hyperlink" Target="https://openalex.org/T11580" TargetMode="External"/><Relationship Id="rId123" Type="http://schemas.openxmlformats.org/officeDocument/2006/relationships/hyperlink" Target="https://openalex.org/T11211" TargetMode="External"/><Relationship Id="rId2047" Type="http://schemas.openxmlformats.org/officeDocument/2006/relationships/hyperlink" Target="https://openalex.org/T10276" TargetMode="External"/><Relationship Id="rId3379" Type="http://schemas.openxmlformats.org/officeDocument/2006/relationships/hyperlink" Target="https://openalex.org/T11898" TargetMode="External"/><Relationship Id="rId122" Type="http://schemas.openxmlformats.org/officeDocument/2006/relationships/hyperlink" Target="https://openalex.org/T10705" TargetMode="External"/><Relationship Id="rId2048" Type="http://schemas.openxmlformats.org/officeDocument/2006/relationships/hyperlink" Target="https://openalex.org/T10253" TargetMode="External"/><Relationship Id="rId3378" Type="http://schemas.openxmlformats.org/officeDocument/2006/relationships/hyperlink" Target="https://openalex.org/T12359" TargetMode="External"/><Relationship Id="rId2038" Type="http://schemas.openxmlformats.org/officeDocument/2006/relationships/hyperlink" Target="https://openalex.org/T11084" TargetMode="External"/><Relationship Id="rId2039" Type="http://schemas.openxmlformats.org/officeDocument/2006/relationships/hyperlink" Target="https://openalex.org/T11036" TargetMode="External"/><Relationship Id="rId3369" Type="http://schemas.openxmlformats.org/officeDocument/2006/relationships/hyperlink" Target="https://openalex.org/T11547" TargetMode="External"/><Relationship Id="rId118" Type="http://schemas.openxmlformats.org/officeDocument/2006/relationships/hyperlink" Target="https://openalex.org/T11302" TargetMode="External"/><Relationship Id="rId117" Type="http://schemas.openxmlformats.org/officeDocument/2006/relationships/hyperlink" Target="https://openalex.org/T10734" TargetMode="External"/><Relationship Id="rId116" Type="http://schemas.openxmlformats.org/officeDocument/2006/relationships/hyperlink" Target="https://openalex.org/T12486" TargetMode="External"/><Relationship Id="rId115" Type="http://schemas.openxmlformats.org/officeDocument/2006/relationships/hyperlink" Target="https://openalex.org/T10301" TargetMode="External"/><Relationship Id="rId3360" Type="http://schemas.openxmlformats.org/officeDocument/2006/relationships/hyperlink" Target="https://openalex.org/T12723" TargetMode="External"/><Relationship Id="rId119" Type="http://schemas.openxmlformats.org/officeDocument/2006/relationships/hyperlink" Target="https://openalex.org/T10495" TargetMode="External"/><Relationship Id="rId110" Type="http://schemas.openxmlformats.org/officeDocument/2006/relationships/hyperlink" Target="https://openalex.org/T13151" TargetMode="External"/><Relationship Id="rId2030" Type="http://schemas.openxmlformats.org/officeDocument/2006/relationships/hyperlink" Target="https://openalex.org/T10728" TargetMode="External"/><Relationship Id="rId3362" Type="http://schemas.openxmlformats.org/officeDocument/2006/relationships/hyperlink" Target="https://openalex.org/T11890" TargetMode="External"/><Relationship Id="rId2031" Type="http://schemas.openxmlformats.org/officeDocument/2006/relationships/hyperlink" Target="https://openalex.org/T13679" TargetMode="External"/><Relationship Id="rId3361" Type="http://schemas.openxmlformats.org/officeDocument/2006/relationships/hyperlink" Target="https://openalex.org/T14513" TargetMode="External"/><Relationship Id="rId2032" Type="http://schemas.openxmlformats.org/officeDocument/2006/relationships/hyperlink" Target="https://openalex.org/T11423" TargetMode="External"/><Relationship Id="rId3364" Type="http://schemas.openxmlformats.org/officeDocument/2006/relationships/hyperlink" Target="https://openalex.org/T12852" TargetMode="External"/><Relationship Id="rId2033" Type="http://schemas.openxmlformats.org/officeDocument/2006/relationships/hyperlink" Target="https://openalex.org/T11885" TargetMode="External"/><Relationship Id="rId3363" Type="http://schemas.openxmlformats.org/officeDocument/2006/relationships/hyperlink" Target="https://openalex.org/T13911" TargetMode="External"/><Relationship Id="rId114" Type="http://schemas.openxmlformats.org/officeDocument/2006/relationships/hyperlink" Target="https://openalex.org/T10284" TargetMode="External"/><Relationship Id="rId2034" Type="http://schemas.openxmlformats.org/officeDocument/2006/relationships/hyperlink" Target="https://openalex.org/T11780" TargetMode="External"/><Relationship Id="rId3366" Type="http://schemas.openxmlformats.org/officeDocument/2006/relationships/hyperlink" Target="https://openalex.org/T12250" TargetMode="External"/><Relationship Id="rId113" Type="http://schemas.openxmlformats.org/officeDocument/2006/relationships/hyperlink" Target="https://openalex.org/T10038" TargetMode="External"/><Relationship Id="rId2035" Type="http://schemas.openxmlformats.org/officeDocument/2006/relationships/hyperlink" Target="https://openalex.org/T12108" TargetMode="External"/><Relationship Id="rId3365" Type="http://schemas.openxmlformats.org/officeDocument/2006/relationships/hyperlink" Target="https://openalex.org/T10547" TargetMode="External"/><Relationship Id="rId112" Type="http://schemas.openxmlformats.org/officeDocument/2006/relationships/hyperlink" Target="https://openalex.org/T10338" TargetMode="External"/><Relationship Id="rId2036" Type="http://schemas.openxmlformats.org/officeDocument/2006/relationships/hyperlink" Target="https://openalex.org/T10512" TargetMode="External"/><Relationship Id="rId3368" Type="http://schemas.openxmlformats.org/officeDocument/2006/relationships/hyperlink" Target="https://openalex.org/T12756" TargetMode="External"/><Relationship Id="rId111" Type="http://schemas.openxmlformats.org/officeDocument/2006/relationships/hyperlink" Target="https://openalex.org/T12838" TargetMode="External"/><Relationship Id="rId2037" Type="http://schemas.openxmlformats.org/officeDocument/2006/relationships/hyperlink" Target="https://openalex.org/T10864" TargetMode="External"/><Relationship Id="rId3367" Type="http://schemas.openxmlformats.org/officeDocument/2006/relationships/hyperlink" Target="https://openalex.org/T13307" TargetMode="External"/><Relationship Id="rId3315" Type="http://schemas.openxmlformats.org/officeDocument/2006/relationships/hyperlink" Target="https://openalex.org/T12252" TargetMode="External"/><Relationship Id="rId3314" Type="http://schemas.openxmlformats.org/officeDocument/2006/relationships/hyperlink" Target="https://openalex.org/T13898" TargetMode="External"/><Relationship Id="rId3317" Type="http://schemas.openxmlformats.org/officeDocument/2006/relationships/hyperlink" Target="https://openalex.org/T12459" TargetMode="External"/><Relationship Id="rId3316" Type="http://schemas.openxmlformats.org/officeDocument/2006/relationships/hyperlink" Target="https://openalex.org/T13229" TargetMode="External"/><Relationship Id="rId3319" Type="http://schemas.openxmlformats.org/officeDocument/2006/relationships/hyperlink" Target="https://openalex.org/T12069" TargetMode="External"/><Relationship Id="rId3318" Type="http://schemas.openxmlformats.org/officeDocument/2006/relationships/hyperlink" Target="https://openalex.org/T13437" TargetMode="External"/><Relationship Id="rId3311" Type="http://schemas.openxmlformats.org/officeDocument/2006/relationships/hyperlink" Target="https://openalex.org/T13681" TargetMode="External"/><Relationship Id="rId3310" Type="http://schemas.openxmlformats.org/officeDocument/2006/relationships/hyperlink" Target="https://openalex.org/T14468" TargetMode="External"/><Relationship Id="rId3313" Type="http://schemas.openxmlformats.org/officeDocument/2006/relationships/hyperlink" Target="https://openalex.org/T12942" TargetMode="External"/><Relationship Id="rId3312" Type="http://schemas.openxmlformats.org/officeDocument/2006/relationships/hyperlink" Target="https://openalex.org/T11813" TargetMode="External"/><Relationship Id="rId3304" Type="http://schemas.openxmlformats.org/officeDocument/2006/relationships/hyperlink" Target="https://openalex.org/T12077" TargetMode="External"/><Relationship Id="rId3303" Type="http://schemas.openxmlformats.org/officeDocument/2006/relationships/hyperlink" Target="https://openalex.org/T13483" TargetMode="External"/><Relationship Id="rId3306" Type="http://schemas.openxmlformats.org/officeDocument/2006/relationships/hyperlink" Target="https://openalex.org/T12089" TargetMode="External"/><Relationship Id="rId3305" Type="http://schemas.openxmlformats.org/officeDocument/2006/relationships/hyperlink" Target="https://openalex.org/T13691" TargetMode="External"/><Relationship Id="rId3308" Type="http://schemas.openxmlformats.org/officeDocument/2006/relationships/hyperlink" Target="https://openalex.org/T13119" TargetMode="External"/><Relationship Id="rId3307" Type="http://schemas.openxmlformats.org/officeDocument/2006/relationships/hyperlink" Target="https://openalex.org/T11064" TargetMode="External"/><Relationship Id="rId3309" Type="http://schemas.openxmlformats.org/officeDocument/2006/relationships/hyperlink" Target="https://openalex.org/T14034" TargetMode="External"/><Relationship Id="rId3300" Type="http://schemas.openxmlformats.org/officeDocument/2006/relationships/hyperlink" Target="https://openalex.org/T14466" TargetMode="External"/><Relationship Id="rId3302" Type="http://schemas.openxmlformats.org/officeDocument/2006/relationships/hyperlink" Target="https://openalex.org/T12319" TargetMode="External"/><Relationship Id="rId3301" Type="http://schemas.openxmlformats.org/officeDocument/2006/relationships/hyperlink" Target="https://openalex.org/T12919" TargetMode="External"/><Relationship Id="rId2005" Type="http://schemas.openxmlformats.org/officeDocument/2006/relationships/hyperlink" Target="https://openalex.org/T10307" TargetMode="External"/><Relationship Id="rId3337" Type="http://schemas.openxmlformats.org/officeDocument/2006/relationships/hyperlink" Target="https://openalex.org/T13638" TargetMode="External"/><Relationship Id="rId2006" Type="http://schemas.openxmlformats.org/officeDocument/2006/relationships/hyperlink" Target="https://openalex.org/T10376" TargetMode="External"/><Relationship Id="rId3336" Type="http://schemas.openxmlformats.org/officeDocument/2006/relationships/hyperlink" Target="https://openalex.org/T11660" TargetMode="External"/><Relationship Id="rId2007" Type="http://schemas.openxmlformats.org/officeDocument/2006/relationships/hyperlink" Target="https://openalex.org/T11015" TargetMode="External"/><Relationship Id="rId3339" Type="http://schemas.openxmlformats.org/officeDocument/2006/relationships/hyperlink" Target="https://openalex.org/T12179" TargetMode="External"/><Relationship Id="rId2008" Type="http://schemas.openxmlformats.org/officeDocument/2006/relationships/hyperlink" Target="https://openalex.org/T10395" TargetMode="External"/><Relationship Id="rId3338" Type="http://schemas.openxmlformats.org/officeDocument/2006/relationships/hyperlink" Target="https://openalex.org/T13354" TargetMode="External"/><Relationship Id="rId2009" Type="http://schemas.openxmlformats.org/officeDocument/2006/relationships/hyperlink" Target="https://openalex.org/T10645" TargetMode="External"/><Relationship Id="rId3331" Type="http://schemas.openxmlformats.org/officeDocument/2006/relationships/hyperlink" Target="https://openalex.org/T12249" TargetMode="External"/><Relationship Id="rId2000" Type="http://schemas.openxmlformats.org/officeDocument/2006/relationships/hyperlink" Target="https://openalex.org/T11483" TargetMode="External"/><Relationship Id="rId3330" Type="http://schemas.openxmlformats.org/officeDocument/2006/relationships/hyperlink" Target="https://openalex.org/T13404" TargetMode="External"/><Relationship Id="rId2001" Type="http://schemas.openxmlformats.org/officeDocument/2006/relationships/hyperlink" Target="https://openalex.org/T11107" TargetMode="External"/><Relationship Id="rId3333" Type="http://schemas.openxmlformats.org/officeDocument/2006/relationships/hyperlink" Target="https://openalex.org/T11537" TargetMode="External"/><Relationship Id="rId2002" Type="http://schemas.openxmlformats.org/officeDocument/2006/relationships/hyperlink" Target="https://openalex.org/T12425" TargetMode="External"/><Relationship Id="rId3332" Type="http://schemas.openxmlformats.org/officeDocument/2006/relationships/hyperlink" Target="https://openalex.org/T12825" TargetMode="External"/><Relationship Id="rId2003" Type="http://schemas.openxmlformats.org/officeDocument/2006/relationships/hyperlink" Target="https://openalex.org/T11779" TargetMode="External"/><Relationship Id="rId3335" Type="http://schemas.openxmlformats.org/officeDocument/2006/relationships/hyperlink" Target="https://openalex.org/T12463" TargetMode="External"/><Relationship Id="rId2004" Type="http://schemas.openxmlformats.org/officeDocument/2006/relationships/hyperlink" Target="https://openalex.org/T11382" TargetMode="External"/><Relationship Id="rId3334" Type="http://schemas.openxmlformats.org/officeDocument/2006/relationships/hyperlink" Target="https://openalex.org/T10320" TargetMode="External"/><Relationship Id="rId3326" Type="http://schemas.openxmlformats.org/officeDocument/2006/relationships/hyperlink" Target="https://openalex.org/T13944" TargetMode="External"/><Relationship Id="rId3325" Type="http://schemas.openxmlformats.org/officeDocument/2006/relationships/hyperlink" Target="https://openalex.org/T11982" TargetMode="External"/><Relationship Id="rId3328" Type="http://schemas.openxmlformats.org/officeDocument/2006/relationships/hyperlink" Target="https://openalex.org/T12934" TargetMode="External"/><Relationship Id="rId3327" Type="http://schemas.openxmlformats.org/officeDocument/2006/relationships/hyperlink" Target="https://openalex.org/T13304" TargetMode="External"/><Relationship Id="rId3329" Type="http://schemas.openxmlformats.org/officeDocument/2006/relationships/hyperlink" Target="https://openalex.org/T12589" TargetMode="External"/><Relationship Id="rId3320" Type="http://schemas.openxmlformats.org/officeDocument/2006/relationships/hyperlink" Target="https://openalex.org/T12440" TargetMode="External"/><Relationship Id="rId3322" Type="http://schemas.openxmlformats.org/officeDocument/2006/relationships/hyperlink" Target="https://openalex.org/T13149" TargetMode="External"/><Relationship Id="rId3321" Type="http://schemas.openxmlformats.org/officeDocument/2006/relationships/hyperlink" Target="https://openalex.org/T13076" TargetMode="External"/><Relationship Id="rId3324" Type="http://schemas.openxmlformats.org/officeDocument/2006/relationships/hyperlink" Target="https://openalex.org/T12366" TargetMode="External"/><Relationship Id="rId3323" Type="http://schemas.openxmlformats.org/officeDocument/2006/relationships/hyperlink" Target="https://openalex.org/T13134" TargetMode="External"/><Relationship Id="rId2090" Type="http://schemas.openxmlformats.org/officeDocument/2006/relationships/hyperlink" Target="https://openalex.org/T13034" TargetMode="External"/><Relationship Id="rId2091" Type="http://schemas.openxmlformats.org/officeDocument/2006/relationships/hyperlink" Target="https://openalex.org/T10742" TargetMode="External"/><Relationship Id="rId2092" Type="http://schemas.openxmlformats.org/officeDocument/2006/relationships/hyperlink" Target="https://openalex.org/T11661" TargetMode="External"/><Relationship Id="rId2093" Type="http://schemas.openxmlformats.org/officeDocument/2006/relationships/hyperlink" Target="https://openalex.org/T11368" TargetMode="External"/><Relationship Id="rId2094" Type="http://schemas.openxmlformats.org/officeDocument/2006/relationships/hyperlink" Target="https://openalex.org/T12916" TargetMode="External"/><Relationship Id="rId2095" Type="http://schemas.openxmlformats.org/officeDocument/2006/relationships/hyperlink" Target="https://openalex.org/T13904" TargetMode="External"/><Relationship Id="rId2096" Type="http://schemas.openxmlformats.org/officeDocument/2006/relationships/hyperlink" Target="https://openalex.org/T11307" TargetMode="External"/><Relationship Id="rId2097" Type="http://schemas.openxmlformats.org/officeDocument/2006/relationships/hyperlink" Target="https://openalex.org/T11273" TargetMode="External"/><Relationship Id="rId2098" Type="http://schemas.openxmlformats.org/officeDocument/2006/relationships/hyperlink" Target="https://openalex.org/T12874" TargetMode="External"/><Relationship Id="rId2099" Type="http://schemas.openxmlformats.org/officeDocument/2006/relationships/hyperlink" Target="https://openalex.org/T12708" TargetMode="External"/><Relationship Id="rId3391" Type="http://schemas.openxmlformats.org/officeDocument/2006/relationships/hyperlink" Target="https://openalex.org/T11994" TargetMode="External"/><Relationship Id="rId2060" Type="http://schemas.openxmlformats.org/officeDocument/2006/relationships/hyperlink" Target="https://openalex.org/T10993" TargetMode="External"/><Relationship Id="rId3390" Type="http://schemas.openxmlformats.org/officeDocument/2006/relationships/hyperlink" Target="https://openalex.org/T13583" TargetMode="External"/><Relationship Id="rId2061" Type="http://schemas.openxmlformats.org/officeDocument/2006/relationships/hyperlink" Target="https://openalex.org/T10418" TargetMode="External"/><Relationship Id="rId3393" Type="http://schemas.openxmlformats.org/officeDocument/2006/relationships/hyperlink" Target="https://openalex.org/T12966" TargetMode="External"/><Relationship Id="rId2062" Type="http://schemas.openxmlformats.org/officeDocument/2006/relationships/hyperlink" Target="https://openalex.org/T11496" TargetMode="External"/><Relationship Id="rId3392" Type="http://schemas.openxmlformats.org/officeDocument/2006/relationships/hyperlink" Target="https://openalex.org/T13440" TargetMode="External"/><Relationship Id="rId2063" Type="http://schemas.openxmlformats.org/officeDocument/2006/relationships/hyperlink" Target="https://openalex.org/T13831" TargetMode="External"/><Relationship Id="rId3395" Type="http://schemas.openxmlformats.org/officeDocument/2006/relationships/hyperlink" Target="https://openalex.org/T11720" TargetMode="External"/><Relationship Id="rId2064" Type="http://schemas.openxmlformats.org/officeDocument/2006/relationships/hyperlink" Target="https://openalex.org/T12049" TargetMode="External"/><Relationship Id="rId3394" Type="http://schemas.openxmlformats.org/officeDocument/2006/relationships/hyperlink" Target="https://openalex.org/T14278" TargetMode="External"/><Relationship Id="rId2065" Type="http://schemas.openxmlformats.org/officeDocument/2006/relationships/hyperlink" Target="https://openalex.org/T12170" TargetMode="External"/><Relationship Id="rId3397" Type="http://schemas.openxmlformats.org/officeDocument/2006/relationships/hyperlink" Target="https://openalex.org/T10243" TargetMode="External"/><Relationship Id="rId2066" Type="http://schemas.openxmlformats.org/officeDocument/2006/relationships/hyperlink" Target="https://openalex.org/T12428" TargetMode="External"/><Relationship Id="rId3396" Type="http://schemas.openxmlformats.org/officeDocument/2006/relationships/hyperlink" Target="https://openalex.org/T12853" TargetMode="External"/><Relationship Id="rId2067" Type="http://schemas.openxmlformats.org/officeDocument/2006/relationships/hyperlink" Target="https://openalex.org/T13297" TargetMode="External"/><Relationship Id="rId3399" Type="http://schemas.openxmlformats.org/officeDocument/2006/relationships/hyperlink" Target="https://openalex.org/T12680" TargetMode="External"/><Relationship Id="rId2068" Type="http://schemas.openxmlformats.org/officeDocument/2006/relationships/hyperlink" Target="https://openalex.org/T11187" TargetMode="External"/><Relationship Id="rId3398" Type="http://schemas.openxmlformats.org/officeDocument/2006/relationships/hyperlink" Target="https://openalex.org/T13570" TargetMode="External"/><Relationship Id="rId2069" Type="http://schemas.openxmlformats.org/officeDocument/2006/relationships/hyperlink" Target="https://openalex.org/T12659" TargetMode="External"/><Relationship Id="rId3380" Type="http://schemas.openxmlformats.org/officeDocument/2006/relationships/hyperlink" Target="https://openalex.org/T14514" TargetMode="External"/><Relationship Id="rId2050" Type="http://schemas.openxmlformats.org/officeDocument/2006/relationships/hyperlink" Target="https://openalex.org/T13342" TargetMode="External"/><Relationship Id="rId3382" Type="http://schemas.openxmlformats.org/officeDocument/2006/relationships/hyperlink" Target="https://openalex.org/T13105" TargetMode="External"/><Relationship Id="rId2051" Type="http://schemas.openxmlformats.org/officeDocument/2006/relationships/hyperlink" Target="https://openalex.org/T13922" TargetMode="External"/><Relationship Id="rId3381" Type="http://schemas.openxmlformats.org/officeDocument/2006/relationships/hyperlink" Target="https://openalex.org/T12872" TargetMode="External"/><Relationship Id="rId2052" Type="http://schemas.openxmlformats.org/officeDocument/2006/relationships/hyperlink" Target="https://openalex.org/T13409" TargetMode="External"/><Relationship Id="rId3384" Type="http://schemas.openxmlformats.org/officeDocument/2006/relationships/hyperlink" Target="https://openalex.org/T11853" TargetMode="External"/><Relationship Id="rId2053" Type="http://schemas.openxmlformats.org/officeDocument/2006/relationships/hyperlink" Target="https://openalex.org/T12802" TargetMode="External"/><Relationship Id="rId3383" Type="http://schemas.openxmlformats.org/officeDocument/2006/relationships/hyperlink" Target="https://openalex.org/T13389" TargetMode="External"/><Relationship Id="rId2054" Type="http://schemas.openxmlformats.org/officeDocument/2006/relationships/hyperlink" Target="https://openalex.org/T12387" TargetMode="External"/><Relationship Id="rId3386" Type="http://schemas.openxmlformats.org/officeDocument/2006/relationships/hyperlink" Target="https://openalex.org/T11040" TargetMode="External"/><Relationship Id="rId2055" Type="http://schemas.openxmlformats.org/officeDocument/2006/relationships/hyperlink" Target="https://openalex.org/T11316" TargetMode="External"/><Relationship Id="rId3385" Type="http://schemas.openxmlformats.org/officeDocument/2006/relationships/hyperlink" Target="https://openalex.org/T10467" TargetMode="External"/><Relationship Id="rId2056" Type="http://schemas.openxmlformats.org/officeDocument/2006/relationships/hyperlink" Target="https://openalex.org/T10980" TargetMode="External"/><Relationship Id="rId3388" Type="http://schemas.openxmlformats.org/officeDocument/2006/relationships/hyperlink" Target="https://openalex.org/T14285" TargetMode="External"/><Relationship Id="rId2057" Type="http://schemas.openxmlformats.org/officeDocument/2006/relationships/hyperlink" Target="https://openalex.org/T13934" TargetMode="External"/><Relationship Id="rId3387" Type="http://schemas.openxmlformats.org/officeDocument/2006/relationships/hyperlink" Target="https://openalex.org/T11146" TargetMode="External"/><Relationship Id="rId2058" Type="http://schemas.openxmlformats.org/officeDocument/2006/relationships/hyperlink" Target="https://openalex.org/T13490" TargetMode="External"/><Relationship Id="rId2059" Type="http://schemas.openxmlformats.org/officeDocument/2006/relationships/hyperlink" Target="https://openalex.org/T10565" TargetMode="External"/><Relationship Id="rId3389" Type="http://schemas.openxmlformats.org/officeDocument/2006/relationships/hyperlink" Target="https://openalex.org/T13015" TargetMode="External"/><Relationship Id="rId2080" Type="http://schemas.openxmlformats.org/officeDocument/2006/relationships/hyperlink" Target="https://openalex.org/T11106" TargetMode="External"/><Relationship Id="rId2081" Type="http://schemas.openxmlformats.org/officeDocument/2006/relationships/hyperlink" Target="https://openalex.org/T11970" TargetMode="External"/><Relationship Id="rId2082" Type="http://schemas.openxmlformats.org/officeDocument/2006/relationships/hyperlink" Target="https://openalex.org/T12568" TargetMode="External"/><Relationship Id="rId2083" Type="http://schemas.openxmlformats.org/officeDocument/2006/relationships/hyperlink" Target="https://openalex.org/T13258" TargetMode="External"/><Relationship Id="rId2084" Type="http://schemas.openxmlformats.org/officeDocument/2006/relationships/hyperlink" Target="https://openalex.org/T11666" TargetMode="External"/><Relationship Id="rId2085" Type="http://schemas.openxmlformats.org/officeDocument/2006/relationships/hyperlink" Target="https://openalex.org/T12509" TargetMode="External"/><Relationship Id="rId2086" Type="http://schemas.openxmlformats.org/officeDocument/2006/relationships/hyperlink" Target="https://openalex.org/T11650" TargetMode="External"/><Relationship Id="rId2087" Type="http://schemas.openxmlformats.org/officeDocument/2006/relationships/hyperlink" Target="https://openalex.org/T10092" TargetMode="External"/><Relationship Id="rId2088" Type="http://schemas.openxmlformats.org/officeDocument/2006/relationships/hyperlink" Target="https://openalex.org/T13531" TargetMode="External"/><Relationship Id="rId2089" Type="http://schemas.openxmlformats.org/officeDocument/2006/relationships/hyperlink" Target="https://openalex.org/T10748" TargetMode="External"/><Relationship Id="rId2070" Type="http://schemas.openxmlformats.org/officeDocument/2006/relationships/hyperlink" Target="https://openalex.org/T13622" TargetMode="External"/><Relationship Id="rId2071" Type="http://schemas.openxmlformats.org/officeDocument/2006/relationships/hyperlink" Target="https://openalex.org/T13649" TargetMode="External"/><Relationship Id="rId2072" Type="http://schemas.openxmlformats.org/officeDocument/2006/relationships/hyperlink" Target="https://openalex.org/T10948" TargetMode="External"/><Relationship Id="rId2073" Type="http://schemas.openxmlformats.org/officeDocument/2006/relationships/hyperlink" Target="https://openalex.org/T11236" TargetMode="External"/><Relationship Id="rId2074" Type="http://schemas.openxmlformats.org/officeDocument/2006/relationships/hyperlink" Target="https://openalex.org/T10908" TargetMode="External"/><Relationship Id="rId2075" Type="http://schemas.openxmlformats.org/officeDocument/2006/relationships/hyperlink" Target="https://openalex.org/T11221" TargetMode="External"/><Relationship Id="rId2076" Type="http://schemas.openxmlformats.org/officeDocument/2006/relationships/hyperlink" Target="https://openalex.org/T10374" TargetMode="External"/><Relationship Id="rId2077" Type="http://schemas.openxmlformats.org/officeDocument/2006/relationships/hyperlink" Target="https://openalex.org/T13092" TargetMode="External"/><Relationship Id="rId2078" Type="http://schemas.openxmlformats.org/officeDocument/2006/relationships/hyperlink" Target="https://openalex.org/T12024" TargetMode="External"/><Relationship Id="rId2079" Type="http://schemas.openxmlformats.org/officeDocument/2006/relationships/hyperlink" Target="https://openalex.org/T13991" TargetMode="External"/><Relationship Id="rId2940" Type="http://schemas.openxmlformats.org/officeDocument/2006/relationships/hyperlink" Target="https://openalex.org/T11579" TargetMode="External"/><Relationship Id="rId1610" Type="http://schemas.openxmlformats.org/officeDocument/2006/relationships/hyperlink" Target="https://openalex.org/T11210" TargetMode="External"/><Relationship Id="rId2941" Type="http://schemas.openxmlformats.org/officeDocument/2006/relationships/hyperlink" Target="https://openalex.org/T13971" TargetMode="External"/><Relationship Id="rId1611" Type="http://schemas.openxmlformats.org/officeDocument/2006/relationships/hyperlink" Target="https://openalex.org/T12748" TargetMode="External"/><Relationship Id="rId2942" Type="http://schemas.openxmlformats.org/officeDocument/2006/relationships/hyperlink" Target="https://openalex.org/T13597" TargetMode="External"/><Relationship Id="rId1612" Type="http://schemas.openxmlformats.org/officeDocument/2006/relationships/hyperlink" Target="https://openalex.org/T12762" TargetMode="External"/><Relationship Id="rId2943" Type="http://schemas.openxmlformats.org/officeDocument/2006/relationships/hyperlink" Target="https://openalex.org/T12326" TargetMode="External"/><Relationship Id="rId1613" Type="http://schemas.openxmlformats.org/officeDocument/2006/relationships/hyperlink" Target="https://openalex.org/T11219" TargetMode="External"/><Relationship Id="rId2944" Type="http://schemas.openxmlformats.org/officeDocument/2006/relationships/hyperlink" Target="https://openalex.org/T13765" TargetMode="External"/><Relationship Id="rId1614" Type="http://schemas.openxmlformats.org/officeDocument/2006/relationships/hyperlink" Target="https://openalex.org/T11729" TargetMode="External"/><Relationship Id="rId2945" Type="http://schemas.openxmlformats.org/officeDocument/2006/relationships/hyperlink" Target="https://openalex.org/T12323" TargetMode="External"/><Relationship Id="rId1615" Type="http://schemas.openxmlformats.org/officeDocument/2006/relationships/hyperlink" Target="https://openalex.org/T12391" TargetMode="External"/><Relationship Id="rId2946" Type="http://schemas.openxmlformats.org/officeDocument/2006/relationships/hyperlink" Target="https://openalex.org/T13107" TargetMode="External"/><Relationship Id="rId1616" Type="http://schemas.openxmlformats.org/officeDocument/2006/relationships/hyperlink" Target="https://openalex.org/T12166" TargetMode="External"/><Relationship Id="rId2947" Type="http://schemas.openxmlformats.org/officeDocument/2006/relationships/hyperlink" Target="https://openalex.org/T11695" TargetMode="External"/><Relationship Id="rId907" Type="http://schemas.openxmlformats.org/officeDocument/2006/relationships/hyperlink" Target="https://openalex.org/T11062" TargetMode="External"/><Relationship Id="rId1617" Type="http://schemas.openxmlformats.org/officeDocument/2006/relationships/hyperlink" Target="https://openalex.org/T10393" TargetMode="External"/><Relationship Id="rId2948" Type="http://schemas.openxmlformats.org/officeDocument/2006/relationships/hyperlink" Target="https://openalex.org/T11055" TargetMode="External"/><Relationship Id="rId906" Type="http://schemas.openxmlformats.org/officeDocument/2006/relationships/hyperlink" Target="https://openalex.org/T10210" TargetMode="External"/><Relationship Id="rId1618" Type="http://schemas.openxmlformats.org/officeDocument/2006/relationships/hyperlink" Target="https://openalex.org/T10246" TargetMode="External"/><Relationship Id="rId2949" Type="http://schemas.openxmlformats.org/officeDocument/2006/relationships/hyperlink" Target="https://openalex.org/T13469" TargetMode="External"/><Relationship Id="rId905" Type="http://schemas.openxmlformats.org/officeDocument/2006/relationships/hyperlink" Target="https://openalex.org/T13910" TargetMode="External"/><Relationship Id="rId1619" Type="http://schemas.openxmlformats.org/officeDocument/2006/relationships/hyperlink" Target="https://openalex.org/T12228" TargetMode="External"/><Relationship Id="rId904" Type="http://schemas.openxmlformats.org/officeDocument/2006/relationships/hyperlink" Target="https://openalex.org/T13052" TargetMode="External"/><Relationship Id="rId909" Type="http://schemas.openxmlformats.org/officeDocument/2006/relationships/hyperlink" Target="https://openalex.org/T10998" TargetMode="External"/><Relationship Id="rId908" Type="http://schemas.openxmlformats.org/officeDocument/2006/relationships/hyperlink" Target="https://openalex.org/T10469" TargetMode="External"/><Relationship Id="rId903" Type="http://schemas.openxmlformats.org/officeDocument/2006/relationships/hyperlink" Target="https://openalex.org/T12079" TargetMode="External"/><Relationship Id="rId902" Type="http://schemas.openxmlformats.org/officeDocument/2006/relationships/hyperlink" Target="https://openalex.org/T10169" TargetMode="External"/><Relationship Id="rId901" Type="http://schemas.openxmlformats.org/officeDocument/2006/relationships/hyperlink" Target="https://openalex.org/T11596" TargetMode="External"/><Relationship Id="rId900" Type="http://schemas.openxmlformats.org/officeDocument/2006/relationships/hyperlink" Target="https://openalex.org/T10363" TargetMode="External"/><Relationship Id="rId2930" Type="http://schemas.openxmlformats.org/officeDocument/2006/relationships/hyperlink" Target="https://openalex.org/T14204" TargetMode="External"/><Relationship Id="rId1600" Type="http://schemas.openxmlformats.org/officeDocument/2006/relationships/hyperlink" Target="https://openalex.org/T13198" TargetMode="External"/><Relationship Id="rId2931" Type="http://schemas.openxmlformats.org/officeDocument/2006/relationships/hyperlink" Target="https://openalex.org/T12421" TargetMode="External"/><Relationship Id="rId1601" Type="http://schemas.openxmlformats.org/officeDocument/2006/relationships/hyperlink" Target="https://openalex.org/T11235" TargetMode="External"/><Relationship Id="rId2932" Type="http://schemas.openxmlformats.org/officeDocument/2006/relationships/hyperlink" Target="https://openalex.org/T14029" TargetMode="External"/><Relationship Id="rId1602" Type="http://schemas.openxmlformats.org/officeDocument/2006/relationships/hyperlink" Target="https://openalex.org/T10981" TargetMode="External"/><Relationship Id="rId2933" Type="http://schemas.openxmlformats.org/officeDocument/2006/relationships/hyperlink" Target="https://openalex.org/T12551" TargetMode="External"/><Relationship Id="rId1603" Type="http://schemas.openxmlformats.org/officeDocument/2006/relationships/hyperlink" Target="https://openalex.org/T10340" TargetMode="External"/><Relationship Id="rId2934" Type="http://schemas.openxmlformats.org/officeDocument/2006/relationships/hyperlink" Target="https://openalex.org/T12268" TargetMode="External"/><Relationship Id="rId1604" Type="http://schemas.openxmlformats.org/officeDocument/2006/relationships/hyperlink" Target="https://openalex.org/T13205" TargetMode="External"/><Relationship Id="rId2935" Type="http://schemas.openxmlformats.org/officeDocument/2006/relationships/hyperlink" Target="https://openalex.org/T10826" TargetMode="External"/><Relationship Id="rId1605" Type="http://schemas.openxmlformats.org/officeDocument/2006/relationships/hyperlink" Target="https://openalex.org/T10387" TargetMode="External"/><Relationship Id="rId2936" Type="http://schemas.openxmlformats.org/officeDocument/2006/relationships/hyperlink" Target="https://openalex.org/T14231" TargetMode="External"/><Relationship Id="rId1606" Type="http://schemas.openxmlformats.org/officeDocument/2006/relationships/hyperlink" Target="https://openalex.org/T11808" TargetMode="External"/><Relationship Id="rId2937" Type="http://schemas.openxmlformats.org/officeDocument/2006/relationships/hyperlink" Target="https://openalex.org/T14102" TargetMode="External"/><Relationship Id="rId1607" Type="http://schemas.openxmlformats.org/officeDocument/2006/relationships/hyperlink" Target="https://openalex.org/T11960" TargetMode="External"/><Relationship Id="rId2938" Type="http://schemas.openxmlformats.org/officeDocument/2006/relationships/hyperlink" Target="https://openalex.org/T14039" TargetMode="External"/><Relationship Id="rId1608" Type="http://schemas.openxmlformats.org/officeDocument/2006/relationships/hyperlink" Target="https://openalex.org/T11637" TargetMode="External"/><Relationship Id="rId2939" Type="http://schemas.openxmlformats.org/officeDocument/2006/relationships/hyperlink" Target="https://openalex.org/T11545" TargetMode="External"/><Relationship Id="rId1609" Type="http://schemas.openxmlformats.org/officeDocument/2006/relationships/hyperlink" Target="https://openalex.org/T11409" TargetMode="External"/><Relationship Id="rId1631" Type="http://schemas.openxmlformats.org/officeDocument/2006/relationships/hyperlink" Target="https://openalex.org/T10028" TargetMode="External"/><Relationship Id="rId2962" Type="http://schemas.openxmlformats.org/officeDocument/2006/relationships/hyperlink" Target="https://openalex.org/T12848" TargetMode="External"/><Relationship Id="rId1632" Type="http://schemas.openxmlformats.org/officeDocument/2006/relationships/hyperlink" Target="https://openalex.org/T11438" TargetMode="External"/><Relationship Id="rId2963" Type="http://schemas.openxmlformats.org/officeDocument/2006/relationships/hyperlink" Target="https://openalex.org/T12159" TargetMode="External"/><Relationship Id="rId1633" Type="http://schemas.openxmlformats.org/officeDocument/2006/relationships/hyperlink" Target="https://openalex.org/T10115" TargetMode="External"/><Relationship Id="rId2964" Type="http://schemas.openxmlformats.org/officeDocument/2006/relationships/hyperlink" Target="https://openalex.org/T11976" TargetMode="External"/><Relationship Id="rId1634" Type="http://schemas.openxmlformats.org/officeDocument/2006/relationships/hyperlink" Target="https://openalex.org/T10424" TargetMode="External"/><Relationship Id="rId2965" Type="http://schemas.openxmlformats.org/officeDocument/2006/relationships/hyperlink" Target="https://openalex.org/T12863" TargetMode="External"/><Relationship Id="rId1635" Type="http://schemas.openxmlformats.org/officeDocument/2006/relationships/hyperlink" Target="https://openalex.org/T13718" TargetMode="External"/><Relationship Id="rId2966" Type="http://schemas.openxmlformats.org/officeDocument/2006/relationships/hyperlink" Target="https://openalex.org/T11318" TargetMode="External"/><Relationship Id="rId1636" Type="http://schemas.openxmlformats.org/officeDocument/2006/relationships/hyperlink" Target="https://openalex.org/T10069" TargetMode="External"/><Relationship Id="rId2967" Type="http://schemas.openxmlformats.org/officeDocument/2006/relationships/hyperlink" Target="https://openalex.org/T13126" TargetMode="External"/><Relationship Id="rId1637" Type="http://schemas.openxmlformats.org/officeDocument/2006/relationships/hyperlink" Target="https://openalex.org/T13041" TargetMode="External"/><Relationship Id="rId2968" Type="http://schemas.openxmlformats.org/officeDocument/2006/relationships/hyperlink" Target="https://openalex.org/T13591" TargetMode="External"/><Relationship Id="rId1638" Type="http://schemas.openxmlformats.org/officeDocument/2006/relationships/hyperlink" Target="https://openalex.org/T12644" TargetMode="External"/><Relationship Id="rId2969" Type="http://schemas.openxmlformats.org/officeDocument/2006/relationships/hyperlink" Target="https://openalex.org/T14209" TargetMode="External"/><Relationship Id="rId929" Type="http://schemas.openxmlformats.org/officeDocument/2006/relationships/hyperlink" Target="https://openalex.org/T11012" TargetMode="External"/><Relationship Id="rId1639" Type="http://schemas.openxmlformats.org/officeDocument/2006/relationships/hyperlink" Target="https://openalex.org/T13187" TargetMode="External"/><Relationship Id="rId928" Type="http://schemas.openxmlformats.org/officeDocument/2006/relationships/hyperlink" Target="https://openalex.org/T12555" TargetMode="External"/><Relationship Id="rId927" Type="http://schemas.openxmlformats.org/officeDocument/2006/relationships/hyperlink" Target="https://openalex.org/T10447" TargetMode="External"/><Relationship Id="rId926" Type="http://schemas.openxmlformats.org/officeDocument/2006/relationships/hyperlink" Target="https://openalex.org/T10950" TargetMode="External"/><Relationship Id="rId921" Type="http://schemas.openxmlformats.org/officeDocument/2006/relationships/hyperlink" Target="https://openalex.org/T12514" TargetMode="External"/><Relationship Id="rId920" Type="http://schemas.openxmlformats.org/officeDocument/2006/relationships/hyperlink" Target="https://openalex.org/T10859" TargetMode="External"/><Relationship Id="rId925" Type="http://schemas.openxmlformats.org/officeDocument/2006/relationships/hyperlink" Target="https://openalex.org/T10743" TargetMode="External"/><Relationship Id="rId924" Type="http://schemas.openxmlformats.org/officeDocument/2006/relationships/hyperlink" Target="https://openalex.org/T13372" TargetMode="External"/><Relationship Id="rId923" Type="http://schemas.openxmlformats.org/officeDocument/2006/relationships/hyperlink" Target="https://openalex.org/T11279" TargetMode="External"/><Relationship Id="rId922" Type="http://schemas.openxmlformats.org/officeDocument/2006/relationships/hyperlink" Target="https://openalex.org/T12085" TargetMode="External"/><Relationship Id="rId2960" Type="http://schemas.openxmlformats.org/officeDocument/2006/relationships/hyperlink" Target="https://openalex.org/T13594" TargetMode="External"/><Relationship Id="rId1630" Type="http://schemas.openxmlformats.org/officeDocument/2006/relationships/hyperlink" Target="https://openalex.org/T10812" TargetMode="External"/><Relationship Id="rId2961" Type="http://schemas.openxmlformats.org/officeDocument/2006/relationships/hyperlink" Target="https://openalex.org/T12352" TargetMode="External"/><Relationship Id="rId1620" Type="http://schemas.openxmlformats.org/officeDocument/2006/relationships/hyperlink" Target="https://openalex.org/T11450" TargetMode="External"/><Relationship Id="rId2951" Type="http://schemas.openxmlformats.org/officeDocument/2006/relationships/hyperlink" Target="https://openalex.org/T13963" TargetMode="External"/><Relationship Id="rId1621" Type="http://schemas.openxmlformats.org/officeDocument/2006/relationships/hyperlink" Target="https://openalex.org/T13000" TargetMode="External"/><Relationship Id="rId2952" Type="http://schemas.openxmlformats.org/officeDocument/2006/relationships/hyperlink" Target="https://openalex.org/T10214" TargetMode="External"/><Relationship Id="rId1622" Type="http://schemas.openxmlformats.org/officeDocument/2006/relationships/hyperlink" Target="https://openalex.org/T11522" TargetMode="External"/><Relationship Id="rId2953" Type="http://schemas.openxmlformats.org/officeDocument/2006/relationships/hyperlink" Target="https://openalex.org/T12495" TargetMode="External"/><Relationship Id="rId1623" Type="http://schemas.openxmlformats.org/officeDocument/2006/relationships/hyperlink" Target="https://openalex.org/T11775" TargetMode="External"/><Relationship Id="rId2954" Type="http://schemas.openxmlformats.org/officeDocument/2006/relationships/hyperlink" Target="https://openalex.org/T12353" TargetMode="External"/><Relationship Id="rId1624" Type="http://schemas.openxmlformats.org/officeDocument/2006/relationships/hyperlink" Target="https://openalex.org/T14443" TargetMode="External"/><Relationship Id="rId2955" Type="http://schemas.openxmlformats.org/officeDocument/2006/relationships/hyperlink" Target="https://openalex.org/T12770" TargetMode="External"/><Relationship Id="rId1625" Type="http://schemas.openxmlformats.org/officeDocument/2006/relationships/hyperlink" Target="https://openalex.org/T11689" TargetMode="External"/><Relationship Id="rId2956" Type="http://schemas.openxmlformats.org/officeDocument/2006/relationships/hyperlink" Target="https://openalex.org/T11466" TargetMode="External"/><Relationship Id="rId1626" Type="http://schemas.openxmlformats.org/officeDocument/2006/relationships/hyperlink" Target="https://openalex.org/T11122" TargetMode="External"/><Relationship Id="rId2957" Type="http://schemas.openxmlformats.org/officeDocument/2006/relationships/hyperlink" Target="https://openalex.org/T12893" TargetMode="External"/><Relationship Id="rId1627" Type="http://schemas.openxmlformats.org/officeDocument/2006/relationships/hyperlink" Target="https://openalex.org/T12617" TargetMode="External"/><Relationship Id="rId2958" Type="http://schemas.openxmlformats.org/officeDocument/2006/relationships/hyperlink" Target="https://openalex.org/T13972" TargetMode="External"/><Relationship Id="rId918" Type="http://schemas.openxmlformats.org/officeDocument/2006/relationships/hyperlink" Target="https://openalex.org/T11882" TargetMode="External"/><Relationship Id="rId1628" Type="http://schemas.openxmlformats.org/officeDocument/2006/relationships/hyperlink" Target="https://openalex.org/T11326" TargetMode="External"/><Relationship Id="rId2959" Type="http://schemas.openxmlformats.org/officeDocument/2006/relationships/hyperlink" Target="https://openalex.org/T12375" TargetMode="External"/><Relationship Id="rId917" Type="http://schemas.openxmlformats.org/officeDocument/2006/relationships/hyperlink" Target="https://openalex.org/T10695" TargetMode="External"/><Relationship Id="rId1629" Type="http://schemas.openxmlformats.org/officeDocument/2006/relationships/hyperlink" Target="https://openalex.org/T11370" TargetMode="External"/><Relationship Id="rId916" Type="http://schemas.openxmlformats.org/officeDocument/2006/relationships/hyperlink" Target="https://openalex.org/T10350" TargetMode="External"/><Relationship Id="rId915" Type="http://schemas.openxmlformats.org/officeDocument/2006/relationships/hyperlink" Target="https://openalex.org/T11003" TargetMode="External"/><Relationship Id="rId919" Type="http://schemas.openxmlformats.org/officeDocument/2006/relationships/hyperlink" Target="https://openalex.org/T10107" TargetMode="External"/><Relationship Id="rId910" Type="http://schemas.openxmlformats.org/officeDocument/2006/relationships/hyperlink" Target="https://openalex.org/T12774" TargetMode="External"/><Relationship Id="rId914" Type="http://schemas.openxmlformats.org/officeDocument/2006/relationships/hyperlink" Target="https://openalex.org/T13009" TargetMode="External"/><Relationship Id="rId913" Type="http://schemas.openxmlformats.org/officeDocument/2006/relationships/hyperlink" Target="https://openalex.org/T10920" TargetMode="External"/><Relationship Id="rId912" Type="http://schemas.openxmlformats.org/officeDocument/2006/relationships/hyperlink" Target="https://openalex.org/T11317" TargetMode="External"/><Relationship Id="rId911" Type="http://schemas.openxmlformats.org/officeDocument/2006/relationships/hyperlink" Target="https://openalex.org/T10411" TargetMode="External"/><Relationship Id="rId2950" Type="http://schemas.openxmlformats.org/officeDocument/2006/relationships/hyperlink" Target="https://openalex.org/T14031" TargetMode="External"/><Relationship Id="rId2900" Type="http://schemas.openxmlformats.org/officeDocument/2006/relationships/hyperlink" Target="https://openalex.org/T14331" TargetMode="External"/><Relationship Id="rId2901" Type="http://schemas.openxmlformats.org/officeDocument/2006/relationships/hyperlink" Target="https://openalex.org/T12771" TargetMode="External"/><Relationship Id="rId2902" Type="http://schemas.openxmlformats.org/officeDocument/2006/relationships/hyperlink" Target="https://openalex.org/T14116" TargetMode="External"/><Relationship Id="rId2903" Type="http://schemas.openxmlformats.org/officeDocument/2006/relationships/hyperlink" Target="https://openalex.org/T13581" TargetMode="External"/><Relationship Id="rId2904" Type="http://schemas.openxmlformats.org/officeDocument/2006/relationships/hyperlink" Target="https://openalex.org/T12468" TargetMode="External"/><Relationship Id="rId2905" Type="http://schemas.openxmlformats.org/officeDocument/2006/relationships/hyperlink" Target="https://openalex.org/T12834" TargetMode="External"/><Relationship Id="rId2906" Type="http://schemas.openxmlformats.org/officeDocument/2006/relationships/hyperlink" Target="https://openalex.org/T10902" TargetMode="External"/><Relationship Id="rId2907" Type="http://schemas.openxmlformats.org/officeDocument/2006/relationships/hyperlink" Target="https://openalex.org/T12684" TargetMode="External"/><Relationship Id="rId2908" Type="http://schemas.openxmlformats.org/officeDocument/2006/relationships/hyperlink" Target="https://openalex.org/T13636" TargetMode="External"/><Relationship Id="rId2909" Type="http://schemas.openxmlformats.org/officeDocument/2006/relationships/hyperlink" Target="https://openalex.org/T12997" TargetMode="External"/><Relationship Id="rId2920" Type="http://schemas.openxmlformats.org/officeDocument/2006/relationships/hyperlink" Target="https://openalex.org/T11676" TargetMode="External"/><Relationship Id="rId2921" Type="http://schemas.openxmlformats.org/officeDocument/2006/relationships/hyperlink" Target="https://openalex.org/T13351" TargetMode="External"/><Relationship Id="rId2922" Type="http://schemas.openxmlformats.org/officeDocument/2006/relationships/hyperlink" Target="https://openalex.org/T11399" TargetMode="External"/><Relationship Id="rId2923" Type="http://schemas.openxmlformats.org/officeDocument/2006/relationships/hyperlink" Target="https://openalex.org/T13575" TargetMode="External"/><Relationship Id="rId2924" Type="http://schemas.openxmlformats.org/officeDocument/2006/relationships/hyperlink" Target="https://openalex.org/T12831" TargetMode="External"/><Relationship Id="rId2925" Type="http://schemas.openxmlformats.org/officeDocument/2006/relationships/hyperlink" Target="https://openalex.org/T12300" TargetMode="External"/><Relationship Id="rId2926" Type="http://schemas.openxmlformats.org/officeDocument/2006/relationships/hyperlink" Target="https://openalex.org/T10931" TargetMode="External"/><Relationship Id="rId2927" Type="http://schemas.openxmlformats.org/officeDocument/2006/relationships/hyperlink" Target="https://openalex.org/T10677" TargetMode="External"/><Relationship Id="rId2928" Type="http://schemas.openxmlformats.org/officeDocument/2006/relationships/hyperlink" Target="https://openalex.org/T14197" TargetMode="External"/><Relationship Id="rId2929" Type="http://schemas.openxmlformats.org/officeDocument/2006/relationships/hyperlink" Target="https://openalex.org/T13012" TargetMode="External"/><Relationship Id="rId2910" Type="http://schemas.openxmlformats.org/officeDocument/2006/relationships/hyperlink" Target="https://openalex.org/T13089" TargetMode="External"/><Relationship Id="rId2911" Type="http://schemas.openxmlformats.org/officeDocument/2006/relationships/hyperlink" Target="https://openalex.org/T12019" TargetMode="External"/><Relationship Id="rId2912" Type="http://schemas.openxmlformats.org/officeDocument/2006/relationships/hyperlink" Target="https://openalex.org/T11693" TargetMode="External"/><Relationship Id="rId2913" Type="http://schemas.openxmlformats.org/officeDocument/2006/relationships/hyperlink" Target="https://openalex.org/T14307" TargetMode="External"/><Relationship Id="rId2914" Type="http://schemas.openxmlformats.org/officeDocument/2006/relationships/hyperlink" Target="https://openalex.org/T12586" TargetMode="External"/><Relationship Id="rId2915" Type="http://schemas.openxmlformats.org/officeDocument/2006/relationships/hyperlink" Target="https://openalex.org/T11679" TargetMode="External"/><Relationship Id="rId2916" Type="http://schemas.openxmlformats.org/officeDocument/2006/relationships/hyperlink" Target="https://openalex.org/T12900" TargetMode="External"/><Relationship Id="rId2917" Type="http://schemas.openxmlformats.org/officeDocument/2006/relationships/hyperlink" Target="https://openalex.org/T12068" TargetMode="External"/><Relationship Id="rId2918" Type="http://schemas.openxmlformats.org/officeDocument/2006/relationships/hyperlink" Target="https://openalex.org/T13284" TargetMode="External"/><Relationship Id="rId2919" Type="http://schemas.openxmlformats.org/officeDocument/2006/relationships/hyperlink" Target="https://openalex.org/T10721" TargetMode="External"/><Relationship Id="rId1697" Type="http://schemas.openxmlformats.org/officeDocument/2006/relationships/hyperlink" Target="https://openalex.org/T11353" TargetMode="External"/><Relationship Id="rId1698" Type="http://schemas.openxmlformats.org/officeDocument/2006/relationships/hyperlink" Target="https://openalex.org/T11513" TargetMode="External"/><Relationship Id="rId1699" Type="http://schemas.openxmlformats.org/officeDocument/2006/relationships/hyperlink" Target="https://openalex.org/T10924" TargetMode="External"/><Relationship Id="rId866" Type="http://schemas.openxmlformats.org/officeDocument/2006/relationships/hyperlink" Target="https://openalex.org/T12074" TargetMode="External"/><Relationship Id="rId865" Type="http://schemas.openxmlformats.org/officeDocument/2006/relationships/hyperlink" Target="https://openalex.org/T12656" TargetMode="External"/><Relationship Id="rId864" Type="http://schemas.openxmlformats.org/officeDocument/2006/relationships/hyperlink" Target="https://openalex.org/T10898" TargetMode="External"/><Relationship Id="rId863" Type="http://schemas.openxmlformats.org/officeDocument/2006/relationships/hyperlink" Target="https://openalex.org/T14296" TargetMode="External"/><Relationship Id="rId869" Type="http://schemas.openxmlformats.org/officeDocument/2006/relationships/hyperlink" Target="https://openalex.org/T10704" TargetMode="External"/><Relationship Id="rId868" Type="http://schemas.openxmlformats.org/officeDocument/2006/relationships/hyperlink" Target="https://openalex.org/T12081" TargetMode="External"/><Relationship Id="rId867" Type="http://schemas.openxmlformats.org/officeDocument/2006/relationships/hyperlink" Target="https://openalex.org/T11996" TargetMode="External"/><Relationship Id="rId1690" Type="http://schemas.openxmlformats.org/officeDocument/2006/relationships/hyperlink" Target="https://openalex.org/T12898" TargetMode="External"/><Relationship Id="rId1691" Type="http://schemas.openxmlformats.org/officeDocument/2006/relationships/hyperlink" Target="https://openalex.org/T10638" TargetMode="External"/><Relationship Id="rId1692" Type="http://schemas.openxmlformats.org/officeDocument/2006/relationships/hyperlink" Target="https://openalex.org/T14012" TargetMode="External"/><Relationship Id="rId862" Type="http://schemas.openxmlformats.org/officeDocument/2006/relationships/hyperlink" Target="https://openalex.org/T11240" TargetMode="External"/><Relationship Id="rId1693" Type="http://schemas.openxmlformats.org/officeDocument/2006/relationships/hyperlink" Target="https://openalex.org/T11416" TargetMode="External"/><Relationship Id="rId861" Type="http://schemas.openxmlformats.org/officeDocument/2006/relationships/hyperlink" Target="https://openalex.org/T10500" TargetMode="External"/><Relationship Id="rId1694" Type="http://schemas.openxmlformats.org/officeDocument/2006/relationships/hyperlink" Target="https://openalex.org/T13739" TargetMode="External"/><Relationship Id="rId860" Type="http://schemas.openxmlformats.org/officeDocument/2006/relationships/hyperlink" Target="https://openalex.org/T12442" TargetMode="External"/><Relationship Id="rId1695" Type="http://schemas.openxmlformats.org/officeDocument/2006/relationships/hyperlink" Target="https://openalex.org/T14047" TargetMode="External"/><Relationship Id="rId1696" Type="http://schemas.openxmlformats.org/officeDocument/2006/relationships/hyperlink" Target="https://openalex.org/T13539" TargetMode="External"/><Relationship Id="rId1686" Type="http://schemas.openxmlformats.org/officeDocument/2006/relationships/hyperlink" Target="https://openalex.org/T10889" TargetMode="External"/><Relationship Id="rId1687" Type="http://schemas.openxmlformats.org/officeDocument/2006/relationships/hyperlink" Target="https://openalex.org/T11290" TargetMode="External"/><Relationship Id="rId1688" Type="http://schemas.openxmlformats.org/officeDocument/2006/relationships/hyperlink" Target="https://openalex.org/T10094" TargetMode="External"/><Relationship Id="rId1689" Type="http://schemas.openxmlformats.org/officeDocument/2006/relationships/hyperlink" Target="https://openalex.org/T14330" TargetMode="External"/><Relationship Id="rId855" Type="http://schemas.openxmlformats.org/officeDocument/2006/relationships/hyperlink" Target="https://openalex.org/T10294" TargetMode="External"/><Relationship Id="rId854" Type="http://schemas.openxmlformats.org/officeDocument/2006/relationships/hyperlink" Target="https://openalex.org/T10831" TargetMode="External"/><Relationship Id="rId853" Type="http://schemas.openxmlformats.org/officeDocument/2006/relationships/hyperlink" Target="https://openalex.org/T10772" TargetMode="External"/><Relationship Id="rId852" Type="http://schemas.openxmlformats.org/officeDocument/2006/relationships/hyperlink" Target="https://openalex.org/T10703" TargetMode="External"/><Relationship Id="rId859" Type="http://schemas.openxmlformats.org/officeDocument/2006/relationships/hyperlink" Target="https://openalex.org/T12597" TargetMode="External"/><Relationship Id="rId858" Type="http://schemas.openxmlformats.org/officeDocument/2006/relationships/hyperlink" Target="https://openalex.org/T10851" TargetMode="External"/><Relationship Id="rId857" Type="http://schemas.openxmlformats.org/officeDocument/2006/relationships/hyperlink" Target="https://openalex.org/T13146" TargetMode="External"/><Relationship Id="rId856" Type="http://schemas.openxmlformats.org/officeDocument/2006/relationships/hyperlink" Target="https://openalex.org/T10410" TargetMode="External"/><Relationship Id="rId1680" Type="http://schemas.openxmlformats.org/officeDocument/2006/relationships/hyperlink" Target="https://openalex.org/T11688" TargetMode="External"/><Relationship Id="rId1681" Type="http://schemas.openxmlformats.org/officeDocument/2006/relationships/hyperlink" Target="https://openalex.org/T11205" TargetMode="External"/><Relationship Id="rId851" Type="http://schemas.openxmlformats.org/officeDocument/2006/relationships/hyperlink" Target="https://openalex.org/T11549" TargetMode="External"/><Relationship Id="rId1682" Type="http://schemas.openxmlformats.org/officeDocument/2006/relationships/hyperlink" Target="https://openalex.org/T12454" TargetMode="External"/><Relationship Id="rId850" Type="http://schemas.openxmlformats.org/officeDocument/2006/relationships/hyperlink" Target="https://openalex.org/T10929" TargetMode="External"/><Relationship Id="rId1683" Type="http://schemas.openxmlformats.org/officeDocument/2006/relationships/hyperlink" Target="https://openalex.org/T11155" TargetMode="External"/><Relationship Id="rId1684" Type="http://schemas.openxmlformats.org/officeDocument/2006/relationships/hyperlink" Target="https://openalex.org/T11425" TargetMode="External"/><Relationship Id="rId1685" Type="http://schemas.openxmlformats.org/officeDocument/2006/relationships/hyperlink" Target="https://openalex.org/T11971" TargetMode="External"/><Relationship Id="rId3414" Type="http://schemas.openxmlformats.org/officeDocument/2006/relationships/hyperlink" Target="https://openalex.org/T13841" TargetMode="External"/><Relationship Id="rId3413" Type="http://schemas.openxmlformats.org/officeDocument/2006/relationships/hyperlink" Target="https://openalex.org/T14305" TargetMode="External"/><Relationship Id="rId3416" Type="http://schemas.openxmlformats.org/officeDocument/2006/relationships/hyperlink" Target="https://openalex.org/T13791" TargetMode="External"/><Relationship Id="rId3415" Type="http://schemas.openxmlformats.org/officeDocument/2006/relationships/hyperlink" Target="https://openalex.org/T14290" TargetMode="External"/><Relationship Id="rId3418" Type="http://schemas.openxmlformats.org/officeDocument/2006/relationships/hyperlink" Target="https://openalex.org/T13443" TargetMode="External"/><Relationship Id="rId3417" Type="http://schemas.openxmlformats.org/officeDocument/2006/relationships/hyperlink" Target="https://openalex.org/T13259" TargetMode="External"/><Relationship Id="rId3419" Type="http://schemas.openxmlformats.org/officeDocument/2006/relationships/hyperlink" Target="https://openalex.org/T12202" TargetMode="External"/><Relationship Id="rId888" Type="http://schemas.openxmlformats.org/officeDocument/2006/relationships/hyperlink" Target="https://openalex.org/T10548" TargetMode="External"/><Relationship Id="rId887" Type="http://schemas.openxmlformats.org/officeDocument/2006/relationships/hyperlink" Target="https://openalex.org/T14210" TargetMode="External"/><Relationship Id="rId886" Type="http://schemas.openxmlformats.org/officeDocument/2006/relationships/hyperlink" Target="https://openalex.org/T10265" TargetMode="External"/><Relationship Id="rId885" Type="http://schemas.openxmlformats.org/officeDocument/2006/relationships/hyperlink" Target="https://openalex.org/T10789" TargetMode="External"/><Relationship Id="rId889" Type="http://schemas.openxmlformats.org/officeDocument/2006/relationships/hyperlink" Target="https://openalex.org/T10722" TargetMode="External"/><Relationship Id="rId880" Type="http://schemas.openxmlformats.org/officeDocument/2006/relationships/hyperlink" Target="https://openalex.org/T11103" TargetMode="External"/><Relationship Id="rId884" Type="http://schemas.openxmlformats.org/officeDocument/2006/relationships/hyperlink" Target="https://openalex.org/T11957" TargetMode="External"/><Relationship Id="rId3410" Type="http://schemas.openxmlformats.org/officeDocument/2006/relationships/hyperlink" Target="https://openalex.org/T13532" TargetMode="External"/><Relationship Id="rId883" Type="http://schemas.openxmlformats.org/officeDocument/2006/relationships/hyperlink" Target="https://openalex.org/T11552" TargetMode="External"/><Relationship Id="rId882" Type="http://schemas.openxmlformats.org/officeDocument/2006/relationships/hyperlink" Target="https://openalex.org/T10398" TargetMode="External"/><Relationship Id="rId3412" Type="http://schemas.openxmlformats.org/officeDocument/2006/relationships/hyperlink" Target="https://openalex.org/T14429" TargetMode="External"/><Relationship Id="rId881" Type="http://schemas.openxmlformats.org/officeDocument/2006/relationships/hyperlink" Target="https://openalex.org/T11082" TargetMode="External"/><Relationship Id="rId3411" Type="http://schemas.openxmlformats.org/officeDocument/2006/relationships/hyperlink" Target="https://openalex.org/T11798" TargetMode="External"/><Relationship Id="rId3403" Type="http://schemas.openxmlformats.org/officeDocument/2006/relationships/hyperlink" Target="https://openalex.org/T13821" TargetMode="External"/><Relationship Id="rId3402" Type="http://schemas.openxmlformats.org/officeDocument/2006/relationships/hyperlink" Target="https://openalex.org/T11447" TargetMode="External"/><Relationship Id="rId3405" Type="http://schemas.openxmlformats.org/officeDocument/2006/relationships/hyperlink" Target="https://openalex.org/T10777" TargetMode="External"/><Relationship Id="rId3404" Type="http://schemas.openxmlformats.org/officeDocument/2006/relationships/hyperlink" Target="https://openalex.org/T12675" TargetMode="External"/><Relationship Id="rId3407" Type="http://schemas.openxmlformats.org/officeDocument/2006/relationships/hyperlink" Target="https://openalex.org/T12245" TargetMode="External"/><Relationship Id="rId3406" Type="http://schemas.openxmlformats.org/officeDocument/2006/relationships/hyperlink" Target="https://openalex.org/T13419" TargetMode="External"/><Relationship Id="rId3409" Type="http://schemas.openxmlformats.org/officeDocument/2006/relationships/hyperlink" Target="https://openalex.org/T12933" TargetMode="External"/><Relationship Id="rId3408" Type="http://schemas.openxmlformats.org/officeDocument/2006/relationships/hyperlink" Target="https://openalex.org/T12162" TargetMode="External"/><Relationship Id="rId877" Type="http://schemas.openxmlformats.org/officeDocument/2006/relationships/hyperlink" Target="https://openalex.org/T12759" TargetMode="External"/><Relationship Id="rId876" Type="http://schemas.openxmlformats.org/officeDocument/2006/relationships/hyperlink" Target="https://openalex.org/T10534" TargetMode="External"/><Relationship Id="rId875" Type="http://schemas.openxmlformats.org/officeDocument/2006/relationships/hyperlink" Target="https://openalex.org/T11800" TargetMode="External"/><Relationship Id="rId874" Type="http://schemas.openxmlformats.org/officeDocument/2006/relationships/hyperlink" Target="https://openalex.org/T14464" TargetMode="External"/><Relationship Id="rId879" Type="http://schemas.openxmlformats.org/officeDocument/2006/relationships/hyperlink" Target="https://openalex.org/T12161" TargetMode="External"/><Relationship Id="rId878" Type="http://schemas.openxmlformats.org/officeDocument/2006/relationships/hyperlink" Target="https://openalex.org/T12220" TargetMode="External"/><Relationship Id="rId873" Type="http://schemas.openxmlformats.org/officeDocument/2006/relationships/hyperlink" Target="https://openalex.org/T12281" TargetMode="External"/><Relationship Id="rId872" Type="http://schemas.openxmlformats.org/officeDocument/2006/relationships/hyperlink" Target="https://openalex.org/T11783" TargetMode="External"/><Relationship Id="rId871" Type="http://schemas.openxmlformats.org/officeDocument/2006/relationships/hyperlink" Target="https://openalex.org/T10188" TargetMode="External"/><Relationship Id="rId3401" Type="http://schemas.openxmlformats.org/officeDocument/2006/relationships/hyperlink" Target="https://openalex.org/T14275" TargetMode="External"/><Relationship Id="rId870" Type="http://schemas.openxmlformats.org/officeDocument/2006/relationships/hyperlink" Target="https://openalex.org/T12364" TargetMode="External"/><Relationship Id="rId3400" Type="http://schemas.openxmlformats.org/officeDocument/2006/relationships/hyperlink" Target="https://openalex.org/T13741" TargetMode="External"/><Relationship Id="rId1653" Type="http://schemas.openxmlformats.org/officeDocument/2006/relationships/hyperlink" Target="https://openalex.org/T12047" TargetMode="External"/><Relationship Id="rId2984" Type="http://schemas.openxmlformats.org/officeDocument/2006/relationships/hyperlink" Target="https://openalex.org/T13793" TargetMode="External"/><Relationship Id="rId1654" Type="http://schemas.openxmlformats.org/officeDocument/2006/relationships/hyperlink" Target="https://openalex.org/T11814" TargetMode="External"/><Relationship Id="rId2985" Type="http://schemas.openxmlformats.org/officeDocument/2006/relationships/hyperlink" Target="https://openalex.org/T10125" TargetMode="External"/><Relationship Id="rId1655" Type="http://schemas.openxmlformats.org/officeDocument/2006/relationships/hyperlink" Target="https://openalex.org/T10233" TargetMode="External"/><Relationship Id="rId2986" Type="http://schemas.openxmlformats.org/officeDocument/2006/relationships/hyperlink" Target="https://openalex.org/T12923" TargetMode="External"/><Relationship Id="rId1656" Type="http://schemas.openxmlformats.org/officeDocument/2006/relationships/hyperlink" Target="https://openalex.org/T13562" TargetMode="External"/><Relationship Id="rId2987" Type="http://schemas.openxmlformats.org/officeDocument/2006/relationships/hyperlink" Target="https://openalex.org/T11034" TargetMode="External"/><Relationship Id="rId1657" Type="http://schemas.openxmlformats.org/officeDocument/2006/relationships/hyperlink" Target="https://openalex.org/T13690" TargetMode="External"/><Relationship Id="rId2988" Type="http://schemas.openxmlformats.org/officeDocument/2006/relationships/hyperlink" Target="https://openalex.org/T14131" TargetMode="External"/><Relationship Id="rId1658" Type="http://schemas.openxmlformats.org/officeDocument/2006/relationships/hyperlink" Target="https://openalex.org/T14178" TargetMode="External"/><Relationship Id="rId2989" Type="http://schemas.openxmlformats.org/officeDocument/2006/relationships/hyperlink" Target="https://openalex.org/T11711" TargetMode="External"/><Relationship Id="rId1659" Type="http://schemas.openxmlformats.org/officeDocument/2006/relationships/hyperlink" Target="https://openalex.org/T12114" TargetMode="External"/><Relationship Id="rId829" Type="http://schemas.openxmlformats.org/officeDocument/2006/relationships/hyperlink" Target="https://openalex.org/T10146" TargetMode="External"/><Relationship Id="rId828" Type="http://schemas.openxmlformats.org/officeDocument/2006/relationships/hyperlink" Target="https://openalex.org/T10750" TargetMode="External"/><Relationship Id="rId827" Type="http://schemas.openxmlformats.org/officeDocument/2006/relationships/hyperlink" Target="https://openalex.org/T10520" TargetMode="External"/><Relationship Id="rId822" Type="http://schemas.openxmlformats.org/officeDocument/2006/relationships/hyperlink" Target="https://openalex.org/T10178" TargetMode="External"/><Relationship Id="rId821" Type="http://schemas.openxmlformats.org/officeDocument/2006/relationships/hyperlink" Target="https://openalex.org/T10170" TargetMode="External"/><Relationship Id="rId820" Type="http://schemas.openxmlformats.org/officeDocument/2006/relationships/hyperlink" Target="https://openalex.org/T13518" TargetMode="External"/><Relationship Id="rId826" Type="http://schemas.openxmlformats.org/officeDocument/2006/relationships/hyperlink" Target="https://openalex.org/T11312" TargetMode="External"/><Relationship Id="rId825" Type="http://schemas.openxmlformats.org/officeDocument/2006/relationships/hyperlink" Target="https://openalex.org/T10543" TargetMode="External"/><Relationship Id="rId824" Type="http://schemas.openxmlformats.org/officeDocument/2006/relationships/hyperlink" Target="https://openalex.org/T11796" TargetMode="External"/><Relationship Id="rId823" Type="http://schemas.openxmlformats.org/officeDocument/2006/relationships/hyperlink" Target="https://openalex.org/T10871" TargetMode="External"/><Relationship Id="rId2980" Type="http://schemas.openxmlformats.org/officeDocument/2006/relationships/hyperlink" Target="https://openalex.org/T11748" TargetMode="External"/><Relationship Id="rId1650" Type="http://schemas.openxmlformats.org/officeDocument/2006/relationships/hyperlink" Target="https://openalex.org/T10352" TargetMode="External"/><Relationship Id="rId2981" Type="http://schemas.openxmlformats.org/officeDocument/2006/relationships/hyperlink" Target="https://openalex.org/T10881" TargetMode="External"/><Relationship Id="rId1651" Type="http://schemas.openxmlformats.org/officeDocument/2006/relationships/hyperlink" Target="https://openalex.org/T13800" TargetMode="External"/><Relationship Id="rId2982" Type="http://schemas.openxmlformats.org/officeDocument/2006/relationships/hyperlink" Target="https://openalex.org/T12191" TargetMode="External"/><Relationship Id="rId1652" Type="http://schemas.openxmlformats.org/officeDocument/2006/relationships/hyperlink" Target="https://openalex.org/T12994" TargetMode="External"/><Relationship Id="rId2983" Type="http://schemas.openxmlformats.org/officeDocument/2006/relationships/hyperlink" Target="https://openalex.org/T10678" TargetMode="External"/><Relationship Id="rId1642" Type="http://schemas.openxmlformats.org/officeDocument/2006/relationships/hyperlink" Target="https://openalex.org/T12092" TargetMode="External"/><Relationship Id="rId2973" Type="http://schemas.openxmlformats.org/officeDocument/2006/relationships/hyperlink" Target="https://openalex.org/T14273" TargetMode="External"/><Relationship Id="rId1643" Type="http://schemas.openxmlformats.org/officeDocument/2006/relationships/hyperlink" Target="https://openalex.org/T10556" TargetMode="External"/><Relationship Id="rId2974" Type="http://schemas.openxmlformats.org/officeDocument/2006/relationships/hyperlink" Target="https://openalex.org/T13489" TargetMode="External"/><Relationship Id="rId1644" Type="http://schemas.openxmlformats.org/officeDocument/2006/relationships/hyperlink" Target="https://openalex.org/T10969" TargetMode="External"/><Relationship Id="rId2975" Type="http://schemas.openxmlformats.org/officeDocument/2006/relationships/hyperlink" Target="https://openalex.org/T12974" TargetMode="External"/><Relationship Id="rId1645" Type="http://schemas.openxmlformats.org/officeDocument/2006/relationships/hyperlink" Target="https://openalex.org/T13629" TargetMode="External"/><Relationship Id="rId2976" Type="http://schemas.openxmlformats.org/officeDocument/2006/relationships/hyperlink" Target="https://openalex.org/T13516" TargetMode="External"/><Relationship Id="rId1646" Type="http://schemas.openxmlformats.org/officeDocument/2006/relationships/hyperlink" Target="https://openalex.org/T14067" TargetMode="External"/><Relationship Id="rId2977" Type="http://schemas.openxmlformats.org/officeDocument/2006/relationships/hyperlink" Target="https://openalex.org/T14503" TargetMode="External"/><Relationship Id="rId1647" Type="http://schemas.openxmlformats.org/officeDocument/2006/relationships/hyperlink" Target="https://openalex.org/T10035" TargetMode="External"/><Relationship Id="rId2978" Type="http://schemas.openxmlformats.org/officeDocument/2006/relationships/hyperlink" Target="https://openalex.org/T11567" TargetMode="External"/><Relationship Id="rId1648" Type="http://schemas.openxmlformats.org/officeDocument/2006/relationships/hyperlink" Target="https://openalex.org/T11264" TargetMode="External"/><Relationship Id="rId2979" Type="http://schemas.openxmlformats.org/officeDocument/2006/relationships/hyperlink" Target="https://openalex.org/T10970" TargetMode="External"/><Relationship Id="rId1649" Type="http://schemas.openxmlformats.org/officeDocument/2006/relationships/hyperlink" Target="https://openalex.org/T12921" TargetMode="External"/><Relationship Id="rId819" Type="http://schemas.openxmlformats.org/officeDocument/2006/relationships/hyperlink" Target="https://openalex.org/T13465" TargetMode="External"/><Relationship Id="rId818" Type="http://schemas.openxmlformats.org/officeDocument/2006/relationships/hyperlink" Target="https://openalex.org/T11405" TargetMode="External"/><Relationship Id="rId817" Type="http://schemas.openxmlformats.org/officeDocument/2006/relationships/hyperlink" Target="https://openalex.org/T10805" TargetMode="External"/><Relationship Id="rId816" Type="http://schemas.openxmlformats.org/officeDocument/2006/relationships/hyperlink" Target="https://openalex.org/T10828" TargetMode="External"/><Relationship Id="rId811" Type="http://schemas.openxmlformats.org/officeDocument/2006/relationships/hyperlink" Target="https://openalex.org/T10886" TargetMode="External"/><Relationship Id="rId810" Type="http://schemas.openxmlformats.org/officeDocument/2006/relationships/hyperlink" Target="https://openalex.org/T11619" TargetMode="External"/><Relationship Id="rId815" Type="http://schemas.openxmlformats.org/officeDocument/2006/relationships/hyperlink" Target="https://openalex.org/T10629" TargetMode="External"/><Relationship Id="rId814" Type="http://schemas.openxmlformats.org/officeDocument/2006/relationships/hyperlink" Target="https://openalex.org/T11561" TargetMode="External"/><Relationship Id="rId813" Type="http://schemas.openxmlformats.org/officeDocument/2006/relationships/hyperlink" Target="https://openalex.org/T11165" TargetMode="External"/><Relationship Id="rId812" Type="http://schemas.openxmlformats.org/officeDocument/2006/relationships/hyperlink" Target="https://openalex.org/T11220" TargetMode="External"/><Relationship Id="rId2970" Type="http://schemas.openxmlformats.org/officeDocument/2006/relationships/hyperlink" Target="https://openalex.org/T12641" TargetMode="External"/><Relationship Id="rId1640" Type="http://schemas.openxmlformats.org/officeDocument/2006/relationships/hyperlink" Target="https://openalex.org/T13213" TargetMode="External"/><Relationship Id="rId2971" Type="http://schemas.openxmlformats.org/officeDocument/2006/relationships/hyperlink" Target="https://openalex.org/T12910" TargetMode="External"/><Relationship Id="rId1641" Type="http://schemas.openxmlformats.org/officeDocument/2006/relationships/hyperlink" Target="https://openalex.org/T12737" TargetMode="External"/><Relationship Id="rId2972" Type="http://schemas.openxmlformats.org/officeDocument/2006/relationships/hyperlink" Target="https://openalex.org/T10974" TargetMode="External"/><Relationship Id="rId1675" Type="http://schemas.openxmlformats.org/officeDocument/2006/relationships/hyperlink" Target="https://openalex.org/T10598" TargetMode="External"/><Relationship Id="rId1676" Type="http://schemas.openxmlformats.org/officeDocument/2006/relationships/hyperlink" Target="https://openalex.org/T10514" TargetMode="External"/><Relationship Id="rId1677" Type="http://schemas.openxmlformats.org/officeDocument/2006/relationships/hyperlink" Target="https://openalex.org/T10853" TargetMode="External"/><Relationship Id="rId1678" Type="http://schemas.openxmlformats.org/officeDocument/2006/relationships/hyperlink" Target="https://openalex.org/T10149" TargetMode="External"/><Relationship Id="rId1679" Type="http://schemas.openxmlformats.org/officeDocument/2006/relationships/hyperlink" Target="https://openalex.org/T10185" TargetMode="External"/><Relationship Id="rId849" Type="http://schemas.openxmlformats.org/officeDocument/2006/relationships/hyperlink" Target="https://openalex.org/T12012" TargetMode="External"/><Relationship Id="rId844" Type="http://schemas.openxmlformats.org/officeDocument/2006/relationships/hyperlink" Target="https://openalex.org/T12955" TargetMode="External"/><Relationship Id="rId843" Type="http://schemas.openxmlformats.org/officeDocument/2006/relationships/hyperlink" Target="https://openalex.org/T10529" TargetMode="External"/><Relationship Id="rId842" Type="http://schemas.openxmlformats.org/officeDocument/2006/relationships/hyperlink" Target="https://openalex.org/T11311" TargetMode="External"/><Relationship Id="rId841" Type="http://schemas.openxmlformats.org/officeDocument/2006/relationships/hyperlink" Target="https://openalex.org/T12307" TargetMode="External"/><Relationship Id="rId848" Type="http://schemas.openxmlformats.org/officeDocument/2006/relationships/hyperlink" Target="https://openalex.org/T12607" TargetMode="External"/><Relationship Id="rId847" Type="http://schemas.openxmlformats.org/officeDocument/2006/relationships/hyperlink" Target="https://openalex.org/T11435" TargetMode="External"/><Relationship Id="rId846" Type="http://schemas.openxmlformats.org/officeDocument/2006/relationships/hyperlink" Target="https://openalex.org/T11541" TargetMode="External"/><Relationship Id="rId845" Type="http://schemas.openxmlformats.org/officeDocument/2006/relationships/hyperlink" Target="https://openalex.org/T10699" TargetMode="External"/><Relationship Id="rId1670" Type="http://schemas.openxmlformats.org/officeDocument/2006/relationships/hyperlink" Target="https://openalex.org/T11315" TargetMode="External"/><Relationship Id="rId840" Type="http://schemas.openxmlformats.org/officeDocument/2006/relationships/hyperlink" Target="https://openalex.org/T10823" TargetMode="External"/><Relationship Id="rId1671" Type="http://schemas.openxmlformats.org/officeDocument/2006/relationships/hyperlink" Target="https://openalex.org/T13074" TargetMode="External"/><Relationship Id="rId1672" Type="http://schemas.openxmlformats.org/officeDocument/2006/relationships/hyperlink" Target="https://openalex.org/T11989" TargetMode="External"/><Relationship Id="rId1673" Type="http://schemas.openxmlformats.org/officeDocument/2006/relationships/hyperlink" Target="https://openalex.org/T13062" TargetMode="External"/><Relationship Id="rId1674" Type="http://schemas.openxmlformats.org/officeDocument/2006/relationships/hyperlink" Target="https://openalex.org/T11623" TargetMode="External"/><Relationship Id="rId1664" Type="http://schemas.openxmlformats.org/officeDocument/2006/relationships/hyperlink" Target="https://openalex.org/T13621" TargetMode="External"/><Relationship Id="rId2995" Type="http://schemas.openxmlformats.org/officeDocument/2006/relationships/hyperlink" Target="https://openalex.org/T14453" TargetMode="External"/><Relationship Id="rId1665" Type="http://schemas.openxmlformats.org/officeDocument/2006/relationships/hyperlink" Target="https://openalex.org/T11566" TargetMode="External"/><Relationship Id="rId2996" Type="http://schemas.openxmlformats.org/officeDocument/2006/relationships/hyperlink" Target="https://openalex.org/T13273" TargetMode="External"/><Relationship Id="rId1666" Type="http://schemas.openxmlformats.org/officeDocument/2006/relationships/hyperlink" Target="https://openalex.org/T10473" TargetMode="External"/><Relationship Id="rId2997" Type="http://schemas.openxmlformats.org/officeDocument/2006/relationships/hyperlink" Target="https://openalex.org/T14492" TargetMode="External"/><Relationship Id="rId1667" Type="http://schemas.openxmlformats.org/officeDocument/2006/relationships/hyperlink" Target="https://openalex.org/T12520" TargetMode="External"/><Relationship Id="rId2998" Type="http://schemas.openxmlformats.org/officeDocument/2006/relationships/hyperlink" Target="https://openalex.org/T13601" TargetMode="External"/><Relationship Id="rId1668" Type="http://schemas.openxmlformats.org/officeDocument/2006/relationships/hyperlink" Target="https://openalex.org/T11474" TargetMode="External"/><Relationship Id="rId2999" Type="http://schemas.openxmlformats.org/officeDocument/2006/relationships/hyperlink" Target="https://openalex.org/T13816" TargetMode="External"/><Relationship Id="rId1669" Type="http://schemas.openxmlformats.org/officeDocument/2006/relationships/hyperlink" Target="https://openalex.org/T10263" TargetMode="External"/><Relationship Id="rId839" Type="http://schemas.openxmlformats.org/officeDocument/2006/relationships/hyperlink" Target="https://openalex.org/T12897" TargetMode="External"/><Relationship Id="rId838" Type="http://schemas.openxmlformats.org/officeDocument/2006/relationships/hyperlink" Target="https://openalex.org/T12142" TargetMode="External"/><Relationship Id="rId833" Type="http://schemas.openxmlformats.org/officeDocument/2006/relationships/hyperlink" Target="https://openalex.org/T10108" TargetMode="External"/><Relationship Id="rId832" Type="http://schemas.openxmlformats.org/officeDocument/2006/relationships/hyperlink" Target="https://openalex.org/T11993" TargetMode="External"/><Relationship Id="rId831" Type="http://schemas.openxmlformats.org/officeDocument/2006/relationships/hyperlink" Target="https://openalex.org/T11838" TargetMode="External"/><Relationship Id="rId830" Type="http://schemas.openxmlformats.org/officeDocument/2006/relationships/hyperlink" Target="https://openalex.org/T10143" TargetMode="External"/><Relationship Id="rId837" Type="http://schemas.openxmlformats.org/officeDocument/2006/relationships/hyperlink" Target="https://openalex.org/T12686" TargetMode="External"/><Relationship Id="rId836" Type="http://schemas.openxmlformats.org/officeDocument/2006/relationships/hyperlink" Target="https://openalex.org/T12180" TargetMode="External"/><Relationship Id="rId835" Type="http://schemas.openxmlformats.org/officeDocument/2006/relationships/hyperlink" Target="https://openalex.org/T11799" TargetMode="External"/><Relationship Id="rId834" Type="http://schemas.openxmlformats.org/officeDocument/2006/relationships/hyperlink" Target="https://openalex.org/T10238" TargetMode="External"/><Relationship Id="rId2990" Type="http://schemas.openxmlformats.org/officeDocument/2006/relationships/hyperlink" Target="https://openalex.org/T14413" TargetMode="External"/><Relationship Id="rId1660" Type="http://schemas.openxmlformats.org/officeDocument/2006/relationships/hyperlink" Target="https://openalex.org/T11065" TargetMode="External"/><Relationship Id="rId2991" Type="http://schemas.openxmlformats.org/officeDocument/2006/relationships/hyperlink" Target="https://openalex.org/T13278" TargetMode="External"/><Relationship Id="rId1661" Type="http://schemas.openxmlformats.org/officeDocument/2006/relationships/hyperlink" Target="https://openalex.org/T12788" TargetMode="External"/><Relationship Id="rId2992" Type="http://schemas.openxmlformats.org/officeDocument/2006/relationships/hyperlink" Target="https://openalex.org/T13731" TargetMode="External"/><Relationship Id="rId1662" Type="http://schemas.openxmlformats.org/officeDocument/2006/relationships/hyperlink" Target="https://openalex.org/T12972" TargetMode="External"/><Relationship Id="rId2993" Type="http://schemas.openxmlformats.org/officeDocument/2006/relationships/hyperlink" Target="https://openalex.org/T13172" TargetMode="External"/><Relationship Id="rId1663" Type="http://schemas.openxmlformats.org/officeDocument/2006/relationships/hyperlink" Target="https://openalex.org/T11997" TargetMode="External"/><Relationship Id="rId2994" Type="http://schemas.openxmlformats.org/officeDocument/2006/relationships/hyperlink" Target="https://openalex.org/T14064" TargetMode="External"/><Relationship Id="rId2148" Type="http://schemas.openxmlformats.org/officeDocument/2006/relationships/hyperlink" Target="https://openalex.org/T10242" TargetMode="External"/><Relationship Id="rId2149" Type="http://schemas.openxmlformats.org/officeDocument/2006/relationships/hyperlink" Target="https://openalex.org/T14445" TargetMode="External"/><Relationship Id="rId2140" Type="http://schemas.openxmlformats.org/officeDocument/2006/relationships/hyperlink" Target="https://openalex.org/T11334" TargetMode="External"/><Relationship Id="rId2141" Type="http://schemas.openxmlformats.org/officeDocument/2006/relationships/hyperlink" Target="https://openalex.org/T12648" TargetMode="External"/><Relationship Id="rId2142" Type="http://schemas.openxmlformats.org/officeDocument/2006/relationships/hyperlink" Target="https://openalex.org/T13415" TargetMode="External"/><Relationship Id="rId2143" Type="http://schemas.openxmlformats.org/officeDocument/2006/relationships/hyperlink" Target="https://openalex.org/T14114" TargetMode="External"/><Relationship Id="rId2144" Type="http://schemas.openxmlformats.org/officeDocument/2006/relationships/hyperlink" Target="https://openalex.org/T14008" TargetMode="External"/><Relationship Id="rId2145" Type="http://schemas.openxmlformats.org/officeDocument/2006/relationships/hyperlink" Target="https://openalex.org/T11706" TargetMode="External"/><Relationship Id="rId2146" Type="http://schemas.openxmlformats.org/officeDocument/2006/relationships/hyperlink" Target="https://openalex.org/T12489" TargetMode="External"/><Relationship Id="rId2147" Type="http://schemas.openxmlformats.org/officeDocument/2006/relationships/hyperlink" Target="https://openalex.org/T14255" TargetMode="External"/><Relationship Id="rId2137" Type="http://schemas.openxmlformats.org/officeDocument/2006/relationships/hyperlink" Target="https://openalex.org/T10600" TargetMode="External"/><Relationship Id="rId2138" Type="http://schemas.openxmlformats.org/officeDocument/2006/relationships/hyperlink" Target="https://openalex.org/T13598" TargetMode="External"/><Relationship Id="rId2139" Type="http://schemas.openxmlformats.org/officeDocument/2006/relationships/hyperlink" Target="https://openalex.org/T13463" TargetMode="External"/><Relationship Id="rId2130" Type="http://schemas.openxmlformats.org/officeDocument/2006/relationships/hyperlink" Target="https://openalex.org/T12510" TargetMode="External"/><Relationship Id="rId2131" Type="http://schemas.openxmlformats.org/officeDocument/2006/relationships/hyperlink" Target="https://openalex.org/T12365" TargetMode="External"/><Relationship Id="rId2132" Type="http://schemas.openxmlformats.org/officeDocument/2006/relationships/hyperlink" Target="https://openalex.org/T11990" TargetMode="External"/><Relationship Id="rId2133" Type="http://schemas.openxmlformats.org/officeDocument/2006/relationships/hyperlink" Target="https://openalex.org/T13029" TargetMode="External"/><Relationship Id="rId2134" Type="http://schemas.openxmlformats.org/officeDocument/2006/relationships/hyperlink" Target="https://openalex.org/T11602" TargetMode="External"/><Relationship Id="rId2135" Type="http://schemas.openxmlformats.org/officeDocument/2006/relationships/hyperlink" Target="https://openalex.org/T12735" TargetMode="External"/><Relationship Id="rId2136" Type="http://schemas.openxmlformats.org/officeDocument/2006/relationships/hyperlink" Target="https://openalex.org/T12798" TargetMode="External"/><Relationship Id="rId2160" Type="http://schemas.openxmlformats.org/officeDocument/2006/relationships/hyperlink" Target="https://openalex.org/T11258" TargetMode="External"/><Relationship Id="rId2161" Type="http://schemas.openxmlformats.org/officeDocument/2006/relationships/hyperlink" Target="https://openalex.org/T13031" TargetMode="External"/><Relationship Id="rId2162" Type="http://schemas.openxmlformats.org/officeDocument/2006/relationships/hyperlink" Target="https://openalex.org/T12461" TargetMode="External"/><Relationship Id="rId2163" Type="http://schemas.openxmlformats.org/officeDocument/2006/relationships/hyperlink" Target="https://openalex.org/T12028" TargetMode="External"/><Relationship Id="rId2164" Type="http://schemas.openxmlformats.org/officeDocument/2006/relationships/hyperlink" Target="https://openalex.org/T11698" TargetMode="External"/><Relationship Id="rId2165" Type="http://schemas.openxmlformats.org/officeDocument/2006/relationships/hyperlink" Target="https://openalex.org/T11861" TargetMode="External"/><Relationship Id="rId2166" Type="http://schemas.openxmlformats.org/officeDocument/2006/relationships/hyperlink" Target="https://openalex.org/T13879" TargetMode="External"/><Relationship Id="rId2167" Type="http://schemas.openxmlformats.org/officeDocument/2006/relationships/hyperlink" Target="https://openalex.org/T12420" TargetMode="External"/><Relationship Id="rId2168" Type="http://schemas.openxmlformats.org/officeDocument/2006/relationships/hyperlink" Target="https://openalex.org/T11789" TargetMode="External"/><Relationship Id="rId2169" Type="http://schemas.openxmlformats.org/officeDocument/2006/relationships/hyperlink" Target="https://openalex.org/T10907" TargetMode="External"/><Relationship Id="rId2159" Type="http://schemas.openxmlformats.org/officeDocument/2006/relationships/hyperlink" Target="https://openalex.org/T13044" TargetMode="External"/><Relationship Id="rId2150" Type="http://schemas.openxmlformats.org/officeDocument/2006/relationships/hyperlink" Target="https://openalex.org/T12976" TargetMode="External"/><Relationship Id="rId2151" Type="http://schemas.openxmlformats.org/officeDocument/2006/relationships/hyperlink" Target="https://openalex.org/T10997" TargetMode="External"/><Relationship Id="rId2152" Type="http://schemas.openxmlformats.org/officeDocument/2006/relationships/hyperlink" Target="https://openalex.org/T10863" TargetMode="External"/><Relationship Id="rId2153" Type="http://schemas.openxmlformats.org/officeDocument/2006/relationships/hyperlink" Target="https://openalex.org/T10021" TargetMode="External"/><Relationship Id="rId2154" Type="http://schemas.openxmlformats.org/officeDocument/2006/relationships/hyperlink" Target="https://openalex.org/T11465" TargetMode="External"/><Relationship Id="rId2155" Type="http://schemas.openxmlformats.org/officeDocument/2006/relationships/hyperlink" Target="https://openalex.org/T14249" TargetMode="External"/><Relationship Id="rId2156" Type="http://schemas.openxmlformats.org/officeDocument/2006/relationships/hyperlink" Target="https://openalex.org/T13902" TargetMode="External"/><Relationship Id="rId2157" Type="http://schemas.openxmlformats.org/officeDocument/2006/relationships/hyperlink" Target="https://openalex.org/T11207" TargetMode="External"/><Relationship Id="rId2158" Type="http://schemas.openxmlformats.org/officeDocument/2006/relationships/hyperlink" Target="https://openalex.org/T11935" TargetMode="External"/><Relationship Id="rId2104" Type="http://schemas.openxmlformats.org/officeDocument/2006/relationships/hyperlink" Target="https://openalex.org/T10016" TargetMode="External"/><Relationship Id="rId3436" Type="http://schemas.openxmlformats.org/officeDocument/2006/relationships/hyperlink" Target="https://openalex.org/T13884" TargetMode="External"/><Relationship Id="rId2105" Type="http://schemas.openxmlformats.org/officeDocument/2006/relationships/hyperlink" Target="https://openalex.org/T10987" TargetMode="External"/><Relationship Id="rId3435" Type="http://schemas.openxmlformats.org/officeDocument/2006/relationships/hyperlink" Target="https://openalex.org/T13148" TargetMode="External"/><Relationship Id="rId2106" Type="http://schemas.openxmlformats.org/officeDocument/2006/relationships/hyperlink" Target="https://openalex.org/T10203" TargetMode="External"/><Relationship Id="rId3438" Type="http://schemas.openxmlformats.org/officeDocument/2006/relationships/hyperlink" Target="https://openalex.org/T12701" TargetMode="External"/><Relationship Id="rId2107" Type="http://schemas.openxmlformats.org/officeDocument/2006/relationships/hyperlink" Target="https://openalex.org/T13435" TargetMode="External"/><Relationship Id="rId3437" Type="http://schemas.openxmlformats.org/officeDocument/2006/relationships/hyperlink" Target="https://openalex.org/T13874" TargetMode="External"/><Relationship Id="rId2108" Type="http://schemas.openxmlformats.org/officeDocument/2006/relationships/hyperlink" Target="https://openalex.org/T12591" TargetMode="External"/><Relationship Id="rId2109" Type="http://schemas.openxmlformats.org/officeDocument/2006/relationships/hyperlink" Target="https://openalex.org/T14245" TargetMode="External"/><Relationship Id="rId3439" Type="http://schemas.openxmlformats.org/officeDocument/2006/relationships/hyperlink" Target="https://openalex.org/T13088" TargetMode="External"/><Relationship Id="rId3430" Type="http://schemas.openxmlformats.org/officeDocument/2006/relationships/hyperlink" Target="https://openalex.org/T11762" TargetMode="External"/><Relationship Id="rId2100" Type="http://schemas.openxmlformats.org/officeDocument/2006/relationships/hyperlink" Target="https://openalex.org/T13851" TargetMode="External"/><Relationship Id="rId3432" Type="http://schemas.openxmlformats.org/officeDocument/2006/relationships/hyperlink" Target="https://openalex.org/T14142" TargetMode="External"/><Relationship Id="rId2101" Type="http://schemas.openxmlformats.org/officeDocument/2006/relationships/hyperlink" Target="https://openalex.org/T11276" TargetMode="External"/><Relationship Id="rId3431" Type="http://schemas.openxmlformats.org/officeDocument/2006/relationships/hyperlink" Target="https://openalex.org/T12242" TargetMode="External"/><Relationship Id="rId2102" Type="http://schemas.openxmlformats.org/officeDocument/2006/relationships/hyperlink" Target="https://openalex.org/T10687" TargetMode="External"/><Relationship Id="rId3434" Type="http://schemas.openxmlformats.org/officeDocument/2006/relationships/hyperlink" Target="https://openalex.org/T13449" TargetMode="External"/><Relationship Id="rId2103" Type="http://schemas.openxmlformats.org/officeDocument/2006/relationships/hyperlink" Target="https://openalex.org/T14041" TargetMode="External"/><Relationship Id="rId3433" Type="http://schemas.openxmlformats.org/officeDocument/2006/relationships/hyperlink" Target="https://openalex.org/T11931" TargetMode="External"/><Relationship Id="rId3425" Type="http://schemas.openxmlformats.org/officeDocument/2006/relationships/hyperlink" Target="https://openalex.org/T13579" TargetMode="External"/><Relationship Id="rId3424" Type="http://schemas.openxmlformats.org/officeDocument/2006/relationships/hyperlink" Target="https://openalex.org/T13138" TargetMode="External"/><Relationship Id="rId3427" Type="http://schemas.openxmlformats.org/officeDocument/2006/relationships/hyperlink" Target="https://openalex.org/T14383" TargetMode="External"/><Relationship Id="rId3426" Type="http://schemas.openxmlformats.org/officeDocument/2006/relationships/hyperlink" Target="https://openalex.org/T13025" TargetMode="External"/><Relationship Id="rId3429" Type="http://schemas.openxmlformats.org/officeDocument/2006/relationships/hyperlink" Target="https://openalex.org/T12621" TargetMode="External"/><Relationship Id="rId3428" Type="http://schemas.openxmlformats.org/officeDocument/2006/relationships/hyperlink" Target="https://openalex.org/T12398" TargetMode="External"/><Relationship Id="rId899" Type="http://schemas.openxmlformats.org/officeDocument/2006/relationships/hyperlink" Target="https://openalex.org/T10934" TargetMode="External"/><Relationship Id="rId898" Type="http://schemas.openxmlformats.org/officeDocument/2006/relationships/hyperlink" Target="https://openalex.org/T12031" TargetMode="External"/><Relationship Id="rId897" Type="http://schemas.openxmlformats.org/officeDocument/2006/relationships/hyperlink" Target="https://openalex.org/T10339" TargetMode="External"/><Relationship Id="rId896" Type="http://schemas.openxmlformats.org/officeDocument/2006/relationships/hyperlink" Target="https://openalex.org/T14094" TargetMode="External"/><Relationship Id="rId891" Type="http://schemas.openxmlformats.org/officeDocument/2006/relationships/hyperlink" Target="https://openalex.org/T13256" TargetMode="External"/><Relationship Id="rId890" Type="http://schemas.openxmlformats.org/officeDocument/2006/relationships/hyperlink" Target="https://openalex.org/T12643" TargetMode="External"/><Relationship Id="rId895" Type="http://schemas.openxmlformats.org/officeDocument/2006/relationships/hyperlink" Target="https://openalex.org/T13714" TargetMode="External"/><Relationship Id="rId3421" Type="http://schemas.openxmlformats.org/officeDocument/2006/relationships/hyperlink" Target="https://openalex.org/T13487" TargetMode="External"/><Relationship Id="rId894" Type="http://schemas.openxmlformats.org/officeDocument/2006/relationships/hyperlink" Target="https://openalex.org/T10874" TargetMode="External"/><Relationship Id="rId3420" Type="http://schemas.openxmlformats.org/officeDocument/2006/relationships/hyperlink" Target="https://openalex.org/T13748" TargetMode="External"/><Relationship Id="rId893" Type="http://schemas.openxmlformats.org/officeDocument/2006/relationships/hyperlink" Target="https://openalex.org/T13171" TargetMode="External"/><Relationship Id="rId3423" Type="http://schemas.openxmlformats.org/officeDocument/2006/relationships/hyperlink" Target="https://openalex.org/T13163" TargetMode="External"/><Relationship Id="rId892" Type="http://schemas.openxmlformats.org/officeDocument/2006/relationships/hyperlink" Target="https://openalex.org/T10941" TargetMode="External"/><Relationship Id="rId3422" Type="http://schemas.openxmlformats.org/officeDocument/2006/relationships/hyperlink" Target="https://openalex.org/T13355" TargetMode="External"/><Relationship Id="rId2126" Type="http://schemas.openxmlformats.org/officeDocument/2006/relationships/hyperlink" Target="https://openalex.org/T12879" TargetMode="External"/><Relationship Id="rId2127" Type="http://schemas.openxmlformats.org/officeDocument/2006/relationships/hyperlink" Target="https://openalex.org/T13114" TargetMode="External"/><Relationship Id="rId2128" Type="http://schemas.openxmlformats.org/officeDocument/2006/relationships/hyperlink" Target="https://openalex.org/T12979" TargetMode="External"/><Relationship Id="rId2129" Type="http://schemas.openxmlformats.org/officeDocument/2006/relationships/hyperlink" Target="https://openalex.org/T11067" TargetMode="External"/><Relationship Id="rId2120" Type="http://schemas.openxmlformats.org/officeDocument/2006/relationships/hyperlink" Target="https://openalex.org/T11616" TargetMode="External"/><Relationship Id="rId2121" Type="http://schemas.openxmlformats.org/officeDocument/2006/relationships/hyperlink" Target="https://openalex.org/T13395" TargetMode="External"/><Relationship Id="rId2122" Type="http://schemas.openxmlformats.org/officeDocument/2006/relationships/hyperlink" Target="https://openalex.org/T11540" TargetMode="External"/><Relationship Id="rId2123" Type="http://schemas.openxmlformats.org/officeDocument/2006/relationships/hyperlink" Target="https://openalex.org/T12841" TargetMode="External"/><Relationship Id="rId2124" Type="http://schemas.openxmlformats.org/officeDocument/2006/relationships/hyperlink" Target="https://openalex.org/T13634" TargetMode="External"/><Relationship Id="rId2125" Type="http://schemas.openxmlformats.org/officeDocument/2006/relationships/hyperlink" Target="https://openalex.org/T12769" TargetMode="External"/><Relationship Id="rId2115" Type="http://schemas.openxmlformats.org/officeDocument/2006/relationships/hyperlink" Target="https://openalex.org/T10979" TargetMode="External"/><Relationship Id="rId3447" Type="http://schemas.openxmlformats.org/officeDocument/2006/relationships/hyperlink" Target="https://openalex.org/T13370" TargetMode="External"/><Relationship Id="rId2116" Type="http://schemas.openxmlformats.org/officeDocument/2006/relationships/hyperlink" Target="https://openalex.org/T10156" TargetMode="External"/><Relationship Id="rId3446" Type="http://schemas.openxmlformats.org/officeDocument/2006/relationships/hyperlink" Target="https://openalex.org/T13777" TargetMode="External"/><Relationship Id="rId2117" Type="http://schemas.openxmlformats.org/officeDocument/2006/relationships/hyperlink" Target="https://openalex.org/T11343" TargetMode="External"/><Relationship Id="rId2118" Type="http://schemas.openxmlformats.org/officeDocument/2006/relationships/hyperlink" Target="https://openalex.org/T11497" TargetMode="External"/><Relationship Id="rId3448" Type="http://schemas.openxmlformats.org/officeDocument/2006/relationships/drawing" Target="../drawings/drawing4.xml"/><Relationship Id="rId2119" Type="http://schemas.openxmlformats.org/officeDocument/2006/relationships/hyperlink" Target="https://openalex.org/T12205" TargetMode="External"/><Relationship Id="rId3441" Type="http://schemas.openxmlformats.org/officeDocument/2006/relationships/hyperlink" Target="https://openalex.org/T13066" TargetMode="External"/><Relationship Id="rId2110" Type="http://schemas.openxmlformats.org/officeDocument/2006/relationships/hyperlink" Target="https://openalex.org/T13274" TargetMode="External"/><Relationship Id="rId3440" Type="http://schemas.openxmlformats.org/officeDocument/2006/relationships/hyperlink" Target="https://openalex.org/T13458" TargetMode="External"/><Relationship Id="rId2111" Type="http://schemas.openxmlformats.org/officeDocument/2006/relationships/hyperlink" Target="https://openalex.org/T10780" TargetMode="External"/><Relationship Id="rId3443" Type="http://schemas.openxmlformats.org/officeDocument/2006/relationships/hyperlink" Target="https://openalex.org/T14455" TargetMode="External"/><Relationship Id="rId2112" Type="http://schemas.openxmlformats.org/officeDocument/2006/relationships/hyperlink" Target="https://openalex.org/T13132" TargetMode="External"/><Relationship Id="rId3442" Type="http://schemas.openxmlformats.org/officeDocument/2006/relationships/hyperlink" Target="https://openalex.org/T12837" TargetMode="External"/><Relationship Id="rId2113" Type="http://schemas.openxmlformats.org/officeDocument/2006/relationships/hyperlink" Target="https://openalex.org/T10737" TargetMode="External"/><Relationship Id="rId3445" Type="http://schemas.openxmlformats.org/officeDocument/2006/relationships/hyperlink" Target="https://openalex.org/T10575" TargetMode="External"/><Relationship Id="rId2114" Type="http://schemas.openxmlformats.org/officeDocument/2006/relationships/hyperlink" Target="https://openalex.org/T13711" TargetMode="External"/><Relationship Id="rId3444" Type="http://schemas.openxmlformats.org/officeDocument/2006/relationships/hyperlink" Target="https://openalex.org/T1375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63"/>
    <col customWidth="1" min="2" max="3" width="9.5"/>
    <col customWidth="1" min="4" max="4" width="36.0"/>
    <col customWidth="1" min="5" max="5" width="48.38"/>
    <col customWidth="1" min="6" max="6" width="26.25"/>
    <col customWidth="1" min="7" max="7" width="14.0"/>
    <col customWidth="1" min="8" max="8" width="7.63"/>
    <col customWidth="1" min="9" max="10" width="21.88"/>
    <col customWidth="1" hidden="1" min="11" max="11" width="14.0"/>
    <col customWidth="1" min="12" max="13" width="13.38"/>
    <col customWidth="1" min="14" max="14" width="11.13"/>
    <col customWidth="1" min="15" max="15" width="12.25"/>
    <col customWidth="1" min="16" max="22" width="11.38"/>
    <col customWidth="1" min="23" max="23" width="10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5" t="s">
        <v>23</v>
      </c>
      <c r="B2" s="5" t="str">
        <f t="shared" ref="B2:B4517" si="1">RIGHT(A2, LEN(A2) - FIND("/T", A2))</f>
        <v>T13703</v>
      </c>
      <c r="C2" s="5" t="str">
        <f t="shared" ref="C2:C20" si="2">CONCAT(B2, ",")</f>
        <v>T13703,</v>
      </c>
      <c r="D2" s="5" t="s">
        <v>24</v>
      </c>
      <c r="E2" s="5" t="str">
        <f t="shared" ref="E2:E20" si="3">CONCATENATE(B2," ",D2,",")</f>
        <v>T13703 Attention Economy in Education and Business,</v>
      </c>
      <c r="F2" s="5" t="s">
        <v>25</v>
      </c>
      <c r="G2" s="5" t="s">
        <v>26</v>
      </c>
      <c r="H2" s="6" t="s">
        <v>27</v>
      </c>
      <c r="I2" s="5" t="s">
        <v>28</v>
      </c>
      <c r="J2" s="7" t="s">
        <v>29</v>
      </c>
      <c r="K2" s="8" t="s">
        <v>30</v>
      </c>
      <c r="L2" s="9">
        <v>907.0</v>
      </c>
      <c r="M2" s="5">
        <f>VLOOKUP(A2,'Matching with Cordis'!A$2:D$3447, 4, FALSE)</f>
        <v>117</v>
      </c>
      <c r="N2" s="5">
        <v>0.675</v>
      </c>
      <c r="O2" s="5">
        <v>2.0</v>
      </c>
      <c r="P2" s="5">
        <f t="shared" ref="P2:P570" si="4">AVERAGE(Q2:V2)</f>
        <v>-0.3155</v>
      </c>
      <c r="Q2" s="5">
        <v>0.392</v>
      </c>
      <c r="R2" s="5">
        <v>-0.592</v>
      </c>
      <c r="S2" s="5">
        <v>-0.338</v>
      </c>
      <c r="T2" s="5">
        <v>0.675</v>
      </c>
      <c r="U2" s="5">
        <v>-1.653</v>
      </c>
      <c r="V2" s="5">
        <v>-0.377</v>
      </c>
      <c r="W2" s="5" t="s">
        <v>31</v>
      </c>
    </row>
    <row r="3">
      <c r="A3" s="5" t="s">
        <v>32</v>
      </c>
      <c r="B3" s="5" t="str">
        <f t="shared" si="1"/>
        <v>T13436</v>
      </c>
      <c r="C3" s="5" t="str">
        <f t="shared" si="2"/>
        <v>T13436,</v>
      </c>
      <c r="D3" s="5" t="s">
        <v>33</v>
      </c>
      <c r="E3" s="5" t="str">
        <f t="shared" si="3"/>
        <v>T13436 Space Technology and Applications,</v>
      </c>
      <c r="F3" s="5" t="s">
        <v>34</v>
      </c>
      <c r="G3" s="5" t="s">
        <v>35</v>
      </c>
      <c r="H3" s="10" t="s">
        <v>36</v>
      </c>
      <c r="I3" s="5" t="s">
        <v>37</v>
      </c>
      <c r="J3" s="7" t="s">
        <v>29</v>
      </c>
      <c r="K3" s="11" t="s">
        <v>38</v>
      </c>
      <c r="L3" s="9">
        <v>1254.0</v>
      </c>
      <c r="M3" s="5">
        <f>VLOOKUP(A3,'Matching with Cordis'!A$2:D$3447, 4, FALSE)</f>
        <v>74</v>
      </c>
      <c r="N3" s="5">
        <v>1.156</v>
      </c>
      <c r="O3" s="5">
        <v>4.0</v>
      </c>
      <c r="P3" s="5">
        <f t="shared" si="4"/>
        <v>0.2865</v>
      </c>
      <c r="Q3" s="5">
        <v>0.317</v>
      </c>
      <c r="R3" s="5">
        <v>0.354</v>
      </c>
      <c r="S3" s="5">
        <v>1.004</v>
      </c>
      <c r="T3" s="5">
        <v>-0.692</v>
      </c>
      <c r="U3" s="5">
        <v>-0.42</v>
      </c>
      <c r="V3" s="5">
        <v>1.156</v>
      </c>
      <c r="W3" s="5" t="s">
        <v>39</v>
      </c>
    </row>
    <row r="4">
      <c r="A4" s="5" t="s">
        <v>40</v>
      </c>
      <c r="B4" s="5" t="str">
        <f t="shared" si="1"/>
        <v>T13656</v>
      </c>
      <c r="C4" s="5" t="str">
        <f t="shared" si="2"/>
        <v>T13656,</v>
      </c>
      <c r="D4" s="5" t="s">
        <v>41</v>
      </c>
      <c r="E4" s="5" t="str">
        <f t="shared" si="3"/>
        <v>T13656 Science, Research, and Medicine,</v>
      </c>
      <c r="F4" s="5" t="s">
        <v>42</v>
      </c>
      <c r="G4" s="5" t="s">
        <v>43</v>
      </c>
      <c r="H4" s="12" t="s">
        <v>44</v>
      </c>
      <c r="I4" s="5" t="s">
        <v>45</v>
      </c>
      <c r="J4" s="7" t="s">
        <v>29</v>
      </c>
      <c r="K4" s="8" t="s">
        <v>30</v>
      </c>
      <c r="L4" s="9">
        <v>44911.0</v>
      </c>
      <c r="M4" s="5">
        <f>VLOOKUP(A4,'Matching with Cordis'!A$2:D$3447, 4, FALSE)</f>
        <v>74</v>
      </c>
      <c r="N4" s="5">
        <v>0.512</v>
      </c>
      <c r="O4" s="5">
        <v>1.0</v>
      </c>
      <c r="P4" s="5">
        <f t="shared" si="4"/>
        <v>-0.1993333333</v>
      </c>
      <c r="Q4" s="5">
        <v>-0.57</v>
      </c>
      <c r="R4" s="5">
        <v>-0.392</v>
      </c>
      <c r="S4" s="5">
        <v>-0.17</v>
      </c>
      <c r="T4" s="5">
        <v>-0.429</v>
      </c>
      <c r="U4" s="5">
        <v>-0.147</v>
      </c>
      <c r="V4" s="5">
        <v>0.512</v>
      </c>
      <c r="W4" s="5" t="s">
        <v>39</v>
      </c>
    </row>
    <row r="5">
      <c r="A5" s="5" t="s">
        <v>46</v>
      </c>
      <c r="B5" s="5" t="str">
        <f t="shared" si="1"/>
        <v>T10289</v>
      </c>
      <c r="C5" s="5" t="str">
        <f t="shared" si="2"/>
        <v>T10289,</v>
      </c>
      <c r="D5" s="5" t="s">
        <v>47</v>
      </c>
      <c r="E5" s="5" t="str">
        <f t="shared" si="3"/>
        <v>T10289 European Union Policy and Governance,</v>
      </c>
      <c r="F5" s="5" t="s">
        <v>26</v>
      </c>
      <c r="G5" s="5" t="s">
        <v>26</v>
      </c>
      <c r="H5" s="13" t="s">
        <v>48</v>
      </c>
      <c r="I5" s="5" t="s">
        <v>49</v>
      </c>
      <c r="J5" s="7" t="s">
        <v>29</v>
      </c>
      <c r="K5" s="14" t="s">
        <v>50</v>
      </c>
      <c r="L5" s="9">
        <v>86922.0</v>
      </c>
      <c r="M5" s="5">
        <f>VLOOKUP(A5,'Matching with Cordis'!A$2:D$3447, 4, FALSE)</f>
        <v>72</v>
      </c>
      <c r="N5" s="5">
        <v>-0.196</v>
      </c>
      <c r="O5" s="5">
        <v>0.0</v>
      </c>
      <c r="P5" s="5">
        <f t="shared" si="4"/>
        <v>-0.4496666667</v>
      </c>
      <c r="Q5" s="5">
        <v>-0.196</v>
      </c>
      <c r="R5" s="5">
        <v>-0.485</v>
      </c>
      <c r="S5" s="5">
        <v>-0.433</v>
      </c>
      <c r="T5" s="5">
        <v>-0.44</v>
      </c>
      <c r="U5" s="5">
        <v>-0.773</v>
      </c>
      <c r="V5" s="5">
        <v>-0.371</v>
      </c>
      <c r="W5" s="5" t="s">
        <v>51</v>
      </c>
    </row>
    <row r="6">
      <c r="A6" s="5" t="s">
        <v>52</v>
      </c>
      <c r="B6" s="5" t="str">
        <f t="shared" si="1"/>
        <v>T14152</v>
      </c>
      <c r="C6" s="5" t="str">
        <f t="shared" si="2"/>
        <v>T14152,</v>
      </c>
      <c r="D6" s="5" t="s">
        <v>53</v>
      </c>
      <c r="E6" s="5" t="str">
        <f t="shared" si="3"/>
        <v>T14152 Healthcare Facilities Design and Sustainability,</v>
      </c>
      <c r="F6" s="5" t="s">
        <v>26</v>
      </c>
      <c r="G6" s="5" t="s">
        <v>26</v>
      </c>
      <c r="H6" s="13" t="s">
        <v>48</v>
      </c>
      <c r="I6" s="5" t="s">
        <v>49</v>
      </c>
      <c r="J6" s="7" t="s">
        <v>29</v>
      </c>
      <c r="K6" s="14" t="s">
        <v>50</v>
      </c>
      <c r="L6" s="9">
        <v>1893.0</v>
      </c>
      <c r="M6" s="5">
        <f>VLOOKUP(A6,'Matching with Cordis'!A$2:D$3447, 4, FALSE)</f>
        <v>66</v>
      </c>
      <c r="N6" s="5">
        <v>1.389</v>
      </c>
      <c r="O6" s="5">
        <v>6.0</v>
      </c>
      <c r="P6" s="5">
        <f t="shared" si="4"/>
        <v>0.9701666667</v>
      </c>
      <c r="Q6" s="5">
        <v>1.389</v>
      </c>
      <c r="R6" s="5">
        <v>0.885</v>
      </c>
      <c r="S6" s="5">
        <v>0.963</v>
      </c>
      <c r="T6" s="5">
        <v>0.809</v>
      </c>
      <c r="U6" s="5">
        <v>1.089</v>
      </c>
      <c r="V6" s="5">
        <v>0.686</v>
      </c>
      <c r="W6" s="5" t="s">
        <v>51</v>
      </c>
    </row>
    <row r="7">
      <c r="A7" s="5" t="s">
        <v>54</v>
      </c>
      <c r="B7" s="5" t="str">
        <f t="shared" si="1"/>
        <v>T14347</v>
      </c>
      <c r="C7" s="5" t="str">
        <f t="shared" si="2"/>
        <v>T14347,</v>
      </c>
      <c r="D7" s="5" t="s">
        <v>55</v>
      </c>
      <c r="E7" s="5" t="str">
        <f t="shared" si="3"/>
        <v>T14347 Big Data and Digital Economy,</v>
      </c>
      <c r="F7" s="5" t="s">
        <v>56</v>
      </c>
      <c r="G7" s="5" t="s">
        <v>35</v>
      </c>
      <c r="H7" s="10" t="s">
        <v>36</v>
      </c>
      <c r="I7" s="5" t="s">
        <v>37</v>
      </c>
      <c r="J7" s="7" t="s">
        <v>29</v>
      </c>
      <c r="K7" s="11" t="s">
        <v>38</v>
      </c>
      <c r="L7" s="9">
        <v>1572.0</v>
      </c>
      <c r="M7" s="5">
        <f>VLOOKUP(A7,'Matching with Cordis'!A$2:D$3447, 4, FALSE)</f>
        <v>59</v>
      </c>
      <c r="N7" s="5">
        <v>4.479</v>
      </c>
      <c r="O7" s="5">
        <v>6.0</v>
      </c>
      <c r="P7" s="5">
        <f t="shared" si="4"/>
        <v>2.451666667</v>
      </c>
      <c r="Q7" s="5">
        <v>4.479</v>
      </c>
      <c r="R7" s="5">
        <v>0.694</v>
      </c>
      <c r="S7" s="5">
        <v>3.634</v>
      </c>
      <c r="T7" s="5">
        <v>2.471</v>
      </c>
      <c r="U7" s="5">
        <v>1.661</v>
      </c>
      <c r="V7" s="5">
        <v>1.771</v>
      </c>
      <c r="W7" s="5" t="s">
        <v>51</v>
      </c>
    </row>
    <row r="8">
      <c r="A8" s="5" t="s">
        <v>57</v>
      </c>
      <c r="B8" s="5" t="str">
        <f t="shared" si="1"/>
        <v>T14440</v>
      </c>
      <c r="C8" s="5" t="str">
        <f t="shared" si="2"/>
        <v>T14440,</v>
      </c>
      <c r="D8" s="5" t="s">
        <v>58</v>
      </c>
      <c r="E8" s="5" t="str">
        <f t="shared" si="3"/>
        <v>T14440 Quality of Life Measurement,</v>
      </c>
      <c r="F8" s="5" t="s">
        <v>26</v>
      </c>
      <c r="G8" s="5" t="s">
        <v>26</v>
      </c>
      <c r="H8" s="13" t="s">
        <v>48</v>
      </c>
      <c r="I8" s="5" t="s">
        <v>49</v>
      </c>
      <c r="J8" s="7" t="s">
        <v>29</v>
      </c>
      <c r="K8" s="14" t="s">
        <v>50</v>
      </c>
      <c r="L8" s="9">
        <v>1711.0</v>
      </c>
      <c r="M8" s="5">
        <f>VLOOKUP(A8,'Matching with Cordis'!A$2:D$3447, 4, FALSE)</f>
        <v>53</v>
      </c>
      <c r="N8" s="5">
        <v>1.745</v>
      </c>
      <c r="O8" s="5">
        <v>5.0</v>
      </c>
      <c r="P8" s="5">
        <f t="shared" si="4"/>
        <v>0.8545</v>
      </c>
      <c r="Q8" s="5">
        <v>0.231</v>
      </c>
      <c r="R8" s="5">
        <v>1.334</v>
      </c>
      <c r="S8" s="5">
        <v>1.745</v>
      </c>
      <c r="T8" s="5">
        <v>0.978</v>
      </c>
      <c r="U8" s="5">
        <v>0.454</v>
      </c>
      <c r="V8" s="5">
        <v>0.385</v>
      </c>
      <c r="W8" s="5" t="s">
        <v>59</v>
      </c>
    </row>
    <row r="9">
      <c r="A9" s="5" t="s">
        <v>60</v>
      </c>
      <c r="B9" s="5" t="str">
        <f t="shared" si="1"/>
        <v>T12981</v>
      </c>
      <c r="C9" s="5" t="str">
        <f t="shared" si="2"/>
        <v>T12981,</v>
      </c>
      <c r="D9" s="5" t="s">
        <v>61</v>
      </c>
      <c r="E9" s="5" t="str">
        <f t="shared" si="3"/>
        <v>T12981 Conservation Techniques and Studies,</v>
      </c>
      <c r="F9" s="5" t="s">
        <v>62</v>
      </c>
      <c r="G9" s="5" t="s">
        <v>26</v>
      </c>
      <c r="H9" s="15" t="s">
        <v>63</v>
      </c>
      <c r="I9" s="5" t="s">
        <v>64</v>
      </c>
      <c r="J9" s="7" t="s">
        <v>29</v>
      </c>
      <c r="K9" s="8" t="s">
        <v>30</v>
      </c>
      <c r="L9" s="9">
        <v>17772.0</v>
      </c>
      <c r="M9" s="5">
        <f>VLOOKUP(A9,'Matching with Cordis'!A$2:D$3447, 4, FALSE)</f>
        <v>51</v>
      </c>
      <c r="N9" s="5">
        <v>0.377</v>
      </c>
      <c r="O9" s="5">
        <v>3.0</v>
      </c>
      <c r="P9" s="5">
        <f t="shared" si="4"/>
        <v>0.2051666667</v>
      </c>
      <c r="Q9" s="5">
        <v>-0.037</v>
      </c>
      <c r="R9" s="5">
        <v>0.179</v>
      </c>
      <c r="S9" s="5">
        <v>0.377</v>
      </c>
      <c r="T9" s="5">
        <v>0.32</v>
      </c>
      <c r="U9" s="5">
        <v>0.313</v>
      </c>
      <c r="V9" s="5">
        <v>0.079</v>
      </c>
      <c r="W9" s="5" t="s">
        <v>59</v>
      </c>
    </row>
    <row r="10">
      <c r="A10" s="5" t="s">
        <v>65</v>
      </c>
      <c r="B10" s="5" t="str">
        <f t="shared" si="1"/>
        <v>T14213</v>
      </c>
      <c r="C10" s="5" t="str">
        <f t="shared" si="2"/>
        <v>T14213,</v>
      </c>
      <c r="D10" s="5" t="s">
        <v>66</v>
      </c>
      <c r="E10" s="5" t="str">
        <f t="shared" si="3"/>
        <v>T14213 Global Politics and Economy,</v>
      </c>
      <c r="F10" s="5" t="s">
        <v>67</v>
      </c>
      <c r="G10" s="5" t="s">
        <v>26</v>
      </c>
      <c r="H10" s="13" t="s">
        <v>48</v>
      </c>
      <c r="I10" s="5" t="s">
        <v>49</v>
      </c>
      <c r="J10" s="7" t="s">
        <v>29</v>
      </c>
      <c r="K10" s="14" t="s">
        <v>50</v>
      </c>
      <c r="L10" s="9">
        <v>5771.0</v>
      </c>
      <c r="M10" s="5">
        <f>VLOOKUP(A10,'Matching with Cordis'!A$2:D$3447, 4, FALSE)</f>
        <v>51</v>
      </c>
      <c r="N10" s="5">
        <v>0.179</v>
      </c>
      <c r="O10" s="5">
        <v>0.0</v>
      </c>
      <c r="P10" s="5">
        <f t="shared" si="4"/>
        <v>-0.2766666667</v>
      </c>
      <c r="Q10" s="5">
        <v>-0.828</v>
      </c>
      <c r="R10" s="5">
        <v>0.179</v>
      </c>
      <c r="S10" s="5">
        <v>-0.083</v>
      </c>
      <c r="T10" s="5">
        <v>-0.591</v>
      </c>
      <c r="U10" s="5">
        <v>-0.482</v>
      </c>
      <c r="V10" s="5">
        <v>0.145</v>
      </c>
      <c r="W10" s="5" t="s">
        <v>68</v>
      </c>
    </row>
    <row r="11">
      <c r="A11" s="5" t="s">
        <v>69</v>
      </c>
      <c r="B11" s="5" t="str">
        <f t="shared" si="1"/>
        <v>T12959</v>
      </c>
      <c r="C11" s="5" t="str">
        <f t="shared" si="2"/>
        <v>T12959,</v>
      </c>
      <c r="D11" s="5" t="s">
        <v>70</v>
      </c>
      <c r="E11" s="5" t="str">
        <f t="shared" si="3"/>
        <v>T12959 Engineering and Materials Science Studies,</v>
      </c>
      <c r="F11" s="5" t="s">
        <v>34</v>
      </c>
      <c r="G11" s="5" t="s">
        <v>35</v>
      </c>
      <c r="H11" s="10" t="s">
        <v>36</v>
      </c>
      <c r="I11" s="5" t="s">
        <v>37</v>
      </c>
      <c r="J11" s="7" t="s">
        <v>29</v>
      </c>
      <c r="K11" s="11" t="s">
        <v>38</v>
      </c>
      <c r="L11" s="9">
        <v>34569.0</v>
      </c>
      <c r="M11" s="5">
        <f>VLOOKUP(A11,'Matching with Cordis'!A$2:D$3447, 4, FALSE)</f>
        <v>51</v>
      </c>
      <c r="N11" s="5">
        <v>0.005</v>
      </c>
      <c r="O11" s="5">
        <v>0.0</v>
      </c>
      <c r="P11" s="5">
        <f t="shared" si="4"/>
        <v>-0.2971666667</v>
      </c>
      <c r="Q11" s="5">
        <v>-0.491</v>
      </c>
      <c r="R11" s="5">
        <v>-0.531</v>
      </c>
      <c r="S11" s="5">
        <v>-0.14</v>
      </c>
      <c r="T11" s="5">
        <v>-0.34</v>
      </c>
      <c r="U11" s="5">
        <v>-0.286</v>
      </c>
      <c r="V11" s="5">
        <v>0.005</v>
      </c>
      <c r="W11" s="5" t="s">
        <v>39</v>
      </c>
    </row>
    <row r="12">
      <c r="A12" s="5" t="s">
        <v>71</v>
      </c>
      <c r="B12" s="5" t="str">
        <f t="shared" si="1"/>
        <v>T14491</v>
      </c>
      <c r="C12" s="5" t="str">
        <f t="shared" si="2"/>
        <v>T14491,</v>
      </c>
      <c r="D12" s="5" t="s">
        <v>72</v>
      </c>
      <c r="E12" s="5" t="str">
        <f t="shared" si="3"/>
        <v>T14491 Diverse academic and cultural studies,</v>
      </c>
      <c r="F12" s="5" t="s">
        <v>67</v>
      </c>
      <c r="G12" s="5" t="s">
        <v>26</v>
      </c>
      <c r="H12" s="12" t="s">
        <v>44</v>
      </c>
      <c r="I12" s="5" t="s">
        <v>45</v>
      </c>
      <c r="J12" s="7" t="s">
        <v>29</v>
      </c>
      <c r="K12" s="8" t="s">
        <v>30</v>
      </c>
      <c r="L12" s="9">
        <v>85811.0</v>
      </c>
      <c r="M12" s="5">
        <f>VLOOKUP(A12,'Matching with Cordis'!A$2:D$3447, 4, FALSE)</f>
        <v>49</v>
      </c>
      <c r="N12" s="5">
        <v>0.015</v>
      </c>
      <c r="O12" s="5">
        <v>0.0</v>
      </c>
      <c r="P12" s="5">
        <f t="shared" si="4"/>
        <v>-0.43</v>
      </c>
      <c r="Q12" s="5">
        <v>0.015</v>
      </c>
      <c r="R12" s="5">
        <v>-0.13</v>
      </c>
      <c r="S12" s="5">
        <v>-0.445</v>
      </c>
      <c r="T12" s="5">
        <v>-0.341</v>
      </c>
      <c r="U12" s="5">
        <v>-1.007</v>
      </c>
      <c r="V12" s="5">
        <v>-0.672</v>
      </c>
      <c r="W12" s="5" t="s">
        <v>51</v>
      </c>
    </row>
    <row r="13">
      <c r="A13" s="5" t="s">
        <v>73</v>
      </c>
      <c r="B13" s="5" t="str">
        <f t="shared" si="1"/>
        <v>T10731</v>
      </c>
      <c r="C13" s="5" t="str">
        <f t="shared" si="2"/>
        <v>T10731,</v>
      </c>
      <c r="D13" s="5" t="s">
        <v>74</v>
      </c>
      <c r="E13" s="5" t="str">
        <f t="shared" si="3"/>
        <v>T10731 Educational Games and Gamification,</v>
      </c>
      <c r="F13" s="5" t="s">
        <v>75</v>
      </c>
      <c r="G13" s="5" t="s">
        <v>26</v>
      </c>
      <c r="H13" s="6" t="s">
        <v>27</v>
      </c>
      <c r="I13" s="5" t="s">
        <v>28</v>
      </c>
      <c r="J13" s="7" t="s">
        <v>29</v>
      </c>
      <c r="K13" s="8" t="s">
        <v>30</v>
      </c>
      <c r="L13" s="9">
        <v>58782.0</v>
      </c>
      <c r="M13" s="5">
        <f>VLOOKUP(A13,'Matching with Cordis'!A$2:D$3447, 4, FALSE)</f>
        <v>41</v>
      </c>
      <c r="N13" s="5">
        <v>1.163</v>
      </c>
      <c r="O13" s="5">
        <v>6.0</v>
      </c>
      <c r="P13" s="5">
        <f t="shared" si="4"/>
        <v>0.8171666667</v>
      </c>
      <c r="Q13" s="5">
        <v>1.163</v>
      </c>
      <c r="R13" s="5">
        <v>1.093</v>
      </c>
      <c r="S13" s="5">
        <v>0.838</v>
      </c>
      <c r="T13" s="5">
        <v>0.686</v>
      </c>
      <c r="U13" s="5">
        <v>0.443</v>
      </c>
      <c r="V13" s="5">
        <v>0.68</v>
      </c>
      <c r="W13" s="5" t="s">
        <v>51</v>
      </c>
    </row>
    <row r="14">
      <c r="A14" s="5" t="s">
        <v>76</v>
      </c>
      <c r="B14" s="5" t="str">
        <f t="shared" si="1"/>
        <v>T10298</v>
      </c>
      <c r="C14" s="5" t="str">
        <f t="shared" si="2"/>
        <v>T10298,</v>
      </c>
      <c r="D14" s="5" t="s">
        <v>77</v>
      </c>
      <c r="E14" s="5" t="str">
        <f t="shared" si="3"/>
        <v>T10298 Urban Transport and Accessibility,</v>
      </c>
      <c r="F14" s="5" t="s">
        <v>26</v>
      </c>
      <c r="G14" s="5" t="s">
        <v>26</v>
      </c>
      <c r="H14" s="13" t="s">
        <v>48</v>
      </c>
      <c r="I14" s="5" t="s">
        <v>49</v>
      </c>
      <c r="J14" s="7" t="s">
        <v>29</v>
      </c>
      <c r="K14" s="14" t="s">
        <v>50</v>
      </c>
      <c r="L14" s="9">
        <v>70195.0</v>
      </c>
      <c r="M14" s="5">
        <f>VLOOKUP(A14,'Matching with Cordis'!A$2:D$3447, 4, FALSE)</f>
        <v>41</v>
      </c>
      <c r="N14" s="5">
        <v>0.429</v>
      </c>
      <c r="O14" s="5">
        <v>5.0</v>
      </c>
      <c r="P14" s="5">
        <f t="shared" si="4"/>
        <v>0.3043333333</v>
      </c>
      <c r="Q14" s="5">
        <v>0.412</v>
      </c>
      <c r="R14" s="5">
        <v>0.385</v>
      </c>
      <c r="S14" s="5">
        <v>0.378</v>
      </c>
      <c r="T14" s="5">
        <v>0.309</v>
      </c>
      <c r="U14" s="5">
        <v>0.429</v>
      </c>
      <c r="V14" s="5">
        <v>-0.087</v>
      </c>
      <c r="W14" s="5" t="s">
        <v>78</v>
      </c>
    </row>
    <row r="15">
      <c r="A15" s="5" t="s">
        <v>79</v>
      </c>
      <c r="B15" s="5" t="str">
        <f t="shared" si="1"/>
        <v>T10794</v>
      </c>
      <c r="C15" s="5" t="str">
        <f t="shared" si="2"/>
        <v>T10794,</v>
      </c>
      <c r="D15" s="5" t="s">
        <v>80</v>
      </c>
      <c r="E15" s="5" t="str">
        <f t="shared" si="3"/>
        <v>T10794 Politics of Islamic Reform in Middle East,</v>
      </c>
      <c r="F15" s="5" t="s">
        <v>26</v>
      </c>
      <c r="G15" s="5" t="s">
        <v>26</v>
      </c>
      <c r="H15" s="12" t="s">
        <v>81</v>
      </c>
      <c r="I15" s="5" t="s">
        <v>82</v>
      </c>
      <c r="J15" s="7" t="s">
        <v>29</v>
      </c>
      <c r="K15" s="8" t="s">
        <v>30</v>
      </c>
      <c r="L15" s="9">
        <v>109673.0</v>
      </c>
      <c r="M15" s="5">
        <f>VLOOKUP(A15,'Matching with Cordis'!A$2:D$3447, 4, FALSE)</f>
        <v>39</v>
      </c>
      <c r="N15" s="5">
        <v>0.313</v>
      </c>
      <c r="O15" s="5">
        <v>1.0</v>
      </c>
      <c r="P15" s="5">
        <f t="shared" si="4"/>
        <v>-0.1458333333</v>
      </c>
      <c r="Q15" s="5">
        <v>-0.276</v>
      </c>
      <c r="R15" s="5">
        <v>-0.294</v>
      </c>
      <c r="S15" s="5">
        <v>-0.083</v>
      </c>
      <c r="T15" s="5">
        <v>-0.318</v>
      </c>
      <c r="U15" s="5">
        <v>-0.217</v>
      </c>
      <c r="V15" s="5">
        <v>0.313</v>
      </c>
      <c r="W15" s="5" t="s">
        <v>39</v>
      </c>
    </row>
    <row r="16">
      <c r="A16" s="5" t="s">
        <v>83</v>
      </c>
      <c r="B16" s="5" t="str">
        <f t="shared" si="1"/>
        <v>T12437</v>
      </c>
      <c r="C16" s="5" t="str">
        <f t="shared" si="2"/>
        <v>T12437,</v>
      </c>
      <c r="D16" s="5" t="s">
        <v>84</v>
      </c>
      <c r="E16" s="5" t="str">
        <f t="shared" si="3"/>
        <v>T12437 Balkans: History, Politics, Society,</v>
      </c>
      <c r="F16" s="5" t="s">
        <v>26</v>
      </c>
      <c r="G16" s="5" t="s">
        <v>26</v>
      </c>
      <c r="H16" s="12" t="s">
        <v>81</v>
      </c>
      <c r="I16" s="5" t="s">
        <v>82</v>
      </c>
      <c r="J16" s="7" t="s">
        <v>29</v>
      </c>
      <c r="K16" s="8" t="s">
        <v>30</v>
      </c>
      <c r="L16" s="9">
        <v>30979.0</v>
      </c>
      <c r="M16" s="5">
        <f>VLOOKUP(A16,'Matching with Cordis'!A$2:D$3447, 4, FALSE)</f>
        <v>34</v>
      </c>
      <c r="N16" s="5">
        <v>-0.235</v>
      </c>
      <c r="O16" s="5">
        <v>0.0</v>
      </c>
      <c r="P16" s="5">
        <f t="shared" si="4"/>
        <v>-0.5036666667</v>
      </c>
      <c r="Q16" s="5">
        <v>-1.008</v>
      </c>
      <c r="R16" s="5">
        <v>-0.486</v>
      </c>
      <c r="S16" s="5">
        <v>-0.304</v>
      </c>
      <c r="T16" s="5">
        <v>-0.428</v>
      </c>
      <c r="U16" s="5">
        <v>-0.561</v>
      </c>
      <c r="V16" s="5">
        <v>-0.235</v>
      </c>
      <c r="W16" s="5" t="s">
        <v>39</v>
      </c>
    </row>
    <row r="17">
      <c r="A17" s="5" t="s">
        <v>85</v>
      </c>
      <c r="B17" s="5" t="str">
        <f t="shared" si="1"/>
        <v>T14350</v>
      </c>
      <c r="C17" s="5" t="str">
        <f t="shared" si="2"/>
        <v>T14350,</v>
      </c>
      <c r="D17" s="5" t="s">
        <v>86</v>
      </c>
      <c r="E17" s="5" t="str">
        <f t="shared" si="3"/>
        <v>T14350 Innovation, Sustainability, Human-Machine Systems,</v>
      </c>
      <c r="F17" s="5" t="s">
        <v>26</v>
      </c>
      <c r="G17" s="5" t="s">
        <v>26</v>
      </c>
      <c r="H17" s="16" t="s">
        <v>87</v>
      </c>
      <c r="I17" s="5" t="s">
        <v>88</v>
      </c>
      <c r="J17" s="7" t="s">
        <v>29</v>
      </c>
      <c r="K17" s="11" t="s">
        <v>38</v>
      </c>
      <c r="L17" s="9">
        <v>5095.0</v>
      </c>
      <c r="M17" s="5">
        <f>VLOOKUP(A17,'Matching with Cordis'!A$2:D$3447, 4, FALSE)</f>
        <v>31</v>
      </c>
      <c r="N17" s="5">
        <v>1.148</v>
      </c>
      <c r="O17" s="5">
        <v>6.0</v>
      </c>
      <c r="P17" s="5">
        <f t="shared" si="4"/>
        <v>0.7061666667</v>
      </c>
      <c r="Q17" s="5">
        <v>0.821</v>
      </c>
      <c r="R17" s="5">
        <v>0.3</v>
      </c>
      <c r="S17" s="5">
        <v>0.812</v>
      </c>
      <c r="T17" s="5">
        <v>0.655</v>
      </c>
      <c r="U17" s="5">
        <v>1.148</v>
      </c>
      <c r="V17" s="5">
        <v>0.501</v>
      </c>
      <c r="W17" s="5" t="s">
        <v>78</v>
      </c>
    </row>
    <row r="18">
      <c r="A18" s="5" t="s">
        <v>89</v>
      </c>
      <c r="B18" s="5" t="str">
        <f t="shared" si="1"/>
        <v>T11563</v>
      </c>
      <c r="C18" s="5" t="str">
        <f t="shared" si="2"/>
        <v>T11563,</v>
      </c>
      <c r="D18" s="5" t="s">
        <v>90</v>
      </c>
      <c r="E18" s="5" t="str">
        <f t="shared" si="3"/>
        <v>T11563 Indian and Buddhist Studies,</v>
      </c>
      <c r="F18" s="5" t="s">
        <v>62</v>
      </c>
      <c r="G18" s="5" t="s">
        <v>26</v>
      </c>
      <c r="H18" s="12" t="s">
        <v>81</v>
      </c>
      <c r="I18" s="5" t="s">
        <v>82</v>
      </c>
      <c r="J18" s="7" t="s">
        <v>29</v>
      </c>
      <c r="K18" s="8" t="s">
        <v>30</v>
      </c>
      <c r="L18" s="9">
        <v>34325.0</v>
      </c>
      <c r="M18" s="5">
        <f>VLOOKUP(A18,'Matching with Cordis'!A$2:D$3447, 4, FALSE)</f>
        <v>26</v>
      </c>
      <c r="N18" s="5">
        <v>0.575</v>
      </c>
      <c r="O18" s="5">
        <v>1.0</v>
      </c>
      <c r="P18" s="5">
        <f t="shared" si="4"/>
        <v>-0.04266666667</v>
      </c>
      <c r="Q18" s="5">
        <v>-0.565</v>
      </c>
      <c r="R18" s="5">
        <v>-0.055</v>
      </c>
      <c r="S18" s="5">
        <v>0.084</v>
      </c>
      <c r="T18" s="5">
        <v>-0.19</v>
      </c>
      <c r="U18" s="5">
        <v>-0.105</v>
      </c>
      <c r="V18" s="5">
        <v>0.575</v>
      </c>
      <c r="W18" s="5" t="s">
        <v>39</v>
      </c>
    </row>
    <row r="19">
      <c r="A19" s="5" t="s">
        <v>91</v>
      </c>
      <c r="B19" s="5" t="str">
        <f t="shared" si="1"/>
        <v>T13038</v>
      </c>
      <c r="C19" s="5" t="str">
        <f t="shared" si="2"/>
        <v>T13038,</v>
      </c>
      <c r="D19" s="5" t="s">
        <v>92</v>
      </c>
      <c r="E19" s="5" t="str">
        <f t="shared" si="3"/>
        <v>T13038 Internet of Things and AI,</v>
      </c>
      <c r="F19" s="5" t="s">
        <v>56</v>
      </c>
      <c r="G19" s="5" t="s">
        <v>35</v>
      </c>
      <c r="H19" s="10" t="s">
        <v>36</v>
      </c>
      <c r="I19" s="5" t="s">
        <v>37</v>
      </c>
      <c r="J19" s="7" t="s">
        <v>29</v>
      </c>
      <c r="K19" s="11" t="s">
        <v>38</v>
      </c>
      <c r="L19" s="9">
        <v>4342.0</v>
      </c>
      <c r="M19" s="5">
        <f>VLOOKUP(A19,'Matching with Cordis'!A$2:D$3447, 4, FALSE)</f>
        <v>25</v>
      </c>
      <c r="N19" s="5">
        <v>4.89</v>
      </c>
      <c r="O19" s="5">
        <v>6.0</v>
      </c>
      <c r="P19" s="5">
        <f t="shared" si="4"/>
        <v>3.196166667</v>
      </c>
      <c r="Q19" s="5">
        <v>2.679</v>
      </c>
      <c r="R19" s="5">
        <v>1.599</v>
      </c>
      <c r="S19" s="5">
        <v>4.665</v>
      </c>
      <c r="T19" s="5">
        <v>4.89</v>
      </c>
      <c r="U19" s="5">
        <v>3.416</v>
      </c>
      <c r="V19" s="5">
        <v>1.928</v>
      </c>
      <c r="W19" s="5" t="s">
        <v>31</v>
      </c>
    </row>
    <row r="20">
      <c r="A20" s="5" t="s">
        <v>93</v>
      </c>
      <c r="B20" s="5" t="str">
        <f t="shared" si="1"/>
        <v>T12686</v>
      </c>
      <c r="C20" s="5" t="str">
        <f t="shared" si="2"/>
        <v>T12686,</v>
      </c>
      <c r="D20" s="5" t="s">
        <v>94</v>
      </c>
      <c r="E20" s="5" t="str">
        <f t="shared" si="3"/>
        <v>T12686 Central European national history,</v>
      </c>
      <c r="F20" s="5" t="s">
        <v>26</v>
      </c>
      <c r="G20" s="5" t="s">
        <v>26</v>
      </c>
      <c r="H20" s="12" t="s">
        <v>81</v>
      </c>
      <c r="I20" s="5" t="s">
        <v>82</v>
      </c>
      <c r="J20" s="7" t="s">
        <v>29</v>
      </c>
      <c r="K20" s="8" t="s">
        <v>30</v>
      </c>
      <c r="L20" s="9">
        <v>2982.0</v>
      </c>
      <c r="M20" s="5">
        <f>VLOOKUP(A20,'Matching with Cordis'!A$2:D$3447, 4, FALSE)</f>
        <v>22</v>
      </c>
      <c r="N20" s="5">
        <v>-0.199</v>
      </c>
      <c r="O20" s="5">
        <v>0.0</v>
      </c>
      <c r="P20" s="5">
        <f t="shared" si="4"/>
        <v>-0.3285</v>
      </c>
      <c r="Q20" s="5">
        <v>-0.725</v>
      </c>
      <c r="R20" s="5">
        <v>-0.273</v>
      </c>
      <c r="S20" s="5">
        <v>-0.24</v>
      </c>
      <c r="T20" s="5">
        <v>-0.281</v>
      </c>
      <c r="U20" s="5">
        <v>-0.253</v>
      </c>
      <c r="V20" s="5">
        <v>-0.199</v>
      </c>
      <c r="W20" s="5" t="s">
        <v>39</v>
      </c>
    </row>
    <row r="21" ht="15.75" hidden="1" customHeight="1">
      <c r="A21" s="5" t="s">
        <v>95</v>
      </c>
      <c r="B21" s="5" t="str">
        <f t="shared" si="1"/>
        <v>T13146</v>
      </c>
      <c r="C21" s="5"/>
      <c r="D21" s="5" t="s">
        <v>96</v>
      </c>
      <c r="E21" s="5"/>
      <c r="F21" s="5" t="s">
        <v>67</v>
      </c>
      <c r="G21" s="5" t="s">
        <v>26</v>
      </c>
      <c r="H21" s="16" t="s">
        <v>87</v>
      </c>
      <c r="I21" s="5" t="s">
        <v>88</v>
      </c>
      <c r="J21" s="11" t="s">
        <v>38</v>
      </c>
      <c r="K21" s="11" t="s">
        <v>38</v>
      </c>
      <c r="L21" s="9">
        <v>7159.0</v>
      </c>
      <c r="M21" s="5">
        <f>VLOOKUP(A21,'Matching with Cordis'!A$2:D$3447, 4, FALSE)</f>
        <v>21</v>
      </c>
      <c r="N21" s="5">
        <v>3.177</v>
      </c>
      <c r="O21" s="5">
        <v>6.0</v>
      </c>
      <c r="P21" s="5">
        <f t="shared" si="4"/>
        <v>2.429666667</v>
      </c>
      <c r="Q21" s="5">
        <v>3.177</v>
      </c>
      <c r="R21" s="5">
        <v>1.849</v>
      </c>
      <c r="S21" s="5">
        <v>1.736</v>
      </c>
      <c r="T21" s="5">
        <v>2.678</v>
      </c>
      <c r="U21" s="5">
        <v>3.007</v>
      </c>
      <c r="V21" s="5">
        <v>2.131</v>
      </c>
      <c r="W21" s="5" t="s">
        <v>51</v>
      </c>
    </row>
    <row r="22" ht="15.75" customHeight="1">
      <c r="A22" s="5" t="s">
        <v>97</v>
      </c>
      <c r="B22" s="5" t="str">
        <f t="shared" si="1"/>
        <v>T14296</v>
      </c>
      <c r="C22" s="5" t="str">
        <f>CONCAT(B22, ",")</f>
        <v>T14296,</v>
      </c>
      <c r="D22" s="5" t="s">
        <v>98</v>
      </c>
      <c r="E22" s="5" t="str">
        <f>CONCATENATE(B22," ",D22,",")</f>
        <v>T14296 Climate Change and Sustainable Development,</v>
      </c>
      <c r="F22" s="5" t="s">
        <v>99</v>
      </c>
      <c r="G22" s="5" t="s">
        <v>35</v>
      </c>
      <c r="H22" s="10" t="s">
        <v>36</v>
      </c>
      <c r="I22" s="5" t="s">
        <v>37</v>
      </c>
      <c r="J22" s="7" t="s">
        <v>29</v>
      </c>
      <c r="K22" s="11" t="s">
        <v>38</v>
      </c>
      <c r="L22" s="9">
        <v>2824.0</v>
      </c>
      <c r="M22" s="5">
        <f>VLOOKUP(A22,'Matching with Cordis'!A$2:D$3447, 4, FALSE)</f>
        <v>21</v>
      </c>
      <c r="N22" s="5">
        <v>1.839</v>
      </c>
      <c r="O22" s="5">
        <v>3.0</v>
      </c>
      <c r="P22" s="5">
        <f t="shared" si="4"/>
        <v>0.4043333333</v>
      </c>
      <c r="Q22" s="5">
        <v>-0.066</v>
      </c>
      <c r="R22" s="5">
        <v>1.839</v>
      </c>
      <c r="S22" s="5">
        <v>0.868</v>
      </c>
      <c r="T22" s="5">
        <v>-0.622</v>
      </c>
      <c r="U22" s="5">
        <v>0.071</v>
      </c>
      <c r="V22" s="5">
        <v>0.336</v>
      </c>
      <c r="W22" s="5" t="s">
        <v>68</v>
      </c>
    </row>
    <row r="23" ht="15.75" hidden="1" customHeight="1">
      <c r="A23" s="5" t="s">
        <v>100</v>
      </c>
      <c r="B23" s="5" t="str">
        <f t="shared" si="1"/>
        <v>T11714</v>
      </c>
      <c r="C23" s="5"/>
      <c r="D23" s="5" t="s">
        <v>101</v>
      </c>
      <c r="E23" s="5"/>
      <c r="F23" s="5" t="s">
        <v>56</v>
      </c>
      <c r="G23" s="5" t="s">
        <v>35</v>
      </c>
      <c r="H23" s="10" t="s">
        <v>36</v>
      </c>
      <c r="I23" s="5" t="s">
        <v>37</v>
      </c>
      <c r="J23" s="11" t="s">
        <v>38</v>
      </c>
      <c r="K23" s="11" t="s">
        <v>38</v>
      </c>
      <c r="L23" s="9">
        <v>17242.0</v>
      </c>
      <c r="M23" s="5">
        <f>VLOOKUP(A23,'Matching with Cordis'!A$2:D$3447, 4, FALSE)</f>
        <v>17</v>
      </c>
      <c r="N23" s="5">
        <v>3.737</v>
      </c>
      <c r="O23" s="5">
        <v>6.0</v>
      </c>
      <c r="P23" s="5">
        <f t="shared" si="4"/>
        <v>2.419166667</v>
      </c>
      <c r="Q23" s="5">
        <v>2.52</v>
      </c>
      <c r="R23" s="5">
        <v>3.737</v>
      </c>
      <c r="S23" s="5">
        <v>2.703</v>
      </c>
      <c r="T23" s="5">
        <v>3.188</v>
      </c>
      <c r="U23" s="5">
        <v>1.984</v>
      </c>
      <c r="V23" s="5">
        <v>0.383</v>
      </c>
      <c r="W23" s="5" t="s">
        <v>68</v>
      </c>
    </row>
    <row r="24" ht="15.75" customHeight="1">
      <c r="A24" s="5" t="s">
        <v>102</v>
      </c>
      <c r="B24" s="5" t="str">
        <f t="shared" si="1"/>
        <v>T11776</v>
      </c>
      <c r="C24" s="5" t="str">
        <f>CONCAT(B24, ",")</f>
        <v>T11776,</v>
      </c>
      <c r="D24" s="5" t="s">
        <v>103</v>
      </c>
      <c r="E24" s="5" t="str">
        <f>CONCATENATE(B24," ",D24,",")</f>
        <v>T11776 Irish and British Studies,</v>
      </c>
      <c r="F24" s="5" t="s">
        <v>26</v>
      </c>
      <c r="G24" s="5" t="s">
        <v>26</v>
      </c>
      <c r="H24" s="12" t="s">
        <v>81</v>
      </c>
      <c r="I24" s="5" t="s">
        <v>82</v>
      </c>
      <c r="J24" s="7" t="s">
        <v>29</v>
      </c>
      <c r="K24" s="8" t="s">
        <v>30</v>
      </c>
      <c r="L24" s="9">
        <v>62929.0</v>
      </c>
      <c r="M24" s="5">
        <f>VLOOKUP(A24,'Matching with Cordis'!A$2:D$3447, 4, FALSE)</f>
        <v>20</v>
      </c>
      <c r="N24" s="5">
        <v>-0.522</v>
      </c>
      <c r="O24" s="5">
        <v>0.0</v>
      </c>
      <c r="P24" s="5">
        <f t="shared" si="4"/>
        <v>-0.6746666667</v>
      </c>
      <c r="Q24" s="5">
        <v>-0.522</v>
      </c>
      <c r="R24" s="5">
        <v>-0.861</v>
      </c>
      <c r="S24" s="5">
        <v>-0.592</v>
      </c>
      <c r="T24" s="5">
        <v>-0.622</v>
      </c>
      <c r="U24" s="5">
        <v>-0.872</v>
      </c>
      <c r="V24" s="5">
        <v>-0.579</v>
      </c>
      <c r="W24" s="5" t="s">
        <v>51</v>
      </c>
    </row>
    <row r="25" ht="15.75" hidden="1" customHeight="1">
      <c r="A25" s="5" t="s">
        <v>104</v>
      </c>
      <c r="B25" s="5" t="str">
        <f t="shared" si="1"/>
        <v>T11765</v>
      </c>
      <c r="C25" s="5"/>
      <c r="D25" s="5" t="s">
        <v>105</v>
      </c>
      <c r="E25" s="5"/>
      <c r="F25" s="5" t="s">
        <v>106</v>
      </c>
      <c r="G25" s="5" t="s">
        <v>107</v>
      </c>
      <c r="H25" s="17" t="s">
        <v>108</v>
      </c>
      <c r="I25" s="5" t="s">
        <v>109</v>
      </c>
      <c r="J25" s="11" t="s">
        <v>38</v>
      </c>
      <c r="K25" s="11" t="s">
        <v>38</v>
      </c>
      <c r="L25" s="9">
        <v>20510.0</v>
      </c>
      <c r="M25" s="5">
        <f>VLOOKUP(A25,'Matching with Cordis'!A$2:D$3447, 4, FALSE)</f>
        <v>3</v>
      </c>
      <c r="N25" s="5">
        <v>4.987</v>
      </c>
      <c r="O25" s="5">
        <v>5.0</v>
      </c>
      <c r="P25" s="5">
        <f t="shared" si="4"/>
        <v>2.377833333</v>
      </c>
      <c r="Q25" s="5">
        <v>4.987</v>
      </c>
      <c r="R25" s="5">
        <v>3.796</v>
      </c>
      <c r="S25" s="5">
        <v>2.279</v>
      </c>
      <c r="T25" s="5">
        <v>1.789</v>
      </c>
      <c r="U25" s="5">
        <v>1.174</v>
      </c>
      <c r="V25" s="5">
        <v>0.242</v>
      </c>
      <c r="W25" s="5" t="s">
        <v>51</v>
      </c>
    </row>
    <row r="26" ht="15.75" customHeight="1">
      <c r="A26" s="5" t="s">
        <v>110</v>
      </c>
      <c r="B26" s="5" t="str">
        <f t="shared" si="1"/>
        <v>T13298</v>
      </c>
      <c r="C26" s="5" t="str">
        <f t="shared" ref="C26:C29" si="5">CONCAT(B26, ",")</f>
        <v>T13298,</v>
      </c>
      <c r="D26" s="5" t="s">
        <v>111</v>
      </c>
      <c r="E26" s="5" t="str">
        <f t="shared" ref="E26:E29" si="6">CONCATENATE(B26," ",D26,",")</f>
        <v>T13298 Solar Energy Systems and Technologies,</v>
      </c>
      <c r="F26" s="5" t="s">
        <v>34</v>
      </c>
      <c r="G26" s="5" t="s">
        <v>35</v>
      </c>
      <c r="H26" s="10" t="s">
        <v>36</v>
      </c>
      <c r="I26" s="5" t="s">
        <v>37</v>
      </c>
      <c r="J26" s="7" t="s">
        <v>29</v>
      </c>
      <c r="K26" s="11" t="s">
        <v>38</v>
      </c>
      <c r="L26" s="9">
        <v>5038.0</v>
      </c>
      <c r="M26" s="5">
        <f>VLOOKUP(A26,'Matching with Cordis'!A$2:D$3447, 4, FALSE)</f>
        <v>16</v>
      </c>
      <c r="N26" s="5">
        <v>1.364</v>
      </c>
      <c r="O26" s="5">
        <v>6.0</v>
      </c>
      <c r="P26" s="5">
        <f t="shared" si="4"/>
        <v>0.9905</v>
      </c>
      <c r="Q26" s="5">
        <v>1.102</v>
      </c>
      <c r="R26" s="5">
        <v>1.279</v>
      </c>
      <c r="S26" s="5">
        <v>1.364</v>
      </c>
      <c r="T26" s="5">
        <v>0.915</v>
      </c>
      <c r="U26" s="5">
        <v>0.769</v>
      </c>
      <c r="V26" s="5">
        <v>0.514</v>
      </c>
      <c r="W26" s="5" t="s">
        <v>59</v>
      </c>
    </row>
    <row r="27" ht="15.75" customHeight="1">
      <c r="A27" s="5" t="s">
        <v>112</v>
      </c>
      <c r="B27" s="5" t="str">
        <f t="shared" si="1"/>
        <v>T13754</v>
      </c>
      <c r="C27" s="5" t="str">
        <f t="shared" si="5"/>
        <v>T13754,</v>
      </c>
      <c r="D27" s="5" t="s">
        <v>113</v>
      </c>
      <c r="E27" s="5" t="str">
        <f t="shared" si="6"/>
        <v>T13754 Central European and Russian historical studies,</v>
      </c>
      <c r="F27" s="5" t="s">
        <v>26</v>
      </c>
      <c r="G27" s="5" t="s">
        <v>26</v>
      </c>
      <c r="H27" s="12" t="s">
        <v>81</v>
      </c>
      <c r="I27" s="5" t="s">
        <v>82</v>
      </c>
      <c r="J27" s="7" t="s">
        <v>29</v>
      </c>
      <c r="K27" s="8" t="s">
        <v>30</v>
      </c>
      <c r="L27" s="9">
        <v>8777.0</v>
      </c>
      <c r="M27" s="5">
        <f>VLOOKUP(A27,'Matching with Cordis'!A$2:D$3447, 4, FALSE)</f>
        <v>16</v>
      </c>
      <c r="N27" s="5">
        <v>1.016</v>
      </c>
      <c r="O27" s="5">
        <v>4.0</v>
      </c>
      <c r="P27" s="5">
        <f t="shared" si="4"/>
        <v>0.5261666667</v>
      </c>
      <c r="Q27" s="5">
        <v>-0.154</v>
      </c>
      <c r="R27" s="5">
        <v>0.471</v>
      </c>
      <c r="S27" s="5">
        <v>0.909</v>
      </c>
      <c r="T27" s="5">
        <v>0.637</v>
      </c>
      <c r="U27" s="5">
        <v>1.016</v>
      </c>
      <c r="V27" s="5">
        <v>0.278</v>
      </c>
      <c r="W27" s="5" t="s">
        <v>78</v>
      </c>
    </row>
    <row r="28" ht="15.75" customHeight="1">
      <c r="A28" s="5" t="s">
        <v>114</v>
      </c>
      <c r="B28" s="5" t="str">
        <f t="shared" si="1"/>
        <v>T14185</v>
      </c>
      <c r="C28" s="5" t="str">
        <f t="shared" si="5"/>
        <v>T14185,</v>
      </c>
      <c r="D28" s="5" t="s">
        <v>115</v>
      </c>
      <c r="E28" s="5" t="str">
        <f t="shared" si="6"/>
        <v>T14185 Research, Science, and Academia,</v>
      </c>
      <c r="F28" s="5" t="s">
        <v>116</v>
      </c>
      <c r="G28" s="5" t="s">
        <v>26</v>
      </c>
      <c r="H28" s="12" t="s">
        <v>44</v>
      </c>
      <c r="I28" s="5" t="s">
        <v>45</v>
      </c>
      <c r="J28" s="7" t="s">
        <v>29</v>
      </c>
      <c r="K28" s="8" t="s">
        <v>30</v>
      </c>
      <c r="L28" s="9">
        <v>15270.0</v>
      </c>
      <c r="M28" s="5">
        <f>VLOOKUP(A28,'Matching with Cordis'!A$2:D$3447, 4, FALSE)</f>
        <v>16</v>
      </c>
      <c r="N28" s="5">
        <v>0.496</v>
      </c>
      <c r="O28" s="5">
        <v>1.0</v>
      </c>
      <c r="P28" s="5">
        <f t="shared" si="4"/>
        <v>-0.513</v>
      </c>
      <c r="Q28" s="5">
        <v>0.136</v>
      </c>
      <c r="R28" s="5">
        <v>-0.551</v>
      </c>
      <c r="S28" s="5">
        <v>-1.171</v>
      </c>
      <c r="T28" s="5">
        <v>-1.26</v>
      </c>
      <c r="U28" s="5">
        <v>-0.728</v>
      </c>
      <c r="V28" s="5">
        <v>0.496</v>
      </c>
      <c r="W28" s="5" t="s">
        <v>39</v>
      </c>
    </row>
    <row r="29" ht="15.75" customHeight="1">
      <c r="A29" s="5" t="s">
        <v>117</v>
      </c>
      <c r="B29" s="5" t="str">
        <f t="shared" si="1"/>
        <v>T14411</v>
      </c>
      <c r="C29" s="5" t="str">
        <f t="shared" si="5"/>
        <v>T14411,</v>
      </c>
      <c r="D29" s="5" t="s">
        <v>118</v>
      </c>
      <c r="E29" s="5" t="str">
        <f t="shared" si="6"/>
        <v>T14411 Undergraduate Neuroscience Education and Research,</v>
      </c>
      <c r="F29" s="5" t="s">
        <v>119</v>
      </c>
      <c r="G29" s="5" t="s">
        <v>107</v>
      </c>
      <c r="H29" s="6" t="s">
        <v>27</v>
      </c>
      <c r="I29" s="5" t="s">
        <v>28</v>
      </c>
      <c r="J29" s="7" t="s">
        <v>29</v>
      </c>
      <c r="K29" s="8" t="s">
        <v>30</v>
      </c>
      <c r="L29" s="9">
        <v>479.0</v>
      </c>
      <c r="M29" s="5">
        <f>VLOOKUP(A29,'Matching with Cordis'!A$2:D$3447, 4, FALSE)</f>
        <v>15</v>
      </c>
      <c r="N29" s="5">
        <v>1.607</v>
      </c>
      <c r="O29" s="5">
        <v>5.0</v>
      </c>
      <c r="P29" s="5">
        <f t="shared" si="4"/>
        <v>0.7583333333</v>
      </c>
      <c r="Q29" s="5">
        <v>0.783</v>
      </c>
      <c r="R29" s="5">
        <v>1.607</v>
      </c>
      <c r="S29" s="5">
        <v>0.451</v>
      </c>
      <c r="T29" s="5">
        <v>0.625</v>
      </c>
      <c r="U29" s="5">
        <v>0.099</v>
      </c>
      <c r="V29" s="5">
        <v>0.985</v>
      </c>
      <c r="W29" s="5" t="s">
        <v>68</v>
      </c>
    </row>
    <row r="30" ht="15.75" hidden="1" customHeight="1">
      <c r="A30" s="5" t="s">
        <v>120</v>
      </c>
      <c r="B30" s="5" t="str">
        <f t="shared" si="1"/>
        <v>T11636</v>
      </c>
      <c r="C30" s="5"/>
      <c r="D30" s="5" t="s">
        <v>121</v>
      </c>
      <c r="E30" s="5"/>
      <c r="F30" s="5" t="s">
        <v>42</v>
      </c>
      <c r="G30" s="5" t="s">
        <v>43</v>
      </c>
      <c r="H30" s="16" t="s">
        <v>87</v>
      </c>
      <c r="I30" s="5" t="s">
        <v>88</v>
      </c>
      <c r="J30" s="11" t="s">
        <v>38</v>
      </c>
      <c r="K30" s="11" t="s">
        <v>38</v>
      </c>
      <c r="L30" s="9">
        <v>33454.0</v>
      </c>
      <c r="M30" s="5">
        <f>VLOOKUP(A30,'Matching with Cordis'!A$2:D$3447, 4, FALSE)</f>
        <v>35</v>
      </c>
      <c r="N30" s="5">
        <v>3.664</v>
      </c>
      <c r="O30" s="5">
        <v>6.0</v>
      </c>
      <c r="P30" s="5">
        <f t="shared" si="4"/>
        <v>2.239666667</v>
      </c>
      <c r="Q30" s="5">
        <v>1.156</v>
      </c>
      <c r="R30" s="5">
        <v>0.91</v>
      </c>
      <c r="S30" s="5">
        <v>1.387</v>
      </c>
      <c r="T30" s="5">
        <v>3.664</v>
      </c>
      <c r="U30" s="5">
        <v>3.454</v>
      </c>
      <c r="V30" s="5">
        <v>2.867</v>
      </c>
      <c r="W30" s="5" t="s">
        <v>31</v>
      </c>
    </row>
    <row r="31" ht="15.75" hidden="1" customHeight="1">
      <c r="A31" s="5" t="s">
        <v>122</v>
      </c>
      <c r="B31" s="5" t="str">
        <f t="shared" si="1"/>
        <v>T11458</v>
      </c>
      <c r="C31" s="5"/>
      <c r="D31" s="5" t="s">
        <v>123</v>
      </c>
      <c r="E31" s="5"/>
      <c r="F31" s="5" t="s">
        <v>34</v>
      </c>
      <c r="G31" s="5" t="s">
        <v>35</v>
      </c>
      <c r="H31" s="10" t="s">
        <v>36</v>
      </c>
      <c r="I31" s="5" t="s">
        <v>37</v>
      </c>
      <c r="J31" s="11" t="s">
        <v>38</v>
      </c>
      <c r="K31" s="11" t="s">
        <v>38</v>
      </c>
      <c r="L31" s="9">
        <v>21681.0</v>
      </c>
      <c r="M31" s="5">
        <f>VLOOKUP(A31,'Matching with Cordis'!A$2:D$3447, 4, FALSE)</f>
        <v>39</v>
      </c>
      <c r="N31" s="5">
        <v>5.426</v>
      </c>
      <c r="O31" s="5">
        <v>5.0</v>
      </c>
      <c r="P31" s="5">
        <f t="shared" si="4"/>
        <v>2.2265</v>
      </c>
      <c r="Q31" s="5">
        <v>5.426</v>
      </c>
      <c r="R31" s="5">
        <v>2.578</v>
      </c>
      <c r="S31" s="5">
        <v>1.468</v>
      </c>
      <c r="T31" s="5">
        <v>2.06</v>
      </c>
      <c r="U31" s="5">
        <v>1.773</v>
      </c>
      <c r="V31" s="5">
        <v>0.054</v>
      </c>
      <c r="W31" s="5" t="s">
        <v>51</v>
      </c>
    </row>
    <row r="32" ht="15.75" hidden="1" customHeight="1">
      <c r="A32" s="5" t="s">
        <v>124</v>
      </c>
      <c r="B32" s="5" t="str">
        <f t="shared" si="1"/>
        <v>T11342</v>
      </c>
      <c r="C32" s="5"/>
      <c r="D32" s="5" t="s">
        <v>125</v>
      </c>
      <c r="E32" s="5"/>
      <c r="F32" s="5" t="s">
        <v>126</v>
      </c>
      <c r="G32" s="5" t="s">
        <v>35</v>
      </c>
      <c r="H32" s="10" t="s">
        <v>36</v>
      </c>
      <c r="I32" s="5" t="s">
        <v>37</v>
      </c>
      <c r="J32" s="11" t="s">
        <v>38</v>
      </c>
      <c r="K32" s="11" t="s">
        <v>38</v>
      </c>
      <c r="L32" s="9">
        <v>23715.0</v>
      </c>
      <c r="M32" s="5">
        <f>VLOOKUP(A32,'Matching with Cordis'!A$2:D$3447, 4, FALSE)</f>
        <v>13</v>
      </c>
      <c r="N32" s="5">
        <v>3.443</v>
      </c>
      <c r="O32" s="5">
        <v>6.0</v>
      </c>
      <c r="P32" s="5">
        <f t="shared" si="4"/>
        <v>2.226166667</v>
      </c>
      <c r="Q32" s="5">
        <v>2.395</v>
      </c>
      <c r="R32" s="5">
        <v>3.443</v>
      </c>
      <c r="S32" s="5">
        <v>3.26</v>
      </c>
      <c r="T32" s="5">
        <v>1.957</v>
      </c>
      <c r="U32" s="5">
        <v>1.304</v>
      </c>
      <c r="V32" s="5">
        <v>0.998</v>
      </c>
      <c r="W32" s="5" t="s">
        <v>68</v>
      </c>
    </row>
    <row r="33" ht="15.75" customHeight="1">
      <c r="A33" s="5" t="s">
        <v>127</v>
      </c>
      <c r="B33" s="5" t="str">
        <f t="shared" si="1"/>
        <v>T14292</v>
      </c>
      <c r="C33" s="5" t="str">
        <f>CONCAT(B33, ",")</f>
        <v>T14292,</v>
      </c>
      <c r="D33" s="5" t="s">
        <v>128</v>
      </c>
      <c r="E33" s="5" t="str">
        <f>CONCATENATE(B33," ",D33,",")</f>
        <v>T14292 Migration, Policy, and Dickens Studies,</v>
      </c>
      <c r="F33" s="5" t="s">
        <v>26</v>
      </c>
      <c r="G33" s="5" t="s">
        <v>26</v>
      </c>
      <c r="H33" s="13" t="s">
        <v>48</v>
      </c>
      <c r="I33" s="5" t="s">
        <v>49</v>
      </c>
      <c r="J33" s="7" t="s">
        <v>29</v>
      </c>
      <c r="K33" s="14" t="s">
        <v>50</v>
      </c>
      <c r="L33" s="9">
        <v>9689.0</v>
      </c>
      <c r="M33" s="5">
        <f>VLOOKUP(A33,'Matching with Cordis'!A$2:D$3447, 4, FALSE)</f>
        <v>15</v>
      </c>
      <c r="N33" s="5">
        <v>0.136</v>
      </c>
      <c r="O33" s="5">
        <v>0.0</v>
      </c>
      <c r="P33" s="5">
        <f t="shared" si="4"/>
        <v>-0.3898333333</v>
      </c>
      <c r="Q33" s="5">
        <v>-0.535</v>
      </c>
      <c r="R33" s="5">
        <v>-0.071</v>
      </c>
      <c r="S33" s="5">
        <v>-0.322</v>
      </c>
      <c r="T33" s="5">
        <v>-0.807</v>
      </c>
      <c r="U33" s="5">
        <v>-0.74</v>
      </c>
      <c r="V33" s="5">
        <v>0.136</v>
      </c>
      <c r="W33" s="5" t="s">
        <v>39</v>
      </c>
    </row>
    <row r="34" ht="15.75" hidden="1" customHeight="1">
      <c r="A34" s="5" t="s">
        <v>129</v>
      </c>
      <c r="B34" s="5" t="str">
        <f t="shared" si="1"/>
        <v>T10036</v>
      </c>
      <c r="C34" s="5"/>
      <c r="D34" s="5" t="s">
        <v>130</v>
      </c>
      <c r="E34" s="5"/>
      <c r="F34" s="5" t="s">
        <v>56</v>
      </c>
      <c r="G34" s="5" t="s">
        <v>35</v>
      </c>
      <c r="H34" s="10" t="s">
        <v>36</v>
      </c>
      <c r="I34" s="5" t="s">
        <v>37</v>
      </c>
      <c r="J34" s="11" t="s">
        <v>38</v>
      </c>
      <c r="K34" s="11" t="s">
        <v>38</v>
      </c>
      <c r="L34" s="9">
        <v>48260.0</v>
      </c>
      <c r="M34" s="5">
        <f>VLOOKUP(A34,'Matching with Cordis'!A$2:D$3447, 4, FALSE)</f>
        <v>13</v>
      </c>
      <c r="N34" s="5">
        <v>3.459</v>
      </c>
      <c r="O34" s="5">
        <v>6.0</v>
      </c>
      <c r="P34" s="5">
        <f t="shared" si="4"/>
        <v>2.177166667</v>
      </c>
      <c r="Q34" s="5">
        <v>2.607</v>
      </c>
      <c r="R34" s="5">
        <v>1.457</v>
      </c>
      <c r="S34" s="5">
        <v>3.459</v>
      </c>
      <c r="T34" s="5">
        <v>3.168</v>
      </c>
      <c r="U34" s="5">
        <v>1.896</v>
      </c>
      <c r="V34" s="5">
        <v>0.476</v>
      </c>
      <c r="W34" s="5" t="s">
        <v>59</v>
      </c>
    </row>
    <row r="35" ht="15.75" hidden="1" customHeight="1">
      <c r="A35" s="5" t="s">
        <v>131</v>
      </c>
      <c r="B35" s="5" t="str">
        <f t="shared" si="1"/>
        <v>T12026</v>
      </c>
      <c r="C35" s="5"/>
      <c r="D35" s="5" t="s">
        <v>132</v>
      </c>
      <c r="E35" s="5"/>
      <c r="F35" s="5" t="s">
        <v>56</v>
      </c>
      <c r="G35" s="5" t="s">
        <v>35</v>
      </c>
      <c r="H35" s="10" t="s">
        <v>36</v>
      </c>
      <c r="I35" s="5" t="s">
        <v>37</v>
      </c>
      <c r="J35" s="11" t="s">
        <v>38</v>
      </c>
      <c r="K35" s="11" t="s">
        <v>38</v>
      </c>
      <c r="L35" s="9">
        <v>10711.0</v>
      </c>
      <c r="M35" s="5">
        <f>VLOOKUP(A35,'Matching with Cordis'!A$2:D$3447, 4, FALSE)</f>
        <v>36</v>
      </c>
      <c r="N35" s="5">
        <v>4.041</v>
      </c>
      <c r="O35" s="5">
        <v>6.0</v>
      </c>
      <c r="P35" s="5">
        <f t="shared" si="4"/>
        <v>2.162166667</v>
      </c>
      <c r="Q35" s="5">
        <v>0.595</v>
      </c>
      <c r="R35" s="5">
        <v>0.753</v>
      </c>
      <c r="S35" s="5">
        <v>2.962</v>
      </c>
      <c r="T35" s="5">
        <v>4.041</v>
      </c>
      <c r="U35" s="5">
        <v>2.927</v>
      </c>
      <c r="V35" s="5">
        <v>1.695</v>
      </c>
      <c r="W35" s="5" t="s">
        <v>31</v>
      </c>
    </row>
    <row r="36" ht="15.75" customHeight="1">
      <c r="A36" s="5" t="s">
        <v>133</v>
      </c>
      <c r="B36" s="5" t="str">
        <f t="shared" si="1"/>
        <v>T13893</v>
      </c>
      <c r="C36" s="5" t="str">
        <f t="shared" ref="C36:C37" si="7">CONCAT(B36, ",")</f>
        <v>T13893,</v>
      </c>
      <c r="D36" s="5" t="s">
        <v>134</v>
      </c>
      <c r="E36" s="5" t="str">
        <f t="shared" ref="E36:E37" si="8">CONCATENATE(B36," ",D36,",")</f>
        <v>T13893 Sustainable Development and Policies,</v>
      </c>
      <c r="F36" s="5" t="s">
        <v>99</v>
      </c>
      <c r="G36" s="5" t="s">
        <v>35</v>
      </c>
      <c r="H36" s="10" t="s">
        <v>36</v>
      </c>
      <c r="I36" s="5" t="s">
        <v>37</v>
      </c>
      <c r="J36" s="7" t="s">
        <v>29</v>
      </c>
      <c r="K36" s="11" t="s">
        <v>38</v>
      </c>
      <c r="L36" s="9">
        <v>751.0</v>
      </c>
      <c r="M36" s="5">
        <f>VLOOKUP(A36,'Matching with Cordis'!A$2:D$3447, 4, FALSE)</f>
        <v>15</v>
      </c>
      <c r="N36" s="5">
        <v>1.234</v>
      </c>
      <c r="O36" s="5">
        <v>1.0</v>
      </c>
      <c r="P36" s="5">
        <f t="shared" si="4"/>
        <v>-0.3946666667</v>
      </c>
      <c r="Q36" s="5">
        <v>0.171</v>
      </c>
      <c r="R36" s="5">
        <v>1.234</v>
      </c>
      <c r="S36" s="5">
        <v>-0.493</v>
      </c>
      <c r="T36" s="5">
        <v>-1.976</v>
      </c>
      <c r="U36" s="5">
        <v>-0.734</v>
      </c>
      <c r="V36" s="5">
        <v>-0.57</v>
      </c>
      <c r="W36" s="5" t="s">
        <v>68</v>
      </c>
    </row>
    <row r="37" ht="15.75" customHeight="1">
      <c r="A37" s="5" t="s">
        <v>135</v>
      </c>
      <c r="B37" s="5" t="str">
        <f t="shared" si="1"/>
        <v>T12432</v>
      </c>
      <c r="C37" s="5" t="str">
        <f t="shared" si="7"/>
        <v>T12432,</v>
      </c>
      <c r="D37" s="5" t="s">
        <v>136</v>
      </c>
      <c r="E37" s="5" t="str">
        <f t="shared" si="8"/>
        <v>T12432 Arctic and Russian Policy Studies,</v>
      </c>
      <c r="F37" s="5" t="s">
        <v>26</v>
      </c>
      <c r="G37" s="5" t="s">
        <v>26</v>
      </c>
      <c r="H37" s="12" t="s">
        <v>81</v>
      </c>
      <c r="I37" s="5" t="s">
        <v>82</v>
      </c>
      <c r="J37" s="7" t="s">
        <v>29</v>
      </c>
      <c r="K37" s="8" t="s">
        <v>30</v>
      </c>
      <c r="L37" s="9">
        <v>54598.0</v>
      </c>
      <c r="M37" s="5">
        <f>VLOOKUP(A37,'Matching with Cordis'!A$2:D$3447, 4, FALSE)</f>
        <v>14</v>
      </c>
      <c r="N37" s="5">
        <v>1.243</v>
      </c>
      <c r="O37" s="5">
        <v>5.0</v>
      </c>
      <c r="P37" s="5">
        <f t="shared" si="4"/>
        <v>0.7336666667</v>
      </c>
      <c r="Q37" s="5">
        <v>0.453</v>
      </c>
      <c r="R37" s="5">
        <v>1.243</v>
      </c>
      <c r="S37" s="5">
        <v>0.86</v>
      </c>
      <c r="T37" s="5">
        <v>0.952</v>
      </c>
      <c r="U37" s="5">
        <v>0.796</v>
      </c>
      <c r="V37" s="5">
        <v>0.098</v>
      </c>
      <c r="W37" s="5" t="s">
        <v>68</v>
      </c>
    </row>
    <row r="38" ht="15.75" hidden="1" customHeight="1">
      <c r="A38" s="5" t="s">
        <v>137</v>
      </c>
      <c r="B38" s="5" t="str">
        <f t="shared" si="1"/>
        <v>T12627</v>
      </c>
      <c r="C38" s="5"/>
      <c r="D38" s="5" t="s">
        <v>138</v>
      </c>
      <c r="E38" s="5"/>
      <c r="F38" s="5" t="s">
        <v>34</v>
      </c>
      <c r="G38" s="5" t="s">
        <v>35</v>
      </c>
      <c r="H38" s="10" t="s">
        <v>36</v>
      </c>
      <c r="I38" s="5" t="s">
        <v>37</v>
      </c>
      <c r="J38" s="11" t="s">
        <v>38</v>
      </c>
      <c r="K38" s="11" t="s">
        <v>38</v>
      </c>
      <c r="L38" s="9">
        <v>26001.0</v>
      </c>
      <c r="M38" s="5">
        <f>VLOOKUP(A38,'Matching with Cordis'!A$2:D$3447, 4, FALSE)</f>
        <v>28</v>
      </c>
      <c r="N38" s="5">
        <v>3.966</v>
      </c>
      <c r="O38" s="5">
        <v>6.0</v>
      </c>
      <c r="P38" s="5">
        <f t="shared" si="4"/>
        <v>2.127166667</v>
      </c>
      <c r="Q38" s="5">
        <v>3.217</v>
      </c>
      <c r="R38" s="5">
        <v>3.966</v>
      </c>
      <c r="S38" s="5">
        <v>2.2</v>
      </c>
      <c r="T38" s="5">
        <v>1.385</v>
      </c>
      <c r="U38" s="5">
        <v>1.065</v>
      </c>
      <c r="V38" s="5">
        <v>0.93</v>
      </c>
      <c r="W38" s="5" t="s">
        <v>68</v>
      </c>
    </row>
    <row r="39" ht="15.75" customHeight="1">
      <c r="A39" s="5" t="s">
        <v>139</v>
      </c>
      <c r="B39" s="5" t="str">
        <f t="shared" si="1"/>
        <v>T10628</v>
      </c>
      <c r="C39" s="5" t="str">
        <f t="shared" ref="C39:C43" si="9">CONCAT(B39, ",")</f>
        <v>T10628,</v>
      </c>
      <c r="D39" s="5" t="s">
        <v>140</v>
      </c>
      <c r="E39" s="5" t="str">
        <f t="shared" ref="E39:E43" si="10">CONCATENATE(B39," ",D39,",")</f>
        <v>T10628 China's Socioeconomic Reforms and Governance,</v>
      </c>
      <c r="F39" s="5" t="s">
        <v>26</v>
      </c>
      <c r="G39" s="5" t="s">
        <v>26</v>
      </c>
      <c r="H39" s="12" t="s">
        <v>81</v>
      </c>
      <c r="I39" s="5" t="s">
        <v>82</v>
      </c>
      <c r="J39" s="7" t="s">
        <v>29</v>
      </c>
      <c r="K39" s="8" t="s">
        <v>30</v>
      </c>
      <c r="L39" s="9">
        <v>42548.0</v>
      </c>
      <c r="M39" s="5">
        <f>VLOOKUP(A39,'Matching with Cordis'!A$2:D$3447, 4, FALSE)</f>
        <v>14</v>
      </c>
      <c r="N39" s="5">
        <v>-0.018</v>
      </c>
      <c r="O39" s="5">
        <v>0.0</v>
      </c>
      <c r="P39" s="5">
        <f t="shared" si="4"/>
        <v>-0.06933333333</v>
      </c>
      <c r="Q39" s="5">
        <v>-0.03</v>
      </c>
      <c r="R39" s="5">
        <v>-0.062</v>
      </c>
      <c r="S39" s="5">
        <v>-0.194</v>
      </c>
      <c r="T39" s="5">
        <v>-0.018</v>
      </c>
      <c r="U39" s="5">
        <v>-0.018</v>
      </c>
      <c r="V39" s="5">
        <v>-0.094</v>
      </c>
      <c r="W39" s="5" t="s">
        <v>78</v>
      </c>
    </row>
    <row r="40" ht="15.75" customHeight="1">
      <c r="A40" s="5" t="s">
        <v>141</v>
      </c>
      <c r="B40" s="5" t="str">
        <f t="shared" si="1"/>
        <v>T12337</v>
      </c>
      <c r="C40" s="5" t="str">
        <f t="shared" si="9"/>
        <v>T12337,</v>
      </c>
      <c r="D40" s="5" t="s">
        <v>142</v>
      </c>
      <c r="E40" s="5" t="str">
        <f t="shared" si="10"/>
        <v>T12337 Italian Fascism and Post-war Society,</v>
      </c>
      <c r="F40" s="5" t="s">
        <v>26</v>
      </c>
      <c r="G40" s="5" t="s">
        <v>26</v>
      </c>
      <c r="H40" s="12" t="s">
        <v>81</v>
      </c>
      <c r="I40" s="5" t="s">
        <v>82</v>
      </c>
      <c r="J40" s="7" t="s">
        <v>29</v>
      </c>
      <c r="K40" s="8" t="s">
        <v>30</v>
      </c>
      <c r="L40" s="9">
        <v>100026.0</v>
      </c>
      <c r="M40" s="5">
        <f>VLOOKUP(A40,'Matching with Cordis'!A$2:D$3447, 4, FALSE)</f>
        <v>14</v>
      </c>
      <c r="N40" s="5">
        <v>0.092</v>
      </c>
      <c r="O40" s="5">
        <v>0.0</v>
      </c>
      <c r="P40" s="5">
        <f t="shared" si="4"/>
        <v>-0.3123333333</v>
      </c>
      <c r="Q40" s="5">
        <v>-0.399</v>
      </c>
      <c r="R40" s="5">
        <v>-0.402</v>
      </c>
      <c r="S40" s="5">
        <v>-0.362</v>
      </c>
      <c r="T40" s="5">
        <v>-0.134</v>
      </c>
      <c r="U40" s="5">
        <v>-0.669</v>
      </c>
      <c r="V40" s="5">
        <v>0.092</v>
      </c>
      <c r="W40" s="5" t="s">
        <v>39</v>
      </c>
    </row>
    <row r="41" ht="15.75" customHeight="1">
      <c r="A41" s="5" t="s">
        <v>143</v>
      </c>
      <c r="B41" s="5" t="str">
        <f t="shared" si="1"/>
        <v>T12312</v>
      </c>
      <c r="C41" s="5" t="str">
        <f t="shared" si="9"/>
        <v>T12312,</v>
      </c>
      <c r="D41" s="5" t="s">
        <v>144</v>
      </c>
      <c r="E41" s="5" t="str">
        <f t="shared" si="10"/>
        <v>T12312 Culture, Economy, and Development Studies,</v>
      </c>
      <c r="F41" s="5" t="s">
        <v>26</v>
      </c>
      <c r="G41" s="5" t="s">
        <v>26</v>
      </c>
      <c r="H41" s="13" t="s">
        <v>48</v>
      </c>
      <c r="I41" s="5" t="s">
        <v>49</v>
      </c>
      <c r="J41" s="7" t="s">
        <v>29</v>
      </c>
      <c r="K41" s="14" t="s">
        <v>50</v>
      </c>
      <c r="L41" s="9">
        <v>12287.0</v>
      </c>
      <c r="M41" s="5">
        <f>VLOOKUP(A41,'Matching with Cordis'!A$2:D$3447, 4, FALSE)</f>
        <v>14</v>
      </c>
      <c r="N41" s="5">
        <v>0.128</v>
      </c>
      <c r="O41" s="5">
        <v>0.0</v>
      </c>
      <c r="P41" s="5">
        <f t="shared" si="4"/>
        <v>-0.4325</v>
      </c>
      <c r="Q41" s="5">
        <v>0.128</v>
      </c>
      <c r="R41" s="5">
        <v>0.024</v>
      </c>
      <c r="S41" s="5">
        <v>-0.513</v>
      </c>
      <c r="T41" s="5">
        <v>-0.621</v>
      </c>
      <c r="U41" s="5">
        <v>-0.752</v>
      </c>
      <c r="V41" s="5">
        <v>-0.861</v>
      </c>
      <c r="W41" s="5" t="s">
        <v>51</v>
      </c>
    </row>
    <row r="42" ht="15.75" customHeight="1">
      <c r="A42" s="5" t="s">
        <v>145</v>
      </c>
      <c r="B42" s="5" t="str">
        <f t="shared" si="1"/>
        <v>T11198</v>
      </c>
      <c r="C42" s="5" t="str">
        <f t="shared" si="9"/>
        <v>T11198,</v>
      </c>
      <c r="D42" s="5" t="s">
        <v>146</v>
      </c>
      <c r="E42" s="5" t="str">
        <f t="shared" si="10"/>
        <v>T11198 Japanese History and Culture,</v>
      </c>
      <c r="F42" s="5" t="s">
        <v>26</v>
      </c>
      <c r="G42" s="5" t="s">
        <v>26</v>
      </c>
      <c r="H42" s="12" t="s">
        <v>81</v>
      </c>
      <c r="I42" s="5" t="s">
        <v>82</v>
      </c>
      <c r="J42" s="7" t="s">
        <v>29</v>
      </c>
      <c r="K42" s="8" t="s">
        <v>30</v>
      </c>
      <c r="L42" s="9">
        <v>88913.0</v>
      </c>
      <c r="M42" s="5">
        <f>VLOOKUP(A42,'Matching with Cordis'!A$2:D$3447, 4, FALSE)</f>
        <v>14</v>
      </c>
      <c r="N42" s="5">
        <v>-0.034</v>
      </c>
      <c r="O42" s="5">
        <v>0.0</v>
      </c>
      <c r="P42" s="5">
        <f t="shared" si="4"/>
        <v>-0.4471666667</v>
      </c>
      <c r="Q42" s="5">
        <v>-0.694</v>
      </c>
      <c r="R42" s="5">
        <v>-0.386</v>
      </c>
      <c r="S42" s="5">
        <v>-0.498</v>
      </c>
      <c r="T42" s="5">
        <v>-0.523</v>
      </c>
      <c r="U42" s="5">
        <v>-0.548</v>
      </c>
      <c r="V42" s="5">
        <v>-0.034</v>
      </c>
      <c r="W42" s="5" t="s">
        <v>39</v>
      </c>
    </row>
    <row r="43" ht="15.75" customHeight="1">
      <c r="A43" s="5" t="s">
        <v>147</v>
      </c>
      <c r="B43" s="5" t="str">
        <f t="shared" si="1"/>
        <v>T14242</v>
      </c>
      <c r="C43" s="5" t="str">
        <f t="shared" si="9"/>
        <v>T14242,</v>
      </c>
      <c r="D43" s="5" t="s">
        <v>148</v>
      </c>
      <c r="E43" s="5" t="str">
        <f t="shared" si="10"/>
        <v>T14242 Nutrition, Health, and Society Studies,</v>
      </c>
      <c r="F43" s="5" t="s">
        <v>149</v>
      </c>
      <c r="G43" s="5" t="s">
        <v>107</v>
      </c>
      <c r="H43" s="16" t="s">
        <v>87</v>
      </c>
      <c r="I43" s="5" t="s">
        <v>88</v>
      </c>
      <c r="J43" s="7" t="s">
        <v>29</v>
      </c>
      <c r="K43" s="11" t="s">
        <v>38</v>
      </c>
      <c r="L43" s="9">
        <v>2767.0</v>
      </c>
      <c r="M43" s="5">
        <f>VLOOKUP(A43,'Matching with Cordis'!A$2:D$3447, 4, FALSE)</f>
        <v>14</v>
      </c>
      <c r="N43" s="5">
        <v>0.995</v>
      </c>
      <c r="O43" s="5">
        <v>1.0</v>
      </c>
      <c r="P43" s="5">
        <f t="shared" si="4"/>
        <v>-0.7168333333</v>
      </c>
      <c r="Q43" s="5">
        <v>-0.528</v>
      </c>
      <c r="R43" s="5">
        <v>0.995</v>
      </c>
      <c r="S43" s="5">
        <v>-2.044</v>
      </c>
      <c r="T43" s="5">
        <v>-0.783</v>
      </c>
      <c r="U43" s="5">
        <v>-1.423</v>
      </c>
      <c r="V43" s="5">
        <v>-0.518</v>
      </c>
      <c r="W43" s="5" t="s">
        <v>68</v>
      </c>
    </row>
    <row r="44" ht="15.75" hidden="1" customHeight="1">
      <c r="A44" s="5" t="s">
        <v>150</v>
      </c>
      <c r="B44" s="5" t="str">
        <f t="shared" si="1"/>
        <v>T11133</v>
      </c>
      <c r="C44" s="5"/>
      <c r="D44" s="5" t="s">
        <v>151</v>
      </c>
      <c r="E44" s="5"/>
      <c r="F44" s="5" t="s">
        <v>34</v>
      </c>
      <c r="G44" s="5" t="s">
        <v>35</v>
      </c>
      <c r="H44" s="10" t="s">
        <v>36</v>
      </c>
      <c r="I44" s="5" t="s">
        <v>37</v>
      </c>
      <c r="J44" s="11" t="s">
        <v>38</v>
      </c>
      <c r="K44" s="11" t="s">
        <v>38</v>
      </c>
      <c r="L44" s="9">
        <v>20055.0</v>
      </c>
      <c r="M44" s="5">
        <f>VLOOKUP(A44,'Matching with Cordis'!A$2:D$3447, 4, FALSE)</f>
        <v>81</v>
      </c>
      <c r="N44" s="5">
        <v>3.023</v>
      </c>
      <c r="O44" s="5">
        <v>6.0</v>
      </c>
      <c r="P44" s="5">
        <f t="shared" si="4"/>
        <v>2.048</v>
      </c>
      <c r="Q44" s="5">
        <v>3.023</v>
      </c>
      <c r="R44" s="5">
        <v>1.324</v>
      </c>
      <c r="S44" s="5">
        <v>2.054</v>
      </c>
      <c r="T44" s="5">
        <v>3.021</v>
      </c>
      <c r="U44" s="5">
        <v>2.137</v>
      </c>
      <c r="V44" s="5">
        <v>0.729</v>
      </c>
      <c r="W44" s="5" t="s">
        <v>51</v>
      </c>
    </row>
    <row r="45" ht="15.75" customHeight="1">
      <c r="A45" s="5" t="s">
        <v>152</v>
      </c>
      <c r="B45" s="5" t="str">
        <f t="shared" si="1"/>
        <v>T13819</v>
      </c>
      <c r="C45" s="5" t="str">
        <f t="shared" ref="C45:C55" si="11">CONCAT(B45, ",")</f>
        <v>T13819,</v>
      </c>
      <c r="D45" s="5" t="s">
        <v>153</v>
      </c>
      <c r="E45" s="5" t="str">
        <f t="shared" ref="E45:E55" si="12">CONCATENATE(B45," ",D45,",")</f>
        <v>T13819 Collaborative and Sustainable Housing Initiatives,</v>
      </c>
      <c r="F45" s="5" t="s">
        <v>26</v>
      </c>
      <c r="G45" s="5" t="s">
        <v>26</v>
      </c>
      <c r="H45" s="13" t="s">
        <v>48</v>
      </c>
      <c r="I45" s="5" t="s">
        <v>49</v>
      </c>
      <c r="J45" s="7" t="s">
        <v>29</v>
      </c>
      <c r="K45" s="14" t="s">
        <v>50</v>
      </c>
      <c r="L45" s="9">
        <v>2241.0</v>
      </c>
      <c r="M45" s="5">
        <f>VLOOKUP(A45,'Matching with Cordis'!A$2:D$3447, 4, FALSE)</f>
        <v>13</v>
      </c>
      <c r="N45" s="5">
        <v>1.139</v>
      </c>
      <c r="O45" s="5">
        <v>5.0</v>
      </c>
      <c r="P45" s="5">
        <f t="shared" si="4"/>
        <v>0.7171666667</v>
      </c>
      <c r="Q45" s="5">
        <v>1.122</v>
      </c>
      <c r="R45" s="5">
        <v>0.882</v>
      </c>
      <c r="S45" s="5">
        <v>1.139</v>
      </c>
      <c r="T45" s="5">
        <v>0.62</v>
      </c>
      <c r="U45" s="5">
        <v>0.275</v>
      </c>
      <c r="V45" s="5">
        <v>0.265</v>
      </c>
      <c r="W45" s="5" t="s">
        <v>59</v>
      </c>
    </row>
    <row r="46" ht="15.75" customHeight="1">
      <c r="A46" s="5" t="s">
        <v>154</v>
      </c>
      <c r="B46" s="5" t="str">
        <f t="shared" si="1"/>
        <v>T13894</v>
      </c>
      <c r="C46" s="5" t="str">
        <f t="shared" si="11"/>
        <v>T13894,</v>
      </c>
      <c r="D46" s="5" t="s">
        <v>155</v>
      </c>
      <c r="E46" s="5" t="str">
        <f t="shared" si="12"/>
        <v>T13894 Indian Economic and Social Development,</v>
      </c>
      <c r="F46" s="5" t="s">
        <v>67</v>
      </c>
      <c r="G46" s="5" t="s">
        <v>26</v>
      </c>
      <c r="H46" s="12" t="s">
        <v>81</v>
      </c>
      <c r="I46" s="5" t="s">
        <v>82</v>
      </c>
      <c r="J46" s="7" t="s">
        <v>29</v>
      </c>
      <c r="K46" s="8" t="s">
        <v>30</v>
      </c>
      <c r="L46" s="9">
        <v>29668.0</v>
      </c>
      <c r="M46" s="5">
        <f>VLOOKUP(A46,'Matching with Cordis'!A$2:D$3447, 4, FALSE)</f>
        <v>13</v>
      </c>
      <c r="N46" s="5">
        <v>0.35</v>
      </c>
      <c r="O46" s="5">
        <v>2.0</v>
      </c>
      <c r="P46" s="5">
        <f t="shared" si="4"/>
        <v>0.0585</v>
      </c>
      <c r="Q46" s="5">
        <v>0.35</v>
      </c>
      <c r="R46" s="5">
        <v>-0.223</v>
      </c>
      <c r="S46" s="5">
        <v>0.046</v>
      </c>
      <c r="T46" s="5">
        <v>-0.261</v>
      </c>
      <c r="U46" s="5">
        <v>0.09</v>
      </c>
      <c r="V46" s="5">
        <v>0.349</v>
      </c>
      <c r="W46" s="5" t="s">
        <v>51</v>
      </c>
    </row>
    <row r="47" ht="15.75" customHeight="1">
      <c r="A47" s="5" t="s">
        <v>156</v>
      </c>
      <c r="B47" s="5" t="str">
        <f t="shared" si="1"/>
        <v>T13302</v>
      </c>
      <c r="C47" s="5" t="str">
        <f t="shared" si="11"/>
        <v>T13302,</v>
      </c>
      <c r="D47" s="5" t="s">
        <v>157</v>
      </c>
      <c r="E47" s="5" t="str">
        <f t="shared" si="12"/>
        <v>T13302 Amazonian Archaeology and Ethnohistory,</v>
      </c>
      <c r="F47" s="5" t="s">
        <v>62</v>
      </c>
      <c r="G47" s="5" t="s">
        <v>26</v>
      </c>
      <c r="H47" s="12" t="s">
        <v>81</v>
      </c>
      <c r="I47" s="5" t="s">
        <v>82</v>
      </c>
      <c r="J47" s="7" t="s">
        <v>29</v>
      </c>
      <c r="K47" s="8" t="s">
        <v>30</v>
      </c>
      <c r="L47" s="9">
        <v>6460.0</v>
      </c>
      <c r="M47" s="5">
        <f>VLOOKUP(A47,'Matching with Cordis'!A$2:D$3447, 4, FALSE)</f>
        <v>13</v>
      </c>
      <c r="N47" s="5">
        <v>-0.21</v>
      </c>
      <c r="O47" s="5">
        <v>0.0</v>
      </c>
      <c r="P47" s="5">
        <f t="shared" si="4"/>
        <v>-0.5341666667</v>
      </c>
      <c r="Q47" s="5">
        <v>-0.956</v>
      </c>
      <c r="R47" s="5">
        <v>-0.439</v>
      </c>
      <c r="S47" s="5">
        <v>-0.601</v>
      </c>
      <c r="T47" s="5">
        <v>-0.386</v>
      </c>
      <c r="U47" s="5">
        <v>-0.613</v>
      </c>
      <c r="V47" s="5">
        <v>-0.21</v>
      </c>
      <c r="W47" s="5" t="s">
        <v>39</v>
      </c>
    </row>
    <row r="48" ht="15.75" customHeight="1">
      <c r="A48" s="5" t="s">
        <v>158</v>
      </c>
      <c r="B48" s="5" t="str">
        <f t="shared" si="1"/>
        <v>T14222</v>
      </c>
      <c r="C48" s="5" t="str">
        <f t="shared" si="11"/>
        <v>T14222,</v>
      </c>
      <c r="D48" s="5" t="s">
        <v>159</v>
      </c>
      <c r="E48" s="5" t="str">
        <f t="shared" si="12"/>
        <v>T14222 Knowledge Management and Technology,</v>
      </c>
      <c r="F48" s="5" t="s">
        <v>116</v>
      </c>
      <c r="G48" s="5" t="s">
        <v>26</v>
      </c>
      <c r="H48" s="6" t="s">
        <v>160</v>
      </c>
      <c r="I48" s="5" t="s">
        <v>161</v>
      </c>
      <c r="J48" s="7" t="s">
        <v>29</v>
      </c>
      <c r="K48" s="8" t="s">
        <v>30</v>
      </c>
      <c r="L48" s="9">
        <v>3608.0</v>
      </c>
      <c r="M48" s="5">
        <f>VLOOKUP(A48,'Matching with Cordis'!A$2:D$3447, 4, FALSE)</f>
        <v>12</v>
      </c>
      <c r="N48" s="5">
        <v>1.041</v>
      </c>
      <c r="O48" s="5">
        <v>4.0</v>
      </c>
      <c r="P48" s="5">
        <f t="shared" si="4"/>
        <v>0.5066666667</v>
      </c>
      <c r="Q48" s="5">
        <v>0.14</v>
      </c>
      <c r="R48" s="5">
        <v>-0.138</v>
      </c>
      <c r="S48" s="5">
        <v>0.734</v>
      </c>
      <c r="T48" s="5">
        <v>0.499</v>
      </c>
      <c r="U48" s="5">
        <v>0.764</v>
      </c>
      <c r="V48" s="5">
        <v>1.041</v>
      </c>
      <c r="W48" s="5" t="s">
        <v>39</v>
      </c>
    </row>
    <row r="49" ht="15.75" customHeight="1">
      <c r="A49" s="5" t="s">
        <v>162</v>
      </c>
      <c r="B49" s="5" t="str">
        <f t="shared" si="1"/>
        <v>T13778</v>
      </c>
      <c r="C49" s="5" t="str">
        <f t="shared" si="11"/>
        <v>T13778,</v>
      </c>
      <c r="D49" s="5" t="s">
        <v>163</v>
      </c>
      <c r="E49" s="5" t="str">
        <f t="shared" si="12"/>
        <v>T13778 Comparative and World Literature,</v>
      </c>
      <c r="F49" s="5" t="s">
        <v>62</v>
      </c>
      <c r="G49" s="5" t="s">
        <v>26</v>
      </c>
      <c r="H49" s="15" t="s">
        <v>63</v>
      </c>
      <c r="I49" s="5" t="s">
        <v>64</v>
      </c>
      <c r="J49" s="7" t="s">
        <v>29</v>
      </c>
      <c r="K49" s="8" t="s">
        <v>30</v>
      </c>
      <c r="L49" s="9">
        <v>1108.0</v>
      </c>
      <c r="M49" s="5">
        <f>VLOOKUP(A49,'Matching with Cordis'!A$2:D$3447, 4, FALSE)</f>
        <v>12</v>
      </c>
      <c r="N49" s="5">
        <v>1.681</v>
      </c>
      <c r="O49" s="5">
        <v>1.0</v>
      </c>
      <c r="P49" s="5">
        <f t="shared" si="4"/>
        <v>0.05433333333</v>
      </c>
      <c r="Q49" s="5">
        <v>1.681</v>
      </c>
      <c r="R49" s="5">
        <v>-0.175</v>
      </c>
      <c r="S49" s="5">
        <v>-0.584</v>
      </c>
      <c r="T49" s="5">
        <v>-0.491</v>
      </c>
      <c r="U49" s="5">
        <v>-0.293</v>
      </c>
      <c r="V49" s="5">
        <v>0.188</v>
      </c>
      <c r="W49" s="5" t="s">
        <v>51</v>
      </c>
    </row>
    <row r="50" ht="15.75" customHeight="1">
      <c r="A50" s="5" t="s">
        <v>164</v>
      </c>
      <c r="B50" s="5" t="str">
        <f t="shared" si="1"/>
        <v>T12473</v>
      </c>
      <c r="C50" s="5" t="str">
        <f t="shared" si="11"/>
        <v>T12473,</v>
      </c>
      <c r="D50" s="5" t="s">
        <v>165</v>
      </c>
      <c r="E50" s="5" t="str">
        <f t="shared" si="12"/>
        <v>T12473 Pacific and Southeast Asian Studies,</v>
      </c>
      <c r="F50" s="5" t="s">
        <v>26</v>
      </c>
      <c r="G50" s="5" t="s">
        <v>26</v>
      </c>
      <c r="H50" s="12" t="s">
        <v>81</v>
      </c>
      <c r="I50" s="5" t="s">
        <v>82</v>
      </c>
      <c r="J50" s="7" t="s">
        <v>29</v>
      </c>
      <c r="K50" s="8" t="s">
        <v>30</v>
      </c>
      <c r="L50" s="9">
        <v>26026.0</v>
      </c>
      <c r="M50" s="5">
        <f>VLOOKUP(A50,'Matching with Cordis'!A$2:D$3447, 4, FALSE)</f>
        <v>12</v>
      </c>
      <c r="N50" s="5">
        <v>0.043</v>
      </c>
      <c r="O50" s="5">
        <v>0.0</v>
      </c>
      <c r="P50" s="5">
        <f t="shared" si="4"/>
        <v>-0.2311666667</v>
      </c>
      <c r="Q50" s="5">
        <v>-0.137</v>
      </c>
      <c r="R50" s="5">
        <v>0.043</v>
      </c>
      <c r="S50" s="5">
        <v>-0.375</v>
      </c>
      <c r="T50" s="5">
        <v>-0.139</v>
      </c>
      <c r="U50" s="5">
        <v>-0.459</v>
      </c>
      <c r="V50" s="5">
        <v>-0.32</v>
      </c>
      <c r="W50" s="5" t="s">
        <v>68</v>
      </c>
    </row>
    <row r="51" ht="15.75" customHeight="1">
      <c r="A51" s="5" t="s">
        <v>166</v>
      </c>
      <c r="B51" s="5" t="str">
        <f t="shared" si="1"/>
        <v>T13995</v>
      </c>
      <c r="C51" s="5" t="str">
        <f t="shared" si="11"/>
        <v>T13995,</v>
      </c>
      <c r="D51" s="5" t="s">
        <v>167</v>
      </c>
      <c r="E51" s="5" t="str">
        <f t="shared" si="12"/>
        <v>T13995 Globalization and political ideologies,</v>
      </c>
      <c r="F51" s="5" t="s">
        <v>26</v>
      </c>
      <c r="G51" s="5" t="s">
        <v>26</v>
      </c>
      <c r="H51" s="13" t="s">
        <v>48</v>
      </c>
      <c r="I51" s="5" t="s">
        <v>49</v>
      </c>
      <c r="J51" s="7" t="s">
        <v>29</v>
      </c>
      <c r="K51" s="14" t="s">
        <v>50</v>
      </c>
      <c r="L51" s="9">
        <v>1690.0</v>
      </c>
      <c r="M51" s="5">
        <f>VLOOKUP(A51,'Matching with Cordis'!A$2:D$3447, 4, FALSE)</f>
        <v>12</v>
      </c>
      <c r="N51" s="5">
        <v>0.276</v>
      </c>
      <c r="O51" s="5">
        <v>0.0</v>
      </c>
      <c r="P51" s="5">
        <f t="shared" si="4"/>
        <v>-0.2481666667</v>
      </c>
      <c r="Q51" s="5">
        <v>-0.417</v>
      </c>
      <c r="R51" s="5">
        <v>-1.069</v>
      </c>
      <c r="S51" s="5">
        <v>-0.007</v>
      </c>
      <c r="T51" s="5">
        <v>0.167</v>
      </c>
      <c r="U51" s="5">
        <v>-0.439</v>
      </c>
      <c r="V51" s="5">
        <v>0.276</v>
      </c>
      <c r="W51" s="5" t="s">
        <v>39</v>
      </c>
    </row>
    <row r="52" ht="15.75" customHeight="1">
      <c r="A52" s="5" t="s">
        <v>168</v>
      </c>
      <c r="B52" s="5" t="str">
        <f t="shared" si="1"/>
        <v>T14355</v>
      </c>
      <c r="C52" s="5" t="str">
        <f t="shared" si="11"/>
        <v>T14355,</v>
      </c>
      <c r="D52" s="5" t="s">
        <v>169</v>
      </c>
      <c r="E52" s="5" t="str">
        <f t="shared" si="12"/>
        <v>T14355 Historical Studies of British Isles,</v>
      </c>
      <c r="F52" s="5" t="s">
        <v>62</v>
      </c>
      <c r="G52" s="5" t="s">
        <v>26</v>
      </c>
      <c r="H52" s="12" t="s">
        <v>81</v>
      </c>
      <c r="I52" s="5" t="s">
        <v>82</v>
      </c>
      <c r="J52" s="7" t="s">
        <v>29</v>
      </c>
      <c r="K52" s="8" t="s">
        <v>30</v>
      </c>
      <c r="L52" s="9">
        <v>22717.0</v>
      </c>
      <c r="M52" s="5">
        <f>VLOOKUP(A52,'Matching with Cordis'!A$2:D$3447, 4, FALSE)</f>
        <v>12</v>
      </c>
      <c r="N52" s="5">
        <v>-0.211</v>
      </c>
      <c r="O52" s="5">
        <v>0.0</v>
      </c>
      <c r="P52" s="5">
        <f t="shared" si="4"/>
        <v>-0.5163333333</v>
      </c>
      <c r="Q52" s="5">
        <v>-0.586</v>
      </c>
      <c r="R52" s="5">
        <v>-0.835</v>
      </c>
      <c r="S52" s="5">
        <v>-0.294</v>
      </c>
      <c r="T52" s="5">
        <v>-0.481</v>
      </c>
      <c r="U52" s="5">
        <v>-0.691</v>
      </c>
      <c r="V52" s="5">
        <v>-0.211</v>
      </c>
      <c r="W52" s="5" t="s">
        <v>39</v>
      </c>
    </row>
    <row r="53" ht="15.75" customHeight="1">
      <c r="A53" s="5" t="s">
        <v>170</v>
      </c>
      <c r="B53" s="5" t="str">
        <f t="shared" si="1"/>
        <v>T12892</v>
      </c>
      <c r="C53" s="5" t="str">
        <f t="shared" si="11"/>
        <v>T12892,</v>
      </c>
      <c r="D53" s="5" t="s">
        <v>171</v>
      </c>
      <c r="E53" s="5" t="str">
        <f t="shared" si="12"/>
        <v>T12892 Social Power and Status Dynamics,</v>
      </c>
      <c r="F53" s="5" t="s">
        <v>26</v>
      </c>
      <c r="G53" s="5" t="s">
        <v>26</v>
      </c>
      <c r="H53" s="13" t="s">
        <v>48</v>
      </c>
      <c r="I53" s="5" t="s">
        <v>49</v>
      </c>
      <c r="J53" s="7" t="s">
        <v>29</v>
      </c>
      <c r="K53" s="14" t="s">
        <v>50</v>
      </c>
      <c r="L53" s="9">
        <v>1145.0</v>
      </c>
      <c r="M53" s="5">
        <f>VLOOKUP(A53,'Matching with Cordis'!A$2:D$3447, 4, FALSE)</f>
        <v>12</v>
      </c>
      <c r="N53" s="5">
        <v>-1.005</v>
      </c>
      <c r="O53" s="5">
        <v>0.0</v>
      </c>
      <c r="P53" s="5">
        <f t="shared" si="4"/>
        <v>-1.246166667</v>
      </c>
      <c r="Q53" s="5">
        <v>-1.005</v>
      </c>
      <c r="R53" s="5">
        <v>-1.404</v>
      </c>
      <c r="S53" s="5">
        <v>-1.305</v>
      </c>
      <c r="T53" s="5">
        <v>-1.092</v>
      </c>
      <c r="U53" s="5">
        <v>-1.412</v>
      </c>
      <c r="V53" s="5">
        <v>-1.259</v>
      </c>
      <c r="W53" s="5" t="s">
        <v>51</v>
      </c>
    </row>
    <row r="54" ht="15.75" customHeight="1">
      <c r="A54" s="5" t="s">
        <v>172</v>
      </c>
      <c r="B54" s="5" t="str">
        <f t="shared" si="1"/>
        <v>T13287</v>
      </c>
      <c r="C54" s="5" t="str">
        <f t="shared" si="11"/>
        <v>T13287,</v>
      </c>
      <c r="D54" s="5" t="s">
        <v>173</v>
      </c>
      <c r="E54" s="5" t="str">
        <f t="shared" si="12"/>
        <v>T13287 Robotic Process Automation Applications,</v>
      </c>
      <c r="F54" s="5" t="s">
        <v>34</v>
      </c>
      <c r="G54" s="5" t="s">
        <v>35</v>
      </c>
      <c r="H54" s="10" t="s">
        <v>36</v>
      </c>
      <c r="I54" s="5" t="s">
        <v>37</v>
      </c>
      <c r="J54" s="7" t="s">
        <v>29</v>
      </c>
      <c r="K54" s="11" t="s">
        <v>38</v>
      </c>
      <c r="L54" s="9">
        <v>2388.0</v>
      </c>
      <c r="M54" s="5">
        <f>VLOOKUP(A54,'Matching with Cordis'!A$2:D$3447, 4, FALSE)</f>
        <v>11</v>
      </c>
      <c r="N54" s="5">
        <v>4.494</v>
      </c>
      <c r="O54" s="5">
        <v>5.0</v>
      </c>
      <c r="P54" s="5">
        <f t="shared" si="4"/>
        <v>1.790666667</v>
      </c>
      <c r="Q54" s="5">
        <v>0.917</v>
      </c>
      <c r="R54" s="5">
        <v>-0.365</v>
      </c>
      <c r="S54" s="5">
        <v>1.439</v>
      </c>
      <c r="T54" s="5">
        <v>4.494</v>
      </c>
      <c r="U54" s="5">
        <v>2.673</v>
      </c>
      <c r="V54" s="5">
        <v>1.586</v>
      </c>
      <c r="W54" s="5" t="s">
        <v>31</v>
      </c>
    </row>
    <row r="55" ht="15.75" customHeight="1">
      <c r="A55" s="5" t="s">
        <v>174</v>
      </c>
      <c r="B55" s="5" t="str">
        <f t="shared" si="1"/>
        <v>T13812</v>
      </c>
      <c r="C55" s="5" t="str">
        <f t="shared" si="11"/>
        <v>T13812,</v>
      </c>
      <c r="D55" s="5" t="s">
        <v>175</v>
      </c>
      <c r="E55" s="5" t="str">
        <f t="shared" si="12"/>
        <v>T13812 AI and HR Technologies,</v>
      </c>
      <c r="F55" s="5" t="s">
        <v>25</v>
      </c>
      <c r="G55" s="5" t="s">
        <v>26</v>
      </c>
      <c r="H55" s="16" t="s">
        <v>87</v>
      </c>
      <c r="I55" s="5" t="s">
        <v>88</v>
      </c>
      <c r="J55" s="7" t="s">
        <v>29</v>
      </c>
      <c r="K55" s="11" t="s">
        <v>38</v>
      </c>
      <c r="L55" s="9">
        <v>7530.0</v>
      </c>
      <c r="M55" s="5">
        <f>VLOOKUP(A55,'Matching with Cordis'!A$2:D$3447, 4, FALSE)</f>
        <v>11</v>
      </c>
      <c r="N55" s="5">
        <v>2.084</v>
      </c>
      <c r="O55" s="5">
        <v>6.0</v>
      </c>
      <c r="P55" s="5">
        <f t="shared" si="4"/>
        <v>1.473333333</v>
      </c>
      <c r="Q55" s="5">
        <v>1.69</v>
      </c>
      <c r="R55" s="5">
        <v>0.388</v>
      </c>
      <c r="S55" s="5">
        <v>1.158</v>
      </c>
      <c r="T55" s="5">
        <v>1.553</v>
      </c>
      <c r="U55" s="5">
        <v>1.967</v>
      </c>
      <c r="V55" s="5">
        <v>2.084</v>
      </c>
      <c r="W55" s="5" t="s">
        <v>39</v>
      </c>
    </row>
    <row r="56" ht="15.75" hidden="1" customHeight="1">
      <c r="A56" s="5" t="s">
        <v>176</v>
      </c>
      <c r="B56" s="5" t="str">
        <f t="shared" si="1"/>
        <v>T11775</v>
      </c>
      <c r="C56" s="5"/>
      <c r="D56" s="5" t="s">
        <v>177</v>
      </c>
      <c r="E56" s="5"/>
      <c r="F56" s="5" t="s">
        <v>42</v>
      </c>
      <c r="G56" s="5" t="s">
        <v>43</v>
      </c>
      <c r="H56" s="18" t="s">
        <v>178</v>
      </c>
      <c r="I56" s="5" t="s">
        <v>179</v>
      </c>
      <c r="J56" s="11" t="s">
        <v>38</v>
      </c>
      <c r="K56" s="14" t="s">
        <v>50</v>
      </c>
      <c r="L56" s="9">
        <v>33151.0</v>
      </c>
      <c r="M56" s="5">
        <f>VLOOKUP(A56,'Matching with Cordis'!A$2:D$3447, 4, FALSE)</f>
        <v>9</v>
      </c>
      <c r="N56" s="5">
        <v>4.357</v>
      </c>
      <c r="O56" s="5">
        <v>4.0</v>
      </c>
      <c r="P56" s="5">
        <f t="shared" si="4"/>
        <v>1.862333333</v>
      </c>
      <c r="Q56" s="5">
        <v>0.238</v>
      </c>
      <c r="R56" s="5">
        <v>0.138</v>
      </c>
      <c r="S56" s="5">
        <v>1.984</v>
      </c>
      <c r="T56" s="5">
        <v>3.851</v>
      </c>
      <c r="U56" s="5">
        <v>4.357</v>
      </c>
      <c r="V56" s="5">
        <v>0.606</v>
      </c>
      <c r="W56" s="5" t="s">
        <v>78</v>
      </c>
    </row>
    <row r="57" ht="15.75" hidden="1" customHeight="1">
      <c r="A57" s="5" t="s">
        <v>180</v>
      </c>
      <c r="B57" s="5" t="str">
        <f t="shared" si="1"/>
        <v>T10275</v>
      </c>
      <c r="C57" s="5"/>
      <c r="D57" s="5" t="s">
        <v>181</v>
      </c>
      <c r="E57" s="5"/>
      <c r="F57" s="5" t="s">
        <v>126</v>
      </c>
      <c r="G57" s="5" t="s">
        <v>35</v>
      </c>
      <c r="H57" s="10" t="s">
        <v>36</v>
      </c>
      <c r="I57" s="5" t="s">
        <v>37</v>
      </c>
      <c r="J57" s="11" t="s">
        <v>38</v>
      </c>
      <c r="K57" s="11" t="s">
        <v>38</v>
      </c>
      <c r="L57" s="9">
        <v>48791.0</v>
      </c>
      <c r="M57" s="5">
        <f>VLOOKUP(A57,'Matching with Cordis'!A$2:D$3447, 4, FALSE)</f>
        <v>129</v>
      </c>
      <c r="N57" s="5">
        <v>3.89</v>
      </c>
      <c r="O57" s="5">
        <v>6.0</v>
      </c>
      <c r="P57" s="5">
        <f t="shared" si="4"/>
        <v>1.836166667</v>
      </c>
      <c r="Q57" s="5">
        <v>0.478</v>
      </c>
      <c r="R57" s="5">
        <v>2.642</v>
      </c>
      <c r="S57" s="5">
        <v>3.89</v>
      </c>
      <c r="T57" s="5">
        <v>2.237</v>
      </c>
      <c r="U57" s="5">
        <v>1.037</v>
      </c>
      <c r="V57" s="5">
        <v>0.733</v>
      </c>
      <c r="W57" s="5" t="s">
        <v>59</v>
      </c>
    </row>
    <row r="58" ht="15.75" customHeight="1">
      <c r="A58" s="5" t="s">
        <v>182</v>
      </c>
      <c r="B58" s="5" t="str">
        <f t="shared" si="1"/>
        <v>T13014</v>
      </c>
      <c r="C58" s="5" t="str">
        <f t="shared" ref="C58:C61" si="13">CONCAT(B58, ",")</f>
        <v>T13014,</v>
      </c>
      <c r="D58" s="5" t="s">
        <v>183</v>
      </c>
      <c r="E58" s="5" t="str">
        <f t="shared" ref="E58:E61" si="14">CONCATENATE(B58," ",D58,",")</f>
        <v>T13014 Peace and Human Rights Education,</v>
      </c>
      <c r="F58" s="5" t="s">
        <v>26</v>
      </c>
      <c r="G58" s="5" t="s">
        <v>26</v>
      </c>
      <c r="H58" s="6" t="s">
        <v>27</v>
      </c>
      <c r="I58" s="5" t="s">
        <v>28</v>
      </c>
      <c r="J58" s="7" t="s">
        <v>29</v>
      </c>
      <c r="K58" s="8" t="s">
        <v>30</v>
      </c>
      <c r="L58" s="9">
        <v>5590.0</v>
      </c>
      <c r="M58" s="5">
        <f>VLOOKUP(A58,'Matching with Cordis'!A$2:D$3447, 4, FALSE)</f>
        <v>11</v>
      </c>
      <c r="N58" s="5">
        <v>1.201</v>
      </c>
      <c r="O58" s="5">
        <v>4.0</v>
      </c>
      <c r="P58" s="5">
        <f t="shared" si="4"/>
        <v>0.425</v>
      </c>
      <c r="Q58" s="5">
        <v>1.201</v>
      </c>
      <c r="R58" s="5">
        <v>0.39</v>
      </c>
      <c r="S58" s="5">
        <v>0.459</v>
      </c>
      <c r="T58" s="5">
        <v>0.341</v>
      </c>
      <c r="U58" s="5">
        <v>0.029</v>
      </c>
      <c r="V58" s="5">
        <v>0.13</v>
      </c>
      <c r="W58" s="5" t="s">
        <v>51</v>
      </c>
    </row>
    <row r="59" ht="15.75" customHeight="1">
      <c r="A59" s="5" t="s">
        <v>184</v>
      </c>
      <c r="B59" s="5" t="str">
        <f t="shared" si="1"/>
        <v>T12283</v>
      </c>
      <c r="C59" s="5" t="str">
        <f t="shared" si="13"/>
        <v>T12283,</v>
      </c>
      <c r="D59" s="5" t="s">
        <v>185</v>
      </c>
      <c r="E59" s="5" t="str">
        <f t="shared" si="14"/>
        <v>T12283 Latin American history and culture,</v>
      </c>
      <c r="F59" s="5" t="s">
        <v>62</v>
      </c>
      <c r="G59" s="5" t="s">
        <v>26</v>
      </c>
      <c r="H59" s="15" t="s">
        <v>63</v>
      </c>
      <c r="I59" s="5" t="s">
        <v>64</v>
      </c>
      <c r="J59" s="7" t="s">
        <v>29</v>
      </c>
      <c r="K59" s="8" t="s">
        <v>30</v>
      </c>
      <c r="L59" s="9">
        <v>36510.0</v>
      </c>
      <c r="M59" s="5">
        <f>VLOOKUP(A59,'Matching with Cordis'!A$2:D$3447, 4, FALSE)</f>
        <v>11</v>
      </c>
      <c r="N59" s="5">
        <v>-0.262</v>
      </c>
      <c r="O59" s="5">
        <v>0.0</v>
      </c>
      <c r="P59" s="5">
        <f t="shared" si="4"/>
        <v>-0.4456666667</v>
      </c>
      <c r="Q59" s="5">
        <v>-0.489</v>
      </c>
      <c r="R59" s="5">
        <v>-0.462</v>
      </c>
      <c r="S59" s="5">
        <v>-0.287</v>
      </c>
      <c r="T59" s="5">
        <v>-0.478</v>
      </c>
      <c r="U59" s="5">
        <v>-0.696</v>
      </c>
      <c r="V59" s="5">
        <v>-0.262</v>
      </c>
      <c r="W59" s="5" t="s">
        <v>39</v>
      </c>
    </row>
    <row r="60" ht="15.75" customHeight="1">
      <c r="A60" s="5" t="s">
        <v>186</v>
      </c>
      <c r="B60" s="5" t="str">
        <f t="shared" si="1"/>
        <v>T11070</v>
      </c>
      <c r="C60" s="5" t="str">
        <f t="shared" si="13"/>
        <v>T11070,</v>
      </c>
      <c r="D60" s="5" t="s">
        <v>187</v>
      </c>
      <c r="E60" s="5" t="str">
        <f t="shared" si="14"/>
        <v>T11070 Soviet and Russian History,</v>
      </c>
      <c r="F60" s="5" t="s">
        <v>26</v>
      </c>
      <c r="G60" s="5" t="s">
        <v>26</v>
      </c>
      <c r="H60" s="12" t="s">
        <v>81</v>
      </c>
      <c r="I60" s="5" t="s">
        <v>82</v>
      </c>
      <c r="J60" s="7" t="s">
        <v>29</v>
      </c>
      <c r="K60" s="8" t="s">
        <v>30</v>
      </c>
      <c r="L60" s="9">
        <v>29244.0</v>
      </c>
      <c r="M60" s="5">
        <f>VLOOKUP(A60,'Matching with Cordis'!A$2:D$3447, 4, FALSE)</f>
        <v>11</v>
      </c>
      <c r="N60" s="5">
        <v>-0.042</v>
      </c>
      <c r="O60" s="5">
        <v>0.0</v>
      </c>
      <c r="P60" s="5">
        <f t="shared" si="4"/>
        <v>-0.6018333333</v>
      </c>
      <c r="Q60" s="5">
        <v>-1.177</v>
      </c>
      <c r="R60" s="5">
        <v>-0.756</v>
      </c>
      <c r="S60" s="5">
        <v>-0.732</v>
      </c>
      <c r="T60" s="5">
        <v>-0.374</v>
      </c>
      <c r="U60" s="5">
        <v>-0.53</v>
      </c>
      <c r="V60" s="5">
        <v>-0.042</v>
      </c>
      <c r="W60" s="5" t="s">
        <v>39</v>
      </c>
    </row>
    <row r="61" ht="15.75" customHeight="1">
      <c r="A61" s="5" t="s">
        <v>188</v>
      </c>
      <c r="B61" s="5" t="str">
        <f t="shared" si="1"/>
        <v>T14312</v>
      </c>
      <c r="C61" s="5" t="str">
        <f t="shared" si="13"/>
        <v>T14312,</v>
      </c>
      <c r="D61" s="5" t="s">
        <v>189</v>
      </c>
      <c r="E61" s="5" t="str">
        <f t="shared" si="14"/>
        <v>T14312 Historical Studies in Central America,</v>
      </c>
      <c r="F61" s="5" t="s">
        <v>62</v>
      </c>
      <c r="G61" s="5" t="s">
        <v>26</v>
      </c>
      <c r="H61" s="15" t="s">
        <v>63</v>
      </c>
      <c r="I61" s="5" t="s">
        <v>64</v>
      </c>
      <c r="J61" s="7" t="s">
        <v>29</v>
      </c>
      <c r="K61" s="8" t="s">
        <v>30</v>
      </c>
      <c r="L61" s="9">
        <v>2533.0</v>
      </c>
      <c r="M61" s="5">
        <f>VLOOKUP(A61,'Matching with Cordis'!A$2:D$3447, 4, FALSE)</f>
        <v>11</v>
      </c>
      <c r="N61" s="5">
        <v>-0.004</v>
      </c>
      <c r="O61" s="5">
        <v>0.0</v>
      </c>
      <c r="P61" s="5">
        <f t="shared" si="4"/>
        <v>-0.6736666667</v>
      </c>
      <c r="Q61" s="5">
        <v>-0.836</v>
      </c>
      <c r="R61" s="5">
        <v>-0.768</v>
      </c>
      <c r="S61" s="5">
        <v>-0.631</v>
      </c>
      <c r="T61" s="5">
        <v>-0.688</v>
      </c>
      <c r="U61" s="5">
        <v>-1.115</v>
      </c>
      <c r="V61" s="5">
        <v>-0.004</v>
      </c>
      <c r="W61" s="5" t="s">
        <v>39</v>
      </c>
    </row>
    <row r="62" ht="15.75" hidden="1" customHeight="1">
      <c r="A62" s="5" t="s">
        <v>190</v>
      </c>
      <c r="B62" s="5" t="str">
        <f t="shared" si="1"/>
        <v>T10883</v>
      </c>
      <c r="C62" s="5"/>
      <c r="D62" s="5" t="s">
        <v>191</v>
      </c>
      <c r="E62" s="5"/>
      <c r="F62" s="5" t="s">
        <v>26</v>
      </c>
      <c r="G62" s="5" t="s">
        <v>26</v>
      </c>
      <c r="H62" s="16" t="s">
        <v>87</v>
      </c>
      <c r="I62" s="5" t="s">
        <v>88</v>
      </c>
      <c r="J62" s="11" t="s">
        <v>38</v>
      </c>
      <c r="K62" s="11" t="s">
        <v>38</v>
      </c>
      <c r="L62" s="9">
        <v>27022.0</v>
      </c>
      <c r="M62" s="5">
        <f>VLOOKUP(A62,'Matching with Cordis'!A$2:D$3447, 4, FALSE)</f>
        <v>49</v>
      </c>
      <c r="N62" s="5">
        <v>2.916</v>
      </c>
      <c r="O62" s="5">
        <v>6.0</v>
      </c>
      <c r="P62" s="5">
        <f t="shared" si="4"/>
        <v>1.810166667</v>
      </c>
      <c r="Q62" s="5">
        <v>1.38</v>
      </c>
      <c r="R62" s="5">
        <v>1.04</v>
      </c>
      <c r="S62" s="5">
        <v>1.504</v>
      </c>
      <c r="T62" s="5">
        <v>2.916</v>
      </c>
      <c r="U62" s="5">
        <v>2.152</v>
      </c>
      <c r="V62" s="5">
        <v>1.869</v>
      </c>
      <c r="W62" s="5" t="s">
        <v>31</v>
      </c>
    </row>
    <row r="63" ht="15.75" hidden="1" customHeight="1">
      <c r="A63" s="5" t="s">
        <v>192</v>
      </c>
      <c r="B63" s="5" t="str">
        <f t="shared" si="1"/>
        <v>T11690</v>
      </c>
      <c r="C63" s="5"/>
      <c r="D63" s="5" t="s">
        <v>193</v>
      </c>
      <c r="E63" s="5"/>
      <c r="F63" s="5" t="s">
        <v>34</v>
      </c>
      <c r="G63" s="5" t="s">
        <v>35</v>
      </c>
      <c r="H63" s="10" t="s">
        <v>36</v>
      </c>
      <c r="I63" s="5" t="s">
        <v>37</v>
      </c>
      <c r="J63" s="11" t="s">
        <v>38</v>
      </c>
      <c r="K63" s="11" t="s">
        <v>38</v>
      </c>
      <c r="L63" s="9">
        <v>30965.0</v>
      </c>
      <c r="M63" s="5">
        <f>VLOOKUP(A63,'Matching with Cordis'!A$2:D$3447, 4, FALSE)</f>
        <v>45</v>
      </c>
      <c r="N63" s="5">
        <v>2.49</v>
      </c>
      <c r="O63" s="5">
        <v>6.0</v>
      </c>
      <c r="P63" s="5">
        <f t="shared" si="4"/>
        <v>1.81</v>
      </c>
      <c r="Q63" s="5">
        <v>1.683</v>
      </c>
      <c r="R63" s="5">
        <v>2.181</v>
      </c>
      <c r="S63" s="5">
        <v>2.49</v>
      </c>
      <c r="T63" s="5">
        <v>2.11</v>
      </c>
      <c r="U63" s="5">
        <v>1.558</v>
      </c>
      <c r="V63" s="5">
        <v>0.838</v>
      </c>
      <c r="W63" s="5" t="s">
        <v>59</v>
      </c>
    </row>
    <row r="64" ht="15.75" customHeight="1">
      <c r="A64" s="5" t="s">
        <v>194</v>
      </c>
      <c r="B64" s="5" t="str">
        <f t="shared" si="1"/>
        <v>T13499</v>
      </c>
      <c r="C64" s="5" t="str">
        <f t="shared" ref="C64:C68" si="15">CONCAT(B64, ",")</f>
        <v>T13499,</v>
      </c>
      <c r="D64" s="5" t="s">
        <v>195</v>
      </c>
      <c r="E64" s="5" t="str">
        <f t="shared" ref="E64:E68" si="16">CONCATENATE(B64," ",D64,",")</f>
        <v>T13499 Economic Systems and Logistics Management,</v>
      </c>
      <c r="F64" s="5" t="s">
        <v>67</v>
      </c>
      <c r="G64" s="5" t="s">
        <v>26</v>
      </c>
      <c r="H64" s="13" t="s">
        <v>48</v>
      </c>
      <c r="I64" s="5" t="s">
        <v>49</v>
      </c>
      <c r="J64" s="7" t="s">
        <v>29</v>
      </c>
      <c r="K64" s="14" t="s">
        <v>50</v>
      </c>
      <c r="L64" s="9">
        <v>7249.0</v>
      </c>
      <c r="M64" s="5">
        <f>VLOOKUP(A64,'Matching with Cordis'!A$2:D$3447, 4, FALSE)</f>
        <v>10</v>
      </c>
      <c r="N64" s="5">
        <v>1.687</v>
      </c>
      <c r="O64" s="5">
        <v>5.0</v>
      </c>
      <c r="P64" s="5">
        <f t="shared" si="4"/>
        <v>0.7448333333</v>
      </c>
      <c r="Q64" s="5">
        <v>-0.758</v>
      </c>
      <c r="R64" s="5">
        <v>1.203</v>
      </c>
      <c r="S64" s="5">
        <v>1.687</v>
      </c>
      <c r="T64" s="5">
        <v>0.937</v>
      </c>
      <c r="U64" s="5">
        <v>0.97</v>
      </c>
      <c r="V64" s="5">
        <v>0.43</v>
      </c>
      <c r="W64" s="5" t="s">
        <v>59</v>
      </c>
    </row>
    <row r="65" ht="15.75" customHeight="1">
      <c r="A65" s="5" t="s">
        <v>196</v>
      </c>
      <c r="B65" s="5" t="str">
        <f t="shared" si="1"/>
        <v>T13434</v>
      </c>
      <c r="C65" s="5" t="str">
        <f t="shared" si="15"/>
        <v>T13434,</v>
      </c>
      <c r="D65" s="5" t="s">
        <v>197</v>
      </c>
      <c r="E65" s="5" t="str">
        <f t="shared" si="16"/>
        <v>T13434 Cancer Research and Treatment,</v>
      </c>
      <c r="F65" s="5" t="s">
        <v>42</v>
      </c>
      <c r="G65" s="5" t="s">
        <v>43</v>
      </c>
      <c r="H65" s="17" t="s">
        <v>108</v>
      </c>
      <c r="I65" s="5" t="s">
        <v>109</v>
      </c>
      <c r="J65" s="7" t="s">
        <v>29</v>
      </c>
      <c r="K65" s="11" t="s">
        <v>38</v>
      </c>
      <c r="L65" s="9">
        <v>4869.0</v>
      </c>
      <c r="M65" s="5">
        <f>VLOOKUP(A65,'Matching with Cordis'!A$2:D$3447, 4, FALSE)</f>
        <v>10</v>
      </c>
      <c r="N65" s="5">
        <v>1.288</v>
      </c>
      <c r="O65" s="5">
        <v>6.0</v>
      </c>
      <c r="P65" s="5">
        <f t="shared" si="4"/>
        <v>0.7213333333</v>
      </c>
      <c r="Q65" s="5">
        <v>0.78</v>
      </c>
      <c r="R65" s="5">
        <v>0.532</v>
      </c>
      <c r="S65" s="5">
        <v>0.548</v>
      </c>
      <c r="T65" s="5">
        <v>1.288</v>
      </c>
      <c r="U65" s="5">
        <v>0.312</v>
      </c>
      <c r="V65" s="5">
        <v>0.868</v>
      </c>
      <c r="W65" s="5" t="s">
        <v>31</v>
      </c>
    </row>
    <row r="66" ht="15.75" customHeight="1">
      <c r="A66" s="5" t="s">
        <v>198</v>
      </c>
      <c r="B66" s="5" t="str">
        <f t="shared" si="1"/>
        <v>T13063</v>
      </c>
      <c r="C66" s="5" t="str">
        <f t="shared" si="15"/>
        <v>T13063,</v>
      </c>
      <c r="D66" s="5" t="s">
        <v>199</v>
      </c>
      <c r="E66" s="5" t="str">
        <f t="shared" si="16"/>
        <v>T13063 Education and experiences of immigrants and refugees,</v>
      </c>
      <c r="F66" s="5" t="s">
        <v>26</v>
      </c>
      <c r="G66" s="5" t="s">
        <v>26</v>
      </c>
      <c r="H66" s="6" t="s">
        <v>27</v>
      </c>
      <c r="I66" s="5" t="s">
        <v>28</v>
      </c>
      <c r="J66" s="7" t="s">
        <v>29</v>
      </c>
      <c r="K66" s="8" t="s">
        <v>30</v>
      </c>
      <c r="L66" s="9">
        <v>11322.0</v>
      </c>
      <c r="M66" s="5">
        <f>VLOOKUP(A66,'Matching with Cordis'!A$2:D$3447, 4, FALSE)</f>
        <v>10</v>
      </c>
      <c r="N66" s="5">
        <v>1.265</v>
      </c>
      <c r="O66" s="5">
        <v>5.0</v>
      </c>
      <c r="P66" s="5">
        <f t="shared" si="4"/>
        <v>0.6346666667</v>
      </c>
      <c r="Q66" s="5">
        <v>0.89</v>
      </c>
      <c r="R66" s="5">
        <v>0.897</v>
      </c>
      <c r="S66" s="5">
        <v>0.544</v>
      </c>
      <c r="T66" s="5">
        <v>1.265</v>
      </c>
      <c r="U66" s="5">
        <v>0.258</v>
      </c>
      <c r="V66" s="5">
        <v>-0.046</v>
      </c>
      <c r="W66" s="5" t="s">
        <v>31</v>
      </c>
    </row>
    <row r="67" ht="15.75" customHeight="1">
      <c r="A67" s="5" t="s">
        <v>200</v>
      </c>
      <c r="B67" s="5" t="str">
        <f t="shared" si="1"/>
        <v>T13749</v>
      </c>
      <c r="C67" s="5" t="str">
        <f t="shared" si="15"/>
        <v>T13749,</v>
      </c>
      <c r="D67" s="5" t="s">
        <v>201</v>
      </c>
      <c r="E67" s="5" t="str">
        <f t="shared" si="16"/>
        <v>T13749 Hungarian Social, Economic and Educational Studies,</v>
      </c>
      <c r="F67" s="5" t="s">
        <v>26</v>
      </c>
      <c r="G67" s="5" t="s">
        <v>26</v>
      </c>
      <c r="H67" s="12" t="s">
        <v>81</v>
      </c>
      <c r="I67" s="5" t="s">
        <v>82</v>
      </c>
      <c r="J67" s="7" t="s">
        <v>29</v>
      </c>
      <c r="K67" s="8" t="s">
        <v>30</v>
      </c>
      <c r="L67" s="9">
        <v>80960.0</v>
      </c>
      <c r="M67" s="5">
        <f>VLOOKUP(A67,'Matching with Cordis'!A$2:D$3447, 4, FALSE)</f>
        <v>10</v>
      </c>
      <c r="N67" s="5">
        <v>1.017</v>
      </c>
      <c r="O67" s="5">
        <v>4.0</v>
      </c>
      <c r="P67" s="5">
        <f t="shared" si="4"/>
        <v>0.5026666667</v>
      </c>
      <c r="Q67" s="5">
        <v>0.13</v>
      </c>
      <c r="R67" s="5">
        <v>0.381</v>
      </c>
      <c r="S67" s="5">
        <v>0.597</v>
      </c>
      <c r="T67" s="5">
        <v>1.017</v>
      </c>
      <c r="U67" s="5">
        <v>0.696</v>
      </c>
      <c r="V67" s="5">
        <v>0.195</v>
      </c>
      <c r="W67" s="5" t="s">
        <v>31</v>
      </c>
    </row>
    <row r="68" ht="15.75" customHeight="1">
      <c r="A68" s="5" t="s">
        <v>202</v>
      </c>
      <c r="B68" s="5" t="str">
        <f t="shared" si="1"/>
        <v>T13019</v>
      </c>
      <c r="C68" s="5" t="str">
        <f t="shared" si="15"/>
        <v>T13019,</v>
      </c>
      <c r="D68" s="5" t="s">
        <v>203</v>
      </c>
      <c r="E68" s="5" t="str">
        <f t="shared" si="16"/>
        <v>T13019 African Studies and Geopolitics,</v>
      </c>
      <c r="F68" s="5" t="s">
        <v>26</v>
      </c>
      <c r="G68" s="5" t="s">
        <v>26</v>
      </c>
      <c r="H68" s="13" t="s">
        <v>48</v>
      </c>
      <c r="I68" s="5" t="s">
        <v>49</v>
      </c>
      <c r="J68" s="7" t="s">
        <v>29</v>
      </c>
      <c r="K68" s="14" t="s">
        <v>50</v>
      </c>
      <c r="L68" s="9">
        <v>20155.0</v>
      </c>
      <c r="M68" s="5">
        <f>VLOOKUP(A68,'Matching with Cordis'!A$2:D$3447, 4, FALSE)</f>
        <v>10</v>
      </c>
      <c r="N68" s="5">
        <v>-0.102</v>
      </c>
      <c r="O68" s="5">
        <v>0.0</v>
      </c>
      <c r="P68" s="5">
        <f t="shared" si="4"/>
        <v>-0.217</v>
      </c>
      <c r="Q68" s="5">
        <v>-0.309</v>
      </c>
      <c r="R68" s="5">
        <v>-0.179</v>
      </c>
      <c r="S68" s="5">
        <v>-0.102</v>
      </c>
      <c r="T68" s="5">
        <v>-0.326</v>
      </c>
      <c r="U68" s="5">
        <v>-0.262</v>
      </c>
      <c r="V68" s="5">
        <v>-0.124</v>
      </c>
      <c r="W68" s="5" t="s">
        <v>59</v>
      </c>
    </row>
    <row r="69" ht="15.75" hidden="1" customHeight="1">
      <c r="A69" s="5" t="s">
        <v>204</v>
      </c>
      <c r="B69" s="5" t="str">
        <f t="shared" si="1"/>
        <v>T10763</v>
      </c>
      <c r="C69" s="5"/>
      <c r="D69" s="5" t="s">
        <v>205</v>
      </c>
      <c r="E69" s="5"/>
      <c r="F69" s="5" t="s">
        <v>34</v>
      </c>
      <c r="G69" s="5" t="s">
        <v>35</v>
      </c>
      <c r="H69" s="16" t="s">
        <v>87</v>
      </c>
      <c r="I69" s="5" t="s">
        <v>88</v>
      </c>
      <c r="J69" s="11" t="s">
        <v>38</v>
      </c>
      <c r="K69" s="11" t="s">
        <v>38</v>
      </c>
      <c r="L69" s="9">
        <v>46964.0</v>
      </c>
      <c r="M69" s="5">
        <f>VLOOKUP(A69,'Matching with Cordis'!A$2:D$3447, 4, FALSE)</f>
        <v>255</v>
      </c>
      <c r="N69" s="5">
        <v>3.517</v>
      </c>
      <c r="O69" s="5">
        <v>5.0</v>
      </c>
      <c r="P69" s="5">
        <f t="shared" si="4"/>
        <v>1.784333333</v>
      </c>
      <c r="Q69" s="5">
        <v>-0.127</v>
      </c>
      <c r="R69" s="5">
        <v>1.047</v>
      </c>
      <c r="S69" s="5">
        <v>2.522</v>
      </c>
      <c r="T69" s="5">
        <v>3.517</v>
      </c>
      <c r="U69" s="5">
        <v>2.299</v>
      </c>
      <c r="V69" s="5">
        <v>1.448</v>
      </c>
      <c r="W69" s="5" t="s">
        <v>31</v>
      </c>
    </row>
    <row r="70" ht="15.75" customHeight="1">
      <c r="A70" s="5" t="s">
        <v>206</v>
      </c>
      <c r="B70" s="5" t="str">
        <f t="shared" si="1"/>
        <v>T13993</v>
      </c>
      <c r="C70" s="5" t="str">
        <f>CONCAT(B70, ",")</f>
        <v>T13993,</v>
      </c>
      <c r="D70" s="5" t="s">
        <v>207</v>
      </c>
      <c r="E70" s="5" t="str">
        <f>CONCATENATE(B70," ",D70,",")</f>
        <v>T13993 Historical Geopolitical and Social Dynamics,</v>
      </c>
      <c r="F70" s="5" t="s">
        <v>26</v>
      </c>
      <c r="G70" s="5" t="s">
        <v>26</v>
      </c>
      <c r="H70" s="12" t="s">
        <v>81</v>
      </c>
      <c r="I70" s="5" t="s">
        <v>82</v>
      </c>
      <c r="J70" s="7" t="s">
        <v>29</v>
      </c>
      <c r="K70" s="8" t="s">
        <v>30</v>
      </c>
      <c r="L70" s="9">
        <v>46975.0</v>
      </c>
      <c r="M70" s="5">
        <f>VLOOKUP(A70,'Matching with Cordis'!A$2:D$3447, 4, FALSE)</f>
        <v>10</v>
      </c>
      <c r="N70" s="5">
        <v>0.132</v>
      </c>
      <c r="O70" s="5">
        <v>0.0</v>
      </c>
      <c r="P70" s="5">
        <f t="shared" si="4"/>
        <v>-0.265</v>
      </c>
      <c r="Q70" s="5">
        <v>-0.655</v>
      </c>
      <c r="R70" s="5">
        <v>-0.309</v>
      </c>
      <c r="S70" s="5">
        <v>-0.258</v>
      </c>
      <c r="T70" s="5">
        <v>-0.272</v>
      </c>
      <c r="U70" s="5">
        <v>-0.228</v>
      </c>
      <c r="V70" s="5">
        <v>0.132</v>
      </c>
      <c r="W70" s="5" t="s">
        <v>39</v>
      </c>
    </row>
    <row r="71" ht="15.75" hidden="1" customHeight="1">
      <c r="A71" s="5" t="s">
        <v>208</v>
      </c>
      <c r="B71" s="5" t="str">
        <f t="shared" si="1"/>
        <v>T12702</v>
      </c>
      <c r="C71" s="5"/>
      <c r="D71" s="5" t="s">
        <v>209</v>
      </c>
      <c r="E71" s="5"/>
      <c r="F71" s="5" t="s">
        <v>119</v>
      </c>
      <c r="G71" s="5" t="s">
        <v>107</v>
      </c>
      <c r="H71" s="17" t="s">
        <v>108</v>
      </c>
      <c r="I71" s="5" t="s">
        <v>109</v>
      </c>
      <c r="J71" s="11" t="s">
        <v>38</v>
      </c>
      <c r="K71" s="11" t="s">
        <v>38</v>
      </c>
      <c r="L71" s="9">
        <v>31770.0</v>
      </c>
      <c r="M71" s="5">
        <f>VLOOKUP(A71,'Matching with Cordis'!A$2:D$3447, 4, FALSE)</f>
        <v>4</v>
      </c>
      <c r="N71" s="5">
        <v>2.49</v>
      </c>
      <c r="O71" s="5">
        <v>6.0</v>
      </c>
      <c r="P71" s="5">
        <f t="shared" si="4"/>
        <v>1.776833333</v>
      </c>
      <c r="Q71" s="5">
        <v>1.206</v>
      </c>
      <c r="R71" s="5">
        <v>1.355</v>
      </c>
      <c r="S71" s="5">
        <v>1.591</v>
      </c>
      <c r="T71" s="5">
        <v>2.49</v>
      </c>
      <c r="U71" s="5">
        <v>2.081</v>
      </c>
      <c r="V71" s="5">
        <v>1.938</v>
      </c>
      <c r="W71" s="5" t="s">
        <v>31</v>
      </c>
    </row>
    <row r="72" ht="15.75" customHeight="1">
      <c r="A72" s="5" t="s">
        <v>210</v>
      </c>
      <c r="B72" s="5" t="str">
        <f t="shared" si="1"/>
        <v>T14005</v>
      </c>
      <c r="C72" s="5" t="str">
        <f>CONCAT(B72, ",")</f>
        <v>T14005,</v>
      </c>
      <c r="D72" s="5" t="s">
        <v>211</v>
      </c>
      <c r="E72" s="5" t="str">
        <f>CONCATENATE(B72," ",D72,",")</f>
        <v>T14005 Eastern European Communism and Reforms,</v>
      </c>
      <c r="F72" s="5" t="s">
        <v>26</v>
      </c>
      <c r="G72" s="5" t="s">
        <v>26</v>
      </c>
      <c r="H72" s="13" t="s">
        <v>48</v>
      </c>
      <c r="I72" s="5" t="s">
        <v>49</v>
      </c>
      <c r="J72" s="7" t="s">
        <v>29</v>
      </c>
      <c r="K72" s="14" t="s">
        <v>50</v>
      </c>
      <c r="L72" s="9">
        <v>58715.0</v>
      </c>
      <c r="M72" s="5">
        <f>VLOOKUP(A72,'Matching with Cordis'!A$2:D$3447, 4, FALSE)</f>
        <v>10</v>
      </c>
      <c r="N72" s="5">
        <v>-0.073</v>
      </c>
      <c r="O72" s="5">
        <v>0.0</v>
      </c>
      <c r="P72" s="5">
        <f t="shared" si="4"/>
        <v>-0.357</v>
      </c>
      <c r="Q72" s="5">
        <v>-0.844</v>
      </c>
      <c r="R72" s="5">
        <v>-0.545</v>
      </c>
      <c r="S72" s="5">
        <v>-0.439</v>
      </c>
      <c r="T72" s="5">
        <v>-0.083</v>
      </c>
      <c r="U72" s="5">
        <v>-0.158</v>
      </c>
      <c r="V72" s="5">
        <v>-0.073</v>
      </c>
      <c r="W72" s="5" t="s">
        <v>39</v>
      </c>
    </row>
    <row r="73" ht="15.75" hidden="1" customHeight="1">
      <c r="A73" s="5" t="s">
        <v>212</v>
      </c>
      <c r="B73" s="5" t="str">
        <f t="shared" si="1"/>
        <v>T10273</v>
      </c>
      <c r="C73" s="5"/>
      <c r="D73" s="5" t="s">
        <v>213</v>
      </c>
      <c r="E73" s="5"/>
      <c r="F73" s="5" t="s">
        <v>56</v>
      </c>
      <c r="G73" s="5" t="s">
        <v>35</v>
      </c>
      <c r="H73" s="10" t="s">
        <v>36</v>
      </c>
      <c r="I73" s="5" t="s">
        <v>37</v>
      </c>
      <c r="J73" s="11" t="s">
        <v>38</v>
      </c>
      <c r="K73" s="11" t="s">
        <v>38</v>
      </c>
      <c r="L73" s="9">
        <v>65929.0</v>
      </c>
      <c r="M73" s="5">
        <f>VLOOKUP(A73,'Matching with Cordis'!A$2:D$3447, 4, FALSE)</f>
        <v>124</v>
      </c>
      <c r="N73" s="5">
        <v>2.626</v>
      </c>
      <c r="O73" s="5">
        <v>6.0</v>
      </c>
      <c r="P73" s="5">
        <f t="shared" si="4"/>
        <v>1.764833333</v>
      </c>
      <c r="Q73" s="5">
        <v>1.441</v>
      </c>
      <c r="R73" s="5">
        <v>2.626</v>
      </c>
      <c r="S73" s="5">
        <v>2.603</v>
      </c>
      <c r="T73" s="5">
        <v>2.235</v>
      </c>
      <c r="U73" s="5">
        <v>1.274</v>
      </c>
      <c r="V73" s="5">
        <v>0.41</v>
      </c>
      <c r="W73" s="5" t="s">
        <v>68</v>
      </c>
    </row>
    <row r="74" ht="15.75" customHeight="1">
      <c r="A74" s="5" t="s">
        <v>214</v>
      </c>
      <c r="B74" s="5" t="str">
        <f t="shared" si="1"/>
        <v>T13000</v>
      </c>
      <c r="C74" s="5" t="str">
        <f t="shared" ref="C74:C77" si="17">CONCAT(B74, ",")</f>
        <v>T13000,</v>
      </c>
      <c r="D74" s="5" t="s">
        <v>215</v>
      </c>
      <c r="E74" s="5" t="str">
        <f t="shared" ref="E74:E77" si="18">CONCATENATE(B74," ",D74,",")</f>
        <v>T13000 World Systems and Global Transformations,</v>
      </c>
      <c r="F74" s="5" t="s">
        <v>26</v>
      </c>
      <c r="G74" s="5" t="s">
        <v>26</v>
      </c>
      <c r="H74" s="12" t="s">
        <v>44</v>
      </c>
      <c r="I74" s="5" t="s">
        <v>45</v>
      </c>
      <c r="J74" s="7" t="s">
        <v>29</v>
      </c>
      <c r="K74" s="8" t="s">
        <v>30</v>
      </c>
      <c r="L74" s="9">
        <v>7835.0</v>
      </c>
      <c r="M74" s="5">
        <f>VLOOKUP(A74,'Matching with Cordis'!A$2:D$3447, 4, FALSE)</f>
        <v>10</v>
      </c>
      <c r="N74" s="5">
        <v>1.377</v>
      </c>
      <c r="O74" s="5">
        <v>1.0</v>
      </c>
      <c r="P74" s="5">
        <f t="shared" si="4"/>
        <v>-0.7156666667</v>
      </c>
      <c r="Q74" s="5">
        <v>-1.528</v>
      </c>
      <c r="R74" s="5">
        <v>-1.497</v>
      </c>
      <c r="S74" s="5">
        <v>-0.679</v>
      </c>
      <c r="T74" s="5">
        <v>-1.143</v>
      </c>
      <c r="U74" s="5">
        <v>-0.824</v>
      </c>
      <c r="V74" s="5">
        <v>1.377</v>
      </c>
      <c r="W74" s="5" t="s">
        <v>39</v>
      </c>
    </row>
    <row r="75" ht="15.75" customHeight="1">
      <c r="A75" s="5" t="s">
        <v>216</v>
      </c>
      <c r="B75" s="5" t="str">
        <f t="shared" si="1"/>
        <v>T14443</v>
      </c>
      <c r="C75" s="5" t="str">
        <f t="shared" si="17"/>
        <v>T14443,</v>
      </c>
      <c r="D75" s="5" t="s">
        <v>217</v>
      </c>
      <c r="E75" s="5" t="str">
        <f t="shared" si="18"/>
        <v>T14443 COVID-19, Geopolitics, Technology, Migration,</v>
      </c>
      <c r="F75" s="5" t="s">
        <v>26</v>
      </c>
      <c r="G75" s="5" t="s">
        <v>26</v>
      </c>
      <c r="H75" s="18" t="s">
        <v>178</v>
      </c>
      <c r="I75" s="5" t="s">
        <v>179</v>
      </c>
      <c r="J75" s="7" t="s">
        <v>29</v>
      </c>
      <c r="K75" s="14" t="s">
        <v>50</v>
      </c>
      <c r="L75" s="9">
        <v>317.0</v>
      </c>
      <c r="M75" s="5">
        <f>VLOOKUP(A75,'Matching with Cordis'!A$2:D$3447, 4, FALSE)</f>
        <v>9</v>
      </c>
      <c r="N75" s="5">
        <v>4.03</v>
      </c>
      <c r="O75" s="5">
        <v>4.0</v>
      </c>
      <c r="P75" s="5">
        <f t="shared" si="4"/>
        <v>1.781</v>
      </c>
      <c r="Q75" s="5">
        <v>-0.35</v>
      </c>
      <c r="R75" s="5">
        <v>0.968</v>
      </c>
      <c r="S75" s="5">
        <v>2.181</v>
      </c>
      <c r="T75" s="5">
        <v>4.03</v>
      </c>
      <c r="U75" s="5">
        <v>3.898</v>
      </c>
      <c r="V75" s="5">
        <v>-0.041</v>
      </c>
      <c r="W75" s="5" t="s">
        <v>31</v>
      </c>
    </row>
    <row r="76" ht="15.75" customHeight="1">
      <c r="A76" s="5" t="s">
        <v>218</v>
      </c>
      <c r="B76" s="5" t="str">
        <f t="shared" si="1"/>
        <v>T12921</v>
      </c>
      <c r="C76" s="5" t="str">
        <f t="shared" si="17"/>
        <v>T12921,</v>
      </c>
      <c r="D76" s="5" t="s">
        <v>219</v>
      </c>
      <c r="E76" s="5" t="str">
        <f t="shared" si="18"/>
        <v>T12921 European Criminal Justice and Data Protection,</v>
      </c>
      <c r="F76" s="5" t="s">
        <v>26</v>
      </c>
      <c r="G76" s="5" t="s">
        <v>26</v>
      </c>
      <c r="H76" s="13" t="s">
        <v>48</v>
      </c>
      <c r="I76" s="5" t="s">
        <v>49</v>
      </c>
      <c r="J76" s="7" t="s">
        <v>29</v>
      </c>
      <c r="K76" s="14" t="s">
        <v>50</v>
      </c>
      <c r="L76" s="9">
        <v>63169.0</v>
      </c>
      <c r="M76" s="5">
        <f>VLOOKUP(A76,'Matching with Cordis'!A$2:D$3447, 4, FALSE)</f>
        <v>9</v>
      </c>
      <c r="N76" s="5">
        <v>0.383</v>
      </c>
      <c r="O76" s="5">
        <v>3.0</v>
      </c>
      <c r="P76" s="5">
        <f t="shared" si="4"/>
        <v>0.1751666667</v>
      </c>
      <c r="Q76" s="5">
        <v>0.383</v>
      </c>
      <c r="R76" s="5">
        <v>0.36</v>
      </c>
      <c r="S76" s="5">
        <v>0.261</v>
      </c>
      <c r="T76" s="5">
        <v>0.224</v>
      </c>
      <c r="U76" s="5">
        <v>-0.204</v>
      </c>
      <c r="V76" s="5">
        <v>0.027</v>
      </c>
      <c r="W76" s="5" t="s">
        <v>51</v>
      </c>
    </row>
    <row r="77" ht="15.75" customHeight="1">
      <c r="A77" s="5" t="s">
        <v>220</v>
      </c>
      <c r="B77" s="5" t="str">
        <f t="shared" si="1"/>
        <v>T13041</v>
      </c>
      <c r="C77" s="5" t="str">
        <f t="shared" si="17"/>
        <v>T13041,</v>
      </c>
      <c r="D77" s="5" t="s">
        <v>221</v>
      </c>
      <c r="E77" s="5" t="str">
        <f t="shared" si="18"/>
        <v>T13041 Contemporary Social and Economic Issues,</v>
      </c>
      <c r="F77" s="5" t="s">
        <v>26</v>
      </c>
      <c r="G77" s="5" t="s">
        <v>26</v>
      </c>
      <c r="H77" s="13" t="s">
        <v>48</v>
      </c>
      <c r="I77" s="5" t="s">
        <v>49</v>
      </c>
      <c r="J77" s="7" t="s">
        <v>29</v>
      </c>
      <c r="K77" s="14" t="s">
        <v>50</v>
      </c>
      <c r="L77" s="9">
        <v>809.0</v>
      </c>
      <c r="M77" s="5">
        <f>VLOOKUP(A77,'Matching with Cordis'!A$2:D$3447, 4, FALSE)</f>
        <v>9</v>
      </c>
      <c r="N77" s="5">
        <v>0.904</v>
      </c>
      <c r="O77" s="5">
        <v>2.0</v>
      </c>
      <c r="P77" s="5">
        <f t="shared" si="4"/>
        <v>0.054</v>
      </c>
      <c r="Q77" s="5">
        <v>-0.116</v>
      </c>
      <c r="R77" s="5">
        <v>0.904</v>
      </c>
      <c r="S77" s="5">
        <v>0.647</v>
      </c>
      <c r="T77" s="5">
        <v>-0.405</v>
      </c>
      <c r="U77" s="5">
        <v>-0.616</v>
      </c>
      <c r="V77" s="5">
        <v>-0.09</v>
      </c>
      <c r="W77" s="5" t="s">
        <v>68</v>
      </c>
    </row>
    <row r="78" ht="15.75" hidden="1" customHeight="1">
      <c r="A78" s="5" t="s">
        <v>222</v>
      </c>
      <c r="B78" s="5" t="str">
        <f t="shared" si="1"/>
        <v>T11711</v>
      </c>
      <c r="C78" s="5"/>
      <c r="D78" s="5" t="s">
        <v>223</v>
      </c>
      <c r="E78" s="5"/>
      <c r="F78" s="5" t="s">
        <v>67</v>
      </c>
      <c r="G78" s="5" t="s">
        <v>26</v>
      </c>
      <c r="H78" s="18" t="s">
        <v>178</v>
      </c>
      <c r="I78" s="5" t="s">
        <v>179</v>
      </c>
      <c r="J78" s="11" t="s">
        <v>38</v>
      </c>
      <c r="K78" s="14" t="s">
        <v>50</v>
      </c>
      <c r="L78" s="9">
        <v>59889.0</v>
      </c>
      <c r="M78" s="5">
        <f>VLOOKUP(A78,'Matching with Cordis'!A$2:D$3447, 4, FALSE)</f>
        <v>1</v>
      </c>
      <c r="N78" s="5">
        <v>6.371</v>
      </c>
      <c r="O78" s="5">
        <v>5.0</v>
      </c>
      <c r="P78" s="5">
        <f t="shared" si="4"/>
        <v>1.727166667</v>
      </c>
      <c r="Q78" s="5">
        <v>2.097</v>
      </c>
      <c r="R78" s="5">
        <v>0.292</v>
      </c>
      <c r="S78" s="5">
        <v>0.852</v>
      </c>
      <c r="T78" s="5">
        <v>1.459</v>
      </c>
      <c r="U78" s="5">
        <v>6.371</v>
      </c>
      <c r="V78" s="5">
        <v>-0.708</v>
      </c>
      <c r="W78" s="5" t="s">
        <v>78</v>
      </c>
    </row>
    <row r="79" ht="15.75" hidden="1" customHeight="1">
      <c r="A79" s="5" t="s">
        <v>224</v>
      </c>
      <c r="B79" s="5" t="str">
        <f t="shared" si="1"/>
        <v>T14260</v>
      </c>
      <c r="C79" s="5"/>
      <c r="D79" s="5" t="s">
        <v>225</v>
      </c>
      <c r="E79" s="5"/>
      <c r="F79" s="5" t="s">
        <v>116</v>
      </c>
      <c r="G79" s="5" t="s">
        <v>26</v>
      </c>
      <c r="H79" s="16" t="s">
        <v>87</v>
      </c>
      <c r="I79" s="5" t="s">
        <v>88</v>
      </c>
      <c r="J79" s="11" t="s">
        <v>38</v>
      </c>
      <c r="K79" s="11" t="s">
        <v>38</v>
      </c>
      <c r="L79" s="9">
        <v>17971.0</v>
      </c>
      <c r="M79" s="5">
        <f>VLOOKUP(A79,'Matching with Cordis'!A$2:D$3447, 4, FALSE)</f>
        <v>15</v>
      </c>
      <c r="N79" s="5">
        <v>2.712</v>
      </c>
      <c r="O79" s="5">
        <v>6.0</v>
      </c>
      <c r="P79" s="5">
        <f t="shared" si="4"/>
        <v>1.722833333</v>
      </c>
      <c r="Q79" s="5">
        <v>1.295</v>
      </c>
      <c r="R79" s="5">
        <v>0.383</v>
      </c>
      <c r="S79" s="5">
        <v>1.113</v>
      </c>
      <c r="T79" s="5">
        <v>2.43</v>
      </c>
      <c r="U79" s="5">
        <v>2.404</v>
      </c>
      <c r="V79" s="5">
        <v>2.712</v>
      </c>
      <c r="W79" s="5" t="s">
        <v>39</v>
      </c>
    </row>
    <row r="80" ht="15.75" hidden="1" customHeight="1">
      <c r="A80" s="5" t="s">
        <v>226</v>
      </c>
      <c r="B80" s="5" t="str">
        <f t="shared" si="1"/>
        <v>T11307</v>
      </c>
      <c r="C80" s="5"/>
      <c r="D80" s="5" t="s">
        <v>227</v>
      </c>
      <c r="E80" s="5"/>
      <c r="F80" s="5" t="s">
        <v>56</v>
      </c>
      <c r="G80" s="5" t="s">
        <v>35</v>
      </c>
      <c r="H80" s="10" t="s">
        <v>36</v>
      </c>
      <c r="I80" s="5" t="s">
        <v>37</v>
      </c>
      <c r="J80" s="11" t="s">
        <v>38</v>
      </c>
      <c r="K80" s="11" t="s">
        <v>38</v>
      </c>
      <c r="L80" s="9">
        <v>19145.0</v>
      </c>
      <c r="M80" s="5">
        <f>VLOOKUP(A80,'Matching with Cordis'!A$2:D$3447, 4, FALSE)</f>
        <v>5</v>
      </c>
      <c r="N80" s="5">
        <v>2.609</v>
      </c>
      <c r="O80" s="5">
        <v>5.0</v>
      </c>
      <c r="P80" s="5">
        <f t="shared" si="4"/>
        <v>1.712</v>
      </c>
      <c r="Q80" s="5">
        <v>1.656</v>
      </c>
      <c r="R80" s="5">
        <v>2.499</v>
      </c>
      <c r="S80" s="5">
        <v>2.222</v>
      </c>
      <c r="T80" s="5">
        <v>2.609</v>
      </c>
      <c r="U80" s="5">
        <v>1.612</v>
      </c>
      <c r="V80" s="5">
        <v>-0.326</v>
      </c>
      <c r="W80" s="5" t="s">
        <v>31</v>
      </c>
    </row>
    <row r="81" ht="15.75" hidden="1" customHeight="1">
      <c r="A81" s="5" t="s">
        <v>228</v>
      </c>
      <c r="B81" s="5" t="str">
        <f t="shared" si="1"/>
        <v>T11479</v>
      </c>
      <c r="C81" s="5"/>
      <c r="D81" s="5" t="s">
        <v>229</v>
      </c>
      <c r="E81" s="5"/>
      <c r="F81" s="5" t="s">
        <v>34</v>
      </c>
      <c r="G81" s="5" t="s">
        <v>35</v>
      </c>
      <c r="H81" s="16" t="s">
        <v>87</v>
      </c>
      <c r="I81" s="5" t="s">
        <v>88</v>
      </c>
      <c r="J81" s="11" t="s">
        <v>38</v>
      </c>
      <c r="K81" s="11" t="s">
        <v>38</v>
      </c>
      <c r="L81" s="9">
        <v>26816.0</v>
      </c>
      <c r="M81" s="5">
        <f>VLOOKUP(A81,'Matching with Cordis'!A$2:D$3447, 4, FALSE)</f>
        <v>109</v>
      </c>
      <c r="N81" s="5">
        <v>2.842</v>
      </c>
      <c r="O81" s="5">
        <v>6.0</v>
      </c>
      <c r="P81" s="5">
        <f t="shared" si="4"/>
        <v>1.711666667</v>
      </c>
      <c r="Q81" s="5">
        <v>0.436</v>
      </c>
      <c r="R81" s="5">
        <v>2.358</v>
      </c>
      <c r="S81" s="5">
        <v>2.842</v>
      </c>
      <c r="T81" s="5">
        <v>2.109</v>
      </c>
      <c r="U81" s="5">
        <v>1.503</v>
      </c>
      <c r="V81" s="5">
        <v>1.022</v>
      </c>
      <c r="W81" s="5" t="s">
        <v>59</v>
      </c>
    </row>
    <row r="82" ht="15.75" customHeight="1">
      <c r="A82" s="5" t="s">
        <v>230</v>
      </c>
      <c r="B82" s="5" t="str">
        <f t="shared" si="1"/>
        <v>T12972</v>
      </c>
      <c r="C82" s="5" t="str">
        <f t="shared" ref="C82:C83" si="19">CONCAT(B82, ",")</f>
        <v>T12972,</v>
      </c>
      <c r="D82" s="5" t="s">
        <v>231</v>
      </c>
      <c r="E82" s="5" t="str">
        <f t="shared" ref="E82:E83" si="20">CONCATENATE(B82," ",D82,",")</f>
        <v>T12972 German Colonialism and Identity Studies,</v>
      </c>
      <c r="F82" s="5" t="s">
        <v>62</v>
      </c>
      <c r="G82" s="5" t="s">
        <v>26</v>
      </c>
      <c r="H82" s="12" t="s">
        <v>81</v>
      </c>
      <c r="I82" s="5" t="s">
        <v>82</v>
      </c>
      <c r="J82" s="7" t="s">
        <v>29</v>
      </c>
      <c r="K82" s="8" t="s">
        <v>30</v>
      </c>
      <c r="L82" s="9">
        <v>7761.0</v>
      </c>
      <c r="M82" s="5">
        <f>VLOOKUP(A82,'Matching with Cordis'!A$2:D$3447, 4, FALSE)</f>
        <v>9</v>
      </c>
      <c r="N82" s="5">
        <v>-0.026</v>
      </c>
      <c r="O82" s="5">
        <v>0.0</v>
      </c>
      <c r="P82" s="5">
        <f t="shared" si="4"/>
        <v>-0.1908333333</v>
      </c>
      <c r="Q82" s="5">
        <v>-0.352</v>
      </c>
      <c r="R82" s="5">
        <v>-0.078</v>
      </c>
      <c r="S82" s="5">
        <v>-0.026</v>
      </c>
      <c r="T82" s="5">
        <v>-0.115</v>
      </c>
      <c r="U82" s="5">
        <v>-0.083</v>
      </c>
      <c r="V82" s="5">
        <v>-0.491</v>
      </c>
      <c r="W82" s="5" t="s">
        <v>59</v>
      </c>
    </row>
    <row r="83" ht="15.75" customHeight="1">
      <c r="A83" s="5" t="s">
        <v>232</v>
      </c>
      <c r="B83" s="5" t="str">
        <f t="shared" si="1"/>
        <v>T12454</v>
      </c>
      <c r="C83" s="5" t="str">
        <f t="shared" si="19"/>
        <v>T12454,</v>
      </c>
      <c r="D83" s="5" t="s">
        <v>233</v>
      </c>
      <c r="E83" s="5" t="str">
        <f t="shared" si="20"/>
        <v>T12454 European Political History Analysis,</v>
      </c>
      <c r="F83" s="5" t="s">
        <v>62</v>
      </c>
      <c r="G83" s="5" t="s">
        <v>26</v>
      </c>
      <c r="H83" s="15" t="s">
        <v>63</v>
      </c>
      <c r="I83" s="5" t="s">
        <v>64</v>
      </c>
      <c r="J83" s="7" t="s">
        <v>29</v>
      </c>
      <c r="K83" s="8" t="s">
        <v>30</v>
      </c>
      <c r="L83" s="9">
        <v>60534.0</v>
      </c>
      <c r="M83" s="5">
        <f>VLOOKUP(A83,'Matching with Cordis'!A$2:D$3447, 4, FALSE)</f>
        <v>9</v>
      </c>
      <c r="N83" s="5">
        <v>0.289</v>
      </c>
      <c r="O83" s="5">
        <v>1.0</v>
      </c>
      <c r="P83" s="5">
        <f t="shared" si="4"/>
        <v>-0.272</v>
      </c>
      <c r="Q83" s="5">
        <v>-0.7</v>
      </c>
      <c r="R83" s="5">
        <v>-0.254</v>
      </c>
      <c r="S83" s="5">
        <v>-0.27</v>
      </c>
      <c r="T83" s="5">
        <v>-0.25</v>
      </c>
      <c r="U83" s="5">
        <v>-0.447</v>
      </c>
      <c r="V83" s="5">
        <v>0.289</v>
      </c>
      <c r="W83" s="5" t="s">
        <v>39</v>
      </c>
    </row>
    <row r="84" ht="15.75" hidden="1" customHeight="1">
      <c r="A84" s="5" t="s">
        <v>234</v>
      </c>
      <c r="B84" s="5" t="str">
        <f t="shared" si="1"/>
        <v>T12079</v>
      </c>
      <c r="C84" s="5"/>
      <c r="D84" s="5" t="s">
        <v>235</v>
      </c>
      <c r="E84" s="5"/>
      <c r="F84" s="5" t="s">
        <v>34</v>
      </c>
      <c r="G84" s="5" t="s">
        <v>35</v>
      </c>
      <c r="H84" s="10" t="s">
        <v>36</v>
      </c>
      <c r="I84" s="5" t="s">
        <v>37</v>
      </c>
      <c r="J84" s="11" t="s">
        <v>38</v>
      </c>
      <c r="K84" s="11" t="s">
        <v>38</v>
      </c>
      <c r="L84" s="9">
        <v>11581.0</v>
      </c>
      <c r="M84" s="5">
        <f>VLOOKUP(A84,'Matching with Cordis'!A$2:D$3447, 4, FALSE)</f>
        <v>20</v>
      </c>
      <c r="N84" s="5">
        <v>3.915</v>
      </c>
      <c r="O84" s="5">
        <v>4.0</v>
      </c>
      <c r="P84" s="5">
        <f t="shared" si="4"/>
        <v>1.706166667</v>
      </c>
      <c r="Q84" s="5">
        <v>-1.517</v>
      </c>
      <c r="R84" s="5">
        <v>2.17</v>
      </c>
      <c r="S84" s="5">
        <v>3.915</v>
      </c>
      <c r="T84" s="5">
        <v>3.749</v>
      </c>
      <c r="U84" s="5">
        <v>1.746</v>
      </c>
      <c r="V84" s="5">
        <v>0.174</v>
      </c>
      <c r="W84" s="5" t="s">
        <v>59</v>
      </c>
    </row>
    <row r="85" ht="15.75" customHeight="1">
      <c r="A85" s="5" t="s">
        <v>236</v>
      </c>
      <c r="B85" s="5" t="str">
        <f t="shared" si="1"/>
        <v>T14047</v>
      </c>
      <c r="C85" s="5" t="str">
        <f>CONCAT(B85, ",")</f>
        <v>T14047,</v>
      </c>
      <c r="D85" s="5" t="s">
        <v>237</v>
      </c>
      <c r="E85" s="5" t="str">
        <f>CONCATENATE(B85," ",D85,",")</f>
        <v>T14047 Marine and environmental studies,</v>
      </c>
      <c r="F85" s="5" t="s">
        <v>238</v>
      </c>
      <c r="G85" s="5" t="s">
        <v>35</v>
      </c>
      <c r="H85" s="10" t="s">
        <v>36</v>
      </c>
      <c r="I85" s="5" t="s">
        <v>37</v>
      </c>
      <c r="J85" s="7" t="s">
        <v>29</v>
      </c>
      <c r="K85" s="11" t="s">
        <v>38</v>
      </c>
      <c r="L85" s="9">
        <v>67380.0</v>
      </c>
      <c r="M85" s="5">
        <f>VLOOKUP(A85,'Matching with Cordis'!A$2:D$3447, 4, FALSE)</f>
        <v>9</v>
      </c>
      <c r="N85" s="5">
        <v>0.042</v>
      </c>
      <c r="O85" s="5">
        <v>0.0</v>
      </c>
      <c r="P85" s="5">
        <f t="shared" si="4"/>
        <v>-0.3513333333</v>
      </c>
      <c r="Q85" s="5">
        <v>-0.626</v>
      </c>
      <c r="R85" s="5">
        <v>-0.437</v>
      </c>
      <c r="S85" s="5">
        <v>-0.434</v>
      </c>
      <c r="T85" s="5">
        <v>-0.235</v>
      </c>
      <c r="U85" s="5">
        <v>-0.418</v>
      </c>
      <c r="V85" s="5">
        <v>0.042</v>
      </c>
      <c r="W85" s="5" t="s">
        <v>39</v>
      </c>
    </row>
    <row r="86" ht="15.75" hidden="1" customHeight="1">
      <c r="A86" s="5" t="s">
        <v>239</v>
      </c>
      <c r="B86" s="5" t="str">
        <f t="shared" si="1"/>
        <v>T10773</v>
      </c>
      <c r="C86" s="5"/>
      <c r="D86" s="5" t="s">
        <v>240</v>
      </c>
      <c r="E86" s="5"/>
      <c r="F86" s="5" t="s">
        <v>106</v>
      </c>
      <c r="G86" s="5" t="s">
        <v>107</v>
      </c>
      <c r="H86" s="17" t="s">
        <v>108</v>
      </c>
      <c r="I86" s="5" t="s">
        <v>109</v>
      </c>
      <c r="J86" s="11" t="s">
        <v>38</v>
      </c>
      <c r="K86" s="11" t="s">
        <v>38</v>
      </c>
      <c r="L86" s="9">
        <v>45584.0</v>
      </c>
      <c r="M86" s="5">
        <f>VLOOKUP(A86,'Matching with Cordis'!A$2:D$3447, 4, FALSE)</f>
        <v>73</v>
      </c>
      <c r="N86" s="5">
        <v>2.299</v>
      </c>
      <c r="O86" s="5">
        <v>6.0</v>
      </c>
      <c r="P86" s="5">
        <f t="shared" si="4"/>
        <v>1.698</v>
      </c>
      <c r="Q86" s="5">
        <v>1.938</v>
      </c>
      <c r="R86" s="5">
        <v>2.299</v>
      </c>
      <c r="S86" s="5">
        <v>2.134</v>
      </c>
      <c r="T86" s="5">
        <v>1.8</v>
      </c>
      <c r="U86" s="5">
        <v>1.293</v>
      </c>
      <c r="V86" s="5">
        <v>0.724</v>
      </c>
      <c r="W86" s="5" t="s">
        <v>68</v>
      </c>
    </row>
    <row r="87" ht="15.75" customHeight="1">
      <c r="A87" s="5" t="s">
        <v>241</v>
      </c>
      <c r="B87" s="5" t="str">
        <f t="shared" si="1"/>
        <v>T13081</v>
      </c>
      <c r="C87" s="5" t="str">
        <f>CONCAT(B87, ",")</f>
        <v>T13081,</v>
      </c>
      <c r="D87" s="5" t="s">
        <v>242</v>
      </c>
      <c r="E87" s="5" t="str">
        <f>CONCATENATE(B87," ",D87,",")</f>
        <v>T13081 Digital Education and Society,</v>
      </c>
      <c r="F87" s="5" t="s">
        <v>56</v>
      </c>
      <c r="G87" s="5" t="s">
        <v>35</v>
      </c>
      <c r="H87" s="6" t="s">
        <v>27</v>
      </c>
      <c r="I87" s="5" t="s">
        <v>28</v>
      </c>
      <c r="J87" s="7" t="s">
        <v>29</v>
      </c>
      <c r="K87" s="8" t="s">
        <v>30</v>
      </c>
      <c r="L87" s="9">
        <v>2657.0</v>
      </c>
      <c r="M87" s="5">
        <f>VLOOKUP(A87,'Matching with Cordis'!A$2:D$3447, 4, FALSE)</f>
        <v>8</v>
      </c>
      <c r="N87" s="5">
        <v>2.212</v>
      </c>
      <c r="O87" s="5">
        <v>6.0</v>
      </c>
      <c r="P87" s="5">
        <f t="shared" si="4"/>
        <v>1.367666667</v>
      </c>
      <c r="Q87" s="5">
        <v>1.209</v>
      </c>
      <c r="R87" s="5">
        <v>1.78</v>
      </c>
      <c r="S87" s="5">
        <v>0.357</v>
      </c>
      <c r="T87" s="5">
        <v>2.183</v>
      </c>
      <c r="U87" s="5">
        <v>2.212</v>
      </c>
      <c r="V87" s="5">
        <v>0.465</v>
      </c>
      <c r="W87" s="5" t="s">
        <v>78</v>
      </c>
    </row>
    <row r="88" ht="15.75" hidden="1" customHeight="1">
      <c r="A88" s="5" t="s">
        <v>243</v>
      </c>
      <c r="B88" s="5" t="str">
        <f t="shared" si="1"/>
        <v>T11754</v>
      </c>
      <c r="C88" s="5"/>
      <c r="D88" s="5" t="s">
        <v>244</v>
      </c>
      <c r="E88" s="5"/>
      <c r="F88" s="5" t="s">
        <v>42</v>
      </c>
      <c r="G88" s="5" t="s">
        <v>43</v>
      </c>
      <c r="H88" s="18" t="s">
        <v>178</v>
      </c>
      <c r="I88" s="5" t="s">
        <v>179</v>
      </c>
      <c r="J88" s="11" t="s">
        <v>38</v>
      </c>
      <c r="K88" s="14" t="s">
        <v>50</v>
      </c>
      <c r="L88" s="9">
        <v>14058.0</v>
      </c>
      <c r="M88" s="5">
        <f>VLOOKUP(A88,'Matching with Cordis'!A$2:D$3447, 4, FALSE)</f>
        <v>11</v>
      </c>
      <c r="N88" s="5">
        <v>5.077</v>
      </c>
      <c r="O88" s="5">
        <v>5.0</v>
      </c>
      <c r="P88" s="5">
        <f t="shared" si="4"/>
        <v>1.691833333</v>
      </c>
      <c r="Q88" s="5">
        <v>1.861</v>
      </c>
      <c r="R88" s="5">
        <v>0.869</v>
      </c>
      <c r="S88" s="5">
        <v>1.737</v>
      </c>
      <c r="T88" s="5">
        <v>1.301</v>
      </c>
      <c r="U88" s="5">
        <v>5.077</v>
      </c>
      <c r="V88" s="5">
        <v>-0.694</v>
      </c>
      <c r="W88" s="5" t="s">
        <v>78</v>
      </c>
    </row>
    <row r="89" ht="15.75" hidden="1" customHeight="1">
      <c r="A89" s="5" t="s">
        <v>245</v>
      </c>
      <c r="B89" s="5" t="str">
        <f t="shared" si="1"/>
        <v>T10664</v>
      </c>
      <c r="C89" s="5"/>
      <c r="D89" s="5" t="s">
        <v>246</v>
      </c>
      <c r="E89" s="5"/>
      <c r="F89" s="5" t="s">
        <v>56</v>
      </c>
      <c r="G89" s="5" t="s">
        <v>35</v>
      </c>
      <c r="H89" s="10" t="s">
        <v>36</v>
      </c>
      <c r="I89" s="5" t="s">
        <v>37</v>
      </c>
      <c r="J89" s="11" t="s">
        <v>38</v>
      </c>
      <c r="K89" s="11" t="s">
        <v>38</v>
      </c>
      <c r="L89" s="9">
        <v>38941.0</v>
      </c>
      <c r="M89" s="5">
        <f>VLOOKUP(A89,'Matching with Cordis'!A$2:D$3447, 4, FALSE)</f>
        <v>14</v>
      </c>
      <c r="N89" s="5">
        <v>3.589</v>
      </c>
      <c r="O89" s="5">
        <v>5.0</v>
      </c>
      <c r="P89" s="5">
        <f t="shared" si="4"/>
        <v>1.674333333</v>
      </c>
      <c r="Q89" s="5">
        <v>3.589</v>
      </c>
      <c r="R89" s="5">
        <v>2.314</v>
      </c>
      <c r="S89" s="5">
        <v>1.665</v>
      </c>
      <c r="T89" s="5">
        <v>1.315</v>
      </c>
      <c r="U89" s="5">
        <v>0.93</v>
      </c>
      <c r="V89" s="5">
        <v>0.233</v>
      </c>
      <c r="W89" s="5" t="s">
        <v>51</v>
      </c>
    </row>
    <row r="90" ht="15.75" customHeight="1">
      <c r="A90" s="5" t="s">
        <v>247</v>
      </c>
      <c r="B90" s="5" t="str">
        <f t="shared" si="1"/>
        <v>T13514</v>
      </c>
      <c r="C90" s="5" t="str">
        <f t="shared" ref="C90:C93" si="21">CONCAT(B90, ",")</f>
        <v>T13514,</v>
      </c>
      <c r="D90" s="5" t="s">
        <v>248</v>
      </c>
      <c r="E90" s="5" t="str">
        <f t="shared" ref="E90:E93" si="22">CONCATENATE(B90," ",D90,",")</f>
        <v>T13514 Experience-Based Knowledge Management,</v>
      </c>
      <c r="F90" s="5" t="s">
        <v>56</v>
      </c>
      <c r="G90" s="5" t="s">
        <v>35</v>
      </c>
      <c r="H90" s="10" t="s">
        <v>36</v>
      </c>
      <c r="I90" s="5" t="s">
        <v>37</v>
      </c>
      <c r="J90" s="7" t="s">
        <v>29</v>
      </c>
      <c r="K90" s="11" t="s">
        <v>38</v>
      </c>
      <c r="L90" s="9">
        <v>933.0</v>
      </c>
      <c r="M90" s="5">
        <f>VLOOKUP(A90,'Matching with Cordis'!A$2:D$3447, 4, FALSE)</f>
        <v>8</v>
      </c>
      <c r="N90" s="5">
        <v>1.804</v>
      </c>
      <c r="O90" s="5">
        <v>4.0</v>
      </c>
      <c r="P90" s="5">
        <f t="shared" si="4"/>
        <v>0.8193333333</v>
      </c>
      <c r="Q90" s="5">
        <v>1.289</v>
      </c>
      <c r="R90" s="5">
        <v>1.616</v>
      </c>
      <c r="S90" s="5">
        <v>1.804</v>
      </c>
      <c r="T90" s="5">
        <v>0.422</v>
      </c>
      <c r="U90" s="5">
        <v>-0.367</v>
      </c>
      <c r="V90" s="5">
        <v>0.152</v>
      </c>
      <c r="W90" s="5" t="s">
        <v>59</v>
      </c>
    </row>
    <row r="91" ht="15.75" customHeight="1">
      <c r="A91" s="5" t="s">
        <v>249</v>
      </c>
      <c r="B91" s="5" t="str">
        <f t="shared" si="1"/>
        <v>T12320</v>
      </c>
      <c r="C91" s="5" t="str">
        <f t="shared" si="21"/>
        <v>T12320,</v>
      </c>
      <c r="D91" s="5" t="s">
        <v>250</v>
      </c>
      <c r="E91" s="5" t="str">
        <f t="shared" si="22"/>
        <v>T12320 Feminist Epistemology and Gender Studies,</v>
      </c>
      <c r="F91" s="5" t="s">
        <v>26</v>
      </c>
      <c r="G91" s="5" t="s">
        <v>26</v>
      </c>
      <c r="H91" s="13" t="s">
        <v>48</v>
      </c>
      <c r="I91" s="5" t="s">
        <v>49</v>
      </c>
      <c r="J91" s="7" t="s">
        <v>29</v>
      </c>
      <c r="K91" s="14" t="s">
        <v>50</v>
      </c>
      <c r="L91" s="9">
        <v>3423.0</v>
      </c>
      <c r="M91" s="5">
        <f>VLOOKUP(A91,'Matching with Cordis'!A$2:D$3447, 4, FALSE)</f>
        <v>8</v>
      </c>
      <c r="N91" s="5">
        <v>0.448</v>
      </c>
      <c r="O91" s="5">
        <v>3.0</v>
      </c>
      <c r="P91" s="5">
        <f t="shared" si="4"/>
        <v>0.09833333333</v>
      </c>
      <c r="Q91" s="5">
        <v>-0.061</v>
      </c>
      <c r="R91" s="5">
        <v>-0.317</v>
      </c>
      <c r="S91" s="5">
        <v>0.448</v>
      </c>
      <c r="T91" s="5">
        <v>0.374</v>
      </c>
      <c r="U91" s="5">
        <v>0.418</v>
      </c>
      <c r="V91" s="5">
        <v>-0.272</v>
      </c>
      <c r="W91" s="5" t="s">
        <v>59</v>
      </c>
    </row>
    <row r="92" ht="15.75" customHeight="1">
      <c r="A92" s="5" t="s">
        <v>251</v>
      </c>
      <c r="B92" s="5" t="str">
        <f t="shared" si="1"/>
        <v>T13103</v>
      </c>
      <c r="C92" s="5" t="str">
        <f t="shared" si="21"/>
        <v>T13103,</v>
      </c>
      <c r="D92" s="5" t="s">
        <v>252</v>
      </c>
      <c r="E92" s="5" t="str">
        <f t="shared" si="22"/>
        <v>T13103 Middle East Politics and Society,</v>
      </c>
      <c r="F92" s="5" t="s">
        <v>26</v>
      </c>
      <c r="G92" s="5" t="s">
        <v>26</v>
      </c>
      <c r="H92" s="12" t="s">
        <v>81</v>
      </c>
      <c r="I92" s="5" t="s">
        <v>82</v>
      </c>
      <c r="J92" s="7" t="s">
        <v>29</v>
      </c>
      <c r="K92" s="8" t="s">
        <v>30</v>
      </c>
      <c r="L92" s="9">
        <v>28762.0</v>
      </c>
      <c r="M92" s="5">
        <f>VLOOKUP(A92,'Matching with Cordis'!A$2:D$3447, 4, FALSE)</f>
        <v>8</v>
      </c>
      <c r="N92" s="5">
        <v>0.387</v>
      </c>
      <c r="O92" s="5">
        <v>2.0</v>
      </c>
      <c r="P92" s="5">
        <f t="shared" si="4"/>
        <v>0.01583333333</v>
      </c>
      <c r="Q92" s="5">
        <v>0.071</v>
      </c>
      <c r="R92" s="5">
        <v>-0.09</v>
      </c>
      <c r="S92" s="5">
        <v>0.322</v>
      </c>
      <c r="T92" s="5">
        <v>-0.203</v>
      </c>
      <c r="U92" s="5">
        <v>-0.392</v>
      </c>
      <c r="V92" s="5">
        <v>0.387</v>
      </c>
      <c r="W92" s="5" t="s">
        <v>39</v>
      </c>
    </row>
    <row r="93" ht="15.75" customHeight="1">
      <c r="A93" s="5" t="s">
        <v>253</v>
      </c>
      <c r="B93" s="5" t="str">
        <f t="shared" si="1"/>
        <v>T12585</v>
      </c>
      <c r="C93" s="5" t="str">
        <f t="shared" si="21"/>
        <v>T12585,</v>
      </c>
      <c r="D93" s="5" t="s">
        <v>254</v>
      </c>
      <c r="E93" s="5" t="str">
        <f t="shared" si="22"/>
        <v>T12585 North African History and Literature,</v>
      </c>
      <c r="F93" s="5" t="s">
        <v>62</v>
      </c>
      <c r="G93" s="5" t="s">
        <v>26</v>
      </c>
      <c r="H93" s="12" t="s">
        <v>81</v>
      </c>
      <c r="I93" s="5" t="s">
        <v>82</v>
      </c>
      <c r="J93" s="7" t="s">
        <v>29</v>
      </c>
      <c r="K93" s="8" t="s">
        <v>30</v>
      </c>
      <c r="L93" s="9">
        <v>7990.0</v>
      </c>
      <c r="M93" s="5">
        <f>VLOOKUP(A93,'Matching with Cordis'!A$2:D$3447, 4, FALSE)</f>
        <v>8</v>
      </c>
      <c r="N93" s="5">
        <v>0.155</v>
      </c>
      <c r="O93" s="5">
        <v>0.0</v>
      </c>
      <c r="P93" s="5">
        <f t="shared" si="4"/>
        <v>-0.2456666667</v>
      </c>
      <c r="Q93" s="5">
        <v>-0.245</v>
      </c>
      <c r="R93" s="5">
        <v>-0.089</v>
      </c>
      <c r="S93" s="5">
        <v>0.155</v>
      </c>
      <c r="T93" s="5">
        <v>-0.214</v>
      </c>
      <c r="U93" s="5">
        <v>-0.384</v>
      </c>
      <c r="V93" s="5">
        <v>-0.697</v>
      </c>
      <c r="W93" s="5" t="s">
        <v>59</v>
      </c>
    </row>
    <row r="94" ht="15.75" hidden="1" customHeight="1">
      <c r="A94" s="5" t="s">
        <v>255</v>
      </c>
      <c r="B94" s="5" t="str">
        <f t="shared" si="1"/>
        <v>T10657</v>
      </c>
      <c r="C94" s="5"/>
      <c r="D94" s="5" t="s">
        <v>256</v>
      </c>
      <c r="E94" s="5"/>
      <c r="F94" s="5" t="s">
        <v>257</v>
      </c>
      <c r="G94" s="5" t="s">
        <v>35</v>
      </c>
      <c r="H94" s="10" t="s">
        <v>36</v>
      </c>
      <c r="I94" s="5" t="s">
        <v>37</v>
      </c>
      <c r="J94" s="11" t="s">
        <v>38</v>
      </c>
      <c r="K94" s="11" t="s">
        <v>38</v>
      </c>
      <c r="L94" s="9">
        <v>36797.0</v>
      </c>
      <c r="M94" s="5">
        <f>VLOOKUP(A94,'Matching with Cordis'!A$2:D$3447, 4, FALSE)</f>
        <v>152</v>
      </c>
      <c r="N94" s="5">
        <v>2.721</v>
      </c>
      <c r="O94" s="5">
        <v>6.0</v>
      </c>
      <c r="P94" s="5">
        <f t="shared" si="4"/>
        <v>1.653833333</v>
      </c>
      <c r="Q94" s="5">
        <v>2.48</v>
      </c>
      <c r="R94" s="5">
        <v>2.721</v>
      </c>
      <c r="S94" s="5">
        <v>2.165</v>
      </c>
      <c r="T94" s="5">
        <v>1.31</v>
      </c>
      <c r="U94" s="5">
        <v>0.747</v>
      </c>
      <c r="V94" s="5">
        <v>0.5</v>
      </c>
      <c r="W94" s="5" t="s">
        <v>68</v>
      </c>
    </row>
    <row r="95" ht="15.75" hidden="1" customHeight="1">
      <c r="A95" s="5" t="s">
        <v>258</v>
      </c>
      <c r="B95" s="5" t="str">
        <f t="shared" si="1"/>
        <v>T12302</v>
      </c>
      <c r="C95" s="5"/>
      <c r="D95" s="5" t="s">
        <v>259</v>
      </c>
      <c r="E95" s="5"/>
      <c r="F95" s="5" t="s">
        <v>126</v>
      </c>
      <c r="G95" s="5" t="s">
        <v>35</v>
      </c>
      <c r="H95" s="10" t="s">
        <v>36</v>
      </c>
      <c r="I95" s="5" t="s">
        <v>37</v>
      </c>
      <c r="J95" s="11" t="s">
        <v>38</v>
      </c>
      <c r="K95" s="11" t="s">
        <v>38</v>
      </c>
      <c r="L95" s="9">
        <v>24301.0</v>
      </c>
      <c r="M95" s="5">
        <f>VLOOKUP(A95,'Matching with Cordis'!A$2:D$3447, 4, FALSE)</f>
        <v>8</v>
      </c>
      <c r="N95" s="5">
        <v>2.118</v>
      </c>
      <c r="O95" s="5">
        <v>6.0</v>
      </c>
      <c r="P95" s="5">
        <f t="shared" si="4"/>
        <v>1.653166667</v>
      </c>
      <c r="Q95" s="5">
        <v>1.861</v>
      </c>
      <c r="R95" s="5">
        <v>2.118</v>
      </c>
      <c r="S95" s="5">
        <v>1.857</v>
      </c>
      <c r="T95" s="5">
        <v>1.498</v>
      </c>
      <c r="U95" s="5">
        <v>1.316</v>
      </c>
      <c r="V95" s="5">
        <v>1.269</v>
      </c>
      <c r="W95" s="5" t="s">
        <v>68</v>
      </c>
    </row>
    <row r="96" ht="15.75" customHeight="1">
      <c r="A96" s="5" t="s">
        <v>260</v>
      </c>
      <c r="B96" s="5" t="str">
        <f t="shared" si="1"/>
        <v>T10893</v>
      </c>
      <c r="C96" s="5" t="str">
        <f t="shared" ref="C96:C97" si="23">CONCAT(B96, ",")</f>
        <v>T10893,</v>
      </c>
      <c r="D96" s="5" t="s">
        <v>261</v>
      </c>
      <c r="E96" s="5" t="str">
        <f t="shared" ref="E96:E97" si="24">CONCATENATE(B96," ",D96,",")</f>
        <v>T10893 Chinese history and philosophy,</v>
      </c>
      <c r="F96" s="5" t="s">
        <v>26</v>
      </c>
      <c r="G96" s="5" t="s">
        <v>26</v>
      </c>
      <c r="H96" s="12" t="s">
        <v>81</v>
      </c>
      <c r="I96" s="5" t="s">
        <v>82</v>
      </c>
      <c r="J96" s="7" t="s">
        <v>29</v>
      </c>
      <c r="K96" s="8" t="s">
        <v>30</v>
      </c>
      <c r="L96" s="9">
        <v>216371.0</v>
      </c>
      <c r="M96" s="5">
        <f>VLOOKUP(A96,'Matching with Cordis'!A$2:D$3447, 4, FALSE)</f>
        <v>8</v>
      </c>
      <c r="N96" s="5">
        <v>0.136</v>
      </c>
      <c r="O96" s="5">
        <v>0.0</v>
      </c>
      <c r="P96" s="5">
        <f t="shared" si="4"/>
        <v>-0.3118333333</v>
      </c>
      <c r="Q96" s="5">
        <v>-0.251</v>
      </c>
      <c r="R96" s="5">
        <v>-0.332</v>
      </c>
      <c r="S96" s="5">
        <v>-0.725</v>
      </c>
      <c r="T96" s="5">
        <v>-0.492</v>
      </c>
      <c r="U96" s="5">
        <v>-0.207</v>
      </c>
      <c r="V96" s="5">
        <v>0.136</v>
      </c>
      <c r="W96" s="5" t="s">
        <v>39</v>
      </c>
    </row>
    <row r="97" ht="15.75" customHeight="1">
      <c r="A97" s="5" t="s">
        <v>262</v>
      </c>
      <c r="B97" s="5" t="str">
        <f t="shared" si="1"/>
        <v>T14431</v>
      </c>
      <c r="C97" s="5" t="str">
        <f t="shared" si="23"/>
        <v>T14431,</v>
      </c>
      <c r="D97" s="5" t="s">
        <v>263</v>
      </c>
      <c r="E97" s="5" t="str">
        <f t="shared" si="24"/>
        <v>T14431 Diverse Research and Applications,</v>
      </c>
      <c r="F97" s="5" t="s">
        <v>56</v>
      </c>
      <c r="G97" s="5" t="s">
        <v>35</v>
      </c>
      <c r="H97" s="12" t="s">
        <v>44</v>
      </c>
      <c r="I97" s="5" t="s">
        <v>45</v>
      </c>
      <c r="J97" s="7" t="s">
        <v>29</v>
      </c>
      <c r="K97" s="8" t="s">
        <v>30</v>
      </c>
      <c r="L97" s="9">
        <v>2786.0</v>
      </c>
      <c r="M97" s="5">
        <f>VLOOKUP(A97,'Matching with Cordis'!A$2:D$3447, 4, FALSE)</f>
        <v>8</v>
      </c>
      <c r="N97" s="5">
        <v>0.167</v>
      </c>
      <c r="O97" s="5">
        <v>0.0</v>
      </c>
      <c r="P97" s="5">
        <f t="shared" si="4"/>
        <v>-0.4483333333</v>
      </c>
      <c r="Q97" s="5">
        <v>-0.394</v>
      </c>
      <c r="R97" s="5">
        <v>-0.231</v>
      </c>
      <c r="S97" s="5">
        <v>-0.45</v>
      </c>
      <c r="T97" s="5">
        <v>-0.67</v>
      </c>
      <c r="U97" s="5">
        <v>-1.112</v>
      </c>
      <c r="V97" s="5">
        <v>0.167</v>
      </c>
      <c r="W97" s="5" t="s">
        <v>39</v>
      </c>
    </row>
    <row r="98" ht="15.75" hidden="1" customHeight="1">
      <c r="A98" s="5" t="s">
        <v>264</v>
      </c>
      <c r="B98" s="5" t="str">
        <f t="shared" si="1"/>
        <v>T10247</v>
      </c>
      <c r="C98" s="5"/>
      <c r="D98" s="5" t="s">
        <v>265</v>
      </c>
      <c r="E98" s="5"/>
      <c r="F98" s="5" t="s">
        <v>34</v>
      </c>
      <c r="G98" s="5" t="s">
        <v>35</v>
      </c>
      <c r="H98" s="10" t="s">
        <v>36</v>
      </c>
      <c r="I98" s="5" t="s">
        <v>37</v>
      </c>
      <c r="J98" s="11" t="s">
        <v>38</v>
      </c>
      <c r="K98" s="11" t="s">
        <v>38</v>
      </c>
      <c r="L98" s="9">
        <v>80377.0</v>
      </c>
      <c r="M98" s="5">
        <f>VLOOKUP(A98,'Matching with Cordis'!A$2:D$3447, 4, FALSE)</f>
        <v>112</v>
      </c>
      <c r="N98" s="5">
        <v>2.919</v>
      </c>
      <c r="O98" s="5">
        <v>6.0</v>
      </c>
      <c r="P98" s="5">
        <f t="shared" si="4"/>
        <v>1.6425</v>
      </c>
      <c r="Q98" s="5">
        <v>1.042</v>
      </c>
      <c r="R98" s="5">
        <v>1.493</v>
      </c>
      <c r="S98" s="5">
        <v>2.919</v>
      </c>
      <c r="T98" s="5">
        <v>2.223</v>
      </c>
      <c r="U98" s="5">
        <v>1.27</v>
      </c>
      <c r="V98" s="5">
        <v>0.908</v>
      </c>
      <c r="W98" s="5" t="s">
        <v>59</v>
      </c>
    </row>
    <row r="99" ht="15.75" customHeight="1">
      <c r="A99" s="5" t="s">
        <v>266</v>
      </c>
      <c r="B99" s="5" t="str">
        <f t="shared" si="1"/>
        <v>T11396</v>
      </c>
      <c r="C99" s="5" t="str">
        <f t="shared" ref="C99:C100" si="25">CONCAT(B99, ",")</f>
        <v>T11396,</v>
      </c>
      <c r="D99" s="5" t="s">
        <v>267</v>
      </c>
      <c r="E99" s="5" t="str">
        <f t="shared" ref="E99:E100" si="26">CONCATENATE(B99," ",D99,",")</f>
        <v>T11396 Artificial Intelligence in Healthcare,</v>
      </c>
      <c r="F99" s="5" t="s">
        <v>268</v>
      </c>
      <c r="G99" s="5" t="s">
        <v>43</v>
      </c>
      <c r="H99" s="16" t="s">
        <v>87</v>
      </c>
      <c r="I99" s="5" t="s">
        <v>88</v>
      </c>
      <c r="J99" s="7" t="s">
        <v>29</v>
      </c>
      <c r="K99" s="11" t="s">
        <v>38</v>
      </c>
      <c r="L99" s="9">
        <v>48389.0</v>
      </c>
      <c r="M99" s="5">
        <f>VLOOKUP(A99,'Matching with Cordis'!A$2:D$3447, 4, FALSE)</f>
        <v>7</v>
      </c>
      <c r="N99" s="5">
        <v>2.121</v>
      </c>
      <c r="O99" s="5">
        <v>5.0</v>
      </c>
      <c r="P99" s="5">
        <f t="shared" si="4"/>
        <v>1.480666667</v>
      </c>
      <c r="Q99" s="5">
        <v>2.033</v>
      </c>
      <c r="R99" s="5">
        <v>0.03</v>
      </c>
      <c r="S99" s="5">
        <v>1.637</v>
      </c>
      <c r="T99" s="5">
        <v>2.121</v>
      </c>
      <c r="U99" s="5">
        <v>1.715</v>
      </c>
      <c r="V99" s="5">
        <v>1.348</v>
      </c>
      <c r="W99" s="5" t="s">
        <v>31</v>
      </c>
    </row>
    <row r="100" ht="15.75" customHeight="1">
      <c r="A100" s="5" t="s">
        <v>269</v>
      </c>
      <c r="B100" s="5" t="str">
        <f t="shared" si="1"/>
        <v>T14319</v>
      </c>
      <c r="C100" s="5" t="str">
        <f t="shared" si="25"/>
        <v>T14319,</v>
      </c>
      <c r="D100" s="5" t="s">
        <v>270</v>
      </c>
      <c r="E100" s="5" t="str">
        <f t="shared" si="26"/>
        <v>T14319 Currency Recognition and Detection,</v>
      </c>
      <c r="F100" s="5" t="s">
        <v>56</v>
      </c>
      <c r="G100" s="5" t="s">
        <v>35</v>
      </c>
      <c r="H100" s="10" t="s">
        <v>36</v>
      </c>
      <c r="I100" s="5" t="s">
        <v>37</v>
      </c>
      <c r="J100" s="7" t="s">
        <v>29</v>
      </c>
      <c r="K100" s="11" t="s">
        <v>38</v>
      </c>
      <c r="L100" s="9">
        <v>5642.0</v>
      </c>
      <c r="M100" s="5">
        <f>VLOOKUP(A100,'Matching with Cordis'!A$2:D$3447, 4, FALSE)</f>
        <v>7</v>
      </c>
      <c r="N100" s="5">
        <v>2.325</v>
      </c>
      <c r="O100" s="5">
        <v>6.0</v>
      </c>
      <c r="P100" s="5">
        <f t="shared" si="4"/>
        <v>1.175166667</v>
      </c>
      <c r="Q100" s="5">
        <v>0.599</v>
      </c>
      <c r="R100" s="5">
        <v>0.306</v>
      </c>
      <c r="S100" s="5">
        <v>1.008</v>
      </c>
      <c r="T100" s="5">
        <v>2.325</v>
      </c>
      <c r="U100" s="5">
        <v>1.859</v>
      </c>
      <c r="V100" s="5">
        <v>0.954</v>
      </c>
      <c r="W100" s="5" t="s">
        <v>31</v>
      </c>
    </row>
    <row r="101" ht="15.75" hidden="1" customHeight="1">
      <c r="A101" s="5" t="s">
        <v>271</v>
      </c>
      <c r="B101" s="5" t="str">
        <f t="shared" si="1"/>
        <v>T10768</v>
      </c>
      <c r="C101" s="5"/>
      <c r="D101" s="5" t="s">
        <v>272</v>
      </c>
      <c r="E101" s="5"/>
      <c r="F101" s="5" t="s">
        <v>34</v>
      </c>
      <c r="G101" s="5" t="s">
        <v>35</v>
      </c>
      <c r="H101" s="10" t="s">
        <v>36</v>
      </c>
      <c r="I101" s="5" t="s">
        <v>37</v>
      </c>
      <c r="J101" s="11" t="s">
        <v>38</v>
      </c>
      <c r="K101" s="11" t="s">
        <v>38</v>
      </c>
      <c r="L101" s="9">
        <v>49227.0</v>
      </c>
      <c r="M101" s="5">
        <f>VLOOKUP(A101,'Matching with Cordis'!A$2:D$3447, 4, FALSE)</f>
        <v>94</v>
      </c>
      <c r="N101" s="5">
        <v>2.671</v>
      </c>
      <c r="O101" s="5">
        <v>6.0</v>
      </c>
      <c r="P101" s="5">
        <f t="shared" si="4"/>
        <v>1.630833333</v>
      </c>
      <c r="Q101" s="5">
        <v>0.863</v>
      </c>
      <c r="R101" s="5">
        <v>2.671</v>
      </c>
      <c r="S101" s="5">
        <v>2.222</v>
      </c>
      <c r="T101" s="5">
        <v>1.526</v>
      </c>
      <c r="U101" s="5">
        <v>1.557</v>
      </c>
      <c r="V101" s="5">
        <v>0.946</v>
      </c>
      <c r="W101" s="5" t="s">
        <v>68</v>
      </c>
    </row>
    <row r="102" ht="15.75" hidden="1" customHeight="1">
      <c r="A102" s="5" t="s">
        <v>273</v>
      </c>
      <c r="B102" s="5" t="str">
        <f t="shared" si="1"/>
        <v>T10579</v>
      </c>
      <c r="C102" s="5"/>
      <c r="D102" s="5" t="s">
        <v>274</v>
      </c>
      <c r="E102" s="5"/>
      <c r="F102" s="5" t="s">
        <v>56</v>
      </c>
      <c r="G102" s="5" t="s">
        <v>35</v>
      </c>
      <c r="H102" s="10" t="s">
        <v>36</v>
      </c>
      <c r="I102" s="5" t="s">
        <v>37</v>
      </c>
      <c r="J102" s="11" t="s">
        <v>38</v>
      </c>
      <c r="K102" s="11" t="s">
        <v>38</v>
      </c>
      <c r="L102" s="9">
        <v>28076.0</v>
      </c>
      <c r="M102" s="5">
        <f>VLOOKUP(A102,'Matching with Cordis'!A$2:D$3447, 4, FALSE)</f>
        <v>27</v>
      </c>
      <c r="N102" s="5">
        <v>6.304</v>
      </c>
      <c r="O102" s="5">
        <v>3.0</v>
      </c>
      <c r="P102" s="5">
        <f t="shared" si="4"/>
        <v>1.629833333</v>
      </c>
      <c r="Q102" s="5">
        <v>6.304</v>
      </c>
      <c r="R102" s="5">
        <v>4.084</v>
      </c>
      <c r="S102" s="5">
        <v>0.646</v>
      </c>
      <c r="T102" s="5">
        <v>-0.179</v>
      </c>
      <c r="U102" s="5">
        <v>-0.455</v>
      </c>
      <c r="V102" s="5">
        <v>-0.621</v>
      </c>
      <c r="W102" s="5" t="s">
        <v>51</v>
      </c>
    </row>
    <row r="103" ht="15.75" customHeight="1">
      <c r="A103" s="5" t="s">
        <v>275</v>
      </c>
      <c r="B103" s="5" t="str">
        <f t="shared" si="1"/>
        <v>T13948</v>
      </c>
      <c r="C103" s="5" t="str">
        <f t="shared" ref="C103:C104" si="27">CONCAT(B103, ",")</f>
        <v>T13948,</v>
      </c>
      <c r="D103" s="5" t="s">
        <v>276</v>
      </c>
      <c r="E103" s="5" t="str">
        <f t="shared" ref="E103:E104" si="28">CONCATENATE(B103," ",D103,",")</f>
        <v>T13948 European Union Immigration and Asylum Policies,</v>
      </c>
      <c r="F103" s="5" t="s">
        <v>26</v>
      </c>
      <c r="G103" s="5" t="s">
        <v>26</v>
      </c>
      <c r="H103" s="13" t="s">
        <v>48</v>
      </c>
      <c r="I103" s="5" t="s">
        <v>49</v>
      </c>
      <c r="J103" s="7" t="s">
        <v>29</v>
      </c>
      <c r="K103" s="14" t="s">
        <v>50</v>
      </c>
      <c r="L103" s="9">
        <v>17399.0</v>
      </c>
      <c r="M103" s="5">
        <f>VLOOKUP(A103,'Matching with Cordis'!A$2:D$3447, 4, FALSE)</f>
        <v>7</v>
      </c>
      <c r="N103" s="5">
        <v>1.41</v>
      </c>
      <c r="O103" s="5">
        <v>6.0</v>
      </c>
      <c r="P103" s="5">
        <f t="shared" si="4"/>
        <v>0.9783333333</v>
      </c>
      <c r="Q103" s="5">
        <v>1.005</v>
      </c>
      <c r="R103" s="5">
        <v>0.633</v>
      </c>
      <c r="S103" s="5">
        <v>1.187</v>
      </c>
      <c r="T103" s="5">
        <v>1.41</v>
      </c>
      <c r="U103" s="5">
        <v>1.109</v>
      </c>
      <c r="V103" s="5">
        <v>0.526</v>
      </c>
      <c r="W103" s="5" t="s">
        <v>31</v>
      </c>
    </row>
    <row r="104" ht="15.75" customHeight="1">
      <c r="A104" s="5" t="s">
        <v>277</v>
      </c>
      <c r="B104" s="5" t="str">
        <f t="shared" si="1"/>
        <v>T13669</v>
      </c>
      <c r="C104" s="5" t="str">
        <f t="shared" si="27"/>
        <v>T13669,</v>
      </c>
      <c r="D104" s="5" t="s">
        <v>278</v>
      </c>
      <c r="E104" s="5" t="str">
        <f t="shared" si="28"/>
        <v>T13669 China's Global Influence and Migration,</v>
      </c>
      <c r="F104" s="5" t="s">
        <v>26</v>
      </c>
      <c r="G104" s="5" t="s">
        <v>26</v>
      </c>
      <c r="H104" s="12" t="s">
        <v>81</v>
      </c>
      <c r="I104" s="5" t="s">
        <v>82</v>
      </c>
      <c r="J104" s="7" t="s">
        <v>29</v>
      </c>
      <c r="K104" s="8" t="s">
        <v>30</v>
      </c>
      <c r="L104" s="9">
        <v>7144.0</v>
      </c>
      <c r="M104" s="5">
        <f>VLOOKUP(A104,'Matching with Cordis'!A$2:D$3447, 4, FALSE)</f>
        <v>7</v>
      </c>
      <c r="N104" s="5">
        <v>0.937</v>
      </c>
      <c r="O104" s="5">
        <v>4.0</v>
      </c>
      <c r="P104" s="5">
        <f t="shared" si="4"/>
        <v>0.4383333333</v>
      </c>
      <c r="Q104" s="5">
        <v>0.937</v>
      </c>
      <c r="R104" s="5">
        <v>0.651</v>
      </c>
      <c r="S104" s="5">
        <v>0.586</v>
      </c>
      <c r="T104" s="5">
        <v>0.783</v>
      </c>
      <c r="U104" s="5">
        <v>0.241</v>
      </c>
      <c r="V104" s="5">
        <v>-0.568</v>
      </c>
      <c r="W104" s="5" t="s">
        <v>51</v>
      </c>
    </row>
    <row r="105" ht="15.75" hidden="1" customHeight="1">
      <c r="A105" s="5" t="s">
        <v>279</v>
      </c>
      <c r="B105" s="5" t="str">
        <f t="shared" si="1"/>
        <v>T11273</v>
      </c>
      <c r="C105" s="5"/>
      <c r="D105" s="5" t="s">
        <v>280</v>
      </c>
      <c r="E105" s="5"/>
      <c r="F105" s="5" t="s">
        <v>56</v>
      </c>
      <c r="G105" s="5" t="s">
        <v>35</v>
      </c>
      <c r="H105" s="10" t="s">
        <v>36</v>
      </c>
      <c r="I105" s="5" t="s">
        <v>37</v>
      </c>
      <c r="J105" s="11" t="s">
        <v>38</v>
      </c>
      <c r="K105" s="11" t="s">
        <v>38</v>
      </c>
      <c r="L105" s="9">
        <v>16639.0</v>
      </c>
      <c r="M105" s="5">
        <f>VLOOKUP(A105,'Matching with Cordis'!A$2:D$3447, 4, FALSE)</f>
        <v>5</v>
      </c>
      <c r="N105" s="5">
        <v>2.43</v>
      </c>
      <c r="O105" s="5">
        <v>6.0</v>
      </c>
      <c r="P105" s="5">
        <f t="shared" si="4"/>
        <v>1.606333333</v>
      </c>
      <c r="Q105" s="5">
        <v>2.43</v>
      </c>
      <c r="R105" s="5">
        <v>2.052</v>
      </c>
      <c r="S105" s="5">
        <v>1.471</v>
      </c>
      <c r="T105" s="5">
        <v>1.758</v>
      </c>
      <c r="U105" s="5">
        <v>1.446</v>
      </c>
      <c r="V105" s="5">
        <v>0.481</v>
      </c>
      <c r="W105" s="5" t="s">
        <v>51</v>
      </c>
    </row>
    <row r="106" ht="15.75" hidden="1" customHeight="1">
      <c r="A106" s="5" t="s">
        <v>281</v>
      </c>
      <c r="B106" s="5" t="str">
        <f t="shared" si="1"/>
        <v>T10270</v>
      </c>
      <c r="C106" s="5"/>
      <c r="D106" s="5" t="s">
        <v>282</v>
      </c>
      <c r="E106" s="5"/>
      <c r="F106" s="5" t="s">
        <v>56</v>
      </c>
      <c r="G106" s="5" t="s">
        <v>35</v>
      </c>
      <c r="H106" s="10" t="s">
        <v>36</v>
      </c>
      <c r="I106" s="5" t="s">
        <v>37</v>
      </c>
      <c r="J106" s="11" t="s">
        <v>38</v>
      </c>
      <c r="K106" s="11" t="s">
        <v>38</v>
      </c>
      <c r="L106" s="9">
        <v>80970.0</v>
      </c>
      <c r="M106" s="5">
        <f>VLOOKUP(A106,'Matching with Cordis'!A$2:D$3447, 4, FALSE)</f>
        <v>61</v>
      </c>
      <c r="N106" s="5">
        <v>3.103</v>
      </c>
      <c r="O106" s="5">
        <v>5.0</v>
      </c>
      <c r="P106" s="5">
        <f t="shared" si="4"/>
        <v>1.605</v>
      </c>
      <c r="Q106" s="5">
        <v>0.204</v>
      </c>
      <c r="R106" s="5">
        <v>1.561</v>
      </c>
      <c r="S106" s="5">
        <v>2.032</v>
      </c>
      <c r="T106" s="5">
        <v>3.103</v>
      </c>
      <c r="U106" s="5">
        <v>1.869</v>
      </c>
      <c r="V106" s="5">
        <v>0.861</v>
      </c>
      <c r="W106" s="5" t="s">
        <v>31</v>
      </c>
    </row>
    <row r="107" ht="15.75" customHeight="1">
      <c r="A107" s="5" t="s">
        <v>283</v>
      </c>
      <c r="B107" s="5" t="str">
        <f t="shared" si="1"/>
        <v>T13492</v>
      </c>
      <c r="C107" s="5" t="str">
        <f t="shared" ref="C107:C111" si="29">CONCAT(B107, ",")</f>
        <v>T13492,</v>
      </c>
      <c r="D107" s="5" t="s">
        <v>284</v>
      </c>
      <c r="E107" s="5" t="str">
        <f t="shared" ref="E107:E111" si="30">CONCATENATE(B107," ",D107,",")</f>
        <v>T13492 Science, Technology, and Education in Latin America,</v>
      </c>
      <c r="F107" s="5" t="s">
        <v>26</v>
      </c>
      <c r="G107" s="5" t="s">
        <v>26</v>
      </c>
      <c r="H107" s="12" t="s">
        <v>81</v>
      </c>
      <c r="I107" s="5" t="s">
        <v>82</v>
      </c>
      <c r="J107" s="7" t="s">
        <v>29</v>
      </c>
      <c r="K107" s="8" t="s">
        <v>30</v>
      </c>
      <c r="L107" s="9">
        <v>12575.0</v>
      </c>
      <c r="M107" s="5">
        <f>VLOOKUP(A107,'Matching with Cordis'!A$2:D$3447, 4, FALSE)</f>
        <v>7</v>
      </c>
      <c r="N107" s="5">
        <v>0.486</v>
      </c>
      <c r="O107" s="5">
        <v>4.0</v>
      </c>
      <c r="P107" s="5">
        <f t="shared" si="4"/>
        <v>0.2568333333</v>
      </c>
      <c r="Q107" s="5">
        <v>0.284</v>
      </c>
      <c r="R107" s="5">
        <v>0.349</v>
      </c>
      <c r="S107" s="5">
        <v>0.279</v>
      </c>
      <c r="T107" s="5">
        <v>0.486</v>
      </c>
      <c r="U107" s="5">
        <v>-0.182</v>
      </c>
      <c r="V107" s="5">
        <v>0.325</v>
      </c>
      <c r="W107" s="5" t="s">
        <v>31</v>
      </c>
    </row>
    <row r="108" ht="15.75" customHeight="1">
      <c r="A108" s="5" t="s">
        <v>285</v>
      </c>
      <c r="B108" s="5" t="str">
        <f t="shared" si="1"/>
        <v>T12374</v>
      </c>
      <c r="C108" s="5" t="str">
        <f t="shared" si="29"/>
        <v>T12374,</v>
      </c>
      <c r="D108" s="5" t="s">
        <v>286</v>
      </c>
      <c r="E108" s="5" t="str">
        <f t="shared" si="30"/>
        <v>T12374 Development and Harmonization of European Private Law,</v>
      </c>
      <c r="F108" s="5" t="s">
        <v>26</v>
      </c>
      <c r="G108" s="5" t="s">
        <v>26</v>
      </c>
      <c r="H108" s="13" t="s">
        <v>48</v>
      </c>
      <c r="I108" s="5" t="s">
        <v>49</v>
      </c>
      <c r="J108" s="7" t="s">
        <v>29</v>
      </c>
      <c r="K108" s="14" t="s">
        <v>50</v>
      </c>
      <c r="L108" s="9">
        <v>44822.0</v>
      </c>
      <c r="M108" s="5">
        <f>VLOOKUP(A108,'Matching with Cordis'!A$2:D$3447, 4, FALSE)</f>
        <v>7</v>
      </c>
      <c r="N108" s="5">
        <v>0.388</v>
      </c>
      <c r="O108" s="5">
        <v>2.0</v>
      </c>
      <c r="P108" s="5">
        <f t="shared" si="4"/>
        <v>-0.05883333333</v>
      </c>
      <c r="Q108" s="5">
        <v>0.388</v>
      </c>
      <c r="R108" s="5">
        <v>-0.305</v>
      </c>
      <c r="S108" s="5">
        <v>-0.095</v>
      </c>
      <c r="T108" s="5">
        <v>-0.254</v>
      </c>
      <c r="U108" s="5">
        <v>-0.431</v>
      </c>
      <c r="V108" s="5">
        <v>0.344</v>
      </c>
      <c r="W108" s="5" t="s">
        <v>51</v>
      </c>
    </row>
    <row r="109" ht="15.75" customHeight="1">
      <c r="A109" s="5" t="s">
        <v>287</v>
      </c>
      <c r="B109" s="5" t="str">
        <f t="shared" si="1"/>
        <v>T14341</v>
      </c>
      <c r="C109" s="5" t="str">
        <f t="shared" si="29"/>
        <v>T14341,</v>
      </c>
      <c r="D109" s="5" t="s">
        <v>288</v>
      </c>
      <c r="E109" s="5" t="str">
        <f t="shared" si="30"/>
        <v>T14341 Education, Technology, and Ethics,</v>
      </c>
      <c r="F109" s="5" t="s">
        <v>99</v>
      </c>
      <c r="G109" s="5" t="s">
        <v>35</v>
      </c>
      <c r="H109" s="12" t="s">
        <v>44</v>
      </c>
      <c r="I109" s="5" t="s">
        <v>45</v>
      </c>
      <c r="J109" s="7" t="s">
        <v>29</v>
      </c>
      <c r="K109" s="8" t="s">
        <v>30</v>
      </c>
      <c r="L109" s="9">
        <v>296.0</v>
      </c>
      <c r="M109" s="5">
        <f>VLOOKUP(A109,'Matching with Cordis'!A$2:D$3447, 4, FALSE)</f>
        <v>7</v>
      </c>
      <c r="N109" s="5">
        <v>0.587</v>
      </c>
      <c r="O109" s="5">
        <v>3.0</v>
      </c>
      <c r="P109" s="5">
        <f t="shared" si="4"/>
        <v>-0.06916666667</v>
      </c>
      <c r="Q109" s="5">
        <v>-0.353</v>
      </c>
      <c r="R109" s="5">
        <v>0.587</v>
      </c>
      <c r="S109" s="5">
        <v>0.55</v>
      </c>
      <c r="T109" s="5">
        <v>-0.908</v>
      </c>
      <c r="U109" s="5">
        <v>0.267</v>
      </c>
      <c r="V109" s="5">
        <v>-0.558</v>
      </c>
      <c r="W109" s="5" t="s">
        <v>68</v>
      </c>
    </row>
    <row r="110" ht="15.75" customHeight="1">
      <c r="A110" s="5" t="s">
        <v>289</v>
      </c>
      <c r="B110" s="5" t="str">
        <f t="shared" si="1"/>
        <v>T13086</v>
      </c>
      <c r="C110" s="5" t="str">
        <f t="shared" si="29"/>
        <v>T13086,</v>
      </c>
      <c r="D110" s="5" t="s">
        <v>290</v>
      </c>
      <c r="E110" s="5" t="str">
        <f t="shared" si="30"/>
        <v>T13086 Post-Soviet Geopolitical Dynamics,</v>
      </c>
      <c r="F110" s="5" t="s">
        <v>26</v>
      </c>
      <c r="G110" s="5" t="s">
        <v>26</v>
      </c>
      <c r="H110" s="12" t="s">
        <v>81</v>
      </c>
      <c r="I110" s="5" t="s">
        <v>82</v>
      </c>
      <c r="J110" s="7" t="s">
        <v>29</v>
      </c>
      <c r="K110" s="8" t="s">
        <v>30</v>
      </c>
      <c r="L110" s="9">
        <v>29928.0</v>
      </c>
      <c r="M110" s="5">
        <f>VLOOKUP(A110,'Matching with Cordis'!A$2:D$3447, 4, FALSE)</f>
        <v>7</v>
      </c>
      <c r="N110" s="5">
        <v>0.368</v>
      </c>
      <c r="O110" s="5">
        <v>1.0</v>
      </c>
      <c r="P110" s="5">
        <f t="shared" si="4"/>
        <v>-0.2028333333</v>
      </c>
      <c r="Q110" s="5">
        <v>-0.423</v>
      </c>
      <c r="R110" s="5">
        <v>-0.338</v>
      </c>
      <c r="S110" s="5">
        <v>-0.254</v>
      </c>
      <c r="T110" s="5">
        <v>-0.264</v>
      </c>
      <c r="U110" s="5">
        <v>-0.306</v>
      </c>
      <c r="V110" s="5">
        <v>0.368</v>
      </c>
      <c r="W110" s="5" t="s">
        <v>39</v>
      </c>
    </row>
    <row r="111" ht="15.75" customHeight="1">
      <c r="A111" s="5" t="s">
        <v>291</v>
      </c>
      <c r="B111" s="5" t="str">
        <f t="shared" si="1"/>
        <v>T12052</v>
      </c>
      <c r="C111" s="5" t="str">
        <f t="shared" si="29"/>
        <v>T12052,</v>
      </c>
      <c r="D111" s="5" t="s">
        <v>292</v>
      </c>
      <c r="E111" s="5" t="str">
        <f t="shared" si="30"/>
        <v>T12052 Polish socio-economic development,</v>
      </c>
      <c r="F111" s="5" t="s">
        <v>67</v>
      </c>
      <c r="G111" s="5" t="s">
        <v>26</v>
      </c>
      <c r="H111" s="12" t="s">
        <v>81</v>
      </c>
      <c r="I111" s="5" t="s">
        <v>82</v>
      </c>
      <c r="J111" s="7" t="s">
        <v>29</v>
      </c>
      <c r="K111" s="8" t="s">
        <v>30</v>
      </c>
      <c r="L111" s="9">
        <v>36275.0</v>
      </c>
      <c r="M111" s="5">
        <f>VLOOKUP(A111,'Matching with Cordis'!A$2:D$3447, 4, FALSE)</f>
        <v>7</v>
      </c>
      <c r="N111" s="5">
        <v>0.504</v>
      </c>
      <c r="O111" s="5">
        <v>1.0</v>
      </c>
      <c r="P111" s="5">
        <f t="shared" si="4"/>
        <v>-0.21</v>
      </c>
      <c r="Q111" s="5">
        <v>-0.398</v>
      </c>
      <c r="R111" s="5">
        <v>0.504</v>
      </c>
      <c r="S111" s="5">
        <v>0.223</v>
      </c>
      <c r="T111" s="5">
        <v>-0.417</v>
      </c>
      <c r="U111" s="5">
        <v>-1.013</v>
      </c>
      <c r="V111" s="5">
        <v>-0.159</v>
      </c>
      <c r="W111" s="5" t="s">
        <v>68</v>
      </c>
    </row>
    <row r="112" ht="15.75" hidden="1" customHeight="1">
      <c r="A112" s="5" t="s">
        <v>293</v>
      </c>
      <c r="B112" s="5" t="str">
        <f t="shared" si="1"/>
        <v>T12943</v>
      </c>
      <c r="C112" s="5"/>
      <c r="D112" s="5" t="s">
        <v>294</v>
      </c>
      <c r="E112" s="5"/>
      <c r="F112" s="5" t="s">
        <v>56</v>
      </c>
      <c r="G112" s="5" t="s">
        <v>35</v>
      </c>
      <c r="H112" s="18" t="s">
        <v>178</v>
      </c>
      <c r="I112" s="5" t="s">
        <v>179</v>
      </c>
      <c r="J112" s="11" t="s">
        <v>38</v>
      </c>
      <c r="K112" s="14" t="s">
        <v>50</v>
      </c>
      <c r="L112" s="9">
        <v>4830.0</v>
      </c>
      <c r="M112" s="5">
        <f>VLOOKUP(A112,'Matching with Cordis'!A$2:D$3447, 4, FALSE)</f>
        <v>11</v>
      </c>
      <c r="N112" s="5">
        <v>4.937</v>
      </c>
      <c r="O112" s="5">
        <v>5.0</v>
      </c>
      <c r="P112" s="5">
        <f t="shared" si="4"/>
        <v>1.590333333</v>
      </c>
      <c r="Q112" s="5">
        <v>0.371</v>
      </c>
      <c r="R112" s="5">
        <v>1.383</v>
      </c>
      <c r="S112" s="5">
        <v>2.253</v>
      </c>
      <c r="T112" s="5">
        <v>1.889</v>
      </c>
      <c r="U112" s="5">
        <v>4.937</v>
      </c>
      <c r="V112" s="5">
        <v>-1.291</v>
      </c>
      <c r="W112" s="5" t="s">
        <v>78</v>
      </c>
    </row>
    <row r="113" ht="15.75" customHeight="1">
      <c r="A113" s="5" t="s">
        <v>295</v>
      </c>
      <c r="B113" s="5" t="str">
        <f t="shared" si="1"/>
        <v>T11203</v>
      </c>
      <c r="C113" s="5" t="str">
        <f t="shared" ref="C113:C116" si="31">CONCAT(B113, ",")</f>
        <v>T11203,</v>
      </c>
      <c r="D113" s="5" t="s">
        <v>296</v>
      </c>
      <c r="E113" s="5" t="str">
        <f t="shared" ref="E113:E116" si="32">CONCATENATE(B113," ",D113,",")</f>
        <v>T11203 Jewish and Middle Eastern Studies,</v>
      </c>
      <c r="F113" s="5" t="s">
        <v>26</v>
      </c>
      <c r="G113" s="5" t="s">
        <v>26</v>
      </c>
      <c r="H113" s="12" t="s">
        <v>81</v>
      </c>
      <c r="I113" s="5" t="s">
        <v>82</v>
      </c>
      <c r="J113" s="7" t="s">
        <v>29</v>
      </c>
      <c r="K113" s="8" t="s">
        <v>30</v>
      </c>
      <c r="L113" s="9">
        <v>97458.0</v>
      </c>
      <c r="M113" s="5">
        <f>VLOOKUP(A113,'Matching with Cordis'!A$2:D$3447, 4, FALSE)</f>
        <v>7</v>
      </c>
      <c r="N113" s="5">
        <v>0.41</v>
      </c>
      <c r="O113" s="5">
        <v>1.0</v>
      </c>
      <c r="P113" s="5">
        <f t="shared" si="4"/>
        <v>-0.2133333333</v>
      </c>
      <c r="Q113" s="5">
        <v>-0.297</v>
      </c>
      <c r="R113" s="5">
        <v>-0.313</v>
      </c>
      <c r="S113" s="5">
        <v>-0.256</v>
      </c>
      <c r="T113" s="5">
        <v>-0.352</v>
      </c>
      <c r="U113" s="5">
        <v>-0.472</v>
      </c>
      <c r="V113" s="5">
        <v>0.41</v>
      </c>
      <c r="W113" s="5" t="s">
        <v>39</v>
      </c>
    </row>
    <row r="114" ht="15.75" customHeight="1">
      <c r="A114" s="5" t="s">
        <v>297</v>
      </c>
      <c r="B114" s="5" t="str">
        <f t="shared" si="1"/>
        <v>T10362</v>
      </c>
      <c r="C114" s="5" t="str">
        <f t="shared" si="31"/>
        <v>T10362,</v>
      </c>
      <c r="D114" s="5" t="s">
        <v>298</v>
      </c>
      <c r="E114" s="5" t="str">
        <f t="shared" si="32"/>
        <v>T10362 Biblical Studies and Interpretation,</v>
      </c>
      <c r="F114" s="5" t="s">
        <v>62</v>
      </c>
      <c r="G114" s="5" t="s">
        <v>26</v>
      </c>
      <c r="H114" s="15" t="s">
        <v>63</v>
      </c>
      <c r="I114" s="5" t="s">
        <v>64</v>
      </c>
      <c r="J114" s="7" t="s">
        <v>29</v>
      </c>
      <c r="K114" s="8" t="s">
        <v>30</v>
      </c>
      <c r="L114" s="9">
        <v>169410.0</v>
      </c>
      <c r="M114" s="5">
        <f>VLOOKUP(A114,'Matching with Cordis'!A$2:D$3447, 4, FALSE)</f>
        <v>7</v>
      </c>
      <c r="N114" s="5">
        <v>0.516</v>
      </c>
      <c r="O114" s="5">
        <v>1.0</v>
      </c>
      <c r="P114" s="5">
        <f t="shared" si="4"/>
        <v>-0.2233333333</v>
      </c>
      <c r="Q114" s="5">
        <v>-0.413</v>
      </c>
      <c r="R114" s="5">
        <v>-0.272</v>
      </c>
      <c r="S114" s="5">
        <v>-0.332</v>
      </c>
      <c r="T114" s="5">
        <v>-0.406</v>
      </c>
      <c r="U114" s="5">
        <v>-0.433</v>
      </c>
      <c r="V114" s="5">
        <v>0.516</v>
      </c>
      <c r="W114" s="5" t="s">
        <v>39</v>
      </c>
    </row>
    <row r="115" ht="15.75" customHeight="1">
      <c r="A115" s="5" t="s">
        <v>299</v>
      </c>
      <c r="B115" s="5" t="str">
        <f t="shared" si="1"/>
        <v>T13504</v>
      </c>
      <c r="C115" s="5" t="str">
        <f t="shared" si="31"/>
        <v>T13504,</v>
      </c>
      <c r="D115" s="5" t="s">
        <v>300</v>
      </c>
      <c r="E115" s="5" t="str">
        <f t="shared" si="32"/>
        <v>T13504 African history and culture analysis,</v>
      </c>
      <c r="F115" s="5" t="s">
        <v>26</v>
      </c>
      <c r="G115" s="5" t="s">
        <v>26</v>
      </c>
      <c r="H115" s="12" t="s">
        <v>81</v>
      </c>
      <c r="I115" s="5" t="s">
        <v>82</v>
      </c>
      <c r="J115" s="7" t="s">
        <v>29</v>
      </c>
      <c r="K115" s="8" t="s">
        <v>30</v>
      </c>
      <c r="L115" s="9">
        <v>56339.0</v>
      </c>
      <c r="M115" s="5">
        <f>VLOOKUP(A115,'Matching with Cordis'!A$2:D$3447, 4, FALSE)</f>
        <v>7</v>
      </c>
      <c r="N115" s="5">
        <v>0.349</v>
      </c>
      <c r="O115" s="5">
        <v>1.0</v>
      </c>
      <c r="P115" s="5">
        <f t="shared" si="4"/>
        <v>-0.2676666667</v>
      </c>
      <c r="Q115" s="5">
        <v>-0.582</v>
      </c>
      <c r="R115" s="5">
        <v>-0.423</v>
      </c>
      <c r="S115" s="5">
        <v>-0.247</v>
      </c>
      <c r="T115" s="5">
        <v>-0.341</v>
      </c>
      <c r="U115" s="5">
        <v>-0.362</v>
      </c>
      <c r="V115" s="5">
        <v>0.349</v>
      </c>
      <c r="W115" s="5" t="s">
        <v>39</v>
      </c>
    </row>
    <row r="116" ht="15.75" customHeight="1">
      <c r="A116" s="5" t="s">
        <v>301</v>
      </c>
      <c r="B116" s="5" t="str">
        <f t="shared" si="1"/>
        <v>T14404</v>
      </c>
      <c r="C116" s="5" t="str">
        <f t="shared" si="31"/>
        <v>T14404,</v>
      </c>
      <c r="D116" s="5" t="s">
        <v>302</v>
      </c>
      <c r="E116" s="5" t="str">
        <f t="shared" si="32"/>
        <v>T14404 European Socioeconomic and Political Studies,</v>
      </c>
      <c r="F116" s="5" t="s">
        <v>67</v>
      </c>
      <c r="G116" s="5" t="s">
        <v>26</v>
      </c>
      <c r="H116" s="12" t="s">
        <v>81</v>
      </c>
      <c r="I116" s="5" t="s">
        <v>82</v>
      </c>
      <c r="J116" s="7" t="s">
        <v>29</v>
      </c>
      <c r="K116" s="8" t="s">
        <v>30</v>
      </c>
      <c r="L116" s="9">
        <v>27603.0</v>
      </c>
      <c r="M116" s="5">
        <f>VLOOKUP(A116,'Matching with Cordis'!A$2:D$3447, 4, FALSE)</f>
        <v>7</v>
      </c>
      <c r="N116" s="5">
        <v>0.357</v>
      </c>
      <c r="O116" s="5">
        <v>1.0</v>
      </c>
      <c r="P116" s="5">
        <f t="shared" si="4"/>
        <v>-0.2911666667</v>
      </c>
      <c r="Q116" s="5">
        <v>-0.255</v>
      </c>
      <c r="R116" s="5">
        <v>-0.333</v>
      </c>
      <c r="S116" s="5">
        <v>-0.288</v>
      </c>
      <c r="T116" s="5">
        <v>-0.507</v>
      </c>
      <c r="U116" s="5">
        <v>-0.721</v>
      </c>
      <c r="V116" s="5">
        <v>0.357</v>
      </c>
      <c r="W116" s="5" t="s">
        <v>39</v>
      </c>
    </row>
    <row r="117" ht="15.75" hidden="1" customHeight="1">
      <c r="A117" s="5" t="s">
        <v>303</v>
      </c>
      <c r="B117" s="5" t="str">
        <f t="shared" si="1"/>
        <v>T10079</v>
      </c>
      <c r="C117" s="5"/>
      <c r="D117" s="5" t="s">
        <v>304</v>
      </c>
      <c r="E117" s="5"/>
      <c r="F117" s="5" t="s">
        <v>126</v>
      </c>
      <c r="G117" s="5" t="s">
        <v>35</v>
      </c>
      <c r="H117" s="10" t="s">
        <v>36</v>
      </c>
      <c r="I117" s="5" t="s">
        <v>37</v>
      </c>
      <c r="J117" s="11" t="s">
        <v>38</v>
      </c>
      <c r="K117" s="11" t="s">
        <v>38</v>
      </c>
      <c r="L117" s="9">
        <v>68023.0</v>
      </c>
      <c r="M117" s="5">
        <f>VLOOKUP(A117,'Matching with Cordis'!A$2:D$3447, 4, FALSE)</f>
        <v>130</v>
      </c>
      <c r="N117" s="5">
        <v>3.175</v>
      </c>
      <c r="O117" s="5">
        <v>6.0</v>
      </c>
      <c r="P117" s="5">
        <f t="shared" si="4"/>
        <v>1.578</v>
      </c>
      <c r="Q117" s="5">
        <v>3.175</v>
      </c>
      <c r="R117" s="5">
        <v>2.792</v>
      </c>
      <c r="S117" s="5">
        <v>1.385</v>
      </c>
      <c r="T117" s="5">
        <v>0.804</v>
      </c>
      <c r="U117" s="5">
        <v>0.799</v>
      </c>
      <c r="V117" s="5">
        <v>0.513</v>
      </c>
      <c r="W117" s="5" t="s">
        <v>51</v>
      </c>
    </row>
    <row r="118" ht="15.75" customHeight="1">
      <c r="A118" s="5" t="s">
        <v>305</v>
      </c>
      <c r="B118" s="5" t="str">
        <f t="shared" si="1"/>
        <v>T14472</v>
      </c>
      <c r="C118" s="5" t="str">
        <f t="shared" ref="C118:C120" si="33">CONCAT(B118, ",")</f>
        <v>T14472,</v>
      </c>
      <c r="D118" s="5" t="s">
        <v>306</v>
      </c>
      <c r="E118" s="5" t="str">
        <f t="shared" ref="E118:E120" si="34">CONCATENATE(B118," ",D118,",")</f>
        <v>T14472 Environmental and Cultural Studies in Latin America and Beyond,</v>
      </c>
      <c r="F118" s="5" t="s">
        <v>99</v>
      </c>
      <c r="G118" s="5" t="s">
        <v>35</v>
      </c>
      <c r="H118" s="13" t="s">
        <v>48</v>
      </c>
      <c r="I118" s="5" t="s">
        <v>49</v>
      </c>
      <c r="J118" s="7" t="s">
        <v>29</v>
      </c>
      <c r="K118" s="14" t="s">
        <v>50</v>
      </c>
      <c r="L118" s="9">
        <v>23707.0</v>
      </c>
      <c r="M118" s="5">
        <f>VLOOKUP(A118,'Matching with Cordis'!A$2:D$3447, 4, FALSE)</f>
        <v>7</v>
      </c>
      <c r="N118" s="5">
        <v>-0.062</v>
      </c>
      <c r="O118" s="5">
        <v>0.0</v>
      </c>
      <c r="P118" s="5">
        <f t="shared" si="4"/>
        <v>-0.3478333333</v>
      </c>
      <c r="Q118" s="5">
        <v>-0.801</v>
      </c>
      <c r="R118" s="5">
        <v>-0.602</v>
      </c>
      <c r="S118" s="5">
        <v>-0.076</v>
      </c>
      <c r="T118" s="5">
        <v>-0.062</v>
      </c>
      <c r="U118" s="5">
        <v>-0.263</v>
      </c>
      <c r="V118" s="5">
        <v>-0.283</v>
      </c>
      <c r="W118" s="5" t="s">
        <v>31</v>
      </c>
    </row>
    <row r="119" ht="15.75" customHeight="1">
      <c r="A119" s="5" t="s">
        <v>307</v>
      </c>
      <c r="B119" s="5" t="str">
        <f t="shared" si="1"/>
        <v>T13980</v>
      </c>
      <c r="C119" s="5" t="str">
        <f t="shared" si="33"/>
        <v>T13980,</v>
      </c>
      <c r="D119" s="5" t="s">
        <v>308</v>
      </c>
      <c r="E119" s="5" t="str">
        <f t="shared" si="34"/>
        <v>T13980 Alexander von Humboldt Studies,</v>
      </c>
      <c r="F119" s="5" t="s">
        <v>309</v>
      </c>
      <c r="G119" s="5" t="s">
        <v>107</v>
      </c>
      <c r="H119" s="17" t="s">
        <v>108</v>
      </c>
      <c r="I119" s="5" t="s">
        <v>109</v>
      </c>
      <c r="J119" s="7" t="s">
        <v>29</v>
      </c>
      <c r="K119" s="11" t="s">
        <v>38</v>
      </c>
      <c r="L119" s="9">
        <v>2274.0</v>
      </c>
      <c r="M119" s="5">
        <f>VLOOKUP(A119,'Matching with Cordis'!A$2:D$3447, 4, FALSE)</f>
        <v>7</v>
      </c>
      <c r="N119" s="5">
        <v>-0.063</v>
      </c>
      <c r="O119" s="5">
        <v>0.0</v>
      </c>
      <c r="P119" s="5">
        <f t="shared" si="4"/>
        <v>-0.3951666667</v>
      </c>
      <c r="Q119" s="5">
        <v>-0.469</v>
      </c>
      <c r="R119" s="5">
        <v>-0.681</v>
      </c>
      <c r="S119" s="5">
        <v>-0.343</v>
      </c>
      <c r="T119" s="5">
        <v>-0.245</v>
      </c>
      <c r="U119" s="5">
        <v>-0.57</v>
      </c>
      <c r="V119" s="5">
        <v>-0.063</v>
      </c>
      <c r="W119" s="5" t="s">
        <v>39</v>
      </c>
    </row>
    <row r="120" ht="15.75" customHeight="1">
      <c r="A120" s="5" t="s">
        <v>310</v>
      </c>
      <c r="B120" s="5" t="str">
        <f t="shared" si="1"/>
        <v>T13900</v>
      </c>
      <c r="C120" s="5" t="str">
        <f t="shared" si="33"/>
        <v>T13900,</v>
      </c>
      <c r="D120" s="5" t="s">
        <v>311</v>
      </c>
      <c r="E120" s="5" t="str">
        <f t="shared" si="34"/>
        <v>T13900 Contemporary and Historical Greek Studies,</v>
      </c>
      <c r="F120" s="5" t="s">
        <v>26</v>
      </c>
      <c r="G120" s="5" t="s">
        <v>26</v>
      </c>
      <c r="H120" s="12" t="s">
        <v>81</v>
      </c>
      <c r="I120" s="5" t="s">
        <v>82</v>
      </c>
      <c r="J120" s="7" t="s">
        <v>29</v>
      </c>
      <c r="K120" s="8" t="s">
        <v>30</v>
      </c>
      <c r="L120" s="9">
        <v>12007.0</v>
      </c>
      <c r="M120" s="5">
        <f>VLOOKUP(A120,'Matching with Cordis'!A$2:D$3447, 4, FALSE)</f>
        <v>7</v>
      </c>
      <c r="N120" s="5">
        <v>0.159</v>
      </c>
      <c r="O120" s="5">
        <v>0.0</v>
      </c>
      <c r="P120" s="5">
        <f t="shared" si="4"/>
        <v>-0.4111666667</v>
      </c>
      <c r="Q120" s="5">
        <v>-0.638</v>
      </c>
      <c r="R120" s="5">
        <v>-0.135</v>
      </c>
      <c r="S120" s="5">
        <v>0.159</v>
      </c>
      <c r="T120" s="5">
        <v>-0.699</v>
      </c>
      <c r="U120" s="5">
        <v>-0.787</v>
      </c>
      <c r="V120" s="5">
        <v>-0.367</v>
      </c>
      <c r="W120" s="5" t="s">
        <v>59</v>
      </c>
    </row>
    <row r="121" ht="15.75" hidden="1" customHeight="1">
      <c r="A121" s="5" t="s">
        <v>312</v>
      </c>
      <c r="B121" s="5" t="str">
        <f t="shared" si="1"/>
        <v>T11612</v>
      </c>
      <c r="C121" s="5"/>
      <c r="D121" s="5" t="s">
        <v>313</v>
      </c>
      <c r="E121" s="5"/>
      <c r="F121" s="5" t="s">
        <v>56</v>
      </c>
      <c r="G121" s="5" t="s">
        <v>35</v>
      </c>
      <c r="H121" s="10" t="s">
        <v>36</v>
      </c>
      <c r="I121" s="5" t="s">
        <v>37</v>
      </c>
      <c r="J121" s="11" t="s">
        <v>38</v>
      </c>
      <c r="K121" s="11" t="s">
        <v>38</v>
      </c>
      <c r="L121" s="9">
        <v>4870.0</v>
      </c>
      <c r="M121" s="5">
        <f>VLOOKUP(A121,'Matching with Cordis'!A$2:D$3447, 4, FALSE)</f>
        <v>14</v>
      </c>
      <c r="N121" s="5">
        <v>2.124</v>
      </c>
      <c r="O121" s="5">
        <v>6.0</v>
      </c>
      <c r="P121" s="5">
        <f t="shared" si="4"/>
        <v>1.522833333</v>
      </c>
      <c r="Q121" s="5">
        <v>1.706</v>
      </c>
      <c r="R121" s="5">
        <v>2.124</v>
      </c>
      <c r="S121" s="5">
        <v>1.926</v>
      </c>
      <c r="T121" s="5">
        <v>1.973</v>
      </c>
      <c r="U121" s="5">
        <v>1.109</v>
      </c>
      <c r="V121" s="5">
        <v>0.299</v>
      </c>
      <c r="W121" s="5" t="s">
        <v>68</v>
      </c>
    </row>
    <row r="122" ht="15.75" customHeight="1">
      <c r="A122" s="5" t="s">
        <v>314</v>
      </c>
      <c r="B122" s="5" t="str">
        <f t="shared" si="1"/>
        <v>T13709</v>
      </c>
      <c r="C122" s="5" t="str">
        <f t="shared" ref="C122:C140" si="35">CONCAT(B122, ",")</f>
        <v>T13709,</v>
      </c>
      <c r="D122" s="5" t="s">
        <v>315</v>
      </c>
      <c r="E122" s="5" t="str">
        <f t="shared" ref="E122:E140" si="36">CONCATENATE(B122," ",D122,",")</f>
        <v>T13709 Education in Diverse Contexts,</v>
      </c>
      <c r="F122" s="5" t="s">
        <v>26</v>
      </c>
      <c r="G122" s="5" t="s">
        <v>26</v>
      </c>
      <c r="H122" s="12" t="s">
        <v>44</v>
      </c>
      <c r="I122" s="5" t="s">
        <v>45</v>
      </c>
      <c r="J122" s="7" t="s">
        <v>29</v>
      </c>
      <c r="K122" s="8" t="s">
        <v>30</v>
      </c>
      <c r="L122" s="9">
        <v>9934.0</v>
      </c>
      <c r="M122" s="5">
        <f>VLOOKUP(A122,'Matching with Cordis'!A$2:D$3447, 4, FALSE)</f>
        <v>7</v>
      </c>
      <c r="N122" s="5">
        <v>-0.131</v>
      </c>
      <c r="O122" s="5">
        <v>0.0</v>
      </c>
      <c r="P122" s="5">
        <f t="shared" si="4"/>
        <v>-0.7416666667</v>
      </c>
      <c r="Q122" s="5">
        <v>-0.485</v>
      </c>
      <c r="R122" s="5">
        <v>-0.131</v>
      </c>
      <c r="S122" s="5">
        <v>-0.597</v>
      </c>
      <c r="T122" s="5">
        <v>-1.227</v>
      </c>
      <c r="U122" s="5">
        <v>-1.367</v>
      </c>
      <c r="V122" s="5">
        <v>-0.643</v>
      </c>
      <c r="W122" s="5" t="s">
        <v>68</v>
      </c>
    </row>
    <row r="123" ht="15.75" customHeight="1">
      <c r="A123" s="5" t="s">
        <v>316</v>
      </c>
      <c r="B123" s="5" t="str">
        <f t="shared" si="1"/>
        <v>T13387</v>
      </c>
      <c r="C123" s="5" t="str">
        <f t="shared" si="35"/>
        <v>T13387,</v>
      </c>
      <c r="D123" s="5" t="s">
        <v>317</v>
      </c>
      <c r="E123" s="5" t="str">
        <f t="shared" si="36"/>
        <v>T13387 Politics, Economics, and Education Policy,</v>
      </c>
      <c r="F123" s="5" t="s">
        <v>67</v>
      </c>
      <c r="G123" s="5" t="s">
        <v>26</v>
      </c>
      <c r="H123" s="13" t="s">
        <v>48</v>
      </c>
      <c r="I123" s="5" t="s">
        <v>49</v>
      </c>
      <c r="J123" s="7" t="s">
        <v>29</v>
      </c>
      <c r="K123" s="14" t="s">
        <v>50</v>
      </c>
      <c r="L123" s="9">
        <v>133.0</v>
      </c>
      <c r="M123" s="5">
        <f>VLOOKUP(A123,'Matching with Cordis'!A$2:D$3447, 4, FALSE)</f>
        <v>7</v>
      </c>
      <c r="N123" s="5">
        <v>-0.003</v>
      </c>
      <c r="O123" s="5">
        <v>0.0</v>
      </c>
      <c r="P123" s="5">
        <f t="shared" si="4"/>
        <v>-0.894</v>
      </c>
      <c r="Q123" s="5">
        <v>-0.276</v>
      </c>
      <c r="R123" s="5">
        <v>-1.345</v>
      </c>
      <c r="S123" s="5">
        <v>-1.124</v>
      </c>
      <c r="T123" s="5">
        <v>-1.129</v>
      </c>
      <c r="U123" s="5">
        <v>-1.487</v>
      </c>
      <c r="V123" s="5">
        <v>-0.003</v>
      </c>
      <c r="W123" s="5" t="s">
        <v>39</v>
      </c>
    </row>
    <row r="124" ht="15.75" customHeight="1">
      <c r="A124" s="5" t="s">
        <v>318</v>
      </c>
      <c r="B124" s="5" t="str">
        <f t="shared" si="1"/>
        <v>T14223</v>
      </c>
      <c r="C124" s="5" t="str">
        <f t="shared" si="35"/>
        <v>T14223,</v>
      </c>
      <c r="D124" s="5" t="s">
        <v>319</v>
      </c>
      <c r="E124" s="5" t="str">
        <f t="shared" si="36"/>
        <v>T14223 Ayn Rand and Brontë studies,</v>
      </c>
      <c r="F124" s="5" t="s">
        <v>67</v>
      </c>
      <c r="G124" s="5" t="s">
        <v>26</v>
      </c>
      <c r="H124" s="13" t="s">
        <v>48</v>
      </c>
      <c r="I124" s="5" t="s">
        <v>49</v>
      </c>
      <c r="J124" s="7" t="s">
        <v>29</v>
      </c>
      <c r="K124" s="14" t="s">
        <v>50</v>
      </c>
      <c r="L124" s="9">
        <v>1700.0</v>
      </c>
      <c r="M124" s="5">
        <f>VLOOKUP(A124,'Matching with Cordis'!A$2:D$3447, 4, FALSE)</f>
        <v>7</v>
      </c>
      <c r="N124" s="5">
        <v>-0.302</v>
      </c>
      <c r="O124" s="5">
        <v>0.0</v>
      </c>
      <c r="P124" s="5">
        <f t="shared" si="4"/>
        <v>-0.9516666667</v>
      </c>
      <c r="Q124" s="5">
        <v>-1.657</v>
      </c>
      <c r="R124" s="5">
        <v>-0.682</v>
      </c>
      <c r="S124" s="5">
        <v>-0.972</v>
      </c>
      <c r="T124" s="5">
        <v>-0.895</v>
      </c>
      <c r="U124" s="5">
        <v>-1.202</v>
      </c>
      <c r="V124" s="5">
        <v>-0.302</v>
      </c>
      <c r="W124" s="5" t="s">
        <v>39</v>
      </c>
    </row>
    <row r="125" ht="15.75" customHeight="1">
      <c r="A125" s="5" t="s">
        <v>320</v>
      </c>
      <c r="B125" s="5" t="str">
        <f t="shared" si="1"/>
        <v>T13696</v>
      </c>
      <c r="C125" s="5" t="str">
        <f t="shared" si="35"/>
        <v>T13696,</v>
      </c>
      <c r="D125" s="5" t="s">
        <v>321</v>
      </c>
      <c r="E125" s="5" t="str">
        <f t="shared" si="36"/>
        <v>T13696 Technology's Impact on Media,</v>
      </c>
      <c r="F125" s="5" t="s">
        <v>116</v>
      </c>
      <c r="G125" s="5" t="s">
        <v>26</v>
      </c>
      <c r="H125" s="6" t="s">
        <v>160</v>
      </c>
      <c r="I125" s="5" t="s">
        <v>161</v>
      </c>
      <c r="J125" s="7" t="s">
        <v>29</v>
      </c>
      <c r="K125" s="8" t="s">
        <v>30</v>
      </c>
      <c r="L125" s="9">
        <v>1289.0</v>
      </c>
      <c r="M125" s="5">
        <f>VLOOKUP(A125,'Matching with Cordis'!A$2:D$3447, 4, FALSE)</f>
        <v>7</v>
      </c>
      <c r="N125" s="5">
        <v>-0.297</v>
      </c>
      <c r="O125" s="5">
        <v>0.0</v>
      </c>
      <c r="P125" s="5">
        <f t="shared" si="4"/>
        <v>-1.0575</v>
      </c>
      <c r="Q125" s="5">
        <v>-1.899</v>
      </c>
      <c r="R125" s="5">
        <v>-1.01</v>
      </c>
      <c r="S125" s="5">
        <v>-0.816</v>
      </c>
      <c r="T125" s="5">
        <v>-1.042</v>
      </c>
      <c r="U125" s="5">
        <v>-1.281</v>
      </c>
      <c r="V125" s="5">
        <v>-0.297</v>
      </c>
      <c r="W125" s="5" t="s">
        <v>39</v>
      </c>
    </row>
    <row r="126" ht="15.75" customHeight="1">
      <c r="A126" s="5" t="s">
        <v>322</v>
      </c>
      <c r="B126" s="5" t="str">
        <f t="shared" si="1"/>
        <v>T13895</v>
      </c>
      <c r="C126" s="5" t="str">
        <f t="shared" si="35"/>
        <v>T13895,</v>
      </c>
      <c r="D126" s="5" t="s">
        <v>323</v>
      </c>
      <c r="E126" s="5" t="str">
        <f t="shared" si="36"/>
        <v>T13895 Educational Leadership and Innovation,</v>
      </c>
      <c r="F126" s="5" t="s">
        <v>26</v>
      </c>
      <c r="G126" s="5" t="s">
        <v>26</v>
      </c>
      <c r="H126" s="6" t="s">
        <v>27</v>
      </c>
      <c r="I126" s="5" t="s">
        <v>28</v>
      </c>
      <c r="J126" s="7" t="s">
        <v>29</v>
      </c>
      <c r="K126" s="8" t="s">
        <v>30</v>
      </c>
      <c r="L126" s="9">
        <v>4518.0</v>
      </c>
      <c r="M126" s="5">
        <f>VLOOKUP(A126,'Matching with Cordis'!A$2:D$3447, 4, FALSE)</f>
        <v>6</v>
      </c>
      <c r="N126" s="5">
        <v>1.564</v>
      </c>
      <c r="O126" s="5">
        <v>5.0</v>
      </c>
      <c r="P126" s="5">
        <f t="shared" si="4"/>
        <v>1.002</v>
      </c>
      <c r="Q126" s="5">
        <v>-0.078</v>
      </c>
      <c r="R126" s="5">
        <v>0.895</v>
      </c>
      <c r="S126" s="5">
        <v>1.374</v>
      </c>
      <c r="T126" s="5">
        <v>1.115</v>
      </c>
      <c r="U126" s="5">
        <v>1.564</v>
      </c>
      <c r="V126" s="5">
        <v>1.142</v>
      </c>
      <c r="W126" s="5" t="s">
        <v>78</v>
      </c>
    </row>
    <row r="127" ht="15.75" customHeight="1">
      <c r="A127" s="5" t="s">
        <v>324</v>
      </c>
      <c r="B127" s="5" t="str">
        <f t="shared" si="1"/>
        <v>T14129</v>
      </c>
      <c r="C127" s="5" t="str">
        <f t="shared" si="35"/>
        <v>T14129,</v>
      </c>
      <c r="D127" s="5" t="s">
        <v>325</v>
      </c>
      <c r="E127" s="5" t="str">
        <f t="shared" si="36"/>
        <v>T14129 Economic and Business Studies,</v>
      </c>
      <c r="F127" s="5" t="s">
        <v>67</v>
      </c>
      <c r="G127" s="5" t="s">
        <v>26</v>
      </c>
      <c r="H127" s="12" t="s">
        <v>44</v>
      </c>
      <c r="I127" s="5" t="s">
        <v>45</v>
      </c>
      <c r="J127" s="7" t="s">
        <v>29</v>
      </c>
      <c r="K127" s="8" t="s">
        <v>30</v>
      </c>
      <c r="L127" s="9">
        <v>3857.0</v>
      </c>
      <c r="M127" s="5">
        <f>VLOOKUP(A127,'Matching with Cordis'!A$2:D$3447, 4, FALSE)</f>
        <v>6</v>
      </c>
      <c r="N127" s="5">
        <v>1.046</v>
      </c>
      <c r="O127" s="5">
        <v>2.0</v>
      </c>
      <c r="P127" s="5">
        <f t="shared" si="4"/>
        <v>0.1995</v>
      </c>
      <c r="Q127" s="5">
        <v>-0.998</v>
      </c>
      <c r="R127" s="5">
        <v>0.164</v>
      </c>
      <c r="S127" s="5">
        <v>0.235</v>
      </c>
      <c r="T127" s="5">
        <v>0.073</v>
      </c>
      <c r="U127" s="5">
        <v>1.046</v>
      </c>
      <c r="V127" s="5">
        <v>0.677</v>
      </c>
      <c r="W127" s="5" t="s">
        <v>78</v>
      </c>
    </row>
    <row r="128" ht="15.75" customHeight="1">
      <c r="A128" s="5" t="s">
        <v>326</v>
      </c>
      <c r="B128" s="5" t="str">
        <f t="shared" si="1"/>
        <v>T11779</v>
      </c>
      <c r="C128" s="5" t="str">
        <f t="shared" si="35"/>
        <v>T11779,</v>
      </c>
      <c r="D128" s="5" t="s">
        <v>327</v>
      </c>
      <c r="E128" s="5" t="str">
        <f t="shared" si="36"/>
        <v>T11779 Higher Education and Employability,</v>
      </c>
      <c r="F128" s="5" t="s">
        <v>26</v>
      </c>
      <c r="G128" s="5" t="s">
        <v>26</v>
      </c>
      <c r="H128" s="6" t="s">
        <v>27</v>
      </c>
      <c r="I128" s="5" t="s">
        <v>28</v>
      </c>
      <c r="J128" s="7" t="s">
        <v>29</v>
      </c>
      <c r="K128" s="8" t="s">
        <v>30</v>
      </c>
      <c r="L128" s="9">
        <v>28308.0</v>
      </c>
      <c r="M128" s="5">
        <f>VLOOKUP(A128,'Matching with Cordis'!A$2:D$3447, 4, FALSE)</f>
        <v>6</v>
      </c>
      <c r="N128" s="5">
        <v>0.454</v>
      </c>
      <c r="O128" s="5">
        <v>3.0</v>
      </c>
      <c r="P128" s="5">
        <f t="shared" si="4"/>
        <v>0.1946666667</v>
      </c>
      <c r="Q128" s="5">
        <v>0.454</v>
      </c>
      <c r="R128" s="5">
        <v>0.338</v>
      </c>
      <c r="S128" s="5">
        <v>0.072</v>
      </c>
      <c r="T128" s="5">
        <v>-0.018</v>
      </c>
      <c r="U128" s="5">
        <v>-0.052</v>
      </c>
      <c r="V128" s="5">
        <v>0.374</v>
      </c>
      <c r="W128" s="5" t="s">
        <v>51</v>
      </c>
    </row>
    <row r="129" ht="15.75" customHeight="1">
      <c r="A129" s="5" t="s">
        <v>328</v>
      </c>
      <c r="B129" s="5" t="str">
        <f t="shared" si="1"/>
        <v>T14308</v>
      </c>
      <c r="C129" s="5" t="str">
        <f t="shared" si="35"/>
        <v>T14308,</v>
      </c>
      <c r="D129" s="5" t="s">
        <v>329</v>
      </c>
      <c r="E129" s="5" t="str">
        <f t="shared" si="36"/>
        <v>T14308 Psychological and Educational Research Studies,</v>
      </c>
      <c r="F129" s="5" t="s">
        <v>75</v>
      </c>
      <c r="G129" s="5" t="s">
        <v>26</v>
      </c>
      <c r="H129" s="13" t="s">
        <v>330</v>
      </c>
      <c r="I129" s="5" t="s">
        <v>331</v>
      </c>
      <c r="J129" s="7" t="s">
        <v>29</v>
      </c>
      <c r="K129" s="14" t="s">
        <v>50</v>
      </c>
      <c r="L129" s="9">
        <v>5200.0</v>
      </c>
      <c r="M129" s="5">
        <f>VLOOKUP(A129,'Matching with Cordis'!A$2:D$3447, 4, FALSE)</f>
        <v>6</v>
      </c>
      <c r="N129" s="5">
        <v>0.092</v>
      </c>
      <c r="O129" s="5">
        <v>0.0</v>
      </c>
      <c r="P129" s="5">
        <f t="shared" si="4"/>
        <v>-0.0515</v>
      </c>
      <c r="Q129" s="5">
        <v>-0.063</v>
      </c>
      <c r="R129" s="5">
        <v>-0.031</v>
      </c>
      <c r="S129" s="5">
        <v>-0.253</v>
      </c>
      <c r="T129" s="5">
        <v>0.092</v>
      </c>
      <c r="U129" s="5">
        <v>-0.045</v>
      </c>
      <c r="V129" s="5">
        <v>-0.009</v>
      </c>
      <c r="W129" s="5" t="s">
        <v>31</v>
      </c>
    </row>
    <row r="130" ht="15.75" customHeight="1">
      <c r="A130" s="5" t="s">
        <v>332</v>
      </c>
      <c r="B130" s="5" t="str">
        <f t="shared" si="1"/>
        <v>T11256</v>
      </c>
      <c r="C130" s="5" t="str">
        <f t="shared" si="35"/>
        <v>T11256,</v>
      </c>
      <c r="D130" s="5" t="s">
        <v>333</v>
      </c>
      <c r="E130" s="5" t="str">
        <f t="shared" si="36"/>
        <v>T11256 Asian Studies and History,</v>
      </c>
      <c r="F130" s="5" t="s">
        <v>26</v>
      </c>
      <c r="G130" s="5" t="s">
        <v>26</v>
      </c>
      <c r="H130" s="12" t="s">
        <v>81</v>
      </c>
      <c r="I130" s="5" t="s">
        <v>82</v>
      </c>
      <c r="J130" s="7" t="s">
        <v>29</v>
      </c>
      <c r="K130" s="8" t="s">
        <v>30</v>
      </c>
      <c r="L130" s="9">
        <v>48858.0</v>
      </c>
      <c r="M130" s="5">
        <f>VLOOKUP(A130,'Matching with Cordis'!A$2:D$3447, 4, FALSE)</f>
        <v>6</v>
      </c>
      <c r="N130" s="5">
        <v>0.214</v>
      </c>
      <c r="O130" s="5">
        <v>0.0</v>
      </c>
      <c r="P130" s="5">
        <f t="shared" si="4"/>
        <v>-0.09566666667</v>
      </c>
      <c r="Q130" s="5">
        <v>-0.52</v>
      </c>
      <c r="R130" s="5">
        <v>-0.211</v>
      </c>
      <c r="S130" s="5">
        <v>0.016</v>
      </c>
      <c r="T130" s="5">
        <v>0.095</v>
      </c>
      <c r="U130" s="5">
        <v>-0.168</v>
      </c>
      <c r="V130" s="5">
        <v>0.214</v>
      </c>
      <c r="W130" s="5" t="s">
        <v>39</v>
      </c>
    </row>
    <row r="131" ht="15.75" customHeight="1">
      <c r="A131" s="5" t="s">
        <v>334</v>
      </c>
      <c r="B131" s="5" t="str">
        <f t="shared" si="1"/>
        <v>T13073</v>
      </c>
      <c r="C131" s="5" t="str">
        <f t="shared" si="35"/>
        <v>T13073,</v>
      </c>
      <c r="D131" s="5" t="s">
        <v>335</v>
      </c>
      <c r="E131" s="5" t="str">
        <f t="shared" si="36"/>
        <v>T13073 China's Ethnic Minorities and Relations,</v>
      </c>
      <c r="F131" s="5" t="s">
        <v>26</v>
      </c>
      <c r="G131" s="5" t="s">
        <v>26</v>
      </c>
      <c r="H131" s="12" t="s">
        <v>81</v>
      </c>
      <c r="I131" s="5" t="s">
        <v>82</v>
      </c>
      <c r="J131" s="7" t="s">
        <v>29</v>
      </c>
      <c r="K131" s="8" t="s">
        <v>30</v>
      </c>
      <c r="L131" s="9">
        <v>41982.0</v>
      </c>
      <c r="M131" s="5">
        <f>VLOOKUP(A131,'Matching with Cordis'!A$2:D$3447, 4, FALSE)</f>
        <v>6</v>
      </c>
      <c r="N131" s="5">
        <v>0.358</v>
      </c>
      <c r="O131" s="5">
        <v>1.0</v>
      </c>
      <c r="P131" s="5">
        <f t="shared" si="4"/>
        <v>-0.1273333333</v>
      </c>
      <c r="Q131" s="5">
        <v>0.196</v>
      </c>
      <c r="R131" s="5">
        <v>0.103</v>
      </c>
      <c r="S131" s="5">
        <v>-0.806</v>
      </c>
      <c r="T131" s="5">
        <v>-0.508</v>
      </c>
      <c r="U131" s="5">
        <v>-0.107</v>
      </c>
      <c r="V131" s="5">
        <v>0.358</v>
      </c>
      <c r="W131" s="5" t="s">
        <v>39</v>
      </c>
    </row>
    <row r="132" ht="15.75" customHeight="1">
      <c r="A132" s="5" t="s">
        <v>336</v>
      </c>
      <c r="B132" s="5" t="str">
        <f t="shared" si="1"/>
        <v>T13622</v>
      </c>
      <c r="C132" s="5" t="str">
        <f t="shared" si="35"/>
        <v>T13622,</v>
      </c>
      <c r="D132" s="5" t="s">
        <v>337</v>
      </c>
      <c r="E132" s="5" t="str">
        <f t="shared" si="36"/>
        <v>T13622 Historical and Environmental Studies,</v>
      </c>
      <c r="F132" s="5" t="s">
        <v>26</v>
      </c>
      <c r="G132" s="5" t="s">
        <v>26</v>
      </c>
      <c r="H132" s="13" t="s">
        <v>48</v>
      </c>
      <c r="I132" s="5" t="s">
        <v>49</v>
      </c>
      <c r="J132" s="7" t="s">
        <v>29</v>
      </c>
      <c r="K132" s="14" t="s">
        <v>50</v>
      </c>
      <c r="L132" s="9">
        <v>57684.0</v>
      </c>
      <c r="M132" s="5">
        <f>VLOOKUP(A132,'Matching with Cordis'!A$2:D$3447, 4, FALSE)</f>
        <v>6</v>
      </c>
      <c r="N132" s="5">
        <v>0.295</v>
      </c>
      <c r="O132" s="5">
        <v>1.0</v>
      </c>
      <c r="P132" s="5">
        <f t="shared" si="4"/>
        <v>-0.2945</v>
      </c>
      <c r="Q132" s="5">
        <v>0.295</v>
      </c>
      <c r="R132" s="5">
        <v>0.034</v>
      </c>
      <c r="S132" s="5">
        <v>-0.369</v>
      </c>
      <c r="T132" s="5">
        <v>-0.301</v>
      </c>
      <c r="U132" s="5">
        <v>-0.99</v>
      </c>
      <c r="V132" s="5">
        <v>-0.436</v>
      </c>
      <c r="W132" s="5" t="s">
        <v>51</v>
      </c>
    </row>
    <row r="133" ht="15.75" customHeight="1">
      <c r="A133" s="5" t="s">
        <v>338</v>
      </c>
      <c r="B133" s="5" t="str">
        <f t="shared" si="1"/>
        <v>T13922</v>
      </c>
      <c r="C133" s="5" t="str">
        <f t="shared" si="35"/>
        <v>T13922,</v>
      </c>
      <c r="D133" s="5" t="s">
        <v>339</v>
      </c>
      <c r="E133" s="5" t="str">
        <f t="shared" si="36"/>
        <v>T13922 Historical Art and Culture Studies,</v>
      </c>
      <c r="F133" s="5" t="s">
        <v>62</v>
      </c>
      <c r="G133" s="5" t="s">
        <v>26</v>
      </c>
      <c r="H133" s="15" t="s">
        <v>63</v>
      </c>
      <c r="I133" s="5" t="s">
        <v>64</v>
      </c>
      <c r="J133" s="7" t="s">
        <v>29</v>
      </c>
      <c r="K133" s="8" t="s">
        <v>30</v>
      </c>
      <c r="L133" s="9">
        <v>40071.0</v>
      </c>
      <c r="M133" s="5">
        <f>VLOOKUP(A133,'Matching with Cordis'!A$2:D$3447, 4, FALSE)</f>
        <v>6</v>
      </c>
      <c r="N133" s="5">
        <v>-0.047</v>
      </c>
      <c r="O133" s="5">
        <v>0.0</v>
      </c>
      <c r="P133" s="5">
        <f t="shared" si="4"/>
        <v>-0.3226666667</v>
      </c>
      <c r="Q133" s="5">
        <v>-0.841</v>
      </c>
      <c r="R133" s="5">
        <v>-0.217</v>
      </c>
      <c r="S133" s="5">
        <v>-0.098</v>
      </c>
      <c r="T133" s="5">
        <v>-0.441</v>
      </c>
      <c r="U133" s="5">
        <v>-0.292</v>
      </c>
      <c r="V133" s="5">
        <v>-0.047</v>
      </c>
      <c r="W133" s="5" t="s">
        <v>39</v>
      </c>
    </row>
    <row r="134" ht="15.75" customHeight="1">
      <c r="A134" s="5" t="s">
        <v>340</v>
      </c>
      <c r="B134" s="5" t="str">
        <f t="shared" si="1"/>
        <v>T13904</v>
      </c>
      <c r="C134" s="5" t="str">
        <f t="shared" si="35"/>
        <v>T13904,</v>
      </c>
      <c r="D134" s="5" t="s">
        <v>341</v>
      </c>
      <c r="E134" s="5" t="str">
        <f t="shared" si="36"/>
        <v>T13904 Artificial Intelligence Applications,</v>
      </c>
      <c r="F134" s="5" t="s">
        <v>56</v>
      </c>
      <c r="G134" s="5" t="s">
        <v>35</v>
      </c>
      <c r="H134" s="10" t="s">
        <v>36</v>
      </c>
      <c r="I134" s="5" t="s">
        <v>37</v>
      </c>
      <c r="J134" s="7" t="s">
        <v>29</v>
      </c>
      <c r="K134" s="11" t="s">
        <v>38</v>
      </c>
      <c r="L134" s="9">
        <v>1824.0</v>
      </c>
      <c r="M134" s="5">
        <f>VLOOKUP(A134,'Matching with Cordis'!A$2:D$3447, 4, FALSE)</f>
        <v>5</v>
      </c>
      <c r="N134" s="5">
        <v>2.107</v>
      </c>
      <c r="O134" s="5">
        <v>3.0</v>
      </c>
      <c r="P134" s="5">
        <f t="shared" si="4"/>
        <v>0.461</v>
      </c>
      <c r="Q134" s="5">
        <v>-0.399</v>
      </c>
      <c r="R134" s="5">
        <v>-0.304</v>
      </c>
      <c r="S134" s="5">
        <v>-0.687</v>
      </c>
      <c r="T134" s="5">
        <v>1.19</v>
      </c>
      <c r="U134" s="5">
        <v>2.107</v>
      </c>
      <c r="V134" s="5">
        <v>0.859</v>
      </c>
      <c r="W134" s="5" t="s">
        <v>78</v>
      </c>
    </row>
    <row r="135" ht="15.75" customHeight="1">
      <c r="A135" s="5" t="s">
        <v>342</v>
      </c>
      <c r="B135" s="5" t="str">
        <f t="shared" si="1"/>
        <v>T14041</v>
      </c>
      <c r="C135" s="5" t="str">
        <f t="shared" si="35"/>
        <v>T14041,</v>
      </c>
      <c r="D135" s="5" t="s">
        <v>343</v>
      </c>
      <c r="E135" s="5" t="str">
        <f t="shared" si="36"/>
        <v>T14041 Central European Literary Studies,</v>
      </c>
      <c r="F135" s="5" t="s">
        <v>26</v>
      </c>
      <c r="G135" s="5" t="s">
        <v>26</v>
      </c>
      <c r="H135" s="12" t="s">
        <v>81</v>
      </c>
      <c r="I135" s="5" t="s">
        <v>82</v>
      </c>
      <c r="J135" s="7" t="s">
        <v>29</v>
      </c>
      <c r="K135" s="8" t="s">
        <v>30</v>
      </c>
      <c r="L135" s="9">
        <v>15218.0</v>
      </c>
      <c r="M135" s="5">
        <f>VLOOKUP(A135,'Matching with Cordis'!A$2:D$3447, 4, FALSE)</f>
        <v>5</v>
      </c>
      <c r="N135" s="5">
        <v>0.935</v>
      </c>
      <c r="O135" s="5">
        <v>3.0</v>
      </c>
      <c r="P135" s="5">
        <f t="shared" si="4"/>
        <v>0.4016666667</v>
      </c>
      <c r="Q135" s="5">
        <v>-0.076</v>
      </c>
      <c r="R135" s="5">
        <v>0.935</v>
      </c>
      <c r="S135" s="5">
        <v>0.805</v>
      </c>
      <c r="T135" s="5">
        <v>0.544</v>
      </c>
      <c r="U135" s="5">
        <v>0.152</v>
      </c>
      <c r="V135" s="5">
        <v>0.05</v>
      </c>
      <c r="W135" s="5" t="s">
        <v>68</v>
      </c>
    </row>
    <row r="136" ht="15.75" customHeight="1">
      <c r="A136" s="5" t="s">
        <v>344</v>
      </c>
      <c r="B136" s="5" t="str">
        <f t="shared" si="1"/>
        <v>T12591</v>
      </c>
      <c r="C136" s="5" t="str">
        <f t="shared" si="35"/>
        <v>T12591,</v>
      </c>
      <c r="D136" s="5" t="s">
        <v>345</v>
      </c>
      <c r="E136" s="5" t="str">
        <f t="shared" si="36"/>
        <v>T12591 Inclusive Education and Diversity,</v>
      </c>
      <c r="F136" s="5" t="s">
        <v>26</v>
      </c>
      <c r="G136" s="5" t="s">
        <v>26</v>
      </c>
      <c r="H136" s="6" t="s">
        <v>27</v>
      </c>
      <c r="I136" s="5" t="s">
        <v>28</v>
      </c>
      <c r="J136" s="7" t="s">
        <v>29</v>
      </c>
      <c r="K136" s="8" t="s">
        <v>30</v>
      </c>
      <c r="L136" s="9">
        <v>6959.0</v>
      </c>
      <c r="M136" s="5">
        <f>VLOOKUP(A136,'Matching with Cordis'!A$2:D$3447, 4, FALSE)</f>
        <v>5</v>
      </c>
      <c r="N136" s="5">
        <v>0.738</v>
      </c>
      <c r="O136" s="5">
        <v>4.0</v>
      </c>
      <c r="P136" s="5">
        <f t="shared" si="4"/>
        <v>0.3068333333</v>
      </c>
      <c r="Q136" s="5">
        <v>-0.343</v>
      </c>
      <c r="R136" s="5">
        <v>0.738</v>
      </c>
      <c r="S136" s="5">
        <v>0.306</v>
      </c>
      <c r="T136" s="5">
        <v>0.675</v>
      </c>
      <c r="U136" s="5">
        <v>0.147</v>
      </c>
      <c r="V136" s="5">
        <v>0.318</v>
      </c>
      <c r="W136" s="5" t="s">
        <v>68</v>
      </c>
    </row>
    <row r="137" ht="15.75" customHeight="1">
      <c r="A137" s="5" t="s">
        <v>346</v>
      </c>
      <c r="B137" s="5" t="str">
        <f t="shared" si="1"/>
        <v>T13634</v>
      </c>
      <c r="C137" s="5" t="str">
        <f t="shared" si="35"/>
        <v>T13634,</v>
      </c>
      <c r="D137" s="5" t="s">
        <v>347</v>
      </c>
      <c r="E137" s="5" t="str">
        <f t="shared" si="36"/>
        <v>T13634 Middle East and Rwanda Conflicts,</v>
      </c>
      <c r="F137" s="5" t="s">
        <v>26</v>
      </c>
      <c r="G137" s="5" t="s">
        <v>26</v>
      </c>
      <c r="H137" s="12" t="s">
        <v>81</v>
      </c>
      <c r="I137" s="5" t="s">
        <v>82</v>
      </c>
      <c r="J137" s="7" t="s">
        <v>29</v>
      </c>
      <c r="K137" s="8" t="s">
        <v>30</v>
      </c>
      <c r="L137" s="9">
        <v>44312.0</v>
      </c>
      <c r="M137" s="5">
        <f>VLOOKUP(A137,'Matching with Cordis'!A$2:D$3447, 4, FALSE)</f>
        <v>5</v>
      </c>
      <c r="N137" s="5">
        <v>0.381</v>
      </c>
      <c r="O137" s="5">
        <v>1.0</v>
      </c>
      <c r="P137" s="5">
        <f t="shared" si="4"/>
        <v>0.08466666667</v>
      </c>
      <c r="Q137" s="5">
        <v>0.196</v>
      </c>
      <c r="R137" s="5">
        <v>-0.071</v>
      </c>
      <c r="S137" s="5">
        <v>0.187</v>
      </c>
      <c r="T137" s="5">
        <v>0.023</v>
      </c>
      <c r="U137" s="5">
        <v>-0.208</v>
      </c>
      <c r="V137" s="5">
        <v>0.381</v>
      </c>
      <c r="W137" s="5" t="s">
        <v>39</v>
      </c>
    </row>
    <row r="138" ht="15.75" customHeight="1">
      <c r="A138" s="5" t="s">
        <v>348</v>
      </c>
      <c r="B138" s="5" t="str">
        <f t="shared" si="1"/>
        <v>T14008</v>
      </c>
      <c r="C138" s="5" t="str">
        <f t="shared" si="35"/>
        <v>T14008,</v>
      </c>
      <c r="D138" s="5" t="s">
        <v>349</v>
      </c>
      <c r="E138" s="5" t="str">
        <f t="shared" si="36"/>
        <v>T14008 Balkan and Eastern European Studies,</v>
      </c>
      <c r="F138" s="5" t="s">
        <v>67</v>
      </c>
      <c r="G138" s="5" t="s">
        <v>26</v>
      </c>
      <c r="H138" s="12" t="s">
        <v>81</v>
      </c>
      <c r="I138" s="5" t="s">
        <v>82</v>
      </c>
      <c r="J138" s="7" t="s">
        <v>29</v>
      </c>
      <c r="K138" s="8" t="s">
        <v>30</v>
      </c>
      <c r="L138" s="9">
        <v>50642.0</v>
      </c>
      <c r="M138" s="5">
        <f>VLOOKUP(A138,'Matching with Cordis'!A$2:D$3447, 4, FALSE)</f>
        <v>5</v>
      </c>
      <c r="N138" s="5">
        <v>0.182</v>
      </c>
      <c r="O138" s="5">
        <v>0.0</v>
      </c>
      <c r="P138" s="5">
        <f t="shared" si="4"/>
        <v>0.04566666667</v>
      </c>
      <c r="Q138" s="5">
        <v>-0.023</v>
      </c>
      <c r="R138" s="5">
        <v>0.181</v>
      </c>
      <c r="S138" s="5">
        <v>0.055</v>
      </c>
      <c r="T138" s="5">
        <v>0.075</v>
      </c>
      <c r="U138" s="5">
        <v>-0.196</v>
      </c>
      <c r="V138" s="5">
        <v>0.182</v>
      </c>
      <c r="W138" s="5" t="s">
        <v>39</v>
      </c>
    </row>
    <row r="139" ht="15.75" customHeight="1">
      <c r="A139" s="5" t="s">
        <v>350</v>
      </c>
      <c r="B139" s="5" t="str">
        <f t="shared" si="1"/>
        <v>T13395</v>
      </c>
      <c r="C139" s="5" t="str">
        <f t="shared" si="35"/>
        <v>T13395,</v>
      </c>
      <c r="D139" s="5" t="s">
        <v>351</v>
      </c>
      <c r="E139" s="5" t="str">
        <f t="shared" si="36"/>
        <v>T13395 Education, Leadership, and Health Research,</v>
      </c>
      <c r="F139" s="5" t="s">
        <v>26</v>
      </c>
      <c r="G139" s="5" t="s">
        <v>26</v>
      </c>
      <c r="H139" s="12" t="s">
        <v>44</v>
      </c>
      <c r="I139" s="5" t="s">
        <v>45</v>
      </c>
      <c r="J139" s="7" t="s">
        <v>29</v>
      </c>
      <c r="K139" s="8" t="s">
        <v>30</v>
      </c>
      <c r="L139" s="9">
        <v>13293.0</v>
      </c>
      <c r="M139" s="5">
        <f>VLOOKUP(A139,'Matching with Cordis'!A$2:D$3447, 4, FALSE)</f>
        <v>5</v>
      </c>
      <c r="N139" s="5">
        <v>0.36</v>
      </c>
      <c r="O139" s="5">
        <v>2.0</v>
      </c>
      <c r="P139" s="5">
        <f t="shared" si="4"/>
        <v>0.04083333333</v>
      </c>
      <c r="Q139" s="5">
        <v>0.36</v>
      </c>
      <c r="R139" s="5">
        <v>0.297</v>
      </c>
      <c r="S139" s="5">
        <v>0.134</v>
      </c>
      <c r="T139" s="5">
        <v>-0.345</v>
      </c>
      <c r="U139" s="5">
        <v>-0.252</v>
      </c>
      <c r="V139" s="5">
        <v>0.051</v>
      </c>
      <c r="W139" s="5" t="s">
        <v>51</v>
      </c>
    </row>
    <row r="140" ht="15.75" customHeight="1">
      <c r="A140" s="5" t="s">
        <v>352</v>
      </c>
      <c r="B140" s="5" t="str">
        <f t="shared" si="1"/>
        <v>T13598</v>
      </c>
      <c r="C140" s="5" t="str">
        <f t="shared" si="35"/>
        <v>T13598,</v>
      </c>
      <c r="D140" s="5" t="s">
        <v>353</v>
      </c>
      <c r="E140" s="5" t="str">
        <f t="shared" si="36"/>
        <v>T13598 Political Developments and Conflicts,</v>
      </c>
      <c r="F140" s="5" t="s">
        <v>26</v>
      </c>
      <c r="G140" s="5" t="s">
        <v>26</v>
      </c>
      <c r="H140" s="13" t="s">
        <v>48</v>
      </c>
      <c r="I140" s="5" t="s">
        <v>49</v>
      </c>
      <c r="J140" s="7" t="s">
        <v>29</v>
      </c>
      <c r="K140" s="14" t="s">
        <v>50</v>
      </c>
      <c r="L140" s="9">
        <v>88.0</v>
      </c>
      <c r="M140" s="5">
        <f>VLOOKUP(A140,'Matching with Cordis'!A$2:D$3447, 4, FALSE)</f>
        <v>5</v>
      </c>
      <c r="N140" s="5">
        <v>0.833</v>
      </c>
      <c r="O140" s="5">
        <v>1.0</v>
      </c>
      <c r="P140" s="5">
        <f t="shared" si="4"/>
        <v>0.01533333333</v>
      </c>
      <c r="Q140" s="5">
        <v>0.833</v>
      </c>
      <c r="R140" s="5">
        <v>0.065</v>
      </c>
      <c r="S140" s="5">
        <v>-0.331</v>
      </c>
      <c r="T140" s="5">
        <v>0.009</v>
      </c>
      <c r="U140" s="5">
        <v>0.066</v>
      </c>
      <c r="V140" s="5">
        <v>-0.55</v>
      </c>
      <c r="W140" s="5" t="s">
        <v>51</v>
      </c>
    </row>
    <row r="141" ht="15.75" hidden="1" customHeight="1">
      <c r="A141" s="5" t="s">
        <v>354</v>
      </c>
      <c r="B141" s="5" t="str">
        <f t="shared" si="1"/>
        <v>T12222</v>
      </c>
      <c r="C141" s="5"/>
      <c r="D141" s="5" t="s">
        <v>355</v>
      </c>
      <c r="E141" s="5"/>
      <c r="F141" s="5" t="s">
        <v>34</v>
      </c>
      <c r="G141" s="5" t="s">
        <v>35</v>
      </c>
      <c r="H141" s="10" t="s">
        <v>36</v>
      </c>
      <c r="I141" s="5" t="s">
        <v>37</v>
      </c>
      <c r="J141" s="11" t="s">
        <v>38</v>
      </c>
      <c r="K141" s="11" t="s">
        <v>38</v>
      </c>
      <c r="L141" s="9">
        <v>45460.0</v>
      </c>
      <c r="M141" s="5">
        <f>VLOOKUP(A141,'Matching with Cordis'!A$2:D$3447, 4, FALSE)</f>
        <v>14</v>
      </c>
      <c r="N141" s="5">
        <v>2.235</v>
      </c>
      <c r="O141" s="5">
        <v>6.0</v>
      </c>
      <c r="P141" s="5">
        <f t="shared" si="4"/>
        <v>1.425333333</v>
      </c>
      <c r="Q141" s="5">
        <v>2.235</v>
      </c>
      <c r="R141" s="5">
        <v>1.821</v>
      </c>
      <c r="S141" s="5">
        <v>1.454</v>
      </c>
      <c r="T141" s="5">
        <v>1.396</v>
      </c>
      <c r="U141" s="5">
        <v>0.964</v>
      </c>
      <c r="V141" s="5">
        <v>0.682</v>
      </c>
      <c r="W141" s="5" t="s">
        <v>51</v>
      </c>
    </row>
    <row r="142" ht="15.75" hidden="1" customHeight="1">
      <c r="A142" s="5" t="s">
        <v>356</v>
      </c>
      <c r="B142" s="5" t="str">
        <f t="shared" si="1"/>
        <v>T12128</v>
      </c>
      <c r="C142" s="5"/>
      <c r="D142" s="5" t="s">
        <v>357</v>
      </c>
      <c r="E142" s="5"/>
      <c r="F142" s="5" t="s">
        <v>56</v>
      </c>
      <c r="G142" s="5" t="s">
        <v>35</v>
      </c>
      <c r="H142" s="16" t="s">
        <v>87</v>
      </c>
      <c r="I142" s="5" t="s">
        <v>88</v>
      </c>
      <c r="J142" s="11" t="s">
        <v>38</v>
      </c>
      <c r="K142" s="11" t="s">
        <v>38</v>
      </c>
      <c r="L142" s="9">
        <v>18429.0</v>
      </c>
      <c r="M142" s="5">
        <f>VLOOKUP(A142,'Matching with Cordis'!A$2:D$3447, 4, FALSE)</f>
        <v>27</v>
      </c>
      <c r="N142" s="5">
        <v>2.213</v>
      </c>
      <c r="O142" s="5">
        <v>6.0</v>
      </c>
      <c r="P142" s="5">
        <f t="shared" si="4"/>
        <v>1.420166667</v>
      </c>
      <c r="Q142" s="5">
        <v>1.464</v>
      </c>
      <c r="R142" s="5">
        <v>0.406</v>
      </c>
      <c r="S142" s="5">
        <v>0.411</v>
      </c>
      <c r="T142" s="5">
        <v>2.017</v>
      </c>
      <c r="U142" s="5">
        <v>2.213</v>
      </c>
      <c r="V142" s="5">
        <v>2.01</v>
      </c>
      <c r="W142" s="5" t="s">
        <v>78</v>
      </c>
    </row>
    <row r="143" ht="15.75" customHeight="1">
      <c r="A143" s="5" t="s">
        <v>358</v>
      </c>
      <c r="B143" s="5" t="str">
        <f t="shared" si="1"/>
        <v>T13029</v>
      </c>
      <c r="C143" s="5" t="str">
        <f t="shared" ref="C143:C145" si="37">CONCAT(B143, ",")</f>
        <v>T13029,</v>
      </c>
      <c r="D143" s="5" t="s">
        <v>359</v>
      </c>
      <c r="E143" s="5" t="str">
        <f t="shared" ref="E143:E145" si="38">CONCATENATE(B143," ",D143,",")</f>
        <v>T13029 South Asian Studies and Conflicts,</v>
      </c>
      <c r="F143" s="5" t="s">
        <v>26</v>
      </c>
      <c r="G143" s="5" t="s">
        <v>26</v>
      </c>
      <c r="H143" s="13" t="s">
        <v>48</v>
      </c>
      <c r="I143" s="5" t="s">
        <v>49</v>
      </c>
      <c r="J143" s="7" t="s">
        <v>29</v>
      </c>
      <c r="K143" s="14" t="s">
        <v>50</v>
      </c>
      <c r="L143" s="9">
        <v>40116.0</v>
      </c>
      <c r="M143" s="5">
        <f>VLOOKUP(A143,'Matching with Cordis'!A$2:D$3447, 4, FALSE)</f>
        <v>5</v>
      </c>
      <c r="N143" s="5">
        <v>0.085</v>
      </c>
      <c r="O143" s="5">
        <v>0.0</v>
      </c>
      <c r="P143" s="5">
        <f t="shared" si="4"/>
        <v>-0.04883333333</v>
      </c>
      <c r="Q143" s="5">
        <v>-0.507</v>
      </c>
      <c r="R143" s="5">
        <v>0.022</v>
      </c>
      <c r="S143" s="5">
        <v>0.085</v>
      </c>
      <c r="T143" s="5">
        <v>0.03</v>
      </c>
      <c r="U143" s="5">
        <v>0.022</v>
      </c>
      <c r="V143" s="5">
        <v>0.055</v>
      </c>
      <c r="W143" s="5" t="s">
        <v>59</v>
      </c>
    </row>
    <row r="144" ht="15.75" customHeight="1">
      <c r="A144" s="5" t="s">
        <v>360</v>
      </c>
      <c r="B144" s="5" t="str">
        <f t="shared" si="1"/>
        <v>T14255</v>
      </c>
      <c r="C144" s="5" t="str">
        <f t="shared" si="37"/>
        <v>T14255,</v>
      </c>
      <c r="D144" s="5" t="s">
        <v>361</v>
      </c>
      <c r="E144" s="5" t="str">
        <f t="shared" si="38"/>
        <v>T14255 European Law and Migration,</v>
      </c>
      <c r="F144" s="5" t="s">
        <v>26</v>
      </c>
      <c r="G144" s="5" t="s">
        <v>26</v>
      </c>
      <c r="H144" s="13" t="s">
        <v>48</v>
      </c>
      <c r="I144" s="5" t="s">
        <v>49</v>
      </c>
      <c r="J144" s="7" t="s">
        <v>29</v>
      </c>
      <c r="K144" s="14" t="s">
        <v>50</v>
      </c>
      <c r="L144" s="9">
        <v>10783.0</v>
      </c>
      <c r="M144" s="5">
        <f>VLOOKUP(A144,'Matching with Cordis'!A$2:D$3447, 4, FALSE)</f>
        <v>5</v>
      </c>
      <c r="N144" s="5">
        <v>0.305</v>
      </c>
      <c r="O144" s="5">
        <v>1.0</v>
      </c>
      <c r="P144" s="5">
        <f t="shared" si="4"/>
        <v>-0.1445</v>
      </c>
      <c r="Q144" s="5">
        <v>-0.479</v>
      </c>
      <c r="R144" s="5">
        <v>0.084</v>
      </c>
      <c r="S144" s="5">
        <v>-0.201</v>
      </c>
      <c r="T144" s="5">
        <v>0.213</v>
      </c>
      <c r="U144" s="5">
        <v>-0.789</v>
      </c>
      <c r="V144" s="5">
        <v>0.305</v>
      </c>
      <c r="W144" s="5" t="s">
        <v>39</v>
      </c>
    </row>
    <row r="145" ht="15.75" customHeight="1">
      <c r="A145" s="5" t="s">
        <v>362</v>
      </c>
      <c r="B145" s="5" t="str">
        <f t="shared" si="1"/>
        <v>T13902</v>
      </c>
      <c r="C145" s="5" t="str">
        <f t="shared" si="37"/>
        <v>T13902,</v>
      </c>
      <c r="D145" s="5" t="s">
        <v>363</v>
      </c>
      <c r="E145" s="5" t="str">
        <f t="shared" si="38"/>
        <v>T13902 Indian History and Philosophy,</v>
      </c>
      <c r="F145" s="5" t="s">
        <v>62</v>
      </c>
      <c r="G145" s="5" t="s">
        <v>26</v>
      </c>
      <c r="H145" s="12" t="s">
        <v>81</v>
      </c>
      <c r="I145" s="5" t="s">
        <v>82</v>
      </c>
      <c r="J145" s="7" t="s">
        <v>29</v>
      </c>
      <c r="K145" s="8" t="s">
        <v>30</v>
      </c>
      <c r="L145" s="9">
        <v>25975.0</v>
      </c>
      <c r="M145" s="5">
        <f>VLOOKUP(A145,'Matching with Cordis'!A$2:D$3447, 4, FALSE)</f>
        <v>5</v>
      </c>
      <c r="N145" s="5">
        <v>0.514</v>
      </c>
      <c r="O145" s="5">
        <v>1.0</v>
      </c>
      <c r="P145" s="5">
        <f t="shared" si="4"/>
        <v>-0.2018333333</v>
      </c>
      <c r="Q145" s="5">
        <v>-0.679</v>
      </c>
      <c r="R145" s="5">
        <v>-0.459</v>
      </c>
      <c r="S145" s="5">
        <v>-0.17</v>
      </c>
      <c r="T145" s="5">
        <v>-0.319</v>
      </c>
      <c r="U145" s="5">
        <v>-0.098</v>
      </c>
      <c r="V145" s="5">
        <v>0.514</v>
      </c>
      <c r="W145" s="5" t="s">
        <v>39</v>
      </c>
    </row>
    <row r="146" ht="15.75" hidden="1" customHeight="1">
      <c r="A146" s="5" t="s">
        <v>364</v>
      </c>
      <c r="B146" s="5" t="str">
        <f t="shared" si="1"/>
        <v>T13702</v>
      </c>
      <c r="C146" s="5"/>
      <c r="D146" s="5" t="s">
        <v>365</v>
      </c>
      <c r="E146" s="5"/>
      <c r="F146" s="5" t="s">
        <v>56</v>
      </c>
      <c r="G146" s="5" t="s">
        <v>35</v>
      </c>
      <c r="H146" s="10" t="s">
        <v>36</v>
      </c>
      <c r="I146" s="5" t="s">
        <v>37</v>
      </c>
      <c r="J146" s="11" t="s">
        <v>38</v>
      </c>
      <c r="K146" s="11" t="s">
        <v>38</v>
      </c>
      <c r="L146" s="9">
        <v>14037.0</v>
      </c>
      <c r="M146" s="5">
        <f>VLOOKUP(A146,'Matching with Cordis'!A$2:D$3447, 4, FALSE)</f>
        <v>24</v>
      </c>
      <c r="N146" s="5">
        <v>2.68</v>
      </c>
      <c r="O146" s="5">
        <v>5.0</v>
      </c>
      <c r="P146" s="5">
        <f t="shared" si="4"/>
        <v>1.399166667</v>
      </c>
      <c r="Q146" s="5">
        <v>-0.515</v>
      </c>
      <c r="R146" s="5">
        <v>0.809</v>
      </c>
      <c r="S146" s="5">
        <v>1.759</v>
      </c>
      <c r="T146" s="5">
        <v>2.68</v>
      </c>
      <c r="U146" s="5">
        <v>1.969</v>
      </c>
      <c r="V146" s="5">
        <v>1.693</v>
      </c>
      <c r="W146" s="5" t="s">
        <v>31</v>
      </c>
    </row>
    <row r="147" ht="15.75" hidden="1" customHeight="1">
      <c r="A147" s="5" t="s">
        <v>366</v>
      </c>
      <c r="B147" s="5" t="str">
        <f t="shared" si="1"/>
        <v>T10179</v>
      </c>
      <c r="C147" s="5"/>
      <c r="D147" s="5" t="s">
        <v>367</v>
      </c>
      <c r="E147" s="5"/>
      <c r="F147" s="5" t="s">
        <v>126</v>
      </c>
      <c r="G147" s="5" t="s">
        <v>35</v>
      </c>
      <c r="H147" s="10" t="s">
        <v>36</v>
      </c>
      <c r="I147" s="5" t="s">
        <v>37</v>
      </c>
      <c r="J147" s="11" t="s">
        <v>38</v>
      </c>
      <c r="K147" s="11" t="s">
        <v>38</v>
      </c>
      <c r="L147" s="9">
        <v>80059.0</v>
      </c>
      <c r="M147" s="5">
        <f>VLOOKUP(A147,'Matching with Cordis'!A$2:D$3447, 4, FALSE)</f>
        <v>46</v>
      </c>
      <c r="N147" s="5">
        <v>2.044</v>
      </c>
      <c r="O147" s="5">
        <v>6.0</v>
      </c>
      <c r="P147" s="5">
        <f t="shared" si="4"/>
        <v>1.393166667</v>
      </c>
      <c r="Q147" s="5">
        <v>1.637</v>
      </c>
      <c r="R147" s="5">
        <v>2.044</v>
      </c>
      <c r="S147" s="5">
        <v>2.017</v>
      </c>
      <c r="T147" s="5">
        <v>1.217</v>
      </c>
      <c r="U147" s="5">
        <v>0.878</v>
      </c>
      <c r="V147" s="5">
        <v>0.566</v>
      </c>
      <c r="W147" s="5" t="s">
        <v>68</v>
      </c>
    </row>
    <row r="148" ht="15.75" customHeight="1">
      <c r="A148" s="5" t="s">
        <v>368</v>
      </c>
      <c r="B148" s="5" t="str">
        <f t="shared" si="1"/>
        <v>T12470</v>
      </c>
      <c r="C148" s="5" t="str">
        <f t="shared" ref="C148:C152" si="39">CONCAT(B148, ",")</f>
        <v>T12470,</v>
      </c>
      <c r="D148" s="5" t="s">
        <v>369</v>
      </c>
      <c r="E148" s="5" t="str">
        <f t="shared" ref="E148:E152" si="40">CONCATENATE(B148," ",D148,",")</f>
        <v>T12470 Caribbean and African Literature and Culture,</v>
      </c>
      <c r="F148" s="5" t="s">
        <v>62</v>
      </c>
      <c r="G148" s="5" t="s">
        <v>26</v>
      </c>
      <c r="H148" s="12" t="s">
        <v>81</v>
      </c>
      <c r="I148" s="5" t="s">
        <v>82</v>
      </c>
      <c r="J148" s="7" t="s">
        <v>29</v>
      </c>
      <c r="K148" s="8" t="s">
        <v>30</v>
      </c>
      <c r="L148" s="9">
        <v>14111.0</v>
      </c>
      <c r="M148" s="5">
        <f>VLOOKUP(A148,'Matching with Cordis'!A$2:D$3447, 4, FALSE)</f>
        <v>5</v>
      </c>
      <c r="N148" s="5">
        <v>0.063</v>
      </c>
      <c r="O148" s="5">
        <v>0.0</v>
      </c>
      <c r="P148" s="5">
        <f t="shared" si="4"/>
        <v>-0.239</v>
      </c>
      <c r="Q148" s="5">
        <v>-0.094</v>
      </c>
      <c r="R148" s="5">
        <v>0.063</v>
      </c>
      <c r="S148" s="5">
        <v>-0.388</v>
      </c>
      <c r="T148" s="5">
        <v>-0.512</v>
      </c>
      <c r="U148" s="5">
        <v>-0.539</v>
      </c>
      <c r="V148" s="5">
        <v>0.036</v>
      </c>
      <c r="W148" s="5" t="s">
        <v>68</v>
      </c>
    </row>
    <row r="149" ht="15.75" customHeight="1">
      <c r="A149" s="5" t="s">
        <v>370</v>
      </c>
      <c r="B149" s="5" t="str">
        <f t="shared" si="1"/>
        <v>T14162</v>
      </c>
      <c r="C149" s="5" t="str">
        <f t="shared" si="39"/>
        <v>T14162,</v>
      </c>
      <c r="D149" s="5" t="s">
        <v>371</v>
      </c>
      <c r="E149" s="5" t="str">
        <f t="shared" si="40"/>
        <v>T14162 Historical and Literary Studies,</v>
      </c>
      <c r="F149" s="5" t="s">
        <v>26</v>
      </c>
      <c r="G149" s="5" t="s">
        <v>26</v>
      </c>
      <c r="H149" s="15" t="s">
        <v>63</v>
      </c>
      <c r="I149" s="5" t="s">
        <v>64</v>
      </c>
      <c r="J149" s="7" t="s">
        <v>29</v>
      </c>
      <c r="K149" s="8" t="s">
        <v>30</v>
      </c>
      <c r="L149" s="9">
        <v>100921.0</v>
      </c>
      <c r="M149" s="5">
        <f>VLOOKUP(A149,'Matching with Cordis'!A$2:D$3447, 4, FALSE)</f>
        <v>5</v>
      </c>
      <c r="N149" s="5">
        <v>-0.203</v>
      </c>
      <c r="O149" s="5">
        <v>0.0</v>
      </c>
      <c r="P149" s="5">
        <f t="shared" si="4"/>
        <v>-0.3513333333</v>
      </c>
      <c r="Q149" s="5">
        <v>-0.536</v>
      </c>
      <c r="R149" s="5">
        <v>-0.274</v>
      </c>
      <c r="S149" s="5">
        <v>-0.316</v>
      </c>
      <c r="T149" s="5">
        <v>-0.4</v>
      </c>
      <c r="U149" s="5">
        <v>-0.203</v>
      </c>
      <c r="V149" s="5">
        <v>-0.379</v>
      </c>
      <c r="W149" s="5" t="s">
        <v>78</v>
      </c>
    </row>
    <row r="150" ht="15.75" customHeight="1">
      <c r="A150" s="5" t="s">
        <v>372</v>
      </c>
      <c r="B150" s="5" t="str">
        <f t="shared" si="1"/>
        <v>T12121</v>
      </c>
      <c r="C150" s="5" t="str">
        <f t="shared" si="39"/>
        <v>T12121,</v>
      </c>
      <c r="D150" s="5" t="s">
        <v>373</v>
      </c>
      <c r="E150" s="5" t="str">
        <f t="shared" si="40"/>
        <v>T12121 Cooperative Studies and Economics,</v>
      </c>
      <c r="F150" s="5" t="s">
        <v>25</v>
      </c>
      <c r="G150" s="5" t="s">
        <v>26</v>
      </c>
      <c r="H150" s="6" t="s">
        <v>160</v>
      </c>
      <c r="I150" s="5" t="s">
        <v>161</v>
      </c>
      <c r="J150" s="7" t="s">
        <v>29</v>
      </c>
      <c r="K150" s="8" t="s">
        <v>30</v>
      </c>
      <c r="L150" s="9">
        <v>29940.0</v>
      </c>
      <c r="M150" s="5">
        <f>VLOOKUP(A150,'Matching with Cordis'!A$2:D$3447, 4, FALSE)</f>
        <v>5</v>
      </c>
      <c r="N150" s="5">
        <v>-0.269</v>
      </c>
      <c r="O150" s="5">
        <v>0.0</v>
      </c>
      <c r="P150" s="5">
        <f t="shared" si="4"/>
        <v>-0.3665</v>
      </c>
      <c r="Q150" s="5">
        <v>-0.269</v>
      </c>
      <c r="R150" s="5">
        <v>-0.275</v>
      </c>
      <c r="S150" s="5">
        <v>-0.333</v>
      </c>
      <c r="T150" s="5">
        <v>-0.539</v>
      </c>
      <c r="U150" s="5">
        <v>-0.46</v>
      </c>
      <c r="V150" s="5">
        <v>-0.323</v>
      </c>
      <c r="W150" s="5" t="s">
        <v>51</v>
      </c>
    </row>
    <row r="151" ht="15.75" customHeight="1">
      <c r="A151" s="5" t="s">
        <v>374</v>
      </c>
      <c r="B151" s="5" t="str">
        <f t="shared" si="1"/>
        <v>T13226</v>
      </c>
      <c r="C151" s="5" t="str">
        <f t="shared" si="39"/>
        <v>T13226,</v>
      </c>
      <c r="D151" s="5" t="s">
        <v>375</v>
      </c>
      <c r="E151" s="5" t="str">
        <f t="shared" si="40"/>
        <v>T13226 Appreciative Inquiry and Organizational Change,</v>
      </c>
      <c r="F151" s="5" t="s">
        <v>25</v>
      </c>
      <c r="G151" s="5" t="s">
        <v>26</v>
      </c>
      <c r="H151" s="6" t="s">
        <v>160</v>
      </c>
      <c r="I151" s="5" t="s">
        <v>161</v>
      </c>
      <c r="J151" s="7" t="s">
        <v>29</v>
      </c>
      <c r="K151" s="8" t="s">
        <v>30</v>
      </c>
      <c r="L151" s="9">
        <v>2296.0</v>
      </c>
      <c r="M151" s="5">
        <f>VLOOKUP(A151,'Matching with Cordis'!A$2:D$3447, 4, FALSE)</f>
        <v>5</v>
      </c>
      <c r="N151" s="5">
        <v>0.558</v>
      </c>
      <c r="O151" s="5">
        <v>1.0</v>
      </c>
      <c r="P151" s="5">
        <f t="shared" si="4"/>
        <v>-0.436</v>
      </c>
      <c r="Q151" s="5">
        <v>0.558</v>
      </c>
      <c r="R151" s="5">
        <v>-0.429</v>
      </c>
      <c r="S151" s="5">
        <v>-0.101</v>
      </c>
      <c r="T151" s="5">
        <v>-1.256</v>
      </c>
      <c r="U151" s="5">
        <v>-1.088</v>
      </c>
      <c r="V151" s="5">
        <v>-0.3</v>
      </c>
      <c r="W151" s="5" t="s">
        <v>51</v>
      </c>
    </row>
    <row r="152" ht="15.75" customHeight="1">
      <c r="A152" s="5" t="s">
        <v>376</v>
      </c>
      <c r="B152" s="5" t="str">
        <f t="shared" si="1"/>
        <v>T13150</v>
      </c>
      <c r="C152" s="5" t="str">
        <f t="shared" si="39"/>
        <v>T13150,</v>
      </c>
      <c r="D152" s="5" t="s">
        <v>377</v>
      </c>
      <c r="E152" s="5" t="str">
        <f t="shared" si="40"/>
        <v>T13150 Study and Philosophy of Religion,</v>
      </c>
      <c r="F152" s="5" t="s">
        <v>62</v>
      </c>
      <c r="G152" s="5" t="s">
        <v>26</v>
      </c>
      <c r="H152" s="15" t="s">
        <v>63</v>
      </c>
      <c r="I152" s="5" t="s">
        <v>64</v>
      </c>
      <c r="J152" s="7" t="s">
        <v>29</v>
      </c>
      <c r="K152" s="8" t="s">
        <v>30</v>
      </c>
      <c r="L152" s="9">
        <v>2310.0</v>
      </c>
      <c r="M152" s="5">
        <f>VLOOKUP(A152,'Matching with Cordis'!A$2:D$3447, 4, FALSE)</f>
        <v>5</v>
      </c>
      <c r="N152" s="5">
        <v>0.065</v>
      </c>
      <c r="O152" s="5">
        <v>0.0</v>
      </c>
      <c r="P152" s="5">
        <f t="shared" si="4"/>
        <v>-0.4598333333</v>
      </c>
      <c r="Q152" s="5">
        <v>-0.174</v>
      </c>
      <c r="R152" s="5">
        <v>-0.752</v>
      </c>
      <c r="S152" s="5">
        <v>-0.393</v>
      </c>
      <c r="T152" s="5">
        <v>-0.505</v>
      </c>
      <c r="U152" s="5">
        <v>-1.0</v>
      </c>
      <c r="V152" s="5">
        <v>0.065</v>
      </c>
      <c r="W152" s="5" t="s">
        <v>39</v>
      </c>
    </row>
    <row r="153" ht="15.75" hidden="1" customHeight="1">
      <c r="A153" s="5" t="s">
        <v>378</v>
      </c>
      <c r="B153" s="5" t="str">
        <f t="shared" si="1"/>
        <v>T11185</v>
      </c>
      <c r="C153" s="5"/>
      <c r="D153" s="5" t="s">
        <v>379</v>
      </c>
      <c r="E153" s="5"/>
      <c r="F153" s="5" t="s">
        <v>34</v>
      </c>
      <c r="G153" s="5" t="s">
        <v>35</v>
      </c>
      <c r="H153" s="10" t="s">
        <v>36</v>
      </c>
      <c r="I153" s="5" t="s">
        <v>37</v>
      </c>
      <c r="J153" s="11" t="s">
        <v>38</v>
      </c>
      <c r="K153" s="11" t="s">
        <v>38</v>
      </c>
      <c r="L153" s="9">
        <v>32189.0</v>
      </c>
      <c r="M153" s="5">
        <f>VLOOKUP(A153,'Matching with Cordis'!A$2:D$3447, 4, FALSE)</f>
        <v>210</v>
      </c>
      <c r="N153" s="5">
        <v>1.59</v>
      </c>
      <c r="O153" s="5">
        <v>6.0</v>
      </c>
      <c r="P153" s="5">
        <f t="shared" si="4"/>
        <v>1.371166667</v>
      </c>
      <c r="Q153" s="5">
        <v>1.433</v>
      </c>
      <c r="R153" s="5">
        <v>1.59</v>
      </c>
      <c r="S153" s="5">
        <v>1.574</v>
      </c>
      <c r="T153" s="5">
        <v>1.504</v>
      </c>
      <c r="U153" s="5">
        <v>1.317</v>
      </c>
      <c r="V153" s="5">
        <v>0.809</v>
      </c>
      <c r="W153" s="5" t="s">
        <v>68</v>
      </c>
    </row>
    <row r="154" ht="15.75" customHeight="1">
      <c r="A154" s="5" t="s">
        <v>380</v>
      </c>
      <c r="B154" s="5" t="str">
        <f t="shared" si="1"/>
        <v>T11794</v>
      </c>
      <c r="C154" s="5" t="str">
        <f t="shared" ref="C154:C158" si="41">CONCAT(B154, ",")</f>
        <v>T11794,</v>
      </c>
      <c r="D154" s="5" t="s">
        <v>381</v>
      </c>
      <c r="E154" s="5" t="str">
        <f t="shared" ref="E154:E158" si="42">CONCATENATE(B154," ",D154,",")</f>
        <v>T11794 Early Modern Spanish Literature,</v>
      </c>
      <c r="F154" s="5" t="s">
        <v>62</v>
      </c>
      <c r="G154" s="5" t="s">
        <v>26</v>
      </c>
      <c r="H154" s="12" t="s">
        <v>81</v>
      </c>
      <c r="I154" s="5" t="s">
        <v>82</v>
      </c>
      <c r="J154" s="7" t="s">
        <v>29</v>
      </c>
      <c r="K154" s="8" t="s">
        <v>30</v>
      </c>
      <c r="L154" s="9">
        <v>47005.0</v>
      </c>
      <c r="M154" s="5">
        <f>VLOOKUP(A154,'Matching with Cordis'!A$2:D$3447, 4, FALSE)</f>
        <v>5</v>
      </c>
      <c r="N154" s="5">
        <v>-0.205</v>
      </c>
      <c r="O154" s="5">
        <v>0.0</v>
      </c>
      <c r="P154" s="5">
        <f t="shared" si="4"/>
        <v>-0.468</v>
      </c>
      <c r="Q154" s="5">
        <v>-0.589</v>
      </c>
      <c r="R154" s="5">
        <v>-0.802</v>
      </c>
      <c r="S154" s="5">
        <v>-0.322</v>
      </c>
      <c r="T154" s="5">
        <v>-0.205</v>
      </c>
      <c r="U154" s="5">
        <v>-0.534</v>
      </c>
      <c r="V154" s="5">
        <v>-0.356</v>
      </c>
      <c r="W154" s="5" t="s">
        <v>31</v>
      </c>
    </row>
    <row r="155" ht="15.75" customHeight="1">
      <c r="A155" s="5" t="s">
        <v>382</v>
      </c>
      <c r="B155" s="5" t="str">
        <f t="shared" si="1"/>
        <v>T14395</v>
      </c>
      <c r="C155" s="5" t="str">
        <f t="shared" si="41"/>
        <v>T14395,</v>
      </c>
      <c r="D155" s="5" t="s">
        <v>383</v>
      </c>
      <c r="E155" s="5" t="str">
        <f t="shared" si="42"/>
        <v>T14395 African history and culture studies,</v>
      </c>
      <c r="F155" s="5" t="s">
        <v>26</v>
      </c>
      <c r="G155" s="5" t="s">
        <v>26</v>
      </c>
      <c r="H155" s="12" t="s">
        <v>81</v>
      </c>
      <c r="I155" s="5" t="s">
        <v>82</v>
      </c>
      <c r="J155" s="7" t="s">
        <v>29</v>
      </c>
      <c r="K155" s="8" t="s">
        <v>30</v>
      </c>
      <c r="L155" s="9">
        <v>76211.0</v>
      </c>
      <c r="M155" s="5">
        <f>VLOOKUP(A155,'Matching with Cordis'!A$2:D$3447, 4, FALSE)</f>
        <v>5</v>
      </c>
      <c r="N155" s="5">
        <v>0.07</v>
      </c>
      <c r="O155" s="5">
        <v>0.0</v>
      </c>
      <c r="P155" s="5">
        <f t="shared" si="4"/>
        <v>-0.483</v>
      </c>
      <c r="Q155" s="5">
        <v>-0.698</v>
      </c>
      <c r="R155" s="5">
        <v>-0.701</v>
      </c>
      <c r="S155" s="5">
        <v>-0.36</v>
      </c>
      <c r="T155" s="5">
        <v>-0.629</v>
      </c>
      <c r="U155" s="5">
        <v>-0.58</v>
      </c>
      <c r="V155" s="5">
        <v>0.07</v>
      </c>
      <c r="W155" s="5" t="s">
        <v>39</v>
      </c>
    </row>
    <row r="156" ht="15.75" customHeight="1">
      <c r="A156" s="5" t="s">
        <v>384</v>
      </c>
      <c r="B156" s="5" t="str">
        <f t="shared" si="1"/>
        <v>T13881</v>
      </c>
      <c r="C156" s="5" t="str">
        <f t="shared" si="41"/>
        <v>T13881,</v>
      </c>
      <c r="D156" s="5" t="s">
        <v>385</v>
      </c>
      <c r="E156" s="5" t="str">
        <f t="shared" si="42"/>
        <v>T13881 Sociology and Norbert Elias,</v>
      </c>
      <c r="F156" s="5" t="s">
        <v>26</v>
      </c>
      <c r="G156" s="5" t="s">
        <v>26</v>
      </c>
      <c r="H156" s="13" t="s">
        <v>48</v>
      </c>
      <c r="I156" s="5" t="s">
        <v>49</v>
      </c>
      <c r="J156" s="7" t="s">
        <v>29</v>
      </c>
      <c r="K156" s="14" t="s">
        <v>50</v>
      </c>
      <c r="L156" s="9">
        <v>2669.0</v>
      </c>
      <c r="M156" s="5">
        <f>VLOOKUP(A156,'Matching with Cordis'!A$2:D$3447, 4, FALSE)</f>
        <v>5</v>
      </c>
      <c r="N156" s="5">
        <v>-0.161</v>
      </c>
      <c r="O156" s="5">
        <v>0.0</v>
      </c>
      <c r="P156" s="5">
        <f t="shared" si="4"/>
        <v>-0.6048333333</v>
      </c>
      <c r="Q156" s="5">
        <v>-1.026</v>
      </c>
      <c r="R156" s="5">
        <v>-0.161</v>
      </c>
      <c r="S156" s="5">
        <v>-0.232</v>
      </c>
      <c r="T156" s="5">
        <v>-0.956</v>
      </c>
      <c r="U156" s="5">
        <v>-0.461</v>
      </c>
      <c r="V156" s="5">
        <v>-0.793</v>
      </c>
      <c r="W156" s="5" t="s">
        <v>68</v>
      </c>
    </row>
    <row r="157" ht="15.75" customHeight="1">
      <c r="A157" s="5" t="s">
        <v>386</v>
      </c>
      <c r="B157" s="5" t="str">
        <f t="shared" si="1"/>
        <v>T12469</v>
      </c>
      <c r="C157" s="5" t="str">
        <f t="shared" si="41"/>
        <v>T12469,</v>
      </c>
      <c r="D157" s="5" t="s">
        <v>387</v>
      </c>
      <c r="E157" s="5" t="str">
        <f t="shared" si="42"/>
        <v>T12469 Chaos, Complexity, and Education,</v>
      </c>
      <c r="F157" s="5" t="s">
        <v>56</v>
      </c>
      <c r="G157" s="5" t="s">
        <v>35</v>
      </c>
      <c r="H157" s="6" t="s">
        <v>27</v>
      </c>
      <c r="I157" s="5" t="s">
        <v>28</v>
      </c>
      <c r="J157" s="7" t="s">
        <v>29</v>
      </c>
      <c r="K157" s="8" t="s">
        <v>30</v>
      </c>
      <c r="L157" s="9">
        <v>2203.0</v>
      </c>
      <c r="M157" s="5">
        <f>VLOOKUP(A157,'Matching with Cordis'!A$2:D$3447, 4, FALSE)</f>
        <v>5</v>
      </c>
      <c r="N157" s="5">
        <v>-0.483</v>
      </c>
      <c r="O157" s="5">
        <v>0.0</v>
      </c>
      <c r="P157" s="5">
        <f t="shared" si="4"/>
        <v>-1.109</v>
      </c>
      <c r="Q157" s="5">
        <v>-0.952</v>
      </c>
      <c r="R157" s="5">
        <v>-1.065</v>
      </c>
      <c r="S157" s="5">
        <v>-1.522</v>
      </c>
      <c r="T157" s="5">
        <v>-1.514</v>
      </c>
      <c r="U157" s="5">
        <v>-1.118</v>
      </c>
      <c r="V157" s="5">
        <v>-0.483</v>
      </c>
      <c r="W157" s="5" t="s">
        <v>39</v>
      </c>
    </row>
    <row r="158" ht="15.75" customHeight="1">
      <c r="A158" s="5" t="s">
        <v>388</v>
      </c>
      <c r="B158" s="5" t="str">
        <f t="shared" si="1"/>
        <v>T14325</v>
      </c>
      <c r="C158" s="5" t="str">
        <f t="shared" si="41"/>
        <v>T14325,</v>
      </c>
      <c r="D158" s="5" t="s">
        <v>389</v>
      </c>
      <c r="E158" s="5" t="str">
        <f t="shared" si="42"/>
        <v>T14325 Diverse Specialized Academic Research,</v>
      </c>
      <c r="F158" s="5" t="s">
        <v>67</v>
      </c>
      <c r="G158" s="5" t="s">
        <v>26</v>
      </c>
      <c r="H158" s="12" t="s">
        <v>44</v>
      </c>
      <c r="I158" s="5" t="s">
        <v>45</v>
      </c>
      <c r="J158" s="7" t="s">
        <v>29</v>
      </c>
      <c r="K158" s="8" t="s">
        <v>30</v>
      </c>
      <c r="L158" s="9">
        <v>615.0</v>
      </c>
      <c r="M158" s="5">
        <f>VLOOKUP(A158,'Matching with Cordis'!A$2:D$3447, 4, FALSE)</f>
        <v>5</v>
      </c>
      <c r="N158" s="5">
        <v>0.408</v>
      </c>
      <c r="O158" s="5">
        <v>1.0</v>
      </c>
      <c r="P158" s="5">
        <f t="shared" si="4"/>
        <v>-1.1175</v>
      </c>
      <c r="Q158" s="5">
        <v>-1.551</v>
      </c>
      <c r="R158" s="5">
        <v>-0.921</v>
      </c>
      <c r="S158" s="5">
        <v>-2.57</v>
      </c>
      <c r="T158" s="5">
        <v>-0.452</v>
      </c>
      <c r="U158" s="5">
        <v>-1.619</v>
      </c>
      <c r="V158" s="5">
        <v>0.408</v>
      </c>
      <c r="W158" s="5" t="s">
        <v>39</v>
      </c>
    </row>
    <row r="159" ht="15.75" hidden="1" customHeight="1">
      <c r="A159" s="5" t="s">
        <v>390</v>
      </c>
      <c r="B159" s="5" t="str">
        <f t="shared" si="1"/>
        <v>T10168</v>
      </c>
      <c r="C159" s="5"/>
      <c r="D159" s="5" t="s">
        <v>391</v>
      </c>
      <c r="E159" s="5"/>
      <c r="F159" s="5" t="s">
        <v>75</v>
      </c>
      <c r="G159" s="5" t="s">
        <v>26</v>
      </c>
      <c r="H159" s="18" t="s">
        <v>178</v>
      </c>
      <c r="I159" s="5" t="s">
        <v>179</v>
      </c>
      <c r="J159" s="11" t="s">
        <v>38</v>
      </c>
      <c r="K159" s="14" t="s">
        <v>50</v>
      </c>
      <c r="L159" s="9">
        <v>76150.0</v>
      </c>
      <c r="M159" s="5">
        <f>VLOOKUP(A159,'Matching with Cordis'!A$2:D$3447, 4, FALSE)</f>
        <v>3</v>
      </c>
      <c r="N159" s="5">
        <v>4.899</v>
      </c>
      <c r="O159" s="5">
        <v>5.0</v>
      </c>
      <c r="P159" s="5">
        <f t="shared" si="4"/>
        <v>1.342333333</v>
      </c>
      <c r="Q159" s="5">
        <v>1.683</v>
      </c>
      <c r="R159" s="5">
        <v>0.445</v>
      </c>
      <c r="S159" s="5">
        <v>0.898</v>
      </c>
      <c r="T159" s="5">
        <v>1.058</v>
      </c>
      <c r="U159" s="5">
        <v>4.899</v>
      </c>
      <c r="V159" s="5">
        <v>-0.929</v>
      </c>
      <c r="W159" s="5" t="s">
        <v>78</v>
      </c>
    </row>
    <row r="160" ht="15.75" hidden="1" customHeight="1">
      <c r="A160" s="5" t="s">
        <v>392</v>
      </c>
      <c r="B160" s="5" t="str">
        <f t="shared" si="1"/>
        <v>T12038</v>
      </c>
      <c r="C160" s="5"/>
      <c r="D160" s="5" t="s">
        <v>393</v>
      </c>
      <c r="E160" s="5"/>
      <c r="F160" s="5" t="s">
        <v>126</v>
      </c>
      <c r="G160" s="5" t="s">
        <v>35</v>
      </c>
      <c r="H160" s="10" t="s">
        <v>36</v>
      </c>
      <c r="I160" s="5" t="s">
        <v>37</v>
      </c>
      <c r="J160" s="11" t="s">
        <v>38</v>
      </c>
      <c r="K160" s="11" t="s">
        <v>38</v>
      </c>
      <c r="L160" s="9">
        <v>20243.0</v>
      </c>
      <c r="M160" s="5">
        <f>VLOOKUP(A160,'Matching with Cordis'!A$2:D$3447, 4, FALSE)</f>
        <v>26</v>
      </c>
      <c r="N160" s="5">
        <v>1.689</v>
      </c>
      <c r="O160" s="5">
        <v>6.0</v>
      </c>
      <c r="P160" s="5">
        <f t="shared" si="4"/>
        <v>1.335333333</v>
      </c>
      <c r="Q160" s="5">
        <v>1.225</v>
      </c>
      <c r="R160" s="5">
        <v>1.592</v>
      </c>
      <c r="S160" s="5">
        <v>1.689</v>
      </c>
      <c r="T160" s="5">
        <v>1.488</v>
      </c>
      <c r="U160" s="5">
        <v>1.294</v>
      </c>
      <c r="V160" s="5">
        <v>0.724</v>
      </c>
      <c r="W160" s="5" t="s">
        <v>59</v>
      </c>
    </row>
    <row r="161" ht="15.75" hidden="1" customHeight="1">
      <c r="A161" s="5" t="s">
        <v>394</v>
      </c>
      <c r="B161" s="5" t="str">
        <f t="shared" si="1"/>
        <v>T11689</v>
      </c>
      <c r="C161" s="5"/>
      <c r="D161" s="5" t="s">
        <v>395</v>
      </c>
      <c r="E161" s="5"/>
      <c r="F161" s="5" t="s">
        <v>56</v>
      </c>
      <c r="G161" s="5" t="s">
        <v>35</v>
      </c>
      <c r="H161" s="10" t="s">
        <v>36</v>
      </c>
      <c r="I161" s="5" t="s">
        <v>37</v>
      </c>
      <c r="J161" s="11" t="s">
        <v>38</v>
      </c>
      <c r="K161" s="11" t="s">
        <v>38</v>
      </c>
      <c r="L161" s="9">
        <v>18878.0</v>
      </c>
      <c r="M161" s="5">
        <f>VLOOKUP(A161,'Matching with Cordis'!A$2:D$3447, 4, FALSE)</f>
        <v>9</v>
      </c>
      <c r="N161" s="5">
        <v>3.834</v>
      </c>
      <c r="O161" s="5">
        <v>4.0</v>
      </c>
      <c r="P161" s="5">
        <f t="shared" si="4"/>
        <v>1.328833333</v>
      </c>
      <c r="Q161" s="5">
        <v>-0.224</v>
      </c>
      <c r="R161" s="5">
        <v>0.1</v>
      </c>
      <c r="S161" s="5">
        <v>2.053</v>
      </c>
      <c r="T161" s="5">
        <v>3.834</v>
      </c>
      <c r="U161" s="5">
        <v>1.761</v>
      </c>
      <c r="V161" s="5">
        <v>0.449</v>
      </c>
      <c r="W161" s="5" t="s">
        <v>31</v>
      </c>
    </row>
    <row r="162" ht="15.75" customHeight="1">
      <c r="A162" s="5" t="s">
        <v>396</v>
      </c>
      <c r="B162" s="5" t="str">
        <f t="shared" si="1"/>
        <v>T11297</v>
      </c>
      <c r="C162" s="5" t="str">
        <f t="shared" ref="C162:C163" si="43">CONCAT(B162, ",")</f>
        <v>T11297,</v>
      </c>
      <c r="D162" s="5" t="s">
        <v>397</v>
      </c>
      <c r="E162" s="5" t="str">
        <f t="shared" ref="E162:E163" si="44">CONCATENATE(B162," ",D162,",")</f>
        <v>T11297 Ferroptosis and cancer prognosis,</v>
      </c>
      <c r="F162" s="5" t="s">
        <v>42</v>
      </c>
      <c r="G162" s="5" t="s">
        <v>43</v>
      </c>
      <c r="H162" s="17" t="s">
        <v>108</v>
      </c>
      <c r="I162" s="5" t="s">
        <v>109</v>
      </c>
      <c r="J162" s="7" t="s">
        <v>29</v>
      </c>
      <c r="K162" s="11" t="s">
        <v>38</v>
      </c>
      <c r="L162" s="9">
        <v>21189.0</v>
      </c>
      <c r="M162" s="5">
        <f>VLOOKUP(A162,'Matching with Cordis'!A$2:D$3447, 4, FALSE)</f>
        <v>4</v>
      </c>
      <c r="N162" s="5">
        <v>2.567</v>
      </c>
      <c r="O162" s="5">
        <v>6.0</v>
      </c>
      <c r="P162" s="5">
        <f t="shared" si="4"/>
        <v>1.936833333</v>
      </c>
      <c r="Q162" s="5">
        <v>2.318</v>
      </c>
      <c r="R162" s="5">
        <v>1.175</v>
      </c>
      <c r="S162" s="5">
        <v>2.035</v>
      </c>
      <c r="T162" s="5">
        <v>2.188</v>
      </c>
      <c r="U162" s="5">
        <v>2.567</v>
      </c>
      <c r="V162" s="5">
        <v>1.338</v>
      </c>
      <c r="W162" s="5" t="s">
        <v>78</v>
      </c>
    </row>
    <row r="163" ht="15.75" customHeight="1">
      <c r="A163" s="5" t="s">
        <v>398</v>
      </c>
      <c r="B163" s="5" t="str">
        <f t="shared" si="1"/>
        <v>T14211</v>
      </c>
      <c r="C163" s="5" t="str">
        <f t="shared" si="43"/>
        <v>T14211,</v>
      </c>
      <c r="D163" s="5" t="s">
        <v>399</v>
      </c>
      <c r="E163" s="5" t="str">
        <f t="shared" si="44"/>
        <v>T14211 Diverse academic research themes,</v>
      </c>
      <c r="F163" s="5" t="s">
        <v>116</v>
      </c>
      <c r="G163" s="5" t="s">
        <v>26</v>
      </c>
      <c r="H163" s="12" t="s">
        <v>44</v>
      </c>
      <c r="I163" s="5" t="s">
        <v>45</v>
      </c>
      <c r="J163" s="7" t="s">
        <v>29</v>
      </c>
      <c r="K163" s="8" t="s">
        <v>30</v>
      </c>
      <c r="L163" s="9">
        <v>778.0</v>
      </c>
      <c r="M163" s="5">
        <f>VLOOKUP(A163,'Matching with Cordis'!A$2:D$3447, 4, FALSE)</f>
        <v>4</v>
      </c>
      <c r="N163" s="5">
        <v>2.398</v>
      </c>
      <c r="O163" s="5">
        <v>6.0</v>
      </c>
      <c r="P163" s="5">
        <f t="shared" si="4"/>
        <v>1.914833333</v>
      </c>
      <c r="Q163" s="5">
        <v>2.398</v>
      </c>
      <c r="R163" s="5">
        <v>2.108</v>
      </c>
      <c r="S163" s="5">
        <v>1.79</v>
      </c>
      <c r="T163" s="5">
        <v>2.241</v>
      </c>
      <c r="U163" s="5">
        <v>1.362</v>
      </c>
      <c r="V163" s="5">
        <v>1.59</v>
      </c>
      <c r="W163" s="5" t="s">
        <v>51</v>
      </c>
    </row>
    <row r="164" ht="15.75" hidden="1" customHeight="1">
      <c r="A164" s="5" t="s">
        <v>400</v>
      </c>
      <c r="B164" s="5" t="str">
        <f t="shared" si="1"/>
        <v>T10515</v>
      </c>
      <c r="C164" s="5"/>
      <c r="D164" s="5" t="s">
        <v>401</v>
      </c>
      <c r="E164" s="5"/>
      <c r="F164" s="5" t="s">
        <v>106</v>
      </c>
      <c r="G164" s="5" t="s">
        <v>107</v>
      </c>
      <c r="H164" s="17" t="s">
        <v>108</v>
      </c>
      <c r="I164" s="5" t="s">
        <v>109</v>
      </c>
      <c r="J164" s="11" t="s">
        <v>38</v>
      </c>
      <c r="K164" s="11" t="s">
        <v>38</v>
      </c>
      <c r="L164" s="9">
        <v>89115.0</v>
      </c>
      <c r="M164" s="5">
        <f>VLOOKUP(A164,'Matching with Cordis'!A$2:D$3447, 4, FALSE)</f>
        <v>32</v>
      </c>
      <c r="N164" s="5">
        <v>2.186</v>
      </c>
      <c r="O164" s="5">
        <v>5.0</v>
      </c>
      <c r="P164" s="5">
        <f t="shared" si="4"/>
        <v>1.316833333</v>
      </c>
      <c r="Q164" s="5">
        <v>2.186</v>
      </c>
      <c r="R164" s="5">
        <v>2.017</v>
      </c>
      <c r="S164" s="5">
        <v>1.567</v>
      </c>
      <c r="T164" s="5">
        <v>1.181</v>
      </c>
      <c r="U164" s="5">
        <v>0.894</v>
      </c>
      <c r="V164" s="5">
        <v>0.056</v>
      </c>
      <c r="W164" s="5" t="s">
        <v>51</v>
      </c>
    </row>
    <row r="165" ht="15.75" customHeight="1">
      <c r="A165" s="5" t="s">
        <v>402</v>
      </c>
      <c r="B165" s="5" t="str">
        <f t="shared" si="1"/>
        <v>T14182</v>
      </c>
      <c r="C165" s="5" t="str">
        <f t="shared" ref="C165:C168" si="45">CONCAT(B165, ",")</f>
        <v>T14182,</v>
      </c>
      <c r="D165" s="5" t="s">
        <v>403</v>
      </c>
      <c r="E165" s="5" t="str">
        <f t="shared" ref="E165:E168" si="46">CONCATENATE(B165," ",D165,",")</f>
        <v>T14182 Technology-Enhanced Education Studies,</v>
      </c>
      <c r="F165" s="5" t="s">
        <v>26</v>
      </c>
      <c r="G165" s="5" t="s">
        <v>26</v>
      </c>
      <c r="H165" s="13" t="s">
        <v>48</v>
      </c>
      <c r="I165" s="5" t="s">
        <v>49</v>
      </c>
      <c r="J165" s="7" t="s">
        <v>29</v>
      </c>
      <c r="K165" s="14" t="s">
        <v>50</v>
      </c>
      <c r="L165" s="9">
        <v>48223.0</v>
      </c>
      <c r="M165" s="5">
        <f>VLOOKUP(A165,'Matching with Cordis'!A$2:D$3447, 4, FALSE)</f>
        <v>4</v>
      </c>
      <c r="N165" s="5">
        <v>3.081</v>
      </c>
      <c r="O165" s="5">
        <v>6.0</v>
      </c>
      <c r="P165" s="5">
        <f t="shared" si="4"/>
        <v>1.827833333</v>
      </c>
      <c r="Q165" s="5">
        <v>0.65</v>
      </c>
      <c r="R165" s="5">
        <v>1.488</v>
      </c>
      <c r="S165" s="5">
        <v>2.138</v>
      </c>
      <c r="T165" s="5">
        <v>3.081</v>
      </c>
      <c r="U165" s="5">
        <v>2.782</v>
      </c>
      <c r="V165" s="5">
        <v>0.828</v>
      </c>
      <c r="W165" s="5" t="s">
        <v>31</v>
      </c>
    </row>
    <row r="166" ht="15.75" customHeight="1">
      <c r="A166" s="5" t="s">
        <v>404</v>
      </c>
      <c r="B166" s="5" t="str">
        <f t="shared" si="1"/>
        <v>T14044</v>
      </c>
      <c r="C166" s="5" t="str">
        <f t="shared" si="45"/>
        <v>T14044,</v>
      </c>
      <c r="D166" s="5" t="s">
        <v>405</v>
      </c>
      <c r="E166" s="5" t="str">
        <f t="shared" si="46"/>
        <v>T14044 Medical and Agricultural Research Studies,</v>
      </c>
      <c r="F166" s="5" t="s">
        <v>26</v>
      </c>
      <c r="G166" s="5" t="s">
        <v>26</v>
      </c>
      <c r="H166" s="13" t="s">
        <v>48</v>
      </c>
      <c r="I166" s="5" t="s">
        <v>49</v>
      </c>
      <c r="J166" s="7" t="s">
        <v>29</v>
      </c>
      <c r="K166" s="14" t="s">
        <v>50</v>
      </c>
      <c r="L166" s="9">
        <v>2454.0</v>
      </c>
      <c r="M166" s="5">
        <f>VLOOKUP(A166,'Matching with Cordis'!A$2:D$3447, 4, FALSE)</f>
        <v>4</v>
      </c>
      <c r="N166" s="5">
        <v>2.044</v>
      </c>
      <c r="O166" s="5">
        <v>6.0</v>
      </c>
      <c r="P166" s="5">
        <f t="shared" si="4"/>
        <v>1.407333333</v>
      </c>
      <c r="Q166" s="5">
        <v>1.251</v>
      </c>
      <c r="R166" s="5">
        <v>2.044</v>
      </c>
      <c r="S166" s="5">
        <v>1.544</v>
      </c>
      <c r="T166" s="5">
        <v>1.184</v>
      </c>
      <c r="U166" s="5">
        <v>1.671</v>
      </c>
      <c r="V166" s="5">
        <v>0.75</v>
      </c>
      <c r="W166" s="5" t="s">
        <v>68</v>
      </c>
    </row>
    <row r="167" ht="15.75" customHeight="1">
      <c r="A167" s="5" t="s">
        <v>406</v>
      </c>
      <c r="B167" s="5" t="str">
        <f t="shared" si="1"/>
        <v>T13161</v>
      </c>
      <c r="C167" s="5" t="str">
        <f t="shared" si="45"/>
        <v>T13161,</v>
      </c>
      <c r="D167" s="5" t="s">
        <v>407</v>
      </c>
      <c r="E167" s="5" t="str">
        <f t="shared" si="46"/>
        <v>T13161 Ideological and Political Education,</v>
      </c>
      <c r="F167" s="5" t="s">
        <v>26</v>
      </c>
      <c r="G167" s="5" t="s">
        <v>26</v>
      </c>
      <c r="H167" s="12" t="s">
        <v>81</v>
      </c>
      <c r="I167" s="5" t="s">
        <v>82</v>
      </c>
      <c r="J167" s="7" t="s">
        <v>29</v>
      </c>
      <c r="K167" s="8" t="s">
        <v>30</v>
      </c>
      <c r="L167" s="9">
        <v>61224.0</v>
      </c>
      <c r="M167" s="5">
        <f>VLOOKUP(A167,'Matching with Cordis'!A$2:D$3447, 4, FALSE)</f>
        <v>4</v>
      </c>
      <c r="N167" s="5">
        <v>2.225</v>
      </c>
      <c r="O167" s="5">
        <v>4.0</v>
      </c>
      <c r="P167" s="5">
        <f t="shared" si="4"/>
        <v>0.8451666667</v>
      </c>
      <c r="Q167" s="5">
        <v>1.52</v>
      </c>
      <c r="R167" s="5">
        <v>1.194</v>
      </c>
      <c r="S167" s="5">
        <v>-0.566</v>
      </c>
      <c r="T167" s="5">
        <v>-0.366</v>
      </c>
      <c r="U167" s="5">
        <v>2.225</v>
      </c>
      <c r="V167" s="5">
        <v>1.064</v>
      </c>
      <c r="W167" s="5" t="s">
        <v>78</v>
      </c>
    </row>
    <row r="168" ht="15.75" customHeight="1">
      <c r="A168" s="5" t="s">
        <v>408</v>
      </c>
      <c r="B168" s="5" t="str">
        <f t="shared" si="1"/>
        <v>T13573</v>
      </c>
      <c r="C168" s="5" t="str">
        <f t="shared" si="45"/>
        <v>T13573,</v>
      </c>
      <c r="D168" s="5" t="s">
        <v>409</v>
      </c>
      <c r="E168" s="5" t="str">
        <f t="shared" si="46"/>
        <v>T13573 Government, Law, and Information Management,</v>
      </c>
      <c r="F168" s="5" t="s">
        <v>26</v>
      </c>
      <c r="G168" s="5" t="s">
        <v>26</v>
      </c>
      <c r="H168" s="13" t="s">
        <v>48</v>
      </c>
      <c r="I168" s="5" t="s">
        <v>49</v>
      </c>
      <c r="J168" s="7" t="s">
        <v>29</v>
      </c>
      <c r="K168" s="14" t="s">
        <v>50</v>
      </c>
      <c r="L168" s="9">
        <v>1156.0</v>
      </c>
      <c r="M168" s="5">
        <f>VLOOKUP(A168,'Matching with Cordis'!A$2:D$3447, 4, FALSE)</f>
        <v>4</v>
      </c>
      <c r="N168" s="5">
        <v>1.862</v>
      </c>
      <c r="O168" s="5">
        <v>3.0</v>
      </c>
      <c r="P168" s="5">
        <f t="shared" si="4"/>
        <v>0.5561666667</v>
      </c>
      <c r="Q168" s="5">
        <v>-0.038</v>
      </c>
      <c r="R168" s="5">
        <v>1.862</v>
      </c>
      <c r="S168" s="5">
        <v>0.732</v>
      </c>
      <c r="T168" s="5">
        <v>0.896</v>
      </c>
      <c r="U168" s="5">
        <v>0.112</v>
      </c>
      <c r="V168" s="5">
        <v>-0.227</v>
      </c>
      <c r="W168" s="5" t="s">
        <v>68</v>
      </c>
    </row>
    <row r="169" ht="15.75" hidden="1" customHeight="1">
      <c r="A169" s="5" t="s">
        <v>410</v>
      </c>
      <c r="B169" s="5" t="str">
        <f t="shared" si="1"/>
        <v>T11143</v>
      </c>
      <c r="C169" s="5"/>
      <c r="D169" s="5" t="s">
        <v>411</v>
      </c>
      <c r="E169" s="5"/>
      <c r="F169" s="5" t="s">
        <v>34</v>
      </c>
      <c r="G169" s="5" t="s">
        <v>35</v>
      </c>
      <c r="H169" s="10" t="s">
        <v>36</v>
      </c>
      <c r="I169" s="5" t="s">
        <v>37</v>
      </c>
      <c r="J169" s="11" t="s">
        <v>38</v>
      </c>
      <c r="K169" s="11" t="s">
        <v>38</v>
      </c>
      <c r="L169" s="9">
        <v>25719.0</v>
      </c>
      <c r="M169" s="5">
        <f>VLOOKUP(A169,'Matching with Cordis'!A$2:D$3447, 4, FALSE)</f>
        <v>11</v>
      </c>
      <c r="N169" s="5">
        <v>1.9</v>
      </c>
      <c r="O169" s="5">
        <v>6.0</v>
      </c>
      <c r="P169" s="5">
        <f t="shared" si="4"/>
        <v>1.285</v>
      </c>
      <c r="Q169" s="5">
        <v>1.024</v>
      </c>
      <c r="R169" s="5">
        <v>0.383</v>
      </c>
      <c r="S169" s="5">
        <v>1.529</v>
      </c>
      <c r="T169" s="5">
        <v>1.9</v>
      </c>
      <c r="U169" s="5">
        <v>1.682</v>
      </c>
      <c r="V169" s="5">
        <v>1.192</v>
      </c>
      <c r="W169" s="5" t="s">
        <v>31</v>
      </c>
    </row>
    <row r="170" ht="15.75" customHeight="1">
      <c r="A170" s="5" t="s">
        <v>412</v>
      </c>
      <c r="B170" s="5" t="str">
        <f t="shared" si="1"/>
        <v>T13369</v>
      </c>
      <c r="C170" s="5" t="str">
        <f>CONCAT(B170, ",")</f>
        <v>T13369,</v>
      </c>
      <c r="D170" s="5" t="s">
        <v>413</v>
      </c>
      <c r="E170" s="5" t="str">
        <f>CONCATENATE(B170," ",D170,",")</f>
        <v>T13369 European and Russian Geopolitical Military Strategies,</v>
      </c>
      <c r="F170" s="5" t="s">
        <v>26</v>
      </c>
      <c r="G170" s="5" t="s">
        <v>26</v>
      </c>
      <c r="H170" s="12" t="s">
        <v>81</v>
      </c>
      <c r="I170" s="5" t="s">
        <v>82</v>
      </c>
      <c r="J170" s="7" t="s">
        <v>29</v>
      </c>
      <c r="K170" s="8" t="s">
        <v>30</v>
      </c>
      <c r="L170" s="9">
        <v>18454.0</v>
      </c>
      <c r="M170" s="5">
        <f>VLOOKUP(A170,'Matching with Cordis'!A$2:D$3447, 4, FALSE)</f>
        <v>4</v>
      </c>
      <c r="N170" s="5">
        <v>0.682</v>
      </c>
      <c r="O170" s="5">
        <v>4.0</v>
      </c>
      <c r="P170" s="5">
        <f t="shared" si="4"/>
        <v>0.3865</v>
      </c>
      <c r="Q170" s="5">
        <v>0.163</v>
      </c>
      <c r="R170" s="5">
        <v>-0.318</v>
      </c>
      <c r="S170" s="5">
        <v>0.668</v>
      </c>
      <c r="T170" s="5">
        <v>0.653</v>
      </c>
      <c r="U170" s="5">
        <v>0.471</v>
      </c>
      <c r="V170" s="5">
        <v>0.682</v>
      </c>
      <c r="W170" s="5" t="s">
        <v>39</v>
      </c>
    </row>
    <row r="171" ht="15.75" hidden="1" customHeight="1">
      <c r="A171" s="5" t="s">
        <v>414</v>
      </c>
      <c r="B171" s="5" t="str">
        <f t="shared" si="1"/>
        <v>T10705</v>
      </c>
      <c r="C171" s="5"/>
      <c r="D171" s="5" t="s">
        <v>415</v>
      </c>
      <c r="E171" s="5"/>
      <c r="F171" s="5" t="s">
        <v>34</v>
      </c>
      <c r="G171" s="5" t="s">
        <v>35</v>
      </c>
      <c r="H171" s="10" t="s">
        <v>36</v>
      </c>
      <c r="I171" s="5" t="s">
        <v>37</v>
      </c>
      <c r="J171" s="11" t="s">
        <v>38</v>
      </c>
      <c r="K171" s="11" t="s">
        <v>38</v>
      </c>
      <c r="L171" s="9">
        <v>46451.0</v>
      </c>
      <c r="M171" s="5">
        <f>VLOOKUP(A171,'Matching with Cordis'!A$2:D$3447, 4, FALSE)</f>
        <v>82</v>
      </c>
      <c r="N171" s="5">
        <v>2.198</v>
      </c>
      <c r="O171" s="5">
        <v>6.0</v>
      </c>
      <c r="P171" s="5">
        <f t="shared" si="4"/>
        <v>1.269666667</v>
      </c>
      <c r="Q171" s="5">
        <v>0.483</v>
      </c>
      <c r="R171" s="5">
        <v>0.581</v>
      </c>
      <c r="S171" s="5">
        <v>1.792</v>
      </c>
      <c r="T171" s="5">
        <v>2.198</v>
      </c>
      <c r="U171" s="5">
        <v>1.507</v>
      </c>
      <c r="V171" s="5">
        <v>1.057</v>
      </c>
      <c r="W171" s="5" t="s">
        <v>31</v>
      </c>
    </row>
    <row r="172" ht="15.75" customHeight="1">
      <c r="A172" s="5" t="s">
        <v>416</v>
      </c>
      <c r="B172" s="5" t="str">
        <f t="shared" si="1"/>
        <v>T13327</v>
      </c>
      <c r="C172" s="5" t="str">
        <f>CONCAT(B172, ",")</f>
        <v>T13327,</v>
      </c>
      <c r="D172" s="5" t="s">
        <v>417</v>
      </c>
      <c r="E172" s="5" t="str">
        <f>CONCATENATE(B172," ",D172,",")</f>
        <v>T13327 Arts, Culture, and Music Studies,</v>
      </c>
      <c r="F172" s="5" t="s">
        <v>26</v>
      </c>
      <c r="G172" s="5" t="s">
        <v>26</v>
      </c>
      <c r="H172" s="13" t="s">
        <v>48</v>
      </c>
      <c r="I172" s="5" t="s">
        <v>49</v>
      </c>
      <c r="J172" s="7" t="s">
        <v>29</v>
      </c>
      <c r="K172" s="14" t="s">
        <v>50</v>
      </c>
      <c r="L172" s="9">
        <v>16231.0</v>
      </c>
      <c r="M172" s="5">
        <f>VLOOKUP(A172,'Matching with Cordis'!A$2:D$3447, 4, FALSE)</f>
        <v>4</v>
      </c>
      <c r="N172" s="5">
        <v>0.933</v>
      </c>
      <c r="O172" s="5">
        <v>5.0</v>
      </c>
      <c r="P172" s="5">
        <f t="shared" si="4"/>
        <v>0.3851666667</v>
      </c>
      <c r="Q172" s="5">
        <v>0.933</v>
      </c>
      <c r="R172" s="5">
        <v>0.689</v>
      </c>
      <c r="S172" s="5">
        <v>0.312</v>
      </c>
      <c r="T172" s="5">
        <v>0.392</v>
      </c>
      <c r="U172" s="5">
        <v>0.51</v>
      </c>
      <c r="V172" s="5">
        <v>-0.525</v>
      </c>
      <c r="W172" s="5" t="s">
        <v>51</v>
      </c>
    </row>
    <row r="173" ht="15.75" hidden="1" customHeight="1">
      <c r="A173" s="5" t="s">
        <v>418</v>
      </c>
      <c r="B173" s="5" t="str">
        <f t="shared" si="1"/>
        <v>T11007</v>
      </c>
      <c r="C173" s="5"/>
      <c r="D173" s="5" t="s">
        <v>419</v>
      </c>
      <c r="E173" s="5"/>
      <c r="F173" s="5" t="s">
        <v>420</v>
      </c>
      <c r="G173" s="5" t="s">
        <v>35</v>
      </c>
      <c r="H173" s="10" t="s">
        <v>36</v>
      </c>
      <c r="I173" s="5" t="s">
        <v>37</v>
      </c>
      <c r="J173" s="11" t="s">
        <v>38</v>
      </c>
      <c r="K173" s="11" t="s">
        <v>38</v>
      </c>
      <c r="L173" s="9">
        <v>37495.0</v>
      </c>
      <c r="M173" s="5">
        <f>VLOOKUP(A173,'Matching with Cordis'!A$2:D$3447, 4, FALSE)</f>
        <v>173</v>
      </c>
      <c r="N173" s="5">
        <v>1.449</v>
      </c>
      <c r="O173" s="5">
        <v>6.0</v>
      </c>
      <c r="P173" s="5">
        <f t="shared" si="4"/>
        <v>1.267833333</v>
      </c>
      <c r="Q173" s="5">
        <v>1.438</v>
      </c>
      <c r="R173" s="5">
        <v>1.449</v>
      </c>
      <c r="S173" s="5">
        <v>1.151</v>
      </c>
      <c r="T173" s="5">
        <v>1.226</v>
      </c>
      <c r="U173" s="5">
        <v>1.279</v>
      </c>
      <c r="V173" s="5">
        <v>1.064</v>
      </c>
      <c r="W173" s="5" t="s">
        <v>68</v>
      </c>
    </row>
    <row r="174" ht="15.75" customHeight="1">
      <c r="A174" s="5" t="s">
        <v>421</v>
      </c>
      <c r="B174" s="5" t="str">
        <f t="shared" si="1"/>
        <v>T14263</v>
      </c>
      <c r="C174" s="5" t="str">
        <f>CONCAT(B174, ",")</f>
        <v>T14263,</v>
      </c>
      <c r="D174" s="5" t="s">
        <v>422</v>
      </c>
      <c r="E174" s="5" t="str">
        <f>CONCATENATE(B174," ",D174,",")</f>
        <v>T14263 Professional Masters Programs Analysis,</v>
      </c>
      <c r="F174" s="5" t="s">
        <v>116</v>
      </c>
      <c r="G174" s="5" t="s">
        <v>26</v>
      </c>
      <c r="H174" s="6" t="s">
        <v>160</v>
      </c>
      <c r="I174" s="5" t="s">
        <v>161</v>
      </c>
      <c r="J174" s="7" t="s">
        <v>29</v>
      </c>
      <c r="K174" s="8" t="s">
        <v>30</v>
      </c>
      <c r="L174" s="9">
        <v>778.0</v>
      </c>
      <c r="M174" s="5">
        <f>VLOOKUP(A174,'Matching with Cordis'!A$2:D$3447, 4, FALSE)</f>
        <v>4</v>
      </c>
      <c r="N174" s="5">
        <v>1.383</v>
      </c>
      <c r="O174" s="5">
        <v>2.0</v>
      </c>
      <c r="P174" s="5">
        <f t="shared" si="4"/>
        <v>0.3156666667</v>
      </c>
      <c r="Q174" s="5">
        <v>1.383</v>
      </c>
      <c r="R174" s="5">
        <v>-0.023</v>
      </c>
      <c r="S174" s="5">
        <v>0.165</v>
      </c>
      <c r="T174" s="5">
        <v>-0.034</v>
      </c>
      <c r="U174" s="5">
        <v>0.333</v>
      </c>
      <c r="V174" s="5">
        <v>0.07</v>
      </c>
      <c r="W174" s="5" t="s">
        <v>51</v>
      </c>
    </row>
    <row r="175" ht="15.75" hidden="1" customHeight="1">
      <c r="A175" s="5" t="s">
        <v>423</v>
      </c>
      <c r="B175" s="5" t="str">
        <f t="shared" si="1"/>
        <v>T11519</v>
      </c>
      <c r="C175" s="5"/>
      <c r="D175" s="5" t="s">
        <v>424</v>
      </c>
      <c r="E175" s="5"/>
      <c r="F175" s="5" t="s">
        <v>75</v>
      </c>
      <c r="G175" s="5" t="s">
        <v>26</v>
      </c>
      <c r="H175" s="16" t="s">
        <v>87</v>
      </c>
      <c r="I175" s="5" t="s">
        <v>88</v>
      </c>
      <c r="J175" s="11" t="s">
        <v>38</v>
      </c>
      <c r="K175" s="11" t="s">
        <v>38</v>
      </c>
      <c r="L175" s="9">
        <v>25659.0</v>
      </c>
      <c r="M175" s="5">
        <f>VLOOKUP(A175,'Matching with Cordis'!A$2:D$3447, 4, FALSE)</f>
        <v>51</v>
      </c>
      <c r="N175" s="5">
        <v>1.648</v>
      </c>
      <c r="O175" s="5">
        <v>6.0</v>
      </c>
      <c r="P175" s="5">
        <f t="shared" si="4"/>
        <v>1.246333333</v>
      </c>
      <c r="Q175" s="5">
        <v>0.909</v>
      </c>
      <c r="R175" s="5">
        <v>1.59</v>
      </c>
      <c r="S175" s="5">
        <v>1.648</v>
      </c>
      <c r="T175" s="5">
        <v>1.497</v>
      </c>
      <c r="U175" s="5">
        <v>1.402</v>
      </c>
      <c r="V175" s="5">
        <v>0.432</v>
      </c>
      <c r="W175" s="5" t="s">
        <v>59</v>
      </c>
    </row>
    <row r="176" ht="15.75" customHeight="1">
      <c r="A176" s="5" t="s">
        <v>425</v>
      </c>
      <c r="B176" s="5" t="str">
        <f t="shared" si="1"/>
        <v>T13914</v>
      </c>
      <c r="C176" s="5" t="str">
        <f t="shared" ref="C176:C179" si="47">CONCAT(B176, ",")</f>
        <v>T13914,</v>
      </c>
      <c r="D176" s="5" t="s">
        <v>426</v>
      </c>
      <c r="E176" s="5" t="str">
        <f t="shared" ref="E176:E179" si="48">CONCATENATE(B176," ",D176,",")</f>
        <v>T13914 European Cultural and National Identity,</v>
      </c>
      <c r="F176" s="5" t="s">
        <v>26</v>
      </c>
      <c r="G176" s="5" t="s">
        <v>26</v>
      </c>
      <c r="H176" s="13" t="s">
        <v>48</v>
      </c>
      <c r="I176" s="5" t="s">
        <v>49</v>
      </c>
      <c r="J176" s="7" t="s">
        <v>29</v>
      </c>
      <c r="K176" s="14" t="s">
        <v>50</v>
      </c>
      <c r="L176" s="9">
        <v>24606.0</v>
      </c>
      <c r="M176" s="5">
        <f>VLOOKUP(A176,'Matching with Cordis'!A$2:D$3447, 4, FALSE)</f>
        <v>4</v>
      </c>
      <c r="N176" s="5">
        <v>0.522</v>
      </c>
      <c r="O176" s="5">
        <v>2.0</v>
      </c>
      <c r="P176" s="5">
        <f t="shared" si="4"/>
        <v>0.2051666667</v>
      </c>
      <c r="Q176" s="5">
        <v>0.438</v>
      </c>
      <c r="R176" s="5">
        <v>0.054</v>
      </c>
      <c r="S176" s="5">
        <v>0.217</v>
      </c>
      <c r="T176" s="5">
        <v>-0.149</v>
      </c>
      <c r="U176" s="5">
        <v>0.149</v>
      </c>
      <c r="V176" s="5">
        <v>0.522</v>
      </c>
      <c r="W176" s="5" t="s">
        <v>39</v>
      </c>
    </row>
    <row r="177" ht="15.75" customHeight="1">
      <c r="A177" s="5" t="s">
        <v>427</v>
      </c>
      <c r="B177" s="5" t="str">
        <f t="shared" si="1"/>
        <v>T14073</v>
      </c>
      <c r="C177" s="5" t="str">
        <f t="shared" si="47"/>
        <v>T14073,</v>
      </c>
      <c r="D177" s="5" t="s">
        <v>428</v>
      </c>
      <c r="E177" s="5" t="str">
        <f t="shared" si="48"/>
        <v>T14073 Diverse Global Research Studies,</v>
      </c>
      <c r="F177" s="5" t="s">
        <v>26</v>
      </c>
      <c r="G177" s="5" t="s">
        <v>26</v>
      </c>
      <c r="H177" s="12" t="s">
        <v>44</v>
      </c>
      <c r="I177" s="5" t="s">
        <v>45</v>
      </c>
      <c r="J177" s="7" t="s">
        <v>29</v>
      </c>
      <c r="K177" s="8" t="s">
        <v>30</v>
      </c>
      <c r="L177" s="9">
        <v>562.0</v>
      </c>
      <c r="M177" s="5">
        <f>VLOOKUP(A177,'Matching with Cordis'!A$2:D$3447, 4, FALSE)</f>
        <v>4</v>
      </c>
      <c r="N177" s="5">
        <v>1.778</v>
      </c>
      <c r="O177" s="5">
        <v>3.0</v>
      </c>
      <c r="P177" s="5">
        <f t="shared" si="4"/>
        <v>0.14</v>
      </c>
      <c r="Q177" s="5">
        <v>1.778</v>
      </c>
      <c r="R177" s="5">
        <v>0.344</v>
      </c>
      <c r="S177" s="5">
        <v>1.057</v>
      </c>
      <c r="T177" s="5">
        <v>-1.656</v>
      </c>
      <c r="U177" s="5">
        <v>-0.92</v>
      </c>
      <c r="V177" s="5">
        <v>0.237</v>
      </c>
      <c r="W177" s="5" t="s">
        <v>51</v>
      </c>
    </row>
    <row r="178" ht="15.75" customHeight="1">
      <c r="A178" s="5" t="s">
        <v>429</v>
      </c>
      <c r="B178" s="5" t="str">
        <f t="shared" si="1"/>
        <v>T13525</v>
      </c>
      <c r="C178" s="5" t="str">
        <f t="shared" si="47"/>
        <v>T13525,</v>
      </c>
      <c r="D178" s="5" t="s">
        <v>430</v>
      </c>
      <c r="E178" s="5" t="str">
        <f t="shared" si="48"/>
        <v>T13525 Cambodian History and Society,</v>
      </c>
      <c r="F178" s="5" t="s">
        <v>26</v>
      </c>
      <c r="G178" s="5" t="s">
        <v>26</v>
      </c>
      <c r="H178" s="12" t="s">
        <v>81</v>
      </c>
      <c r="I178" s="5" t="s">
        <v>82</v>
      </c>
      <c r="J178" s="7" t="s">
        <v>29</v>
      </c>
      <c r="K178" s="8" t="s">
        <v>30</v>
      </c>
      <c r="L178" s="9">
        <v>14041.0</v>
      </c>
      <c r="M178" s="5">
        <f>VLOOKUP(A178,'Matching with Cordis'!A$2:D$3447, 4, FALSE)</f>
        <v>4</v>
      </c>
      <c r="N178" s="5">
        <v>0.255</v>
      </c>
      <c r="O178" s="5">
        <v>0.0</v>
      </c>
      <c r="P178" s="5">
        <f t="shared" si="4"/>
        <v>0.0125</v>
      </c>
      <c r="Q178" s="5">
        <v>-0.001</v>
      </c>
      <c r="R178" s="5">
        <v>0.255</v>
      </c>
      <c r="S178" s="5">
        <v>0.247</v>
      </c>
      <c r="T178" s="5">
        <v>-0.057</v>
      </c>
      <c r="U178" s="5">
        <v>-0.316</v>
      </c>
      <c r="V178" s="5">
        <v>-0.053</v>
      </c>
      <c r="W178" s="5" t="s">
        <v>68</v>
      </c>
    </row>
    <row r="179" ht="15.75" customHeight="1">
      <c r="A179" s="5" t="s">
        <v>431</v>
      </c>
      <c r="B179" s="5" t="str">
        <f t="shared" si="1"/>
        <v>T14343</v>
      </c>
      <c r="C179" s="5" t="str">
        <f t="shared" si="47"/>
        <v>T14343,</v>
      </c>
      <c r="D179" s="5" t="s">
        <v>432</v>
      </c>
      <c r="E179" s="5" t="str">
        <f t="shared" si="48"/>
        <v>T14343 Hispanic-African Historical Relations,</v>
      </c>
      <c r="F179" s="5" t="s">
        <v>62</v>
      </c>
      <c r="G179" s="5" t="s">
        <v>26</v>
      </c>
      <c r="H179" s="12" t="s">
        <v>81</v>
      </c>
      <c r="I179" s="5" t="s">
        <v>82</v>
      </c>
      <c r="J179" s="7" t="s">
        <v>29</v>
      </c>
      <c r="K179" s="8" t="s">
        <v>30</v>
      </c>
      <c r="L179" s="9">
        <v>17914.0</v>
      </c>
      <c r="M179" s="5">
        <f>VLOOKUP(A179,'Matching with Cordis'!A$2:D$3447, 4, FALSE)</f>
        <v>4</v>
      </c>
      <c r="N179" s="5">
        <v>0.148</v>
      </c>
      <c r="O179" s="5">
        <v>0.0</v>
      </c>
      <c r="P179" s="5">
        <f t="shared" si="4"/>
        <v>-0.0905</v>
      </c>
      <c r="Q179" s="5">
        <v>-0.032</v>
      </c>
      <c r="R179" s="5">
        <v>-0.267</v>
      </c>
      <c r="S179" s="5">
        <v>-0.198</v>
      </c>
      <c r="T179" s="5">
        <v>-0.037</v>
      </c>
      <c r="U179" s="5">
        <v>-0.157</v>
      </c>
      <c r="V179" s="5">
        <v>0.148</v>
      </c>
      <c r="W179" s="5" t="s">
        <v>39</v>
      </c>
    </row>
    <row r="180" ht="15.75" hidden="1" customHeight="1">
      <c r="A180" s="5" t="s">
        <v>433</v>
      </c>
      <c r="B180" s="5" t="str">
        <f t="shared" si="1"/>
        <v>T10917</v>
      </c>
      <c r="C180" s="5"/>
      <c r="D180" s="5" t="s">
        <v>434</v>
      </c>
      <c r="E180" s="5"/>
      <c r="F180" s="5" t="s">
        <v>34</v>
      </c>
      <c r="G180" s="5" t="s">
        <v>35</v>
      </c>
      <c r="H180" s="16" t="s">
        <v>87</v>
      </c>
      <c r="I180" s="5" t="s">
        <v>88</v>
      </c>
      <c r="J180" s="11" t="s">
        <v>38</v>
      </c>
      <c r="K180" s="11" t="s">
        <v>38</v>
      </c>
      <c r="L180" s="9">
        <v>34379.0</v>
      </c>
      <c r="M180" s="5">
        <f>VLOOKUP(A180,'Matching with Cordis'!A$2:D$3447, 4, FALSE)</f>
        <v>79</v>
      </c>
      <c r="N180" s="5">
        <v>1.839</v>
      </c>
      <c r="O180" s="5">
        <v>6.0</v>
      </c>
      <c r="P180" s="5">
        <f t="shared" si="4"/>
        <v>1.232333333</v>
      </c>
      <c r="Q180" s="5">
        <v>0.877</v>
      </c>
      <c r="R180" s="5">
        <v>1.839</v>
      </c>
      <c r="S180" s="5">
        <v>1.593</v>
      </c>
      <c r="T180" s="5">
        <v>1.274</v>
      </c>
      <c r="U180" s="5">
        <v>0.953</v>
      </c>
      <c r="V180" s="5">
        <v>0.858</v>
      </c>
      <c r="W180" s="5" t="s">
        <v>68</v>
      </c>
    </row>
    <row r="181" ht="15.75" customHeight="1">
      <c r="A181" s="5" t="s">
        <v>435</v>
      </c>
      <c r="B181" s="5" t="str">
        <f t="shared" si="1"/>
        <v>T12160</v>
      </c>
      <c r="C181" s="5" t="str">
        <f>CONCAT(B181, ",")</f>
        <v>T12160,</v>
      </c>
      <c r="D181" s="5" t="s">
        <v>436</v>
      </c>
      <c r="E181" s="5" t="str">
        <f>CONCATENATE(B181," ",D181,",")</f>
        <v>T12160 African cultural and philosophical studies,</v>
      </c>
      <c r="F181" s="5" t="s">
        <v>26</v>
      </c>
      <c r="G181" s="5" t="s">
        <v>26</v>
      </c>
      <c r="H181" s="13" t="s">
        <v>48</v>
      </c>
      <c r="I181" s="5" t="s">
        <v>49</v>
      </c>
      <c r="J181" s="7" t="s">
        <v>29</v>
      </c>
      <c r="K181" s="14" t="s">
        <v>50</v>
      </c>
      <c r="L181" s="9">
        <v>14678.0</v>
      </c>
      <c r="M181" s="5">
        <f>VLOOKUP(A181,'Matching with Cordis'!A$2:D$3447, 4, FALSE)</f>
        <v>4</v>
      </c>
      <c r="N181" s="5">
        <v>0.309</v>
      </c>
      <c r="O181" s="5">
        <v>1.0</v>
      </c>
      <c r="P181" s="5">
        <f t="shared" si="4"/>
        <v>-0.128</v>
      </c>
      <c r="Q181" s="5">
        <v>-0.514</v>
      </c>
      <c r="R181" s="5">
        <v>-0.323</v>
      </c>
      <c r="S181" s="5">
        <v>0.009</v>
      </c>
      <c r="T181" s="5">
        <v>-0.161</v>
      </c>
      <c r="U181" s="5">
        <v>-0.088</v>
      </c>
      <c r="V181" s="5">
        <v>0.309</v>
      </c>
      <c r="W181" s="5" t="s">
        <v>39</v>
      </c>
    </row>
    <row r="182" ht="15.75" hidden="1" customHeight="1">
      <c r="A182" s="5" t="s">
        <v>437</v>
      </c>
      <c r="B182" s="5" t="str">
        <f t="shared" si="1"/>
        <v>T12920</v>
      </c>
      <c r="C182" s="5"/>
      <c r="D182" s="5" t="s">
        <v>438</v>
      </c>
      <c r="E182" s="5"/>
      <c r="F182" s="5" t="s">
        <v>42</v>
      </c>
      <c r="G182" s="5" t="s">
        <v>43</v>
      </c>
      <c r="H182" s="17" t="s">
        <v>108</v>
      </c>
      <c r="I182" s="5" t="s">
        <v>109</v>
      </c>
      <c r="J182" s="11" t="s">
        <v>38</v>
      </c>
      <c r="K182" s="11" t="s">
        <v>38</v>
      </c>
      <c r="L182" s="9">
        <v>24531.0</v>
      </c>
      <c r="M182" s="5">
        <f>VLOOKUP(A182,'Matching with Cordis'!A$2:D$3447, 4, FALSE)</f>
        <v>2</v>
      </c>
      <c r="N182" s="5">
        <v>1.714</v>
      </c>
      <c r="O182" s="5">
        <v>6.0</v>
      </c>
      <c r="P182" s="5">
        <f t="shared" si="4"/>
        <v>1.2265</v>
      </c>
      <c r="Q182" s="5">
        <v>1.202</v>
      </c>
      <c r="R182" s="5">
        <v>1.593</v>
      </c>
      <c r="S182" s="5">
        <v>1.441</v>
      </c>
      <c r="T182" s="5">
        <v>1.069</v>
      </c>
      <c r="U182" s="5">
        <v>1.714</v>
      </c>
      <c r="V182" s="5">
        <v>0.34</v>
      </c>
      <c r="W182" s="5" t="s">
        <v>78</v>
      </c>
    </row>
    <row r="183" ht="15.75" customHeight="1">
      <c r="A183" s="5" t="s">
        <v>439</v>
      </c>
      <c r="B183" s="5" t="str">
        <f t="shared" si="1"/>
        <v>T13416</v>
      </c>
      <c r="C183" s="5" t="str">
        <f t="shared" ref="C183:C188" si="49">CONCAT(B183, ",")</f>
        <v>T13416,</v>
      </c>
      <c r="D183" s="5" t="s">
        <v>440</v>
      </c>
      <c r="E183" s="5" t="str">
        <f t="shared" ref="E183:E188" si="50">CONCATENATE(B183," ",D183,",")</f>
        <v>T13416 Educational Theory and Curriculum Studies,</v>
      </c>
      <c r="F183" s="5" t="s">
        <v>26</v>
      </c>
      <c r="G183" s="5" t="s">
        <v>26</v>
      </c>
      <c r="H183" s="6" t="s">
        <v>27</v>
      </c>
      <c r="I183" s="5" t="s">
        <v>28</v>
      </c>
      <c r="J183" s="7" t="s">
        <v>29</v>
      </c>
      <c r="K183" s="8" t="s">
        <v>30</v>
      </c>
      <c r="L183" s="9">
        <v>2185.0</v>
      </c>
      <c r="M183" s="5">
        <f>VLOOKUP(A183,'Matching with Cordis'!A$2:D$3447, 4, FALSE)</f>
        <v>4</v>
      </c>
      <c r="N183" s="5">
        <v>0.378</v>
      </c>
      <c r="O183" s="5">
        <v>1.0</v>
      </c>
      <c r="P183" s="5">
        <f t="shared" si="4"/>
        <v>-0.2151666667</v>
      </c>
      <c r="Q183" s="5">
        <v>-0.458</v>
      </c>
      <c r="R183" s="5">
        <v>-0.272</v>
      </c>
      <c r="S183" s="5">
        <v>0.378</v>
      </c>
      <c r="T183" s="5">
        <v>-0.367</v>
      </c>
      <c r="U183" s="5">
        <v>-0.493</v>
      </c>
      <c r="V183" s="5">
        <v>-0.079</v>
      </c>
      <c r="W183" s="5" t="s">
        <v>59</v>
      </c>
    </row>
    <row r="184" ht="15.75" customHeight="1">
      <c r="A184" s="5" t="s">
        <v>441</v>
      </c>
      <c r="B184" s="5" t="str">
        <f t="shared" si="1"/>
        <v>T14268</v>
      </c>
      <c r="C184" s="5" t="str">
        <f t="shared" si="49"/>
        <v>T14268,</v>
      </c>
      <c r="D184" s="5" t="s">
        <v>442</v>
      </c>
      <c r="E184" s="5" t="str">
        <f t="shared" si="50"/>
        <v>T14268 Evolving Legal Systems and Governance,</v>
      </c>
      <c r="F184" s="5" t="s">
        <v>26</v>
      </c>
      <c r="G184" s="5" t="s">
        <v>26</v>
      </c>
      <c r="H184" s="13" t="s">
        <v>48</v>
      </c>
      <c r="I184" s="5" t="s">
        <v>49</v>
      </c>
      <c r="J184" s="7" t="s">
        <v>29</v>
      </c>
      <c r="K184" s="14" t="s">
        <v>50</v>
      </c>
      <c r="L184" s="9">
        <v>758.0</v>
      </c>
      <c r="M184" s="5">
        <f>VLOOKUP(A184,'Matching with Cordis'!A$2:D$3447, 4, FALSE)</f>
        <v>4</v>
      </c>
      <c r="N184" s="5">
        <v>0.288</v>
      </c>
      <c r="O184" s="5">
        <v>1.0</v>
      </c>
      <c r="P184" s="5">
        <f t="shared" si="4"/>
        <v>-0.2635</v>
      </c>
      <c r="Q184" s="5">
        <v>0.16</v>
      </c>
      <c r="R184" s="5">
        <v>-0.527</v>
      </c>
      <c r="S184" s="5">
        <v>-0.228</v>
      </c>
      <c r="T184" s="5">
        <v>-0.469</v>
      </c>
      <c r="U184" s="5">
        <v>-0.805</v>
      </c>
      <c r="V184" s="5">
        <v>0.288</v>
      </c>
      <c r="W184" s="5" t="s">
        <v>39</v>
      </c>
    </row>
    <row r="185" ht="15.75" customHeight="1">
      <c r="A185" s="5" t="s">
        <v>443</v>
      </c>
      <c r="B185" s="5" t="str">
        <f t="shared" si="1"/>
        <v>T12645</v>
      </c>
      <c r="C185" s="5" t="str">
        <f t="shared" si="49"/>
        <v>T12645,</v>
      </c>
      <c r="D185" s="5" t="s">
        <v>444</v>
      </c>
      <c r="E185" s="5" t="str">
        <f t="shared" si="50"/>
        <v>T12645 European history and politics,</v>
      </c>
      <c r="F185" s="5" t="s">
        <v>26</v>
      </c>
      <c r="G185" s="5" t="s">
        <v>26</v>
      </c>
      <c r="H185" s="13" t="s">
        <v>48</v>
      </c>
      <c r="I185" s="5" t="s">
        <v>49</v>
      </c>
      <c r="J185" s="7" t="s">
        <v>29</v>
      </c>
      <c r="K185" s="14" t="s">
        <v>50</v>
      </c>
      <c r="L185" s="9">
        <v>107492.0</v>
      </c>
      <c r="M185" s="5">
        <f>VLOOKUP(A185,'Matching with Cordis'!A$2:D$3447, 4, FALSE)</f>
        <v>4</v>
      </c>
      <c r="N185" s="5">
        <v>0.0</v>
      </c>
      <c r="O185" s="5">
        <v>0.0</v>
      </c>
      <c r="P185" s="5">
        <f t="shared" si="4"/>
        <v>-0.2935</v>
      </c>
      <c r="Q185" s="5">
        <v>-0.564</v>
      </c>
      <c r="R185" s="5">
        <v>-0.386</v>
      </c>
      <c r="S185" s="5">
        <v>-0.23</v>
      </c>
      <c r="T185" s="5">
        <v>-0.259</v>
      </c>
      <c r="U185" s="5">
        <v>-0.322</v>
      </c>
      <c r="V185" s="5">
        <v>0.0</v>
      </c>
      <c r="W185" s="5" t="s">
        <v>39</v>
      </c>
    </row>
    <row r="186" ht="15.75" customHeight="1">
      <c r="A186" s="5" t="s">
        <v>445</v>
      </c>
      <c r="B186" s="5" t="str">
        <f t="shared" si="1"/>
        <v>T14166</v>
      </c>
      <c r="C186" s="5" t="str">
        <f t="shared" si="49"/>
        <v>T14166,</v>
      </c>
      <c r="D186" s="5" t="s">
        <v>446</v>
      </c>
      <c r="E186" s="5" t="str">
        <f t="shared" si="50"/>
        <v>T14166 European Monetary and Fiscal Policies,</v>
      </c>
      <c r="F186" s="5" t="s">
        <v>67</v>
      </c>
      <c r="G186" s="5" t="s">
        <v>26</v>
      </c>
      <c r="H186" s="16" t="s">
        <v>87</v>
      </c>
      <c r="I186" s="5" t="s">
        <v>88</v>
      </c>
      <c r="J186" s="7" t="s">
        <v>29</v>
      </c>
      <c r="K186" s="11" t="s">
        <v>38</v>
      </c>
      <c r="L186" s="9">
        <v>36811.0</v>
      </c>
      <c r="M186" s="5">
        <f>VLOOKUP(A186,'Matching with Cordis'!A$2:D$3447, 4, FALSE)</f>
        <v>4</v>
      </c>
      <c r="N186" s="5">
        <v>0.306</v>
      </c>
      <c r="O186" s="5">
        <v>2.0</v>
      </c>
      <c r="P186" s="5">
        <f t="shared" si="4"/>
        <v>-0.3236666667</v>
      </c>
      <c r="Q186" s="5">
        <v>-0.701</v>
      </c>
      <c r="R186" s="5">
        <v>-0.314</v>
      </c>
      <c r="S186" s="5">
        <v>0.306</v>
      </c>
      <c r="T186" s="5">
        <v>-0.742</v>
      </c>
      <c r="U186" s="5">
        <v>-0.776</v>
      </c>
      <c r="V186" s="5">
        <v>0.285</v>
      </c>
      <c r="W186" s="5" t="s">
        <v>59</v>
      </c>
    </row>
    <row r="187" ht="15.75" customHeight="1">
      <c r="A187" s="5" t="s">
        <v>447</v>
      </c>
      <c r="B187" s="5" t="str">
        <f t="shared" si="1"/>
        <v>T14021</v>
      </c>
      <c r="C187" s="5" t="str">
        <f t="shared" si="49"/>
        <v>T14021,</v>
      </c>
      <c r="D187" s="5" t="s">
        <v>448</v>
      </c>
      <c r="E187" s="5" t="str">
        <f t="shared" si="50"/>
        <v>T14021 Medieval European Literature and History,</v>
      </c>
      <c r="F187" s="5" t="s">
        <v>62</v>
      </c>
      <c r="G187" s="5" t="s">
        <v>26</v>
      </c>
      <c r="H187" s="15" t="s">
        <v>63</v>
      </c>
      <c r="I187" s="5" t="s">
        <v>64</v>
      </c>
      <c r="J187" s="7" t="s">
        <v>29</v>
      </c>
      <c r="K187" s="8" t="s">
        <v>30</v>
      </c>
      <c r="L187" s="9">
        <v>65566.0</v>
      </c>
      <c r="M187" s="5">
        <f>VLOOKUP(A187,'Matching with Cordis'!A$2:D$3447, 4, FALSE)</f>
        <v>4</v>
      </c>
      <c r="N187" s="5">
        <v>-0.178</v>
      </c>
      <c r="O187" s="5">
        <v>0.0</v>
      </c>
      <c r="P187" s="5">
        <f t="shared" si="4"/>
        <v>-0.4953333333</v>
      </c>
      <c r="Q187" s="5">
        <v>-0.759</v>
      </c>
      <c r="R187" s="5">
        <v>-0.557</v>
      </c>
      <c r="S187" s="5">
        <v>-0.306</v>
      </c>
      <c r="T187" s="5">
        <v>-0.352</v>
      </c>
      <c r="U187" s="5">
        <v>-0.82</v>
      </c>
      <c r="V187" s="5">
        <v>-0.178</v>
      </c>
      <c r="W187" s="5" t="s">
        <v>39</v>
      </c>
    </row>
    <row r="188" ht="15.75" customHeight="1">
      <c r="A188" s="5" t="s">
        <v>449</v>
      </c>
      <c r="B188" s="5" t="str">
        <f t="shared" si="1"/>
        <v>T13057</v>
      </c>
      <c r="C188" s="5" t="str">
        <f t="shared" si="49"/>
        <v>T13057,</v>
      </c>
      <c r="D188" s="5" t="s">
        <v>450</v>
      </c>
      <c r="E188" s="5" t="str">
        <f t="shared" si="50"/>
        <v>T13057 Asian Industrial and Economic Development,</v>
      </c>
      <c r="F188" s="5" t="s">
        <v>26</v>
      </c>
      <c r="G188" s="5" t="s">
        <v>26</v>
      </c>
      <c r="H188" s="13" t="s">
        <v>48</v>
      </c>
      <c r="I188" s="5" t="s">
        <v>49</v>
      </c>
      <c r="J188" s="7" t="s">
        <v>29</v>
      </c>
      <c r="K188" s="14" t="s">
        <v>50</v>
      </c>
      <c r="L188" s="9">
        <v>16844.0</v>
      </c>
      <c r="M188" s="5">
        <f>VLOOKUP(A188,'Matching with Cordis'!A$2:D$3447, 4, FALSE)</f>
        <v>4</v>
      </c>
      <c r="N188" s="5">
        <v>0.247</v>
      </c>
      <c r="O188" s="5">
        <v>0.0</v>
      </c>
      <c r="P188" s="5">
        <f t="shared" si="4"/>
        <v>-0.5005</v>
      </c>
      <c r="Q188" s="5">
        <v>-0.726</v>
      </c>
      <c r="R188" s="5">
        <v>-0.897</v>
      </c>
      <c r="S188" s="5">
        <v>-0.528</v>
      </c>
      <c r="T188" s="5">
        <v>-0.406</v>
      </c>
      <c r="U188" s="5">
        <v>-0.693</v>
      </c>
      <c r="V188" s="5">
        <v>0.247</v>
      </c>
      <c r="W188" s="5" t="s">
        <v>39</v>
      </c>
    </row>
    <row r="189" ht="15.75" hidden="1" customHeight="1">
      <c r="A189" s="5" t="s">
        <v>451</v>
      </c>
      <c r="B189" s="5" t="str">
        <f t="shared" si="1"/>
        <v>T10782</v>
      </c>
      <c r="C189" s="5"/>
      <c r="D189" s="5" t="s">
        <v>452</v>
      </c>
      <c r="E189" s="5"/>
      <c r="F189" s="5" t="s">
        <v>34</v>
      </c>
      <c r="G189" s="5" t="s">
        <v>35</v>
      </c>
      <c r="H189" s="17" t="s">
        <v>108</v>
      </c>
      <c r="I189" s="5" t="s">
        <v>109</v>
      </c>
      <c r="J189" s="11" t="s">
        <v>38</v>
      </c>
      <c r="K189" s="11" t="s">
        <v>38</v>
      </c>
      <c r="L189" s="9">
        <v>44711.0</v>
      </c>
      <c r="M189" s="5">
        <f>VLOOKUP(A189,'Matching with Cordis'!A$2:D$3447, 4, FALSE)</f>
        <v>52</v>
      </c>
      <c r="N189" s="5">
        <v>1.493</v>
      </c>
      <c r="O189" s="5">
        <v>6.0</v>
      </c>
      <c r="P189" s="5">
        <f t="shared" si="4"/>
        <v>1.211333333</v>
      </c>
      <c r="Q189" s="5">
        <v>0.9</v>
      </c>
      <c r="R189" s="5">
        <v>1.493</v>
      </c>
      <c r="S189" s="5">
        <v>1.472</v>
      </c>
      <c r="T189" s="5">
        <v>1.44</v>
      </c>
      <c r="U189" s="5">
        <v>1.155</v>
      </c>
      <c r="V189" s="5">
        <v>0.808</v>
      </c>
      <c r="W189" s="5" t="s">
        <v>68</v>
      </c>
    </row>
    <row r="190" ht="15.75" customHeight="1">
      <c r="A190" s="5" t="s">
        <v>453</v>
      </c>
      <c r="B190" s="5" t="str">
        <f t="shared" si="1"/>
        <v>T13484</v>
      </c>
      <c r="C190" s="5" t="str">
        <f>CONCAT(B190, ",")</f>
        <v>T13484,</v>
      </c>
      <c r="D190" s="5" t="s">
        <v>454</v>
      </c>
      <c r="E190" s="5" t="str">
        <f>CONCATENATE(B190," ",D190,",")</f>
        <v>T13484 German History and Society,</v>
      </c>
      <c r="F190" s="5" t="s">
        <v>62</v>
      </c>
      <c r="G190" s="5" t="s">
        <v>26</v>
      </c>
      <c r="H190" s="12" t="s">
        <v>81</v>
      </c>
      <c r="I190" s="5" t="s">
        <v>82</v>
      </c>
      <c r="J190" s="7" t="s">
        <v>29</v>
      </c>
      <c r="K190" s="8" t="s">
        <v>30</v>
      </c>
      <c r="L190" s="9">
        <v>26427.0</v>
      </c>
      <c r="M190" s="5">
        <f>VLOOKUP(A190,'Matching with Cordis'!A$2:D$3447, 4, FALSE)</f>
        <v>4</v>
      </c>
      <c r="N190" s="5">
        <v>-0.041</v>
      </c>
      <c r="O190" s="5">
        <v>0.0</v>
      </c>
      <c r="P190" s="5">
        <f t="shared" si="4"/>
        <v>-0.5515</v>
      </c>
      <c r="Q190" s="5">
        <v>-0.814</v>
      </c>
      <c r="R190" s="5">
        <v>-0.75</v>
      </c>
      <c r="S190" s="5">
        <v>-0.528</v>
      </c>
      <c r="T190" s="5">
        <v>-0.611</v>
      </c>
      <c r="U190" s="5">
        <v>-0.565</v>
      </c>
      <c r="V190" s="5">
        <v>-0.041</v>
      </c>
      <c r="W190" s="5" t="s">
        <v>39</v>
      </c>
    </row>
    <row r="191" ht="15.75" hidden="1" customHeight="1">
      <c r="A191" s="5" t="s">
        <v>455</v>
      </c>
      <c r="B191" s="5" t="str">
        <f t="shared" si="1"/>
        <v>T11368</v>
      </c>
      <c r="C191" s="5"/>
      <c r="D191" s="5" t="s">
        <v>456</v>
      </c>
      <c r="E191" s="5"/>
      <c r="F191" s="5" t="s">
        <v>42</v>
      </c>
      <c r="G191" s="5" t="s">
        <v>43</v>
      </c>
      <c r="H191" s="18" t="s">
        <v>178</v>
      </c>
      <c r="I191" s="5" t="s">
        <v>179</v>
      </c>
      <c r="J191" s="11" t="s">
        <v>38</v>
      </c>
      <c r="K191" s="14" t="s">
        <v>50</v>
      </c>
      <c r="L191" s="9">
        <v>32966.0</v>
      </c>
      <c r="M191" s="5">
        <f>VLOOKUP(A191,'Matching with Cordis'!A$2:D$3447, 4, FALSE)</f>
        <v>5</v>
      </c>
      <c r="N191" s="5">
        <v>6.452</v>
      </c>
      <c r="O191" s="5">
        <v>3.0</v>
      </c>
      <c r="P191" s="5">
        <f t="shared" si="4"/>
        <v>1.208833333</v>
      </c>
      <c r="Q191" s="5">
        <v>0.867</v>
      </c>
      <c r="R191" s="5">
        <v>-0.125</v>
      </c>
      <c r="S191" s="5">
        <v>0.09</v>
      </c>
      <c r="T191" s="5">
        <v>0.765</v>
      </c>
      <c r="U191" s="5">
        <v>6.452</v>
      </c>
      <c r="V191" s="5">
        <v>-0.796</v>
      </c>
      <c r="W191" s="5" t="s">
        <v>78</v>
      </c>
    </row>
    <row r="192" ht="15.75" customHeight="1">
      <c r="A192" s="5" t="s">
        <v>457</v>
      </c>
      <c r="B192" s="5" t="str">
        <f t="shared" si="1"/>
        <v>T13455</v>
      </c>
      <c r="C192" s="5" t="str">
        <f>CONCAT(B192, ",")</f>
        <v>T13455,</v>
      </c>
      <c r="D192" s="5" t="s">
        <v>458</v>
      </c>
      <c r="E192" s="5" t="str">
        <f>CONCATENATE(B192," ",D192,",")</f>
        <v>T13455 Decadence, Literature, and Society,</v>
      </c>
      <c r="F192" s="5" t="s">
        <v>26</v>
      </c>
      <c r="G192" s="5" t="s">
        <v>26</v>
      </c>
      <c r="H192" s="13" t="s">
        <v>48</v>
      </c>
      <c r="I192" s="5" t="s">
        <v>49</v>
      </c>
      <c r="J192" s="7" t="s">
        <v>29</v>
      </c>
      <c r="K192" s="14" t="s">
        <v>50</v>
      </c>
      <c r="L192" s="9">
        <v>1618.0</v>
      </c>
      <c r="M192" s="5">
        <f>VLOOKUP(A192,'Matching with Cordis'!A$2:D$3447, 4, FALSE)</f>
        <v>4</v>
      </c>
      <c r="N192" s="5">
        <v>-0.399</v>
      </c>
      <c r="O192" s="5">
        <v>0.0</v>
      </c>
      <c r="P192" s="5">
        <f t="shared" si="4"/>
        <v>-0.658</v>
      </c>
      <c r="Q192" s="5">
        <v>-0.727</v>
      </c>
      <c r="R192" s="5">
        <v>-0.822</v>
      </c>
      <c r="S192" s="5">
        <v>-0.501</v>
      </c>
      <c r="T192" s="5">
        <v>-0.399</v>
      </c>
      <c r="U192" s="5">
        <v>-0.629</v>
      </c>
      <c r="V192" s="5">
        <v>-0.87</v>
      </c>
      <c r="W192" s="5" t="s">
        <v>31</v>
      </c>
    </row>
    <row r="193" ht="15.75" hidden="1" customHeight="1">
      <c r="A193" s="5" t="s">
        <v>459</v>
      </c>
      <c r="B193" s="5" t="str">
        <f t="shared" si="1"/>
        <v>T13391</v>
      </c>
      <c r="C193" s="5"/>
      <c r="D193" s="5" t="s">
        <v>460</v>
      </c>
      <c r="E193" s="5"/>
      <c r="F193" s="5" t="s">
        <v>149</v>
      </c>
      <c r="G193" s="5" t="s">
        <v>107</v>
      </c>
      <c r="H193" s="16" t="s">
        <v>87</v>
      </c>
      <c r="I193" s="5" t="s">
        <v>88</v>
      </c>
      <c r="J193" s="11" t="s">
        <v>38</v>
      </c>
      <c r="K193" s="11" t="s">
        <v>38</v>
      </c>
      <c r="L193" s="9">
        <v>6290.0</v>
      </c>
      <c r="M193" s="5">
        <f>VLOOKUP(A193,'Matching with Cordis'!A$2:D$3447, 4, FALSE)</f>
        <v>32</v>
      </c>
      <c r="N193" s="5">
        <v>1.74</v>
      </c>
      <c r="O193" s="5">
        <v>6.0</v>
      </c>
      <c r="P193" s="5">
        <f t="shared" si="4"/>
        <v>1.198666667</v>
      </c>
      <c r="Q193" s="5">
        <v>0.479</v>
      </c>
      <c r="R193" s="5">
        <v>0.947</v>
      </c>
      <c r="S193" s="5">
        <v>1.704</v>
      </c>
      <c r="T193" s="5">
        <v>1.74</v>
      </c>
      <c r="U193" s="5">
        <v>1.384</v>
      </c>
      <c r="V193" s="5">
        <v>0.938</v>
      </c>
      <c r="W193" s="5" t="s">
        <v>31</v>
      </c>
    </row>
    <row r="194" ht="15.75" hidden="1" customHeight="1">
      <c r="A194" s="5" t="s">
        <v>461</v>
      </c>
      <c r="B194" s="5" t="str">
        <f t="shared" si="1"/>
        <v>T11122</v>
      </c>
      <c r="C194" s="5"/>
      <c r="D194" s="5" t="s">
        <v>462</v>
      </c>
      <c r="E194" s="5"/>
      <c r="F194" s="5" t="s">
        <v>56</v>
      </c>
      <c r="G194" s="5" t="s">
        <v>35</v>
      </c>
      <c r="H194" s="6" t="s">
        <v>27</v>
      </c>
      <c r="I194" s="5" t="s">
        <v>28</v>
      </c>
      <c r="J194" s="11" t="s">
        <v>38</v>
      </c>
      <c r="K194" s="8" t="s">
        <v>30</v>
      </c>
      <c r="L194" s="9">
        <v>61138.0</v>
      </c>
      <c r="M194" s="5">
        <f>VLOOKUP(A194,'Matching with Cordis'!A$2:D$3447, 4, FALSE)</f>
        <v>9</v>
      </c>
      <c r="N194" s="5">
        <v>1.565</v>
      </c>
      <c r="O194" s="5">
        <v>6.0</v>
      </c>
      <c r="P194" s="5">
        <f t="shared" si="4"/>
        <v>1.198333333</v>
      </c>
      <c r="Q194" s="5">
        <v>1.156</v>
      </c>
      <c r="R194" s="5">
        <v>0.994</v>
      </c>
      <c r="S194" s="5">
        <v>1.565</v>
      </c>
      <c r="T194" s="5">
        <v>1.015</v>
      </c>
      <c r="U194" s="5">
        <v>1.199</v>
      </c>
      <c r="V194" s="5">
        <v>1.261</v>
      </c>
      <c r="W194" s="5" t="s">
        <v>59</v>
      </c>
    </row>
    <row r="195" ht="15.75" hidden="1" customHeight="1">
      <c r="A195" s="5" t="s">
        <v>463</v>
      </c>
      <c r="B195" s="5" t="str">
        <f t="shared" si="1"/>
        <v>T11224</v>
      </c>
      <c r="C195" s="5"/>
      <c r="D195" s="5" t="s">
        <v>464</v>
      </c>
      <c r="E195" s="5"/>
      <c r="F195" s="5" t="s">
        <v>126</v>
      </c>
      <c r="G195" s="5" t="s">
        <v>35</v>
      </c>
      <c r="H195" s="10" t="s">
        <v>36</v>
      </c>
      <c r="I195" s="5" t="s">
        <v>37</v>
      </c>
      <c r="J195" s="11" t="s">
        <v>38</v>
      </c>
      <c r="K195" s="11" t="s">
        <v>38</v>
      </c>
      <c r="L195" s="9">
        <v>25421.0</v>
      </c>
      <c r="M195" s="5">
        <f>VLOOKUP(A195,'Matching with Cordis'!A$2:D$3447, 4, FALSE)</f>
        <v>8</v>
      </c>
      <c r="N195" s="5">
        <v>1.416</v>
      </c>
      <c r="O195" s="5">
        <v>6.0</v>
      </c>
      <c r="P195" s="5">
        <f t="shared" si="4"/>
        <v>1.197666667</v>
      </c>
      <c r="Q195" s="5">
        <v>1.271</v>
      </c>
      <c r="R195" s="5">
        <v>0.952</v>
      </c>
      <c r="S195" s="5">
        <v>1.259</v>
      </c>
      <c r="T195" s="5">
        <v>1.242</v>
      </c>
      <c r="U195" s="5">
        <v>1.416</v>
      </c>
      <c r="V195" s="5">
        <v>1.046</v>
      </c>
      <c r="W195" s="5" t="s">
        <v>78</v>
      </c>
    </row>
    <row r="196" ht="15.75" customHeight="1">
      <c r="A196" s="5" t="s">
        <v>465</v>
      </c>
      <c r="B196" s="5" t="str">
        <f t="shared" si="1"/>
        <v>T14109</v>
      </c>
      <c r="C196" s="5" t="str">
        <f>CONCAT(B196, ",")</f>
        <v>T14109,</v>
      </c>
      <c r="D196" s="5" t="s">
        <v>466</v>
      </c>
      <c r="E196" s="5" t="str">
        <f>CONCATENATE(B196," ",D196,",")</f>
        <v>T14109 Scottish History and National Identity,</v>
      </c>
      <c r="F196" s="5" t="s">
        <v>62</v>
      </c>
      <c r="G196" s="5" t="s">
        <v>26</v>
      </c>
      <c r="H196" s="12" t="s">
        <v>81</v>
      </c>
      <c r="I196" s="5" t="s">
        <v>82</v>
      </c>
      <c r="J196" s="7" t="s">
        <v>29</v>
      </c>
      <c r="K196" s="8" t="s">
        <v>30</v>
      </c>
      <c r="L196" s="9">
        <v>46113.0</v>
      </c>
      <c r="M196" s="5">
        <f>VLOOKUP(A196,'Matching with Cordis'!A$2:D$3447, 4, FALSE)</f>
        <v>4</v>
      </c>
      <c r="N196" s="5">
        <v>-0.303</v>
      </c>
      <c r="O196" s="5">
        <v>0.0</v>
      </c>
      <c r="P196" s="5">
        <f t="shared" si="4"/>
        <v>-0.6748333333</v>
      </c>
      <c r="Q196" s="5">
        <v>-0.89</v>
      </c>
      <c r="R196" s="5">
        <v>-0.96</v>
      </c>
      <c r="S196" s="5">
        <v>-0.422</v>
      </c>
      <c r="T196" s="5">
        <v>-0.806</v>
      </c>
      <c r="U196" s="5">
        <v>-0.668</v>
      </c>
      <c r="V196" s="5">
        <v>-0.303</v>
      </c>
      <c r="W196" s="5" t="s">
        <v>39</v>
      </c>
    </row>
    <row r="197" ht="15.75" hidden="1" customHeight="1">
      <c r="A197" s="5" t="s">
        <v>467</v>
      </c>
      <c r="B197" s="5" t="str">
        <f t="shared" si="1"/>
        <v>T12338</v>
      </c>
      <c r="C197" s="5"/>
      <c r="D197" s="5" t="s">
        <v>468</v>
      </c>
      <c r="E197" s="5"/>
      <c r="F197" s="5" t="s">
        <v>56</v>
      </c>
      <c r="G197" s="5" t="s">
        <v>35</v>
      </c>
      <c r="H197" s="6" t="s">
        <v>27</v>
      </c>
      <c r="I197" s="5" t="s">
        <v>28</v>
      </c>
      <c r="J197" s="11" t="s">
        <v>38</v>
      </c>
      <c r="K197" s="8" t="s">
        <v>30</v>
      </c>
      <c r="L197" s="9">
        <v>19608.0</v>
      </c>
      <c r="M197" s="5">
        <f>VLOOKUP(A197,'Matching with Cordis'!A$2:D$3447, 4, FALSE)</f>
        <v>2</v>
      </c>
      <c r="N197" s="5">
        <v>1.597</v>
      </c>
      <c r="O197" s="5">
        <v>6.0</v>
      </c>
      <c r="P197" s="5">
        <f t="shared" si="4"/>
        <v>1.1965</v>
      </c>
      <c r="Q197" s="5">
        <v>1.096</v>
      </c>
      <c r="R197" s="5">
        <v>1.378</v>
      </c>
      <c r="S197" s="5">
        <v>1.161</v>
      </c>
      <c r="T197" s="5">
        <v>1.284</v>
      </c>
      <c r="U197" s="5">
        <v>1.597</v>
      </c>
      <c r="V197" s="5">
        <v>0.663</v>
      </c>
      <c r="W197" s="5" t="s">
        <v>78</v>
      </c>
    </row>
    <row r="198" ht="15.75" hidden="1" customHeight="1">
      <c r="A198" s="5" t="s">
        <v>469</v>
      </c>
      <c r="B198" s="5" t="str">
        <f t="shared" si="1"/>
        <v>T12046</v>
      </c>
      <c r="C198" s="5"/>
      <c r="D198" s="5" t="s">
        <v>470</v>
      </c>
      <c r="E198" s="5"/>
      <c r="F198" s="5" t="s">
        <v>126</v>
      </c>
      <c r="G198" s="5" t="s">
        <v>35</v>
      </c>
      <c r="H198" s="10" t="s">
        <v>36</v>
      </c>
      <c r="I198" s="5" t="s">
        <v>37</v>
      </c>
      <c r="J198" s="11" t="s">
        <v>38</v>
      </c>
      <c r="K198" s="11" t="s">
        <v>38</v>
      </c>
      <c r="L198" s="9">
        <v>28438.0</v>
      </c>
      <c r="M198" s="5">
        <f>VLOOKUP(A198,'Matching with Cordis'!A$2:D$3447, 4, FALSE)</f>
        <v>14</v>
      </c>
      <c r="N198" s="5">
        <v>2.278</v>
      </c>
      <c r="O198" s="5">
        <v>6.0</v>
      </c>
      <c r="P198" s="5">
        <f t="shared" si="4"/>
        <v>1.1955</v>
      </c>
      <c r="Q198" s="5">
        <v>0.378</v>
      </c>
      <c r="R198" s="5">
        <v>0.663</v>
      </c>
      <c r="S198" s="5">
        <v>2.278</v>
      </c>
      <c r="T198" s="5">
        <v>1.779</v>
      </c>
      <c r="U198" s="5">
        <v>1.294</v>
      </c>
      <c r="V198" s="5">
        <v>0.781</v>
      </c>
      <c r="W198" s="5" t="s">
        <v>59</v>
      </c>
    </row>
    <row r="199" ht="15.75" hidden="1" customHeight="1">
      <c r="A199" s="5" t="s">
        <v>471</v>
      </c>
      <c r="B199" s="5" t="str">
        <f t="shared" si="1"/>
        <v>T11995</v>
      </c>
      <c r="C199" s="5"/>
      <c r="D199" s="5" t="s">
        <v>472</v>
      </c>
      <c r="E199" s="5"/>
      <c r="F199" s="5" t="s">
        <v>25</v>
      </c>
      <c r="G199" s="5" t="s">
        <v>26</v>
      </c>
      <c r="H199" s="6" t="s">
        <v>160</v>
      </c>
      <c r="I199" s="5" t="s">
        <v>161</v>
      </c>
      <c r="J199" s="11" t="s">
        <v>38</v>
      </c>
      <c r="K199" s="8" t="s">
        <v>30</v>
      </c>
      <c r="L199" s="9">
        <v>48102.0</v>
      </c>
      <c r="M199" s="5">
        <f>VLOOKUP(A199,'Matching with Cordis'!A$2:D$3447, 4, FALSE)</f>
        <v>28</v>
      </c>
      <c r="N199" s="5">
        <v>1.905</v>
      </c>
      <c r="O199" s="5">
        <v>5.0</v>
      </c>
      <c r="P199" s="5">
        <f t="shared" si="4"/>
        <v>1.194666667</v>
      </c>
      <c r="Q199" s="5">
        <v>0.264</v>
      </c>
      <c r="R199" s="5">
        <v>0.822</v>
      </c>
      <c r="S199" s="5">
        <v>1.589</v>
      </c>
      <c r="T199" s="5">
        <v>1.905</v>
      </c>
      <c r="U199" s="5">
        <v>1.339</v>
      </c>
      <c r="V199" s="5">
        <v>1.249</v>
      </c>
      <c r="W199" s="5" t="s">
        <v>31</v>
      </c>
    </row>
    <row r="200" ht="15.75" hidden="1" customHeight="1">
      <c r="A200" s="5" t="s">
        <v>473</v>
      </c>
      <c r="B200" s="5" t="str">
        <f t="shared" si="1"/>
        <v>T10616</v>
      </c>
      <c r="C200" s="5"/>
      <c r="D200" s="5" t="s">
        <v>474</v>
      </c>
      <c r="E200" s="5"/>
      <c r="F200" s="5" t="s">
        <v>149</v>
      </c>
      <c r="G200" s="5" t="s">
        <v>107</v>
      </c>
      <c r="H200" s="16" t="s">
        <v>87</v>
      </c>
      <c r="I200" s="5" t="s">
        <v>88</v>
      </c>
      <c r="J200" s="11" t="s">
        <v>38</v>
      </c>
      <c r="K200" s="11" t="s">
        <v>38</v>
      </c>
      <c r="L200" s="9">
        <v>57389.0</v>
      </c>
      <c r="M200" s="5">
        <f>VLOOKUP(A200,'Matching with Cordis'!A$2:D$3447, 4, FALSE)</f>
        <v>113</v>
      </c>
      <c r="N200" s="5">
        <v>2.012</v>
      </c>
      <c r="O200" s="5">
        <v>5.0</v>
      </c>
      <c r="P200" s="5">
        <f t="shared" si="4"/>
        <v>1.193666667</v>
      </c>
      <c r="Q200" s="5">
        <v>-0.159</v>
      </c>
      <c r="R200" s="5">
        <v>0.859</v>
      </c>
      <c r="S200" s="5">
        <v>1.21</v>
      </c>
      <c r="T200" s="5">
        <v>2.012</v>
      </c>
      <c r="U200" s="5">
        <v>1.936</v>
      </c>
      <c r="V200" s="5">
        <v>1.304</v>
      </c>
      <c r="W200" s="5" t="s">
        <v>31</v>
      </c>
    </row>
    <row r="201" ht="15.75" hidden="1" customHeight="1">
      <c r="A201" s="5" t="s">
        <v>475</v>
      </c>
      <c r="B201" s="5" t="str">
        <f t="shared" si="1"/>
        <v>T10775</v>
      </c>
      <c r="C201" s="5"/>
      <c r="D201" s="5" t="s">
        <v>476</v>
      </c>
      <c r="E201" s="5"/>
      <c r="F201" s="5" t="s">
        <v>56</v>
      </c>
      <c r="G201" s="5" t="s">
        <v>35</v>
      </c>
      <c r="H201" s="10" t="s">
        <v>36</v>
      </c>
      <c r="I201" s="5" t="s">
        <v>37</v>
      </c>
      <c r="J201" s="11" t="s">
        <v>38</v>
      </c>
      <c r="K201" s="11" t="s">
        <v>38</v>
      </c>
      <c r="L201" s="9">
        <v>16152.0</v>
      </c>
      <c r="M201" s="5">
        <f>VLOOKUP(A201,'Matching with Cordis'!A$2:D$3447, 4, FALSE)</f>
        <v>13</v>
      </c>
      <c r="N201" s="5">
        <v>2.299</v>
      </c>
      <c r="O201" s="5">
        <v>6.0</v>
      </c>
      <c r="P201" s="5">
        <f t="shared" si="4"/>
        <v>1.193333333</v>
      </c>
      <c r="Q201" s="5">
        <v>1.223</v>
      </c>
      <c r="R201" s="5">
        <v>1.01</v>
      </c>
      <c r="S201" s="5">
        <v>1.082</v>
      </c>
      <c r="T201" s="5">
        <v>2.299</v>
      </c>
      <c r="U201" s="5">
        <v>1.205</v>
      </c>
      <c r="V201" s="5">
        <v>0.341</v>
      </c>
      <c r="W201" s="5" t="s">
        <v>31</v>
      </c>
    </row>
    <row r="202" ht="15.75" customHeight="1">
      <c r="A202" s="5" t="s">
        <v>477</v>
      </c>
      <c r="B202" s="5" t="str">
        <f t="shared" si="1"/>
        <v>T11893</v>
      </c>
      <c r="C202" s="5" t="str">
        <f t="shared" ref="C202:C203" si="51">CONCAT(B202, ",")</f>
        <v>T11893,</v>
      </c>
      <c r="D202" s="5" t="s">
        <v>478</v>
      </c>
      <c r="E202" s="5" t="str">
        <f t="shared" ref="E202:E203" si="52">CONCATENATE(B202," ",D202,",")</f>
        <v>T11893 German Literature and Culture Studies,</v>
      </c>
      <c r="F202" s="5" t="s">
        <v>62</v>
      </c>
      <c r="G202" s="5" t="s">
        <v>26</v>
      </c>
      <c r="H202" s="12" t="s">
        <v>81</v>
      </c>
      <c r="I202" s="5" t="s">
        <v>82</v>
      </c>
      <c r="J202" s="7" t="s">
        <v>29</v>
      </c>
      <c r="K202" s="8" t="s">
        <v>30</v>
      </c>
      <c r="L202" s="9">
        <v>138534.0</v>
      </c>
      <c r="M202" s="5">
        <f>VLOOKUP(A202,'Matching with Cordis'!A$2:D$3447, 4, FALSE)</f>
        <v>4</v>
      </c>
      <c r="N202" s="5">
        <v>0.354</v>
      </c>
      <c r="O202" s="5">
        <v>1.0</v>
      </c>
      <c r="P202" s="5">
        <f t="shared" si="4"/>
        <v>-1.083666667</v>
      </c>
      <c r="Q202" s="5">
        <v>-0.147</v>
      </c>
      <c r="R202" s="5">
        <v>0.029</v>
      </c>
      <c r="S202" s="5">
        <v>0.354</v>
      </c>
      <c r="T202" s="5">
        <v>0.061</v>
      </c>
      <c r="U202" s="5">
        <v>0.064</v>
      </c>
      <c r="V202" s="5">
        <v>-6.863</v>
      </c>
      <c r="W202" s="5" t="s">
        <v>59</v>
      </c>
    </row>
    <row r="203" ht="15.75" customHeight="1">
      <c r="A203" s="5" t="s">
        <v>479</v>
      </c>
      <c r="B203" s="5" t="str">
        <f t="shared" si="1"/>
        <v>T13054</v>
      </c>
      <c r="C203" s="5" t="str">
        <f t="shared" si="51"/>
        <v>T13054,</v>
      </c>
      <c r="D203" s="5" t="s">
        <v>480</v>
      </c>
      <c r="E203" s="5" t="str">
        <f t="shared" si="52"/>
        <v>T13054 Agricultural and Financial Auditing,</v>
      </c>
      <c r="F203" s="5" t="s">
        <v>149</v>
      </c>
      <c r="G203" s="5" t="s">
        <v>107</v>
      </c>
      <c r="H203" s="16" t="s">
        <v>87</v>
      </c>
      <c r="I203" s="5" t="s">
        <v>88</v>
      </c>
      <c r="J203" s="7" t="s">
        <v>29</v>
      </c>
      <c r="K203" s="11" t="s">
        <v>38</v>
      </c>
      <c r="L203" s="9">
        <v>3493.0</v>
      </c>
      <c r="M203" s="5">
        <f>VLOOKUP(A203,'Matching with Cordis'!A$2:D$3447, 4, FALSE)</f>
        <v>3</v>
      </c>
      <c r="N203" s="5">
        <v>2.38</v>
      </c>
      <c r="O203" s="5">
        <v>5.0</v>
      </c>
      <c r="P203" s="5">
        <f t="shared" si="4"/>
        <v>1.372166667</v>
      </c>
      <c r="Q203" s="5">
        <v>1.792</v>
      </c>
      <c r="R203" s="5">
        <v>0.92</v>
      </c>
      <c r="S203" s="5">
        <v>2.38</v>
      </c>
      <c r="T203" s="5">
        <v>1.027</v>
      </c>
      <c r="U203" s="5">
        <v>1.835</v>
      </c>
      <c r="V203" s="5">
        <v>0.279</v>
      </c>
      <c r="W203" s="5" t="s">
        <v>59</v>
      </c>
    </row>
    <row r="204" ht="15.75" hidden="1" customHeight="1">
      <c r="A204" s="5" t="s">
        <v>481</v>
      </c>
      <c r="B204" s="5" t="str">
        <f t="shared" si="1"/>
        <v>T10062</v>
      </c>
      <c r="C204" s="5"/>
      <c r="D204" s="5" t="s">
        <v>482</v>
      </c>
      <c r="E204" s="5"/>
      <c r="F204" s="5" t="s">
        <v>106</v>
      </c>
      <c r="G204" s="5" t="s">
        <v>107</v>
      </c>
      <c r="H204" s="17" t="s">
        <v>108</v>
      </c>
      <c r="I204" s="5" t="s">
        <v>109</v>
      </c>
      <c r="J204" s="11" t="s">
        <v>38</v>
      </c>
      <c r="K204" s="11" t="s">
        <v>38</v>
      </c>
      <c r="L204" s="9">
        <v>82238.0</v>
      </c>
      <c r="M204" s="5">
        <f>VLOOKUP(A204,'Matching with Cordis'!A$2:D$3447, 4, FALSE)</f>
        <v>65</v>
      </c>
      <c r="N204" s="5">
        <v>2.528</v>
      </c>
      <c r="O204" s="5">
        <v>5.0</v>
      </c>
      <c r="P204" s="5">
        <f t="shared" si="4"/>
        <v>1.185166667</v>
      </c>
      <c r="Q204" s="5">
        <v>2.528</v>
      </c>
      <c r="R204" s="5">
        <v>2.251</v>
      </c>
      <c r="S204" s="5">
        <v>1.249</v>
      </c>
      <c r="T204" s="5">
        <v>0.745</v>
      </c>
      <c r="U204" s="5">
        <v>0.379</v>
      </c>
      <c r="V204" s="5">
        <v>-0.041</v>
      </c>
      <c r="W204" s="5" t="s">
        <v>51</v>
      </c>
    </row>
    <row r="205" ht="15.75" customHeight="1">
      <c r="A205" s="5" t="s">
        <v>483</v>
      </c>
      <c r="B205" s="5" t="str">
        <f t="shared" si="1"/>
        <v>T14387</v>
      </c>
      <c r="C205" s="5" t="str">
        <f t="shared" ref="C205:C206" si="53">CONCAT(B205, ",")</f>
        <v>T14387,</v>
      </c>
      <c r="D205" s="5" t="s">
        <v>484</v>
      </c>
      <c r="E205" s="5" t="str">
        <f t="shared" ref="E205:E206" si="54">CONCATENATE(B205," ",D205,",")</f>
        <v>T14387 Environmental Engineering and Cultural Studies,</v>
      </c>
      <c r="F205" s="5" t="s">
        <v>56</v>
      </c>
      <c r="G205" s="5" t="s">
        <v>35</v>
      </c>
      <c r="H205" s="10" t="s">
        <v>36</v>
      </c>
      <c r="I205" s="5" t="s">
        <v>37</v>
      </c>
      <c r="J205" s="7" t="s">
        <v>29</v>
      </c>
      <c r="K205" s="11" t="s">
        <v>38</v>
      </c>
      <c r="L205" s="9">
        <v>17913.0</v>
      </c>
      <c r="M205" s="5">
        <f>VLOOKUP(A205,'Matching with Cordis'!A$2:D$3447, 4, FALSE)</f>
        <v>3</v>
      </c>
      <c r="N205" s="5">
        <v>1.883</v>
      </c>
      <c r="O205" s="5">
        <v>5.0</v>
      </c>
      <c r="P205" s="5">
        <f t="shared" si="4"/>
        <v>1.285833333</v>
      </c>
      <c r="Q205" s="5">
        <v>0.742</v>
      </c>
      <c r="R205" s="5">
        <v>1.519</v>
      </c>
      <c r="S205" s="5">
        <v>1.883</v>
      </c>
      <c r="T205" s="5">
        <v>1.756</v>
      </c>
      <c r="U205" s="5">
        <v>1.631</v>
      </c>
      <c r="V205" s="5">
        <v>0.184</v>
      </c>
      <c r="W205" s="5" t="s">
        <v>59</v>
      </c>
    </row>
    <row r="206" ht="15.75" customHeight="1">
      <c r="A206" s="5" t="s">
        <v>485</v>
      </c>
      <c r="B206" s="5" t="str">
        <f t="shared" si="1"/>
        <v>T14282</v>
      </c>
      <c r="C206" s="5" t="str">
        <f t="shared" si="53"/>
        <v>T14282,</v>
      </c>
      <c r="D206" s="5" t="s">
        <v>486</v>
      </c>
      <c r="E206" s="5" t="str">
        <f t="shared" si="54"/>
        <v>T14282 Security, Politics, and Digital Transformation,</v>
      </c>
      <c r="F206" s="5" t="s">
        <v>26</v>
      </c>
      <c r="G206" s="5" t="s">
        <v>26</v>
      </c>
      <c r="H206" s="13" t="s">
        <v>48</v>
      </c>
      <c r="I206" s="5" t="s">
        <v>49</v>
      </c>
      <c r="J206" s="7" t="s">
        <v>29</v>
      </c>
      <c r="K206" s="14" t="s">
        <v>50</v>
      </c>
      <c r="L206" s="9">
        <v>27890.0</v>
      </c>
      <c r="M206" s="5">
        <f>VLOOKUP(A206,'Matching with Cordis'!A$2:D$3447, 4, FALSE)</f>
        <v>3</v>
      </c>
      <c r="N206" s="5">
        <v>1.871</v>
      </c>
      <c r="O206" s="5">
        <v>5.0</v>
      </c>
      <c r="P206" s="5">
        <f t="shared" si="4"/>
        <v>1.214666667</v>
      </c>
      <c r="Q206" s="5">
        <v>-0.121</v>
      </c>
      <c r="R206" s="5">
        <v>1.449</v>
      </c>
      <c r="S206" s="5">
        <v>1.589</v>
      </c>
      <c r="T206" s="5">
        <v>1.79</v>
      </c>
      <c r="U206" s="5">
        <v>1.871</v>
      </c>
      <c r="V206" s="5">
        <v>0.71</v>
      </c>
      <c r="W206" s="5" t="s">
        <v>78</v>
      </c>
    </row>
    <row r="207" ht="15.75" hidden="1" customHeight="1">
      <c r="A207" s="5" t="s">
        <v>487</v>
      </c>
      <c r="B207" s="5" t="str">
        <f t="shared" si="1"/>
        <v>T10078</v>
      </c>
      <c r="C207" s="5"/>
      <c r="D207" s="5" t="s">
        <v>488</v>
      </c>
      <c r="E207" s="5"/>
      <c r="F207" s="5" t="s">
        <v>420</v>
      </c>
      <c r="G207" s="5" t="s">
        <v>35</v>
      </c>
      <c r="H207" s="10" t="s">
        <v>36</v>
      </c>
      <c r="I207" s="5" t="s">
        <v>37</v>
      </c>
      <c r="J207" s="11" t="s">
        <v>38</v>
      </c>
      <c r="K207" s="11" t="s">
        <v>38</v>
      </c>
      <c r="L207" s="9">
        <v>126113.0</v>
      </c>
      <c r="M207" s="5">
        <f>VLOOKUP(A207,'Matching with Cordis'!A$2:D$3447, 4, FALSE)</f>
        <v>19</v>
      </c>
      <c r="N207" s="5">
        <v>1.456</v>
      </c>
      <c r="O207" s="5">
        <v>6.0</v>
      </c>
      <c r="P207" s="5">
        <f t="shared" si="4"/>
        <v>1.179166667</v>
      </c>
      <c r="Q207" s="5">
        <v>1.352</v>
      </c>
      <c r="R207" s="5">
        <v>1.456</v>
      </c>
      <c r="S207" s="5">
        <v>1.428</v>
      </c>
      <c r="T207" s="5">
        <v>1.129</v>
      </c>
      <c r="U207" s="5">
        <v>1.045</v>
      </c>
      <c r="V207" s="5">
        <v>0.665</v>
      </c>
      <c r="W207" s="5" t="s">
        <v>68</v>
      </c>
    </row>
    <row r="208" ht="15.75" customHeight="1">
      <c r="A208" s="5" t="s">
        <v>489</v>
      </c>
      <c r="B208" s="5" t="str">
        <f t="shared" si="1"/>
        <v>T14520</v>
      </c>
      <c r="C208" s="5" t="str">
        <f>CONCAT(B208, ",")</f>
        <v>T14520,</v>
      </c>
      <c r="D208" s="5" t="s">
        <v>490</v>
      </c>
      <c r="E208" s="5" t="str">
        <f>CONCATENATE(B208," ",D208,",")</f>
        <v>T14520 Sustainable Urban and Rural Development,</v>
      </c>
      <c r="F208" s="5" t="s">
        <v>26</v>
      </c>
      <c r="G208" s="5" t="s">
        <v>26</v>
      </c>
      <c r="H208" s="13" t="s">
        <v>48</v>
      </c>
      <c r="I208" s="5" t="s">
        <v>49</v>
      </c>
      <c r="J208" s="7" t="s">
        <v>29</v>
      </c>
      <c r="K208" s="14" t="s">
        <v>50</v>
      </c>
      <c r="L208" s="9">
        <v>8728.0</v>
      </c>
      <c r="M208" s="5">
        <f>VLOOKUP(A208,'Matching with Cordis'!A$2:D$3447, 4, FALSE)</f>
        <v>3</v>
      </c>
      <c r="N208" s="5">
        <v>1.056</v>
      </c>
      <c r="O208" s="5">
        <v>6.0</v>
      </c>
      <c r="P208" s="5">
        <f t="shared" si="4"/>
        <v>0.8285</v>
      </c>
      <c r="Q208" s="5">
        <v>1.016</v>
      </c>
      <c r="R208" s="5">
        <v>1.056</v>
      </c>
      <c r="S208" s="5">
        <v>0.61</v>
      </c>
      <c r="T208" s="5">
        <v>0.534</v>
      </c>
      <c r="U208" s="5">
        <v>1.01</v>
      </c>
      <c r="V208" s="5">
        <v>0.745</v>
      </c>
      <c r="W208" s="5" t="s">
        <v>68</v>
      </c>
    </row>
    <row r="209" ht="15.75" hidden="1" customHeight="1">
      <c r="A209" s="5" t="s">
        <v>491</v>
      </c>
      <c r="B209" s="5" t="str">
        <f t="shared" si="1"/>
        <v>T11784</v>
      </c>
      <c r="C209" s="5"/>
      <c r="D209" s="5" t="s">
        <v>492</v>
      </c>
      <c r="E209" s="5"/>
      <c r="F209" s="5" t="s">
        <v>420</v>
      </c>
      <c r="G209" s="5" t="s">
        <v>35</v>
      </c>
      <c r="H209" s="10" t="s">
        <v>36</v>
      </c>
      <c r="I209" s="5" t="s">
        <v>37</v>
      </c>
      <c r="J209" s="11" t="s">
        <v>38</v>
      </c>
      <c r="K209" s="11" t="s">
        <v>38</v>
      </c>
      <c r="L209" s="9">
        <v>22324.0</v>
      </c>
      <c r="M209" s="5">
        <f>VLOOKUP(A209,'Matching with Cordis'!A$2:D$3447, 4, FALSE)</f>
        <v>99</v>
      </c>
      <c r="N209" s="5">
        <v>1.744</v>
      </c>
      <c r="O209" s="5">
        <v>5.0</v>
      </c>
      <c r="P209" s="5">
        <f t="shared" si="4"/>
        <v>1.174666667</v>
      </c>
      <c r="Q209" s="5">
        <v>0.041</v>
      </c>
      <c r="R209" s="5">
        <v>1.237</v>
      </c>
      <c r="S209" s="5">
        <v>1.744</v>
      </c>
      <c r="T209" s="5">
        <v>1.719</v>
      </c>
      <c r="U209" s="5">
        <v>1.399</v>
      </c>
      <c r="V209" s="5">
        <v>0.908</v>
      </c>
      <c r="W209" s="5" t="s">
        <v>59</v>
      </c>
    </row>
    <row r="210" ht="15.75" hidden="1" customHeight="1">
      <c r="A210" s="5" t="s">
        <v>493</v>
      </c>
      <c r="B210" s="5" t="str">
        <f t="shared" si="1"/>
        <v>T12406</v>
      </c>
      <c r="C210" s="5"/>
      <c r="D210" s="5" t="s">
        <v>494</v>
      </c>
      <c r="E210" s="5"/>
      <c r="F210" s="5" t="s">
        <v>34</v>
      </c>
      <c r="G210" s="5" t="s">
        <v>35</v>
      </c>
      <c r="H210" s="10" t="s">
        <v>36</v>
      </c>
      <c r="I210" s="5" t="s">
        <v>37</v>
      </c>
      <c r="J210" s="11" t="s">
        <v>38</v>
      </c>
      <c r="K210" s="11" t="s">
        <v>38</v>
      </c>
      <c r="L210" s="9">
        <v>13053.0</v>
      </c>
      <c r="M210" s="5">
        <f>VLOOKUP(A210,'Matching with Cordis'!A$2:D$3447, 4, FALSE)</f>
        <v>40</v>
      </c>
      <c r="N210" s="5">
        <v>1.626</v>
      </c>
      <c r="O210" s="5">
        <v>6.0</v>
      </c>
      <c r="P210" s="5">
        <f t="shared" si="4"/>
        <v>1.172833333</v>
      </c>
      <c r="Q210" s="5">
        <v>0.313</v>
      </c>
      <c r="R210" s="5">
        <v>1.514</v>
      </c>
      <c r="S210" s="5">
        <v>1.595</v>
      </c>
      <c r="T210" s="5">
        <v>1.626</v>
      </c>
      <c r="U210" s="5">
        <v>1.178</v>
      </c>
      <c r="V210" s="5">
        <v>0.811</v>
      </c>
      <c r="W210" s="5" t="s">
        <v>31</v>
      </c>
    </row>
    <row r="211" ht="15.75" customHeight="1">
      <c r="A211" s="5" t="s">
        <v>495</v>
      </c>
      <c r="B211" s="5" t="str">
        <f t="shared" si="1"/>
        <v>T14183</v>
      </c>
      <c r="C211" s="5" t="str">
        <f t="shared" ref="C211:C214" si="55">CONCAT(B211, ",")</f>
        <v>T14183,</v>
      </c>
      <c r="D211" s="5" t="s">
        <v>496</v>
      </c>
      <c r="E211" s="5" t="str">
        <f t="shared" ref="E211:E214" si="56">CONCATENATE(B211," ",D211,",")</f>
        <v>T14183 Banking Sector Performance and Management,</v>
      </c>
      <c r="F211" s="5" t="s">
        <v>25</v>
      </c>
      <c r="G211" s="5" t="s">
        <v>26</v>
      </c>
      <c r="H211" s="6" t="s">
        <v>160</v>
      </c>
      <c r="I211" s="5" t="s">
        <v>161</v>
      </c>
      <c r="J211" s="7" t="s">
        <v>29</v>
      </c>
      <c r="K211" s="8" t="s">
        <v>30</v>
      </c>
      <c r="L211" s="9">
        <v>4247.0</v>
      </c>
      <c r="M211" s="5">
        <f>VLOOKUP(A211,'Matching with Cordis'!A$2:D$3447, 4, FALSE)</f>
        <v>3</v>
      </c>
      <c r="N211" s="5">
        <v>1.342</v>
      </c>
      <c r="O211" s="5">
        <v>5.0</v>
      </c>
      <c r="P211" s="5">
        <f t="shared" si="4"/>
        <v>0.671</v>
      </c>
      <c r="Q211" s="5">
        <v>0.474</v>
      </c>
      <c r="R211" s="5">
        <v>1.342</v>
      </c>
      <c r="S211" s="5">
        <v>0.89</v>
      </c>
      <c r="T211" s="5">
        <v>0.427</v>
      </c>
      <c r="U211" s="5">
        <v>0.209</v>
      </c>
      <c r="V211" s="5">
        <v>0.684</v>
      </c>
      <c r="W211" s="5" t="s">
        <v>68</v>
      </c>
    </row>
    <row r="212" ht="15.75" customHeight="1">
      <c r="A212" s="5" t="s">
        <v>497</v>
      </c>
      <c r="B212" s="5" t="str">
        <f t="shared" si="1"/>
        <v>T13824</v>
      </c>
      <c r="C212" s="5" t="str">
        <f t="shared" si="55"/>
        <v>T13824,</v>
      </c>
      <c r="D212" s="5" t="s">
        <v>498</v>
      </c>
      <c r="E212" s="5" t="str">
        <f t="shared" si="56"/>
        <v>T13824 National Identity and Symbolism,</v>
      </c>
      <c r="F212" s="5" t="s">
        <v>26</v>
      </c>
      <c r="G212" s="5" t="s">
        <v>26</v>
      </c>
      <c r="H212" s="13" t="s">
        <v>48</v>
      </c>
      <c r="I212" s="5" t="s">
        <v>49</v>
      </c>
      <c r="J212" s="7" t="s">
        <v>29</v>
      </c>
      <c r="K212" s="14" t="s">
        <v>50</v>
      </c>
      <c r="L212" s="9">
        <v>843.0</v>
      </c>
      <c r="M212" s="5">
        <f>VLOOKUP(A212,'Matching with Cordis'!A$2:D$3447, 4, FALSE)</f>
        <v>3</v>
      </c>
      <c r="N212" s="5">
        <v>1.488</v>
      </c>
      <c r="O212" s="5">
        <v>4.0</v>
      </c>
      <c r="P212" s="5">
        <f t="shared" si="4"/>
        <v>0.544</v>
      </c>
      <c r="Q212" s="5">
        <v>1.488</v>
      </c>
      <c r="R212" s="5">
        <v>1.274</v>
      </c>
      <c r="S212" s="5">
        <v>-0.037</v>
      </c>
      <c r="T212" s="5">
        <v>0.387</v>
      </c>
      <c r="U212" s="5">
        <v>0.463</v>
      </c>
      <c r="V212" s="5">
        <v>-0.311</v>
      </c>
      <c r="W212" s="5" t="s">
        <v>51</v>
      </c>
    </row>
    <row r="213" ht="15.75" customHeight="1">
      <c r="A213" s="5" t="s">
        <v>499</v>
      </c>
      <c r="B213" s="5" t="str">
        <f t="shared" si="1"/>
        <v>T11709</v>
      </c>
      <c r="C213" s="5" t="str">
        <f t="shared" si="55"/>
        <v>T11709,</v>
      </c>
      <c r="D213" s="5" t="s">
        <v>500</v>
      </c>
      <c r="E213" s="5" t="str">
        <f t="shared" si="56"/>
        <v>T11709 Traditional Chinese Medicine Analysis,</v>
      </c>
      <c r="F213" s="5" t="s">
        <v>42</v>
      </c>
      <c r="G213" s="5" t="s">
        <v>43</v>
      </c>
      <c r="H213" s="17" t="s">
        <v>108</v>
      </c>
      <c r="I213" s="5" t="s">
        <v>109</v>
      </c>
      <c r="J213" s="7" t="s">
        <v>29</v>
      </c>
      <c r="K213" s="11" t="s">
        <v>38</v>
      </c>
      <c r="L213" s="9">
        <v>39585.0</v>
      </c>
      <c r="M213" s="5">
        <f>VLOOKUP(A213,'Matching with Cordis'!A$2:D$3447, 4, FALSE)</f>
        <v>3</v>
      </c>
      <c r="N213" s="5">
        <v>1.28</v>
      </c>
      <c r="O213" s="5">
        <v>4.0</v>
      </c>
      <c r="P213" s="5">
        <f t="shared" si="4"/>
        <v>0.443</v>
      </c>
      <c r="Q213" s="5">
        <v>1.28</v>
      </c>
      <c r="R213" s="5">
        <v>0.603</v>
      </c>
      <c r="S213" s="5">
        <v>0.136</v>
      </c>
      <c r="T213" s="5">
        <v>-0.301</v>
      </c>
      <c r="U213" s="5">
        <v>0.568</v>
      </c>
      <c r="V213" s="5">
        <v>0.372</v>
      </c>
      <c r="W213" s="5" t="s">
        <v>51</v>
      </c>
    </row>
    <row r="214" ht="15.75" customHeight="1">
      <c r="A214" s="5" t="s">
        <v>501</v>
      </c>
      <c r="B214" s="5" t="str">
        <f t="shared" si="1"/>
        <v>T13560</v>
      </c>
      <c r="C214" s="5" t="str">
        <f t="shared" si="55"/>
        <v>T13560,</v>
      </c>
      <c r="D214" s="5" t="s">
        <v>502</v>
      </c>
      <c r="E214" s="5" t="str">
        <f t="shared" si="56"/>
        <v>T13560 Socioeconomic Development in MENA,</v>
      </c>
      <c r="F214" s="5" t="s">
        <v>26</v>
      </c>
      <c r="G214" s="5" t="s">
        <v>26</v>
      </c>
      <c r="H214" s="12" t="s">
        <v>81</v>
      </c>
      <c r="I214" s="5" t="s">
        <v>82</v>
      </c>
      <c r="J214" s="7" t="s">
        <v>29</v>
      </c>
      <c r="K214" s="8" t="s">
        <v>30</v>
      </c>
      <c r="L214" s="9">
        <v>34148.0</v>
      </c>
      <c r="M214" s="5">
        <f>VLOOKUP(A214,'Matching with Cordis'!A$2:D$3447, 4, FALSE)</f>
        <v>3</v>
      </c>
      <c r="N214" s="5">
        <v>0.762</v>
      </c>
      <c r="O214" s="5">
        <v>5.0</v>
      </c>
      <c r="P214" s="5">
        <f t="shared" si="4"/>
        <v>0.44</v>
      </c>
      <c r="Q214" s="5">
        <v>0.042</v>
      </c>
      <c r="R214" s="5">
        <v>0.591</v>
      </c>
      <c r="S214" s="5">
        <v>0.513</v>
      </c>
      <c r="T214" s="5">
        <v>0.434</v>
      </c>
      <c r="U214" s="5">
        <v>0.298</v>
      </c>
      <c r="V214" s="5">
        <v>0.762</v>
      </c>
      <c r="W214" s="5" t="s">
        <v>39</v>
      </c>
    </row>
    <row r="215" ht="15.75" hidden="1" customHeight="1">
      <c r="A215" s="5" t="s">
        <v>503</v>
      </c>
      <c r="B215" s="5" t="str">
        <f t="shared" si="1"/>
        <v>T12583</v>
      </c>
      <c r="C215" s="5"/>
      <c r="D215" s="5" t="s">
        <v>504</v>
      </c>
      <c r="E215" s="5"/>
      <c r="F215" s="5" t="s">
        <v>149</v>
      </c>
      <c r="G215" s="5" t="s">
        <v>107</v>
      </c>
      <c r="H215" s="16" t="s">
        <v>87</v>
      </c>
      <c r="I215" s="5" t="s">
        <v>88</v>
      </c>
      <c r="J215" s="11" t="s">
        <v>38</v>
      </c>
      <c r="K215" s="11" t="s">
        <v>38</v>
      </c>
      <c r="L215" s="9">
        <v>21548.0</v>
      </c>
      <c r="M215" s="5">
        <f>VLOOKUP(A215,'Matching with Cordis'!A$2:D$3447, 4, FALSE)</f>
        <v>69</v>
      </c>
      <c r="N215" s="5">
        <v>1.544</v>
      </c>
      <c r="O215" s="5">
        <v>6.0</v>
      </c>
      <c r="P215" s="5">
        <f t="shared" si="4"/>
        <v>1.1615</v>
      </c>
      <c r="Q215" s="5">
        <v>0.67</v>
      </c>
      <c r="R215" s="5">
        <v>1.083</v>
      </c>
      <c r="S215" s="5">
        <v>1.544</v>
      </c>
      <c r="T215" s="5">
        <v>1.485</v>
      </c>
      <c r="U215" s="5">
        <v>1.511</v>
      </c>
      <c r="V215" s="5">
        <v>0.676</v>
      </c>
      <c r="W215" s="5" t="s">
        <v>59</v>
      </c>
    </row>
    <row r="216" ht="15.75" hidden="1" customHeight="1">
      <c r="A216" s="5" t="s">
        <v>505</v>
      </c>
      <c r="B216" s="5" t="str">
        <f t="shared" si="1"/>
        <v>T12878</v>
      </c>
      <c r="C216" s="5"/>
      <c r="D216" s="5" t="s">
        <v>506</v>
      </c>
      <c r="E216" s="5"/>
      <c r="F216" s="5" t="s">
        <v>42</v>
      </c>
      <c r="G216" s="5" t="s">
        <v>43</v>
      </c>
      <c r="H216" s="17" t="s">
        <v>108</v>
      </c>
      <c r="I216" s="5" t="s">
        <v>109</v>
      </c>
      <c r="J216" s="11" t="s">
        <v>38</v>
      </c>
      <c r="K216" s="11" t="s">
        <v>38</v>
      </c>
      <c r="L216" s="9">
        <v>5775.0</v>
      </c>
      <c r="M216" s="5">
        <f>VLOOKUP(A216,'Matching with Cordis'!A$2:D$3447, 4, FALSE)</f>
        <v>17</v>
      </c>
      <c r="N216" s="5">
        <v>1.716</v>
      </c>
      <c r="O216" s="5">
        <v>6.0</v>
      </c>
      <c r="P216" s="5">
        <f t="shared" si="4"/>
        <v>1.156666667</v>
      </c>
      <c r="Q216" s="5">
        <v>1.716</v>
      </c>
      <c r="R216" s="5">
        <v>1.565</v>
      </c>
      <c r="S216" s="5">
        <v>1.141</v>
      </c>
      <c r="T216" s="5">
        <v>0.727</v>
      </c>
      <c r="U216" s="5">
        <v>0.876</v>
      </c>
      <c r="V216" s="5">
        <v>0.915</v>
      </c>
      <c r="W216" s="5" t="s">
        <v>51</v>
      </c>
    </row>
    <row r="217" ht="15.75" customHeight="1">
      <c r="A217" s="5" t="s">
        <v>507</v>
      </c>
      <c r="B217" s="5" t="str">
        <f t="shared" si="1"/>
        <v>T14447</v>
      </c>
      <c r="C217" s="5" t="str">
        <f t="shared" ref="C217:C218" si="57">CONCAT(B217, ",")</f>
        <v>T14447,</v>
      </c>
      <c r="D217" s="5" t="s">
        <v>508</v>
      </c>
      <c r="E217" s="5" t="str">
        <f t="shared" ref="E217:E218" si="58">CONCATENATE(B217," ",D217,",")</f>
        <v>T14447 Trade Secret Protection Methods,</v>
      </c>
      <c r="F217" s="5" t="s">
        <v>268</v>
      </c>
      <c r="G217" s="5" t="s">
        <v>43</v>
      </c>
      <c r="H217" s="13" t="s">
        <v>509</v>
      </c>
      <c r="I217" s="5" t="s">
        <v>510</v>
      </c>
      <c r="J217" s="7" t="s">
        <v>29</v>
      </c>
      <c r="K217" s="14" t="s">
        <v>50</v>
      </c>
      <c r="L217" s="9">
        <v>1713.0</v>
      </c>
      <c r="M217" s="5">
        <f>VLOOKUP(A217,'Matching with Cordis'!A$2:D$3447, 4, FALSE)</f>
        <v>3</v>
      </c>
      <c r="N217" s="5">
        <v>1.153</v>
      </c>
      <c r="O217" s="5">
        <v>3.0</v>
      </c>
      <c r="P217" s="5">
        <f t="shared" si="4"/>
        <v>0.235</v>
      </c>
      <c r="Q217" s="5">
        <v>1.153</v>
      </c>
      <c r="R217" s="5">
        <v>-0.488</v>
      </c>
      <c r="S217" s="5">
        <v>0.662</v>
      </c>
      <c r="T217" s="5">
        <v>-0.731</v>
      </c>
      <c r="U217" s="5">
        <v>-0.261</v>
      </c>
      <c r="V217" s="5">
        <v>1.075</v>
      </c>
      <c r="W217" s="5" t="s">
        <v>51</v>
      </c>
    </row>
    <row r="218" ht="15.75" customHeight="1">
      <c r="A218" s="5" t="s">
        <v>511</v>
      </c>
      <c r="B218" s="5" t="str">
        <f t="shared" si="1"/>
        <v>T12663</v>
      </c>
      <c r="C218" s="5" t="str">
        <f t="shared" si="57"/>
        <v>T12663,</v>
      </c>
      <c r="D218" s="5" t="s">
        <v>512</v>
      </c>
      <c r="E218" s="5" t="str">
        <f t="shared" si="58"/>
        <v>T12663 Body Image and Dysmorphia Studies,</v>
      </c>
      <c r="F218" s="5" t="s">
        <v>75</v>
      </c>
      <c r="G218" s="5" t="s">
        <v>26</v>
      </c>
      <c r="H218" s="13" t="s">
        <v>330</v>
      </c>
      <c r="I218" s="5" t="s">
        <v>331</v>
      </c>
      <c r="J218" s="7" t="s">
        <v>29</v>
      </c>
      <c r="K218" s="14" t="s">
        <v>50</v>
      </c>
      <c r="L218" s="9">
        <v>16521.0</v>
      </c>
      <c r="M218" s="5">
        <f>VLOOKUP(A218,'Matching with Cordis'!A$2:D$3447, 4, FALSE)</f>
        <v>3</v>
      </c>
      <c r="N218" s="5">
        <v>0.074</v>
      </c>
      <c r="O218" s="5">
        <v>0.0</v>
      </c>
      <c r="P218" s="5">
        <f t="shared" si="4"/>
        <v>-0.09016666667</v>
      </c>
      <c r="Q218" s="5">
        <v>0.074</v>
      </c>
      <c r="R218" s="5">
        <v>-0.256</v>
      </c>
      <c r="S218" s="5">
        <v>-0.119</v>
      </c>
      <c r="T218" s="5">
        <v>-0.211</v>
      </c>
      <c r="U218" s="5">
        <v>0.042</v>
      </c>
      <c r="V218" s="5">
        <v>-0.071</v>
      </c>
      <c r="W218" s="5" t="s">
        <v>51</v>
      </c>
    </row>
    <row r="219" ht="15.75" hidden="1" customHeight="1">
      <c r="A219" s="5" t="s">
        <v>513</v>
      </c>
      <c r="B219" s="5" t="str">
        <f t="shared" si="1"/>
        <v>T10245</v>
      </c>
      <c r="C219" s="5"/>
      <c r="D219" s="5" t="s">
        <v>514</v>
      </c>
      <c r="E219" s="5"/>
      <c r="F219" s="5" t="s">
        <v>126</v>
      </c>
      <c r="G219" s="5" t="s">
        <v>35</v>
      </c>
      <c r="H219" s="10" t="s">
        <v>36</v>
      </c>
      <c r="I219" s="5" t="s">
        <v>37</v>
      </c>
      <c r="J219" s="11" t="s">
        <v>38</v>
      </c>
      <c r="K219" s="11" t="s">
        <v>38</v>
      </c>
      <c r="L219" s="9">
        <v>45855.0</v>
      </c>
      <c r="M219" s="5">
        <f>VLOOKUP(A219,'Matching with Cordis'!A$2:D$3447, 4, FALSE)</f>
        <v>45</v>
      </c>
      <c r="N219" s="5">
        <v>2.787</v>
      </c>
      <c r="O219" s="5">
        <v>6.0</v>
      </c>
      <c r="P219" s="5">
        <f t="shared" si="4"/>
        <v>1.1475</v>
      </c>
      <c r="Q219" s="5">
        <v>2.787</v>
      </c>
      <c r="R219" s="5">
        <v>1.161</v>
      </c>
      <c r="S219" s="5">
        <v>0.901</v>
      </c>
      <c r="T219" s="5">
        <v>0.927</v>
      </c>
      <c r="U219" s="5">
        <v>0.692</v>
      </c>
      <c r="V219" s="5">
        <v>0.417</v>
      </c>
      <c r="W219" s="5" t="s">
        <v>51</v>
      </c>
    </row>
    <row r="220" ht="15.75" customHeight="1">
      <c r="A220" s="5" t="s">
        <v>515</v>
      </c>
      <c r="B220" s="5" t="str">
        <f t="shared" si="1"/>
        <v>T14406</v>
      </c>
      <c r="C220" s="5" t="str">
        <f t="shared" ref="C220:C222" si="59">CONCAT(B220, ",")</f>
        <v>T14406,</v>
      </c>
      <c r="D220" s="5" t="s">
        <v>516</v>
      </c>
      <c r="E220" s="5" t="str">
        <f t="shared" ref="E220:E222" si="60">CONCATENATE(B220," ",D220,",")</f>
        <v>T14406 Multidisciplinary Science and Engineering Research,</v>
      </c>
      <c r="F220" s="5" t="s">
        <v>116</v>
      </c>
      <c r="G220" s="5" t="s">
        <v>26</v>
      </c>
      <c r="H220" s="12" t="s">
        <v>44</v>
      </c>
      <c r="I220" s="5" t="s">
        <v>45</v>
      </c>
      <c r="J220" s="7" t="s">
        <v>29</v>
      </c>
      <c r="K220" s="8" t="s">
        <v>30</v>
      </c>
      <c r="L220" s="9">
        <v>5157.0</v>
      </c>
      <c r="M220" s="5">
        <f>VLOOKUP(A220,'Matching with Cordis'!A$2:D$3447, 4, FALSE)</f>
        <v>3</v>
      </c>
      <c r="N220" s="5">
        <v>1.52</v>
      </c>
      <c r="O220" s="5">
        <v>2.0</v>
      </c>
      <c r="P220" s="5">
        <f t="shared" si="4"/>
        <v>-0.1266666667</v>
      </c>
      <c r="Q220" s="5">
        <v>1.52</v>
      </c>
      <c r="R220" s="5">
        <v>-2.733</v>
      </c>
      <c r="S220" s="5">
        <v>0.217</v>
      </c>
      <c r="T220" s="5">
        <v>-0.083</v>
      </c>
      <c r="U220" s="5">
        <v>-0.127</v>
      </c>
      <c r="V220" s="5">
        <v>0.446</v>
      </c>
      <c r="W220" s="5" t="s">
        <v>51</v>
      </c>
    </row>
    <row r="221" ht="15.75" customHeight="1">
      <c r="A221" s="5" t="s">
        <v>517</v>
      </c>
      <c r="B221" s="5" t="str">
        <f t="shared" si="1"/>
        <v>T13002</v>
      </c>
      <c r="C221" s="5" t="str">
        <f t="shared" si="59"/>
        <v>T13002,</v>
      </c>
      <c r="D221" s="5" t="s">
        <v>518</v>
      </c>
      <c r="E221" s="5" t="str">
        <f t="shared" si="60"/>
        <v>T13002 Southeast Asian Sociopolitical Studies,</v>
      </c>
      <c r="F221" s="5" t="s">
        <v>26</v>
      </c>
      <c r="G221" s="5" t="s">
        <v>26</v>
      </c>
      <c r="H221" s="12" t="s">
        <v>81</v>
      </c>
      <c r="I221" s="5" t="s">
        <v>82</v>
      </c>
      <c r="J221" s="7" t="s">
        <v>29</v>
      </c>
      <c r="K221" s="8" t="s">
        <v>30</v>
      </c>
      <c r="L221" s="9">
        <v>32831.0</v>
      </c>
      <c r="M221" s="5">
        <f>VLOOKUP(A221,'Matching with Cordis'!A$2:D$3447, 4, FALSE)</f>
        <v>3</v>
      </c>
      <c r="N221" s="5">
        <v>0.041</v>
      </c>
      <c r="O221" s="5">
        <v>0.0</v>
      </c>
      <c r="P221" s="5">
        <f t="shared" si="4"/>
        <v>-0.195</v>
      </c>
      <c r="Q221" s="5">
        <v>-0.152</v>
      </c>
      <c r="R221" s="5">
        <v>-0.152</v>
      </c>
      <c r="S221" s="5">
        <v>0.041</v>
      </c>
      <c r="T221" s="5">
        <v>-0.231</v>
      </c>
      <c r="U221" s="5">
        <v>-0.337</v>
      </c>
      <c r="V221" s="5">
        <v>-0.339</v>
      </c>
      <c r="W221" s="5" t="s">
        <v>59</v>
      </c>
    </row>
    <row r="222" ht="15.75" customHeight="1">
      <c r="A222" s="5" t="s">
        <v>519</v>
      </c>
      <c r="B222" s="5" t="str">
        <f t="shared" si="1"/>
        <v>T13743</v>
      </c>
      <c r="C222" s="5" t="str">
        <f t="shared" si="59"/>
        <v>T13743,</v>
      </c>
      <c r="D222" s="5" t="s">
        <v>520</v>
      </c>
      <c r="E222" s="5" t="str">
        <f t="shared" si="60"/>
        <v>T13743 Italian Literature and Culture,</v>
      </c>
      <c r="F222" s="5" t="s">
        <v>62</v>
      </c>
      <c r="G222" s="5" t="s">
        <v>26</v>
      </c>
      <c r="H222" s="12" t="s">
        <v>81</v>
      </c>
      <c r="I222" s="5" t="s">
        <v>82</v>
      </c>
      <c r="J222" s="7" t="s">
        <v>29</v>
      </c>
      <c r="K222" s="8" t="s">
        <v>30</v>
      </c>
      <c r="L222" s="9">
        <v>66788.0</v>
      </c>
      <c r="M222" s="5">
        <f>VLOOKUP(A222,'Matching with Cordis'!A$2:D$3447, 4, FALSE)</f>
        <v>3</v>
      </c>
      <c r="N222" s="5">
        <v>0.352</v>
      </c>
      <c r="O222" s="5">
        <v>1.0</v>
      </c>
      <c r="P222" s="5">
        <f t="shared" si="4"/>
        <v>-0.2003333333</v>
      </c>
      <c r="Q222" s="5">
        <v>0.352</v>
      </c>
      <c r="R222" s="5">
        <v>-0.168</v>
      </c>
      <c r="S222" s="5">
        <v>-0.091</v>
      </c>
      <c r="T222" s="5">
        <v>-0.027</v>
      </c>
      <c r="U222" s="5">
        <v>-0.756</v>
      </c>
      <c r="V222" s="5">
        <v>-0.512</v>
      </c>
      <c r="W222" s="5" t="s">
        <v>51</v>
      </c>
    </row>
    <row r="223" ht="15.75" hidden="1" customHeight="1">
      <c r="A223" s="5" t="s">
        <v>521</v>
      </c>
      <c r="B223" s="5" t="str">
        <f t="shared" si="1"/>
        <v>T12916</v>
      </c>
      <c r="C223" s="5"/>
      <c r="D223" s="5" t="s">
        <v>522</v>
      </c>
      <c r="E223" s="5"/>
      <c r="F223" s="5" t="s">
        <v>99</v>
      </c>
      <c r="G223" s="5" t="s">
        <v>35</v>
      </c>
      <c r="H223" s="18" t="s">
        <v>178</v>
      </c>
      <c r="I223" s="5" t="s">
        <v>179</v>
      </c>
      <c r="J223" s="11" t="s">
        <v>38</v>
      </c>
      <c r="K223" s="14" t="s">
        <v>50</v>
      </c>
      <c r="L223" s="9">
        <v>7881.0</v>
      </c>
      <c r="M223" s="5">
        <f>VLOOKUP(A223,'Matching with Cordis'!A$2:D$3447, 4, FALSE)</f>
        <v>5</v>
      </c>
      <c r="N223" s="5">
        <v>4.665</v>
      </c>
      <c r="O223" s="5">
        <v>4.0</v>
      </c>
      <c r="P223" s="5">
        <f t="shared" si="4"/>
        <v>1.1425</v>
      </c>
      <c r="Q223" s="5">
        <v>0.727</v>
      </c>
      <c r="R223" s="5">
        <v>0.899</v>
      </c>
      <c r="S223" s="5">
        <v>0.012</v>
      </c>
      <c r="T223" s="5">
        <v>1.467</v>
      </c>
      <c r="U223" s="5">
        <v>4.665</v>
      </c>
      <c r="V223" s="5">
        <v>-0.915</v>
      </c>
      <c r="W223" s="5" t="s">
        <v>78</v>
      </c>
    </row>
    <row r="224" ht="15.75" customHeight="1">
      <c r="A224" s="5" t="s">
        <v>523</v>
      </c>
      <c r="B224" s="5" t="str">
        <f t="shared" si="1"/>
        <v>T14218</v>
      </c>
      <c r="C224" s="5" t="str">
        <f>CONCAT(B224, ",")</f>
        <v>T14218,</v>
      </c>
      <c r="D224" s="5" t="s">
        <v>524</v>
      </c>
      <c r="E224" s="5" t="str">
        <f>CONCATENATE(B224," ",D224,",")</f>
        <v>T14218 Engineering Education and Global Impact,</v>
      </c>
      <c r="F224" s="5" t="s">
        <v>26</v>
      </c>
      <c r="G224" s="5" t="s">
        <v>26</v>
      </c>
      <c r="H224" s="6" t="s">
        <v>27</v>
      </c>
      <c r="I224" s="5" t="s">
        <v>28</v>
      </c>
      <c r="J224" s="7" t="s">
        <v>29</v>
      </c>
      <c r="K224" s="8" t="s">
        <v>30</v>
      </c>
      <c r="L224" s="9">
        <v>284.0</v>
      </c>
      <c r="M224" s="5">
        <f>VLOOKUP(A224,'Matching with Cordis'!A$2:D$3447, 4, FALSE)</f>
        <v>3</v>
      </c>
      <c r="N224" s="5">
        <v>1.376</v>
      </c>
      <c r="O224" s="5">
        <v>2.0</v>
      </c>
      <c r="P224" s="5">
        <f t="shared" si="4"/>
        <v>-0.2176666667</v>
      </c>
      <c r="Q224" s="5">
        <v>1.376</v>
      </c>
      <c r="R224" s="5">
        <v>-1.127</v>
      </c>
      <c r="S224" s="5">
        <v>-0.848</v>
      </c>
      <c r="T224" s="5">
        <v>0.241</v>
      </c>
      <c r="U224" s="5">
        <v>0.245</v>
      </c>
      <c r="V224" s="5">
        <v>-1.193</v>
      </c>
      <c r="W224" s="5" t="s">
        <v>51</v>
      </c>
    </row>
    <row r="225" ht="15.75" hidden="1" customHeight="1">
      <c r="A225" s="5" t="s">
        <v>525</v>
      </c>
      <c r="B225" s="5" t="str">
        <f t="shared" si="1"/>
        <v>T10018</v>
      </c>
      <c r="C225" s="5"/>
      <c r="D225" s="5" t="s">
        <v>526</v>
      </c>
      <c r="E225" s="5"/>
      <c r="F225" s="5" t="s">
        <v>34</v>
      </c>
      <c r="G225" s="5" t="s">
        <v>35</v>
      </c>
      <c r="H225" s="10" t="s">
        <v>36</v>
      </c>
      <c r="I225" s="5" t="s">
        <v>37</v>
      </c>
      <c r="J225" s="11" t="s">
        <v>38</v>
      </c>
      <c r="K225" s="11" t="s">
        <v>38</v>
      </c>
      <c r="L225" s="9">
        <v>129109.0</v>
      </c>
      <c r="M225" s="5">
        <f>VLOOKUP(A225,'Matching with Cordis'!A$2:D$3447, 4, FALSE)</f>
        <v>50</v>
      </c>
      <c r="N225" s="5">
        <v>1.84</v>
      </c>
      <c r="O225" s="5">
        <v>6.0</v>
      </c>
      <c r="P225" s="5">
        <f t="shared" si="4"/>
        <v>1.138166667</v>
      </c>
      <c r="Q225" s="5">
        <v>0.527</v>
      </c>
      <c r="R225" s="5">
        <v>1.561</v>
      </c>
      <c r="S225" s="5">
        <v>1.84</v>
      </c>
      <c r="T225" s="5">
        <v>1.149</v>
      </c>
      <c r="U225" s="5">
        <v>0.925</v>
      </c>
      <c r="V225" s="5">
        <v>0.827</v>
      </c>
      <c r="W225" s="5" t="s">
        <v>59</v>
      </c>
    </row>
    <row r="226" ht="15.75" customHeight="1">
      <c r="A226" s="5" t="s">
        <v>527</v>
      </c>
      <c r="B226" s="5" t="str">
        <f t="shared" si="1"/>
        <v>T13787</v>
      </c>
      <c r="C226" s="5" t="str">
        <f t="shared" ref="C226:C228" si="61">CONCAT(B226, ",")</f>
        <v>T13787,</v>
      </c>
      <c r="D226" s="5" t="s">
        <v>528</v>
      </c>
      <c r="E226" s="5" t="str">
        <f t="shared" ref="E226:E228" si="62">CONCATENATE(B226," ",D226,",")</f>
        <v>T13787 Globalization, Historical Perspectives, and International Relations,</v>
      </c>
      <c r="F226" s="5" t="s">
        <v>26</v>
      </c>
      <c r="G226" s="5" t="s">
        <v>26</v>
      </c>
      <c r="H226" s="13" t="s">
        <v>48</v>
      </c>
      <c r="I226" s="5" t="s">
        <v>49</v>
      </c>
      <c r="J226" s="7" t="s">
        <v>29</v>
      </c>
      <c r="K226" s="14" t="s">
        <v>50</v>
      </c>
      <c r="L226" s="9">
        <v>363.0</v>
      </c>
      <c r="M226" s="5">
        <f>VLOOKUP(A226,'Matching with Cordis'!A$2:D$3447, 4, FALSE)</f>
        <v>3</v>
      </c>
      <c r="N226" s="5">
        <v>0.577</v>
      </c>
      <c r="O226" s="5">
        <v>2.0</v>
      </c>
      <c r="P226" s="5">
        <f t="shared" si="4"/>
        <v>-0.2546666667</v>
      </c>
      <c r="Q226" s="5">
        <v>0.318</v>
      </c>
      <c r="R226" s="5">
        <v>-0.952</v>
      </c>
      <c r="S226" s="5">
        <v>0.091</v>
      </c>
      <c r="T226" s="5">
        <v>-0.323</v>
      </c>
      <c r="U226" s="5">
        <v>0.577</v>
      </c>
      <c r="V226" s="5">
        <v>-1.239</v>
      </c>
      <c r="W226" s="5" t="s">
        <v>78</v>
      </c>
    </row>
    <row r="227" ht="15.75" customHeight="1">
      <c r="A227" s="5" t="s">
        <v>529</v>
      </c>
      <c r="B227" s="5" t="str">
        <f t="shared" si="1"/>
        <v>T13908</v>
      </c>
      <c r="C227" s="5" t="str">
        <f t="shared" si="61"/>
        <v>T13908,</v>
      </c>
      <c r="D227" s="5" t="s">
        <v>530</v>
      </c>
      <c r="E227" s="5" t="str">
        <f t="shared" si="62"/>
        <v>T13908 Scientific and Historical Analyses,</v>
      </c>
      <c r="F227" s="5" t="s">
        <v>62</v>
      </c>
      <c r="G227" s="5" t="s">
        <v>26</v>
      </c>
      <c r="H227" s="15" t="s">
        <v>63</v>
      </c>
      <c r="I227" s="5" t="s">
        <v>64</v>
      </c>
      <c r="J227" s="7" t="s">
        <v>29</v>
      </c>
      <c r="K227" s="8" t="s">
        <v>30</v>
      </c>
      <c r="L227" s="9">
        <v>1651.0</v>
      </c>
      <c r="M227" s="5">
        <f>VLOOKUP(A227,'Matching with Cordis'!A$2:D$3447, 4, FALSE)</f>
        <v>3</v>
      </c>
      <c r="N227" s="5">
        <v>0.103</v>
      </c>
      <c r="O227" s="5">
        <v>0.0</v>
      </c>
      <c r="P227" s="5">
        <f t="shared" si="4"/>
        <v>-0.3553333333</v>
      </c>
      <c r="Q227" s="5">
        <v>-0.336</v>
      </c>
      <c r="R227" s="5">
        <v>-0.918</v>
      </c>
      <c r="S227" s="5">
        <v>-0.533</v>
      </c>
      <c r="T227" s="5">
        <v>0.103</v>
      </c>
      <c r="U227" s="5">
        <v>-0.482</v>
      </c>
      <c r="V227" s="5">
        <v>0.034</v>
      </c>
      <c r="W227" s="5" t="s">
        <v>31</v>
      </c>
    </row>
    <row r="228" ht="15.75" customHeight="1">
      <c r="A228" s="5" t="s">
        <v>531</v>
      </c>
      <c r="B228" s="5" t="str">
        <f t="shared" si="1"/>
        <v>T12909</v>
      </c>
      <c r="C228" s="5" t="str">
        <f t="shared" si="61"/>
        <v>T12909,</v>
      </c>
      <c r="D228" s="5" t="s">
        <v>532</v>
      </c>
      <c r="E228" s="5" t="str">
        <f t="shared" si="62"/>
        <v>T12909 French Historical and Cultural Studies,</v>
      </c>
      <c r="F228" s="5" t="s">
        <v>62</v>
      </c>
      <c r="G228" s="5" t="s">
        <v>26</v>
      </c>
      <c r="H228" s="12" t="s">
        <v>81</v>
      </c>
      <c r="I228" s="5" t="s">
        <v>82</v>
      </c>
      <c r="J228" s="7" t="s">
        <v>29</v>
      </c>
      <c r="K228" s="8" t="s">
        <v>30</v>
      </c>
      <c r="L228" s="9">
        <v>73624.0</v>
      </c>
      <c r="M228" s="5">
        <f>VLOOKUP(A228,'Matching with Cordis'!A$2:D$3447, 4, FALSE)</f>
        <v>3</v>
      </c>
      <c r="N228" s="5">
        <v>0.026</v>
      </c>
      <c r="O228" s="5">
        <v>0.0</v>
      </c>
      <c r="P228" s="5">
        <f t="shared" si="4"/>
        <v>-0.3595</v>
      </c>
      <c r="Q228" s="5">
        <v>-0.586</v>
      </c>
      <c r="R228" s="5">
        <v>-0.48</v>
      </c>
      <c r="S228" s="5">
        <v>-0.3</v>
      </c>
      <c r="T228" s="5">
        <v>-0.212</v>
      </c>
      <c r="U228" s="5">
        <v>-0.605</v>
      </c>
      <c r="V228" s="5">
        <v>0.026</v>
      </c>
      <c r="W228" s="5" t="s">
        <v>39</v>
      </c>
    </row>
    <row r="229" ht="15.75" hidden="1" customHeight="1">
      <c r="A229" s="5" t="s">
        <v>533</v>
      </c>
      <c r="B229" s="5" t="str">
        <f t="shared" si="1"/>
        <v>T14280</v>
      </c>
      <c r="C229" s="5"/>
      <c r="D229" s="5" t="s">
        <v>534</v>
      </c>
      <c r="E229" s="5"/>
      <c r="F229" s="5" t="s">
        <v>116</v>
      </c>
      <c r="G229" s="5" t="s">
        <v>26</v>
      </c>
      <c r="H229" s="6" t="s">
        <v>160</v>
      </c>
      <c r="I229" s="5" t="s">
        <v>161</v>
      </c>
      <c r="J229" s="11" t="s">
        <v>38</v>
      </c>
      <c r="K229" s="8" t="s">
        <v>30</v>
      </c>
      <c r="L229" s="9">
        <v>17592.0</v>
      </c>
      <c r="M229" s="5">
        <f>VLOOKUP(A229,'Matching with Cordis'!A$2:D$3447, 4, FALSE)</f>
        <v>11</v>
      </c>
      <c r="N229" s="5">
        <v>2.834</v>
      </c>
      <c r="O229" s="5">
        <v>5.0</v>
      </c>
      <c r="P229" s="5">
        <f t="shared" si="4"/>
        <v>1.133166667</v>
      </c>
      <c r="Q229" s="5">
        <v>1.348</v>
      </c>
      <c r="R229" s="5">
        <v>0.3</v>
      </c>
      <c r="S229" s="5">
        <v>2.834</v>
      </c>
      <c r="T229" s="5">
        <v>1.004</v>
      </c>
      <c r="U229" s="5">
        <v>0.195</v>
      </c>
      <c r="V229" s="5">
        <v>1.118</v>
      </c>
      <c r="W229" s="5" t="s">
        <v>59</v>
      </c>
    </row>
    <row r="230" ht="15.75" hidden="1" customHeight="1">
      <c r="A230" s="5" t="s">
        <v>535</v>
      </c>
      <c r="B230" s="5" t="str">
        <f t="shared" si="1"/>
        <v>T11446</v>
      </c>
      <c r="C230" s="5"/>
      <c r="D230" s="5" t="s">
        <v>536</v>
      </c>
      <c r="E230" s="5"/>
      <c r="F230" s="5" t="s">
        <v>268</v>
      </c>
      <c r="G230" s="5" t="s">
        <v>43</v>
      </c>
      <c r="H230" s="16" t="s">
        <v>87</v>
      </c>
      <c r="I230" s="5" t="s">
        <v>88</v>
      </c>
      <c r="J230" s="11" t="s">
        <v>38</v>
      </c>
      <c r="K230" s="11" t="s">
        <v>38</v>
      </c>
      <c r="L230" s="9">
        <v>40294.0</v>
      </c>
      <c r="M230" s="5">
        <f>VLOOKUP(A230,'Matching with Cordis'!A$2:D$3447, 4, FALSE)</f>
        <v>33</v>
      </c>
      <c r="N230" s="5">
        <v>1.83</v>
      </c>
      <c r="O230" s="5">
        <v>6.0</v>
      </c>
      <c r="P230" s="5">
        <f t="shared" si="4"/>
        <v>1.124833333</v>
      </c>
      <c r="Q230" s="5">
        <v>1.294</v>
      </c>
      <c r="R230" s="5">
        <v>1.463</v>
      </c>
      <c r="S230" s="5">
        <v>1.83</v>
      </c>
      <c r="T230" s="5">
        <v>1.119</v>
      </c>
      <c r="U230" s="5">
        <v>0.749</v>
      </c>
      <c r="V230" s="5">
        <v>0.294</v>
      </c>
      <c r="W230" s="5" t="s">
        <v>59</v>
      </c>
    </row>
    <row r="231" ht="15.75" hidden="1" customHeight="1">
      <c r="A231" s="5" t="s">
        <v>537</v>
      </c>
      <c r="B231" s="5" t="str">
        <f t="shared" si="1"/>
        <v>T11704</v>
      </c>
      <c r="C231" s="5"/>
      <c r="D231" s="5" t="s">
        <v>538</v>
      </c>
      <c r="E231" s="5"/>
      <c r="F231" s="5" t="s">
        <v>56</v>
      </c>
      <c r="G231" s="5" t="s">
        <v>35</v>
      </c>
      <c r="H231" s="10" t="s">
        <v>36</v>
      </c>
      <c r="I231" s="5" t="s">
        <v>37</v>
      </c>
      <c r="J231" s="11" t="s">
        <v>38</v>
      </c>
      <c r="K231" s="11" t="s">
        <v>38</v>
      </c>
      <c r="L231" s="9">
        <v>13283.0</v>
      </c>
      <c r="M231" s="5">
        <f>VLOOKUP(A231,'Matching with Cordis'!A$2:D$3447, 4, FALSE)</f>
        <v>17</v>
      </c>
      <c r="N231" s="5">
        <v>2.457</v>
      </c>
      <c r="O231" s="5">
        <v>5.0</v>
      </c>
      <c r="P231" s="5">
        <f t="shared" si="4"/>
        <v>1.110166667</v>
      </c>
      <c r="Q231" s="5">
        <v>2.285</v>
      </c>
      <c r="R231" s="5">
        <v>2.457</v>
      </c>
      <c r="S231" s="5">
        <v>1.669</v>
      </c>
      <c r="T231" s="5">
        <v>0.551</v>
      </c>
      <c r="U231" s="5">
        <v>0.388</v>
      </c>
      <c r="V231" s="5">
        <v>-0.689</v>
      </c>
      <c r="W231" s="5" t="s">
        <v>68</v>
      </c>
    </row>
    <row r="232" ht="15.75" customHeight="1">
      <c r="A232" s="5" t="s">
        <v>539</v>
      </c>
      <c r="B232" s="5" t="str">
        <f t="shared" si="1"/>
        <v>T12881</v>
      </c>
      <c r="C232" s="5" t="str">
        <f t="shared" ref="C232:C236" si="63">CONCAT(B232, ",")</f>
        <v>T12881,</v>
      </c>
      <c r="D232" s="5" t="s">
        <v>540</v>
      </c>
      <c r="E232" s="5" t="str">
        <f t="shared" ref="E232:E236" si="64">CONCATENATE(B232," ",D232,",")</f>
        <v>T12881 linguistics and terminology studies,</v>
      </c>
      <c r="F232" s="5" t="s">
        <v>62</v>
      </c>
      <c r="G232" s="5" t="s">
        <v>26</v>
      </c>
      <c r="H232" s="15" t="s">
        <v>63</v>
      </c>
      <c r="I232" s="5" t="s">
        <v>64</v>
      </c>
      <c r="J232" s="7" t="s">
        <v>29</v>
      </c>
      <c r="K232" s="8" t="s">
        <v>30</v>
      </c>
      <c r="L232" s="9">
        <v>29704.0</v>
      </c>
      <c r="M232" s="5">
        <f>VLOOKUP(A232,'Matching with Cordis'!A$2:D$3447, 4, FALSE)</f>
        <v>3</v>
      </c>
      <c r="N232" s="5">
        <v>-0.24</v>
      </c>
      <c r="O232" s="5">
        <v>0.0</v>
      </c>
      <c r="P232" s="5">
        <f t="shared" si="4"/>
        <v>-0.3686666667</v>
      </c>
      <c r="Q232" s="5">
        <v>-0.341</v>
      </c>
      <c r="R232" s="5">
        <v>-0.24</v>
      </c>
      <c r="S232" s="5">
        <v>-0.429</v>
      </c>
      <c r="T232" s="5">
        <v>-0.44</v>
      </c>
      <c r="U232" s="5">
        <v>-0.406</v>
      </c>
      <c r="V232" s="5">
        <v>-0.356</v>
      </c>
      <c r="W232" s="5" t="s">
        <v>68</v>
      </c>
    </row>
    <row r="233" ht="15.75" customHeight="1">
      <c r="A233" s="5" t="s">
        <v>541</v>
      </c>
      <c r="B233" s="5" t="str">
        <f t="shared" si="1"/>
        <v>T12341</v>
      </c>
      <c r="C233" s="5" t="str">
        <f t="shared" si="63"/>
        <v>T12341,</v>
      </c>
      <c r="D233" s="5" t="s">
        <v>542</v>
      </c>
      <c r="E233" s="5" t="str">
        <f t="shared" si="64"/>
        <v>T12341 Spanish Linguistics and Language Studies,</v>
      </c>
      <c r="F233" s="5" t="s">
        <v>62</v>
      </c>
      <c r="G233" s="5" t="s">
        <v>26</v>
      </c>
      <c r="H233" s="12" t="s">
        <v>81</v>
      </c>
      <c r="I233" s="5" t="s">
        <v>82</v>
      </c>
      <c r="J233" s="7" t="s">
        <v>29</v>
      </c>
      <c r="K233" s="8" t="s">
        <v>30</v>
      </c>
      <c r="L233" s="9">
        <v>85878.0</v>
      </c>
      <c r="M233" s="5">
        <f>VLOOKUP(A233,'Matching with Cordis'!A$2:D$3447, 4, FALSE)</f>
        <v>3</v>
      </c>
      <c r="N233" s="5">
        <v>-0.223</v>
      </c>
      <c r="O233" s="5">
        <v>0.0</v>
      </c>
      <c r="P233" s="5">
        <f t="shared" si="4"/>
        <v>-0.3893333333</v>
      </c>
      <c r="Q233" s="5">
        <v>-0.493</v>
      </c>
      <c r="R233" s="5">
        <v>-0.462</v>
      </c>
      <c r="S233" s="5">
        <v>-0.248</v>
      </c>
      <c r="T233" s="5">
        <v>-0.378</v>
      </c>
      <c r="U233" s="5">
        <v>-0.532</v>
      </c>
      <c r="V233" s="5">
        <v>-0.223</v>
      </c>
      <c r="W233" s="5" t="s">
        <v>39</v>
      </c>
    </row>
    <row r="234" ht="15.75" customHeight="1">
      <c r="A234" s="5" t="s">
        <v>543</v>
      </c>
      <c r="B234" s="5" t="str">
        <f t="shared" si="1"/>
        <v>T13577</v>
      </c>
      <c r="C234" s="5" t="str">
        <f t="shared" si="63"/>
        <v>T13577,</v>
      </c>
      <c r="D234" s="5" t="s">
        <v>544</v>
      </c>
      <c r="E234" s="5" t="str">
        <f t="shared" si="64"/>
        <v>T13577 Sephardic Jews and Inquisition Studies,</v>
      </c>
      <c r="F234" s="5" t="s">
        <v>62</v>
      </c>
      <c r="G234" s="5" t="s">
        <v>26</v>
      </c>
      <c r="H234" s="12" t="s">
        <v>81</v>
      </c>
      <c r="I234" s="5" t="s">
        <v>82</v>
      </c>
      <c r="J234" s="7" t="s">
        <v>29</v>
      </c>
      <c r="K234" s="8" t="s">
        <v>30</v>
      </c>
      <c r="L234" s="9">
        <v>1895.0</v>
      </c>
      <c r="M234" s="5">
        <f>VLOOKUP(A234,'Matching with Cordis'!A$2:D$3447, 4, FALSE)</f>
        <v>3</v>
      </c>
      <c r="N234" s="5">
        <v>0.508</v>
      </c>
      <c r="O234" s="5">
        <v>1.0</v>
      </c>
      <c r="P234" s="5">
        <f t="shared" si="4"/>
        <v>-0.4163333333</v>
      </c>
      <c r="Q234" s="5">
        <v>-0.93</v>
      </c>
      <c r="R234" s="5">
        <v>-0.291</v>
      </c>
      <c r="S234" s="5">
        <v>-0.655</v>
      </c>
      <c r="T234" s="5">
        <v>-0.156</v>
      </c>
      <c r="U234" s="5">
        <v>-0.974</v>
      </c>
      <c r="V234" s="5">
        <v>0.508</v>
      </c>
      <c r="W234" s="5" t="s">
        <v>39</v>
      </c>
    </row>
    <row r="235" ht="15.75" customHeight="1">
      <c r="A235" s="5" t="s">
        <v>545</v>
      </c>
      <c r="B235" s="5" t="str">
        <f t="shared" si="1"/>
        <v>T14311</v>
      </c>
      <c r="C235" s="5" t="str">
        <f t="shared" si="63"/>
        <v>T14311,</v>
      </c>
      <c r="D235" s="5" t="s">
        <v>546</v>
      </c>
      <c r="E235" s="5" t="str">
        <f t="shared" si="64"/>
        <v>T14311 Electrical and Electromagnetic Research,</v>
      </c>
      <c r="F235" s="5" t="s">
        <v>257</v>
      </c>
      <c r="G235" s="5" t="s">
        <v>35</v>
      </c>
      <c r="H235" s="10" t="s">
        <v>36</v>
      </c>
      <c r="I235" s="5" t="s">
        <v>37</v>
      </c>
      <c r="J235" s="7" t="s">
        <v>29</v>
      </c>
      <c r="K235" s="11" t="s">
        <v>38</v>
      </c>
      <c r="L235" s="9">
        <v>868.0</v>
      </c>
      <c r="M235" s="5">
        <f>VLOOKUP(A235,'Matching with Cordis'!A$2:D$3447, 4, FALSE)</f>
        <v>3</v>
      </c>
      <c r="N235" s="5">
        <v>-0.086</v>
      </c>
      <c r="O235" s="5">
        <v>0.0</v>
      </c>
      <c r="P235" s="5">
        <f t="shared" si="4"/>
        <v>-0.4603333333</v>
      </c>
      <c r="Q235" s="5">
        <v>-0.774</v>
      </c>
      <c r="R235" s="5">
        <v>-0.948</v>
      </c>
      <c r="S235" s="5">
        <v>-0.55</v>
      </c>
      <c r="T235" s="5">
        <v>-0.107</v>
      </c>
      <c r="U235" s="5">
        <v>-0.086</v>
      </c>
      <c r="V235" s="5">
        <v>-0.297</v>
      </c>
      <c r="W235" s="5" t="s">
        <v>78</v>
      </c>
    </row>
    <row r="236" ht="15.75" customHeight="1">
      <c r="A236" s="5" t="s">
        <v>547</v>
      </c>
      <c r="B236" s="5" t="str">
        <f t="shared" si="1"/>
        <v>T13222</v>
      </c>
      <c r="C236" s="5" t="str">
        <f t="shared" si="63"/>
        <v>T13222,</v>
      </c>
      <c r="D236" s="5" t="s">
        <v>548</v>
      </c>
      <c r="E236" s="5" t="str">
        <f t="shared" si="64"/>
        <v>T13222 Caribbean history, culture, and politics,</v>
      </c>
      <c r="F236" s="5" t="s">
        <v>26</v>
      </c>
      <c r="G236" s="5" t="s">
        <v>26</v>
      </c>
      <c r="H236" s="12" t="s">
        <v>81</v>
      </c>
      <c r="I236" s="5" t="s">
        <v>82</v>
      </c>
      <c r="J236" s="7" t="s">
        <v>29</v>
      </c>
      <c r="K236" s="8" t="s">
        <v>30</v>
      </c>
      <c r="L236" s="9">
        <v>22945.0</v>
      </c>
      <c r="M236" s="5">
        <f>VLOOKUP(A236,'Matching with Cordis'!A$2:D$3447, 4, FALSE)</f>
        <v>3</v>
      </c>
      <c r="N236" s="5">
        <v>-0.253</v>
      </c>
      <c r="O236" s="5">
        <v>0.0</v>
      </c>
      <c r="P236" s="5">
        <f t="shared" si="4"/>
        <v>-0.5318333333</v>
      </c>
      <c r="Q236" s="5">
        <v>-0.51</v>
      </c>
      <c r="R236" s="5">
        <v>-0.63</v>
      </c>
      <c r="S236" s="5">
        <v>-0.516</v>
      </c>
      <c r="T236" s="5">
        <v>-0.661</v>
      </c>
      <c r="U236" s="5">
        <v>-0.621</v>
      </c>
      <c r="V236" s="5">
        <v>-0.253</v>
      </c>
      <c r="W236" s="5" t="s">
        <v>39</v>
      </c>
    </row>
    <row r="237" ht="15.75" hidden="1" customHeight="1">
      <c r="A237" s="5" t="s">
        <v>549</v>
      </c>
      <c r="B237" s="5" t="str">
        <f t="shared" si="1"/>
        <v>T11230</v>
      </c>
      <c r="C237" s="5"/>
      <c r="D237" s="5" t="s">
        <v>550</v>
      </c>
      <c r="E237" s="5"/>
      <c r="F237" s="5" t="s">
        <v>34</v>
      </c>
      <c r="G237" s="5" t="s">
        <v>35</v>
      </c>
      <c r="H237" s="10" t="s">
        <v>36</v>
      </c>
      <c r="I237" s="5" t="s">
        <v>37</v>
      </c>
      <c r="J237" s="11" t="s">
        <v>38</v>
      </c>
      <c r="K237" s="11" t="s">
        <v>38</v>
      </c>
      <c r="L237" s="9">
        <v>22580.0</v>
      </c>
      <c r="M237" s="5">
        <f>VLOOKUP(A237,'Matching with Cordis'!A$2:D$3447, 4, FALSE)</f>
        <v>54</v>
      </c>
      <c r="N237" s="5">
        <v>1.901</v>
      </c>
      <c r="O237" s="5">
        <v>5.0</v>
      </c>
      <c r="P237" s="5">
        <f t="shared" si="4"/>
        <v>1.093</v>
      </c>
      <c r="Q237" s="5">
        <v>1.574</v>
      </c>
      <c r="R237" s="5">
        <v>1.901</v>
      </c>
      <c r="S237" s="5">
        <v>1.391</v>
      </c>
      <c r="T237" s="5">
        <v>0.832</v>
      </c>
      <c r="U237" s="5">
        <v>0.655</v>
      </c>
      <c r="V237" s="5">
        <v>0.205</v>
      </c>
      <c r="W237" s="5" t="s">
        <v>68</v>
      </c>
    </row>
    <row r="238" ht="15.75" hidden="1" customHeight="1">
      <c r="A238" s="5" t="s">
        <v>551</v>
      </c>
      <c r="B238" s="5" t="str">
        <f t="shared" si="1"/>
        <v>T12503</v>
      </c>
      <c r="C238" s="5"/>
      <c r="D238" s="5" t="s">
        <v>552</v>
      </c>
      <c r="E238" s="5"/>
      <c r="F238" s="5" t="s">
        <v>26</v>
      </c>
      <c r="G238" s="5" t="s">
        <v>26</v>
      </c>
      <c r="H238" s="13" t="s">
        <v>48</v>
      </c>
      <c r="I238" s="5" t="s">
        <v>49</v>
      </c>
      <c r="J238" s="11" t="s">
        <v>38</v>
      </c>
      <c r="K238" s="14" t="s">
        <v>50</v>
      </c>
      <c r="L238" s="9">
        <v>14571.0</v>
      </c>
      <c r="M238" s="5">
        <f>VLOOKUP(A238,'Matching with Cordis'!A$2:D$3447, 4, FALSE)</f>
        <v>26</v>
      </c>
      <c r="N238" s="5">
        <v>1.831</v>
      </c>
      <c r="O238" s="5">
        <v>5.0</v>
      </c>
      <c r="P238" s="5">
        <f t="shared" si="4"/>
        <v>1.092166667</v>
      </c>
      <c r="Q238" s="5">
        <v>1.663</v>
      </c>
      <c r="R238" s="5">
        <v>1.831</v>
      </c>
      <c r="S238" s="5">
        <v>1.304</v>
      </c>
      <c r="T238" s="5">
        <v>0.78</v>
      </c>
      <c r="U238" s="5">
        <v>0.779</v>
      </c>
      <c r="V238" s="5">
        <v>0.196</v>
      </c>
      <c r="W238" s="5" t="s">
        <v>68</v>
      </c>
    </row>
    <row r="239" ht="15.75" hidden="1" customHeight="1">
      <c r="A239" s="5" t="s">
        <v>553</v>
      </c>
      <c r="B239" s="5" t="str">
        <f t="shared" si="1"/>
        <v>T13585</v>
      </c>
      <c r="C239" s="5"/>
      <c r="D239" s="5" t="s">
        <v>554</v>
      </c>
      <c r="E239" s="5"/>
      <c r="F239" s="5" t="s">
        <v>75</v>
      </c>
      <c r="G239" s="5" t="s">
        <v>26</v>
      </c>
      <c r="H239" s="13" t="s">
        <v>330</v>
      </c>
      <c r="I239" s="5" t="s">
        <v>331</v>
      </c>
      <c r="J239" s="11" t="s">
        <v>38</v>
      </c>
      <c r="K239" s="14" t="s">
        <v>50</v>
      </c>
      <c r="L239" s="9">
        <v>3707.0</v>
      </c>
      <c r="M239" s="5">
        <f>VLOOKUP(A239,'Matching with Cordis'!A$2:D$3447, 4, FALSE)</f>
        <v>1</v>
      </c>
      <c r="N239" s="5">
        <v>2.146</v>
      </c>
      <c r="O239" s="5">
        <v>6.0</v>
      </c>
      <c r="P239" s="5">
        <f t="shared" si="4"/>
        <v>1.0895</v>
      </c>
      <c r="Q239" s="5">
        <v>0.455</v>
      </c>
      <c r="R239" s="5">
        <v>1.298</v>
      </c>
      <c r="S239" s="5">
        <v>0.997</v>
      </c>
      <c r="T239" s="5">
        <v>1.04</v>
      </c>
      <c r="U239" s="5">
        <v>2.146</v>
      </c>
      <c r="V239" s="5">
        <v>0.601</v>
      </c>
      <c r="W239" s="5" t="s">
        <v>78</v>
      </c>
    </row>
    <row r="240" ht="15.75" hidden="1" customHeight="1">
      <c r="A240" s="5" t="s">
        <v>555</v>
      </c>
      <c r="B240" s="5" t="str">
        <f t="shared" si="1"/>
        <v>T12008</v>
      </c>
      <c r="C240" s="5"/>
      <c r="D240" s="5" t="s">
        <v>556</v>
      </c>
      <c r="E240" s="5"/>
      <c r="F240" s="5" t="s">
        <v>420</v>
      </c>
      <c r="G240" s="5" t="s">
        <v>35</v>
      </c>
      <c r="H240" s="10" t="s">
        <v>36</v>
      </c>
      <c r="I240" s="5" t="s">
        <v>37</v>
      </c>
      <c r="J240" s="11" t="s">
        <v>38</v>
      </c>
      <c r="K240" s="11" t="s">
        <v>38</v>
      </c>
      <c r="L240" s="9">
        <v>21337.0</v>
      </c>
      <c r="M240" s="5">
        <f>VLOOKUP(A240,'Matching with Cordis'!A$2:D$3447, 4, FALSE)</f>
        <v>26</v>
      </c>
      <c r="N240" s="5">
        <v>1.46</v>
      </c>
      <c r="O240" s="5">
        <v>6.0</v>
      </c>
      <c r="P240" s="5">
        <f t="shared" si="4"/>
        <v>1.087</v>
      </c>
      <c r="Q240" s="5">
        <v>0.52</v>
      </c>
      <c r="R240" s="5">
        <v>1.134</v>
      </c>
      <c r="S240" s="5">
        <v>1.145</v>
      </c>
      <c r="T240" s="5">
        <v>1.46</v>
      </c>
      <c r="U240" s="5">
        <v>1.416</v>
      </c>
      <c r="V240" s="5">
        <v>0.847</v>
      </c>
      <c r="W240" s="5" t="s">
        <v>31</v>
      </c>
    </row>
    <row r="241" ht="15.75" customHeight="1">
      <c r="A241" s="5" t="s">
        <v>557</v>
      </c>
      <c r="B241" s="5" t="str">
        <f t="shared" si="1"/>
        <v>T14299</v>
      </c>
      <c r="C241" s="5" t="str">
        <f>CONCAT(B241, ",")</f>
        <v>T14299,</v>
      </c>
      <c r="D241" s="5" t="s">
        <v>558</v>
      </c>
      <c r="E241" s="5" t="str">
        <f>CONCATENATE(B241," ",D241,",")</f>
        <v>T14299 Complex Systems and Dynamics,</v>
      </c>
      <c r="F241" s="5" t="s">
        <v>257</v>
      </c>
      <c r="G241" s="5" t="s">
        <v>35</v>
      </c>
      <c r="H241" s="10" t="s">
        <v>36</v>
      </c>
      <c r="I241" s="5" t="s">
        <v>37</v>
      </c>
      <c r="J241" s="7" t="s">
        <v>29</v>
      </c>
      <c r="K241" s="11" t="s">
        <v>38</v>
      </c>
      <c r="L241" s="9">
        <v>895.0</v>
      </c>
      <c r="M241" s="5">
        <f>VLOOKUP(A241,'Matching with Cordis'!A$2:D$3447, 4, FALSE)</f>
        <v>3</v>
      </c>
      <c r="N241" s="5">
        <v>-0.413</v>
      </c>
      <c r="O241" s="5">
        <v>0.0</v>
      </c>
      <c r="P241" s="5">
        <f t="shared" si="4"/>
        <v>-1.188666667</v>
      </c>
      <c r="Q241" s="5">
        <v>-2.212</v>
      </c>
      <c r="R241" s="5">
        <v>-1.497</v>
      </c>
      <c r="S241" s="5">
        <v>-1.053</v>
      </c>
      <c r="T241" s="5">
        <v>-0.752</v>
      </c>
      <c r="U241" s="5">
        <v>-1.205</v>
      </c>
      <c r="V241" s="5">
        <v>-0.413</v>
      </c>
      <c r="W241" s="5" t="s">
        <v>39</v>
      </c>
    </row>
    <row r="242" ht="15.75" hidden="1" customHeight="1">
      <c r="A242" s="5" t="s">
        <v>559</v>
      </c>
      <c r="B242" s="5" t="str">
        <f t="shared" si="1"/>
        <v>T11835</v>
      </c>
      <c r="C242" s="5"/>
      <c r="D242" s="5" t="s">
        <v>560</v>
      </c>
      <c r="E242" s="5"/>
      <c r="F242" s="5" t="s">
        <v>26</v>
      </c>
      <c r="G242" s="5" t="s">
        <v>26</v>
      </c>
      <c r="H242" s="13" t="s">
        <v>48</v>
      </c>
      <c r="I242" s="5" t="s">
        <v>49</v>
      </c>
      <c r="J242" s="11" t="s">
        <v>38</v>
      </c>
      <c r="K242" s="14" t="s">
        <v>50</v>
      </c>
      <c r="L242" s="9">
        <v>13496.0</v>
      </c>
      <c r="M242" s="5">
        <f>VLOOKUP(A242,'Matching with Cordis'!A$2:D$3447, 4, FALSE)</f>
        <v>34</v>
      </c>
      <c r="N242" s="5">
        <v>1.556</v>
      </c>
      <c r="O242" s="5">
        <v>6.0</v>
      </c>
      <c r="P242" s="5">
        <f t="shared" si="4"/>
        <v>1.085666667</v>
      </c>
      <c r="Q242" s="5">
        <v>1.556</v>
      </c>
      <c r="R242" s="5">
        <v>1.457</v>
      </c>
      <c r="S242" s="5">
        <v>1.084</v>
      </c>
      <c r="T242" s="5">
        <v>0.882</v>
      </c>
      <c r="U242" s="5">
        <v>0.755</v>
      </c>
      <c r="V242" s="5">
        <v>0.78</v>
      </c>
      <c r="W242" s="5" t="s">
        <v>51</v>
      </c>
    </row>
    <row r="243" ht="15.75" hidden="1" customHeight="1">
      <c r="A243" s="5" t="s">
        <v>561</v>
      </c>
      <c r="B243" s="5" t="str">
        <f t="shared" si="1"/>
        <v>T11108</v>
      </c>
      <c r="C243" s="5"/>
      <c r="D243" s="5" t="s">
        <v>562</v>
      </c>
      <c r="E243" s="5"/>
      <c r="F243" s="5" t="s">
        <v>99</v>
      </c>
      <c r="G243" s="5" t="s">
        <v>35</v>
      </c>
      <c r="H243" s="10" t="s">
        <v>36</v>
      </c>
      <c r="I243" s="5" t="s">
        <v>37</v>
      </c>
      <c r="J243" s="11" t="s">
        <v>38</v>
      </c>
      <c r="K243" s="11" t="s">
        <v>38</v>
      </c>
      <c r="L243" s="9">
        <v>33922.0</v>
      </c>
      <c r="M243" s="5">
        <f>VLOOKUP(A243,'Matching with Cordis'!A$2:D$3447, 4, FALSE)</f>
        <v>40</v>
      </c>
      <c r="N243" s="5">
        <v>1.323</v>
      </c>
      <c r="O243" s="5">
        <v>6.0</v>
      </c>
      <c r="P243" s="5">
        <f t="shared" si="4"/>
        <v>1.081166667</v>
      </c>
      <c r="Q243" s="5">
        <v>0.846</v>
      </c>
      <c r="R243" s="5">
        <v>1.156</v>
      </c>
      <c r="S243" s="5">
        <v>1.323</v>
      </c>
      <c r="T243" s="5">
        <v>1.273</v>
      </c>
      <c r="U243" s="5">
        <v>1.265</v>
      </c>
      <c r="V243" s="5">
        <v>0.624</v>
      </c>
      <c r="W243" s="5" t="s">
        <v>59</v>
      </c>
    </row>
    <row r="244" ht="15.75" customHeight="1">
      <c r="A244" s="5" t="s">
        <v>563</v>
      </c>
      <c r="B244" s="5" t="str">
        <f t="shared" si="1"/>
        <v>T13918</v>
      </c>
      <c r="C244" s="5" t="str">
        <f>CONCAT(B244, ",")</f>
        <v>T13918,</v>
      </c>
      <c r="D244" s="5" t="s">
        <v>564</v>
      </c>
      <c r="E244" s="5" t="str">
        <f>CONCATENATE(B244," ",D244,",")</f>
        <v>T13918 Advanced Data and IoT Technologies,</v>
      </c>
      <c r="F244" s="5" t="s">
        <v>34</v>
      </c>
      <c r="G244" s="5" t="s">
        <v>35</v>
      </c>
      <c r="H244" s="10" t="s">
        <v>36</v>
      </c>
      <c r="I244" s="5" t="s">
        <v>37</v>
      </c>
      <c r="J244" s="7" t="s">
        <v>29</v>
      </c>
      <c r="K244" s="11" t="s">
        <v>38</v>
      </c>
      <c r="L244" s="9">
        <v>1300.0</v>
      </c>
      <c r="M244" s="5">
        <f>VLOOKUP(A244,'Matching with Cordis'!A$2:D$3447, 4, FALSE)</f>
        <v>2</v>
      </c>
      <c r="N244" s="5">
        <v>5.222</v>
      </c>
      <c r="O244" s="5">
        <v>6.0</v>
      </c>
      <c r="P244" s="5">
        <f t="shared" si="4"/>
        <v>3.237833333</v>
      </c>
      <c r="Q244" s="5">
        <v>2.723</v>
      </c>
      <c r="R244" s="5">
        <v>1.642</v>
      </c>
      <c r="S244" s="5">
        <v>3.682</v>
      </c>
      <c r="T244" s="5">
        <v>5.222</v>
      </c>
      <c r="U244" s="5">
        <v>4.416</v>
      </c>
      <c r="V244" s="5">
        <v>1.742</v>
      </c>
      <c r="W244" s="5" t="s">
        <v>31</v>
      </c>
    </row>
    <row r="245" ht="15.75" hidden="1" customHeight="1">
      <c r="A245" s="5" t="s">
        <v>565</v>
      </c>
      <c r="B245" s="5" t="str">
        <f t="shared" si="1"/>
        <v>T10066</v>
      </c>
      <c r="C245" s="5"/>
      <c r="D245" s="5" t="s">
        <v>566</v>
      </c>
      <c r="E245" s="5"/>
      <c r="F245" s="5" t="s">
        <v>106</v>
      </c>
      <c r="G245" s="5" t="s">
        <v>107</v>
      </c>
      <c r="H245" s="17" t="s">
        <v>108</v>
      </c>
      <c r="I245" s="5" t="s">
        <v>109</v>
      </c>
      <c r="J245" s="11" t="s">
        <v>38</v>
      </c>
      <c r="K245" s="11" t="s">
        <v>38</v>
      </c>
      <c r="L245" s="9">
        <v>71264.0</v>
      </c>
      <c r="M245" s="5">
        <f>VLOOKUP(A245,'Matching with Cordis'!A$2:D$3447, 4, FALSE)</f>
        <v>122</v>
      </c>
      <c r="N245" s="5">
        <v>1.63</v>
      </c>
      <c r="O245" s="5">
        <v>6.0</v>
      </c>
      <c r="P245" s="5">
        <f t="shared" si="4"/>
        <v>1.080666667</v>
      </c>
      <c r="Q245" s="5">
        <v>0.899</v>
      </c>
      <c r="R245" s="5">
        <v>1.393</v>
      </c>
      <c r="S245" s="5">
        <v>1.63</v>
      </c>
      <c r="T245" s="5">
        <v>1.271</v>
      </c>
      <c r="U245" s="5">
        <v>0.908</v>
      </c>
      <c r="V245" s="5">
        <v>0.383</v>
      </c>
      <c r="W245" s="5" t="s">
        <v>59</v>
      </c>
    </row>
    <row r="246" ht="15.75" hidden="1" customHeight="1">
      <c r="A246" s="5" t="s">
        <v>567</v>
      </c>
      <c r="B246" s="5" t="str">
        <f t="shared" si="1"/>
        <v>T11644</v>
      </c>
      <c r="C246" s="5"/>
      <c r="D246" s="5" t="s">
        <v>568</v>
      </c>
      <c r="E246" s="5"/>
      <c r="F246" s="5" t="s">
        <v>56</v>
      </c>
      <c r="G246" s="5" t="s">
        <v>35</v>
      </c>
      <c r="H246" s="10" t="s">
        <v>36</v>
      </c>
      <c r="I246" s="5" t="s">
        <v>37</v>
      </c>
      <c r="J246" s="11" t="s">
        <v>38</v>
      </c>
      <c r="K246" s="11" t="s">
        <v>38</v>
      </c>
      <c r="L246" s="9">
        <v>24326.0</v>
      </c>
      <c r="M246" s="5">
        <f>VLOOKUP(A246,'Matching with Cordis'!A$2:D$3447, 4, FALSE)</f>
        <v>4</v>
      </c>
      <c r="N246" s="5">
        <v>2.819</v>
      </c>
      <c r="O246" s="5">
        <v>5.0</v>
      </c>
      <c r="P246" s="5">
        <f t="shared" si="4"/>
        <v>1.0785</v>
      </c>
      <c r="Q246" s="5">
        <v>2.819</v>
      </c>
      <c r="R246" s="5">
        <v>1.13</v>
      </c>
      <c r="S246" s="5">
        <v>0.879</v>
      </c>
      <c r="T246" s="5">
        <v>0.841</v>
      </c>
      <c r="U246" s="5">
        <v>0.605</v>
      </c>
      <c r="V246" s="5">
        <v>0.197</v>
      </c>
      <c r="W246" s="5" t="s">
        <v>51</v>
      </c>
    </row>
    <row r="247" ht="15.75" hidden="1" customHeight="1">
      <c r="A247" s="5" t="s">
        <v>569</v>
      </c>
      <c r="B247" s="5" t="str">
        <f t="shared" si="1"/>
        <v>T10938</v>
      </c>
      <c r="C247" s="5"/>
      <c r="D247" s="5" t="s">
        <v>570</v>
      </c>
      <c r="E247" s="5"/>
      <c r="F247" s="5" t="s">
        <v>34</v>
      </c>
      <c r="G247" s="5" t="s">
        <v>35</v>
      </c>
      <c r="H247" s="10" t="s">
        <v>36</v>
      </c>
      <c r="I247" s="5" t="s">
        <v>37</v>
      </c>
      <c r="J247" s="11" t="s">
        <v>38</v>
      </c>
      <c r="K247" s="11" t="s">
        <v>38</v>
      </c>
      <c r="L247" s="9">
        <v>29541.0</v>
      </c>
      <c r="M247" s="5">
        <f>VLOOKUP(A247,'Matching with Cordis'!A$2:D$3447, 4, FALSE)</f>
        <v>48</v>
      </c>
      <c r="N247" s="5">
        <v>1.563</v>
      </c>
      <c r="O247" s="5">
        <v>6.0</v>
      </c>
      <c r="P247" s="5">
        <f t="shared" si="4"/>
        <v>1.078333333</v>
      </c>
      <c r="Q247" s="5">
        <v>0.38</v>
      </c>
      <c r="R247" s="5">
        <v>1.198</v>
      </c>
      <c r="S247" s="5">
        <v>1.563</v>
      </c>
      <c r="T247" s="5">
        <v>1.275</v>
      </c>
      <c r="U247" s="5">
        <v>1.136</v>
      </c>
      <c r="V247" s="5">
        <v>0.918</v>
      </c>
      <c r="W247" s="5" t="s">
        <v>59</v>
      </c>
    </row>
    <row r="248" ht="15.75" customHeight="1">
      <c r="A248" s="5" t="s">
        <v>571</v>
      </c>
      <c r="B248" s="5" t="str">
        <f t="shared" si="1"/>
        <v>T14145</v>
      </c>
      <c r="C248" s="5" t="str">
        <f t="shared" ref="C248:C252" si="65">CONCAT(B248, ",")</f>
        <v>T14145,</v>
      </c>
      <c r="D248" s="5" t="s">
        <v>572</v>
      </c>
      <c r="E248" s="5" t="str">
        <f t="shared" ref="E248:E252" si="66">CONCATENATE(B248," ",D248,",")</f>
        <v>T14145 Smart Refrigerators and IoT Applications,</v>
      </c>
      <c r="F248" s="5" t="s">
        <v>34</v>
      </c>
      <c r="G248" s="5" t="s">
        <v>35</v>
      </c>
      <c r="H248" s="10" t="s">
        <v>36</v>
      </c>
      <c r="I248" s="5" t="s">
        <v>37</v>
      </c>
      <c r="J248" s="7" t="s">
        <v>29</v>
      </c>
      <c r="K248" s="11" t="s">
        <v>38</v>
      </c>
      <c r="L248" s="9">
        <v>1744.0</v>
      </c>
      <c r="M248" s="5">
        <f>VLOOKUP(A248,'Matching with Cordis'!A$2:D$3447, 4, FALSE)</f>
        <v>2</v>
      </c>
      <c r="N248" s="5">
        <v>2.829</v>
      </c>
      <c r="O248" s="5">
        <v>6.0</v>
      </c>
      <c r="P248" s="5">
        <f t="shared" si="4"/>
        <v>2.008833333</v>
      </c>
      <c r="Q248" s="5">
        <v>1.458</v>
      </c>
      <c r="R248" s="5">
        <v>2.122</v>
      </c>
      <c r="S248" s="5">
        <v>2.829</v>
      </c>
      <c r="T248" s="5">
        <v>2.811</v>
      </c>
      <c r="U248" s="5">
        <v>1.979</v>
      </c>
      <c r="V248" s="5">
        <v>0.854</v>
      </c>
      <c r="W248" s="5" t="s">
        <v>59</v>
      </c>
    </row>
    <row r="249" ht="15.75" customHeight="1">
      <c r="A249" s="5" t="s">
        <v>573</v>
      </c>
      <c r="B249" s="5" t="str">
        <f t="shared" si="1"/>
        <v>T13626</v>
      </c>
      <c r="C249" s="5" t="str">
        <f t="shared" si="65"/>
        <v>T13626,</v>
      </c>
      <c r="D249" s="5" t="s">
        <v>574</v>
      </c>
      <c r="E249" s="5" t="str">
        <f t="shared" si="66"/>
        <v>T13626 Educational and Organizational Development,</v>
      </c>
      <c r="F249" s="5" t="s">
        <v>25</v>
      </c>
      <c r="G249" s="5" t="s">
        <v>26</v>
      </c>
      <c r="H249" s="6" t="s">
        <v>27</v>
      </c>
      <c r="I249" s="5" t="s">
        <v>28</v>
      </c>
      <c r="J249" s="7" t="s">
        <v>29</v>
      </c>
      <c r="K249" s="8" t="s">
        <v>30</v>
      </c>
      <c r="L249" s="9">
        <v>3897.0</v>
      </c>
      <c r="M249" s="5">
        <f>VLOOKUP(A249,'Matching with Cordis'!A$2:D$3447, 4, FALSE)</f>
        <v>2</v>
      </c>
      <c r="N249" s="5">
        <v>2.553</v>
      </c>
      <c r="O249" s="5">
        <v>5.0</v>
      </c>
      <c r="P249" s="5">
        <f t="shared" si="4"/>
        <v>1.6545</v>
      </c>
      <c r="Q249" s="5">
        <v>1.993</v>
      </c>
      <c r="R249" s="5">
        <v>1.511</v>
      </c>
      <c r="S249" s="5">
        <v>1.804</v>
      </c>
      <c r="T249" s="5">
        <v>2.553</v>
      </c>
      <c r="U249" s="5">
        <v>2.003</v>
      </c>
      <c r="V249" s="5">
        <v>0.063</v>
      </c>
      <c r="W249" s="5" t="s">
        <v>31</v>
      </c>
    </row>
    <row r="250" ht="15.75" customHeight="1">
      <c r="A250" s="5" t="s">
        <v>575</v>
      </c>
      <c r="B250" s="5" t="str">
        <f t="shared" si="1"/>
        <v>T13945</v>
      </c>
      <c r="C250" s="5" t="str">
        <f t="shared" si="65"/>
        <v>T13945,</v>
      </c>
      <c r="D250" s="5" t="s">
        <v>576</v>
      </c>
      <c r="E250" s="5" t="str">
        <f t="shared" si="66"/>
        <v>T13945 Legal, Health, Environmental and COVID-19 Challenges,</v>
      </c>
      <c r="F250" s="5" t="s">
        <v>42</v>
      </c>
      <c r="G250" s="5" t="s">
        <v>43</v>
      </c>
      <c r="H250" s="12" t="s">
        <v>44</v>
      </c>
      <c r="I250" s="5" t="s">
        <v>45</v>
      </c>
      <c r="J250" s="7" t="s">
        <v>29</v>
      </c>
      <c r="K250" s="8" t="s">
        <v>30</v>
      </c>
      <c r="L250" s="9">
        <v>2101.0</v>
      </c>
      <c r="M250" s="5">
        <f>VLOOKUP(A250,'Matching with Cordis'!A$2:D$3447, 4, FALSE)</f>
        <v>2</v>
      </c>
      <c r="N250" s="5">
        <v>2.658</v>
      </c>
      <c r="O250" s="5">
        <v>6.0</v>
      </c>
      <c r="P250" s="5">
        <f t="shared" si="4"/>
        <v>1.449166667</v>
      </c>
      <c r="Q250" s="5">
        <v>0.525</v>
      </c>
      <c r="R250" s="5">
        <v>0.583</v>
      </c>
      <c r="S250" s="5">
        <v>2.253</v>
      </c>
      <c r="T250" s="5">
        <v>2.13</v>
      </c>
      <c r="U250" s="5">
        <v>2.658</v>
      </c>
      <c r="V250" s="5">
        <v>0.546</v>
      </c>
      <c r="W250" s="5" t="s">
        <v>78</v>
      </c>
    </row>
    <row r="251" ht="15.75" customHeight="1">
      <c r="A251" s="5" t="s">
        <v>577</v>
      </c>
      <c r="B251" s="5" t="str">
        <f t="shared" si="1"/>
        <v>T13237</v>
      </c>
      <c r="C251" s="5" t="str">
        <f t="shared" si="65"/>
        <v>T13237,</v>
      </c>
      <c r="D251" s="5" t="s">
        <v>578</v>
      </c>
      <c r="E251" s="5" t="str">
        <f t="shared" si="66"/>
        <v>T13237 Socio-economic Development and Sustainability,</v>
      </c>
      <c r="F251" s="5" t="s">
        <v>67</v>
      </c>
      <c r="G251" s="5" t="s">
        <v>26</v>
      </c>
      <c r="H251" s="13" t="s">
        <v>48</v>
      </c>
      <c r="I251" s="5" t="s">
        <v>49</v>
      </c>
      <c r="J251" s="7" t="s">
        <v>29</v>
      </c>
      <c r="K251" s="14" t="s">
        <v>50</v>
      </c>
      <c r="L251" s="9">
        <v>3282.0</v>
      </c>
      <c r="M251" s="5">
        <f>VLOOKUP(A251,'Matching with Cordis'!A$2:D$3447, 4, FALSE)</f>
        <v>2</v>
      </c>
      <c r="N251" s="5">
        <v>3.308</v>
      </c>
      <c r="O251" s="5">
        <v>5.0</v>
      </c>
      <c r="P251" s="5">
        <f t="shared" si="4"/>
        <v>1.0745</v>
      </c>
      <c r="Q251" s="5">
        <v>0.781</v>
      </c>
      <c r="R251" s="5">
        <v>3.308</v>
      </c>
      <c r="S251" s="5">
        <v>0.889</v>
      </c>
      <c r="T251" s="5">
        <v>0.737</v>
      </c>
      <c r="U251" s="5">
        <v>0.955</v>
      </c>
      <c r="V251" s="5">
        <v>-0.223</v>
      </c>
      <c r="W251" s="5" t="s">
        <v>68</v>
      </c>
    </row>
    <row r="252" ht="15.75" customHeight="1">
      <c r="A252" s="5" t="s">
        <v>579</v>
      </c>
      <c r="B252" s="5" t="str">
        <f t="shared" si="1"/>
        <v>T10438</v>
      </c>
      <c r="C252" s="5" t="str">
        <f t="shared" si="65"/>
        <v>T10438,</v>
      </c>
      <c r="D252" s="5" t="s">
        <v>580</v>
      </c>
      <c r="E252" s="5" t="str">
        <f t="shared" si="66"/>
        <v>T10438 Energy, Environment, Economic Growth,</v>
      </c>
      <c r="F252" s="5" t="s">
        <v>67</v>
      </c>
      <c r="G252" s="5" t="s">
        <v>26</v>
      </c>
      <c r="H252" s="16" t="s">
        <v>87</v>
      </c>
      <c r="I252" s="5" t="s">
        <v>88</v>
      </c>
      <c r="J252" s="7" t="s">
        <v>29</v>
      </c>
      <c r="K252" s="11" t="s">
        <v>38</v>
      </c>
      <c r="L252" s="9">
        <v>63361.0</v>
      </c>
      <c r="M252" s="5">
        <f>VLOOKUP(A252,'Matching with Cordis'!A$2:D$3447, 4, FALSE)</f>
        <v>2</v>
      </c>
      <c r="N252" s="5">
        <v>1.841</v>
      </c>
      <c r="O252" s="5">
        <v>6.0</v>
      </c>
      <c r="P252" s="5">
        <f t="shared" si="4"/>
        <v>1.05</v>
      </c>
      <c r="Q252" s="5">
        <v>0.441</v>
      </c>
      <c r="R252" s="5">
        <v>1.046</v>
      </c>
      <c r="S252" s="5">
        <v>1.085</v>
      </c>
      <c r="T252" s="5">
        <v>1.181</v>
      </c>
      <c r="U252" s="5">
        <v>1.841</v>
      </c>
      <c r="V252" s="5">
        <v>0.706</v>
      </c>
      <c r="W252" s="5" t="s">
        <v>78</v>
      </c>
    </row>
    <row r="253" ht="15.75" hidden="1" customHeight="1">
      <c r="A253" s="5" t="s">
        <v>581</v>
      </c>
      <c r="B253" s="5" t="str">
        <f t="shared" si="1"/>
        <v>T11847</v>
      </c>
      <c r="C253" s="5"/>
      <c r="D253" s="5" t="s">
        <v>582</v>
      </c>
      <c r="E253" s="5"/>
      <c r="F253" s="5" t="s">
        <v>34</v>
      </c>
      <c r="G253" s="5" t="s">
        <v>35</v>
      </c>
      <c r="H253" s="10" t="s">
        <v>36</v>
      </c>
      <c r="I253" s="5" t="s">
        <v>37</v>
      </c>
      <c r="J253" s="11" t="s">
        <v>38</v>
      </c>
      <c r="K253" s="11" t="s">
        <v>38</v>
      </c>
      <c r="L253" s="9">
        <v>29595.0</v>
      </c>
      <c r="M253" s="5">
        <f>VLOOKUP(A253,'Matching with Cordis'!A$2:D$3447, 4, FALSE)</f>
        <v>23</v>
      </c>
      <c r="N253" s="5">
        <v>1.331</v>
      </c>
      <c r="O253" s="5">
        <v>6.0</v>
      </c>
      <c r="P253" s="5">
        <f t="shared" si="4"/>
        <v>1.070666667</v>
      </c>
      <c r="Q253" s="5">
        <v>0.836</v>
      </c>
      <c r="R253" s="5">
        <v>0.972</v>
      </c>
      <c r="S253" s="5">
        <v>1.331</v>
      </c>
      <c r="T253" s="5">
        <v>1.203</v>
      </c>
      <c r="U253" s="5">
        <v>1.297</v>
      </c>
      <c r="V253" s="5">
        <v>0.785</v>
      </c>
      <c r="W253" s="5" t="s">
        <v>59</v>
      </c>
    </row>
    <row r="254" ht="15.75" hidden="1" customHeight="1">
      <c r="A254" s="5" t="s">
        <v>583</v>
      </c>
      <c r="B254" s="5" t="str">
        <f t="shared" si="1"/>
        <v>T12262</v>
      </c>
      <c r="C254" s="5"/>
      <c r="D254" s="5" t="s">
        <v>584</v>
      </c>
      <c r="E254" s="5"/>
      <c r="F254" s="5" t="s">
        <v>56</v>
      </c>
      <c r="G254" s="5" t="s">
        <v>35</v>
      </c>
      <c r="H254" s="10" t="s">
        <v>36</v>
      </c>
      <c r="I254" s="5" t="s">
        <v>37</v>
      </c>
      <c r="J254" s="11" t="s">
        <v>38</v>
      </c>
      <c r="K254" s="11" t="s">
        <v>38</v>
      </c>
      <c r="L254" s="9">
        <v>23677.0</v>
      </c>
      <c r="M254" s="5">
        <f>VLOOKUP(A254,'Matching with Cordis'!A$2:D$3447, 4, FALSE)</f>
        <v>6</v>
      </c>
      <c r="N254" s="5">
        <v>1.501</v>
      </c>
      <c r="O254" s="5">
        <v>6.0</v>
      </c>
      <c r="P254" s="5">
        <f t="shared" si="4"/>
        <v>1.068333333</v>
      </c>
      <c r="Q254" s="5">
        <v>0.825</v>
      </c>
      <c r="R254" s="5">
        <v>1.247</v>
      </c>
      <c r="S254" s="5">
        <v>1.232</v>
      </c>
      <c r="T254" s="5">
        <v>1.501</v>
      </c>
      <c r="U254" s="5">
        <v>1.319</v>
      </c>
      <c r="V254" s="5">
        <v>0.286</v>
      </c>
      <c r="W254" s="5" t="s">
        <v>31</v>
      </c>
    </row>
    <row r="255" ht="15.75" hidden="1" customHeight="1">
      <c r="A255" s="5" t="s">
        <v>585</v>
      </c>
      <c r="B255" s="5" t="str">
        <f t="shared" si="1"/>
        <v>T12874</v>
      </c>
      <c r="C255" s="5"/>
      <c r="D255" s="5" t="s">
        <v>586</v>
      </c>
      <c r="E255" s="5"/>
      <c r="F255" s="5" t="s">
        <v>56</v>
      </c>
      <c r="G255" s="5" t="s">
        <v>35</v>
      </c>
      <c r="H255" s="10" t="s">
        <v>36</v>
      </c>
      <c r="I255" s="5" t="s">
        <v>37</v>
      </c>
      <c r="J255" s="11" t="s">
        <v>38</v>
      </c>
      <c r="K255" s="11" t="s">
        <v>38</v>
      </c>
      <c r="L255" s="9">
        <v>14315.0</v>
      </c>
      <c r="M255" s="5">
        <f>VLOOKUP(A255,'Matching with Cordis'!A$2:D$3447, 4, FALSE)</f>
        <v>5</v>
      </c>
      <c r="N255" s="5">
        <v>1.812</v>
      </c>
      <c r="O255" s="5">
        <v>6.0</v>
      </c>
      <c r="P255" s="5">
        <f t="shared" si="4"/>
        <v>1.068</v>
      </c>
      <c r="Q255" s="5">
        <v>0.781</v>
      </c>
      <c r="R255" s="5">
        <v>0.748</v>
      </c>
      <c r="S255" s="5">
        <v>1.152</v>
      </c>
      <c r="T255" s="5">
        <v>1.812</v>
      </c>
      <c r="U255" s="5">
        <v>1.386</v>
      </c>
      <c r="V255" s="5">
        <v>0.529</v>
      </c>
      <c r="W255" s="5" t="s">
        <v>31</v>
      </c>
    </row>
    <row r="256" ht="15.75" hidden="1" customHeight="1">
      <c r="A256" s="5" t="s">
        <v>587</v>
      </c>
      <c r="B256" s="5" t="str">
        <f t="shared" si="1"/>
        <v>T10764</v>
      </c>
      <c r="C256" s="5"/>
      <c r="D256" s="5" t="s">
        <v>588</v>
      </c>
      <c r="E256" s="5"/>
      <c r="F256" s="5" t="s">
        <v>56</v>
      </c>
      <c r="G256" s="5" t="s">
        <v>35</v>
      </c>
      <c r="H256" s="10" t="s">
        <v>36</v>
      </c>
      <c r="I256" s="5" t="s">
        <v>37</v>
      </c>
      <c r="J256" s="11" t="s">
        <v>38</v>
      </c>
      <c r="K256" s="11" t="s">
        <v>38</v>
      </c>
      <c r="L256" s="9">
        <v>44391.0</v>
      </c>
      <c r="M256" s="5">
        <f>VLOOKUP(A256,'Matching with Cordis'!A$2:D$3447, 4, FALSE)</f>
        <v>23</v>
      </c>
      <c r="N256" s="5">
        <v>2.462</v>
      </c>
      <c r="O256" s="5">
        <v>6.0</v>
      </c>
      <c r="P256" s="5">
        <f t="shared" si="4"/>
        <v>1.063</v>
      </c>
      <c r="Q256" s="5">
        <v>2.462</v>
      </c>
      <c r="R256" s="5">
        <v>0.916</v>
      </c>
      <c r="S256" s="5">
        <v>0.65</v>
      </c>
      <c r="T256" s="5">
        <v>0.865</v>
      </c>
      <c r="U256" s="5">
        <v>1.05</v>
      </c>
      <c r="V256" s="5">
        <v>0.435</v>
      </c>
      <c r="W256" s="5" t="s">
        <v>51</v>
      </c>
    </row>
    <row r="257" ht="15.75" customHeight="1">
      <c r="A257" s="5" t="s">
        <v>589</v>
      </c>
      <c r="B257" s="5" t="str">
        <f t="shared" si="1"/>
        <v>T12734</v>
      </c>
      <c r="C257" s="5" t="str">
        <f t="shared" ref="C257:C258" si="67">CONCAT(B257, ",")</f>
        <v>T12734,</v>
      </c>
      <c r="D257" s="5" t="s">
        <v>590</v>
      </c>
      <c r="E257" s="5" t="str">
        <f t="shared" ref="E257:E258" si="68">CONCATENATE(B257," ",D257,",")</f>
        <v>T12734 Information Systems and Technology Applications,</v>
      </c>
      <c r="F257" s="5" t="s">
        <v>25</v>
      </c>
      <c r="G257" s="5" t="s">
        <v>26</v>
      </c>
      <c r="H257" s="6" t="s">
        <v>160</v>
      </c>
      <c r="I257" s="5" t="s">
        <v>161</v>
      </c>
      <c r="J257" s="7" t="s">
        <v>29</v>
      </c>
      <c r="K257" s="8" t="s">
        <v>30</v>
      </c>
      <c r="L257" s="9">
        <v>8896.0</v>
      </c>
      <c r="M257" s="5">
        <f>VLOOKUP(A257,'Matching with Cordis'!A$2:D$3447, 4, FALSE)</f>
        <v>2</v>
      </c>
      <c r="N257" s="5">
        <v>1.366</v>
      </c>
      <c r="O257" s="5">
        <v>5.0</v>
      </c>
      <c r="P257" s="5">
        <f t="shared" si="4"/>
        <v>0.7403333333</v>
      </c>
      <c r="Q257" s="5">
        <v>0.708</v>
      </c>
      <c r="R257" s="5">
        <v>0.67</v>
      </c>
      <c r="S257" s="5">
        <v>1.061</v>
      </c>
      <c r="T257" s="5">
        <v>1.366</v>
      </c>
      <c r="U257" s="5">
        <v>0.771</v>
      </c>
      <c r="V257" s="5">
        <v>-0.134</v>
      </c>
      <c r="W257" s="5" t="s">
        <v>31</v>
      </c>
    </row>
    <row r="258" ht="15.75" customHeight="1">
      <c r="A258" s="5" t="s">
        <v>591</v>
      </c>
      <c r="B258" s="5" t="str">
        <f t="shared" si="1"/>
        <v>T13351</v>
      </c>
      <c r="C258" s="5" t="str">
        <f t="shared" si="67"/>
        <v>T13351,</v>
      </c>
      <c r="D258" s="5" t="s">
        <v>592</v>
      </c>
      <c r="E258" s="5" t="str">
        <f t="shared" si="68"/>
        <v>T13351 Critical Theory and Political Philosophy,</v>
      </c>
      <c r="F258" s="5" t="s">
        <v>26</v>
      </c>
      <c r="G258" s="5" t="s">
        <v>26</v>
      </c>
      <c r="H258" s="15" t="s">
        <v>63</v>
      </c>
      <c r="I258" s="5" t="s">
        <v>64</v>
      </c>
      <c r="J258" s="7" t="s">
        <v>29</v>
      </c>
      <c r="K258" s="8" t="s">
        <v>30</v>
      </c>
      <c r="L258" s="9">
        <v>3133.0</v>
      </c>
      <c r="M258" s="5">
        <f>VLOOKUP(A258,'Matching with Cordis'!A$2:D$3447, 4, FALSE)</f>
        <v>2</v>
      </c>
      <c r="N258" s="5">
        <v>1.758</v>
      </c>
      <c r="O258" s="5">
        <v>4.0</v>
      </c>
      <c r="P258" s="5">
        <f t="shared" si="4"/>
        <v>0.5855</v>
      </c>
      <c r="Q258" s="5">
        <v>1.338</v>
      </c>
      <c r="R258" s="5">
        <v>0.727</v>
      </c>
      <c r="S258" s="5">
        <v>0.703</v>
      </c>
      <c r="T258" s="5">
        <v>-0.449</v>
      </c>
      <c r="U258" s="5">
        <v>-0.564</v>
      </c>
      <c r="V258" s="5">
        <v>1.758</v>
      </c>
      <c r="W258" s="5" t="s">
        <v>39</v>
      </c>
    </row>
    <row r="259" ht="15.75" hidden="1" customHeight="1">
      <c r="A259" s="5" t="s">
        <v>593</v>
      </c>
      <c r="B259" s="5" t="str">
        <f t="shared" si="1"/>
        <v>T11147</v>
      </c>
      <c r="C259" s="5"/>
      <c r="D259" s="5" t="s">
        <v>594</v>
      </c>
      <c r="E259" s="5"/>
      <c r="F259" s="5" t="s">
        <v>26</v>
      </c>
      <c r="G259" s="5" t="s">
        <v>26</v>
      </c>
      <c r="H259" s="13" t="s">
        <v>48</v>
      </c>
      <c r="I259" s="5" t="s">
        <v>49</v>
      </c>
      <c r="J259" s="11" t="s">
        <v>38</v>
      </c>
      <c r="K259" s="14" t="s">
        <v>50</v>
      </c>
      <c r="L259" s="9">
        <v>44851.0</v>
      </c>
      <c r="M259" s="5">
        <f>VLOOKUP(A259,'Matching with Cordis'!A$2:D$3447, 4, FALSE)</f>
        <v>34</v>
      </c>
      <c r="N259" s="5">
        <v>1.999</v>
      </c>
      <c r="O259" s="5">
        <v>4.0</v>
      </c>
      <c r="P259" s="5">
        <f t="shared" si="4"/>
        <v>1.054333333</v>
      </c>
      <c r="Q259" s="5">
        <v>0.246</v>
      </c>
      <c r="R259" s="5">
        <v>1.372</v>
      </c>
      <c r="S259" s="5">
        <v>1.415</v>
      </c>
      <c r="T259" s="5">
        <v>1.429</v>
      </c>
      <c r="U259" s="5">
        <v>1.999</v>
      </c>
      <c r="V259" s="5">
        <v>-0.135</v>
      </c>
      <c r="W259" s="5" t="s">
        <v>78</v>
      </c>
    </row>
    <row r="260" ht="15.75" customHeight="1">
      <c r="A260" s="5" t="s">
        <v>595</v>
      </c>
      <c r="B260" s="5" t="str">
        <f t="shared" si="1"/>
        <v>T12647</v>
      </c>
      <c r="C260" s="5" t="str">
        <f t="shared" ref="C260:C261" si="69">CONCAT(B260, ",")</f>
        <v>T12647,</v>
      </c>
      <c r="D260" s="5" t="s">
        <v>596</v>
      </c>
      <c r="E260" s="5" t="str">
        <f t="shared" ref="E260:E261" si="70">CONCATENATE(B260," ",D260,",")</f>
        <v>T12647 Traditional Chinese Medicine Studies,</v>
      </c>
      <c r="F260" s="5" t="s">
        <v>42</v>
      </c>
      <c r="G260" s="5" t="s">
        <v>43</v>
      </c>
      <c r="H260" s="17" t="s">
        <v>108</v>
      </c>
      <c r="I260" s="5" t="s">
        <v>109</v>
      </c>
      <c r="J260" s="7" t="s">
        <v>29</v>
      </c>
      <c r="K260" s="11" t="s">
        <v>38</v>
      </c>
      <c r="L260" s="9">
        <v>70016.0</v>
      </c>
      <c r="M260" s="5">
        <f>VLOOKUP(A260,'Matching with Cordis'!A$2:D$3447, 4, FALSE)</f>
        <v>2</v>
      </c>
      <c r="N260" s="5">
        <v>1.165</v>
      </c>
      <c r="O260" s="5">
        <v>4.0</v>
      </c>
      <c r="P260" s="5">
        <f t="shared" si="4"/>
        <v>0.5763333333</v>
      </c>
      <c r="Q260" s="5">
        <v>1.165</v>
      </c>
      <c r="R260" s="5">
        <v>0.952</v>
      </c>
      <c r="S260" s="5">
        <v>0.223</v>
      </c>
      <c r="T260" s="5">
        <v>-0.383</v>
      </c>
      <c r="U260" s="5">
        <v>0.797</v>
      </c>
      <c r="V260" s="5">
        <v>0.704</v>
      </c>
      <c r="W260" s="5" t="s">
        <v>51</v>
      </c>
    </row>
    <row r="261" ht="15.75" customHeight="1">
      <c r="A261" s="5" t="s">
        <v>597</v>
      </c>
      <c r="B261" s="5" t="str">
        <f t="shared" si="1"/>
        <v>T14401</v>
      </c>
      <c r="C261" s="5" t="str">
        <f t="shared" si="69"/>
        <v>T14401,</v>
      </c>
      <c r="D261" s="5" t="s">
        <v>598</v>
      </c>
      <c r="E261" s="5" t="str">
        <f t="shared" si="70"/>
        <v>T14401 Technology, Environment, Urban Planning,</v>
      </c>
      <c r="F261" s="5" t="s">
        <v>62</v>
      </c>
      <c r="G261" s="5" t="s">
        <v>26</v>
      </c>
      <c r="H261" s="15" t="s">
        <v>63</v>
      </c>
      <c r="I261" s="5" t="s">
        <v>64</v>
      </c>
      <c r="J261" s="7" t="s">
        <v>29</v>
      </c>
      <c r="K261" s="8" t="s">
        <v>30</v>
      </c>
      <c r="L261" s="9">
        <v>6557.0</v>
      </c>
      <c r="M261" s="5">
        <f>VLOOKUP(A261,'Matching with Cordis'!A$2:D$3447, 4, FALSE)</f>
        <v>2</v>
      </c>
      <c r="N261" s="5">
        <v>1.202</v>
      </c>
      <c r="O261" s="5">
        <v>3.0</v>
      </c>
      <c r="P261" s="5">
        <f t="shared" si="4"/>
        <v>0.574</v>
      </c>
      <c r="Q261" s="5">
        <v>0.155</v>
      </c>
      <c r="R261" s="5">
        <v>0.154</v>
      </c>
      <c r="S261" s="5">
        <v>0.905</v>
      </c>
      <c r="T261" s="5">
        <v>1.202</v>
      </c>
      <c r="U261" s="5">
        <v>0.796</v>
      </c>
      <c r="V261" s="5">
        <v>0.232</v>
      </c>
      <c r="W261" s="5" t="s">
        <v>31</v>
      </c>
    </row>
    <row r="262" ht="15.75" hidden="1" customHeight="1">
      <c r="A262" s="5" t="s">
        <v>599</v>
      </c>
      <c r="B262" s="5" t="str">
        <f t="shared" si="1"/>
        <v>T12838</v>
      </c>
      <c r="C262" s="5"/>
      <c r="D262" s="5" t="s">
        <v>600</v>
      </c>
      <c r="E262" s="5"/>
      <c r="F262" s="5" t="s">
        <v>99</v>
      </c>
      <c r="G262" s="5" t="s">
        <v>35</v>
      </c>
      <c r="H262" s="10" t="s">
        <v>36</v>
      </c>
      <c r="I262" s="5" t="s">
        <v>37</v>
      </c>
      <c r="J262" s="11" t="s">
        <v>38</v>
      </c>
      <c r="K262" s="11" t="s">
        <v>38</v>
      </c>
      <c r="L262" s="9">
        <v>13866.0</v>
      </c>
      <c r="M262" s="5">
        <f>VLOOKUP(A262,'Matching with Cordis'!A$2:D$3447, 4, FALSE)</f>
        <v>86</v>
      </c>
      <c r="N262" s="5">
        <v>1.905</v>
      </c>
      <c r="O262" s="5">
        <v>5.0</v>
      </c>
      <c r="P262" s="5">
        <f t="shared" si="4"/>
        <v>1.049666667</v>
      </c>
      <c r="Q262" s="5">
        <v>0.214</v>
      </c>
      <c r="R262" s="5">
        <v>1.905</v>
      </c>
      <c r="S262" s="5">
        <v>1.126</v>
      </c>
      <c r="T262" s="5">
        <v>0.957</v>
      </c>
      <c r="U262" s="5">
        <v>1.061</v>
      </c>
      <c r="V262" s="5">
        <v>1.035</v>
      </c>
      <c r="W262" s="5" t="s">
        <v>68</v>
      </c>
    </row>
    <row r="263" ht="15.75" customHeight="1">
      <c r="A263" s="5" t="s">
        <v>601</v>
      </c>
      <c r="B263" s="5" t="str">
        <f t="shared" si="1"/>
        <v>T13783</v>
      </c>
      <c r="C263" s="5" t="str">
        <f>CONCAT(B263, ",")</f>
        <v>T13783,</v>
      </c>
      <c r="D263" s="5" t="s">
        <v>602</v>
      </c>
      <c r="E263" s="5" t="str">
        <f>CONCATENATE(B263," ",D263,",")</f>
        <v>T13783 Feminism, Gender, and Intersectionality,</v>
      </c>
      <c r="F263" s="5" t="s">
        <v>26</v>
      </c>
      <c r="G263" s="5" t="s">
        <v>26</v>
      </c>
      <c r="H263" s="13" t="s">
        <v>48</v>
      </c>
      <c r="I263" s="5" t="s">
        <v>49</v>
      </c>
      <c r="J263" s="7" t="s">
        <v>29</v>
      </c>
      <c r="K263" s="14" t="s">
        <v>50</v>
      </c>
      <c r="L263" s="9">
        <v>309.0</v>
      </c>
      <c r="M263" s="5">
        <f>VLOOKUP(A263,'Matching with Cordis'!A$2:D$3447, 4, FALSE)</f>
        <v>2</v>
      </c>
      <c r="N263" s="5">
        <v>1.434</v>
      </c>
      <c r="O263" s="5">
        <v>5.0</v>
      </c>
      <c r="P263" s="5">
        <f t="shared" si="4"/>
        <v>0.4763333333</v>
      </c>
      <c r="Q263" s="5">
        <v>1.434</v>
      </c>
      <c r="R263" s="5">
        <v>0.927</v>
      </c>
      <c r="S263" s="5">
        <v>0.543</v>
      </c>
      <c r="T263" s="5">
        <v>0.982</v>
      </c>
      <c r="U263" s="5">
        <v>0.3</v>
      </c>
      <c r="V263" s="5">
        <v>-1.328</v>
      </c>
      <c r="W263" s="5" t="s">
        <v>51</v>
      </c>
    </row>
    <row r="264" ht="15.75" hidden="1" customHeight="1">
      <c r="A264" s="5" t="s">
        <v>603</v>
      </c>
      <c r="B264" s="5" t="str">
        <f t="shared" si="1"/>
        <v>T12922</v>
      </c>
      <c r="C264" s="5"/>
      <c r="D264" s="5" t="s">
        <v>604</v>
      </c>
      <c r="E264" s="5"/>
      <c r="F264" s="5" t="s">
        <v>99</v>
      </c>
      <c r="G264" s="5" t="s">
        <v>35</v>
      </c>
      <c r="H264" s="10" t="s">
        <v>36</v>
      </c>
      <c r="I264" s="5" t="s">
        <v>37</v>
      </c>
      <c r="J264" s="11" t="s">
        <v>38</v>
      </c>
      <c r="K264" s="11" t="s">
        <v>38</v>
      </c>
      <c r="L264" s="9">
        <v>55549.0</v>
      </c>
      <c r="M264" s="5">
        <f>VLOOKUP(A264,'Matching with Cordis'!A$2:D$3447, 4, FALSE)</f>
        <v>13</v>
      </c>
      <c r="N264" s="5">
        <v>1.879</v>
      </c>
      <c r="O264" s="5">
        <v>5.0</v>
      </c>
      <c r="P264" s="5">
        <f t="shared" si="4"/>
        <v>1.048333333</v>
      </c>
      <c r="Q264" s="5">
        <v>-0.355</v>
      </c>
      <c r="R264" s="5">
        <v>1.879</v>
      </c>
      <c r="S264" s="5">
        <v>0.719</v>
      </c>
      <c r="T264" s="5">
        <v>1.66</v>
      </c>
      <c r="U264" s="5">
        <v>1.733</v>
      </c>
      <c r="V264" s="5">
        <v>0.654</v>
      </c>
      <c r="W264" s="5" t="s">
        <v>68</v>
      </c>
    </row>
    <row r="265" ht="15.75" hidden="1" customHeight="1">
      <c r="A265" s="5" t="s">
        <v>605</v>
      </c>
      <c r="B265" s="5" t="str">
        <f t="shared" si="1"/>
        <v>T13270</v>
      </c>
      <c r="C265" s="5"/>
      <c r="D265" s="5" t="s">
        <v>606</v>
      </c>
      <c r="E265" s="5"/>
      <c r="F265" s="5" t="s">
        <v>56</v>
      </c>
      <c r="G265" s="5" t="s">
        <v>35</v>
      </c>
      <c r="H265" s="10" t="s">
        <v>36</v>
      </c>
      <c r="I265" s="5" t="s">
        <v>37</v>
      </c>
      <c r="J265" s="11" t="s">
        <v>38</v>
      </c>
      <c r="K265" s="11" t="s">
        <v>38</v>
      </c>
      <c r="L265" s="9">
        <v>6807.0</v>
      </c>
      <c r="M265" s="5">
        <f>VLOOKUP(A265,'Matching with Cordis'!A$2:D$3447, 4, FALSE)</f>
        <v>8</v>
      </c>
      <c r="N265" s="5">
        <v>3.206</v>
      </c>
      <c r="O265" s="5">
        <v>3.0</v>
      </c>
      <c r="P265" s="5">
        <f t="shared" si="4"/>
        <v>1.0465</v>
      </c>
      <c r="Q265" s="5">
        <v>3.206</v>
      </c>
      <c r="R265" s="5">
        <v>1.635</v>
      </c>
      <c r="S265" s="5">
        <v>0.898</v>
      </c>
      <c r="T265" s="5">
        <v>0.181</v>
      </c>
      <c r="U265" s="5">
        <v>0.236</v>
      </c>
      <c r="V265" s="5">
        <v>0.123</v>
      </c>
      <c r="W265" s="5" t="s">
        <v>51</v>
      </c>
    </row>
    <row r="266" ht="15.75" customHeight="1">
      <c r="A266" s="5" t="s">
        <v>607</v>
      </c>
      <c r="B266" s="5" t="str">
        <f t="shared" si="1"/>
        <v>T14062</v>
      </c>
      <c r="C266" s="5" t="str">
        <f t="shared" ref="C266:C268" si="71">CONCAT(B266, ",")</f>
        <v>T14062,</v>
      </c>
      <c r="D266" s="5" t="s">
        <v>608</v>
      </c>
      <c r="E266" s="5" t="str">
        <f t="shared" ref="E266:E268" si="72">CONCATENATE(B266," ",D266,",")</f>
        <v>T14062 Migration and Exile Studies,</v>
      </c>
      <c r="F266" s="5" t="s">
        <v>26</v>
      </c>
      <c r="G266" s="5" t="s">
        <v>26</v>
      </c>
      <c r="H266" s="13" t="s">
        <v>48</v>
      </c>
      <c r="I266" s="5" t="s">
        <v>49</v>
      </c>
      <c r="J266" s="7" t="s">
        <v>29</v>
      </c>
      <c r="K266" s="14" t="s">
        <v>50</v>
      </c>
      <c r="L266" s="9">
        <v>2601.0</v>
      </c>
      <c r="M266" s="5">
        <f>VLOOKUP(A266,'Matching with Cordis'!A$2:D$3447, 4, FALSE)</f>
        <v>2</v>
      </c>
      <c r="N266" s="5">
        <v>0.837</v>
      </c>
      <c r="O266" s="5">
        <v>4.0</v>
      </c>
      <c r="P266" s="5">
        <f t="shared" si="4"/>
        <v>0.4398333333</v>
      </c>
      <c r="Q266" s="5">
        <v>0.739</v>
      </c>
      <c r="R266" s="5">
        <v>0.821</v>
      </c>
      <c r="S266" s="5">
        <v>0.735</v>
      </c>
      <c r="T266" s="5">
        <v>0.837</v>
      </c>
      <c r="U266" s="5">
        <v>0.253</v>
      </c>
      <c r="V266" s="5">
        <v>-0.746</v>
      </c>
      <c r="W266" s="5" t="s">
        <v>31</v>
      </c>
    </row>
    <row r="267" ht="15.75" customHeight="1">
      <c r="A267" s="5" t="s">
        <v>609</v>
      </c>
      <c r="B267" s="5" t="str">
        <f t="shared" si="1"/>
        <v>T14369</v>
      </c>
      <c r="C267" s="5" t="str">
        <f t="shared" si="71"/>
        <v>T14369,</v>
      </c>
      <c r="D267" s="5" t="s">
        <v>610</v>
      </c>
      <c r="E267" s="5" t="str">
        <f t="shared" si="72"/>
        <v>T14369 Diverse Interdisciplinary Research Innovations,</v>
      </c>
      <c r="F267" s="5" t="s">
        <v>116</v>
      </c>
      <c r="G267" s="5" t="s">
        <v>26</v>
      </c>
      <c r="H267" s="12" t="s">
        <v>44</v>
      </c>
      <c r="I267" s="5" t="s">
        <v>45</v>
      </c>
      <c r="J267" s="7" t="s">
        <v>29</v>
      </c>
      <c r="K267" s="8" t="s">
        <v>30</v>
      </c>
      <c r="L267" s="9">
        <v>4837.0</v>
      </c>
      <c r="M267" s="5">
        <f>VLOOKUP(A267,'Matching with Cordis'!A$2:D$3447, 4, FALSE)</f>
        <v>2</v>
      </c>
      <c r="N267" s="5">
        <v>1.45</v>
      </c>
      <c r="O267" s="5">
        <v>4.0</v>
      </c>
      <c r="P267" s="5">
        <f t="shared" si="4"/>
        <v>0.4308333333</v>
      </c>
      <c r="Q267" s="5">
        <v>1.143</v>
      </c>
      <c r="R267" s="5">
        <v>0.499</v>
      </c>
      <c r="S267" s="5">
        <v>-0.634</v>
      </c>
      <c r="T267" s="5">
        <v>-0.539</v>
      </c>
      <c r="U267" s="5">
        <v>0.666</v>
      </c>
      <c r="V267" s="5">
        <v>1.45</v>
      </c>
      <c r="W267" s="5" t="s">
        <v>39</v>
      </c>
    </row>
    <row r="268" ht="15.75" customHeight="1">
      <c r="A268" s="5" t="s">
        <v>611</v>
      </c>
      <c r="B268" s="5" t="str">
        <f t="shared" si="1"/>
        <v>T14267</v>
      </c>
      <c r="C268" s="5" t="str">
        <f t="shared" si="71"/>
        <v>T14267,</v>
      </c>
      <c r="D268" s="5" t="s">
        <v>612</v>
      </c>
      <c r="E268" s="5" t="str">
        <f t="shared" si="72"/>
        <v>T14267 Technology in Education and Healthcare,</v>
      </c>
      <c r="F268" s="5" t="s">
        <v>26</v>
      </c>
      <c r="G268" s="5" t="s">
        <v>26</v>
      </c>
      <c r="H268" s="13" t="s">
        <v>48</v>
      </c>
      <c r="I268" s="5" t="s">
        <v>49</v>
      </c>
      <c r="J268" s="7" t="s">
        <v>29</v>
      </c>
      <c r="K268" s="14" t="s">
        <v>50</v>
      </c>
      <c r="L268" s="9">
        <v>8206.0</v>
      </c>
      <c r="M268" s="5">
        <f>VLOOKUP(A268,'Matching with Cordis'!A$2:D$3447, 4, FALSE)</f>
        <v>2</v>
      </c>
      <c r="N268" s="5">
        <v>0.803</v>
      </c>
      <c r="O268" s="5">
        <v>5.0</v>
      </c>
      <c r="P268" s="5">
        <f t="shared" si="4"/>
        <v>0.3835</v>
      </c>
      <c r="Q268" s="5">
        <v>-0.273</v>
      </c>
      <c r="R268" s="5">
        <v>0.378</v>
      </c>
      <c r="S268" s="5">
        <v>0.523</v>
      </c>
      <c r="T268" s="5">
        <v>0.803</v>
      </c>
      <c r="U268" s="5">
        <v>0.283</v>
      </c>
      <c r="V268" s="5">
        <v>0.587</v>
      </c>
      <c r="W268" s="5" t="s">
        <v>31</v>
      </c>
    </row>
    <row r="269" ht="15.75" hidden="1" customHeight="1">
      <c r="A269" s="5" t="s">
        <v>613</v>
      </c>
      <c r="B269" s="5" t="str">
        <f t="shared" si="1"/>
        <v>T10603</v>
      </c>
      <c r="C269" s="5"/>
      <c r="D269" s="5" t="s">
        <v>614</v>
      </c>
      <c r="E269" s="5"/>
      <c r="F269" s="5" t="s">
        <v>34</v>
      </c>
      <c r="G269" s="5" t="s">
        <v>35</v>
      </c>
      <c r="H269" s="16" t="s">
        <v>87</v>
      </c>
      <c r="I269" s="5" t="s">
        <v>88</v>
      </c>
      <c r="J269" s="11" t="s">
        <v>38</v>
      </c>
      <c r="K269" s="11" t="s">
        <v>38</v>
      </c>
      <c r="L269" s="9">
        <v>69593.0</v>
      </c>
      <c r="M269" s="5">
        <f>VLOOKUP(A269,'Matching with Cordis'!A$2:D$3447, 4, FALSE)</f>
        <v>198</v>
      </c>
      <c r="N269" s="5">
        <v>1.787</v>
      </c>
      <c r="O269" s="5">
        <v>6.0</v>
      </c>
      <c r="P269" s="5">
        <f t="shared" si="4"/>
        <v>1.03</v>
      </c>
      <c r="Q269" s="5">
        <v>0.485</v>
      </c>
      <c r="R269" s="5">
        <v>1.592</v>
      </c>
      <c r="S269" s="5">
        <v>1.787</v>
      </c>
      <c r="T269" s="5">
        <v>1.126</v>
      </c>
      <c r="U269" s="5">
        <v>0.783</v>
      </c>
      <c r="V269" s="5">
        <v>0.407</v>
      </c>
      <c r="W269" s="5" t="s">
        <v>59</v>
      </c>
    </row>
    <row r="270" ht="15.75" hidden="1" customHeight="1">
      <c r="A270" s="5" t="s">
        <v>615</v>
      </c>
      <c r="B270" s="5" t="str">
        <f t="shared" si="1"/>
        <v>T11864</v>
      </c>
      <c r="C270" s="5"/>
      <c r="D270" s="5" t="s">
        <v>616</v>
      </c>
      <c r="E270" s="5"/>
      <c r="F270" s="5" t="s">
        <v>25</v>
      </c>
      <c r="G270" s="5" t="s">
        <v>26</v>
      </c>
      <c r="H270" s="6" t="s">
        <v>160</v>
      </c>
      <c r="I270" s="5" t="s">
        <v>161</v>
      </c>
      <c r="J270" s="11" t="s">
        <v>38</v>
      </c>
      <c r="K270" s="8" t="s">
        <v>30</v>
      </c>
      <c r="L270" s="9">
        <v>30350.0</v>
      </c>
      <c r="M270" s="5">
        <f>VLOOKUP(A270,'Matching with Cordis'!A$2:D$3447, 4, FALSE)</f>
        <v>34</v>
      </c>
      <c r="N270" s="5">
        <v>1.629</v>
      </c>
      <c r="O270" s="5">
        <v>6.0</v>
      </c>
      <c r="P270" s="5">
        <f t="shared" si="4"/>
        <v>1.0295</v>
      </c>
      <c r="Q270" s="5">
        <v>1.629</v>
      </c>
      <c r="R270" s="5">
        <v>1.134</v>
      </c>
      <c r="S270" s="5">
        <v>0.696</v>
      </c>
      <c r="T270" s="5">
        <v>0.818</v>
      </c>
      <c r="U270" s="5">
        <v>1.361</v>
      </c>
      <c r="V270" s="5">
        <v>0.539</v>
      </c>
      <c r="W270" s="5" t="s">
        <v>51</v>
      </c>
    </row>
    <row r="271" ht="15.75" customHeight="1">
      <c r="A271" s="5" t="s">
        <v>617</v>
      </c>
      <c r="B271" s="5" t="str">
        <f t="shared" si="1"/>
        <v>T13994</v>
      </c>
      <c r="C271" s="5" t="str">
        <f>CONCAT(B271, ",")</f>
        <v>T13994,</v>
      </c>
      <c r="D271" s="5" t="s">
        <v>618</v>
      </c>
      <c r="E271" s="5" t="str">
        <f>CONCATENATE(B271," ",D271,",")</f>
        <v>T13994 The Impact of Diversity and Innovation on Society,</v>
      </c>
      <c r="F271" s="5" t="s">
        <v>26</v>
      </c>
      <c r="G271" s="5" t="s">
        <v>26</v>
      </c>
      <c r="H271" s="13" t="s">
        <v>48</v>
      </c>
      <c r="I271" s="5" t="s">
        <v>49</v>
      </c>
      <c r="J271" s="7" t="s">
        <v>29</v>
      </c>
      <c r="K271" s="14" t="s">
        <v>50</v>
      </c>
      <c r="L271" s="9">
        <v>637.0</v>
      </c>
      <c r="M271" s="5">
        <f>VLOOKUP(A271,'Matching with Cordis'!A$2:D$3447, 4, FALSE)</f>
        <v>2</v>
      </c>
      <c r="N271" s="5">
        <v>1.588</v>
      </c>
      <c r="O271" s="5">
        <v>3.0</v>
      </c>
      <c r="P271" s="5">
        <f t="shared" si="4"/>
        <v>0.3361666667</v>
      </c>
      <c r="Q271" s="5">
        <v>-0.671</v>
      </c>
      <c r="R271" s="5">
        <v>1.588</v>
      </c>
      <c r="S271" s="5">
        <v>0.512</v>
      </c>
      <c r="T271" s="5">
        <v>0.263</v>
      </c>
      <c r="U271" s="5">
        <v>0.236</v>
      </c>
      <c r="V271" s="5">
        <v>0.089</v>
      </c>
      <c r="W271" s="5" t="s">
        <v>68</v>
      </c>
    </row>
    <row r="272" ht="15.75" hidden="1" customHeight="1">
      <c r="A272" s="5" t="s">
        <v>619</v>
      </c>
      <c r="B272" s="5" t="str">
        <f t="shared" si="1"/>
        <v>T11980</v>
      </c>
      <c r="C272" s="5"/>
      <c r="D272" s="5" t="s">
        <v>620</v>
      </c>
      <c r="E272" s="5"/>
      <c r="F272" s="5" t="s">
        <v>26</v>
      </c>
      <c r="G272" s="5" t="s">
        <v>26</v>
      </c>
      <c r="H272" s="13" t="s">
        <v>48</v>
      </c>
      <c r="I272" s="5" t="s">
        <v>49</v>
      </c>
      <c r="J272" s="11" t="s">
        <v>38</v>
      </c>
      <c r="K272" s="14" t="s">
        <v>50</v>
      </c>
      <c r="L272" s="9">
        <v>26543.0</v>
      </c>
      <c r="M272" s="5">
        <f>VLOOKUP(A272,'Matching with Cordis'!A$2:D$3447, 4, FALSE)</f>
        <v>34</v>
      </c>
      <c r="N272" s="5">
        <v>2.041</v>
      </c>
      <c r="O272" s="5">
        <v>5.0</v>
      </c>
      <c r="P272" s="5">
        <f t="shared" si="4"/>
        <v>1.026166667</v>
      </c>
      <c r="Q272" s="5">
        <v>1.022</v>
      </c>
      <c r="R272" s="5">
        <v>2.041</v>
      </c>
      <c r="S272" s="5">
        <v>1.529</v>
      </c>
      <c r="T272" s="5">
        <v>0.964</v>
      </c>
      <c r="U272" s="5">
        <v>0.528</v>
      </c>
      <c r="V272" s="5">
        <v>0.073</v>
      </c>
      <c r="W272" s="5" t="s">
        <v>68</v>
      </c>
    </row>
    <row r="273" ht="15.75" customHeight="1">
      <c r="A273" s="5" t="s">
        <v>621</v>
      </c>
      <c r="B273" s="5" t="str">
        <f t="shared" si="1"/>
        <v>T13407</v>
      </c>
      <c r="C273" s="5" t="str">
        <f t="shared" ref="C273:C274" si="73">CONCAT(B273, ",")</f>
        <v>T13407,</v>
      </c>
      <c r="D273" s="5" t="s">
        <v>622</v>
      </c>
      <c r="E273" s="5" t="str">
        <f t="shared" ref="E273:E274" si="74">CONCATENATE(B273," ",D273,",")</f>
        <v>T13407 Regional Development and Management Studies,</v>
      </c>
      <c r="F273" s="5" t="s">
        <v>67</v>
      </c>
      <c r="G273" s="5" t="s">
        <v>26</v>
      </c>
      <c r="H273" s="13" t="s">
        <v>48</v>
      </c>
      <c r="I273" s="5" t="s">
        <v>49</v>
      </c>
      <c r="J273" s="7" t="s">
        <v>29</v>
      </c>
      <c r="K273" s="14" t="s">
        <v>50</v>
      </c>
      <c r="L273" s="9">
        <v>69073.0</v>
      </c>
      <c r="M273" s="5">
        <f>VLOOKUP(A273,'Matching with Cordis'!A$2:D$3447, 4, FALSE)</f>
        <v>2</v>
      </c>
      <c r="N273" s="5">
        <v>0.56</v>
      </c>
      <c r="O273" s="5">
        <v>3.0</v>
      </c>
      <c r="P273" s="5">
        <f t="shared" si="4"/>
        <v>0.251</v>
      </c>
      <c r="Q273" s="5">
        <v>0.369</v>
      </c>
      <c r="R273" s="5">
        <v>0.56</v>
      </c>
      <c r="S273" s="5">
        <v>0.398</v>
      </c>
      <c r="T273" s="5">
        <v>0.162</v>
      </c>
      <c r="U273" s="5">
        <v>-0.163</v>
      </c>
      <c r="V273" s="5">
        <v>0.18</v>
      </c>
      <c r="W273" s="5" t="s">
        <v>68</v>
      </c>
    </row>
    <row r="274" ht="15.75" customHeight="1">
      <c r="A274" s="5" t="s">
        <v>623</v>
      </c>
      <c r="B274" s="5" t="str">
        <f t="shared" si="1"/>
        <v>T13266</v>
      </c>
      <c r="C274" s="5" t="str">
        <f t="shared" si="73"/>
        <v>T13266,</v>
      </c>
      <c r="D274" s="5" t="s">
        <v>624</v>
      </c>
      <c r="E274" s="5" t="str">
        <f t="shared" si="74"/>
        <v>T13266 Indigenous Studies in Latin America,</v>
      </c>
      <c r="F274" s="5" t="s">
        <v>26</v>
      </c>
      <c r="G274" s="5" t="s">
        <v>26</v>
      </c>
      <c r="H274" s="13" t="s">
        <v>48</v>
      </c>
      <c r="I274" s="5" t="s">
        <v>49</v>
      </c>
      <c r="J274" s="7" t="s">
        <v>29</v>
      </c>
      <c r="K274" s="14" t="s">
        <v>50</v>
      </c>
      <c r="L274" s="9">
        <v>3131.0</v>
      </c>
      <c r="M274" s="5">
        <f>VLOOKUP(A274,'Matching with Cordis'!A$2:D$3447, 4, FALSE)</f>
        <v>2</v>
      </c>
      <c r="N274" s="5">
        <v>0.644</v>
      </c>
      <c r="O274" s="5">
        <v>2.0</v>
      </c>
      <c r="P274" s="5">
        <f t="shared" si="4"/>
        <v>0.2193333333</v>
      </c>
      <c r="Q274" s="5">
        <v>0.328</v>
      </c>
      <c r="R274" s="5">
        <v>0.179</v>
      </c>
      <c r="S274" s="5">
        <v>0.644</v>
      </c>
      <c r="T274" s="5">
        <v>0.182</v>
      </c>
      <c r="U274" s="5">
        <v>0.169</v>
      </c>
      <c r="V274" s="5">
        <v>-0.186</v>
      </c>
      <c r="W274" s="5" t="s">
        <v>59</v>
      </c>
    </row>
    <row r="275" ht="15.75" hidden="1" customHeight="1">
      <c r="A275" s="5" t="s">
        <v>625</v>
      </c>
      <c r="B275" s="5" t="str">
        <f t="shared" si="1"/>
        <v>T12017</v>
      </c>
      <c r="C275" s="5"/>
      <c r="D275" s="5" t="s">
        <v>626</v>
      </c>
      <c r="E275" s="5"/>
      <c r="F275" s="5" t="s">
        <v>99</v>
      </c>
      <c r="G275" s="5" t="s">
        <v>35</v>
      </c>
      <c r="H275" s="10" t="s">
        <v>36</v>
      </c>
      <c r="I275" s="5" t="s">
        <v>37</v>
      </c>
      <c r="J275" s="11" t="s">
        <v>38</v>
      </c>
      <c r="K275" s="11" t="s">
        <v>38</v>
      </c>
      <c r="L275" s="9">
        <v>58208.0</v>
      </c>
      <c r="M275" s="5">
        <f>VLOOKUP(A275,'Matching with Cordis'!A$2:D$3447, 4, FALSE)</f>
        <v>48</v>
      </c>
      <c r="N275" s="5">
        <v>1.476</v>
      </c>
      <c r="O275" s="5">
        <v>5.0</v>
      </c>
      <c r="P275" s="5">
        <f t="shared" si="4"/>
        <v>1.021</v>
      </c>
      <c r="Q275" s="5">
        <v>0.176</v>
      </c>
      <c r="R275" s="5">
        <v>0.902</v>
      </c>
      <c r="S275" s="5">
        <v>1.156</v>
      </c>
      <c r="T275" s="5">
        <v>1.447</v>
      </c>
      <c r="U275" s="5">
        <v>1.476</v>
      </c>
      <c r="V275" s="5">
        <v>0.969</v>
      </c>
      <c r="W275" s="5" t="s">
        <v>78</v>
      </c>
    </row>
    <row r="276" ht="15.75" hidden="1" customHeight="1">
      <c r="A276" s="5" t="s">
        <v>627</v>
      </c>
      <c r="B276" s="5" t="str">
        <f t="shared" si="1"/>
        <v>T12456</v>
      </c>
      <c r="C276" s="5"/>
      <c r="D276" s="5" t="s">
        <v>628</v>
      </c>
      <c r="E276" s="5"/>
      <c r="F276" s="5" t="s">
        <v>238</v>
      </c>
      <c r="G276" s="5" t="s">
        <v>35</v>
      </c>
      <c r="H276" s="6" t="s">
        <v>629</v>
      </c>
      <c r="I276" s="5" t="s">
        <v>630</v>
      </c>
      <c r="J276" s="11" t="s">
        <v>38</v>
      </c>
      <c r="K276" s="8" t="s">
        <v>30</v>
      </c>
      <c r="L276" s="9">
        <v>9364.0</v>
      </c>
      <c r="M276" s="5">
        <f>VLOOKUP(A276,'Matching with Cordis'!A$2:D$3447, 4, FALSE)</f>
        <v>2</v>
      </c>
      <c r="N276" s="5">
        <v>1.701</v>
      </c>
      <c r="O276" s="5">
        <v>6.0</v>
      </c>
      <c r="P276" s="5">
        <f t="shared" si="4"/>
        <v>1.016166667</v>
      </c>
      <c r="Q276" s="5">
        <v>1.701</v>
      </c>
      <c r="R276" s="5">
        <v>1.129</v>
      </c>
      <c r="S276" s="5">
        <v>1.202</v>
      </c>
      <c r="T276" s="5">
        <v>0.866</v>
      </c>
      <c r="U276" s="5">
        <v>0.826</v>
      </c>
      <c r="V276" s="5">
        <v>0.373</v>
      </c>
      <c r="W276" s="5" t="s">
        <v>51</v>
      </c>
    </row>
    <row r="277" ht="15.75" hidden="1" customHeight="1">
      <c r="A277" s="5" t="s">
        <v>631</v>
      </c>
      <c r="B277" s="5" t="str">
        <f t="shared" si="1"/>
        <v>T10158</v>
      </c>
      <c r="C277" s="5"/>
      <c r="D277" s="5" t="s">
        <v>632</v>
      </c>
      <c r="E277" s="5"/>
      <c r="F277" s="5" t="s">
        <v>42</v>
      </c>
      <c r="G277" s="5" t="s">
        <v>43</v>
      </c>
      <c r="H277" s="17" t="s">
        <v>108</v>
      </c>
      <c r="I277" s="5" t="s">
        <v>109</v>
      </c>
      <c r="J277" s="11" t="s">
        <v>38</v>
      </c>
      <c r="K277" s="11" t="s">
        <v>38</v>
      </c>
      <c r="L277" s="9">
        <v>78128.0</v>
      </c>
      <c r="M277" s="5">
        <f>VLOOKUP(A277,'Matching with Cordis'!A$2:D$3447, 4, FALSE)</f>
        <v>37</v>
      </c>
      <c r="N277" s="5">
        <v>1.995</v>
      </c>
      <c r="O277" s="5">
        <v>6.0</v>
      </c>
      <c r="P277" s="5">
        <f t="shared" si="4"/>
        <v>1.015</v>
      </c>
      <c r="Q277" s="5">
        <v>0.474</v>
      </c>
      <c r="R277" s="5">
        <v>0.722</v>
      </c>
      <c r="S277" s="5">
        <v>1.58</v>
      </c>
      <c r="T277" s="5">
        <v>1.995</v>
      </c>
      <c r="U277" s="5">
        <v>0.964</v>
      </c>
      <c r="V277" s="5">
        <v>0.355</v>
      </c>
      <c r="W277" s="5" t="s">
        <v>31</v>
      </c>
    </row>
    <row r="278" ht="15.75" hidden="1" customHeight="1">
      <c r="A278" s="5" t="s">
        <v>633</v>
      </c>
      <c r="B278" s="5" t="str">
        <f t="shared" si="1"/>
        <v>T12034</v>
      </c>
      <c r="C278" s="5"/>
      <c r="D278" s="5" t="s">
        <v>634</v>
      </c>
      <c r="E278" s="5"/>
      <c r="F278" s="5" t="s">
        <v>56</v>
      </c>
      <c r="G278" s="5" t="s">
        <v>35</v>
      </c>
      <c r="H278" s="10" t="s">
        <v>36</v>
      </c>
      <c r="I278" s="5" t="s">
        <v>37</v>
      </c>
      <c r="J278" s="11" t="s">
        <v>38</v>
      </c>
      <c r="K278" s="11" t="s">
        <v>38</v>
      </c>
      <c r="L278" s="9">
        <v>21113.0</v>
      </c>
      <c r="M278" s="5">
        <f>VLOOKUP(A278,'Matching with Cordis'!A$2:D$3447, 4, FALSE)</f>
        <v>25</v>
      </c>
      <c r="N278" s="5">
        <v>1.923</v>
      </c>
      <c r="O278" s="5">
        <v>6.0</v>
      </c>
      <c r="P278" s="5">
        <f t="shared" si="4"/>
        <v>1.0135</v>
      </c>
      <c r="Q278" s="5">
        <v>1.923</v>
      </c>
      <c r="R278" s="5">
        <v>1.163</v>
      </c>
      <c r="S278" s="5">
        <v>0.867</v>
      </c>
      <c r="T278" s="5">
        <v>0.751</v>
      </c>
      <c r="U278" s="5">
        <v>0.512</v>
      </c>
      <c r="V278" s="5">
        <v>0.865</v>
      </c>
      <c r="W278" s="5" t="s">
        <v>51</v>
      </c>
    </row>
    <row r="279" ht="15.75" customHeight="1">
      <c r="A279" s="5" t="s">
        <v>635</v>
      </c>
      <c r="B279" s="5" t="str">
        <f t="shared" si="1"/>
        <v>T13572</v>
      </c>
      <c r="C279" s="5" t="str">
        <f>CONCAT(B279, ",")</f>
        <v>T13572,</v>
      </c>
      <c r="D279" s="5" t="s">
        <v>636</v>
      </c>
      <c r="E279" s="5" t="str">
        <f>CONCATENATE(B279," ",D279,",")</f>
        <v>T13572 German Security and Defense Policies,</v>
      </c>
      <c r="F279" s="5" t="s">
        <v>26</v>
      </c>
      <c r="G279" s="5" t="s">
        <v>26</v>
      </c>
      <c r="H279" s="12" t="s">
        <v>81</v>
      </c>
      <c r="I279" s="5" t="s">
        <v>82</v>
      </c>
      <c r="J279" s="7" t="s">
        <v>29</v>
      </c>
      <c r="K279" s="8" t="s">
        <v>30</v>
      </c>
      <c r="L279" s="9">
        <v>3880.0</v>
      </c>
      <c r="M279" s="5">
        <f>VLOOKUP(A279,'Matching with Cordis'!A$2:D$3447, 4, FALSE)</f>
        <v>2</v>
      </c>
      <c r="N279" s="5">
        <v>0.549</v>
      </c>
      <c r="O279" s="5">
        <v>3.0</v>
      </c>
      <c r="P279" s="5">
        <f t="shared" si="4"/>
        <v>0.1865</v>
      </c>
      <c r="Q279" s="5">
        <v>0.205</v>
      </c>
      <c r="R279" s="5">
        <v>0.31</v>
      </c>
      <c r="S279" s="5">
        <v>-0.355</v>
      </c>
      <c r="T279" s="5">
        <v>0.549</v>
      </c>
      <c r="U279" s="5">
        <v>0.451</v>
      </c>
      <c r="V279" s="5">
        <v>-0.041</v>
      </c>
      <c r="W279" s="5" t="s">
        <v>31</v>
      </c>
    </row>
    <row r="280" ht="15.75" hidden="1" customHeight="1">
      <c r="A280" s="5" t="s">
        <v>637</v>
      </c>
      <c r="B280" s="5" t="str">
        <f t="shared" si="1"/>
        <v>T12126</v>
      </c>
      <c r="C280" s="5"/>
      <c r="D280" s="5" t="s">
        <v>638</v>
      </c>
      <c r="E280" s="5"/>
      <c r="F280" s="5" t="s">
        <v>99</v>
      </c>
      <c r="G280" s="5" t="s">
        <v>35</v>
      </c>
      <c r="H280" s="10" t="s">
        <v>36</v>
      </c>
      <c r="I280" s="5" t="s">
        <v>37</v>
      </c>
      <c r="J280" s="11" t="s">
        <v>38</v>
      </c>
      <c r="K280" s="11" t="s">
        <v>38</v>
      </c>
      <c r="L280" s="9">
        <v>25238.0</v>
      </c>
      <c r="M280" s="5">
        <f>VLOOKUP(A280,'Matching with Cordis'!A$2:D$3447, 4, FALSE)</f>
        <v>152</v>
      </c>
      <c r="N280" s="5">
        <v>1.311</v>
      </c>
      <c r="O280" s="5">
        <v>6.0</v>
      </c>
      <c r="P280" s="5">
        <f t="shared" si="4"/>
        <v>1.009</v>
      </c>
      <c r="Q280" s="5">
        <v>0.653</v>
      </c>
      <c r="R280" s="5">
        <v>1.243</v>
      </c>
      <c r="S280" s="5">
        <v>1.066</v>
      </c>
      <c r="T280" s="5">
        <v>0.979</v>
      </c>
      <c r="U280" s="5">
        <v>1.311</v>
      </c>
      <c r="V280" s="5">
        <v>0.802</v>
      </c>
      <c r="W280" s="5" t="s">
        <v>78</v>
      </c>
    </row>
    <row r="281" ht="15.75" customHeight="1">
      <c r="A281" s="5" t="s">
        <v>639</v>
      </c>
      <c r="B281" s="5" t="str">
        <f t="shared" si="1"/>
        <v>T14016</v>
      </c>
      <c r="C281" s="5" t="str">
        <f t="shared" ref="C281:C283" si="75">CONCAT(B281, ",")</f>
        <v>T14016,</v>
      </c>
      <c r="D281" s="5" t="s">
        <v>640</v>
      </c>
      <c r="E281" s="5" t="str">
        <f t="shared" ref="E281:E283" si="76">CONCATENATE(B281," ",D281,",")</f>
        <v>T14016 International Relations and Autism,</v>
      </c>
      <c r="F281" s="5" t="s">
        <v>26</v>
      </c>
      <c r="G281" s="5" t="s">
        <v>26</v>
      </c>
      <c r="H281" s="12" t="s">
        <v>44</v>
      </c>
      <c r="I281" s="5" t="s">
        <v>45</v>
      </c>
      <c r="J281" s="7" t="s">
        <v>29</v>
      </c>
      <c r="K281" s="8" t="s">
        <v>30</v>
      </c>
      <c r="L281" s="9">
        <v>10090.0</v>
      </c>
      <c r="M281" s="5">
        <f>VLOOKUP(A281,'Matching with Cordis'!A$2:D$3447, 4, FALSE)</f>
        <v>2</v>
      </c>
      <c r="N281" s="5">
        <v>1.135</v>
      </c>
      <c r="O281" s="5">
        <v>2.0</v>
      </c>
      <c r="P281" s="5">
        <f t="shared" si="4"/>
        <v>0.1746666667</v>
      </c>
      <c r="Q281" s="5">
        <v>-0.28</v>
      </c>
      <c r="R281" s="5">
        <v>-0.221</v>
      </c>
      <c r="S281" s="5">
        <v>-0.16</v>
      </c>
      <c r="T281" s="5">
        <v>0.447</v>
      </c>
      <c r="U281" s="5">
        <v>0.127</v>
      </c>
      <c r="V281" s="5">
        <v>1.135</v>
      </c>
      <c r="W281" s="5" t="s">
        <v>39</v>
      </c>
    </row>
    <row r="282" ht="15.75" customHeight="1">
      <c r="A282" s="5" t="s">
        <v>641</v>
      </c>
      <c r="B282" s="5" t="str">
        <f t="shared" si="1"/>
        <v>T13566</v>
      </c>
      <c r="C282" s="5" t="str">
        <f t="shared" si="75"/>
        <v>T13566,</v>
      </c>
      <c r="D282" s="5" t="s">
        <v>642</v>
      </c>
      <c r="E282" s="5" t="str">
        <f t="shared" si="76"/>
        <v>T13566 Global Educational Reforms and Inequalities,</v>
      </c>
      <c r="F282" s="5" t="s">
        <v>26</v>
      </c>
      <c r="G282" s="5" t="s">
        <v>26</v>
      </c>
      <c r="H282" s="6" t="s">
        <v>27</v>
      </c>
      <c r="I282" s="5" t="s">
        <v>28</v>
      </c>
      <c r="J282" s="7" t="s">
        <v>29</v>
      </c>
      <c r="K282" s="8" t="s">
        <v>30</v>
      </c>
      <c r="L282" s="9">
        <v>18539.0</v>
      </c>
      <c r="M282" s="5">
        <f>VLOOKUP(A282,'Matching with Cordis'!A$2:D$3447, 4, FALSE)</f>
        <v>2</v>
      </c>
      <c r="N282" s="5">
        <v>0.45</v>
      </c>
      <c r="O282" s="5">
        <v>3.0</v>
      </c>
      <c r="P282" s="5">
        <f t="shared" si="4"/>
        <v>0.1375</v>
      </c>
      <c r="Q282" s="5">
        <v>0.332</v>
      </c>
      <c r="R282" s="5">
        <v>0.45</v>
      </c>
      <c r="S282" s="5">
        <v>-0.098</v>
      </c>
      <c r="T282" s="5">
        <v>-0.098</v>
      </c>
      <c r="U282" s="5">
        <v>-0.17</v>
      </c>
      <c r="V282" s="5">
        <v>0.409</v>
      </c>
      <c r="W282" s="5" t="s">
        <v>68</v>
      </c>
    </row>
    <row r="283" ht="15.75" customHeight="1">
      <c r="A283" s="5" t="s">
        <v>643</v>
      </c>
      <c r="B283" s="5" t="str">
        <f t="shared" si="1"/>
        <v>T12988</v>
      </c>
      <c r="C283" s="5" t="str">
        <f t="shared" si="75"/>
        <v>T12988,</v>
      </c>
      <c r="D283" s="5" t="s">
        <v>644</v>
      </c>
      <c r="E283" s="5" t="str">
        <f t="shared" si="76"/>
        <v>T12988 Sociology and Education in Brazil,</v>
      </c>
      <c r="F283" s="5" t="s">
        <v>26</v>
      </c>
      <c r="G283" s="5" t="s">
        <v>26</v>
      </c>
      <c r="H283" s="12" t="s">
        <v>81</v>
      </c>
      <c r="I283" s="5" t="s">
        <v>82</v>
      </c>
      <c r="J283" s="7" t="s">
        <v>29</v>
      </c>
      <c r="K283" s="8" t="s">
        <v>30</v>
      </c>
      <c r="L283" s="9">
        <v>4229.0</v>
      </c>
      <c r="M283" s="5">
        <f>VLOOKUP(A283,'Matching with Cordis'!A$2:D$3447, 4, FALSE)</f>
        <v>2</v>
      </c>
      <c r="N283" s="5">
        <v>0.477</v>
      </c>
      <c r="O283" s="5">
        <v>1.0</v>
      </c>
      <c r="P283" s="5">
        <f t="shared" si="4"/>
        <v>0.1295</v>
      </c>
      <c r="Q283" s="5">
        <v>-0.053</v>
      </c>
      <c r="R283" s="5">
        <v>0.477</v>
      </c>
      <c r="S283" s="5">
        <v>0.246</v>
      </c>
      <c r="T283" s="5">
        <v>0.051</v>
      </c>
      <c r="U283" s="5">
        <v>0.045</v>
      </c>
      <c r="V283" s="5">
        <v>0.011</v>
      </c>
      <c r="W283" s="5" t="s">
        <v>68</v>
      </c>
    </row>
    <row r="284" ht="15.75" hidden="1" customHeight="1">
      <c r="A284" s="5" t="s">
        <v>645</v>
      </c>
      <c r="B284" s="5" t="str">
        <f t="shared" si="1"/>
        <v>T11289</v>
      </c>
      <c r="C284" s="5"/>
      <c r="D284" s="5" t="s">
        <v>646</v>
      </c>
      <c r="E284" s="5"/>
      <c r="F284" s="5" t="s">
        <v>106</v>
      </c>
      <c r="G284" s="5" t="s">
        <v>107</v>
      </c>
      <c r="H284" s="17" t="s">
        <v>108</v>
      </c>
      <c r="I284" s="5" t="s">
        <v>109</v>
      </c>
      <c r="J284" s="11" t="s">
        <v>38</v>
      </c>
      <c r="K284" s="11" t="s">
        <v>38</v>
      </c>
      <c r="L284" s="9">
        <v>20594.0</v>
      </c>
      <c r="M284" s="5">
        <f>VLOOKUP(A284,'Matching with Cordis'!A$2:D$3447, 4, FALSE)</f>
        <v>116</v>
      </c>
      <c r="N284" s="5">
        <v>1.855</v>
      </c>
      <c r="O284" s="5">
        <v>5.0</v>
      </c>
      <c r="P284" s="5">
        <f t="shared" si="4"/>
        <v>1.002</v>
      </c>
      <c r="Q284" s="5">
        <v>0.245</v>
      </c>
      <c r="R284" s="5">
        <v>0.797</v>
      </c>
      <c r="S284" s="5">
        <v>1.327</v>
      </c>
      <c r="T284" s="5">
        <v>1.855</v>
      </c>
      <c r="U284" s="5">
        <v>1.357</v>
      </c>
      <c r="V284" s="5">
        <v>0.431</v>
      </c>
      <c r="W284" s="5" t="s">
        <v>31</v>
      </c>
    </row>
    <row r="285" ht="15.75" customHeight="1">
      <c r="A285" s="5" t="s">
        <v>647</v>
      </c>
      <c r="B285" s="5" t="str">
        <f t="shared" si="1"/>
        <v>T13765</v>
      </c>
      <c r="C285" s="5" t="str">
        <f t="shared" ref="C285:C288" si="77">CONCAT(B285, ",")</f>
        <v>T13765,</v>
      </c>
      <c r="D285" s="5" t="s">
        <v>648</v>
      </c>
      <c r="E285" s="5" t="str">
        <f t="shared" ref="E285:E288" si="78">CONCATENATE(B285," ",D285,",")</f>
        <v>T13765 Social Science and Policy Research,</v>
      </c>
      <c r="F285" s="5" t="s">
        <v>26</v>
      </c>
      <c r="G285" s="5" t="s">
        <v>26</v>
      </c>
      <c r="H285" s="13" t="s">
        <v>48</v>
      </c>
      <c r="I285" s="5" t="s">
        <v>49</v>
      </c>
      <c r="J285" s="7" t="s">
        <v>29</v>
      </c>
      <c r="K285" s="14" t="s">
        <v>50</v>
      </c>
      <c r="L285" s="9">
        <v>2128.0</v>
      </c>
      <c r="M285" s="5">
        <f>VLOOKUP(A285,'Matching with Cordis'!A$2:D$3447, 4, FALSE)</f>
        <v>2</v>
      </c>
      <c r="N285" s="5">
        <v>2.636</v>
      </c>
      <c r="O285" s="5">
        <v>2.0</v>
      </c>
      <c r="P285" s="5">
        <f t="shared" si="4"/>
        <v>0.09416666667</v>
      </c>
      <c r="Q285" s="5">
        <v>2.636</v>
      </c>
      <c r="R285" s="5">
        <v>-0.953</v>
      </c>
      <c r="S285" s="5">
        <v>-0.354</v>
      </c>
      <c r="T285" s="5">
        <v>-0.608</v>
      </c>
      <c r="U285" s="5">
        <v>-0.484</v>
      </c>
      <c r="V285" s="5">
        <v>0.328</v>
      </c>
      <c r="W285" s="5" t="s">
        <v>51</v>
      </c>
    </row>
    <row r="286" ht="15.75" customHeight="1">
      <c r="A286" s="5" t="s">
        <v>649</v>
      </c>
      <c r="B286" s="5" t="str">
        <f t="shared" si="1"/>
        <v>T12273</v>
      </c>
      <c r="C286" s="5" t="str">
        <f t="shared" si="77"/>
        <v>T12273,</v>
      </c>
      <c r="D286" s="5" t="s">
        <v>650</v>
      </c>
      <c r="E286" s="5" t="str">
        <f t="shared" si="78"/>
        <v>T12273 Latin American Urban Studies,</v>
      </c>
      <c r="F286" s="5" t="s">
        <v>26</v>
      </c>
      <c r="G286" s="5" t="s">
        <v>26</v>
      </c>
      <c r="H286" s="13" t="s">
        <v>48</v>
      </c>
      <c r="I286" s="5" t="s">
        <v>49</v>
      </c>
      <c r="J286" s="7" t="s">
        <v>29</v>
      </c>
      <c r="K286" s="14" t="s">
        <v>50</v>
      </c>
      <c r="L286" s="9">
        <v>53090.0</v>
      </c>
      <c r="M286" s="5">
        <f>VLOOKUP(A286,'Matching with Cordis'!A$2:D$3447, 4, FALSE)</f>
        <v>2</v>
      </c>
      <c r="N286" s="5">
        <v>0.441</v>
      </c>
      <c r="O286" s="5">
        <v>2.0</v>
      </c>
      <c r="P286" s="5">
        <f t="shared" si="4"/>
        <v>0.08283333333</v>
      </c>
      <c r="Q286" s="5">
        <v>0.058</v>
      </c>
      <c r="R286" s="5">
        <v>-0.01</v>
      </c>
      <c r="S286" s="5">
        <v>0.441</v>
      </c>
      <c r="T286" s="5">
        <v>0.322</v>
      </c>
      <c r="U286" s="5">
        <v>-0.046</v>
      </c>
      <c r="V286" s="5">
        <v>-0.268</v>
      </c>
      <c r="W286" s="5" t="s">
        <v>59</v>
      </c>
    </row>
    <row r="287" ht="15.75" customHeight="1">
      <c r="A287" s="5" t="s">
        <v>651</v>
      </c>
      <c r="B287" s="5" t="str">
        <f t="shared" si="1"/>
        <v>T12956</v>
      </c>
      <c r="C287" s="5" t="str">
        <f t="shared" si="77"/>
        <v>T12956,</v>
      </c>
      <c r="D287" s="5" t="s">
        <v>652</v>
      </c>
      <c r="E287" s="5" t="str">
        <f t="shared" si="78"/>
        <v>T12956 Asian Geopolitics and Ethnography,</v>
      </c>
      <c r="F287" s="5" t="s">
        <v>26</v>
      </c>
      <c r="G287" s="5" t="s">
        <v>26</v>
      </c>
      <c r="H287" s="12" t="s">
        <v>81</v>
      </c>
      <c r="I287" s="5" t="s">
        <v>82</v>
      </c>
      <c r="J287" s="7" t="s">
        <v>29</v>
      </c>
      <c r="K287" s="8" t="s">
        <v>30</v>
      </c>
      <c r="L287" s="9">
        <v>36872.0</v>
      </c>
      <c r="M287" s="5">
        <f>VLOOKUP(A287,'Matching with Cordis'!A$2:D$3447, 4, FALSE)</f>
        <v>2</v>
      </c>
      <c r="N287" s="5">
        <v>0.172</v>
      </c>
      <c r="O287" s="5">
        <v>0.0</v>
      </c>
      <c r="P287" s="5">
        <f t="shared" si="4"/>
        <v>0.05416666667</v>
      </c>
      <c r="Q287" s="5">
        <v>-0.048</v>
      </c>
      <c r="R287" s="5">
        <v>0.08</v>
      </c>
      <c r="S287" s="5">
        <v>0.114</v>
      </c>
      <c r="T287" s="5">
        <v>0.172</v>
      </c>
      <c r="U287" s="5">
        <v>-0.114</v>
      </c>
      <c r="V287" s="5">
        <v>0.121</v>
      </c>
      <c r="W287" s="5" t="s">
        <v>31</v>
      </c>
    </row>
    <row r="288" ht="15.75" customHeight="1">
      <c r="A288" s="5" t="s">
        <v>653</v>
      </c>
      <c r="B288" s="5" t="str">
        <f t="shared" si="1"/>
        <v>T14302</v>
      </c>
      <c r="C288" s="5" t="str">
        <f t="shared" si="77"/>
        <v>T14302,</v>
      </c>
      <c r="D288" s="5" t="s">
        <v>654</v>
      </c>
      <c r="E288" s="5" t="str">
        <f t="shared" si="78"/>
        <v>T14302 Geopolitical Dynamics in Eastern Europe and EU Relations,</v>
      </c>
      <c r="F288" s="5" t="s">
        <v>26</v>
      </c>
      <c r="G288" s="5" t="s">
        <v>26</v>
      </c>
      <c r="H288" s="12" t="s">
        <v>81</v>
      </c>
      <c r="I288" s="5" t="s">
        <v>82</v>
      </c>
      <c r="J288" s="7" t="s">
        <v>29</v>
      </c>
      <c r="K288" s="8" t="s">
        <v>30</v>
      </c>
      <c r="L288" s="9">
        <v>30833.0</v>
      </c>
      <c r="M288" s="5">
        <f>VLOOKUP(A288,'Matching with Cordis'!A$2:D$3447, 4, FALSE)</f>
        <v>2</v>
      </c>
      <c r="N288" s="5">
        <v>0.39</v>
      </c>
      <c r="O288" s="5">
        <v>1.0</v>
      </c>
      <c r="P288" s="5">
        <f t="shared" si="4"/>
        <v>0.05166666667</v>
      </c>
      <c r="Q288" s="5">
        <v>-0.069</v>
      </c>
      <c r="R288" s="5">
        <v>-0.278</v>
      </c>
      <c r="S288" s="5">
        <v>0.15</v>
      </c>
      <c r="T288" s="5">
        <v>0.231</v>
      </c>
      <c r="U288" s="5">
        <v>-0.114</v>
      </c>
      <c r="V288" s="5">
        <v>0.39</v>
      </c>
      <c r="W288" s="5" t="s">
        <v>39</v>
      </c>
    </row>
    <row r="289" ht="15.75" hidden="1" customHeight="1">
      <c r="A289" s="5" t="s">
        <v>655</v>
      </c>
      <c r="B289" s="5" t="str">
        <f t="shared" si="1"/>
        <v>T14139</v>
      </c>
      <c r="C289" s="5"/>
      <c r="D289" s="5" t="s">
        <v>656</v>
      </c>
      <c r="E289" s="5"/>
      <c r="F289" s="5" t="s">
        <v>25</v>
      </c>
      <c r="G289" s="5" t="s">
        <v>26</v>
      </c>
      <c r="H289" s="6" t="s">
        <v>160</v>
      </c>
      <c r="I289" s="5" t="s">
        <v>161</v>
      </c>
      <c r="J289" s="11" t="s">
        <v>38</v>
      </c>
      <c r="K289" s="8" t="s">
        <v>30</v>
      </c>
      <c r="L289" s="9">
        <v>44232.0</v>
      </c>
      <c r="M289" s="5">
        <f>VLOOKUP(A289,'Matching with Cordis'!A$2:D$3447, 4, FALSE)</f>
        <v>4</v>
      </c>
      <c r="N289" s="5">
        <v>1.946</v>
      </c>
      <c r="O289" s="5">
        <v>5.0</v>
      </c>
      <c r="P289" s="5">
        <f t="shared" si="4"/>
        <v>0.9958333333</v>
      </c>
      <c r="Q289" s="5">
        <v>-0.14</v>
      </c>
      <c r="R289" s="5">
        <v>0.444</v>
      </c>
      <c r="S289" s="5">
        <v>0.937</v>
      </c>
      <c r="T289" s="5">
        <v>1.212</v>
      </c>
      <c r="U289" s="5">
        <v>1.946</v>
      </c>
      <c r="V289" s="5">
        <v>1.576</v>
      </c>
      <c r="W289" s="5" t="s">
        <v>78</v>
      </c>
    </row>
    <row r="290" ht="15.75" customHeight="1">
      <c r="A290" s="5" t="s">
        <v>657</v>
      </c>
      <c r="B290" s="5" t="str">
        <f t="shared" si="1"/>
        <v>T14116</v>
      </c>
      <c r="C290" s="5" t="str">
        <f t="shared" ref="C290:C292" si="79">CONCAT(B290, ",")</f>
        <v>T14116,</v>
      </c>
      <c r="D290" s="5" t="s">
        <v>658</v>
      </c>
      <c r="E290" s="5" t="str">
        <f t="shared" ref="E290:E292" si="80">CONCATENATE(B290," ",D290,",")</f>
        <v>T14116 Aviation History and Innovations,</v>
      </c>
      <c r="F290" s="5" t="s">
        <v>62</v>
      </c>
      <c r="G290" s="5" t="s">
        <v>26</v>
      </c>
      <c r="H290" s="15" t="s">
        <v>63</v>
      </c>
      <c r="I290" s="5" t="s">
        <v>64</v>
      </c>
      <c r="J290" s="7" t="s">
        <v>29</v>
      </c>
      <c r="K290" s="8" t="s">
        <v>30</v>
      </c>
      <c r="L290" s="9">
        <v>1768.0</v>
      </c>
      <c r="M290" s="5">
        <f>VLOOKUP(A290,'Matching with Cordis'!A$2:D$3447, 4, FALSE)</f>
        <v>2</v>
      </c>
      <c r="N290" s="5">
        <v>0.694</v>
      </c>
      <c r="O290" s="5">
        <v>2.0</v>
      </c>
      <c r="P290" s="5">
        <f t="shared" si="4"/>
        <v>0.044</v>
      </c>
      <c r="Q290" s="5">
        <v>-0.695</v>
      </c>
      <c r="R290" s="5">
        <v>-0.429</v>
      </c>
      <c r="S290" s="5">
        <v>0.127</v>
      </c>
      <c r="T290" s="5">
        <v>0.694</v>
      </c>
      <c r="U290" s="5">
        <v>-0.033</v>
      </c>
      <c r="V290" s="5">
        <v>0.6</v>
      </c>
      <c r="W290" s="5" t="s">
        <v>31</v>
      </c>
    </row>
    <row r="291" ht="15.75" customHeight="1">
      <c r="A291" s="5" t="s">
        <v>659</v>
      </c>
      <c r="B291" s="5" t="str">
        <f t="shared" si="1"/>
        <v>T14151</v>
      </c>
      <c r="C291" s="5" t="str">
        <f t="shared" si="79"/>
        <v>T14151,</v>
      </c>
      <c r="D291" s="5" t="s">
        <v>660</v>
      </c>
      <c r="E291" s="5" t="str">
        <f t="shared" si="80"/>
        <v>T14151 Literary Analysis and Cultural Studies,</v>
      </c>
      <c r="F291" s="5" t="s">
        <v>62</v>
      </c>
      <c r="G291" s="5" t="s">
        <v>26</v>
      </c>
      <c r="H291" s="15" t="s">
        <v>63</v>
      </c>
      <c r="I291" s="5" t="s">
        <v>64</v>
      </c>
      <c r="J291" s="7" t="s">
        <v>29</v>
      </c>
      <c r="K291" s="8" t="s">
        <v>30</v>
      </c>
      <c r="L291" s="9">
        <v>715.0</v>
      </c>
      <c r="M291" s="5">
        <f>VLOOKUP(A291,'Matching with Cordis'!A$2:D$3447, 4, FALSE)</f>
        <v>2</v>
      </c>
      <c r="N291" s="5">
        <v>0.789</v>
      </c>
      <c r="O291" s="5">
        <v>1.0</v>
      </c>
      <c r="P291" s="5">
        <f t="shared" si="4"/>
        <v>0.033</v>
      </c>
      <c r="Q291" s="5">
        <v>-0.201</v>
      </c>
      <c r="R291" s="5">
        <v>0.161</v>
      </c>
      <c r="S291" s="5">
        <v>-0.082</v>
      </c>
      <c r="T291" s="5">
        <v>-0.076</v>
      </c>
      <c r="U291" s="5">
        <v>-0.393</v>
      </c>
      <c r="V291" s="5">
        <v>0.789</v>
      </c>
      <c r="W291" s="5" t="s">
        <v>39</v>
      </c>
    </row>
    <row r="292" ht="15.75" customHeight="1">
      <c r="A292" s="5" t="s">
        <v>661</v>
      </c>
      <c r="B292" s="5" t="str">
        <f t="shared" si="1"/>
        <v>T13337</v>
      </c>
      <c r="C292" s="5" t="str">
        <f t="shared" si="79"/>
        <v>T13337,</v>
      </c>
      <c r="D292" s="5" t="s">
        <v>662</v>
      </c>
      <c r="E292" s="5" t="str">
        <f t="shared" si="80"/>
        <v>T13337 Korean Peninsula Historical and Political Studies,</v>
      </c>
      <c r="F292" s="5" t="s">
        <v>26</v>
      </c>
      <c r="G292" s="5" t="s">
        <v>26</v>
      </c>
      <c r="H292" s="12" t="s">
        <v>81</v>
      </c>
      <c r="I292" s="5" t="s">
        <v>82</v>
      </c>
      <c r="J292" s="7" t="s">
        <v>29</v>
      </c>
      <c r="K292" s="8" t="s">
        <v>30</v>
      </c>
      <c r="L292" s="9">
        <v>38848.0</v>
      </c>
      <c r="M292" s="5">
        <f>VLOOKUP(A292,'Matching with Cordis'!A$2:D$3447, 4, FALSE)</f>
        <v>2</v>
      </c>
      <c r="N292" s="5">
        <v>0.308</v>
      </c>
      <c r="O292" s="5">
        <v>1.0</v>
      </c>
      <c r="P292" s="5">
        <f t="shared" si="4"/>
        <v>0.009833333333</v>
      </c>
      <c r="Q292" s="5">
        <v>0.064</v>
      </c>
      <c r="R292" s="5">
        <v>0.057</v>
      </c>
      <c r="S292" s="5">
        <v>-0.044</v>
      </c>
      <c r="T292" s="5">
        <v>-0.15</v>
      </c>
      <c r="U292" s="5">
        <v>-0.176</v>
      </c>
      <c r="V292" s="5">
        <v>0.308</v>
      </c>
      <c r="W292" s="5" t="s">
        <v>39</v>
      </c>
    </row>
    <row r="293" ht="15.75" hidden="1" customHeight="1">
      <c r="A293" s="5" t="s">
        <v>663</v>
      </c>
      <c r="B293" s="5" t="str">
        <f t="shared" si="1"/>
        <v>T10663</v>
      </c>
      <c r="C293" s="5"/>
      <c r="D293" s="5" t="s">
        <v>664</v>
      </c>
      <c r="E293" s="5"/>
      <c r="F293" s="5" t="s">
        <v>34</v>
      </c>
      <c r="G293" s="5" t="s">
        <v>35</v>
      </c>
      <c r="H293" s="10" t="s">
        <v>36</v>
      </c>
      <c r="I293" s="5" t="s">
        <v>37</v>
      </c>
      <c r="J293" s="11" t="s">
        <v>38</v>
      </c>
      <c r="K293" s="11" t="s">
        <v>38</v>
      </c>
      <c r="L293" s="9">
        <v>84186.0</v>
      </c>
      <c r="M293" s="5">
        <f>VLOOKUP(A293,'Matching with Cordis'!A$2:D$3447, 4, FALSE)</f>
        <v>101</v>
      </c>
      <c r="N293" s="5">
        <v>1.472</v>
      </c>
      <c r="O293" s="5">
        <v>5.0</v>
      </c>
      <c r="P293" s="5">
        <f t="shared" si="4"/>
        <v>0.9831666667</v>
      </c>
      <c r="Q293" s="5">
        <v>0.238</v>
      </c>
      <c r="R293" s="5">
        <v>1.099</v>
      </c>
      <c r="S293" s="5">
        <v>1.472</v>
      </c>
      <c r="T293" s="5">
        <v>1.126</v>
      </c>
      <c r="U293" s="5">
        <v>1.031</v>
      </c>
      <c r="V293" s="5">
        <v>0.933</v>
      </c>
      <c r="W293" s="5" t="s">
        <v>59</v>
      </c>
    </row>
    <row r="294" ht="15.75" customHeight="1">
      <c r="A294" s="5" t="s">
        <v>665</v>
      </c>
      <c r="B294" s="5" t="str">
        <f t="shared" si="1"/>
        <v>T13793</v>
      </c>
      <c r="C294" s="5" t="str">
        <f t="shared" ref="C294:C296" si="81">CONCAT(B294, ",")</f>
        <v>T13793,</v>
      </c>
      <c r="D294" s="5" t="s">
        <v>666</v>
      </c>
      <c r="E294" s="5" t="str">
        <f t="shared" ref="E294:E296" si="82">CONCATENATE(B294," ",D294,",")</f>
        <v>T13793 Environmental and Analytical Chemistry Studies,</v>
      </c>
      <c r="F294" s="5" t="s">
        <v>99</v>
      </c>
      <c r="G294" s="5" t="s">
        <v>35</v>
      </c>
      <c r="H294" s="10" t="s">
        <v>36</v>
      </c>
      <c r="I294" s="5" t="s">
        <v>37</v>
      </c>
      <c r="J294" s="7" t="s">
        <v>29</v>
      </c>
      <c r="K294" s="11" t="s">
        <v>38</v>
      </c>
      <c r="L294" s="9">
        <v>1853.0</v>
      </c>
      <c r="M294" s="5">
        <f>VLOOKUP(A294,'Matching with Cordis'!A$2:D$3447, 4, FALSE)</f>
        <v>2</v>
      </c>
      <c r="N294" s="5">
        <v>0.556</v>
      </c>
      <c r="O294" s="5">
        <v>4.0</v>
      </c>
      <c r="P294" s="5">
        <f t="shared" si="4"/>
        <v>-0.07616666667</v>
      </c>
      <c r="Q294" s="5">
        <v>0.556</v>
      </c>
      <c r="R294" s="5">
        <v>0.372</v>
      </c>
      <c r="S294" s="5">
        <v>0.545</v>
      </c>
      <c r="T294" s="5">
        <v>-1.25</v>
      </c>
      <c r="U294" s="5">
        <v>-0.977</v>
      </c>
      <c r="V294" s="5">
        <v>0.297</v>
      </c>
      <c r="W294" s="5" t="s">
        <v>51</v>
      </c>
    </row>
    <row r="295" ht="15.75" customHeight="1">
      <c r="A295" s="5" t="s">
        <v>667</v>
      </c>
      <c r="B295" s="5" t="str">
        <f t="shared" si="1"/>
        <v>T13982</v>
      </c>
      <c r="C295" s="5" t="str">
        <f t="shared" si="81"/>
        <v>T13982,</v>
      </c>
      <c r="D295" s="5" t="s">
        <v>668</v>
      </c>
      <c r="E295" s="5" t="str">
        <f t="shared" si="82"/>
        <v>T13982 Social Movements and Cultural Identity,</v>
      </c>
      <c r="F295" s="5" t="s">
        <v>26</v>
      </c>
      <c r="G295" s="5" t="s">
        <v>26</v>
      </c>
      <c r="H295" s="13" t="s">
        <v>48</v>
      </c>
      <c r="I295" s="5" t="s">
        <v>49</v>
      </c>
      <c r="J295" s="7" t="s">
        <v>29</v>
      </c>
      <c r="K295" s="14" t="s">
        <v>50</v>
      </c>
      <c r="L295" s="9">
        <v>369.0</v>
      </c>
      <c r="M295" s="5">
        <f>VLOOKUP(A295,'Matching with Cordis'!A$2:D$3447, 4, FALSE)</f>
        <v>2</v>
      </c>
      <c r="N295" s="5">
        <v>0.884</v>
      </c>
      <c r="O295" s="5">
        <v>2.0</v>
      </c>
      <c r="P295" s="5">
        <f t="shared" si="4"/>
        <v>-0.084</v>
      </c>
      <c r="Q295" s="5">
        <v>0.884</v>
      </c>
      <c r="R295" s="5">
        <v>-1.103</v>
      </c>
      <c r="S295" s="5">
        <v>0.242</v>
      </c>
      <c r="T295" s="5">
        <v>-0.304</v>
      </c>
      <c r="U295" s="5">
        <v>-0.631</v>
      </c>
      <c r="V295" s="5">
        <v>0.408</v>
      </c>
      <c r="W295" s="5" t="s">
        <v>51</v>
      </c>
    </row>
    <row r="296" ht="15.75" customHeight="1">
      <c r="A296" s="5" t="s">
        <v>669</v>
      </c>
      <c r="B296" s="5" t="str">
        <f t="shared" si="1"/>
        <v>T13692</v>
      </c>
      <c r="C296" s="5" t="str">
        <f t="shared" si="81"/>
        <v>T13692,</v>
      </c>
      <c r="D296" s="5" t="s">
        <v>670</v>
      </c>
      <c r="E296" s="5" t="str">
        <f t="shared" si="82"/>
        <v>T13692 Italian Social Issues and Migration,</v>
      </c>
      <c r="F296" s="5" t="s">
        <v>26</v>
      </c>
      <c r="G296" s="5" t="s">
        <v>26</v>
      </c>
      <c r="H296" s="12" t="s">
        <v>81</v>
      </c>
      <c r="I296" s="5" t="s">
        <v>82</v>
      </c>
      <c r="J296" s="7" t="s">
        <v>29</v>
      </c>
      <c r="K296" s="8" t="s">
        <v>30</v>
      </c>
      <c r="L296" s="9">
        <v>27652.0</v>
      </c>
      <c r="M296" s="5">
        <f>VLOOKUP(A296,'Matching with Cordis'!A$2:D$3447, 4, FALSE)</f>
        <v>2</v>
      </c>
      <c r="N296" s="5">
        <v>0.775</v>
      </c>
      <c r="O296" s="5">
        <v>1.0</v>
      </c>
      <c r="P296" s="5">
        <f t="shared" si="4"/>
        <v>-0.091</v>
      </c>
      <c r="Q296" s="5">
        <v>0.775</v>
      </c>
      <c r="R296" s="5">
        <v>0.206</v>
      </c>
      <c r="S296" s="5">
        <v>-0.132</v>
      </c>
      <c r="T296" s="5">
        <v>-0.027</v>
      </c>
      <c r="U296" s="5">
        <v>-0.726</v>
      </c>
      <c r="V296" s="5">
        <v>-0.642</v>
      </c>
      <c r="W296" s="5" t="s">
        <v>51</v>
      </c>
    </row>
    <row r="297" ht="15.75" hidden="1" customHeight="1">
      <c r="A297" s="5" t="s">
        <v>671</v>
      </c>
      <c r="B297" s="5" t="str">
        <f t="shared" si="1"/>
        <v>T10986</v>
      </c>
      <c r="C297" s="5"/>
      <c r="D297" s="5" t="s">
        <v>672</v>
      </c>
      <c r="E297" s="5"/>
      <c r="F297" s="5" t="s">
        <v>34</v>
      </c>
      <c r="G297" s="5" t="s">
        <v>35</v>
      </c>
      <c r="H297" s="10" t="s">
        <v>36</v>
      </c>
      <c r="I297" s="5" t="s">
        <v>37</v>
      </c>
      <c r="J297" s="11" t="s">
        <v>38</v>
      </c>
      <c r="K297" s="11" t="s">
        <v>38</v>
      </c>
      <c r="L297" s="9">
        <v>26417.0</v>
      </c>
      <c r="M297" s="5">
        <f>VLOOKUP(A297,'Matching with Cordis'!A$2:D$3447, 4, FALSE)</f>
        <v>29</v>
      </c>
      <c r="N297" s="5">
        <v>3.826</v>
      </c>
      <c r="O297" s="5">
        <v>3.0</v>
      </c>
      <c r="P297" s="5">
        <f t="shared" si="4"/>
        <v>0.979</v>
      </c>
      <c r="Q297" s="5">
        <v>3.826</v>
      </c>
      <c r="R297" s="5">
        <v>1.6</v>
      </c>
      <c r="S297" s="5">
        <v>0.308</v>
      </c>
      <c r="T297" s="5">
        <v>0.092</v>
      </c>
      <c r="U297" s="5">
        <v>-0.039</v>
      </c>
      <c r="V297" s="5">
        <v>0.087</v>
      </c>
      <c r="W297" s="5" t="s">
        <v>51</v>
      </c>
    </row>
    <row r="298" ht="15.75" customHeight="1">
      <c r="A298" s="5" t="s">
        <v>673</v>
      </c>
      <c r="B298" s="5" t="str">
        <f t="shared" si="1"/>
        <v>T13785</v>
      </c>
      <c r="C298" s="5" t="str">
        <f>CONCAT(B298, ",")</f>
        <v>T13785,</v>
      </c>
      <c r="D298" s="5" t="s">
        <v>674</v>
      </c>
      <c r="E298" s="5" t="str">
        <f>CONCATENATE(B298," ",D298,",")</f>
        <v>T13785 Aquatic and Environmental Studies,</v>
      </c>
      <c r="F298" s="5" t="s">
        <v>238</v>
      </c>
      <c r="G298" s="5" t="s">
        <v>35</v>
      </c>
      <c r="H298" s="10" t="s">
        <v>36</v>
      </c>
      <c r="I298" s="5" t="s">
        <v>37</v>
      </c>
      <c r="J298" s="7" t="s">
        <v>29</v>
      </c>
      <c r="K298" s="11" t="s">
        <v>38</v>
      </c>
      <c r="L298" s="9">
        <v>23199.0</v>
      </c>
      <c r="M298" s="5">
        <f>VLOOKUP(A298,'Matching with Cordis'!A$2:D$3447, 4, FALSE)</f>
        <v>2</v>
      </c>
      <c r="N298" s="5">
        <v>0.242</v>
      </c>
      <c r="O298" s="5">
        <v>1.0</v>
      </c>
      <c r="P298" s="5">
        <f t="shared" si="4"/>
        <v>-0.1471666667</v>
      </c>
      <c r="Q298" s="5">
        <v>-0.866</v>
      </c>
      <c r="R298" s="5">
        <v>-0.339</v>
      </c>
      <c r="S298" s="5">
        <v>-0.072</v>
      </c>
      <c r="T298" s="5">
        <v>0.242</v>
      </c>
      <c r="U298" s="5">
        <v>0.107</v>
      </c>
      <c r="V298" s="5">
        <v>0.045</v>
      </c>
      <c r="W298" s="5" t="s">
        <v>31</v>
      </c>
    </row>
    <row r="299" ht="15.75" hidden="1" customHeight="1">
      <c r="A299" s="5" t="s">
        <v>675</v>
      </c>
      <c r="B299" s="5" t="str">
        <f t="shared" si="1"/>
        <v>T10851</v>
      </c>
      <c r="C299" s="5"/>
      <c r="D299" s="5" t="s">
        <v>676</v>
      </c>
      <c r="E299" s="5"/>
      <c r="F299" s="5" t="s">
        <v>34</v>
      </c>
      <c r="G299" s="5" t="s">
        <v>35</v>
      </c>
      <c r="H299" s="10" t="s">
        <v>36</v>
      </c>
      <c r="I299" s="5" t="s">
        <v>37</v>
      </c>
      <c r="J299" s="11" t="s">
        <v>38</v>
      </c>
      <c r="K299" s="11" t="s">
        <v>38</v>
      </c>
      <c r="L299" s="9">
        <v>31288.0</v>
      </c>
      <c r="M299" s="5">
        <f>VLOOKUP(A299,'Matching with Cordis'!A$2:D$3447, 4, FALSE)</f>
        <v>21</v>
      </c>
      <c r="N299" s="5">
        <v>1.274</v>
      </c>
      <c r="O299" s="5">
        <v>6.0</v>
      </c>
      <c r="P299" s="5">
        <f t="shared" si="4"/>
        <v>0.9756666667</v>
      </c>
      <c r="Q299" s="5">
        <v>1.02</v>
      </c>
      <c r="R299" s="5">
        <v>1.14</v>
      </c>
      <c r="S299" s="5">
        <v>1.274</v>
      </c>
      <c r="T299" s="5">
        <v>1.24</v>
      </c>
      <c r="U299" s="5">
        <v>0.835</v>
      </c>
      <c r="V299" s="5">
        <v>0.345</v>
      </c>
      <c r="W299" s="5" t="s">
        <v>59</v>
      </c>
    </row>
    <row r="300" ht="15.75" hidden="1" customHeight="1">
      <c r="A300" s="5" t="s">
        <v>677</v>
      </c>
      <c r="B300" s="5" t="str">
        <f t="shared" si="1"/>
        <v>T12829</v>
      </c>
      <c r="C300" s="5"/>
      <c r="D300" s="5" t="s">
        <v>678</v>
      </c>
      <c r="E300" s="5"/>
      <c r="F300" s="5" t="s">
        <v>42</v>
      </c>
      <c r="G300" s="5" t="s">
        <v>43</v>
      </c>
      <c r="H300" s="17" t="s">
        <v>108</v>
      </c>
      <c r="I300" s="5" t="s">
        <v>109</v>
      </c>
      <c r="J300" s="11" t="s">
        <v>38</v>
      </c>
      <c r="K300" s="11" t="s">
        <v>38</v>
      </c>
      <c r="L300" s="9">
        <v>18450.0</v>
      </c>
      <c r="M300" s="5">
        <f>VLOOKUP(A300,'Matching with Cordis'!A$2:D$3447, 4, FALSE)</f>
        <v>7</v>
      </c>
      <c r="N300" s="5">
        <v>1.42</v>
      </c>
      <c r="O300" s="5">
        <v>6.0</v>
      </c>
      <c r="P300" s="5">
        <f t="shared" si="4"/>
        <v>0.9743333333</v>
      </c>
      <c r="Q300" s="5">
        <v>1.241</v>
      </c>
      <c r="R300" s="5">
        <v>1.032</v>
      </c>
      <c r="S300" s="5">
        <v>0.67</v>
      </c>
      <c r="T300" s="5">
        <v>1.42</v>
      </c>
      <c r="U300" s="5">
        <v>0.838</v>
      </c>
      <c r="V300" s="5">
        <v>0.645</v>
      </c>
      <c r="W300" s="5" t="s">
        <v>31</v>
      </c>
    </row>
    <row r="301" ht="15.75" customHeight="1">
      <c r="A301" s="5" t="s">
        <v>679</v>
      </c>
      <c r="B301" s="5" t="str">
        <f t="shared" si="1"/>
        <v>T14204</v>
      </c>
      <c r="C301" s="5" t="str">
        <f t="shared" ref="C301:C302" si="83">CONCAT(B301, ",")</f>
        <v>T14204,</v>
      </c>
      <c r="D301" s="5" t="s">
        <v>680</v>
      </c>
      <c r="E301" s="5" t="str">
        <f t="shared" ref="E301:E302" si="84">CONCATENATE(B301," ",D301,",")</f>
        <v>T14204 Railway Systems and Materials Science,</v>
      </c>
      <c r="F301" s="5" t="s">
        <v>34</v>
      </c>
      <c r="G301" s="5" t="s">
        <v>35</v>
      </c>
      <c r="H301" s="10" t="s">
        <v>36</v>
      </c>
      <c r="I301" s="5" t="s">
        <v>37</v>
      </c>
      <c r="J301" s="7" t="s">
        <v>29</v>
      </c>
      <c r="K301" s="11" t="s">
        <v>38</v>
      </c>
      <c r="L301" s="9">
        <v>2440.0</v>
      </c>
      <c r="M301" s="5">
        <f>VLOOKUP(A301,'Matching with Cordis'!A$2:D$3447, 4, FALSE)</f>
        <v>2</v>
      </c>
      <c r="N301" s="5">
        <v>0.307</v>
      </c>
      <c r="O301" s="5">
        <v>2.0</v>
      </c>
      <c r="P301" s="5">
        <f t="shared" si="4"/>
        <v>-0.1785</v>
      </c>
      <c r="Q301" s="5">
        <v>-0.981</v>
      </c>
      <c r="R301" s="5">
        <v>-0.216</v>
      </c>
      <c r="S301" s="5">
        <v>-0.558</v>
      </c>
      <c r="T301" s="5">
        <v>0.307</v>
      </c>
      <c r="U301" s="5">
        <v>0.288</v>
      </c>
      <c r="V301" s="5">
        <v>0.089</v>
      </c>
      <c r="W301" s="5" t="s">
        <v>31</v>
      </c>
    </row>
    <row r="302" ht="15.75" customHeight="1">
      <c r="A302" s="5" t="s">
        <v>681</v>
      </c>
      <c r="B302" s="5" t="str">
        <f t="shared" si="1"/>
        <v>T13334</v>
      </c>
      <c r="C302" s="5" t="str">
        <f t="shared" si="83"/>
        <v>T13334,</v>
      </c>
      <c r="D302" s="5" t="s">
        <v>682</v>
      </c>
      <c r="E302" s="5" t="str">
        <f t="shared" si="84"/>
        <v>T13334 South Asian Cinema and Culture,</v>
      </c>
      <c r="F302" s="5" t="s">
        <v>62</v>
      </c>
      <c r="G302" s="5" t="s">
        <v>26</v>
      </c>
      <c r="H302" s="15" t="s">
        <v>63</v>
      </c>
      <c r="I302" s="5" t="s">
        <v>64</v>
      </c>
      <c r="J302" s="7" t="s">
        <v>29</v>
      </c>
      <c r="K302" s="8" t="s">
        <v>30</v>
      </c>
      <c r="L302" s="9">
        <v>26226.0</v>
      </c>
      <c r="M302" s="5">
        <f>VLOOKUP(A302,'Matching with Cordis'!A$2:D$3447, 4, FALSE)</f>
        <v>2</v>
      </c>
      <c r="N302" s="5">
        <v>0.274</v>
      </c>
      <c r="O302" s="5">
        <v>0.0</v>
      </c>
      <c r="P302" s="5">
        <f t="shared" si="4"/>
        <v>-0.1801666667</v>
      </c>
      <c r="Q302" s="5">
        <v>-0.593</v>
      </c>
      <c r="R302" s="5">
        <v>-0.171</v>
      </c>
      <c r="S302" s="5">
        <v>-0.328</v>
      </c>
      <c r="T302" s="5">
        <v>-0.255</v>
      </c>
      <c r="U302" s="5">
        <v>-0.008</v>
      </c>
      <c r="V302" s="5">
        <v>0.274</v>
      </c>
      <c r="W302" s="5" t="s">
        <v>39</v>
      </c>
    </row>
    <row r="303" ht="15.75" hidden="1" customHeight="1">
      <c r="A303" s="5" t="s">
        <v>683</v>
      </c>
      <c r="B303" s="5" t="str">
        <f t="shared" si="1"/>
        <v>T11052</v>
      </c>
      <c r="C303" s="5"/>
      <c r="D303" s="5" t="s">
        <v>684</v>
      </c>
      <c r="E303" s="5"/>
      <c r="F303" s="5" t="s">
        <v>34</v>
      </c>
      <c r="G303" s="5" t="s">
        <v>35</v>
      </c>
      <c r="H303" s="10" t="s">
        <v>36</v>
      </c>
      <c r="I303" s="5" t="s">
        <v>37</v>
      </c>
      <c r="J303" s="11" t="s">
        <v>38</v>
      </c>
      <c r="K303" s="11" t="s">
        <v>38</v>
      </c>
      <c r="L303" s="9">
        <v>45986.0</v>
      </c>
      <c r="M303" s="5">
        <f>VLOOKUP(A303,'Matching with Cordis'!A$2:D$3447, 4, FALSE)</f>
        <v>8</v>
      </c>
      <c r="N303" s="5">
        <v>1.157</v>
      </c>
      <c r="O303" s="5">
        <v>6.0</v>
      </c>
      <c r="P303" s="5">
        <f t="shared" si="4"/>
        <v>0.9675</v>
      </c>
      <c r="Q303" s="5">
        <v>0.778</v>
      </c>
      <c r="R303" s="5">
        <v>1.046</v>
      </c>
      <c r="S303" s="5">
        <v>1.018</v>
      </c>
      <c r="T303" s="5">
        <v>1.12</v>
      </c>
      <c r="U303" s="5">
        <v>1.157</v>
      </c>
      <c r="V303" s="5">
        <v>0.686</v>
      </c>
      <c r="W303" s="5" t="s">
        <v>78</v>
      </c>
    </row>
    <row r="304" ht="15.75" customHeight="1">
      <c r="A304" s="5" t="s">
        <v>685</v>
      </c>
      <c r="B304" s="5" t="str">
        <f t="shared" si="1"/>
        <v>T13212</v>
      </c>
      <c r="C304" s="5" t="str">
        <f t="shared" ref="C304:C305" si="85">CONCAT(B304, ",")</f>
        <v>T13212,</v>
      </c>
      <c r="D304" s="5" t="s">
        <v>686</v>
      </c>
      <c r="E304" s="5" t="str">
        <f t="shared" ref="E304:E305" si="86">CONCATENATE(B304," ",D304,",")</f>
        <v>T13212 German Social Sciences and History,</v>
      </c>
      <c r="F304" s="5" t="s">
        <v>26</v>
      </c>
      <c r="G304" s="5" t="s">
        <v>26</v>
      </c>
      <c r="H304" s="12" t="s">
        <v>81</v>
      </c>
      <c r="I304" s="5" t="s">
        <v>82</v>
      </c>
      <c r="J304" s="7" t="s">
        <v>29</v>
      </c>
      <c r="K304" s="8" t="s">
        <v>30</v>
      </c>
      <c r="L304" s="9">
        <v>17413.0</v>
      </c>
      <c r="M304" s="5">
        <f>VLOOKUP(A304,'Matching with Cordis'!A$2:D$3447, 4, FALSE)</f>
        <v>2</v>
      </c>
      <c r="N304" s="5">
        <v>0.341</v>
      </c>
      <c r="O304" s="5">
        <v>1.0</v>
      </c>
      <c r="P304" s="5">
        <f t="shared" si="4"/>
        <v>-0.1855</v>
      </c>
      <c r="Q304" s="5">
        <v>-0.76</v>
      </c>
      <c r="R304" s="5">
        <v>0.341</v>
      </c>
      <c r="S304" s="5">
        <v>-0.468</v>
      </c>
      <c r="T304" s="5">
        <v>0.146</v>
      </c>
      <c r="U304" s="5">
        <v>-0.279</v>
      </c>
      <c r="V304" s="5">
        <v>-0.093</v>
      </c>
      <c r="W304" s="5" t="s">
        <v>68</v>
      </c>
    </row>
    <row r="305" ht="15.75" customHeight="1">
      <c r="A305" s="5" t="s">
        <v>687</v>
      </c>
      <c r="B305" s="5" t="str">
        <f t="shared" si="1"/>
        <v>T12498</v>
      </c>
      <c r="C305" s="5" t="str">
        <f t="shared" si="85"/>
        <v>T12498,</v>
      </c>
      <c r="D305" s="5" t="s">
        <v>688</v>
      </c>
      <c r="E305" s="5" t="str">
        <f t="shared" si="86"/>
        <v>T12498 Latin American Cultural Politics,</v>
      </c>
      <c r="F305" s="5" t="s">
        <v>26</v>
      </c>
      <c r="G305" s="5" t="s">
        <v>26</v>
      </c>
      <c r="H305" s="13" t="s">
        <v>48</v>
      </c>
      <c r="I305" s="5" t="s">
        <v>49</v>
      </c>
      <c r="J305" s="7" t="s">
        <v>29</v>
      </c>
      <c r="K305" s="14" t="s">
        <v>50</v>
      </c>
      <c r="L305" s="9">
        <v>15256.0</v>
      </c>
      <c r="M305" s="5">
        <f>VLOOKUP(A305,'Matching with Cordis'!A$2:D$3447, 4, FALSE)</f>
        <v>2</v>
      </c>
      <c r="N305" s="5">
        <v>0.047</v>
      </c>
      <c r="O305" s="5">
        <v>0.0</v>
      </c>
      <c r="P305" s="5">
        <f t="shared" si="4"/>
        <v>-0.1995</v>
      </c>
      <c r="Q305" s="5">
        <v>0.047</v>
      </c>
      <c r="R305" s="5">
        <v>-0.103</v>
      </c>
      <c r="S305" s="5">
        <v>-0.418</v>
      </c>
      <c r="T305" s="5">
        <v>0.035</v>
      </c>
      <c r="U305" s="5">
        <v>-0.31</v>
      </c>
      <c r="V305" s="5">
        <v>-0.448</v>
      </c>
      <c r="W305" s="5" t="s">
        <v>51</v>
      </c>
    </row>
    <row r="306" ht="15.75" hidden="1" customHeight="1">
      <c r="A306" s="5" t="s">
        <v>689</v>
      </c>
      <c r="B306" s="5" t="str">
        <f t="shared" si="1"/>
        <v>T10030</v>
      </c>
      <c r="C306" s="5"/>
      <c r="D306" s="5" t="s">
        <v>690</v>
      </c>
      <c r="E306" s="5"/>
      <c r="F306" s="5" t="s">
        <v>420</v>
      </c>
      <c r="G306" s="5" t="s">
        <v>35</v>
      </c>
      <c r="H306" s="10" t="s">
        <v>36</v>
      </c>
      <c r="I306" s="5" t="s">
        <v>37</v>
      </c>
      <c r="J306" s="11" t="s">
        <v>38</v>
      </c>
      <c r="K306" s="11" t="s">
        <v>38</v>
      </c>
      <c r="L306" s="9">
        <v>101885.0</v>
      </c>
      <c r="M306" s="5">
        <f>VLOOKUP(A306,'Matching with Cordis'!A$2:D$3447, 4, FALSE)</f>
        <v>52</v>
      </c>
      <c r="N306" s="5">
        <v>1.188</v>
      </c>
      <c r="O306" s="5">
        <v>6.0</v>
      </c>
      <c r="P306" s="5">
        <f t="shared" si="4"/>
        <v>0.9556666667</v>
      </c>
      <c r="Q306" s="5">
        <v>1.188</v>
      </c>
      <c r="R306" s="5">
        <v>0.738</v>
      </c>
      <c r="S306" s="5">
        <v>0.999</v>
      </c>
      <c r="T306" s="5">
        <v>1.122</v>
      </c>
      <c r="U306" s="5">
        <v>0.961</v>
      </c>
      <c r="V306" s="5">
        <v>0.726</v>
      </c>
      <c r="W306" s="5" t="s">
        <v>51</v>
      </c>
    </row>
    <row r="307" ht="15.75" hidden="1" customHeight="1">
      <c r="A307" s="5" t="s">
        <v>691</v>
      </c>
      <c r="B307" s="5" t="str">
        <f t="shared" si="1"/>
        <v>T10281</v>
      </c>
      <c r="C307" s="5"/>
      <c r="D307" s="5" t="s">
        <v>692</v>
      </c>
      <c r="E307" s="5"/>
      <c r="F307" s="5" t="s">
        <v>34</v>
      </c>
      <c r="G307" s="5" t="s">
        <v>35</v>
      </c>
      <c r="H307" s="10" t="s">
        <v>36</v>
      </c>
      <c r="I307" s="5" t="s">
        <v>37</v>
      </c>
      <c r="J307" s="11" t="s">
        <v>38</v>
      </c>
      <c r="K307" s="11" t="s">
        <v>38</v>
      </c>
      <c r="L307" s="9">
        <v>59438.0</v>
      </c>
      <c r="M307" s="5">
        <f>VLOOKUP(A307,'Matching with Cordis'!A$2:D$3447, 4, FALSE)</f>
        <v>54</v>
      </c>
      <c r="N307" s="5">
        <v>1.835</v>
      </c>
      <c r="O307" s="5">
        <v>5.0</v>
      </c>
      <c r="P307" s="5">
        <f t="shared" si="4"/>
        <v>0.9508333333</v>
      </c>
      <c r="Q307" s="5">
        <v>0.049</v>
      </c>
      <c r="R307" s="5">
        <v>0.738</v>
      </c>
      <c r="S307" s="5">
        <v>1.835</v>
      </c>
      <c r="T307" s="5">
        <v>1.279</v>
      </c>
      <c r="U307" s="5">
        <v>1.031</v>
      </c>
      <c r="V307" s="5">
        <v>0.773</v>
      </c>
      <c r="W307" s="5" t="s">
        <v>59</v>
      </c>
    </row>
    <row r="308" ht="15.75" customHeight="1">
      <c r="A308" s="5" t="s">
        <v>693</v>
      </c>
      <c r="B308" s="5" t="str">
        <f t="shared" si="1"/>
        <v>T13727</v>
      </c>
      <c r="C308" s="5" t="str">
        <f t="shared" ref="C308:C311" si="87">CONCAT(B308, ",")</f>
        <v>T13727,</v>
      </c>
      <c r="D308" s="5" t="s">
        <v>694</v>
      </c>
      <c r="E308" s="5" t="str">
        <f t="shared" ref="E308:E311" si="88">CONCATENATE(B308," ",D308,",")</f>
        <v>T13727 Linguistic and Sociocultural Studies,</v>
      </c>
      <c r="F308" s="5" t="s">
        <v>26</v>
      </c>
      <c r="G308" s="5" t="s">
        <v>26</v>
      </c>
      <c r="H308" s="13" t="s">
        <v>48</v>
      </c>
      <c r="I308" s="5" t="s">
        <v>49</v>
      </c>
      <c r="J308" s="7" t="s">
        <v>29</v>
      </c>
      <c r="K308" s="14" t="s">
        <v>50</v>
      </c>
      <c r="L308" s="9">
        <v>15364.0</v>
      </c>
      <c r="M308" s="5">
        <f>VLOOKUP(A308,'Matching with Cordis'!A$2:D$3447, 4, FALSE)</f>
        <v>2</v>
      </c>
      <c r="N308" s="5">
        <v>-0.062</v>
      </c>
      <c r="O308" s="5">
        <v>0.0</v>
      </c>
      <c r="P308" s="5">
        <f t="shared" si="4"/>
        <v>-0.2133333333</v>
      </c>
      <c r="Q308" s="5">
        <v>-0.254</v>
      </c>
      <c r="R308" s="5">
        <v>-0.062</v>
      </c>
      <c r="S308" s="5">
        <v>-0.198</v>
      </c>
      <c r="T308" s="5">
        <v>-0.075</v>
      </c>
      <c r="U308" s="5">
        <v>-0.37</v>
      </c>
      <c r="V308" s="5">
        <v>-0.321</v>
      </c>
      <c r="W308" s="5" t="s">
        <v>68</v>
      </c>
    </row>
    <row r="309" ht="15.75" customHeight="1">
      <c r="A309" s="5" t="s">
        <v>695</v>
      </c>
      <c r="B309" s="5" t="str">
        <f t="shared" si="1"/>
        <v>T12550</v>
      </c>
      <c r="C309" s="5" t="str">
        <f t="shared" si="87"/>
        <v>T12550,</v>
      </c>
      <c r="D309" s="5" t="s">
        <v>696</v>
      </c>
      <c r="E309" s="5" t="str">
        <f t="shared" si="88"/>
        <v>T12550 Politics and Conflicts in Afghanistan, Pakistan, and Middle East,</v>
      </c>
      <c r="F309" s="5" t="s">
        <v>26</v>
      </c>
      <c r="G309" s="5" t="s">
        <v>26</v>
      </c>
      <c r="H309" s="12" t="s">
        <v>81</v>
      </c>
      <c r="I309" s="5" t="s">
        <v>82</v>
      </c>
      <c r="J309" s="7" t="s">
        <v>29</v>
      </c>
      <c r="K309" s="8" t="s">
        <v>30</v>
      </c>
      <c r="L309" s="9">
        <v>57152.0</v>
      </c>
      <c r="M309" s="5">
        <f>VLOOKUP(A309,'Matching with Cordis'!A$2:D$3447, 4, FALSE)</f>
        <v>2</v>
      </c>
      <c r="N309" s="5">
        <v>0.069</v>
      </c>
      <c r="O309" s="5">
        <v>0.0</v>
      </c>
      <c r="P309" s="5">
        <f t="shared" si="4"/>
        <v>-0.2268333333</v>
      </c>
      <c r="Q309" s="5">
        <v>0.069</v>
      </c>
      <c r="R309" s="5">
        <v>-0.151</v>
      </c>
      <c r="S309" s="5">
        <v>-0.26</v>
      </c>
      <c r="T309" s="5">
        <v>-0.558</v>
      </c>
      <c r="U309" s="5">
        <v>-0.358</v>
      </c>
      <c r="V309" s="5">
        <v>-0.103</v>
      </c>
      <c r="W309" s="5" t="s">
        <v>51</v>
      </c>
    </row>
    <row r="310" ht="15.75" customHeight="1">
      <c r="A310" s="5" t="s">
        <v>697</v>
      </c>
      <c r="B310" s="5" t="str">
        <f t="shared" si="1"/>
        <v>T13802</v>
      </c>
      <c r="C310" s="5" t="str">
        <f t="shared" si="87"/>
        <v>T13802,</v>
      </c>
      <c r="D310" s="5" t="s">
        <v>698</v>
      </c>
      <c r="E310" s="5" t="str">
        <f t="shared" si="88"/>
        <v>T13802 Vietnamese History and Culture Studies,</v>
      </c>
      <c r="F310" s="5" t="s">
        <v>26</v>
      </c>
      <c r="G310" s="5" t="s">
        <v>26</v>
      </c>
      <c r="H310" s="12" t="s">
        <v>81</v>
      </c>
      <c r="I310" s="5" t="s">
        <v>82</v>
      </c>
      <c r="J310" s="7" t="s">
        <v>29</v>
      </c>
      <c r="K310" s="8" t="s">
        <v>30</v>
      </c>
      <c r="L310" s="9">
        <v>74121.0</v>
      </c>
      <c r="M310" s="5">
        <f>VLOOKUP(A310,'Matching with Cordis'!A$2:D$3447, 4, FALSE)</f>
        <v>2</v>
      </c>
      <c r="N310" s="5">
        <v>0.204</v>
      </c>
      <c r="O310" s="5">
        <v>0.0</v>
      </c>
      <c r="P310" s="5">
        <f t="shared" si="4"/>
        <v>-0.2353333333</v>
      </c>
      <c r="Q310" s="5">
        <v>-0.611</v>
      </c>
      <c r="R310" s="5">
        <v>-0.348</v>
      </c>
      <c r="S310" s="5">
        <v>-0.071</v>
      </c>
      <c r="T310" s="5">
        <v>-0.205</v>
      </c>
      <c r="U310" s="5">
        <v>-0.381</v>
      </c>
      <c r="V310" s="5">
        <v>0.204</v>
      </c>
      <c r="W310" s="5" t="s">
        <v>39</v>
      </c>
    </row>
    <row r="311" ht="15.75" customHeight="1">
      <c r="A311" s="5" t="s">
        <v>699</v>
      </c>
      <c r="B311" s="5" t="str">
        <f t="shared" si="1"/>
        <v>T13655</v>
      </c>
      <c r="C311" s="5" t="str">
        <f t="shared" si="87"/>
        <v>T13655,</v>
      </c>
      <c r="D311" s="5" t="s">
        <v>700</v>
      </c>
      <c r="E311" s="5" t="str">
        <f t="shared" si="88"/>
        <v>T13655 Canadian Policy and Governance,</v>
      </c>
      <c r="F311" s="5" t="s">
        <v>26</v>
      </c>
      <c r="G311" s="5" t="s">
        <v>26</v>
      </c>
      <c r="H311" s="12" t="s">
        <v>81</v>
      </c>
      <c r="I311" s="5" t="s">
        <v>82</v>
      </c>
      <c r="J311" s="7" t="s">
        <v>29</v>
      </c>
      <c r="K311" s="8" t="s">
        <v>30</v>
      </c>
      <c r="L311" s="9">
        <v>12693.0</v>
      </c>
      <c r="M311" s="5">
        <f>VLOOKUP(A311,'Matching with Cordis'!A$2:D$3447, 4, FALSE)</f>
        <v>2</v>
      </c>
      <c r="N311" s="5">
        <v>0.02</v>
      </c>
      <c r="O311" s="5">
        <v>0.0</v>
      </c>
      <c r="P311" s="5">
        <f t="shared" si="4"/>
        <v>-0.2638333333</v>
      </c>
      <c r="Q311" s="5">
        <v>0.02</v>
      </c>
      <c r="R311" s="5">
        <v>-0.356</v>
      </c>
      <c r="S311" s="5">
        <v>-0.332</v>
      </c>
      <c r="T311" s="5">
        <v>-0.236</v>
      </c>
      <c r="U311" s="5">
        <v>-0.673</v>
      </c>
      <c r="V311" s="5">
        <v>-0.006</v>
      </c>
      <c r="W311" s="5" t="s">
        <v>51</v>
      </c>
    </row>
    <row r="312" ht="15.75" hidden="1" customHeight="1">
      <c r="A312" s="5" t="s">
        <v>701</v>
      </c>
      <c r="B312" s="5" t="str">
        <f t="shared" si="1"/>
        <v>T12479</v>
      </c>
      <c r="C312" s="5"/>
      <c r="D312" s="5" t="s">
        <v>702</v>
      </c>
      <c r="E312" s="5"/>
      <c r="F312" s="5" t="s">
        <v>56</v>
      </c>
      <c r="G312" s="5" t="s">
        <v>35</v>
      </c>
      <c r="H312" s="10" t="s">
        <v>36</v>
      </c>
      <c r="I312" s="5" t="s">
        <v>37</v>
      </c>
      <c r="J312" s="11" t="s">
        <v>38</v>
      </c>
      <c r="K312" s="11" t="s">
        <v>38</v>
      </c>
      <c r="L312" s="9">
        <v>6657.0</v>
      </c>
      <c r="M312" s="5">
        <f>VLOOKUP(A312,'Matching with Cordis'!A$2:D$3447, 4, FALSE)</f>
        <v>11</v>
      </c>
      <c r="N312" s="5">
        <v>2.97</v>
      </c>
      <c r="O312" s="5">
        <v>4.0</v>
      </c>
      <c r="P312" s="5">
        <f t="shared" si="4"/>
        <v>0.946</v>
      </c>
      <c r="Q312" s="5">
        <v>2.97</v>
      </c>
      <c r="R312" s="5">
        <v>1.499</v>
      </c>
      <c r="S312" s="5">
        <v>0.526</v>
      </c>
      <c r="T312" s="5">
        <v>0.12</v>
      </c>
      <c r="U312" s="5">
        <v>0.249</v>
      </c>
      <c r="V312" s="5">
        <v>0.312</v>
      </c>
      <c r="W312" s="5" t="s">
        <v>51</v>
      </c>
    </row>
    <row r="313" ht="15.75" hidden="1" customHeight="1">
      <c r="A313" s="5" t="s">
        <v>703</v>
      </c>
      <c r="B313" s="5" t="str">
        <f t="shared" si="1"/>
        <v>T13183</v>
      </c>
      <c r="C313" s="5"/>
      <c r="D313" s="5" t="s">
        <v>704</v>
      </c>
      <c r="E313" s="5"/>
      <c r="F313" s="5" t="s">
        <v>34</v>
      </c>
      <c r="G313" s="5" t="s">
        <v>35</v>
      </c>
      <c r="H313" s="10" t="s">
        <v>36</v>
      </c>
      <c r="I313" s="5" t="s">
        <v>37</v>
      </c>
      <c r="J313" s="11" t="s">
        <v>38</v>
      </c>
      <c r="K313" s="11" t="s">
        <v>38</v>
      </c>
      <c r="L313" s="9">
        <v>9237.0</v>
      </c>
      <c r="M313" s="5">
        <f>VLOOKUP(A313,'Matching with Cordis'!A$2:D$3447, 4, FALSE)</f>
        <v>7</v>
      </c>
      <c r="N313" s="5">
        <v>2.033</v>
      </c>
      <c r="O313" s="5">
        <v>5.0</v>
      </c>
      <c r="P313" s="5">
        <f t="shared" si="4"/>
        <v>0.9455</v>
      </c>
      <c r="Q313" s="5">
        <v>2.033</v>
      </c>
      <c r="R313" s="5">
        <v>1.383</v>
      </c>
      <c r="S313" s="5">
        <v>1.405</v>
      </c>
      <c r="T313" s="5">
        <v>0.809</v>
      </c>
      <c r="U313" s="5">
        <v>0.418</v>
      </c>
      <c r="V313" s="5">
        <v>-0.375</v>
      </c>
      <c r="W313" s="5" t="s">
        <v>51</v>
      </c>
    </row>
    <row r="314" ht="15.75" hidden="1" customHeight="1">
      <c r="A314" s="5" t="s">
        <v>705</v>
      </c>
      <c r="B314" s="5" t="str">
        <f t="shared" si="1"/>
        <v>T10905</v>
      </c>
      <c r="C314" s="5"/>
      <c r="D314" s="5" t="s">
        <v>706</v>
      </c>
      <c r="E314" s="5"/>
      <c r="F314" s="5" t="s">
        <v>420</v>
      </c>
      <c r="G314" s="5" t="s">
        <v>35</v>
      </c>
      <c r="H314" s="10" t="s">
        <v>36</v>
      </c>
      <c r="I314" s="5" t="s">
        <v>37</v>
      </c>
      <c r="J314" s="11" t="s">
        <v>38</v>
      </c>
      <c r="K314" s="11" t="s">
        <v>38</v>
      </c>
      <c r="L314" s="9">
        <v>36099.0</v>
      </c>
      <c r="M314" s="5">
        <f>VLOOKUP(A314,'Matching with Cordis'!A$2:D$3447, 4, FALSE)</f>
        <v>98</v>
      </c>
      <c r="N314" s="5">
        <v>1.402</v>
      </c>
      <c r="O314" s="5">
        <v>6.0</v>
      </c>
      <c r="P314" s="5">
        <f t="shared" si="4"/>
        <v>0.9431666667</v>
      </c>
      <c r="Q314" s="5">
        <v>0.382</v>
      </c>
      <c r="R314" s="5">
        <v>1.205</v>
      </c>
      <c r="S314" s="5">
        <v>1.402</v>
      </c>
      <c r="T314" s="5">
        <v>1.107</v>
      </c>
      <c r="U314" s="5">
        <v>0.906</v>
      </c>
      <c r="V314" s="5">
        <v>0.657</v>
      </c>
      <c r="W314" s="5" t="s">
        <v>59</v>
      </c>
    </row>
    <row r="315" ht="15.75" hidden="1" customHeight="1">
      <c r="A315" s="5" t="s">
        <v>707</v>
      </c>
      <c r="B315" s="5" t="str">
        <f t="shared" si="1"/>
        <v>T14246</v>
      </c>
      <c r="C315" s="5"/>
      <c r="D315" s="5" t="s">
        <v>708</v>
      </c>
      <c r="E315" s="5"/>
      <c r="F315" s="5" t="s">
        <v>56</v>
      </c>
      <c r="G315" s="5" t="s">
        <v>35</v>
      </c>
      <c r="H315" s="6" t="s">
        <v>27</v>
      </c>
      <c r="I315" s="5" t="s">
        <v>28</v>
      </c>
      <c r="J315" s="11" t="s">
        <v>38</v>
      </c>
      <c r="K315" s="8" t="s">
        <v>30</v>
      </c>
      <c r="L315" s="9">
        <v>55566.0</v>
      </c>
      <c r="M315" s="5">
        <f>VLOOKUP(A315,'Matching with Cordis'!A$2:D$3447, 4, FALSE)</f>
        <v>113</v>
      </c>
      <c r="N315" s="5">
        <v>1.483</v>
      </c>
      <c r="O315" s="5">
        <v>5.0</v>
      </c>
      <c r="P315" s="5">
        <f t="shared" si="4"/>
        <v>0.9428333333</v>
      </c>
      <c r="Q315" s="5">
        <v>1.483</v>
      </c>
      <c r="R315" s="5">
        <v>0.946</v>
      </c>
      <c r="S315" s="5">
        <v>1.142</v>
      </c>
      <c r="T315" s="5">
        <v>0.881</v>
      </c>
      <c r="U315" s="5">
        <v>0.927</v>
      </c>
      <c r="V315" s="5">
        <v>0.278</v>
      </c>
      <c r="W315" s="5" t="s">
        <v>51</v>
      </c>
    </row>
    <row r="316" ht="15.75" hidden="1" customHeight="1">
      <c r="A316" s="5" t="s">
        <v>709</v>
      </c>
      <c r="B316" s="5" t="str">
        <f t="shared" si="1"/>
        <v>T12392</v>
      </c>
      <c r="C316" s="5"/>
      <c r="D316" s="5" t="s">
        <v>710</v>
      </c>
      <c r="E316" s="5"/>
      <c r="F316" s="5" t="s">
        <v>25</v>
      </c>
      <c r="G316" s="5" t="s">
        <v>26</v>
      </c>
      <c r="H316" s="6" t="s">
        <v>160</v>
      </c>
      <c r="I316" s="5" t="s">
        <v>161</v>
      </c>
      <c r="J316" s="11" t="s">
        <v>38</v>
      </c>
      <c r="K316" s="8" t="s">
        <v>30</v>
      </c>
      <c r="L316" s="9">
        <v>23807.0</v>
      </c>
      <c r="M316" s="5">
        <f>VLOOKUP(A316,'Matching with Cordis'!A$2:D$3447, 4, FALSE)</f>
        <v>14</v>
      </c>
      <c r="N316" s="5">
        <v>1.822</v>
      </c>
      <c r="O316" s="5">
        <v>6.0</v>
      </c>
      <c r="P316" s="5">
        <f t="shared" si="4"/>
        <v>0.94</v>
      </c>
      <c r="Q316" s="5">
        <v>0.611</v>
      </c>
      <c r="R316" s="5">
        <v>0.682</v>
      </c>
      <c r="S316" s="5">
        <v>1.384</v>
      </c>
      <c r="T316" s="5">
        <v>1.822</v>
      </c>
      <c r="U316" s="5">
        <v>0.801</v>
      </c>
      <c r="V316" s="5">
        <v>0.34</v>
      </c>
      <c r="W316" s="5" t="s">
        <v>31</v>
      </c>
    </row>
    <row r="317" ht="15.75" hidden="1" customHeight="1">
      <c r="A317" s="5" t="s">
        <v>711</v>
      </c>
      <c r="B317" s="5" t="str">
        <f t="shared" si="1"/>
        <v>T11802</v>
      </c>
      <c r="C317" s="5"/>
      <c r="D317" s="5" t="s">
        <v>712</v>
      </c>
      <c r="E317" s="5"/>
      <c r="F317" s="5" t="s">
        <v>34</v>
      </c>
      <c r="G317" s="5" t="s">
        <v>35</v>
      </c>
      <c r="H317" s="10" t="s">
        <v>36</v>
      </c>
      <c r="I317" s="5" t="s">
        <v>37</v>
      </c>
      <c r="J317" s="11" t="s">
        <v>38</v>
      </c>
      <c r="K317" s="11" t="s">
        <v>38</v>
      </c>
      <c r="L317" s="9">
        <v>12620.0</v>
      </c>
      <c r="M317" s="5">
        <f>VLOOKUP(A317,'Matching with Cordis'!A$2:D$3447, 4, FALSE)</f>
        <v>50</v>
      </c>
      <c r="N317" s="5">
        <v>1.623</v>
      </c>
      <c r="O317" s="5">
        <v>6.0</v>
      </c>
      <c r="P317" s="5">
        <f t="shared" si="4"/>
        <v>0.939</v>
      </c>
      <c r="Q317" s="5">
        <v>1.623</v>
      </c>
      <c r="R317" s="5">
        <v>1.433</v>
      </c>
      <c r="S317" s="5">
        <v>0.877</v>
      </c>
      <c r="T317" s="5">
        <v>0.55</v>
      </c>
      <c r="U317" s="5">
        <v>0.614</v>
      </c>
      <c r="V317" s="5">
        <v>0.537</v>
      </c>
      <c r="W317" s="5" t="s">
        <v>51</v>
      </c>
    </row>
    <row r="318" ht="15.75" hidden="1" customHeight="1">
      <c r="A318" s="5" t="s">
        <v>713</v>
      </c>
      <c r="B318" s="5" t="str">
        <f t="shared" si="1"/>
        <v>T12597</v>
      </c>
      <c r="C318" s="5"/>
      <c r="D318" s="5" t="s">
        <v>714</v>
      </c>
      <c r="E318" s="5"/>
      <c r="F318" s="5" t="s">
        <v>34</v>
      </c>
      <c r="G318" s="5" t="s">
        <v>35</v>
      </c>
      <c r="H318" s="10" t="s">
        <v>36</v>
      </c>
      <c r="I318" s="5" t="s">
        <v>37</v>
      </c>
      <c r="J318" s="11" t="s">
        <v>38</v>
      </c>
      <c r="K318" s="11" t="s">
        <v>38</v>
      </c>
      <c r="L318" s="9">
        <v>21668.0</v>
      </c>
      <c r="M318" s="5">
        <f>VLOOKUP(A318,'Matching with Cordis'!A$2:D$3447, 4, FALSE)</f>
        <v>21</v>
      </c>
      <c r="N318" s="5">
        <v>1.385</v>
      </c>
      <c r="O318" s="5">
        <v>6.0</v>
      </c>
      <c r="P318" s="5">
        <f t="shared" si="4"/>
        <v>0.9383333333</v>
      </c>
      <c r="Q318" s="5">
        <v>1.026</v>
      </c>
      <c r="R318" s="5">
        <v>0.353</v>
      </c>
      <c r="S318" s="5">
        <v>0.451</v>
      </c>
      <c r="T318" s="5">
        <v>1.306</v>
      </c>
      <c r="U318" s="5">
        <v>1.385</v>
      </c>
      <c r="V318" s="5">
        <v>1.109</v>
      </c>
      <c r="W318" s="5" t="s">
        <v>78</v>
      </c>
    </row>
    <row r="319" ht="15.75" customHeight="1">
      <c r="A319" s="5" t="s">
        <v>715</v>
      </c>
      <c r="B319" s="5" t="str">
        <f t="shared" si="1"/>
        <v>T13006</v>
      </c>
      <c r="C319" s="5" t="str">
        <f t="shared" ref="C319:C320" si="89">CONCAT(B319, ",")</f>
        <v>T13006,</v>
      </c>
      <c r="D319" s="5" t="s">
        <v>716</v>
      </c>
      <c r="E319" s="5" t="str">
        <f t="shared" ref="E319:E320" si="90">CONCATENATE(B319," ",D319,",")</f>
        <v>T13006 Spanish History and Politics,</v>
      </c>
      <c r="F319" s="5" t="s">
        <v>62</v>
      </c>
      <c r="G319" s="5" t="s">
        <v>26</v>
      </c>
      <c r="H319" s="12" t="s">
        <v>81</v>
      </c>
      <c r="I319" s="5" t="s">
        <v>82</v>
      </c>
      <c r="J319" s="7" t="s">
        <v>29</v>
      </c>
      <c r="K319" s="8" t="s">
        <v>30</v>
      </c>
      <c r="L319" s="9">
        <v>39955.0</v>
      </c>
      <c r="M319" s="5">
        <f>VLOOKUP(A319,'Matching with Cordis'!A$2:D$3447, 4, FALSE)</f>
        <v>2</v>
      </c>
      <c r="N319" s="5">
        <v>-0.193</v>
      </c>
      <c r="O319" s="5">
        <v>0.0</v>
      </c>
      <c r="P319" s="5">
        <f t="shared" si="4"/>
        <v>-0.3805</v>
      </c>
      <c r="Q319" s="5">
        <v>-0.488</v>
      </c>
      <c r="R319" s="5">
        <v>-0.371</v>
      </c>
      <c r="S319" s="5">
        <v>-0.236</v>
      </c>
      <c r="T319" s="5">
        <v>-0.193</v>
      </c>
      <c r="U319" s="5">
        <v>-0.626</v>
      </c>
      <c r="V319" s="5">
        <v>-0.369</v>
      </c>
      <c r="W319" s="5" t="s">
        <v>31</v>
      </c>
    </row>
    <row r="320" ht="15.75" customHeight="1">
      <c r="A320" s="5" t="s">
        <v>717</v>
      </c>
      <c r="B320" s="5" t="str">
        <f t="shared" si="1"/>
        <v>T13162</v>
      </c>
      <c r="C320" s="5" t="str">
        <f t="shared" si="89"/>
        <v>T13162,</v>
      </c>
      <c r="D320" s="5" t="s">
        <v>718</v>
      </c>
      <c r="E320" s="5" t="str">
        <f t="shared" si="90"/>
        <v>T13162 African Studies and Ethnography,</v>
      </c>
      <c r="F320" s="5" t="s">
        <v>26</v>
      </c>
      <c r="G320" s="5" t="s">
        <v>26</v>
      </c>
      <c r="H320" s="13" t="s">
        <v>48</v>
      </c>
      <c r="I320" s="5" t="s">
        <v>49</v>
      </c>
      <c r="J320" s="7" t="s">
        <v>29</v>
      </c>
      <c r="K320" s="14" t="s">
        <v>50</v>
      </c>
      <c r="L320" s="9">
        <v>10635.0</v>
      </c>
      <c r="M320" s="5">
        <f>VLOOKUP(A320,'Matching with Cordis'!A$2:D$3447, 4, FALSE)</f>
        <v>2</v>
      </c>
      <c r="N320" s="5">
        <v>0.013</v>
      </c>
      <c r="O320" s="5">
        <v>0.0</v>
      </c>
      <c r="P320" s="5">
        <f t="shared" si="4"/>
        <v>-0.3941666667</v>
      </c>
      <c r="Q320" s="5">
        <v>0.013</v>
      </c>
      <c r="R320" s="5">
        <v>-0.367</v>
      </c>
      <c r="S320" s="5">
        <v>-0.278</v>
      </c>
      <c r="T320" s="5">
        <v>-0.671</v>
      </c>
      <c r="U320" s="5">
        <v>-0.403</v>
      </c>
      <c r="V320" s="5">
        <v>-0.659</v>
      </c>
      <c r="W320" s="5" t="s">
        <v>51</v>
      </c>
    </row>
    <row r="321" ht="15.75" hidden="1" customHeight="1">
      <c r="A321" s="5" t="s">
        <v>719</v>
      </c>
      <c r="B321" s="5" t="str">
        <f t="shared" si="1"/>
        <v>T10249</v>
      </c>
      <c r="C321" s="5"/>
      <c r="D321" s="5" t="s">
        <v>720</v>
      </c>
      <c r="E321" s="5"/>
      <c r="F321" s="5" t="s">
        <v>56</v>
      </c>
      <c r="G321" s="5" t="s">
        <v>35</v>
      </c>
      <c r="H321" s="10" t="s">
        <v>36</v>
      </c>
      <c r="I321" s="5" t="s">
        <v>37</v>
      </c>
      <c r="J321" s="11" t="s">
        <v>38</v>
      </c>
      <c r="K321" s="11" t="s">
        <v>38</v>
      </c>
      <c r="L321" s="9">
        <v>42196.0</v>
      </c>
      <c r="M321" s="5">
        <f>VLOOKUP(A321,'Matching with Cordis'!A$2:D$3447, 4, FALSE)</f>
        <v>11</v>
      </c>
      <c r="N321" s="5">
        <v>2.5</v>
      </c>
      <c r="O321" s="5">
        <v>5.0</v>
      </c>
      <c r="P321" s="5">
        <f t="shared" si="4"/>
        <v>0.9345</v>
      </c>
      <c r="Q321" s="5">
        <v>2.5</v>
      </c>
      <c r="R321" s="5">
        <v>0.973</v>
      </c>
      <c r="S321" s="5">
        <v>0.713</v>
      </c>
      <c r="T321" s="5">
        <v>0.777</v>
      </c>
      <c r="U321" s="5">
        <v>0.592</v>
      </c>
      <c r="V321" s="5">
        <v>0.052</v>
      </c>
      <c r="W321" s="5" t="s">
        <v>51</v>
      </c>
    </row>
    <row r="322" ht="15.75" customHeight="1">
      <c r="A322" s="5" t="s">
        <v>721</v>
      </c>
      <c r="B322" s="5" t="str">
        <f t="shared" si="1"/>
        <v>T13581</v>
      </c>
      <c r="C322" s="5" t="str">
        <f t="shared" ref="C322:C325" si="91">CONCAT(B322, ",")</f>
        <v>T13581,</v>
      </c>
      <c r="D322" s="5" t="s">
        <v>722</v>
      </c>
      <c r="E322" s="5" t="str">
        <f t="shared" ref="E322:E325" si="92">CONCATENATE(B322," ",D322,",")</f>
        <v>T13581 New Caledonia Indigenous Studies,</v>
      </c>
      <c r="F322" s="5" t="s">
        <v>26</v>
      </c>
      <c r="G322" s="5" t="s">
        <v>26</v>
      </c>
      <c r="H322" s="13" t="s">
        <v>48</v>
      </c>
      <c r="I322" s="5" t="s">
        <v>49</v>
      </c>
      <c r="J322" s="7" t="s">
        <v>29</v>
      </c>
      <c r="K322" s="14" t="s">
        <v>50</v>
      </c>
      <c r="L322" s="9">
        <v>959.0</v>
      </c>
      <c r="M322" s="5">
        <f>VLOOKUP(A322,'Matching with Cordis'!A$2:D$3447, 4, FALSE)</f>
        <v>2</v>
      </c>
      <c r="N322" s="5">
        <v>0.024</v>
      </c>
      <c r="O322" s="5">
        <v>0.0</v>
      </c>
      <c r="P322" s="5">
        <f t="shared" si="4"/>
        <v>-0.4195</v>
      </c>
      <c r="Q322" s="5">
        <v>-0.971</v>
      </c>
      <c r="R322" s="5">
        <v>-0.133</v>
      </c>
      <c r="S322" s="5">
        <v>0.024</v>
      </c>
      <c r="T322" s="5">
        <v>-0.53</v>
      </c>
      <c r="U322" s="5">
        <v>-0.609</v>
      </c>
      <c r="V322" s="5">
        <v>-0.298</v>
      </c>
      <c r="W322" s="5" t="s">
        <v>59</v>
      </c>
    </row>
    <row r="323" ht="15.75" customHeight="1">
      <c r="A323" s="5" t="s">
        <v>723</v>
      </c>
      <c r="B323" s="5" t="str">
        <f t="shared" si="1"/>
        <v>T14442</v>
      </c>
      <c r="C323" s="5" t="str">
        <f t="shared" si="91"/>
        <v>T14442,</v>
      </c>
      <c r="D323" s="5" t="s">
        <v>724</v>
      </c>
      <c r="E323" s="5" t="str">
        <f t="shared" si="92"/>
        <v>T14442 Historical Studies in Science,</v>
      </c>
      <c r="F323" s="5" t="s">
        <v>62</v>
      </c>
      <c r="G323" s="5" t="s">
        <v>26</v>
      </c>
      <c r="H323" s="15" t="s">
        <v>63</v>
      </c>
      <c r="I323" s="5" t="s">
        <v>64</v>
      </c>
      <c r="J323" s="7" t="s">
        <v>29</v>
      </c>
      <c r="K323" s="8" t="s">
        <v>30</v>
      </c>
      <c r="L323" s="9">
        <v>13045.0</v>
      </c>
      <c r="M323" s="5">
        <f>VLOOKUP(A323,'Matching with Cordis'!A$2:D$3447, 4, FALSE)</f>
        <v>2</v>
      </c>
      <c r="N323" s="5">
        <v>-0.037</v>
      </c>
      <c r="O323" s="5">
        <v>0.0</v>
      </c>
      <c r="P323" s="5">
        <f t="shared" si="4"/>
        <v>-0.4211666667</v>
      </c>
      <c r="Q323" s="5">
        <v>-0.644</v>
      </c>
      <c r="R323" s="5">
        <v>-0.433</v>
      </c>
      <c r="S323" s="5">
        <v>-0.688</v>
      </c>
      <c r="T323" s="5">
        <v>-0.216</v>
      </c>
      <c r="U323" s="5">
        <v>-0.509</v>
      </c>
      <c r="V323" s="5">
        <v>-0.037</v>
      </c>
      <c r="W323" s="5" t="s">
        <v>39</v>
      </c>
    </row>
    <row r="324" ht="15.75" customHeight="1">
      <c r="A324" s="5" t="s">
        <v>725</v>
      </c>
      <c r="B324" s="5" t="str">
        <f t="shared" si="1"/>
        <v>T12323</v>
      </c>
      <c r="C324" s="5" t="str">
        <f t="shared" si="91"/>
        <v>T12323,</v>
      </c>
      <c r="D324" s="5" t="s">
        <v>726</v>
      </c>
      <c r="E324" s="5" t="str">
        <f t="shared" si="92"/>
        <v>T12323 Asian American and Pacific Histories,</v>
      </c>
      <c r="F324" s="5" t="s">
        <v>26</v>
      </c>
      <c r="G324" s="5" t="s">
        <v>26</v>
      </c>
      <c r="H324" s="12" t="s">
        <v>81</v>
      </c>
      <c r="I324" s="5" t="s">
        <v>82</v>
      </c>
      <c r="J324" s="7" t="s">
        <v>29</v>
      </c>
      <c r="K324" s="8" t="s">
        <v>30</v>
      </c>
      <c r="L324" s="9">
        <v>17894.0</v>
      </c>
      <c r="M324" s="5">
        <f>VLOOKUP(A324,'Matching with Cordis'!A$2:D$3447, 4, FALSE)</f>
        <v>2</v>
      </c>
      <c r="N324" s="5">
        <v>0.85</v>
      </c>
      <c r="O324" s="5">
        <v>1.0</v>
      </c>
      <c r="P324" s="5">
        <f t="shared" si="4"/>
        <v>-0.4243333333</v>
      </c>
      <c r="Q324" s="5">
        <v>-0.954</v>
      </c>
      <c r="R324" s="5">
        <v>-0.605</v>
      </c>
      <c r="S324" s="5">
        <v>-0.591</v>
      </c>
      <c r="T324" s="5">
        <v>-0.609</v>
      </c>
      <c r="U324" s="5">
        <v>-0.637</v>
      </c>
      <c r="V324" s="5">
        <v>0.85</v>
      </c>
      <c r="W324" s="5" t="s">
        <v>39</v>
      </c>
    </row>
    <row r="325" ht="15.75" customHeight="1">
      <c r="A325" s="5" t="s">
        <v>727</v>
      </c>
      <c r="B325" s="5" t="str">
        <f t="shared" si="1"/>
        <v>T11695</v>
      </c>
      <c r="C325" s="5" t="str">
        <f t="shared" si="91"/>
        <v>T11695,</v>
      </c>
      <c r="D325" s="5" t="s">
        <v>728</v>
      </c>
      <c r="E325" s="5" t="str">
        <f t="shared" si="92"/>
        <v>T11695 South African History and Culture,</v>
      </c>
      <c r="F325" s="5" t="s">
        <v>26</v>
      </c>
      <c r="G325" s="5" t="s">
        <v>26</v>
      </c>
      <c r="H325" s="12" t="s">
        <v>81</v>
      </c>
      <c r="I325" s="5" t="s">
        <v>82</v>
      </c>
      <c r="J325" s="7" t="s">
        <v>29</v>
      </c>
      <c r="K325" s="8" t="s">
        <v>30</v>
      </c>
      <c r="L325" s="9">
        <v>21600.0</v>
      </c>
      <c r="M325" s="5">
        <f>VLOOKUP(A325,'Matching with Cordis'!A$2:D$3447, 4, FALSE)</f>
        <v>2</v>
      </c>
      <c r="N325" s="5">
        <v>-0.294</v>
      </c>
      <c r="O325" s="5">
        <v>0.0</v>
      </c>
      <c r="P325" s="5">
        <f t="shared" si="4"/>
        <v>-0.5235</v>
      </c>
      <c r="Q325" s="5">
        <v>-0.294</v>
      </c>
      <c r="R325" s="5">
        <v>-0.623</v>
      </c>
      <c r="S325" s="5">
        <v>-0.386</v>
      </c>
      <c r="T325" s="5">
        <v>-0.684</v>
      </c>
      <c r="U325" s="5">
        <v>-0.68</v>
      </c>
      <c r="V325" s="5">
        <v>-0.474</v>
      </c>
      <c r="W325" s="5" t="s">
        <v>51</v>
      </c>
    </row>
    <row r="326" ht="15.75" hidden="1" customHeight="1">
      <c r="A326" s="5" t="s">
        <v>729</v>
      </c>
      <c r="B326" s="5" t="str">
        <f t="shared" si="1"/>
        <v>T10507</v>
      </c>
      <c r="C326" s="5"/>
      <c r="D326" s="5" t="s">
        <v>730</v>
      </c>
      <c r="E326" s="5"/>
      <c r="F326" s="5" t="s">
        <v>34</v>
      </c>
      <c r="G326" s="5" t="s">
        <v>35</v>
      </c>
      <c r="H326" s="10" t="s">
        <v>36</v>
      </c>
      <c r="I326" s="5" t="s">
        <v>37</v>
      </c>
      <c r="J326" s="11" t="s">
        <v>38</v>
      </c>
      <c r="K326" s="11" t="s">
        <v>38</v>
      </c>
      <c r="L326" s="9">
        <v>60906.0</v>
      </c>
      <c r="M326" s="5">
        <f>VLOOKUP(A326,'Matching with Cordis'!A$2:D$3447, 4, FALSE)</f>
        <v>19</v>
      </c>
      <c r="N326" s="5">
        <v>1.9</v>
      </c>
      <c r="O326" s="5">
        <v>6.0</v>
      </c>
      <c r="P326" s="5">
        <f t="shared" si="4"/>
        <v>0.9265</v>
      </c>
      <c r="Q326" s="5">
        <v>1.711</v>
      </c>
      <c r="R326" s="5">
        <v>1.9</v>
      </c>
      <c r="S326" s="5">
        <v>0.793</v>
      </c>
      <c r="T326" s="5">
        <v>0.472</v>
      </c>
      <c r="U326" s="5">
        <v>0.371</v>
      </c>
      <c r="V326" s="5">
        <v>0.312</v>
      </c>
      <c r="W326" s="5" t="s">
        <v>68</v>
      </c>
    </row>
    <row r="327" ht="15.75" customHeight="1">
      <c r="A327" s="5" t="s">
        <v>731</v>
      </c>
      <c r="B327" s="5" t="str">
        <f t="shared" si="1"/>
        <v>T14029</v>
      </c>
      <c r="C327" s="5" t="str">
        <f t="shared" ref="C327:C328" si="93">CONCAT(B327, ",")</f>
        <v>T14029,</v>
      </c>
      <c r="D327" s="5" t="s">
        <v>732</v>
      </c>
      <c r="E327" s="5" t="str">
        <f t="shared" ref="E327:E328" si="94">CONCATENATE(B327," ",D327,",")</f>
        <v>T14029 Thoreau and American Literature,</v>
      </c>
      <c r="F327" s="5" t="s">
        <v>56</v>
      </c>
      <c r="G327" s="5" t="s">
        <v>35</v>
      </c>
      <c r="H327" s="10" t="s">
        <v>36</v>
      </c>
      <c r="I327" s="5" t="s">
        <v>37</v>
      </c>
      <c r="J327" s="7" t="s">
        <v>29</v>
      </c>
      <c r="K327" s="11" t="s">
        <v>38</v>
      </c>
      <c r="L327" s="9">
        <v>1900.0</v>
      </c>
      <c r="M327" s="5">
        <f>VLOOKUP(A327,'Matching with Cordis'!A$2:D$3447, 4, FALSE)</f>
        <v>2</v>
      </c>
      <c r="N327" s="5">
        <v>-0.076</v>
      </c>
      <c r="O327" s="5">
        <v>0.0</v>
      </c>
      <c r="P327" s="5">
        <f t="shared" si="4"/>
        <v>-0.5475</v>
      </c>
      <c r="Q327" s="5">
        <v>-0.781</v>
      </c>
      <c r="R327" s="5">
        <v>-1.29</v>
      </c>
      <c r="S327" s="5">
        <v>-0.076</v>
      </c>
      <c r="T327" s="5">
        <v>-0.355</v>
      </c>
      <c r="U327" s="5">
        <v>-0.64</v>
      </c>
      <c r="V327" s="5">
        <v>-0.143</v>
      </c>
      <c r="W327" s="5" t="s">
        <v>59</v>
      </c>
    </row>
    <row r="328" ht="15.75" customHeight="1">
      <c r="A328" s="5" t="s">
        <v>733</v>
      </c>
      <c r="B328" s="5" t="str">
        <f t="shared" si="1"/>
        <v>T12375</v>
      </c>
      <c r="C328" s="5" t="str">
        <f t="shared" si="93"/>
        <v>T12375,</v>
      </c>
      <c r="D328" s="5" t="s">
        <v>734</v>
      </c>
      <c r="E328" s="5" t="str">
        <f t="shared" si="94"/>
        <v>T12375 Cuban History and Society,</v>
      </c>
      <c r="F328" s="5" t="s">
        <v>26</v>
      </c>
      <c r="G328" s="5" t="s">
        <v>26</v>
      </c>
      <c r="H328" s="12" t="s">
        <v>81</v>
      </c>
      <c r="I328" s="5" t="s">
        <v>82</v>
      </c>
      <c r="J328" s="7" t="s">
        <v>29</v>
      </c>
      <c r="K328" s="8" t="s">
        <v>30</v>
      </c>
      <c r="L328" s="9">
        <v>38214.0</v>
      </c>
      <c r="M328" s="5">
        <f>VLOOKUP(A328,'Matching with Cordis'!A$2:D$3447, 4, FALSE)</f>
        <v>2</v>
      </c>
      <c r="N328" s="5">
        <v>-0.305</v>
      </c>
      <c r="O328" s="5">
        <v>0.0</v>
      </c>
      <c r="P328" s="5">
        <f t="shared" si="4"/>
        <v>-0.6325</v>
      </c>
      <c r="Q328" s="5">
        <v>-0.621</v>
      </c>
      <c r="R328" s="5">
        <v>-0.798</v>
      </c>
      <c r="S328" s="5">
        <v>-0.555</v>
      </c>
      <c r="T328" s="5">
        <v>-0.737</v>
      </c>
      <c r="U328" s="5">
        <v>-0.779</v>
      </c>
      <c r="V328" s="5">
        <v>-0.305</v>
      </c>
      <c r="W328" s="5" t="s">
        <v>39</v>
      </c>
    </row>
    <row r="329" ht="15.75" hidden="1" customHeight="1">
      <c r="A329" s="5" t="s">
        <v>735</v>
      </c>
      <c r="B329" s="5" t="str">
        <f t="shared" si="1"/>
        <v>T14423</v>
      </c>
      <c r="C329" s="5"/>
      <c r="D329" s="5" t="s">
        <v>736</v>
      </c>
      <c r="E329" s="5"/>
      <c r="F329" s="5" t="s">
        <v>34</v>
      </c>
      <c r="G329" s="5" t="s">
        <v>35</v>
      </c>
      <c r="H329" s="10" t="s">
        <v>36</v>
      </c>
      <c r="I329" s="5" t="s">
        <v>37</v>
      </c>
      <c r="J329" s="11" t="s">
        <v>38</v>
      </c>
      <c r="K329" s="11" t="s">
        <v>38</v>
      </c>
      <c r="L329" s="9">
        <v>4681.0</v>
      </c>
      <c r="M329" s="19">
        <v>0.0</v>
      </c>
      <c r="N329" s="5">
        <v>1.71</v>
      </c>
      <c r="O329" s="5">
        <v>4.0</v>
      </c>
      <c r="P329" s="5">
        <f t="shared" si="4"/>
        <v>0.9195</v>
      </c>
      <c r="Q329" s="5">
        <v>-0.119</v>
      </c>
      <c r="R329" s="5">
        <v>0.69</v>
      </c>
      <c r="S329" s="5">
        <v>1.66</v>
      </c>
      <c r="T329" s="5">
        <v>1.71</v>
      </c>
      <c r="U329" s="5">
        <v>1.675</v>
      </c>
      <c r="V329" s="5">
        <v>-0.099</v>
      </c>
      <c r="W329" s="5" t="s">
        <v>31</v>
      </c>
    </row>
    <row r="330" ht="15.75" hidden="1" customHeight="1">
      <c r="A330" s="5" t="s">
        <v>737</v>
      </c>
      <c r="B330" s="5" t="str">
        <f t="shared" si="1"/>
        <v>T11977</v>
      </c>
      <c r="C330" s="5"/>
      <c r="D330" s="5" t="s">
        <v>738</v>
      </c>
      <c r="E330" s="5"/>
      <c r="F330" s="5" t="s">
        <v>26</v>
      </c>
      <c r="G330" s="5" t="s">
        <v>26</v>
      </c>
      <c r="H330" s="13" t="s">
        <v>48</v>
      </c>
      <c r="I330" s="5" t="s">
        <v>49</v>
      </c>
      <c r="J330" s="11" t="s">
        <v>38</v>
      </c>
      <c r="K330" s="14" t="s">
        <v>50</v>
      </c>
      <c r="L330" s="9">
        <v>20514.0</v>
      </c>
      <c r="M330" s="5">
        <f>VLOOKUP(A330,'Matching with Cordis'!A$2:D$3447, 4, FALSE)</f>
        <v>76</v>
      </c>
      <c r="N330" s="5">
        <v>1.251</v>
      </c>
      <c r="O330" s="5">
        <v>6.0</v>
      </c>
      <c r="P330" s="5">
        <f t="shared" si="4"/>
        <v>0.9193333333</v>
      </c>
      <c r="Q330" s="5">
        <v>1.149</v>
      </c>
      <c r="R330" s="5">
        <v>1.251</v>
      </c>
      <c r="S330" s="5">
        <v>1.202</v>
      </c>
      <c r="T330" s="5">
        <v>0.773</v>
      </c>
      <c r="U330" s="5">
        <v>0.633</v>
      </c>
      <c r="V330" s="5">
        <v>0.508</v>
      </c>
      <c r="W330" s="5" t="s">
        <v>68</v>
      </c>
    </row>
    <row r="331" ht="15.75" hidden="1" customHeight="1">
      <c r="A331" s="5" t="s">
        <v>739</v>
      </c>
      <c r="B331" s="5" t="str">
        <f t="shared" si="1"/>
        <v>T11614</v>
      </c>
      <c r="C331" s="5"/>
      <c r="D331" s="5" t="s">
        <v>740</v>
      </c>
      <c r="E331" s="5"/>
      <c r="F331" s="5" t="s">
        <v>56</v>
      </c>
      <c r="G331" s="5" t="s">
        <v>35</v>
      </c>
      <c r="H331" s="10" t="s">
        <v>36</v>
      </c>
      <c r="I331" s="5" t="s">
        <v>37</v>
      </c>
      <c r="J331" s="11" t="s">
        <v>38</v>
      </c>
      <c r="K331" s="11" t="s">
        <v>38</v>
      </c>
      <c r="L331" s="9">
        <v>23585.0</v>
      </c>
      <c r="M331" s="5">
        <f>VLOOKUP(A331,'Matching with Cordis'!A$2:D$3447, 4, FALSE)</f>
        <v>30</v>
      </c>
      <c r="N331" s="5">
        <v>1.986</v>
      </c>
      <c r="O331" s="5">
        <v>5.0</v>
      </c>
      <c r="P331" s="5">
        <f t="shared" si="4"/>
        <v>0.9176666667</v>
      </c>
      <c r="Q331" s="5">
        <v>1.21</v>
      </c>
      <c r="R331" s="5">
        <v>1.986</v>
      </c>
      <c r="S331" s="5">
        <v>1.297</v>
      </c>
      <c r="T331" s="5">
        <v>0.514</v>
      </c>
      <c r="U331" s="5">
        <v>0.161</v>
      </c>
      <c r="V331" s="5">
        <v>0.338</v>
      </c>
      <c r="W331" s="5" t="s">
        <v>68</v>
      </c>
    </row>
    <row r="332" ht="15.75" hidden="1" customHeight="1">
      <c r="A332" s="5" t="s">
        <v>741</v>
      </c>
      <c r="B332" s="5" t="str">
        <f t="shared" si="1"/>
        <v>T13240</v>
      </c>
      <c r="C332" s="5"/>
      <c r="D332" s="5" t="s">
        <v>742</v>
      </c>
      <c r="E332" s="5"/>
      <c r="F332" s="5" t="s">
        <v>149</v>
      </c>
      <c r="G332" s="5" t="s">
        <v>107</v>
      </c>
      <c r="H332" s="16" t="s">
        <v>87</v>
      </c>
      <c r="I332" s="5" t="s">
        <v>88</v>
      </c>
      <c r="J332" s="11" t="s">
        <v>38</v>
      </c>
      <c r="K332" s="11" t="s">
        <v>38</v>
      </c>
      <c r="L332" s="9">
        <v>16914.0</v>
      </c>
      <c r="M332" s="5">
        <f>VLOOKUP(A332,'Matching with Cordis'!A$2:D$3447, 4, FALSE)</f>
        <v>210</v>
      </c>
      <c r="N332" s="5">
        <v>1.266</v>
      </c>
      <c r="O332" s="5">
        <v>6.0</v>
      </c>
      <c r="P332" s="5">
        <f t="shared" si="4"/>
        <v>0.9171666667</v>
      </c>
      <c r="Q332" s="5">
        <v>1.153</v>
      </c>
      <c r="R332" s="5">
        <v>0.602</v>
      </c>
      <c r="S332" s="5">
        <v>0.758</v>
      </c>
      <c r="T332" s="5">
        <v>1.177</v>
      </c>
      <c r="U332" s="5">
        <v>1.266</v>
      </c>
      <c r="V332" s="5">
        <v>0.547</v>
      </c>
      <c r="W332" s="5" t="s">
        <v>78</v>
      </c>
    </row>
    <row r="333" ht="15.75" customHeight="1">
      <c r="A333" s="5" t="s">
        <v>743</v>
      </c>
      <c r="B333" s="5" t="str">
        <f t="shared" si="1"/>
        <v>T13660</v>
      </c>
      <c r="C333" s="5" t="str">
        <f t="shared" ref="C333:C334" si="95">CONCAT(B333, ",")</f>
        <v>T13660,</v>
      </c>
      <c r="D333" s="5" t="s">
        <v>744</v>
      </c>
      <c r="E333" s="5" t="str">
        <f t="shared" ref="E333:E334" si="96">CONCATENATE(B333," ",D333,",")</f>
        <v>T13660 Philosophical and Historical Studies,</v>
      </c>
      <c r="F333" s="5" t="s">
        <v>26</v>
      </c>
      <c r="G333" s="5" t="s">
        <v>26</v>
      </c>
      <c r="H333" s="13" t="s">
        <v>48</v>
      </c>
      <c r="I333" s="5" t="s">
        <v>49</v>
      </c>
      <c r="J333" s="7" t="s">
        <v>29</v>
      </c>
      <c r="K333" s="14" t="s">
        <v>50</v>
      </c>
      <c r="L333" s="9">
        <v>4185.0</v>
      </c>
      <c r="M333" s="5">
        <f>VLOOKUP(A333,'Matching with Cordis'!A$2:D$3447, 4, FALSE)</f>
        <v>2</v>
      </c>
      <c r="N333" s="5">
        <v>-0.133</v>
      </c>
      <c r="O333" s="5">
        <v>0.0</v>
      </c>
      <c r="P333" s="5">
        <f t="shared" si="4"/>
        <v>-0.7828333333</v>
      </c>
      <c r="Q333" s="5">
        <v>-1.702</v>
      </c>
      <c r="R333" s="5">
        <v>-0.564</v>
      </c>
      <c r="S333" s="5">
        <v>-0.424</v>
      </c>
      <c r="T333" s="5">
        <v>-0.787</v>
      </c>
      <c r="U333" s="5">
        <v>-0.133</v>
      </c>
      <c r="V333" s="5">
        <v>-1.087</v>
      </c>
      <c r="W333" s="5" t="s">
        <v>78</v>
      </c>
    </row>
    <row r="334" ht="15.75" customHeight="1">
      <c r="A334" s="5" t="s">
        <v>745</v>
      </c>
      <c r="B334" s="5" t="str">
        <f t="shared" si="1"/>
        <v>T14231</v>
      </c>
      <c r="C334" s="5" t="str">
        <f t="shared" si="95"/>
        <v>T14231,</v>
      </c>
      <c r="D334" s="5" t="s">
        <v>746</v>
      </c>
      <c r="E334" s="5" t="str">
        <f t="shared" si="96"/>
        <v>T14231 New Zealand Economic and Social Studies,</v>
      </c>
      <c r="F334" s="5" t="s">
        <v>67</v>
      </c>
      <c r="G334" s="5" t="s">
        <v>26</v>
      </c>
      <c r="H334" s="12" t="s">
        <v>81</v>
      </c>
      <c r="I334" s="5" t="s">
        <v>82</v>
      </c>
      <c r="J334" s="7" t="s">
        <v>29</v>
      </c>
      <c r="K334" s="8" t="s">
        <v>30</v>
      </c>
      <c r="L334" s="9">
        <v>3451.0</v>
      </c>
      <c r="M334" s="5">
        <f>VLOOKUP(A334,'Matching with Cordis'!A$2:D$3447, 4, FALSE)</f>
        <v>2</v>
      </c>
      <c r="N334" s="5">
        <v>-0.285</v>
      </c>
      <c r="O334" s="5">
        <v>0.0</v>
      </c>
      <c r="P334" s="5">
        <f t="shared" si="4"/>
        <v>-0.8615</v>
      </c>
      <c r="Q334" s="5">
        <v>-0.285</v>
      </c>
      <c r="R334" s="5">
        <v>-0.606</v>
      </c>
      <c r="S334" s="5">
        <v>-1.231</v>
      </c>
      <c r="T334" s="5">
        <v>-0.527</v>
      </c>
      <c r="U334" s="5">
        <v>-1.286</v>
      </c>
      <c r="V334" s="5">
        <v>-1.234</v>
      </c>
      <c r="W334" s="5" t="s">
        <v>51</v>
      </c>
    </row>
    <row r="335" ht="15.75" hidden="1" customHeight="1">
      <c r="A335" s="5" t="s">
        <v>747</v>
      </c>
      <c r="B335" s="5" t="str">
        <f t="shared" si="1"/>
        <v>T13243</v>
      </c>
      <c r="C335" s="5"/>
      <c r="D335" s="5" t="s">
        <v>748</v>
      </c>
      <c r="E335" s="5"/>
      <c r="F335" s="5" t="s">
        <v>268</v>
      </c>
      <c r="G335" s="5" t="s">
        <v>43</v>
      </c>
      <c r="H335" s="16" t="s">
        <v>87</v>
      </c>
      <c r="I335" s="5" t="s">
        <v>88</v>
      </c>
      <c r="J335" s="11" t="s">
        <v>38</v>
      </c>
      <c r="K335" s="11" t="s">
        <v>38</v>
      </c>
      <c r="L335" s="9">
        <v>18675.0</v>
      </c>
      <c r="M335" s="19">
        <v>0.0</v>
      </c>
      <c r="N335" s="5">
        <v>1.326</v>
      </c>
      <c r="O335" s="5">
        <v>5.0</v>
      </c>
      <c r="P335" s="5">
        <f t="shared" si="4"/>
        <v>0.9071666667</v>
      </c>
      <c r="Q335" s="5">
        <v>1.326</v>
      </c>
      <c r="R335" s="5">
        <v>1.284</v>
      </c>
      <c r="S335" s="5">
        <v>0.953</v>
      </c>
      <c r="T335" s="5">
        <v>0.422</v>
      </c>
      <c r="U335" s="5">
        <v>0.158</v>
      </c>
      <c r="V335" s="5">
        <v>1.3</v>
      </c>
      <c r="W335" s="5" t="s">
        <v>51</v>
      </c>
    </row>
    <row r="336" ht="15.75" hidden="1" customHeight="1">
      <c r="A336" s="5" t="s">
        <v>749</v>
      </c>
      <c r="B336" s="5" t="str">
        <f t="shared" si="1"/>
        <v>T11336</v>
      </c>
      <c r="C336" s="5"/>
      <c r="D336" s="5" t="s">
        <v>750</v>
      </c>
      <c r="E336" s="5"/>
      <c r="F336" s="5" t="s">
        <v>99</v>
      </c>
      <c r="G336" s="5" t="s">
        <v>35</v>
      </c>
      <c r="H336" s="10" t="s">
        <v>36</v>
      </c>
      <c r="I336" s="5" t="s">
        <v>37</v>
      </c>
      <c r="J336" s="11" t="s">
        <v>38</v>
      </c>
      <c r="K336" s="11" t="s">
        <v>38</v>
      </c>
      <c r="L336" s="9">
        <v>55518.0</v>
      </c>
      <c r="M336" s="5">
        <f>VLOOKUP(A336,'Matching with Cordis'!A$2:D$3447, 4, FALSE)</f>
        <v>22</v>
      </c>
      <c r="N336" s="5">
        <v>1.266</v>
      </c>
      <c r="O336" s="5">
        <v>6.0</v>
      </c>
      <c r="P336" s="5">
        <f t="shared" si="4"/>
        <v>0.9065</v>
      </c>
      <c r="Q336" s="5">
        <v>0.489</v>
      </c>
      <c r="R336" s="5">
        <v>1.266</v>
      </c>
      <c r="S336" s="5">
        <v>1.129</v>
      </c>
      <c r="T336" s="5">
        <v>1.04</v>
      </c>
      <c r="U336" s="5">
        <v>1.088</v>
      </c>
      <c r="V336" s="5">
        <v>0.427</v>
      </c>
      <c r="W336" s="5" t="s">
        <v>68</v>
      </c>
    </row>
    <row r="337" ht="15.75" customHeight="1">
      <c r="A337" s="5" t="s">
        <v>751</v>
      </c>
      <c r="B337" s="5" t="str">
        <f t="shared" si="1"/>
        <v>T14273</v>
      </c>
      <c r="C337" s="5" t="str">
        <f>CONCAT(B337, ",")</f>
        <v>T14273,</v>
      </c>
      <c r="D337" s="5" t="s">
        <v>752</v>
      </c>
      <c r="E337" s="5" t="str">
        <f>CONCATENATE(B337," ",D337,",")</f>
        <v>T14273 Cultural, Psychoanalytic, and Sociopolitical Reflections,</v>
      </c>
      <c r="F337" s="5" t="s">
        <v>26</v>
      </c>
      <c r="G337" s="5" t="s">
        <v>26</v>
      </c>
      <c r="H337" s="15" t="s">
        <v>63</v>
      </c>
      <c r="I337" s="5" t="s">
        <v>64</v>
      </c>
      <c r="J337" s="7" t="s">
        <v>29</v>
      </c>
      <c r="K337" s="8" t="s">
        <v>30</v>
      </c>
      <c r="L337" s="9">
        <v>570.0</v>
      </c>
      <c r="M337" s="5">
        <f>VLOOKUP(A337,'Matching with Cordis'!A$2:D$3447, 4, FALSE)</f>
        <v>2</v>
      </c>
      <c r="N337" s="5">
        <v>-0.629</v>
      </c>
      <c r="O337" s="5">
        <v>0.0</v>
      </c>
      <c r="P337" s="5">
        <f t="shared" si="4"/>
        <v>-0.8623333333</v>
      </c>
      <c r="Q337" s="5">
        <v>-1.148</v>
      </c>
      <c r="R337" s="5">
        <v>-0.965</v>
      </c>
      <c r="S337" s="5">
        <v>-0.939</v>
      </c>
      <c r="T337" s="5">
        <v>-0.629</v>
      </c>
      <c r="U337" s="5">
        <v>-0.653</v>
      </c>
      <c r="V337" s="5">
        <v>-0.84</v>
      </c>
      <c r="W337" s="5" t="s">
        <v>31</v>
      </c>
    </row>
    <row r="338" ht="15.75" hidden="1" customHeight="1">
      <c r="A338" s="5" t="s">
        <v>753</v>
      </c>
      <c r="B338" s="5" t="str">
        <f t="shared" si="1"/>
        <v>T11392</v>
      </c>
      <c r="C338" s="5"/>
      <c r="D338" s="5" t="s">
        <v>754</v>
      </c>
      <c r="E338" s="5"/>
      <c r="F338" s="5" t="s">
        <v>34</v>
      </c>
      <c r="G338" s="5" t="s">
        <v>35</v>
      </c>
      <c r="H338" s="10" t="s">
        <v>36</v>
      </c>
      <c r="I338" s="5" t="s">
        <v>37</v>
      </c>
      <c r="J338" s="11" t="s">
        <v>38</v>
      </c>
      <c r="K338" s="11" t="s">
        <v>38</v>
      </c>
      <c r="L338" s="9">
        <v>39179.0</v>
      </c>
      <c r="M338" s="5">
        <f>VLOOKUP(A338,'Matching with Cordis'!A$2:D$3447, 4, FALSE)</f>
        <v>17</v>
      </c>
      <c r="N338" s="5">
        <v>2.039</v>
      </c>
      <c r="O338" s="5">
        <v>5.0</v>
      </c>
      <c r="P338" s="5">
        <f t="shared" si="4"/>
        <v>0.9041666667</v>
      </c>
      <c r="Q338" s="5">
        <v>2.039</v>
      </c>
      <c r="R338" s="5">
        <v>1.173</v>
      </c>
      <c r="S338" s="5">
        <v>1.101</v>
      </c>
      <c r="T338" s="5">
        <v>0.778</v>
      </c>
      <c r="U338" s="5">
        <v>0.313</v>
      </c>
      <c r="V338" s="5">
        <v>0.021</v>
      </c>
      <c r="W338" s="5" t="s">
        <v>51</v>
      </c>
    </row>
    <row r="339" ht="15.75" customHeight="1">
      <c r="A339" s="5" t="s">
        <v>755</v>
      </c>
      <c r="B339" s="5" t="str">
        <f t="shared" si="1"/>
        <v>T14131</v>
      </c>
      <c r="C339" s="5" t="str">
        <f t="shared" ref="C339:C340" si="97">CONCAT(B339, ",")</f>
        <v>T14131,</v>
      </c>
      <c r="D339" s="5" t="s">
        <v>756</v>
      </c>
      <c r="E339" s="5" t="str">
        <f t="shared" ref="E339:E340" si="98">CONCATENATE(B339," ",D339,",")</f>
        <v>T14131 Giambattista Vico and Joyce,</v>
      </c>
      <c r="F339" s="5" t="s">
        <v>62</v>
      </c>
      <c r="G339" s="5" t="s">
        <v>26</v>
      </c>
      <c r="H339" s="15" t="s">
        <v>63</v>
      </c>
      <c r="I339" s="5" t="s">
        <v>64</v>
      </c>
      <c r="J339" s="7" t="s">
        <v>29</v>
      </c>
      <c r="K339" s="8" t="s">
        <v>30</v>
      </c>
      <c r="L339" s="9">
        <v>2708.0</v>
      </c>
      <c r="M339" s="5">
        <f>VLOOKUP(A339,'Matching with Cordis'!A$2:D$3447, 4, FALSE)</f>
        <v>2</v>
      </c>
      <c r="N339" s="5">
        <v>0.015</v>
      </c>
      <c r="O339" s="5">
        <v>0.0</v>
      </c>
      <c r="P339" s="5">
        <f t="shared" si="4"/>
        <v>-1.471166667</v>
      </c>
      <c r="Q339" s="5">
        <v>-3.648</v>
      </c>
      <c r="R339" s="5">
        <v>-1.287</v>
      </c>
      <c r="S339" s="5">
        <v>-1.141</v>
      </c>
      <c r="T339" s="5">
        <v>0.015</v>
      </c>
      <c r="U339" s="5">
        <v>-2.112</v>
      </c>
      <c r="V339" s="5">
        <v>-0.654</v>
      </c>
      <c r="W339" s="5" t="s">
        <v>31</v>
      </c>
    </row>
    <row r="340" ht="15.75" customHeight="1">
      <c r="A340" s="5" t="s">
        <v>757</v>
      </c>
      <c r="B340" s="5" t="str">
        <f t="shared" si="1"/>
        <v>T14413</v>
      </c>
      <c r="C340" s="5" t="str">
        <f t="shared" si="97"/>
        <v>T14413,</v>
      </c>
      <c r="D340" s="5" t="s">
        <v>758</v>
      </c>
      <c r="E340" s="5" t="str">
        <f t="shared" si="98"/>
        <v>T14413 Advanced Technologies in Various Fields,</v>
      </c>
      <c r="F340" s="5" t="s">
        <v>56</v>
      </c>
      <c r="G340" s="5" t="s">
        <v>35</v>
      </c>
      <c r="H340" s="12" t="s">
        <v>44</v>
      </c>
      <c r="I340" s="5" t="s">
        <v>45</v>
      </c>
      <c r="J340" s="7" t="s">
        <v>29</v>
      </c>
      <c r="K340" s="8" t="s">
        <v>30</v>
      </c>
      <c r="L340" s="9">
        <v>7852.0</v>
      </c>
      <c r="M340" s="5">
        <f>VLOOKUP(A340,'Matching with Cordis'!A$2:D$3447, 4, FALSE)</f>
        <v>1</v>
      </c>
      <c r="N340" s="5">
        <v>4.429</v>
      </c>
      <c r="O340" s="5">
        <v>6.0</v>
      </c>
      <c r="P340" s="5">
        <f t="shared" si="4"/>
        <v>2.727166667</v>
      </c>
      <c r="Q340" s="5">
        <v>4.429</v>
      </c>
      <c r="R340" s="5">
        <v>2.185</v>
      </c>
      <c r="S340" s="5">
        <v>1.894</v>
      </c>
      <c r="T340" s="5">
        <v>2.6</v>
      </c>
      <c r="U340" s="5">
        <v>3.974</v>
      </c>
      <c r="V340" s="5">
        <v>1.281</v>
      </c>
      <c r="W340" s="5" t="s">
        <v>51</v>
      </c>
    </row>
    <row r="341" ht="15.75" hidden="1" customHeight="1">
      <c r="A341" s="5" t="s">
        <v>759</v>
      </c>
      <c r="B341" s="5" t="str">
        <f t="shared" si="1"/>
        <v>T11948</v>
      </c>
      <c r="C341" s="5"/>
      <c r="D341" s="5" t="s">
        <v>760</v>
      </c>
      <c r="E341" s="5"/>
      <c r="F341" s="5" t="s">
        <v>126</v>
      </c>
      <c r="G341" s="5" t="s">
        <v>35</v>
      </c>
      <c r="H341" s="10" t="s">
        <v>36</v>
      </c>
      <c r="I341" s="5" t="s">
        <v>37</v>
      </c>
      <c r="J341" s="11" t="s">
        <v>38</v>
      </c>
      <c r="K341" s="11" t="s">
        <v>38</v>
      </c>
      <c r="L341" s="9">
        <v>25191.0</v>
      </c>
      <c r="M341" s="5">
        <f>VLOOKUP(A341,'Matching with Cordis'!A$2:D$3447, 4, FALSE)</f>
        <v>127</v>
      </c>
      <c r="N341" s="5">
        <v>1.239</v>
      </c>
      <c r="O341" s="5">
        <v>6.0</v>
      </c>
      <c r="P341" s="5">
        <f t="shared" si="4"/>
        <v>0.8998333333</v>
      </c>
      <c r="Q341" s="5">
        <v>0.98</v>
      </c>
      <c r="R341" s="5">
        <v>0.673</v>
      </c>
      <c r="S341" s="5">
        <v>0.497</v>
      </c>
      <c r="T341" s="5">
        <v>1.183</v>
      </c>
      <c r="U341" s="5">
        <v>1.239</v>
      </c>
      <c r="V341" s="5">
        <v>0.827</v>
      </c>
      <c r="W341" s="5" t="s">
        <v>78</v>
      </c>
    </row>
    <row r="342" ht="15.75" hidden="1" customHeight="1">
      <c r="A342" s="5" t="s">
        <v>761</v>
      </c>
      <c r="B342" s="5" t="str">
        <f t="shared" si="1"/>
        <v>T12277</v>
      </c>
      <c r="C342" s="5"/>
      <c r="D342" s="5" t="s">
        <v>762</v>
      </c>
      <c r="E342" s="5"/>
      <c r="F342" s="5" t="s">
        <v>34</v>
      </c>
      <c r="G342" s="5" t="s">
        <v>35</v>
      </c>
      <c r="H342" s="10" t="s">
        <v>36</v>
      </c>
      <c r="I342" s="5" t="s">
        <v>37</v>
      </c>
      <c r="J342" s="11" t="s">
        <v>38</v>
      </c>
      <c r="K342" s="11" t="s">
        <v>38</v>
      </c>
      <c r="L342" s="9">
        <v>10301.0</v>
      </c>
      <c r="M342" s="5">
        <f>VLOOKUP(A342,'Matching with Cordis'!A$2:D$3447, 4, FALSE)</f>
        <v>1</v>
      </c>
      <c r="N342" s="5">
        <v>1.579</v>
      </c>
      <c r="O342" s="5">
        <v>5.0</v>
      </c>
      <c r="P342" s="5">
        <f t="shared" si="4"/>
        <v>0.8978333333</v>
      </c>
      <c r="Q342" s="5">
        <v>0.239</v>
      </c>
      <c r="R342" s="5">
        <v>1.166</v>
      </c>
      <c r="S342" s="5">
        <v>1.579</v>
      </c>
      <c r="T342" s="5">
        <v>1.144</v>
      </c>
      <c r="U342" s="5">
        <v>0.857</v>
      </c>
      <c r="V342" s="5">
        <v>0.402</v>
      </c>
      <c r="W342" s="5" t="s">
        <v>59</v>
      </c>
    </row>
    <row r="343" ht="15.75" hidden="1" customHeight="1">
      <c r="A343" s="5" t="s">
        <v>763</v>
      </c>
      <c r="B343" s="5" t="str">
        <f t="shared" si="1"/>
        <v>T11355</v>
      </c>
      <c r="C343" s="5"/>
      <c r="D343" s="5" t="s">
        <v>764</v>
      </c>
      <c r="E343" s="5"/>
      <c r="F343" s="5" t="s">
        <v>42</v>
      </c>
      <c r="G343" s="5" t="s">
        <v>43</v>
      </c>
      <c r="H343" s="17" t="s">
        <v>108</v>
      </c>
      <c r="I343" s="5" t="s">
        <v>109</v>
      </c>
      <c r="J343" s="11" t="s">
        <v>38</v>
      </c>
      <c r="K343" s="11" t="s">
        <v>38</v>
      </c>
      <c r="L343" s="9">
        <v>24841.0</v>
      </c>
      <c r="M343" s="19">
        <v>0.0</v>
      </c>
      <c r="N343" s="5">
        <v>1.259</v>
      </c>
      <c r="O343" s="5">
        <v>6.0</v>
      </c>
      <c r="P343" s="5">
        <f t="shared" si="4"/>
        <v>0.8968333333</v>
      </c>
      <c r="Q343" s="5">
        <v>0.866</v>
      </c>
      <c r="R343" s="5">
        <v>1.174</v>
      </c>
      <c r="S343" s="5">
        <v>1.259</v>
      </c>
      <c r="T343" s="5">
        <v>0.919</v>
      </c>
      <c r="U343" s="5">
        <v>0.815</v>
      </c>
      <c r="V343" s="5">
        <v>0.348</v>
      </c>
      <c r="W343" s="5" t="s">
        <v>59</v>
      </c>
    </row>
    <row r="344" ht="15.75" hidden="1" customHeight="1">
      <c r="A344" s="5" t="s">
        <v>765</v>
      </c>
      <c r="B344" s="5" t="str">
        <f t="shared" si="1"/>
        <v>T12808</v>
      </c>
      <c r="C344" s="5"/>
      <c r="D344" s="5" t="s">
        <v>766</v>
      </c>
      <c r="E344" s="5"/>
      <c r="F344" s="5" t="s">
        <v>34</v>
      </c>
      <c r="G344" s="5" t="s">
        <v>35</v>
      </c>
      <c r="H344" s="10" t="s">
        <v>36</v>
      </c>
      <c r="I344" s="5" t="s">
        <v>37</v>
      </c>
      <c r="J344" s="11" t="s">
        <v>38</v>
      </c>
      <c r="K344" s="11" t="s">
        <v>38</v>
      </c>
      <c r="L344" s="9">
        <v>9170.0</v>
      </c>
      <c r="M344" s="5">
        <f>VLOOKUP(A344,'Matching with Cordis'!A$2:D$3447, 4, FALSE)</f>
        <v>19</v>
      </c>
      <c r="N344" s="5">
        <v>1.236</v>
      </c>
      <c r="O344" s="5">
        <v>6.0</v>
      </c>
      <c r="P344" s="5">
        <f t="shared" si="4"/>
        <v>0.896</v>
      </c>
      <c r="Q344" s="5">
        <v>0.406</v>
      </c>
      <c r="R344" s="5">
        <v>1.145</v>
      </c>
      <c r="S344" s="5">
        <v>1.217</v>
      </c>
      <c r="T344" s="5">
        <v>1.236</v>
      </c>
      <c r="U344" s="5">
        <v>1.061</v>
      </c>
      <c r="V344" s="5">
        <v>0.311</v>
      </c>
      <c r="W344" s="5" t="s">
        <v>31</v>
      </c>
    </row>
    <row r="345" ht="15.75" customHeight="1">
      <c r="A345" s="5" t="s">
        <v>767</v>
      </c>
      <c r="B345" s="5" t="str">
        <f t="shared" si="1"/>
        <v>T14064</v>
      </c>
      <c r="C345" s="5" t="str">
        <f t="shared" ref="C345:C346" si="99">CONCAT(B345, ",")</f>
        <v>T14064,</v>
      </c>
      <c r="D345" s="5" t="s">
        <v>768</v>
      </c>
      <c r="E345" s="5" t="str">
        <f t="shared" ref="E345:E346" si="100">CONCATENATE(B345," ",D345,",")</f>
        <v>T14064 Organizational and Employee Performance,</v>
      </c>
      <c r="F345" s="5" t="s">
        <v>56</v>
      </c>
      <c r="G345" s="5" t="s">
        <v>35</v>
      </c>
      <c r="H345" s="10" t="s">
        <v>36</v>
      </c>
      <c r="I345" s="5" t="s">
        <v>37</v>
      </c>
      <c r="J345" s="7" t="s">
        <v>29</v>
      </c>
      <c r="K345" s="11" t="s">
        <v>38</v>
      </c>
      <c r="L345" s="9">
        <v>21165.0</v>
      </c>
      <c r="M345" s="5">
        <f>VLOOKUP(A345,'Matching with Cordis'!A$2:D$3447, 4, FALSE)</f>
        <v>1</v>
      </c>
      <c r="N345" s="5">
        <v>1.845</v>
      </c>
      <c r="O345" s="5">
        <v>6.0</v>
      </c>
      <c r="P345" s="5">
        <f t="shared" si="4"/>
        <v>1.598333333</v>
      </c>
      <c r="Q345" s="5">
        <v>1.845</v>
      </c>
      <c r="R345" s="5">
        <v>1.557</v>
      </c>
      <c r="S345" s="5">
        <v>1.631</v>
      </c>
      <c r="T345" s="5">
        <v>1.726</v>
      </c>
      <c r="U345" s="5">
        <v>1.806</v>
      </c>
      <c r="V345" s="5">
        <v>1.025</v>
      </c>
      <c r="W345" s="5" t="s">
        <v>51</v>
      </c>
    </row>
    <row r="346" ht="15.75" customHeight="1">
      <c r="A346" s="5" t="s">
        <v>769</v>
      </c>
      <c r="B346" s="5" t="str">
        <f t="shared" si="1"/>
        <v>T13731</v>
      </c>
      <c r="C346" s="5" t="str">
        <f t="shared" si="99"/>
        <v>T13731,</v>
      </c>
      <c r="D346" s="5" t="s">
        <v>770</v>
      </c>
      <c r="E346" s="5" t="str">
        <f t="shared" si="100"/>
        <v>T13731 Advanced Computing and Algorithms,</v>
      </c>
      <c r="F346" s="5" t="s">
        <v>26</v>
      </c>
      <c r="G346" s="5" t="s">
        <v>26</v>
      </c>
      <c r="H346" s="16" t="s">
        <v>87</v>
      </c>
      <c r="I346" s="5" t="s">
        <v>88</v>
      </c>
      <c r="J346" s="7" t="s">
        <v>29</v>
      </c>
      <c r="K346" s="11" t="s">
        <v>38</v>
      </c>
      <c r="L346" s="9">
        <v>11855.0</v>
      </c>
      <c r="M346" s="5">
        <f>VLOOKUP(A346,'Matching with Cordis'!A$2:D$3447, 4, FALSE)</f>
        <v>1</v>
      </c>
      <c r="N346" s="5">
        <v>1.757</v>
      </c>
      <c r="O346" s="5">
        <v>6.0</v>
      </c>
      <c r="P346" s="5">
        <f t="shared" si="4"/>
        <v>1.438666667</v>
      </c>
      <c r="Q346" s="5">
        <v>1.029</v>
      </c>
      <c r="R346" s="5">
        <v>1.43</v>
      </c>
      <c r="S346" s="5">
        <v>1.757</v>
      </c>
      <c r="T346" s="5">
        <v>1.599</v>
      </c>
      <c r="U346" s="5">
        <v>1.623</v>
      </c>
      <c r="V346" s="5">
        <v>1.194</v>
      </c>
      <c r="W346" s="5" t="s">
        <v>59</v>
      </c>
    </row>
    <row r="347" ht="15.75" hidden="1" customHeight="1">
      <c r="A347" s="5" t="s">
        <v>771</v>
      </c>
      <c r="B347" s="5" t="str">
        <f t="shared" si="1"/>
        <v>T12240</v>
      </c>
      <c r="C347" s="5"/>
      <c r="D347" s="5" t="s">
        <v>772</v>
      </c>
      <c r="E347" s="5"/>
      <c r="F347" s="5" t="s">
        <v>773</v>
      </c>
      <c r="G347" s="5" t="s">
        <v>35</v>
      </c>
      <c r="H347" s="10" t="s">
        <v>36</v>
      </c>
      <c r="I347" s="5" t="s">
        <v>37</v>
      </c>
      <c r="J347" s="11" t="s">
        <v>38</v>
      </c>
      <c r="K347" s="11" t="s">
        <v>38</v>
      </c>
      <c r="L347" s="9">
        <v>33747.0</v>
      </c>
      <c r="M347" s="5">
        <f>VLOOKUP(A347,'Matching with Cordis'!A$2:D$3447, 4, FALSE)</f>
        <v>1</v>
      </c>
      <c r="N347" s="5">
        <v>1.122</v>
      </c>
      <c r="O347" s="5">
        <v>6.0</v>
      </c>
      <c r="P347" s="5">
        <f t="shared" si="4"/>
        <v>0.8953333333</v>
      </c>
      <c r="Q347" s="5">
        <v>1.003</v>
      </c>
      <c r="R347" s="5">
        <v>1.122</v>
      </c>
      <c r="S347" s="5">
        <v>1.053</v>
      </c>
      <c r="T347" s="5">
        <v>0.781</v>
      </c>
      <c r="U347" s="5">
        <v>0.634</v>
      </c>
      <c r="V347" s="5">
        <v>0.779</v>
      </c>
      <c r="W347" s="5" t="s">
        <v>68</v>
      </c>
    </row>
    <row r="348" ht="15.75" hidden="1" customHeight="1">
      <c r="A348" s="5" t="s">
        <v>774</v>
      </c>
      <c r="B348" s="5" t="str">
        <f t="shared" si="1"/>
        <v>T10338</v>
      </c>
      <c r="C348" s="5"/>
      <c r="D348" s="5" t="s">
        <v>775</v>
      </c>
      <c r="E348" s="5"/>
      <c r="F348" s="5" t="s">
        <v>34</v>
      </c>
      <c r="G348" s="5" t="s">
        <v>35</v>
      </c>
      <c r="H348" s="10" t="s">
        <v>36</v>
      </c>
      <c r="I348" s="5" t="s">
        <v>37</v>
      </c>
      <c r="J348" s="11" t="s">
        <v>38</v>
      </c>
      <c r="K348" s="11" t="s">
        <v>38</v>
      </c>
      <c r="L348" s="9">
        <v>82725.0</v>
      </c>
      <c r="M348" s="5">
        <f>VLOOKUP(A348,'Matching with Cordis'!A$2:D$3447, 4, FALSE)</f>
        <v>86</v>
      </c>
      <c r="N348" s="5">
        <v>1.098</v>
      </c>
      <c r="O348" s="5">
        <v>6.0</v>
      </c>
      <c r="P348" s="5">
        <f t="shared" si="4"/>
        <v>0.8911666667</v>
      </c>
      <c r="Q348" s="5">
        <v>0.739</v>
      </c>
      <c r="R348" s="5">
        <v>0.855</v>
      </c>
      <c r="S348" s="5">
        <v>1.089</v>
      </c>
      <c r="T348" s="5">
        <v>1.098</v>
      </c>
      <c r="U348" s="5">
        <v>0.98</v>
      </c>
      <c r="V348" s="5">
        <v>0.586</v>
      </c>
      <c r="W348" s="5" t="s">
        <v>31</v>
      </c>
    </row>
    <row r="349" ht="15.75" hidden="1" customHeight="1">
      <c r="A349" s="5" t="s">
        <v>776</v>
      </c>
      <c r="B349" s="5" t="str">
        <f t="shared" si="1"/>
        <v>T12708</v>
      </c>
      <c r="C349" s="5"/>
      <c r="D349" s="5" t="s">
        <v>777</v>
      </c>
      <c r="E349" s="5"/>
      <c r="F349" s="5" t="s">
        <v>67</v>
      </c>
      <c r="G349" s="5" t="s">
        <v>26</v>
      </c>
      <c r="H349" s="17" t="s">
        <v>108</v>
      </c>
      <c r="I349" s="5" t="s">
        <v>109</v>
      </c>
      <c r="J349" s="11" t="s">
        <v>38</v>
      </c>
      <c r="K349" s="11" t="s">
        <v>38</v>
      </c>
      <c r="L349" s="9">
        <v>23941.0</v>
      </c>
      <c r="M349" s="5">
        <f>VLOOKUP(A349,'Matching with Cordis'!A$2:D$3447, 4, FALSE)</f>
        <v>5</v>
      </c>
      <c r="N349" s="5">
        <v>1.528</v>
      </c>
      <c r="O349" s="5">
        <v>5.0</v>
      </c>
      <c r="P349" s="5">
        <f t="shared" si="4"/>
        <v>0.891</v>
      </c>
      <c r="Q349" s="5">
        <v>0.318</v>
      </c>
      <c r="R349" s="5">
        <v>1.298</v>
      </c>
      <c r="S349" s="5">
        <v>1.257</v>
      </c>
      <c r="T349" s="5">
        <v>1.528</v>
      </c>
      <c r="U349" s="5">
        <v>0.705</v>
      </c>
      <c r="V349" s="5">
        <v>0.24</v>
      </c>
      <c r="W349" s="5" t="s">
        <v>31</v>
      </c>
    </row>
    <row r="350" ht="15.75" hidden="1" customHeight="1">
      <c r="A350" s="5" t="s">
        <v>778</v>
      </c>
      <c r="B350" s="5" t="str">
        <f t="shared" si="1"/>
        <v>T10468</v>
      </c>
      <c r="C350" s="5"/>
      <c r="D350" s="5" t="s">
        <v>779</v>
      </c>
      <c r="E350" s="5"/>
      <c r="F350" s="5" t="s">
        <v>420</v>
      </c>
      <c r="G350" s="5" t="s">
        <v>35</v>
      </c>
      <c r="H350" s="10" t="s">
        <v>36</v>
      </c>
      <c r="I350" s="5" t="s">
        <v>37</v>
      </c>
      <c r="J350" s="11" t="s">
        <v>38</v>
      </c>
      <c r="K350" s="11" t="s">
        <v>38</v>
      </c>
      <c r="L350" s="9">
        <v>49656.0</v>
      </c>
      <c r="M350" s="5">
        <f>VLOOKUP(A350,'Matching with Cordis'!A$2:D$3447, 4, FALSE)</f>
        <v>26</v>
      </c>
      <c r="N350" s="5">
        <v>1.63</v>
      </c>
      <c r="O350" s="5">
        <v>6.0</v>
      </c>
      <c r="P350" s="5">
        <f t="shared" si="4"/>
        <v>0.8873333333</v>
      </c>
      <c r="Q350" s="5">
        <v>0.393</v>
      </c>
      <c r="R350" s="5">
        <v>1.63</v>
      </c>
      <c r="S350" s="5">
        <v>1.5</v>
      </c>
      <c r="T350" s="5">
        <v>0.829</v>
      </c>
      <c r="U350" s="5">
        <v>0.585</v>
      </c>
      <c r="V350" s="5">
        <v>0.387</v>
      </c>
      <c r="W350" s="5" t="s">
        <v>68</v>
      </c>
    </row>
    <row r="351" ht="15.75" hidden="1" customHeight="1">
      <c r="A351" s="5" t="s">
        <v>780</v>
      </c>
      <c r="B351" s="5" t="str">
        <f t="shared" si="1"/>
        <v>T10667</v>
      </c>
      <c r="C351" s="5"/>
      <c r="D351" s="5" t="s">
        <v>781</v>
      </c>
      <c r="E351" s="5"/>
      <c r="F351" s="5" t="s">
        <v>75</v>
      </c>
      <c r="G351" s="5" t="s">
        <v>26</v>
      </c>
      <c r="H351" s="16" t="s">
        <v>87</v>
      </c>
      <c r="I351" s="5" t="s">
        <v>88</v>
      </c>
      <c r="J351" s="11" t="s">
        <v>38</v>
      </c>
      <c r="K351" s="11" t="s">
        <v>38</v>
      </c>
      <c r="L351" s="9">
        <v>20849.0</v>
      </c>
      <c r="M351" s="5">
        <f>VLOOKUP(A351,'Matching with Cordis'!A$2:D$3447, 4, FALSE)</f>
        <v>33</v>
      </c>
      <c r="N351" s="5">
        <v>1.777</v>
      </c>
      <c r="O351" s="5">
        <v>6.0</v>
      </c>
      <c r="P351" s="5">
        <f t="shared" si="4"/>
        <v>0.8863333333</v>
      </c>
      <c r="Q351" s="5">
        <v>1.777</v>
      </c>
      <c r="R351" s="5">
        <v>0.958</v>
      </c>
      <c r="S351" s="5">
        <v>0.406</v>
      </c>
      <c r="T351" s="5">
        <v>0.988</v>
      </c>
      <c r="U351" s="5">
        <v>0.777</v>
      </c>
      <c r="V351" s="5">
        <v>0.412</v>
      </c>
      <c r="W351" s="5" t="s">
        <v>51</v>
      </c>
    </row>
    <row r="352" ht="15.75" hidden="1" customHeight="1">
      <c r="A352" s="5" t="s">
        <v>782</v>
      </c>
      <c r="B352" s="5" t="str">
        <f t="shared" si="1"/>
        <v>T11099</v>
      </c>
      <c r="C352" s="5"/>
      <c r="D352" s="5" t="s">
        <v>783</v>
      </c>
      <c r="E352" s="5"/>
      <c r="F352" s="5" t="s">
        <v>34</v>
      </c>
      <c r="G352" s="5" t="s">
        <v>35</v>
      </c>
      <c r="H352" s="10" t="s">
        <v>36</v>
      </c>
      <c r="I352" s="5" t="s">
        <v>37</v>
      </c>
      <c r="J352" s="11" t="s">
        <v>38</v>
      </c>
      <c r="K352" s="11" t="s">
        <v>38</v>
      </c>
      <c r="L352" s="9">
        <v>31250.0</v>
      </c>
      <c r="M352" s="5">
        <f>VLOOKUP(A352,'Matching with Cordis'!A$2:D$3447, 4, FALSE)</f>
        <v>63</v>
      </c>
      <c r="N352" s="5">
        <v>1.556</v>
      </c>
      <c r="O352" s="5">
        <v>6.0</v>
      </c>
      <c r="P352" s="5">
        <f t="shared" si="4"/>
        <v>0.8815</v>
      </c>
      <c r="Q352" s="5">
        <v>0.621</v>
      </c>
      <c r="R352" s="5">
        <v>0.635</v>
      </c>
      <c r="S352" s="5">
        <v>0.806</v>
      </c>
      <c r="T352" s="5">
        <v>1.556</v>
      </c>
      <c r="U352" s="5">
        <v>1.133</v>
      </c>
      <c r="V352" s="5">
        <v>0.538</v>
      </c>
      <c r="W352" s="5" t="s">
        <v>31</v>
      </c>
    </row>
    <row r="353" ht="15.75" hidden="1" customHeight="1">
      <c r="A353" s="5" t="s">
        <v>784</v>
      </c>
      <c r="B353" s="5" t="str">
        <f t="shared" si="1"/>
        <v>T10967</v>
      </c>
      <c r="C353" s="5"/>
      <c r="D353" s="5" t="s">
        <v>785</v>
      </c>
      <c r="E353" s="5"/>
      <c r="F353" s="5" t="s">
        <v>34</v>
      </c>
      <c r="G353" s="5" t="s">
        <v>35</v>
      </c>
      <c r="H353" s="10" t="s">
        <v>36</v>
      </c>
      <c r="I353" s="5" t="s">
        <v>37</v>
      </c>
      <c r="J353" s="11" t="s">
        <v>38</v>
      </c>
      <c r="K353" s="11" t="s">
        <v>38</v>
      </c>
      <c r="L353" s="9">
        <v>33276.0</v>
      </c>
      <c r="M353" s="5">
        <f>VLOOKUP(A353,'Matching with Cordis'!A$2:D$3447, 4, FALSE)</f>
        <v>64</v>
      </c>
      <c r="N353" s="5">
        <v>1.538</v>
      </c>
      <c r="O353" s="5">
        <v>6.0</v>
      </c>
      <c r="P353" s="5">
        <f t="shared" si="4"/>
        <v>0.881</v>
      </c>
      <c r="Q353" s="5">
        <v>0.75</v>
      </c>
      <c r="R353" s="5">
        <v>1.538</v>
      </c>
      <c r="S353" s="5">
        <v>0.895</v>
      </c>
      <c r="T353" s="5">
        <v>0.644</v>
      </c>
      <c r="U353" s="5">
        <v>0.776</v>
      </c>
      <c r="V353" s="5">
        <v>0.683</v>
      </c>
      <c r="W353" s="5" t="s">
        <v>68</v>
      </c>
    </row>
    <row r="354" ht="15.75" customHeight="1">
      <c r="A354" s="5" t="s">
        <v>786</v>
      </c>
      <c r="B354" s="5" t="str">
        <f t="shared" si="1"/>
        <v>T13278</v>
      </c>
      <c r="C354" s="5" t="str">
        <f>CONCAT(B354, ",")</f>
        <v>T13278,</v>
      </c>
      <c r="D354" s="5" t="s">
        <v>787</v>
      </c>
      <c r="E354" s="5" t="str">
        <f>CONCATENATE(B354," ",D354,",")</f>
        <v>T13278 Economic and Business Development Strategies,</v>
      </c>
      <c r="F354" s="5" t="s">
        <v>67</v>
      </c>
      <c r="G354" s="5" t="s">
        <v>26</v>
      </c>
      <c r="H354" s="13" t="s">
        <v>48</v>
      </c>
      <c r="I354" s="5" t="s">
        <v>49</v>
      </c>
      <c r="J354" s="7" t="s">
        <v>29</v>
      </c>
      <c r="K354" s="14" t="s">
        <v>50</v>
      </c>
      <c r="L354" s="9">
        <v>38069.0</v>
      </c>
      <c r="M354" s="5">
        <f>VLOOKUP(A354,'Matching with Cordis'!A$2:D$3447, 4, FALSE)</f>
        <v>1</v>
      </c>
      <c r="N354" s="5">
        <v>1.783</v>
      </c>
      <c r="O354" s="5">
        <v>6.0</v>
      </c>
      <c r="P354" s="5">
        <f t="shared" si="4"/>
        <v>1.380833333</v>
      </c>
      <c r="Q354" s="5">
        <v>1.212</v>
      </c>
      <c r="R354" s="5">
        <v>1.603</v>
      </c>
      <c r="S354" s="5">
        <v>1.763</v>
      </c>
      <c r="T354" s="5">
        <v>1.783</v>
      </c>
      <c r="U354" s="5">
        <v>1.581</v>
      </c>
      <c r="V354" s="5">
        <v>0.343</v>
      </c>
      <c r="W354" s="5" t="s">
        <v>31</v>
      </c>
    </row>
    <row r="355" ht="15.75" hidden="1" customHeight="1">
      <c r="A355" s="5" t="s">
        <v>788</v>
      </c>
      <c r="B355" s="5" t="str">
        <f t="shared" si="1"/>
        <v>T10223</v>
      </c>
      <c r="C355" s="5"/>
      <c r="D355" s="5" t="s">
        <v>789</v>
      </c>
      <c r="E355" s="5"/>
      <c r="F355" s="5" t="s">
        <v>34</v>
      </c>
      <c r="G355" s="5" t="s">
        <v>35</v>
      </c>
      <c r="H355" s="10" t="s">
        <v>36</v>
      </c>
      <c r="I355" s="5" t="s">
        <v>37</v>
      </c>
      <c r="J355" s="11" t="s">
        <v>38</v>
      </c>
      <c r="K355" s="11" t="s">
        <v>38</v>
      </c>
      <c r="L355" s="9">
        <v>76845.0</v>
      </c>
      <c r="M355" s="5">
        <f>VLOOKUP(A355,'Matching with Cordis'!A$2:D$3447, 4, FALSE)</f>
        <v>37</v>
      </c>
      <c r="N355" s="5">
        <v>1.551</v>
      </c>
      <c r="O355" s="5">
        <v>5.0</v>
      </c>
      <c r="P355" s="5">
        <f t="shared" si="4"/>
        <v>0.88</v>
      </c>
      <c r="Q355" s="5">
        <v>0.748</v>
      </c>
      <c r="R355" s="5">
        <v>1.445</v>
      </c>
      <c r="S355" s="5">
        <v>1.551</v>
      </c>
      <c r="T355" s="5">
        <v>0.921</v>
      </c>
      <c r="U355" s="5">
        <v>0.586</v>
      </c>
      <c r="V355" s="5">
        <v>0.029</v>
      </c>
      <c r="W355" s="5" t="s">
        <v>59</v>
      </c>
    </row>
    <row r="356" ht="15.75" customHeight="1">
      <c r="A356" s="5" t="s">
        <v>790</v>
      </c>
      <c r="B356" s="5" t="str">
        <f t="shared" si="1"/>
        <v>T14453</v>
      </c>
      <c r="C356" s="5" t="str">
        <f t="shared" ref="C356:C359" si="101">CONCAT(B356, ",")</f>
        <v>T14453,</v>
      </c>
      <c r="D356" s="5" t="s">
        <v>791</v>
      </c>
      <c r="E356" s="5" t="str">
        <f t="shared" ref="E356:E359" si="102">CONCATENATE(B356," ",D356,",")</f>
        <v>T14453 Sustainability and Innovation in Business,</v>
      </c>
      <c r="F356" s="5" t="s">
        <v>25</v>
      </c>
      <c r="G356" s="5" t="s">
        <v>26</v>
      </c>
      <c r="H356" s="6" t="s">
        <v>160</v>
      </c>
      <c r="I356" s="5" t="s">
        <v>161</v>
      </c>
      <c r="J356" s="7" t="s">
        <v>29</v>
      </c>
      <c r="K356" s="8" t="s">
        <v>30</v>
      </c>
      <c r="L356" s="9">
        <v>5032.0</v>
      </c>
      <c r="M356" s="5">
        <f>VLOOKUP(A356,'Matching with Cordis'!A$2:D$3447, 4, FALSE)</f>
        <v>1</v>
      </c>
      <c r="N356" s="5">
        <v>2.406</v>
      </c>
      <c r="O356" s="5">
        <v>6.0</v>
      </c>
      <c r="P356" s="5">
        <f t="shared" si="4"/>
        <v>1.243833333</v>
      </c>
      <c r="Q356" s="5">
        <v>0.698</v>
      </c>
      <c r="R356" s="5">
        <v>0.638</v>
      </c>
      <c r="S356" s="5">
        <v>1.319</v>
      </c>
      <c r="T356" s="5">
        <v>1.712</v>
      </c>
      <c r="U356" s="5">
        <v>2.406</v>
      </c>
      <c r="V356" s="5">
        <v>0.69</v>
      </c>
      <c r="W356" s="5" t="s">
        <v>78</v>
      </c>
    </row>
    <row r="357" ht="15.75" customHeight="1">
      <c r="A357" s="5" t="s">
        <v>792</v>
      </c>
      <c r="B357" s="5" t="str">
        <f t="shared" si="1"/>
        <v>T13380</v>
      </c>
      <c r="C357" s="5" t="str">
        <f t="shared" si="101"/>
        <v>T13380,</v>
      </c>
      <c r="D357" s="5" t="s">
        <v>793</v>
      </c>
      <c r="E357" s="5" t="str">
        <f t="shared" si="102"/>
        <v>T13380 Sound Studies and Aurality,</v>
      </c>
      <c r="F357" s="5" t="s">
        <v>75</v>
      </c>
      <c r="G357" s="5" t="s">
        <v>26</v>
      </c>
      <c r="H357" s="13" t="s">
        <v>330</v>
      </c>
      <c r="I357" s="5" t="s">
        <v>331</v>
      </c>
      <c r="J357" s="7" t="s">
        <v>29</v>
      </c>
      <c r="K357" s="14" t="s">
        <v>50</v>
      </c>
      <c r="L357" s="9">
        <v>417.0</v>
      </c>
      <c r="M357" s="5">
        <f>VLOOKUP(A357,'Matching with Cordis'!A$2:D$3447, 4, FALSE)</f>
        <v>1</v>
      </c>
      <c r="N357" s="5">
        <v>3.392</v>
      </c>
      <c r="O357" s="5">
        <v>4.0</v>
      </c>
      <c r="P357" s="5">
        <f t="shared" si="4"/>
        <v>1.145</v>
      </c>
      <c r="Q357" s="5">
        <v>3.392</v>
      </c>
      <c r="R357" s="5">
        <v>1.199</v>
      </c>
      <c r="S357" s="5">
        <v>1.776</v>
      </c>
      <c r="T357" s="5">
        <v>0.787</v>
      </c>
      <c r="U357" s="5">
        <v>0.233</v>
      </c>
      <c r="V357" s="5">
        <v>-0.517</v>
      </c>
      <c r="W357" s="5" t="s">
        <v>51</v>
      </c>
    </row>
    <row r="358" ht="15.75" customHeight="1">
      <c r="A358" s="5" t="s">
        <v>794</v>
      </c>
      <c r="B358" s="5" t="str">
        <f t="shared" si="1"/>
        <v>T14492</v>
      </c>
      <c r="C358" s="5" t="str">
        <f t="shared" si="101"/>
        <v>T14492,</v>
      </c>
      <c r="D358" s="5" t="s">
        <v>795</v>
      </c>
      <c r="E358" s="5" t="str">
        <f t="shared" si="102"/>
        <v>T14492 War, Law, and Justice,</v>
      </c>
      <c r="F358" s="5" t="s">
        <v>26</v>
      </c>
      <c r="G358" s="5" t="s">
        <v>26</v>
      </c>
      <c r="H358" s="13" t="s">
        <v>48</v>
      </c>
      <c r="I358" s="5" t="s">
        <v>49</v>
      </c>
      <c r="J358" s="7" t="s">
        <v>29</v>
      </c>
      <c r="K358" s="14" t="s">
        <v>50</v>
      </c>
      <c r="L358" s="9">
        <v>1697.0</v>
      </c>
      <c r="M358" s="5">
        <f>VLOOKUP(A358,'Matching with Cordis'!A$2:D$3447, 4, FALSE)</f>
        <v>1</v>
      </c>
      <c r="N358" s="5">
        <v>2.259</v>
      </c>
      <c r="O358" s="5">
        <v>5.0</v>
      </c>
      <c r="P358" s="5">
        <f t="shared" si="4"/>
        <v>1.143666667</v>
      </c>
      <c r="Q358" s="5">
        <v>0.419</v>
      </c>
      <c r="R358" s="5">
        <v>0.992</v>
      </c>
      <c r="S358" s="5">
        <v>1.354</v>
      </c>
      <c r="T358" s="5">
        <v>1.692</v>
      </c>
      <c r="U358" s="5">
        <v>2.259</v>
      </c>
      <c r="V358" s="5">
        <v>0.146</v>
      </c>
      <c r="W358" s="5" t="s">
        <v>78</v>
      </c>
    </row>
    <row r="359" ht="15.75" customHeight="1">
      <c r="A359" s="5" t="s">
        <v>796</v>
      </c>
      <c r="B359" s="5" t="str">
        <f t="shared" si="1"/>
        <v>T13601</v>
      </c>
      <c r="C359" s="5" t="str">
        <f t="shared" si="101"/>
        <v>T13601,</v>
      </c>
      <c r="D359" s="5" t="s">
        <v>797</v>
      </c>
      <c r="E359" s="5" t="str">
        <f t="shared" si="102"/>
        <v>T13601 Urban Transport Systems Analysis,</v>
      </c>
      <c r="F359" s="5" t="s">
        <v>34</v>
      </c>
      <c r="G359" s="5" t="s">
        <v>35</v>
      </c>
      <c r="H359" s="10" t="s">
        <v>36</v>
      </c>
      <c r="I359" s="5" t="s">
        <v>37</v>
      </c>
      <c r="J359" s="7" t="s">
        <v>29</v>
      </c>
      <c r="K359" s="11" t="s">
        <v>38</v>
      </c>
      <c r="L359" s="9">
        <v>29029.0</v>
      </c>
      <c r="M359" s="5">
        <f>VLOOKUP(A359,'Matching with Cordis'!A$2:D$3447, 4, FALSE)</f>
        <v>1</v>
      </c>
      <c r="N359" s="5">
        <v>1.606</v>
      </c>
      <c r="O359" s="5">
        <v>6.0</v>
      </c>
      <c r="P359" s="5">
        <f t="shared" si="4"/>
        <v>1.074166667</v>
      </c>
      <c r="Q359" s="5">
        <v>0.487</v>
      </c>
      <c r="R359" s="5">
        <v>0.983</v>
      </c>
      <c r="S359" s="5">
        <v>1.606</v>
      </c>
      <c r="T359" s="5">
        <v>1.574</v>
      </c>
      <c r="U359" s="5">
        <v>1.251</v>
      </c>
      <c r="V359" s="5">
        <v>0.544</v>
      </c>
      <c r="W359" s="5" t="s">
        <v>59</v>
      </c>
    </row>
    <row r="360" ht="15.75" hidden="1" customHeight="1">
      <c r="A360" s="5" t="s">
        <v>798</v>
      </c>
      <c r="B360" s="5" t="str">
        <f t="shared" si="1"/>
        <v>T11987</v>
      </c>
      <c r="C360" s="5"/>
      <c r="D360" s="5" t="s">
        <v>799</v>
      </c>
      <c r="E360" s="5"/>
      <c r="F360" s="5" t="s">
        <v>42</v>
      </c>
      <c r="G360" s="5" t="s">
        <v>43</v>
      </c>
      <c r="H360" s="18" t="s">
        <v>178</v>
      </c>
      <c r="I360" s="5" t="s">
        <v>179</v>
      </c>
      <c r="J360" s="11" t="s">
        <v>38</v>
      </c>
      <c r="K360" s="14" t="s">
        <v>50</v>
      </c>
      <c r="L360" s="9">
        <v>19880.0</v>
      </c>
      <c r="M360" s="19">
        <v>0.0</v>
      </c>
      <c r="N360" s="5">
        <v>4.314</v>
      </c>
      <c r="O360" s="5">
        <v>4.0</v>
      </c>
      <c r="P360" s="5">
        <f t="shared" si="4"/>
        <v>0.8688333333</v>
      </c>
      <c r="Q360" s="5">
        <v>0.753</v>
      </c>
      <c r="R360" s="5">
        <v>0.009</v>
      </c>
      <c r="S360" s="5">
        <v>0.353</v>
      </c>
      <c r="T360" s="5">
        <v>0.925</v>
      </c>
      <c r="U360" s="5">
        <v>4.314</v>
      </c>
      <c r="V360" s="5">
        <v>-1.141</v>
      </c>
      <c r="W360" s="5" t="s">
        <v>78</v>
      </c>
    </row>
    <row r="361" ht="15.75" customHeight="1">
      <c r="A361" s="5" t="s">
        <v>800</v>
      </c>
      <c r="B361" s="5" t="str">
        <f t="shared" si="1"/>
        <v>T14349</v>
      </c>
      <c r="C361" s="5" t="str">
        <f>CONCAT(B361, ",")</f>
        <v>T14349,</v>
      </c>
      <c r="D361" s="5" t="s">
        <v>801</v>
      </c>
      <c r="E361" s="5" t="str">
        <f>CONCATENATE(B361," ",D361,",")</f>
        <v>T14349 Global Political and Economic Relations,</v>
      </c>
      <c r="F361" s="5" t="s">
        <v>26</v>
      </c>
      <c r="G361" s="5" t="s">
        <v>26</v>
      </c>
      <c r="H361" s="13" t="s">
        <v>48</v>
      </c>
      <c r="I361" s="5" t="s">
        <v>49</v>
      </c>
      <c r="J361" s="7" t="s">
        <v>29</v>
      </c>
      <c r="K361" s="14" t="s">
        <v>50</v>
      </c>
      <c r="L361" s="9">
        <v>23339.0</v>
      </c>
      <c r="M361" s="5">
        <f>VLOOKUP(A361,'Matching with Cordis'!A$2:D$3447, 4, FALSE)</f>
        <v>1</v>
      </c>
      <c r="N361" s="5">
        <v>1.769</v>
      </c>
      <c r="O361" s="5">
        <v>6.0</v>
      </c>
      <c r="P361" s="5">
        <f t="shared" si="4"/>
        <v>1.050666667</v>
      </c>
      <c r="Q361" s="5">
        <v>0.318</v>
      </c>
      <c r="R361" s="5">
        <v>1.295</v>
      </c>
      <c r="S361" s="5">
        <v>1.301</v>
      </c>
      <c r="T361" s="5">
        <v>1.769</v>
      </c>
      <c r="U361" s="5">
        <v>1.307</v>
      </c>
      <c r="V361" s="5">
        <v>0.314</v>
      </c>
      <c r="W361" s="5" t="s">
        <v>31</v>
      </c>
    </row>
    <row r="362" ht="15.75" hidden="1" customHeight="1">
      <c r="A362" s="5" t="s">
        <v>802</v>
      </c>
      <c r="B362" s="5" t="str">
        <f t="shared" si="1"/>
        <v>T11869</v>
      </c>
      <c r="C362" s="5"/>
      <c r="D362" s="5" t="s">
        <v>803</v>
      </c>
      <c r="E362" s="5"/>
      <c r="F362" s="5" t="s">
        <v>99</v>
      </c>
      <c r="G362" s="5" t="s">
        <v>35</v>
      </c>
      <c r="H362" s="10" t="s">
        <v>36</v>
      </c>
      <c r="I362" s="5" t="s">
        <v>37</v>
      </c>
      <c r="J362" s="11" t="s">
        <v>38</v>
      </c>
      <c r="K362" s="11" t="s">
        <v>38</v>
      </c>
      <c r="L362" s="9">
        <v>17642.0</v>
      </c>
      <c r="M362" s="5">
        <f>VLOOKUP(A362,'Matching with Cordis'!A$2:D$3447, 4, FALSE)</f>
        <v>16</v>
      </c>
      <c r="N362" s="5">
        <v>1.428</v>
      </c>
      <c r="O362" s="5">
        <v>6.0</v>
      </c>
      <c r="P362" s="5">
        <f t="shared" si="4"/>
        <v>0.8671666667</v>
      </c>
      <c r="Q362" s="5">
        <v>1.428</v>
      </c>
      <c r="R362" s="5">
        <v>1.101</v>
      </c>
      <c r="S362" s="5">
        <v>0.305</v>
      </c>
      <c r="T362" s="5">
        <v>0.596</v>
      </c>
      <c r="U362" s="5">
        <v>1.078</v>
      </c>
      <c r="V362" s="5">
        <v>0.695</v>
      </c>
      <c r="W362" s="5" t="s">
        <v>51</v>
      </c>
    </row>
    <row r="363" ht="15.75" customHeight="1">
      <c r="A363" s="5" t="s">
        <v>804</v>
      </c>
      <c r="B363" s="5" t="str">
        <f t="shared" si="1"/>
        <v>T14417</v>
      </c>
      <c r="C363" s="5" t="str">
        <f>CONCAT(B363, ",")</f>
        <v>T14417,</v>
      </c>
      <c r="D363" s="5" t="s">
        <v>805</v>
      </c>
      <c r="E363" s="5" t="str">
        <f>CONCATENATE(B363," ",D363,",")</f>
        <v>T14417 Central Asia Education and Culture,</v>
      </c>
      <c r="F363" s="5" t="s">
        <v>26</v>
      </c>
      <c r="G363" s="5" t="s">
        <v>26</v>
      </c>
      <c r="H363" s="12" t="s">
        <v>81</v>
      </c>
      <c r="I363" s="5" t="s">
        <v>82</v>
      </c>
      <c r="J363" s="7" t="s">
        <v>29</v>
      </c>
      <c r="K363" s="8" t="s">
        <v>30</v>
      </c>
      <c r="L363" s="9">
        <v>16826.0</v>
      </c>
      <c r="M363" s="5">
        <f>VLOOKUP(A363,'Matching with Cordis'!A$2:D$3447, 4, FALSE)</f>
        <v>1</v>
      </c>
      <c r="N363" s="5">
        <v>1.31</v>
      </c>
      <c r="O363" s="5">
        <v>6.0</v>
      </c>
      <c r="P363" s="5">
        <f t="shared" si="4"/>
        <v>1.028666667</v>
      </c>
      <c r="Q363" s="5">
        <v>1.187</v>
      </c>
      <c r="R363" s="5">
        <v>0.616</v>
      </c>
      <c r="S363" s="5">
        <v>1.31</v>
      </c>
      <c r="T363" s="5">
        <v>0.973</v>
      </c>
      <c r="U363" s="5">
        <v>1.284</v>
      </c>
      <c r="V363" s="5">
        <v>0.802</v>
      </c>
      <c r="W363" s="5" t="s">
        <v>59</v>
      </c>
    </row>
    <row r="364" ht="15.75" hidden="1" customHeight="1">
      <c r="A364" s="5" t="s">
        <v>806</v>
      </c>
      <c r="B364" s="5" t="str">
        <f t="shared" si="1"/>
        <v>T14254</v>
      </c>
      <c r="C364" s="5"/>
      <c r="D364" s="5" t="s">
        <v>807</v>
      </c>
      <c r="E364" s="5"/>
      <c r="F364" s="5" t="s">
        <v>56</v>
      </c>
      <c r="G364" s="5" t="s">
        <v>35</v>
      </c>
      <c r="H364" s="10" t="s">
        <v>36</v>
      </c>
      <c r="I364" s="5" t="s">
        <v>37</v>
      </c>
      <c r="J364" s="11" t="s">
        <v>38</v>
      </c>
      <c r="K364" s="11" t="s">
        <v>38</v>
      </c>
      <c r="L364" s="9">
        <v>62563.0</v>
      </c>
      <c r="M364" s="5">
        <f>VLOOKUP(A364,'Matching with Cordis'!A$2:D$3447, 4, FALSE)</f>
        <v>4</v>
      </c>
      <c r="N364" s="5">
        <v>1.807</v>
      </c>
      <c r="O364" s="5">
        <v>4.0</v>
      </c>
      <c r="P364" s="5">
        <f t="shared" si="4"/>
        <v>0.8606666667</v>
      </c>
      <c r="Q364" s="5">
        <v>1.535</v>
      </c>
      <c r="R364" s="5">
        <v>0.234</v>
      </c>
      <c r="S364" s="5">
        <v>-0.26</v>
      </c>
      <c r="T364" s="5">
        <v>0.737</v>
      </c>
      <c r="U364" s="5">
        <v>1.807</v>
      </c>
      <c r="V364" s="5">
        <v>1.111</v>
      </c>
      <c r="W364" s="5" t="s">
        <v>78</v>
      </c>
    </row>
    <row r="365" ht="15.75" hidden="1" customHeight="1">
      <c r="A365" s="5" t="s">
        <v>808</v>
      </c>
      <c r="B365" s="5" t="str">
        <f t="shared" si="1"/>
        <v>T12617</v>
      </c>
      <c r="C365" s="5"/>
      <c r="D365" s="5" t="s">
        <v>809</v>
      </c>
      <c r="E365" s="5"/>
      <c r="F365" s="5" t="s">
        <v>420</v>
      </c>
      <c r="G365" s="5" t="s">
        <v>35</v>
      </c>
      <c r="H365" s="10" t="s">
        <v>36</v>
      </c>
      <c r="I365" s="5" t="s">
        <v>37</v>
      </c>
      <c r="J365" s="11" t="s">
        <v>38</v>
      </c>
      <c r="K365" s="11" t="s">
        <v>38</v>
      </c>
      <c r="L365" s="9">
        <v>34430.0</v>
      </c>
      <c r="M365" s="5">
        <f>VLOOKUP(A365,'Matching with Cordis'!A$2:D$3447, 4, FALSE)</f>
        <v>9</v>
      </c>
      <c r="N365" s="5">
        <v>1.284</v>
      </c>
      <c r="O365" s="5">
        <v>6.0</v>
      </c>
      <c r="P365" s="5">
        <f t="shared" si="4"/>
        <v>0.8571666667</v>
      </c>
      <c r="Q365" s="5">
        <v>0.459</v>
      </c>
      <c r="R365" s="5">
        <v>1.284</v>
      </c>
      <c r="S365" s="5">
        <v>0.767</v>
      </c>
      <c r="T365" s="5">
        <v>0.834</v>
      </c>
      <c r="U365" s="5">
        <v>1.181</v>
      </c>
      <c r="V365" s="5">
        <v>0.618</v>
      </c>
      <c r="W365" s="5" t="s">
        <v>68</v>
      </c>
    </row>
    <row r="366" ht="15.75" customHeight="1">
      <c r="A366" s="5" t="s">
        <v>810</v>
      </c>
      <c r="B366" s="5" t="str">
        <f t="shared" si="1"/>
        <v>T13172</v>
      </c>
      <c r="C366" s="5" t="str">
        <f>CONCAT(B366, ",")</f>
        <v>T13172,</v>
      </c>
      <c r="D366" s="5" t="s">
        <v>811</v>
      </c>
      <c r="E366" s="5" t="str">
        <f>CONCATENATE(B366," ",D366,",")</f>
        <v>T13172 Economic Issues in Ukraine,</v>
      </c>
      <c r="F366" s="5" t="s">
        <v>67</v>
      </c>
      <c r="G366" s="5" t="s">
        <v>26</v>
      </c>
      <c r="H366" s="12" t="s">
        <v>81</v>
      </c>
      <c r="I366" s="5" t="s">
        <v>82</v>
      </c>
      <c r="J366" s="7" t="s">
        <v>29</v>
      </c>
      <c r="K366" s="8" t="s">
        <v>30</v>
      </c>
      <c r="L366" s="9">
        <v>100489.0</v>
      </c>
      <c r="M366" s="5">
        <f>VLOOKUP(A366,'Matching with Cordis'!A$2:D$3447, 4, FALSE)</f>
        <v>1</v>
      </c>
      <c r="N366" s="5">
        <v>1.733</v>
      </c>
      <c r="O366" s="5">
        <v>4.0</v>
      </c>
      <c r="P366" s="5">
        <f t="shared" si="4"/>
        <v>1.006166667</v>
      </c>
      <c r="Q366" s="5">
        <v>-0.025</v>
      </c>
      <c r="R366" s="5">
        <v>1.061</v>
      </c>
      <c r="S366" s="5">
        <v>1.532</v>
      </c>
      <c r="T366" s="5">
        <v>1.681</v>
      </c>
      <c r="U366" s="5">
        <v>1.733</v>
      </c>
      <c r="V366" s="5">
        <v>0.055</v>
      </c>
      <c r="W366" s="5" t="s">
        <v>78</v>
      </c>
    </row>
    <row r="367" ht="15.75" hidden="1" customHeight="1">
      <c r="A367" s="5" t="s">
        <v>812</v>
      </c>
      <c r="B367" s="5" t="str">
        <f t="shared" si="1"/>
        <v>T13052</v>
      </c>
      <c r="C367" s="5"/>
      <c r="D367" s="5" t="s">
        <v>813</v>
      </c>
      <c r="E367" s="5"/>
      <c r="F367" s="5" t="s">
        <v>34</v>
      </c>
      <c r="G367" s="5" t="s">
        <v>35</v>
      </c>
      <c r="H367" s="10" t="s">
        <v>36</v>
      </c>
      <c r="I367" s="5" t="s">
        <v>37</v>
      </c>
      <c r="J367" s="11" t="s">
        <v>38</v>
      </c>
      <c r="K367" s="11" t="s">
        <v>38</v>
      </c>
      <c r="L367" s="9">
        <v>9532.0</v>
      </c>
      <c r="M367" s="5">
        <f>VLOOKUP(A367,'Matching with Cordis'!A$2:D$3447, 4, FALSE)</f>
        <v>20</v>
      </c>
      <c r="N367" s="5">
        <v>1.456</v>
      </c>
      <c r="O367" s="5">
        <v>6.0</v>
      </c>
      <c r="P367" s="5">
        <f t="shared" si="4"/>
        <v>0.855</v>
      </c>
      <c r="Q367" s="5">
        <v>1.012</v>
      </c>
      <c r="R367" s="5">
        <v>1.456</v>
      </c>
      <c r="S367" s="5">
        <v>0.911</v>
      </c>
      <c r="T367" s="5">
        <v>0.702</v>
      </c>
      <c r="U367" s="5">
        <v>0.491</v>
      </c>
      <c r="V367" s="5">
        <v>0.558</v>
      </c>
      <c r="W367" s="5" t="s">
        <v>68</v>
      </c>
    </row>
    <row r="368" ht="15.75" customHeight="1">
      <c r="A368" s="5" t="s">
        <v>814</v>
      </c>
      <c r="B368" s="5" t="str">
        <f t="shared" si="1"/>
        <v>T13016</v>
      </c>
      <c r="C368" s="5" t="str">
        <f t="shared" ref="C368:C374" si="103">CONCAT(B368, ",")</f>
        <v>T13016,</v>
      </c>
      <c r="D368" s="5" t="s">
        <v>815</v>
      </c>
      <c r="E368" s="5" t="str">
        <f t="shared" ref="E368:E374" si="104">CONCATENATE(B368," ",D368,",")</f>
        <v>T13016 Innovative Educational Technologies,</v>
      </c>
      <c r="F368" s="5" t="s">
        <v>56</v>
      </c>
      <c r="G368" s="5" t="s">
        <v>35</v>
      </c>
      <c r="H368" s="6" t="s">
        <v>27</v>
      </c>
      <c r="I368" s="5" t="s">
        <v>28</v>
      </c>
      <c r="J368" s="7" t="s">
        <v>29</v>
      </c>
      <c r="K368" s="8" t="s">
        <v>30</v>
      </c>
      <c r="L368" s="9">
        <v>25836.0</v>
      </c>
      <c r="M368" s="5">
        <f>VLOOKUP(A368,'Matching with Cordis'!A$2:D$3447, 4, FALSE)</f>
        <v>1</v>
      </c>
      <c r="N368" s="5">
        <v>1.454</v>
      </c>
      <c r="O368" s="5">
        <v>4.0</v>
      </c>
      <c r="P368" s="5">
        <f t="shared" si="4"/>
        <v>0.9076666667</v>
      </c>
      <c r="Q368" s="5">
        <v>0.248</v>
      </c>
      <c r="R368" s="5">
        <v>1.118</v>
      </c>
      <c r="S368" s="5">
        <v>1.175</v>
      </c>
      <c r="T368" s="5">
        <v>1.373</v>
      </c>
      <c r="U368" s="5">
        <v>1.454</v>
      </c>
      <c r="V368" s="5">
        <v>0.078</v>
      </c>
      <c r="W368" s="5" t="s">
        <v>78</v>
      </c>
    </row>
    <row r="369" ht="15.75" customHeight="1">
      <c r="A369" s="5" t="s">
        <v>816</v>
      </c>
      <c r="B369" s="5" t="str">
        <f t="shared" si="1"/>
        <v>T12911</v>
      </c>
      <c r="C369" s="5" t="str">
        <f t="shared" si="103"/>
        <v>T12911,</v>
      </c>
      <c r="D369" s="5" t="s">
        <v>817</v>
      </c>
      <c r="E369" s="5" t="str">
        <f t="shared" si="104"/>
        <v>T12911 Water Resources and Sustainability,</v>
      </c>
      <c r="F369" s="5" t="s">
        <v>99</v>
      </c>
      <c r="G369" s="5" t="s">
        <v>35</v>
      </c>
      <c r="H369" s="10" t="s">
        <v>36</v>
      </c>
      <c r="I369" s="5" t="s">
        <v>37</v>
      </c>
      <c r="J369" s="7" t="s">
        <v>29</v>
      </c>
      <c r="K369" s="11" t="s">
        <v>38</v>
      </c>
      <c r="L369" s="9">
        <v>7452.0</v>
      </c>
      <c r="M369" s="5">
        <f>VLOOKUP(A369,'Matching with Cordis'!A$2:D$3447, 4, FALSE)</f>
        <v>1</v>
      </c>
      <c r="N369" s="5">
        <v>1.597</v>
      </c>
      <c r="O369" s="5">
        <v>6.0</v>
      </c>
      <c r="P369" s="5">
        <f t="shared" si="4"/>
        <v>0.8955</v>
      </c>
      <c r="Q369" s="5">
        <v>1.597</v>
      </c>
      <c r="R369" s="5">
        <v>1.053</v>
      </c>
      <c r="S369" s="5">
        <v>0.515</v>
      </c>
      <c r="T369" s="5">
        <v>0.444</v>
      </c>
      <c r="U369" s="5">
        <v>1.245</v>
      </c>
      <c r="V369" s="5">
        <v>0.519</v>
      </c>
      <c r="W369" s="5" t="s">
        <v>51</v>
      </c>
    </row>
    <row r="370" ht="15.75" customHeight="1">
      <c r="A370" s="5" t="s">
        <v>818</v>
      </c>
      <c r="B370" s="5" t="str">
        <f t="shared" si="1"/>
        <v>T12935</v>
      </c>
      <c r="C370" s="5" t="str">
        <f t="shared" si="103"/>
        <v>T12935,</v>
      </c>
      <c r="D370" s="5" t="s">
        <v>819</v>
      </c>
      <c r="E370" s="5" t="str">
        <f t="shared" si="104"/>
        <v>T12935 Healthcare Systems and Public Health,</v>
      </c>
      <c r="F370" s="5" t="s">
        <v>42</v>
      </c>
      <c r="G370" s="5" t="s">
        <v>43</v>
      </c>
      <c r="H370" s="13" t="s">
        <v>509</v>
      </c>
      <c r="I370" s="5" t="s">
        <v>510</v>
      </c>
      <c r="J370" s="7" t="s">
        <v>29</v>
      </c>
      <c r="K370" s="14" t="s">
        <v>50</v>
      </c>
      <c r="L370" s="9">
        <v>71202.0</v>
      </c>
      <c r="M370" s="5">
        <f>VLOOKUP(A370,'Matching with Cordis'!A$2:D$3447, 4, FALSE)</f>
        <v>1</v>
      </c>
      <c r="N370" s="5">
        <v>1.439</v>
      </c>
      <c r="O370" s="5">
        <v>5.0</v>
      </c>
      <c r="P370" s="5">
        <f t="shared" si="4"/>
        <v>0.8736666667</v>
      </c>
      <c r="Q370" s="5">
        <v>0.29</v>
      </c>
      <c r="R370" s="5">
        <v>0.156</v>
      </c>
      <c r="S370" s="5">
        <v>1.295</v>
      </c>
      <c r="T370" s="5">
        <v>1.439</v>
      </c>
      <c r="U370" s="5">
        <v>1.403</v>
      </c>
      <c r="V370" s="5">
        <v>0.659</v>
      </c>
      <c r="W370" s="5" t="s">
        <v>31</v>
      </c>
    </row>
    <row r="371" ht="15.75" customHeight="1">
      <c r="A371" s="5" t="s">
        <v>820</v>
      </c>
      <c r="B371" s="5" t="str">
        <f t="shared" si="1"/>
        <v>T13273</v>
      </c>
      <c r="C371" s="5" t="str">
        <f t="shared" si="103"/>
        <v>T13273,</v>
      </c>
      <c r="D371" s="5" t="s">
        <v>821</v>
      </c>
      <c r="E371" s="5" t="str">
        <f t="shared" si="104"/>
        <v>T13273 Knowledge Management in Higher Education,</v>
      </c>
      <c r="F371" s="5" t="s">
        <v>26</v>
      </c>
      <c r="G371" s="5" t="s">
        <v>26</v>
      </c>
      <c r="H371" s="6" t="s">
        <v>27</v>
      </c>
      <c r="I371" s="5" t="s">
        <v>28</v>
      </c>
      <c r="J371" s="7" t="s">
        <v>29</v>
      </c>
      <c r="K371" s="8" t="s">
        <v>30</v>
      </c>
      <c r="L371" s="9">
        <v>1014.0</v>
      </c>
      <c r="M371" s="5">
        <f>VLOOKUP(A371,'Matching with Cordis'!A$2:D$3447, 4, FALSE)</f>
        <v>1</v>
      </c>
      <c r="N371" s="5">
        <v>1.826</v>
      </c>
      <c r="O371" s="5">
        <v>5.0</v>
      </c>
      <c r="P371" s="5">
        <f t="shared" si="4"/>
        <v>0.8693333333</v>
      </c>
      <c r="Q371" s="5">
        <v>-0.619</v>
      </c>
      <c r="R371" s="5">
        <v>0.97</v>
      </c>
      <c r="S371" s="5">
        <v>0.963</v>
      </c>
      <c r="T371" s="5">
        <v>1.696</v>
      </c>
      <c r="U371" s="5">
        <v>1.826</v>
      </c>
      <c r="V371" s="5">
        <v>0.38</v>
      </c>
      <c r="W371" s="5" t="s">
        <v>78</v>
      </c>
    </row>
    <row r="372" ht="15.75" customHeight="1">
      <c r="A372" s="5" t="s">
        <v>822</v>
      </c>
      <c r="B372" s="5" t="str">
        <f t="shared" si="1"/>
        <v>T14050</v>
      </c>
      <c r="C372" s="5" t="str">
        <f t="shared" si="103"/>
        <v>T14050,</v>
      </c>
      <c r="D372" s="5" t="s">
        <v>823</v>
      </c>
      <c r="E372" s="5" t="str">
        <f t="shared" si="104"/>
        <v>T14050 Forest Ecology and Conservation,</v>
      </c>
      <c r="F372" s="5" t="s">
        <v>149</v>
      </c>
      <c r="G372" s="5" t="s">
        <v>107</v>
      </c>
      <c r="H372" s="16" t="s">
        <v>87</v>
      </c>
      <c r="I372" s="5" t="s">
        <v>88</v>
      </c>
      <c r="J372" s="7" t="s">
        <v>29</v>
      </c>
      <c r="K372" s="11" t="s">
        <v>38</v>
      </c>
      <c r="L372" s="9">
        <v>10257.0</v>
      </c>
      <c r="M372" s="5">
        <f>VLOOKUP(A372,'Matching with Cordis'!A$2:D$3447, 4, FALSE)</f>
        <v>1</v>
      </c>
      <c r="N372" s="5">
        <v>1.591</v>
      </c>
      <c r="O372" s="5">
        <v>4.0</v>
      </c>
      <c r="P372" s="5">
        <f t="shared" si="4"/>
        <v>0.7241666667</v>
      </c>
      <c r="Q372" s="5">
        <v>-0.047</v>
      </c>
      <c r="R372" s="5">
        <v>0.832</v>
      </c>
      <c r="S372" s="5">
        <v>1.591</v>
      </c>
      <c r="T372" s="5">
        <v>1.486</v>
      </c>
      <c r="U372" s="5">
        <v>0.864</v>
      </c>
      <c r="V372" s="5">
        <v>-0.381</v>
      </c>
      <c r="W372" s="5" t="s">
        <v>59</v>
      </c>
    </row>
    <row r="373" ht="15.75" customHeight="1">
      <c r="A373" s="5" t="s">
        <v>824</v>
      </c>
      <c r="B373" s="5" t="str">
        <f t="shared" si="1"/>
        <v>T13846</v>
      </c>
      <c r="C373" s="5" t="str">
        <f t="shared" si="103"/>
        <v>T13846,</v>
      </c>
      <c r="D373" s="5" t="s">
        <v>825</v>
      </c>
      <c r="E373" s="5" t="str">
        <f t="shared" si="104"/>
        <v>T13846 Mangiferin and Mango Extracts,</v>
      </c>
      <c r="F373" s="5" t="s">
        <v>42</v>
      </c>
      <c r="G373" s="5" t="s">
        <v>43</v>
      </c>
      <c r="H373" s="17" t="s">
        <v>108</v>
      </c>
      <c r="I373" s="5" t="s">
        <v>109</v>
      </c>
      <c r="J373" s="7" t="s">
        <v>29</v>
      </c>
      <c r="K373" s="11" t="s">
        <v>38</v>
      </c>
      <c r="L373" s="9">
        <v>3309.0</v>
      </c>
      <c r="M373" s="5">
        <f>VLOOKUP(A373,'Matching with Cordis'!A$2:D$3447, 4, FALSE)</f>
        <v>1</v>
      </c>
      <c r="N373" s="5">
        <v>1.548</v>
      </c>
      <c r="O373" s="5">
        <v>4.0</v>
      </c>
      <c r="P373" s="5">
        <f t="shared" si="4"/>
        <v>0.6681666667</v>
      </c>
      <c r="Q373" s="5">
        <v>1.548</v>
      </c>
      <c r="R373" s="5">
        <v>0.98</v>
      </c>
      <c r="S373" s="5">
        <v>0.634</v>
      </c>
      <c r="T373" s="5">
        <v>0.351</v>
      </c>
      <c r="U373" s="5">
        <v>0.213</v>
      </c>
      <c r="V373" s="5">
        <v>0.283</v>
      </c>
      <c r="W373" s="5" t="s">
        <v>51</v>
      </c>
    </row>
    <row r="374" ht="15.75" customHeight="1">
      <c r="A374" s="5" t="s">
        <v>826</v>
      </c>
      <c r="B374" s="5" t="str">
        <f t="shared" si="1"/>
        <v>T13724</v>
      </c>
      <c r="C374" s="5" t="str">
        <f t="shared" si="103"/>
        <v>T13724,</v>
      </c>
      <c r="D374" s="5" t="s">
        <v>827</v>
      </c>
      <c r="E374" s="5" t="str">
        <f t="shared" si="104"/>
        <v>T13724 Humanities and Social Sciences,</v>
      </c>
      <c r="F374" s="5" t="s">
        <v>26</v>
      </c>
      <c r="G374" s="5" t="s">
        <v>26</v>
      </c>
      <c r="H374" s="13" t="s">
        <v>48</v>
      </c>
      <c r="I374" s="5" t="s">
        <v>49</v>
      </c>
      <c r="J374" s="7" t="s">
        <v>29</v>
      </c>
      <c r="K374" s="14" t="s">
        <v>50</v>
      </c>
      <c r="L374" s="9">
        <v>2208.0</v>
      </c>
      <c r="M374" s="5">
        <f>VLOOKUP(A374,'Matching with Cordis'!A$2:D$3447, 4, FALSE)</f>
        <v>1</v>
      </c>
      <c r="N374" s="5">
        <v>1.114</v>
      </c>
      <c r="O374" s="5">
        <v>5.0</v>
      </c>
      <c r="P374" s="5">
        <f t="shared" si="4"/>
        <v>0.6071666667</v>
      </c>
      <c r="Q374" s="5">
        <v>0.305</v>
      </c>
      <c r="R374" s="5">
        <v>1.114</v>
      </c>
      <c r="S374" s="5">
        <v>0.74</v>
      </c>
      <c r="T374" s="5">
        <v>0.975</v>
      </c>
      <c r="U374" s="5">
        <v>0.675</v>
      </c>
      <c r="V374" s="5">
        <v>-0.166</v>
      </c>
      <c r="W374" s="5" t="s">
        <v>68</v>
      </c>
    </row>
    <row r="375" ht="15.75" hidden="1" customHeight="1">
      <c r="A375" s="5" t="s">
        <v>828</v>
      </c>
      <c r="B375" s="5" t="str">
        <f t="shared" si="1"/>
        <v>T11238</v>
      </c>
      <c r="C375" s="5"/>
      <c r="D375" s="5" t="s">
        <v>829</v>
      </c>
      <c r="E375" s="5"/>
      <c r="F375" s="5" t="s">
        <v>42</v>
      </c>
      <c r="G375" s="5" t="s">
        <v>43</v>
      </c>
      <c r="H375" s="6" t="s">
        <v>27</v>
      </c>
      <c r="I375" s="5" t="s">
        <v>28</v>
      </c>
      <c r="J375" s="11" t="s">
        <v>38</v>
      </c>
      <c r="K375" s="8" t="s">
        <v>30</v>
      </c>
      <c r="L375" s="9">
        <v>26569.0</v>
      </c>
      <c r="M375" s="5">
        <f>VLOOKUP(A375,'Matching with Cordis'!A$2:D$3447, 4, FALSE)</f>
        <v>4</v>
      </c>
      <c r="N375" s="5">
        <v>1.564</v>
      </c>
      <c r="O375" s="5">
        <v>6.0</v>
      </c>
      <c r="P375" s="5">
        <f t="shared" si="4"/>
        <v>0.8435</v>
      </c>
      <c r="Q375" s="5">
        <v>1.564</v>
      </c>
      <c r="R375" s="5">
        <v>1.41</v>
      </c>
      <c r="S375" s="5">
        <v>0.714</v>
      </c>
      <c r="T375" s="5">
        <v>0.482</v>
      </c>
      <c r="U375" s="5">
        <v>0.474</v>
      </c>
      <c r="V375" s="5">
        <v>0.417</v>
      </c>
      <c r="W375" s="5" t="s">
        <v>51</v>
      </c>
    </row>
    <row r="376" ht="15.75" hidden="1" customHeight="1">
      <c r="A376" s="5" t="s">
        <v>830</v>
      </c>
      <c r="B376" s="5" t="str">
        <f t="shared" si="1"/>
        <v>T10063</v>
      </c>
      <c r="C376" s="5"/>
      <c r="D376" s="5" t="s">
        <v>831</v>
      </c>
      <c r="E376" s="5"/>
      <c r="F376" s="5" t="s">
        <v>126</v>
      </c>
      <c r="G376" s="5" t="s">
        <v>35</v>
      </c>
      <c r="H376" s="17" t="s">
        <v>108</v>
      </c>
      <c r="I376" s="5" t="s">
        <v>109</v>
      </c>
      <c r="J376" s="11" t="s">
        <v>38</v>
      </c>
      <c r="K376" s="11" t="s">
        <v>38</v>
      </c>
      <c r="L376" s="9">
        <v>58276.0</v>
      </c>
      <c r="M376" s="5">
        <f>VLOOKUP(A376,'Matching with Cordis'!A$2:D$3447, 4, FALSE)</f>
        <v>73</v>
      </c>
      <c r="N376" s="5">
        <v>1.573</v>
      </c>
      <c r="O376" s="5">
        <v>6.0</v>
      </c>
      <c r="P376" s="5">
        <f t="shared" si="4"/>
        <v>0.8428333333</v>
      </c>
      <c r="Q376" s="5">
        <v>1.573</v>
      </c>
      <c r="R376" s="5">
        <v>1.559</v>
      </c>
      <c r="S376" s="5">
        <v>0.861</v>
      </c>
      <c r="T376" s="5">
        <v>0.465</v>
      </c>
      <c r="U376" s="5">
        <v>0.268</v>
      </c>
      <c r="V376" s="5">
        <v>0.331</v>
      </c>
      <c r="W376" s="5" t="s">
        <v>51</v>
      </c>
    </row>
    <row r="377" ht="15.75" hidden="1" customHeight="1">
      <c r="A377" s="5" t="s">
        <v>832</v>
      </c>
      <c r="B377" s="5" t="str">
        <f t="shared" si="1"/>
        <v>T10410</v>
      </c>
      <c r="C377" s="5"/>
      <c r="D377" s="5" t="s">
        <v>833</v>
      </c>
      <c r="E377" s="5"/>
      <c r="F377" s="5" t="s">
        <v>834</v>
      </c>
      <c r="G377" s="5" t="s">
        <v>35</v>
      </c>
      <c r="H377" s="18" t="s">
        <v>178</v>
      </c>
      <c r="I377" s="5" t="s">
        <v>179</v>
      </c>
      <c r="J377" s="11" t="s">
        <v>38</v>
      </c>
      <c r="K377" s="14" t="s">
        <v>50</v>
      </c>
      <c r="L377" s="9">
        <v>47462.0</v>
      </c>
      <c r="M377" s="5">
        <f>VLOOKUP(A377,'Matching with Cordis'!A$2:D$3447, 4, FALSE)</f>
        <v>21</v>
      </c>
      <c r="N377" s="5">
        <v>3.601</v>
      </c>
      <c r="O377" s="5">
        <v>5.0</v>
      </c>
      <c r="P377" s="5">
        <f t="shared" si="4"/>
        <v>0.8411666667</v>
      </c>
      <c r="Q377" s="5">
        <v>1.35</v>
      </c>
      <c r="R377" s="5">
        <v>0.734</v>
      </c>
      <c r="S377" s="5">
        <v>0.261</v>
      </c>
      <c r="T377" s="5">
        <v>0.412</v>
      </c>
      <c r="U377" s="5">
        <v>3.601</v>
      </c>
      <c r="V377" s="5">
        <v>-1.311</v>
      </c>
      <c r="W377" s="5" t="s">
        <v>78</v>
      </c>
    </row>
    <row r="378" ht="15.75" customHeight="1">
      <c r="A378" s="5" t="s">
        <v>835</v>
      </c>
      <c r="B378" s="5" t="str">
        <f t="shared" si="1"/>
        <v>T13524</v>
      </c>
      <c r="C378" s="5" t="str">
        <f t="shared" ref="C378:C379" si="105">CONCAT(B378, ",")</f>
        <v>T13524,</v>
      </c>
      <c r="D378" s="5" t="s">
        <v>836</v>
      </c>
      <c r="E378" s="5" t="str">
        <f t="shared" ref="E378:E379" si="106">CONCATENATE(B378," ",D378,",")</f>
        <v>T13524 Venezuelan Migration and Society,</v>
      </c>
      <c r="F378" s="5" t="s">
        <v>26</v>
      </c>
      <c r="G378" s="5" t="s">
        <v>26</v>
      </c>
      <c r="H378" s="12" t="s">
        <v>81</v>
      </c>
      <c r="I378" s="5" t="s">
        <v>82</v>
      </c>
      <c r="J378" s="7" t="s">
        <v>29</v>
      </c>
      <c r="K378" s="8" t="s">
        <v>30</v>
      </c>
      <c r="L378" s="9">
        <v>508.0</v>
      </c>
      <c r="M378" s="5">
        <f>VLOOKUP(A378,'Matching with Cordis'!A$2:D$3447, 4, FALSE)</f>
        <v>1</v>
      </c>
      <c r="N378" s="5">
        <v>0.934</v>
      </c>
      <c r="O378" s="5">
        <v>5.0</v>
      </c>
      <c r="P378" s="5">
        <f t="shared" si="4"/>
        <v>0.5976666667</v>
      </c>
      <c r="Q378" s="5">
        <v>0.833</v>
      </c>
      <c r="R378" s="5">
        <v>0.435</v>
      </c>
      <c r="S378" s="5">
        <v>0.227</v>
      </c>
      <c r="T378" s="5">
        <v>0.934</v>
      </c>
      <c r="U378" s="5">
        <v>0.596</v>
      </c>
      <c r="V378" s="5">
        <v>0.561</v>
      </c>
      <c r="W378" s="5" t="s">
        <v>31</v>
      </c>
    </row>
    <row r="379" ht="15.75" customHeight="1">
      <c r="A379" s="5" t="s">
        <v>837</v>
      </c>
      <c r="B379" s="5" t="str">
        <f t="shared" si="1"/>
        <v>T13364</v>
      </c>
      <c r="C379" s="5" t="str">
        <f t="shared" si="105"/>
        <v>T13364,</v>
      </c>
      <c r="D379" s="5" t="s">
        <v>838</v>
      </c>
      <c r="E379" s="5" t="str">
        <f t="shared" si="106"/>
        <v>T13364 Digitalization, Law, and Regulation,</v>
      </c>
      <c r="F379" s="5" t="s">
        <v>26</v>
      </c>
      <c r="G379" s="5" t="s">
        <v>26</v>
      </c>
      <c r="H379" s="13" t="s">
        <v>48</v>
      </c>
      <c r="I379" s="5" t="s">
        <v>49</v>
      </c>
      <c r="J379" s="7" t="s">
        <v>29</v>
      </c>
      <c r="K379" s="14" t="s">
        <v>50</v>
      </c>
      <c r="L379" s="9">
        <v>46682.0</v>
      </c>
      <c r="M379" s="5">
        <f>VLOOKUP(A379,'Matching with Cordis'!A$2:D$3447, 4, FALSE)</f>
        <v>1</v>
      </c>
      <c r="N379" s="5">
        <v>1.311</v>
      </c>
      <c r="O379" s="5">
        <v>5.0</v>
      </c>
      <c r="P379" s="5">
        <f t="shared" si="4"/>
        <v>0.586</v>
      </c>
      <c r="Q379" s="5">
        <v>0.135</v>
      </c>
      <c r="R379" s="5">
        <v>0.628</v>
      </c>
      <c r="S379" s="5">
        <v>0.691</v>
      </c>
      <c r="T379" s="5">
        <v>1.311</v>
      </c>
      <c r="U379" s="5">
        <v>0.388</v>
      </c>
      <c r="V379" s="5">
        <v>0.363</v>
      </c>
      <c r="W379" s="5" t="s">
        <v>31</v>
      </c>
    </row>
    <row r="380" ht="15.75" hidden="1" customHeight="1">
      <c r="A380" s="5" t="s">
        <v>839</v>
      </c>
      <c r="B380" s="5" t="str">
        <f t="shared" si="1"/>
        <v>T12129</v>
      </c>
      <c r="C380" s="5"/>
      <c r="D380" s="5" t="s">
        <v>840</v>
      </c>
      <c r="E380" s="5"/>
      <c r="F380" s="5" t="s">
        <v>420</v>
      </c>
      <c r="G380" s="5" t="s">
        <v>35</v>
      </c>
      <c r="H380" s="10" t="s">
        <v>36</v>
      </c>
      <c r="I380" s="5" t="s">
        <v>37</v>
      </c>
      <c r="J380" s="11" t="s">
        <v>38</v>
      </c>
      <c r="K380" s="11" t="s">
        <v>38</v>
      </c>
      <c r="L380" s="9">
        <v>50852.0</v>
      </c>
      <c r="M380" s="5">
        <f>VLOOKUP(A380,'Matching with Cordis'!A$2:D$3447, 4, FALSE)</f>
        <v>16</v>
      </c>
      <c r="N380" s="5">
        <v>1.095</v>
      </c>
      <c r="O380" s="5">
        <v>6.0</v>
      </c>
      <c r="P380" s="5">
        <f t="shared" si="4"/>
        <v>0.8376666667</v>
      </c>
      <c r="Q380" s="5">
        <v>0.872</v>
      </c>
      <c r="R380" s="5">
        <v>1.009</v>
      </c>
      <c r="S380" s="5">
        <v>0.755</v>
      </c>
      <c r="T380" s="5">
        <v>0.444</v>
      </c>
      <c r="U380" s="5">
        <v>0.851</v>
      </c>
      <c r="V380" s="5">
        <v>1.095</v>
      </c>
      <c r="W380" s="5" t="s">
        <v>39</v>
      </c>
    </row>
    <row r="381" ht="15.75" customHeight="1">
      <c r="A381" s="5" t="s">
        <v>841</v>
      </c>
      <c r="B381" s="5" t="str">
        <f t="shared" si="1"/>
        <v>T13964</v>
      </c>
      <c r="C381" s="5" t="str">
        <f>CONCAT(B381, ",")</f>
        <v>T13964,</v>
      </c>
      <c r="D381" s="5" t="s">
        <v>842</v>
      </c>
      <c r="E381" s="5" t="str">
        <f>CONCATENATE(B381," ",D381,",")</f>
        <v>T13964 Educational Technology and Optimization,</v>
      </c>
      <c r="F381" s="5" t="s">
        <v>56</v>
      </c>
      <c r="G381" s="5" t="s">
        <v>35</v>
      </c>
      <c r="H381" s="6" t="s">
        <v>27</v>
      </c>
      <c r="I381" s="5" t="s">
        <v>28</v>
      </c>
      <c r="J381" s="7" t="s">
        <v>29</v>
      </c>
      <c r="K381" s="8" t="s">
        <v>30</v>
      </c>
      <c r="L381" s="9">
        <v>3036.0</v>
      </c>
      <c r="M381" s="5">
        <f>VLOOKUP(A381,'Matching with Cordis'!A$2:D$3447, 4, FALSE)</f>
        <v>1</v>
      </c>
      <c r="N381" s="5">
        <v>1.25</v>
      </c>
      <c r="O381" s="5">
        <v>3.0</v>
      </c>
      <c r="P381" s="5">
        <f t="shared" si="4"/>
        <v>0.5796666667</v>
      </c>
      <c r="Q381" s="5">
        <v>1.25</v>
      </c>
      <c r="R381" s="5">
        <v>1.033</v>
      </c>
      <c r="S381" s="5">
        <v>0.196</v>
      </c>
      <c r="T381" s="5">
        <v>0.136</v>
      </c>
      <c r="U381" s="5">
        <v>-0.038</v>
      </c>
      <c r="V381" s="5">
        <v>0.901</v>
      </c>
      <c r="W381" s="5" t="s">
        <v>51</v>
      </c>
    </row>
    <row r="382" ht="15.75" hidden="1" customHeight="1">
      <c r="A382" s="5" t="s">
        <v>843</v>
      </c>
      <c r="B382" s="5" t="str">
        <f t="shared" si="1"/>
        <v>T10568</v>
      </c>
      <c r="C382" s="5"/>
      <c r="D382" s="5" t="s">
        <v>844</v>
      </c>
      <c r="E382" s="5"/>
      <c r="F382" s="5" t="s">
        <v>34</v>
      </c>
      <c r="G382" s="5" t="s">
        <v>35</v>
      </c>
      <c r="H382" s="10" t="s">
        <v>36</v>
      </c>
      <c r="I382" s="5" t="s">
        <v>37</v>
      </c>
      <c r="J382" s="11" t="s">
        <v>38</v>
      </c>
      <c r="K382" s="11" t="s">
        <v>38</v>
      </c>
      <c r="L382" s="9">
        <v>22690.0</v>
      </c>
      <c r="M382" s="5">
        <f>VLOOKUP(A382,'Matching with Cordis'!A$2:D$3447, 4, FALSE)</f>
        <v>77</v>
      </c>
      <c r="N382" s="5">
        <v>1.281</v>
      </c>
      <c r="O382" s="5">
        <v>6.0</v>
      </c>
      <c r="P382" s="5">
        <f t="shared" si="4"/>
        <v>0.8283333333</v>
      </c>
      <c r="Q382" s="5">
        <v>0.35</v>
      </c>
      <c r="R382" s="5">
        <v>1.135</v>
      </c>
      <c r="S382" s="5">
        <v>1.281</v>
      </c>
      <c r="T382" s="5">
        <v>0.965</v>
      </c>
      <c r="U382" s="5">
        <v>0.78</v>
      </c>
      <c r="V382" s="5">
        <v>0.459</v>
      </c>
      <c r="W382" s="5" t="s">
        <v>59</v>
      </c>
    </row>
    <row r="383" ht="15.75" customHeight="1">
      <c r="A383" s="5" t="s">
        <v>845</v>
      </c>
      <c r="B383" s="5" t="str">
        <f t="shared" si="1"/>
        <v>T13441</v>
      </c>
      <c r="C383" s="5" t="str">
        <f t="shared" ref="C383:C384" si="107">CONCAT(B383, ",")</f>
        <v>T13441,</v>
      </c>
      <c r="D383" s="5" t="s">
        <v>846</v>
      </c>
      <c r="E383" s="5" t="str">
        <f t="shared" ref="E383:E384" si="108">CONCATENATE(B383," ",D383,",")</f>
        <v>T13441 Ottoman Empire History and Society,</v>
      </c>
      <c r="F383" s="5" t="s">
        <v>26</v>
      </c>
      <c r="G383" s="5" t="s">
        <v>26</v>
      </c>
      <c r="H383" s="13" t="s">
        <v>48</v>
      </c>
      <c r="I383" s="5" t="s">
        <v>49</v>
      </c>
      <c r="J383" s="7" t="s">
        <v>29</v>
      </c>
      <c r="K383" s="14" t="s">
        <v>50</v>
      </c>
      <c r="L383" s="9">
        <v>8478.0</v>
      </c>
      <c r="M383" s="5">
        <f>VLOOKUP(A383,'Matching with Cordis'!A$2:D$3447, 4, FALSE)</f>
        <v>1</v>
      </c>
      <c r="N383" s="5">
        <v>0.784</v>
      </c>
      <c r="O383" s="5">
        <v>6.0</v>
      </c>
      <c r="P383" s="5">
        <f t="shared" si="4"/>
        <v>0.5788333333</v>
      </c>
      <c r="Q383" s="5">
        <v>0.381</v>
      </c>
      <c r="R383" s="5">
        <v>0.584</v>
      </c>
      <c r="S383" s="5">
        <v>0.721</v>
      </c>
      <c r="T383" s="5">
        <v>0.784</v>
      </c>
      <c r="U383" s="5">
        <v>0.584</v>
      </c>
      <c r="V383" s="5">
        <v>0.419</v>
      </c>
      <c r="W383" s="5" t="s">
        <v>31</v>
      </c>
    </row>
    <row r="384" ht="15.75" customHeight="1">
      <c r="A384" s="5" t="s">
        <v>847</v>
      </c>
      <c r="B384" s="5" t="str">
        <f t="shared" si="1"/>
        <v>T13758</v>
      </c>
      <c r="C384" s="5" t="str">
        <f t="shared" si="107"/>
        <v>T13758,</v>
      </c>
      <c r="D384" s="5" t="s">
        <v>848</v>
      </c>
      <c r="E384" s="5" t="str">
        <f t="shared" si="108"/>
        <v>T13758 Energy Law and Policy,</v>
      </c>
      <c r="F384" s="5" t="s">
        <v>116</v>
      </c>
      <c r="G384" s="5" t="s">
        <v>26</v>
      </c>
      <c r="H384" s="13" t="s">
        <v>48</v>
      </c>
      <c r="I384" s="5" t="s">
        <v>49</v>
      </c>
      <c r="J384" s="7" t="s">
        <v>29</v>
      </c>
      <c r="K384" s="14" t="s">
        <v>50</v>
      </c>
      <c r="L384" s="9">
        <v>312.0</v>
      </c>
      <c r="M384" s="5">
        <f>VLOOKUP(A384,'Matching with Cordis'!A$2:D$3447, 4, FALSE)</f>
        <v>1</v>
      </c>
      <c r="N384" s="5">
        <v>2.079</v>
      </c>
      <c r="O384" s="5">
        <v>4.0</v>
      </c>
      <c r="P384" s="5">
        <f t="shared" si="4"/>
        <v>0.5621666667</v>
      </c>
      <c r="Q384" s="5">
        <v>-0.41</v>
      </c>
      <c r="R384" s="5">
        <v>2.079</v>
      </c>
      <c r="S384" s="5">
        <v>0.514</v>
      </c>
      <c r="T384" s="5">
        <v>0.443</v>
      </c>
      <c r="U384" s="5">
        <v>0.201</v>
      </c>
      <c r="V384" s="5">
        <v>0.546</v>
      </c>
      <c r="W384" s="5" t="s">
        <v>68</v>
      </c>
    </row>
    <row r="385" ht="15.75" hidden="1" customHeight="1">
      <c r="A385" s="5" t="s">
        <v>849</v>
      </c>
      <c r="B385" s="5" t="str">
        <f t="shared" si="1"/>
        <v>T10041</v>
      </c>
      <c r="C385" s="5"/>
      <c r="D385" s="5" t="s">
        <v>850</v>
      </c>
      <c r="E385" s="5"/>
      <c r="F385" s="5" t="s">
        <v>42</v>
      </c>
      <c r="G385" s="5" t="s">
        <v>43</v>
      </c>
      <c r="H385" s="18" t="s">
        <v>178</v>
      </c>
      <c r="I385" s="5" t="s">
        <v>179</v>
      </c>
      <c r="J385" s="11" t="s">
        <v>38</v>
      </c>
      <c r="K385" s="14" t="s">
        <v>50</v>
      </c>
      <c r="L385" s="9">
        <v>61510.0</v>
      </c>
      <c r="M385" s="5">
        <f>VLOOKUP(A385,'Matching with Cordis'!A$2:D$3447, 4, FALSE)</f>
        <v>7</v>
      </c>
      <c r="N385" s="5">
        <v>7.082</v>
      </c>
      <c r="O385" s="5">
        <v>3.0</v>
      </c>
      <c r="P385" s="5">
        <f t="shared" si="4"/>
        <v>0.8253333333</v>
      </c>
      <c r="Q385" s="5">
        <v>1.376</v>
      </c>
      <c r="R385" s="5">
        <v>-2.708</v>
      </c>
      <c r="S385" s="5">
        <v>0.639</v>
      </c>
      <c r="T385" s="5">
        <v>0.225</v>
      </c>
      <c r="U385" s="5">
        <v>7.082</v>
      </c>
      <c r="V385" s="5">
        <v>-1.662</v>
      </c>
      <c r="W385" s="5" t="s">
        <v>78</v>
      </c>
    </row>
    <row r="386" ht="15.75" hidden="1" customHeight="1">
      <c r="A386" s="5" t="s">
        <v>851</v>
      </c>
      <c r="B386" s="5" t="str">
        <f t="shared" si="1"/>
        <v>T11319</v>
      </c>
      <c r="C386" s="5"/>
      <c r="D386" s="5" t="s">
        <v>852</v>
      </c>
      <c r="E386" s="5"/>
      <c r="F386" s="5" t="s">
        <v>106</v>
      </c>
      <c r="G386" s="5" t="s">
        <v>107</v>
      </c>
      <c r="H386" s="17" t="s">
        <v>108</v>
      </c>
      <c r="I386" s="5" t="s">
        <v>109</v>
      </c>
      <c r="J386" s="11" t="s">
        <v>38</v>
      </c>
      <c r="K386" s="11" t="s">
        <v>38</v>
      </c>
      <c r="L386" s="9">
        <v>21182.0</v>
      </c>
      <c r="M386" s="5">
        <f>VLOOKUP(A386,'Matching with Cordis'!A$2:D$3447, 4, FALSE)</f>
        <v>1</v>
      </c>
      <c r="N386" s="5">
        <v>1.456</v>
      </c>
      <c r="O386" s="5">
        <v>6.0</v>
      </c>
      <c r="P386" s="5">
        <f t="shared" si="4"/>
        <v>0.8245</v>
      </c>
      <c r="Q386" s="5">
        <v>1.456</v>
      </c>
      <c r="R386" s="5">
        <v>1.199</v>
      </c>
      <c r="S386" s="5">
        <v>0.763</v>
      </c>
      <c r="T386" s="5">
        <v>0.601</v>
      </c>
      <c r="U386" s="5">
        <v>0.396</v>
      </c>
      <c r="V386" s="5">
        <v>0.532</v>
      </c>
      <c r="W386" s="5" t="s">
        <v>51</v>
      </c>
    </row>
    <row r="387" ht="15.75" hidden="1" customHeight="1">
      <c r="A387" s="5" t="s">
        <v>853</v>
      </c>
      <c r="B387" s="5" t="str">
        <f t="shared" si="1"/>
        <v>T11937</v>
      </c>
      <c r="C387" s="5"/>
      <c r="D387" s="5" t="s">
        <v>854</v>
      </c>
      <c r="E387" s="5"/>
      <c r="F387" s="5" t="s">
        <v>56</v>
      </c>
      <c r="G387" s="5" t="s">
        <v>35</v>
      </c>
      <c r="H387" s="10" t="s">
        <v>36</v>
      </c>
      <c r="I387" s="5" t="s">
        <v>37</v>
      </c>
      <c r="J387" s="11" t="s">
        <v>38</v>
      </c>
      <c r="K387" s="11" t="s">
        <v>38</v>
      </c>
      <c r="L387" s="9">
        <v>26482.0</v>
      </c>
      <c r="M387" s="5">
        <f>VLOOKUP(A387,'Matching with Cordis'!A$2:D$3447, 4, FALSE)</f>
        <v>145</v>
      </c>
      <c r="N387" s="5">
        <v>1.482</v>
      </c>
      <c r="O387" s="5">
        <v>5.0</v>
      </c>
      <c r="P387" s="5">
        <f t="shared" si="4"/>
        <v>0.8235</v>
      </c>
      <c r="Q387" s="5">
        <v>1.295</v>
      </c>
      <c r="R387" s="5">
        <v>1.482</v>
      </c>
      <c r="S387" s="5">
        <v>0.818</v>
      </c>
      <c r="T387" s="5">
        <v>1.032</v>
      </c>
      <c r="U387" s="5">
        <v>0.005</v>
      </c>
      <c r="V387" s="5">
        <v>0.309</v>
      </c>
      <c r="W387" s="5" t="s">
        <v>68</v>
      </c>
    </row>
    <row r="388" ht="15.75" customHeight="1">
      <c r="A388" s="5" t="s">
        <v>855</v>
      </c>
      <c r="B388" s="5" t="str">
        <f t="shared" si="1"/>
        <v>T13290</v>
      </c>
      <c r="C388" s="5" t="str">
        <f>CONCAT(B388, ",")</f>
        <v>T13290,</v>
      </c>
      <c r="D388" s="5" t="s">
        <v>856</v>
      </c>
      <c r="E388" s="5" t="str">
        <f>CONCATENATE(B388," ",D388,",")</f>
        <v>T13290 Diverse Industrial Engineering Technologies,</v>
      </c>
      <c r="F388" s="5" t="s">
        <v>34</v>
      </c>
      <c r="G388" s="5" t="s">
        <v>35</v>
      </c>
      <c r="H388" s="12" t="s">
        <v>44</v>
      </c>
      <c r="I388" s="5" t="s">
        <v>45</v>
      </c>
      <c r="J388" s="7" t="s">
        <v>29</v>
      </c>
      <c r="K388" s="8" t="s">
        <v>30</v>
      </c>
      <c r="L388" s="9">
        <v>4705.0</v>
      </c>
      <c r="M388" s="5">
        <f>VLOOKUP(A388,'Matching with Cordis'!A$2:D$3447, 4, FALSE)</f>
        <v>1</v>
      </c>
      <c r="N388" s="5">
        <v>1.409</v>
      </c>
      <c r="O388" s="5">
        <v>4.0</v>
      </c>
      <c r="P388" s="5">
        <f t="shared" si="4"/>
        <v>0.5555</v>
      </c>
      <c r="Q388" s="5">
        <v>-0.231</v>
      </c>
      <c r="R388" s="5">
        <v>0.589</v>
      </c>
      <c r="S388" s="5">
        <v>1.003</v>
      </c>
      <c r="T388" s="5">
        <v>1.409</v>
      </c>
      <c r="U388" s="5">
        <v>0.765</v>
      </c>
      <c r="V388" s="5">
        <v>-0.202</v>
      </c>
      <c r="W388" s="5" t="s">
        <v>31</v>
      </c>
    </row>
    <row r="389" ht="15.75" hidden="1" customHeight="1">
      <c r="A389" s="5" t="s">
        <v>857</v>
      </c>
      <c r="B389" s="5" t="str">
        <f t="shared" si="1"/>
        <v>T10783</v>
      </c>
      <c r="C389" s="5"/>
      <c r="D389" s="5" t="s">
        <v>858</v>
      </c>
      <c r="E389" s="5"/>
      <c r="F389" s="5" t="s">
        <v>34</v>
      </c>
      <c r="G389" s="5" t="s">
        <v>35</v>
      </c>
      <c r="H389" s="10" t="s">
        <v>36</v>
      </c>
      <c r="I389" s="5" t="s">
        <v>37</v>
      </c>
      <c r="J389" s="11" t="s">
        <v>38</v>
      </c>
      <c r="K389" s="11" t="s">
        <v>38</v>
      </c>
      <c r="L389" s="9">
        <v>78953.0</v>
      </c>
      <c r="M389" s="5">
        <f>VLOOKUP(A389,'Matching with Cordis'!A$2:D$3447, 4, FALSE)</f>
        <v>79</v>
      </c>
      <c r="N389" s="5">
        <v>1.698</v>
      </c>
      <c r="O389" s="5">
        <v>4.0</v>
      </c>
      <c r="P389" s="5">
        <f t="shared" si="4"/>
        <v>0.8205</v>
      </c>
      <c r="Q389" s="5">
        <v>-0.098</v>
      </c>
      <c r="R389" s="5">
        <v>0.195</v>
      </c>
      <c r="S389" s="5">
        <v>1.122</v>
      </c>
      <c r="T389" s="5">
        <v>1.698</v>
      </c>
      <c r="U389" s="5">
        <v>1.125</v>
      </c>
      <c r="V389" s="5">
        <v>0.881</v>
      </c>
      <c r="W389" s="5" t="s">
        <v>31</v>
      </c>
    </row>
    <row r="390" ht="15.75" hidden="1" customHeight="1">
      <c r="A390" s="5" t="s">
        <v>859</v>
      </c>
      <c r="B390" s="5" t="str">
        <f t="shared" si="1"/>
        <v>T10753</v>
      </c>
      <c r="C390" s="5"/>
      <c r="D390" s="5" t="s">
        <v>860</v>
      </c>
      <c r="E390" s="5"/>
      <c r="F390" s="5" t="s">
        <v>99</v>
      </c>
      <c r="G390" s="5" t="s">
        <v>35</v>
      </c>
      <c r="H390" s="10" t="s">
        <v>36</v>
      </c>
      <c r="I390" s="5" t="s">
        <v>37</v>
      </c>
      <c r="J390" s="11" t="s">
        <v>38</v>
      </c>
      <c r="K390" s="11" t="s">
        <v>38</v>
      </c>
      <c r="L390" s="9">
        <v>59614.0</v>
      </c>
      <c r="M390" s="5">
        <f>VLOOKUP(A390,'Matching with Cordis'!A$2:D$3447, 4, FALSE)</f>
        <v>131</v>
      </c>
      <c r="N390" s="5">
        <v>1.492</v>
      </c>
      <c r="O390" s="5">
        <v>5.0</v>
      </c>
      <c r="P390" s="5">
        <f t="shared" si="4"/>
        <v>0.82</v>
      </c>
      <c r="Q390" s="5">
        <v>-0.062</v>
      </c>
      <c r="R390" s="5">
        <v>0.683</v>
      </c>
      <c r="S390" s="5">
        <v>0.773</v>
      </c>
      <c r="T390" s="5">
        <v>1.286</v>
      </c>
      <c r="U390" s="5">
        <v>1.492</v>
      </c>
      <c r="V390" s="5">
        <v>0.748</v>
      </c>
      <c r="W390" s="5" t="s">
        <v>78</v>
      </c>
    </row>
    <row r="391" ht="15.75" customHeight="1">
      <c r="A391" s="5" t="s">
        <v>861</v>
      </c>
      <c r="B391" s="5" t="str">
        <f t="shared" si="1"/>
        <v>T14088</v>
      </c>
      <c r="C391" s="5" t="str">
        <f>CONCAT(B391, ",")</f>
        <v>T14088,</v>
      </c>
      <c r="D391" s="5" t="s">
        <v>862</v>
      </c>
      <c r="E391" s="5" t="str">
        <f>CONCATENATE(B391," ",D391,",")</f>
        <v>T14088 Generational Differences and Trends,</v>
      </c>
      <c r="F391" s="5" t="s">
        <v>26</v>
      </c>
      <c r="G391" s="5" t="s">
        <v>26</v>
      </c>
      <c r="H391" s="13" t="s">
        <v>48</v>
      </c>
      <c r="I391" s="5" t="s">
        <v>49</v>
      </c>
      <c r="J391" s="7" t="s">
        <v>29</v>
      </c>
      <c r="K391" s="14" t="s">
        <v>50</v>
      </c>
      <c r="L391" s="9">
        <v>5102.0</v>
      </c>
      <c r="M391" s="5">
        <f>VLOOKUP(A391,'Matching with Cordis'!A$2:D$3447, 4, FALSE)</f>
        <v>1</v>
      </c>
      <c r="N391" s="5">
        <v>1.193</v>
      </c>
      <c r="O391" s="5">
        <v>5.0</v>
      </c>
      <c r="P391" s="5">
        <f t="shared" si="4"/>
        <v>0.5115</v>
      </c>
      <c r="Q391" s="5">
        <v>-0.796</v>
      </c>
      <c r="R391" s="5">
        <v>0.634</v>
      </c>
      <c r="S391" s="5">
        <v>0.476</v>
      </c>
      <c r="T391" s="5">
        <v>1.193</v>
      </c>
      <c r="U391" s="5">
        <v>0.72</v>
      </c>
      <c r="V391" s="5">
        <v>0.842</v>
      </c>
      <c r="W391" s="5" t="s">
        <v>31</v>
      </c>
    </row>
    <row r="392" ht="15.75" hidden="1" customHeight="1">
      <c r="A392" s="5" t="s">
        <v>863</v>
      </c>
      <c r="B392" s="5" t="str">
        <f t="shared" si="1"/>
        <v>T12676</v>
      </c>
      <c r="C392" s="5"/>
      <c r="D392" s="5" t="s">
        <v>864</v>
      </c>
      <c r="E392" s="5"/>
      <c r="F392" s="5" t="s">
        <v>56</v>
      </c>
      <c r="G392" s="5" t="s">
        <v>35</v>
      </c>
      <c r="H392" s="10" t="s">
        <v>36</v>
      </c>
      <c r="I392" s="5" t="s">
        <v>37</v>
      </c>
      <c r="J392" s="11" t="s">
        <v>38</v>
      </c>
      <c r="K392" s="11" t="s">
        <v>38</v>
      </c>
      <c r="L392" s="9">
        <v>12199.0</v>
      </c>
      <c r="M392" s="19">
        <v>0.0</v>
      </c>
      <c r="N392" s="5">
        <v>1.483</v>
      </c>
      <c r="O392" s="5">
        <v>6.0</v>
      </c>
      <c r="P392" s="5">
        <f t="shared" si="4"/>
        <v>0.819</v>
      </c>
      <c r="Q392" s="5">
        <v>0.356</v>
      </c>
      <c r="R392" s="5">
        <v>0.378</v>
      </c>
      <c r="S392" s="5">
        <v>1.324</v>
      </c>
      <c r="T392" s="5">
        <v>1.483</v>
      </c>
      <c r="U392" s="5">
        <v>1.058</v>
      </c>
      <c r="V392" s="5">
        <v>0.315</v>
      </c>
      <c r="W392" s="5" t="s">
        <v>31</v>
      </c>
    </row>
    <row r="393" ht="15.75" customHeight="1">
      <c r="A393" s="5" t="s">
        <v>865</v>
      </c>
      <c r="B393" s="5" t="str">
        <f t="shared" si="1"/>
        <v>T13479</v>
      </c>
      <c r="C393" s="5" t="str">
        <f t="shared" ref="C393:C394" si="109">CONCAT(B393, ",")</f>
        <v>T13479,</v>
      </c>
      <c r="D393" s="5" t="s">
        <v>866</v>
      </c>
      <c r="E393" s="5" t="str">
        <f t="shared" ref="E393:E394" si="110">CONCATENATE(B393," ",D393,",")</f>
        <v>T13479 Food Science and Nutritional Studies,</v>
      </c>
      <c r="F393" s="5" t="s">
        <v>867</v>
      </c>
      <c r="G393" s="5" t="s">
        <v>43</v>
      </c>
      <c r="H393" s="17" t="s">
        <v>108</v>
      </c>
      <c r="I393" s="5" t="s">
        <v>109</v>
      </c>
      <c r="J393" s="7" t="s">
        <v>29</v>
      </c>
      <c r="K393" s="11" t="s">
        <v>38</v>
      </c>
      <c r="L393" s="9">
        <v>11934.0</v>
      </c>
      <c r="M393" s="5">
        <f>VLOOKUP(A393,'Matching with Cordis'!A$2:D$3447, 4, FALSE)</f>
        <v>1</v>
      </c>
      <c r="N393" s="5">
        <v>1.099</v>
      </c>
      <c r="O393" s="5">
        <v>3.0</v>
      </c>
      <c r="P393" s="5">
        <f t="shared" si="4"/>
        <v>0.485</v>
      </c>
      <c r="Q393" s="5">
        <v>0.28</v>
      </c>
      <c r="R393" s="5">
        <v>1.099</v>
      </c>
      <c r="S393" s="5">
        <v>0.391</v>
      </c>
      <c r="T393" s="5">
        <v>0.142</v>
      </c>
      <c r="U393" s="5">
        <v>0.0</v>
      </c>
      <c r="V393" s="5">
        <v>0.998</v>
      </c>
      <c r="W393" s="5" t="s">
        <v>68</v>
      </c>
    </row>
    <row r="394" ht="15.75" customHeight="1">
      <c r="A394" s="5" t="s">
        <v>868</v>
      </c>
      <c r="B394" s="5" t="str">
        <f t="shared" si="1"/>
        <v>T12998</v>
      </c>
      <c r="C394" s="5" t="str">
        <f t="shared" si="109"/>
        <v>T12998,</v>
      </c>
      <c r="D394" s="5" t="s">
        <v>869</v>
      </c>
      <c r="E394" s="5" t="str">
        <f t="shared" si="110"/>
        <v>T12998 Education and Islamic Studies,</v>
      </c>
      <c r="F394" s="5" t="s">
        <v>26</v>
      </c>
      <c r="G394" s="5" t="s">
        <v>26</v>
      </c>
      <c r="H394" s="6" t="s">
        <v>27</v>
      </c>
      <c r="I394" s="5" t="s">
        <v>28</v>
      </c>
      <c r="J394" s="7" t="s">
        <v>29</v>
      </c>
      <c r="K394" s="8" t="s">
        <v>30</v>
      </c>
      <c r="L394" s="9">
        <v>94628.0</v>
      </c>
      <c r="M394" s="5">
        <f>VLOOKUP(A394,'Matching with Cordis'!A$2:D$3447, 4, FALSE)</f>
        <v>1</v>
      </c>
      <c r="N394" s="5">
        <v>0.782</v>
      </c>
      <c r="O394" s="5">
        <v>4.0</v>
      </c>
      <c r="P394" s="5">
        <f t="shared" si="4"/>
        <v>0.4443333333</v>
      </c>
      <c r="Q394" s="5">
        <v>0.213</v>
      </c>
      <c r="R394" s="5">
        <v>0.413</v>
      </c>
      <c r="S394" s="5">
        <v>0.594</v>
      </c>
      <c r="T394" s="5">
        <v>0.449</v>
      </c>
      <c r="U394" s="5">
        <v>0.215</v>
      </c>
      <c r="V394" s="5">
        <v>0.782</v>
      </c>
      <c r="W394" s="5" t="s">
        <v>39</v>
      </c>
    </row>
    <row r="395" ht="15.75" hidden="1" customHeight="1">
      <c r="A395" s="5" t="s">
        <v>870</v>
      </c>
      <c r="B395" s="5" t="str">
        <f t="shared" si="1"/>
        <v>T13851</v>
      </c>
      <c r="C395" s="5"/>
      <c r="D395" s="5" t="s">
        <v>871</v>
      </c>
      <c r="E395" s="5"/>
      <c r="F395" s="5" t="s">
        <v>56</v>
      </c>
      <c r="G395" s="5" t="s">
        <v>35</v>
      </c>
      <c r="H395" s="16" t="s">
        <v>87</v>
      </c>
      <c r="I395" s="5" t="s">
        <v>88</v>
      </c>
      <c r="J395" s="11" t="s">
        <v>38</v>
      </c>
      <c r="K395" s="11" t="s">
        <v>38</v>
      </c>
      <c r="L395" s="9">
        <v>17480.0</v>
      </c>
      <c r="M395" s="5">
        <f>VLOOKUP(A395,'Matching with Cordis'!A$2:D$3447, 4, FALSE)</f>
        <v>5</v>
      </c>
      <c r="N395" s="5">
        <v>1.655</v>
      </c>
      <c r="O395" s="5">
        <v>4.0</v>
      </c>
      <c r="P395" s="5">
        <f t="shared" si="4"/>
        <v>0.8146666667</v>
      </c>
      <c r="Q395" s="5">
        <v>0.087</v>
      </c>
      <c r="R395" s="5">
        <v>0.137</v>
      </c>
      <c r="S395" s="5">
        <v>0.526</v>
      </c>
      <c r="T395" s="5">
        <v>1.327</v>
      </c>
      <c r="U395" s="5">
        <v>1.156</v>
      </c>
      <c r="V395" s="5">
        <v>1.655</v>
      </c>
      <c r="W395" s="5" t="s">
        <v>39</v>
      </c>
    </row>
    <row r="396" ht="15.75" customHeight="1">
      <c r="A396" s="5" t="s">
        <v>872</v>
      </c>
      <c r="B396" s="5" t="str">
        <f t="shared" si="1"/>
        <v>T14345</v>
      </c>
      <c r="C396" s="5" t="str">
        <f>CONCAT(B396, ",")</f>
        <v>T14345,</v>
      </c>
      <c r="D396" s="5" t="s">
        <v>873</v>
      </c>
      <c r="E396" s="5" t="str">
        <f>CONCATENATE(B396," ",D396,",")</f>
        <v>T14345 Scientific Research and Philosophical Inquiry,</v>
      </c>
      <c r="F396" s="5" t="s">
        <v>56</v>
      </c>
      <c r="G396" s="5" t="s">
        <v>35</v>
      </c>
      <c r="H396" s="12" t="s">
        <v>44</v>
      </c>
      <c r="I396" s="5" t="s">
        <v>45</v>
      </c>
      <c r="J396" s="7" t="s">
        <v>29</v>
      </c>
      <c r="K396" s="8" t="s">
        <v>30</v>
      </c>
      <c r="L396" s="9">
        <v>24741.0</v>
      </c>
      <c r="M396" s="5">
        <f>VLOOKUP(A396,'Matching with Cordis'!A$2:D$3447, 4, FALSE)</f>
        <v>1</v>
      </c>
      <c r="N396" s="5">
        <v>1.119</v>
      </c>
      <c r="O396" s="5">
        <v>3.0</v>
      </c>
      <c r="P396" s="5">
        <f t="shared" si="4"/>
        <v>0.4331666667</v>
      </c>
      <c r="Q396" s="5">
        <v>-0.173</v>
      </c>
      <c r="R396" s="5">
        <v>1.119</v>
      </c>
      <c r="S396" s="5">
        <v>-0.094</v>
      </c>
      <c r="T396" s="5">
        <v>0.76</v>
      </c>
      <c r="U396" s="5">
        <v>0.856</v>
      </c>
      <c r="V396" s="5">
        <v>0.131</v>
      </c>
      <c r="W396" s="5" t="s">
        <v>68</v>
      </c>
    </row>
    <row r="397" ht="15.75" hidden="1" customHeight="1">
      <c r="A397" s="5" t="s">
        <v>874</v>
      </c>
      <c r="B397" s="5" t="str">
        <f t="shared" si="1"/>
        <v>T10435</v>
      </c>
      <c r="C397" s="5"/>
      <c r="D397" s="5" t="s">
        <v>875</v>
      </c>
      <c r="E397" s="5"/>
      <c r="F397" s="5" t="s">
        <v>99</v>
      </c>
      <c r="G397" s="5" t="s">
        <v>35</v>
      </c>
      <c r="H397" s="10" t="s">
        <v>36</v>
      </c>
      <c r="I397" s="5" t="s">
        <v>37</v>
      </c>
      <c r="J397" s="11" t="s">
        <v>38</v>
      </c>
      <c r="K397" s="11" t="s">
        <v>38</v>
      </c>
      <c r="L397" s="9">
        <v>45347.0</v>
      </c>
      <c r="M397" s="5">
        <f>VLOOKUP(A397,'Matching with Cordis'!A$2:D$3447, 4, FALSE)</f>
        <v>39</v>
      </c>
      <c r="N397" s="5">
        <v>1.361</v>
      </c>
      <c r="O397" s="5">
        <v>5.0</v>
      </c>
      <c r="P397" s="5">
        <f t="shared" si="4"/>
        <v>0.8118333333</v>
      </c>
      <c r="Q397" s="5">
        <v>0.614</v>
      </c>
      <c r="R397" s="5">
        <v>1.361</v>
      </c>
      <c r="S397" s="5">
        <v>0.948</v>
      </c>
      <c r="T397" s="5">
        <v>0.685</v>
      </c>
      <c r="U397" s="5">
        <v>0.996</v>
      </c>
      <c r="V397" s="5">
        <v>0.267</v>
      </c>
      <c r="W397" s="5" t="s">
        <v>68</v>
      </c>
    </row>
    <row r="398" ht="15.75" hidden="1" customHeight="1">
      <c r="A398" s="5" t="s">
        <v>876</v>
      </c>
      <c r="B398" s="5" t="str">
        <f t="shared" si="1"/>
        <v>T11523</v>
      </c>
      <c r="C398" s="5"/>
      <c r="D398" s="5" t="s">
        <v>877</v>
      </c>
      <c r="E398" s="5"/>
      <c r="F398" s="5" t="s">
        <v>34</v>
      </c>
      <c r="G398" s="5" t="s">
        <v>35</v>
      </c>
      <c r="H398" s="10" t="s">
        <v>36</v>
      </c>
      <c r="I398" s="5" t="s">
        <v>37</v>
      </c>
      <c r="J398" s="11" t="s">
        <v>38</v>
      </c>
      <c r="K398" s="11" t="s">
        <v>38</v>
      </c>
      <c r="L398" s="9">
        <v>13493.0</v>
      </c>
      <c r="M398" s="5">
        <f>VLOOKUP(A398,'Matching with Cordis'!A$2:D$3447, 4, FALSE)</f>
        <v>56</v>
      </c>
      <c r="N398" s="5">
        <v>1.798</v>
      </c>
      <c r="O398" s="5">
        <v>4.0</v>
      </c>
      <c r="P398" s="5">
        <f t="shared" si="4"/>
        <v>0.8115</v>
      </c>
      <c r="Q398" s="5">
        <v>1.798</v>
      </c>
      <c r="R398" s="5">
        <v>1.09</v>
      </c>
      <c r="S398" s="5">
        <v>0.988</v>
      </c>
      <c r="T398" s="5">
        <v>0.521</v>
      </c>
      <c r="U398" s="5">
        <v>0.209</v>
      </c>
      <c r="V398" s="5">
        <v>0.263</v>
      </c>
      <c r="W398" s="5" t="s">
        <v>51</v>
      </c>
    </row>
    <row r="399" ht="15.75" hidden="1" customHeight="1">
      <c r="A399" s="5" t="s">
        <v>878</v>
      </c>
      <c r="B399" s="5" t="str">
        <f t="shared" si="1"/>
        <v>T12486</v>
      </c>
      <c r="C399" s="5"/>
      <c r="D399" s="5" t="s">
        <v>879</v>
      </c>
      <c r="E399" s="5"/>
      <c r="F399" s="5" t="s">
        <v>149</v>
      </c>
      <c r="G399" s="5" t="s">
        <v>107</v>
      </c>
      <c r="H399" s="16" t="s">
        <v>87</v>
      </c>
      <c r="I399" s="5" t="s">
        <v>88</v>
      </c>
      <c r="J399" s="11" t="s">
        <v>38</v>
      </c>
      <c r="K399" s="11" t="s">
        <v>38</v>
      </c>
      <c r="L399" s="9">
        <v>16181.0</v>
      </c>
      <c r="M399" s="5">
        <f>VLOOKUP(A399,'Matching with Cordis'!A$2:D$3447, 4, FALSE)</f>
        <v>84</v>
      </c>
      <c r="N399" s="5">
        <v>1.153</v>
      </c>
      <c r="O399" s="5">
        <v>6.0</v>
      </c>
      <c r="P399" s="5">
        <f t="shared" si="4"/>
        <v>0.8113333333</v>
      </c>
      <c r="Q399" s="5">
        <v>0.88</v>
      </c>
      <c r="R399" s="5">
        <v>0.635</v>
      </c>
      <c r="S399" s="5">
        <v>0.27</v>
      </c>
      <c r="T399" s="5">
        <v>0.895</v>
      </c>
      <c r="U399" s="5">
        <v>1.153</v>
      </c>
      <c r="V399" s="5">
        <v>1.035</v>
      </c>
      <c r="W399" s="5" t="s">
        <v>78</v>
      </c>
    </row>
    <row r="400" ht="15.75" hidden="1" customHeight="1">
      <c r="A400" s="5" t="s">
        <v>880</v>
      </c>
      <c r="B400" s="5" t="str">
        <f t="shared" si="1"/>
        <v>T10680</v>
      </c>
      <c r="C400" s="5"/>
      <c r="D400" s="5" t="s">
        <v>881</v>
      </c>
      <c r="E400" s="5"/>
      <c r="F400" s="5" t="s">
        <v>34</v>
      </c>
      <c r="G400" s="5" t="s">
        <v>35</v>
      </c>
      <c r="H400" s="10" t="s">
        <v>36</v>
      </c>
      <c r="I400" s="5" t="s">
        <v>37</v>
      </c>
      <c r="J400" s="11" t="s">
        <v>38</v>
      </c>
      <c r="K400" s="11" t="s">
        <v>38</v>
      </c>
      <c r="L400" s="9">
        <v>34160.0</v>
      </c>
      <c r="M400" s="5">
        <f>VLOOKUP(A400,'Matching with Cordis'!A$2:D$3447, 4, FALSE)</f>
        <v>114</v>
      </c>
      <c r="N400" s="5">
        <v>1.507</v>
      </c>
      <c r="O400" s="5">
        <v>5.0</v>
      </c>
      <c r="P400" s="5">
        <f t="shared" si="4"/>
        <v>0.8098333333</v>
      </c>
      <c r="Q400" s="5">
        <v>1.113</v>
      </c>
      <c r="R400" s="5">
        <v>1.507</v>
      </c>
      <c r="S400" s="5">
        <v>1.063</v>
      </c>
      <c r="T400" s="5">
        <v>0.495</v>
      </c>
      <c r="U400" s="5">
        <v>0.496</v>
      </c>
      <c r="V400" s="5">
        <v>0.185</v>
      </c>
      <c r="W400" s="5" t="s">
        <v>68</v>
      </c>
    </row>
    <row r="401" ht="15.75" hidden="1" customHeight="1">
      <c r="A401" s="5" t="s">
        <v>882</v>
      </c>
      <c r="B401" s="5" t="str">
        <f t="shared" si="1"/>
        <v>T11009</v>
      </c>
      <c r="C401" s="5"/>
      <c r="D401" s="5" t="s">
        <v>883</v>
      </c>
      <c r="E401" s="5"/>
      <c r="F401" s="5" t="s">
        <v>34</v>
      </c>
      <c r="G401" s="5" t="s">
        <v>35</v>
      </c>
      <c r="H401" s="10" t="s">
        <v>36</v>
      </c>
      <c r="I401" s="5" t="s">
        <v>37</v>
      </c>
      <c r="J401" s="11" t="s">
        <v>38</v>
      </c>
      <c r="K401" s="11" t="s">
        <v>38</v>
      </c>
      <c r="L401" s="9">
        <v>26517.0</v>
      </c>
      <c r="M401" s="5">
        <f>VLOOKUP(A401,'Matching with Cordis'!A$2:D$3447, 4, FALSE)</f>
        <v>56</v>
      </c>
      <c r="N401" s="5">
        <v>1.682</v>
      </c>
      <c r="O401" s="5">
        <v>5.0</v>
      </c>
      <c r="P401" s="5">
        <f t="shared" si="4"/>
        <v>0.808</v>
      </c>
      <c r="Q401" s="5">
        <v>0.8</v>
      </c>
      <c r="R401" s="5">
        <v>1.682</v>
      </c>
      <c r="S401" s="5">
        <v>1.208</v>
      </c>
      <c r="T401" s="5">
        <v>0.545</v>
      </c>
      <c r="U401" s="5">
        <v>0.383</v>
      </c>
      <c r="V401" s="5">
        <v>0.23</v>
      </c>
      <c r="W401" s="5" t="s">
        <v>68</v>
      </c>
    </row>
    <row r="402" ht="15.75" hidden="1" customHeight="1">
      <c r="A402" s="5" t="s">
        <v>884</v>
      </c>
      <c r="B402" s="5" t="str">
        <f t="shared" si="1"/>
        <v>T12865</v>
      </c>
      <c r="C402" s="5"/>
      <c r="D402" s="5" t="s">
        <v>885</v>
      </c>
      <c r="E402" s="5"/>
      <c r="F402" s="5" t="s">
        <v>34</v>
      </c>
      <c r="G402" s="5" t="s">
        <v>35</v>
      </c>
      <c r="H402" s="10" t="s">
        <v>36</v>
      </c>
      <c r="I402" s="5" t="s">
        <v>37</v>
      </c>
      <c r="J402" s="11" t="s">
        <v>38</v>
      </c>
      <c r="K402" s="11" t="s">
        <v>38</v>
      </c>
      <c r="L402" s="9">
        <v>8344.0</v>
      </c>
      <c r="M402" s="5">
        <f>VLOOKUP(A402,'Matching with Cordis'!A$2:D$3447, 4, FALSE)</f>
        <v>3</v>
      </c>
      <c r="N402" s="5">
        <v>1.22</v>
      </c>
      <c r="O402" s="5">
        <v>6.0</v>
      </c>
      <c r="P402" s="5">
        <f t="shared" si="4"/>
        <v>0.8078333333</v>
      </c>
      <c r="Q402" s="5">
        <v>0.782</v>
      </c>
      <c r="R402" s="5">
        <v>0.342</v>
      </c>
      <c r="S402" s="5">
        <v>0.585</v>
      </c>
      <c r="T402" s="5">
        <v>1.168</v>
      </c>
      <c r="U402" s="5">
        <v>1.22</v>
      </c>
      <c r="V402" s="5">
        <v>0.75</v>
      </c>
      <c r="W402" s="5" t="s">
        <v>78</v>
      </c>
    </row>
    <row r="403" ht="15.75" customHeight="1">
      <c r="A403" s="5" t="s">
        <v>886</v>
      </c>
      <c r="B403" s="5" t="str">
        <f t="shared" si="1"/>
        <v>T14398</v>
      </c>
      <c r="C403" s="5" t="str">
        <f>CONCAT(B403, ",")</f>
        <v>T14398,</v>
      </c>
      <c r="D403" s="5" t="s">
        <v>887</v>
      </c>
      <c r="E403" s="5" t="str">
        <f>CONCATENATE(B403," ",D403,",")</f>
        <v>T14398 Agriculture and Social Issues,</v>
      </c>
      <c r="F403" s="5" t="s">
        <v>149</v>
      </c>
      <c r="G403" s="5" t="s">
        <v>107</v>
      </c>
      <c r="H403" s="16" t="s">
        <v>87</v>
      </c>
      <c r="I403" s="5" t="s">
        <v>88</v>
      </c>
      <c r="J403" s="7" t="s">
        <v>29</v>
      </c>
      <c r="K403" s="11" t="s">
        <v>38</v>
      </c>
      <c r="L403" s="9">
        <v>2153.0</v>
      </c>
      <c r="M403" s="5">
        <f>VLOOKUP(A403,'Matching with Cordis'!A$2:D$3447, 4, FALSE)</f>
        <v>1</v>
      </c>
      <c r="N403" s="5">
        <v>1.036</v>
      </c>
      <c r="O403" s="5">
        <v>5.0</v>
      </c>
      <c r="P403" s="5">
        <f t="shared" si="4"/>
        <v>0.3818333333</v>
      </c>
      <c r="Q403" s="5">
        <v>0.777</v>
      </c>
      <c r="R403" s="5">
        <v>1.036</v>
      </c>
      <c r="S403" s="5">
        <v>0.291</v>
      </c>
      <c r="T403" s="5">
        <v>0.479</v>
      </c>
      <c r="U403" s="5">
        <v>0.691</v>
      </c>
      <c r="V403" s="5">
        <v>-0.983</v>
      </c>
      <c r="W403" s="5" t="s">
        <v>68</v>
      </c>
    </row>
    <row r="404" ht="15.75" hidden="1" customHeight="1">
      <c r="A404" s="5" t="s">
        <v>888</v>
      </c>
      <c r="B404" s="5" t="str">
        <f t="shared" si="1"/>
        <v>T11313</v>
      </c>
      <c r="C404" s="5"/>
      <c r="D404" s="5" t="s">
        <v>889</v>
      </c>
      <c r="E404" s="5"/>
      <c r="F404" s="5" t="s">
        <v>309</v>
      </c>
      <c r="G404" s="5" t="s">
        <v>107</v>
      </c>
      <c r="H404" s="17" t="s">
        <v>108</v>
      </c>
      <c r="I404" s="5" t="s">
        <v>109</v>
      </c>
      <c r="J404" s="11" t="s">
        <v>38</v>
      </c>
      <c r="K404" s="11" t="s">
        <v>38</v>
      </c>
      <c r="L404" s="9">
        <v>27678.0</v>
      </c>
      <c r="M404" s="5">
        <f>VLOOKUP(A404,'Matching with Cordis'!A$2:D$3447, 4, FALSE)</f>
        <v>47</v>
      </c>
      <c r="N404" s="5">
        <v>1.032</v>
      </c>
      <c r="O404" s="5">
        <v>5.0</v>
      </c>
      <c r="P404" s="5">
        <f t="shared" si="4"/>
        <v>0.8006666667</v>
      </c>
      <c r="Q404" s="5">
        <v>0.723</v>
      </c>
      <c r="R404" s="5">
        <v>1.028</v>
      </c>
      <c r="S404" s="5">
        <v>1.032</v>
      </c>
      <c r="T404" s="5">
        <v>0.919</v>
      </c>
      <c r="U404" s="5">
        <v>0.827</v>
      </c>
      <c r="V404" s="5">
        <v>0.275</v>
      </c>
      <c r="W404" s="5" t="s">
        <v>59</v>
      </c>
    </row>
    <row r="405" ht="15.75" hidden="1" customHeight="1">
      <c r="A405" s="5" t="s">
        <v>890</v>
      </c>
      <c r="B405" s="5" t="str">
        <f t="shared" si="1"/>
        <v>T11932</v>
      </c>
      <c r="C405" s="5"/>
      <c r="D405" s="5" t="s">
        <v>891</v>
      </c>
      <c r="E405" s="5"/>
      <c r="F405" s="5" t="s">
        <v>34</v>
      </c>
      <c r="G405" s="5" t="s">
        <v>35</v>
      </c>
      <c r="H405" s="10" t="s">
        <v>36</v>
      </c>
      <c r="I405" s="5" t="s">
        <v>37</v>
      </c>
      <c r="J405" s="11" t="s">
        <v>38</v>
      </c>
      <c r="K405" s="11" t="s">
        <v>38</v>
      </c>
      <c r="L405" s="9">
        <v>27611.0</v>
      </c>
      <c r="M405" s="5">
        <f>VLOOKUP(A405,'Matching with Cordis'!A$2:D$3447, 4, FALSE)</f>
        <v>19</v>
      </c>
      <c r="N405" s="5">
        <v>1.462</v>
      </c>
      <c r="O405" s="5">
        <v>6.0</v>
      </c>
      <c r="P405" s="5">
        <f t="shared" si="4"/>
        <v>0.798</v>
      </c>
      <c r="Q405" s="5">
        <v>1.462</v>
      </c>
      <c r="R405" s="5">
        <v>1.131</v>
      </c>
      <c r="S405" s="5">
        <v>0.851</v>
      </c>
      <c r="T405" s="5">
        <v>0.633</v>
      </c>
      <c r="U405" s="5">
        <v>0.268</v>
      </c>
      <c r="V405" s="5">
        <v>0.443</v>
      </c>
      <c r="W405" s="5" t="s">
        <v>51</v>
      </c>
    </row>
    <row r="406" ht="15.75" hidden="1" customHeight="1">
      <c r="A406" s="5" t="s">
        <v>892</v>
      </c>
      <c r="B406" s="5" t="str">
        <f t="shared" si="1"/>
        <v>T10539</v>
      </c>
      <c r="C406" s="5"/>
      <c r="D406" s="5" t="s">
        <v>893</v>
      </c>
      <c r="E406" s="5"/>
      <c r="F406" s="5" t="s">
        <v>25</v>
      </c>
      <c r="G406" s="5" t="s">
        <v>26</v>
      </c>
      <c r="H406" s="6" t="s">
        <v>160</v>
      </c>
      <c r="I406" s="5" t="s">
        <v>161</v>
      </c>
      <c r="J406" s="11" t="s">
        <v>38</v>
      </c>
      <c r="K406" s="8" t="s">
        <v>30</v>
      </c>
      <c r="L406" s="9">
        <v>53403.0</v>
      </c>
      <c r="M406" s="5">
        <f>VLOOKUP(A406,'Matching with Cordis'!A$2:D$3447, 4, FALSE)</f>
        <v>88</v>
      </c>
      <c r="N406" s="5">
        <v>1.027</v>
      </c>
      <c r="O406" s="5">
        <v>5.0</v>
      </c>
      <c r="P406" s="5">
        <f t="shared" si="4"/>
        <v>0.7971666667</v>
      </c>
      <c r="Q406" s="5">
        <v>0.946</v>
      </c>
      <c r="R406" s="5">
        <v>0.979</v>
      </c>
      <c r="S406" s="5">
        <v>0.766</v>
      </c>
      <c r="T406" s="5">
        <v>0.871</v>
      </c>
      <c r="U406" s="5">
        <v>1.027</v>
      </c>
      <c r="V406" s="5">
        <v>0.194</v>
      </c>
      <c r="W406" s="5" t="s">
        <v>78</v>
      </c>
    </row>
    <row r="407" ht="15.75" hidden="1" customHeight="1">
      <c r="A407" s="5" t="s">
        <v>894</v>
      </c>
      <c r="B407" s="5" t="str">
        <f t="shared" si="1"/>
        <v>T14499</v>
      </c>
      <c r="C407" s="5"/>
      <c r="D407" s="5" t="s">
        <v>895</v>
      </c>
      <c r="E407" s="5"/>
      <c r="F407" s="5" t="s">
        <v>149</v>
      </c>
      <c r="G407" s="5" t="s">
        <v>107</v>
      </c>
      <c r="H407" s="16" t="s">
        <v>87</v>
      </c>
      <c r="I407" s="5" t="s">
        <v>88</v>
      </c>
      <c r="J407" s="11" t="s">
        <v>38</v>
      </c>
      <c r="K407" s="11" t="s">
        <v>38</v>
      </c>
      <c r="L407" s="9">
        <v>23410.0</v>
      </c>
      <c r="M407" s="5">
        <f>VLOOKUP(A407,'Matching with Cordis'!A$2:D$3447, 4, FALSE)</f>
        <v>1</v>
      </c>
      <c r="N407" s="5">
        <v>1.245</v>
      </c>
      <c r="O407" s="5">
        <v>6.0</v>
      </c>
      <c r="P407" s="5">
        <f t="shared" si="4"/>
        <v>0.7961666667</v>
      </c>
      <c r="Q407" s="5">
        <v>0.426</v>
      </c>
      <c r="R407" s="5">
        <v>0.945</v>
      </c>
      <c r="S407" s="5">
        <v>1.245</v>
      </c>
      <c r="T407" s="5">
        <v>1.012</v>
      </c>
      <c r="U407" s="5">
        <v>0.722</v>
      </c>
      <c r="V407" s="5">
        <v>0.427</v>
      </c>
      <c r="W407" s="5" t="s">
        <v>59</v>
      </c>
    </row>
    <row r="408" ht="15.75" hidden="1" customHeight="1">
      <c r="A408" s="5" t="s">
        <v>896</v>
      </c>
      <c r="B408" s="5" t="str">
        <f t="shared" si="1"/>
        <v>T11774</v>
      </c>
      <c r="C408" s="5"/>
      <c r="D408" s="5" t="s">
        <v>897</v>
      </c>
      <c r="E408" s="5"/>
      <c r="F408" s="5" t="s">
        <v>34</v>
      </c>
      <c r="G408" s="5" t="s">
        <v>35</v>
      </c>
      <c r="H408" s="10" t="s">
        <v>36</v>
      </c>
      <c r="I408" s="5" t="s">
        <v>37</v>
      </c>
      <c r="J408" s="11" t="s">
        <v>38</v>
      </c>
      <c r="K408" s="11" t="s">
        <v>38</v>
      </c>
      <c r="L408" s="9">
        <v>16513.0</v>
      </c>
      <c r="M408" s="5">
        <f>VLOOKUP(A408,'Matching with Cordis'!A$2:D$3447, 4, FALSE)</f>
        <v>51</v>
      </c>
      <c r="N408" s="5">
        <v>1.226</v>
      </c>
      <c r="O408" s="5">
        <v>6.0</v>
      </c>
      <c r="P408" s="5">
        <f t="shared" si="4"/>
        <v>0.7905</v>
      </c>
      <c r="Q408" s="5">
        <v>0.31</v>
      </c>
      <c r="R408" s="5">
        <v>0.971</v>
      </c>
      <c r="S408" s="5">
        <v>1.226</v>
      </c>
      <c r="T408" s="5">
        <v>1.002</v>
      </c>
      <c r="U408" s="5">
        <v>0.794</v>
      </c>
      <c r="V408" s="5">
        <v>0.44</v>
      </c>
      <c r="W408" s="5" t="s">
        <v>59</v>
      </c>
    </row>
    <row r="409" ht="15.75" customHeight="1">
      <c r="A409" s="5" t="s">
        <v>898</v>
      </c>
      <c r="B409" s="5" t="str">
        <f t="shared" si="1"/>
        <v>T14362</v>
      </c>
      <c r="C409" s="5" t="str">
        <f>CONCAT(B409, ",")</f>
        <v>T14362,</v>
      </c>
      <c r="D409" s="5" t="s">
        <v>899</v>
      </c>
      <c r="E409" s="5" t="str">
        <f>CONCATENATE(B409," ",D409,",")</f>
        <v>T14362 Diverse Legal and Medical Studies,</v>
      </c>
      <c r="F409" s="5" t="s">
        <v>25</v>
      </c>
      <c r="G409" s="5" t="s">
        <v>26</v>
      </c>
      <c r="H409" s="12" t="s">
        <v>44</v>
      </c>
      <c r="I409" s="5" t="s">
        <v>45</v>
      </c>
      <c r="J409" s="7" t="s">
        <v>29</v>
      </c>
      <c r="K409" s="8" t="s">
        <v>30</v>
      </c>
      <c r="L409" s="9">
        <v>47015.0</v>
      </c>
      <c r="M409" s="5">
        <f>VLOOKUP(A409,'Matching with Cordis'!A$2:D$3447, 4, FALSE)</f>
        <v>1</v>
      </c>
      <c r="N409" s="5">
        <v>0.481</v>
      </c>
      <c r="O409" s="5">
        <v>5.0</v>
      </c>
      <c r="P409" s="5">
        <f t="shared" si="4"/>
        <v>0.3485</v>
      </c>
      <c r="Q409" s="5">
        <v>0.295</v>
      </c>
      <c r="R409" s="5">
        <v>0.206</v>
      </c>
      <c r="S409" s="5">
        <v>0.374</v>
      </c>
      <c r="T409" s="5">
        <v>0.481</v>
      </c>
      <c r="U409" s="5">
        <v>0.423</v>
      </c>
      <c r="V409" s="5">
        <v>0.312</v>
      </c>
      <c r="W409" s="5" t="s">
        <v>31</v>
      </c>
    </row>
    <row r="410" ht="15.75" hidden="1" customHeight="1">
      <c r="A410" s="5" t="s">
        <v>900</v>
      </c>
      <c r="B410" s="5" t="str">
        <f t="shared" si="1"/>
        <v>T11512</v>
      </c>
      <c r="C410" s="5"/>
      <c r="D410" s="5" t="s">
        <v>901</v>
      </c>
      <c r="E410" s="5"/>
      <c r="F410" s="5" t="s">
        <v>56</v>
      </c>
      <c r="G410" s="5" t="s">
        <v>35</v>
      </c>
      <c r="H410" s="10" t="s">
        <v>36</v>
      </c>
      <c r="I410" s="5" t="s">
        <v>37</v>
      </c>
      <c r="J410" s="11" t="s">
        <v>38</v>
      </c>
      <c r="K410" s="11" t="s">
        <v>38</v>
      </c>
      <c r="L410" s="9">
        <v>47507.0</v>
      </c>
      <c r="M410" s="5">
        <f>VLOOKUP(A410,'Matching with Cordis'!A$2:D$3447, 4, FALSE)</f>
        <v>4</v>
      </c>
      <c r="N410" s="5">
        <v>1.191</v>
      </c>
      <c r="O410" s="5">
        <v>6.0</v>
      </c>
      <c r="P410" s="5">
        <f t="shared" si="4"/>
        <v>0.7868333333</v>
      </c>
      <c r="Q410" s="5">
        <v>0.889</v>
      </c>
      <c r="R410" s="5">
        <v>0.713</v>
      </c>
      <c r="S410" s="5">
        <v>0.396</v>
      </c>
      <c r="T410" s="5">
        <v>1.191</v>
      </c>
      <c r="U410" s="5">
        <v>1.025</v>
      </c>
      <c r="V410" s="5">
        <v>0.507</v>
      </c>
      <c r="W410" s="5" t="s">
        <v>31</v>
      </c>
    </row>
    <row r="411" ht="15.75" hidden="1" customHeight="1">
      <c r="A411" s="5" t="s">
        <v>902</v>
      </c>
      <c r="B411" s="5" t="str">
        <f t="shared" si="1"/>
        <v>T12422</v>
      </c>
      <c r="C411" s="5"/>
      <c r="D411" s="5" t="s">
        <v>903</v>
      </c>
      <c r="E411" s="5"/>
      <c r="F411" s="5" t="s">
        <v>42</v>
      </c>
      <c r="G411" s="5" t="s">
        <v>43</v>
      </c>
      <c r="H411" s="16" t="s">
        <v>87</v>
      </c>
      <c r="I411" s="5" t="s">
        <v>88</v>
      </c>
      <c r="J411" s="11" t="s">
        <v>38</v>
      </c>
      <c r="K411" s="11" t="s">
        <v>38</v>
      </c>
      <c r="L411" s="9">
        <v>77852.0</v>
      </c>
      <c r="M411" s="5">
        <f>VLOOKUP(A411,'Matching with Cordis'!A$2:D$3447, 4, FALSE)</f>
        <v>14</v>
      </c>
      <c r="N411" s="5">
        <v>1.22</v>
      </c>
      <c r="O411" s="5">
        <v>6.0</v>
      </c>
      <c r="P411" s="5">
        <f t="shared" si="4"/>
        <v>0.7826666667</v>
      </c>
      <c r="Q411" s="5">
        <v>0.718</v>
      </c>
      <c r="R411" s="5">
        <v>0.547</v>
      </c>
      <c r="S411" s="5">
        <v>0.314</v>
      </c>
      <c r="T411" s="5">
        <v>1.072</v>
      </c>
      <c r="U411" s="5">
        <v>1.22</v>
      </c>
      <c r="V411" s="5">
        <v>0.825</v>
      </c>
      <c r="W411" s="5" t="s">
        <v>78</v>
      </c>
    </row>
    <row r="412" ht="15.75" customHeight="1">
      <c r="A412" s="5" t="s">
        <v>904</v>
      </c>
      <c r="B412" s="5" t="str">
        <f t="shared" si="1"/>
        <v>T12987</v>
      </c>
      <c r="C412" s="5" t="str">
        <f t="shared" ref="C412:C413" si="111">CONCAT(B412, ",")</f>
        <v>T12987,</v>
      </c>
      <c r="D412" s="5" t="s">
        <v>905</v>
      </c>
      <c r="E412" s="5" t="str">
        <f t="shared" ref="E412:E413" si="112">CONCATENATE(B412," ",D412,",")</f>
        <v>T12987 Religion and Society in Latin America,</v>
      </c>
      <c r="F412" s="5" t="s">
        <v>26</v>
      </c>
      <c r="G412" s="5" t="s">
        <v>26</v>
      </c>
      <c r="H412" s="13" t="s">
        <v>48</v>
      </c>
      <c r="I412" s="5" t="s">
        <v>49</v>
      </c>
      <c r="J412" s="7" t="s">
        <v>29</v>
      </c>
      <c r="K412" s="14" t="s">
        <v>50</v>
      </c>
      <c r="L412" s="9">
        <v>33261.0</v>
      </c>
      <c r="M412" s="5">
        <f>VLOOKUP(A412,'Matching with Cordis'!A$2:D$3447, 4, FALSE)</f>
        <v>1</v>
      </c>
      <c r="N412" s="5">
        <v>0.657</v>
      </c>
      <c r="O412" s="5">
        <v>4.0</v>
      </c>
      <c r="P412" s="5">
        <f t="shared" si="4"/>
        <v>0.3285</v>
      </c>
      <c r="Q412" s="5">
        <v>0.657</v>
      </c>
      <c r="R412" s="5">
        <v>0.368</v>
      </c>
      <c r="S412" s="5">
        <v>0.344</v>
      </c>
      <c r="T412" s="5">
        <v>0.4</v>
      </c>
      <c r="U412" s="5">
        <v>0.055</v>
      </c>
      <c r="V412" s="5">
        <v>0.147</v>
      </c>
      <c r="W412" s="5" t="s">
        <v>51</v>
      </c>
    </row>
    <row r="413" ht="15.75" customHeight="1">
      <c r="A413" s="5" t="s">
        <v>906</v>
      </c>
      <c r="B413" s="5" t="str">
        <f t="shared" si="1"/>
        <v>T14315</v>
      </c>
      <c r="C413" s="5" t="str">
        <f t="shared" si="111"/>
        <v>T14315,</v>
      </c>
      <c r="D413" s="5" t="s">
        <v>907</v>
      </c>
      <c r="E413" s="5" t="str">
        <f t="shared" si="112"/>
        <v>T14315 Feminist Theory and Gender Studies,</v>
      </c>
      <c r="F413" s="5" t="s">
        <v>26</v>
      </c>
      <c r="G413" s="5" t="s">
        <v>26</v>
      </c>
      <c r="H413" s="13" t="s">
        <v>48</v>
      </c>
      <c r="I413" s="5" t="s">
        <v>49</v>
      </c>
      <c r="J413" s="7" t="s">
        <v>29</v>
      </c>
      <c r="K413" s="14" t="s">
        <v>50</v>
      </c>
      <c r="L413" s="9">
        <v>1959.0</v>
      </c>
      <c r="M413" s="5">
        <f>VLOOKUP(A413,'Matching with Cordis'!A$2:D$3447, 4, FALSE)</f>
        <v>1</v>
      </c>
      <c r="N413" s="5">
        <v>0.916</v>
      </c>
      <c r="O413" s="5">
        <v>3.0</v>
      </c>
      <c r="P413" s="5">
        <f t="shared" si="4"/>
        <v>0.3091666667</v>
      </c>
      <c r="Q413" s="5">
        <v>0.247</v>
      </c>
      <c r="R413" s="5">
        <v>0.523</v>
      </c>
      <c r="S413" s="5">
        <v>0.258</v>
      </c>
      <c r="T413" s="5">
        <v>0.916</v>
      </c>
      <c r="U413" s="5">
        <v>0.225</v>
      </c>
      <c r="V413" s="5">
        <v>-0.314</v>
      </c>
      <c r="W413" s="5" t="s">
        <v>31</v>
      </c>
    </row>
    <row r="414" ht="15.75" hidden="1" customHeight="1">
      <c r="A414" s="5" t="s">
        <v>908</v>
      </c>
      <c r="B414" s="5" t="str">
        <f t="shared" si="1"/>
        <v>T10440</v>
      </c>
      <c r="C414" s="5"/>
      <c r="D414" s="5" t="s">
        <v>909</v>
      </c>
      <c r="E414" s="5"/>
      <c r="F414" s="5" t="s">
        <v>126</v>
      </c>
      <c r="G414" s="5" t="s">
        <v>35</v>
      </c>
      <c r="H414" s="10" t="s">
        <v>36</v>
      </c>
      <c r="I414" s="5" t="s">
        <v>37</v>
      </c>
      <c r="J414" s="11" t="s">
        <v>38</v>
      </c>
      <c r="K414" s="11" t="s">
        <v>38</v>
      </c>
      <c r="L414" s="9">
        <v>43752.0</v>
      </c>
      <c r="M414" s="5">
        <f>VLOOKUP(A414,'Matching with Cordis'!A$2:D$3447, 4, FALSE)</f>
        <v>50</v>
      </c>
      <c r="N414" s="5">
        <v>1.093</v>
      </c>
      <c r="O414" s="5">
        <v>6.0</v>
      </c>
      <c r="P414" s="5">
        <f t="shared" si="4"/>
        <v>0.7783333333</v>
      </c>
      <c r="Q414" s="5">
        <v>0.385</v>
      </c>
      <c r="R414" s="5">
        <v>1.093</v>
      </c>
      <c r="S414" s="5">
        <v>1.068</v>
      </c>
      <c r="T414" s="5">
        <v>0.859</v>
      </c>
      <c r="U414" s="5">
        <v>0.665</v>
      </c>
      <c r="V414" s="5">
        <v>0.6</v>
      </c>
      <c r="W414" s="5" t="s">
        <v>68</v>
      </c>
    </row>
    <row r="415" ht="15.75" hidden="1" customHeight="1">
      <c r="A415" s="5" t="s">
        <v>910</v>
      </c>
      <c r="B415" s="5" t="str">
        <f t="shared" si="1"/>
        <v>T12611</v>
      </c>
      <c r="C415" s="5"/>
      <c r="D415" s="5" t="s">
        <v>911</v>
      </c>
      <c r="E415" s="5"/>
      <c r="F415" s="5" t="s">
        <v>56</v>
      </c>
      <c r="G415" s="5" t="s">
        <v>35</v>
      </c>
      <c r="H415" s="10" t="s">
        <v>36</v>
      </c>
      <c r="I415" s="5" t="s">
        <v>37</v>
      </c>
      <c r="J415" s="11" t="s">
        <v>38</v>
      </c>
      <c r="K415" s="11" t="s">
        <v>38</v>
      </c>
      <c r="L415" s="9">
        <v>13657.0</v>
      </c>
      <c r="M415" s="5">
        <f>VLOOKUP(A415,'Matching with Cordis'!A$2:D$3447, 4, FALSE)</f>
        <v>54</v>
      </c>
      <c r="N415" s="5">
        <v>1.29</v>
      </c>
      <c r="O415" s="5">
        <v>5.0</v>
      </c>
      <c r="P415" s="5">
        <f t="shared" si="4"/>
        <v>0.778</v>
      </c>
      <c r="Q415" s="5">
        <v>-0.025</v>
      </c>
      <c r="R415" s="5">
        <v>0.491</v>
      </c>
      <c r="S415" s="5">
        <v>0.997</v>
      </c>
      <c r="T415" s="5">
        <v>1.29</v>
      </c>
      <c r="U415" s="5">
        <v>1.23</v>
      </c>
      <c r="V415" s="5">
        <v>0.685</v>
      </c>
      <c r="W415" s="5" t="s">
        <v>31</v>
      </c>
    </row>
    <row r="416" ht="15.75" customHeight="1">
      <c r="A416" s="5" t="s">
        <v>912</v>
      </c>
      <c r="B416" s="5" t="str">
        <f t="shared" si="1"/>
        <v>T14066</v>
      </c>
      <c r="C416" s="5" t="str">
        <f t="shared" ref="C416:C417" si="113">CONCAT(B416, ",")</f>
        <v>T14066,</v>
      </c>
      <c r="D416" s="5" t="s">
        <v>913</v>
      </c>
      <c r="E416" s="5" t="str">
        <f t="shared" ref="E416:E417" si="114">CONCATENATE(B416," ",D416,",")</f>
        <v>T14066 Economic Development and Regional Competitiveness,</v>
      </c>
      <c r="F416" s="5" t="s">
        <v>67</v>
      </c>
      <c r="G416" s="5" t="s">
        <v>26</v>
      </c>
      <c r="H416" s="13" t="s">
        <v>48</v>
      </c>
      <c r="I416" s="5" t="s">
        <v>49</v>
      </c>
      <c r="J416" s="7" t="s">
        <v>29</v>
      </c>
      <c r="K416" s="14" t="s">
        <v>50</v>
      </c>
      <c r="L416" s="9">
        <v>6138.0</v>
      </c>
      <c r="M416" s="5">
        <f>VLOOKUP(A416,'Matching with Cordis'!A$2:D$3447, 4, FALSE)</f>
        <v>1</v>
      </c>
      <c r="N416" s="5">
        <v>2.022</v>
      </c>
      <c r="O416" s="5">
        <v>3.0</v>
      </c>
      <c r="P416" s="5">
        <f t="shared" si="4"/>
        <v>0.2963333333</v>
      </c>
      <c r="Q416" s="5">
        <v>1.012</v>
      </c>
      <c r="R416" s="5">
        <v>-0.337</v>
      </c>
      <c r="S416" s="5">
        <v>2.022</v>
      </c>
      <c r="T416" s="5">
        <v>-1.196</v>
      </c>
      <c r="U416" s="5">
        <v>0.386</v>
      </c>
      <c r="V416" s="5">
        <v>-0.109</v>
      </c>
      <c r="W416" s="5" t="s">
        <v>59</v>
      </c>
    </row>
    <row r="417" ht="15.75" customHeight="1">
      <c r="A417" s="5" t="s">
        <v>914</v>
      </c>
      <c r="B417" s="5" t="str">
        <f t="shared" si="1"/>
        <v>T14243</v>
      </c>
      <c r="C417" s="5" t="str">
        <f t="shared" si="113"/>
        <v>T14243,</v>
      </c>
      <c r="D417" s="5" t="s">
        <v>915</v>
      </c>
      <c r="E417" s="5" t="str">
        <f t="shared" si="114"/>
        <v>T14243 Creative Drama in Education,</v>
      </c>
      <c r="F417" s="5" t="s">
        <v>62</v>
      </c>
      <c r="G417" s="5" t="s">
        <v>26</v>
      </c>
      <c r="H417" s="6" t="s">
        <v>27</v>
      </c>
      <c r="I417" s="5" t="s">
        <v>28</v>
      </c>
      <c r="J417" s="7" t="s">
        <v>29</v>
      </c>
      <c r="K417" s="8" t="s">
        <v>30</v>
      </c>
      <c r="L417" s="9">
        <v>3930.0</v>
      </c>
      <c r="M417" s="5">
        <f>VLOOKUP(A417,'Matching with Cordis'!A$2:D$3447, 4, FALSE)</f>
        <v>1</v>
      </c>
      <c r="N417" s="5">
        <v>0.374</v>
      </c>
      <c r="O417" s="5">
        <v>4.0</v>
      </c>
      <c r="P417" s="5">
        <f t="shared" si="4"/>
        <v>0.2616666667</v>
      </c>
      <c r="Q417" s="5">
        <v>0.041</v>
      </c>
      <c r="R417" s="5">
        <v>0.343</v>
      </c>
      <c r="S417" s="5">
        <v>0.299</v>
      </c>
      <c r="T417" s="5">
        <v>0.32</v>
      </c>
      <c r="U417" s="5">
        <v>0.193</v>
      </c>
      <c r="V417" s="5">
        <v>0.374</v>
      </c>
      <c r="W417" s="5" t="s">
        <v>39</v>
      </c>
    </row>
    <row r="418" ht="15.75" hidden="1" customHeight="1">
      <c r="A418" s="5" t="s">
        <v>916</v>
      </c>
      <c r="B418" s="5" t="str">
        <f t="shared" si="1"/>
        <v>T10121</v>
      </c>
      <c r="C418" s="5"/>
      <c r="D418" s="5" t="s">
        <v>917</v>
      </c>
      <c r="E418" s="5"/>
      <c r="F418" s="5" t="s">
        <v>34</v>
      </c>
      <c r="G418" s="5" t="s">
        <v>35</v>
      </c>
      <c r="H418" s="10" t="s">
        <v>36</v>
      </c>
      <c r="I418" s="5" t="s">
        <v>37</v>
      </c>
      <c r="J418" s="11" t="s">
        <v>38</v>
      </c>
      <c r="K418" s="11" t="s">
        <v>38</v>
      </c>
      <c r="L418" s="9">
        <v>90719.0</v>
      </c>
      <c r="M418" s="5">
        <f>VLOOKUP(A418,'Matching with Cordis'!A$2:D$3447, 4, FALSE)</f>
        <v>125</v>
      </c>
      <c r="N418" s="5">
        <v>1.115</v>
      </c>
      <c r="O418" s="5">
        <v>6.0</v>
      </c>
      <c r="P418" s="5">
        <f t="shared" si="4"/>
        <v>0.7736666667</v>
      </c>
      <c r="Q418" s="5">
        <v>0.609</v>
      </c>
      <c r="R418" s="5">
        <v>0.977</v>
      </c>
      <c r="S418" s="5">
        <v>1.115</v>
      </c>
      <c r="T418" s="5">
        <v>0.792</v>
      </c>
      <c r="U418" s="5">
        <v>0.721</v>
      </c>
      <c r="V418" s="5">
        <v>0.428</v>
      </c>
      <c r="W418" s="5" t="s">
        <v>59</v>
      </c>
    </row>
    <row r="419" ht="15.75" hidden="1" customHeight="1">
      <c r="A419" s="5" t="s">
        <v>918</v>
      </c>
      <c r="B419" s="5" t="str">
        <f t="shared" si="1"/>
        <v>T11954</v>
      </c>
      <c r="C419" s="5"/>
      <c r="D419" s="5" t="s">
        <v>919</v>
      </c>
      <c r="E419" s="5"/>
      <c r="F419" s="5" t="s">
        <v>420</v>
      </c>
      <c r="G419" s="5" t="s">
        <v>35</v>
      </c>
      <c r="H419" s="10" t="s">
        <v>36</v>
      </c>
      <c r="I419" s="5" t="s">
        <v>37</v>
      </c>
      <c r="J419" s="11" t="s">
        <v>38</v>
      </c>
      <c r="K419" s="11" t="s">
        <v>38</v>
      </c>
      <c r="L419" s="9">
        <v>19841.0</v>
      </c>
      <c r="M419" s="5">
        <f>VLOOKUP(A419,'Matching with Cordis'!A$2:D$3447, 4, FALSE)</f>
        <v>182</v>
      </c>
      <c r="N419" s="5">
        <v>1.471</v>
      </c>
      <c r="O419" s="5">
        <v>5.0</v>
      </c>
      <c r="P419" s="5">
        <f t="shared" si="4"/>
        <v>0.7728333333</v>
      </c>
      <c r="Q419" s="5">
        <v>0.361</v>
      </c>
      <c r="R419" s="5">
        <v>1.322</v>
      </c>
      <c r="S419" s="5">
        <v>1.471</v>
      </c>
      <c r="T419" s="5">
        <v>0.698</v>
      </c>
      <c r="U419" s="5">
        <v>0.526</v>
      </c>
      <c r="V419" s="5">
        <v>0.259</v>
      </c>
      <c r="W419" s="5" t="s">
        <v>59</v>
      </c>
    </row>
    <row r="420" ht="15.75" hidden="1" customHeight="1">
      <c r="A420" s="5" t="s">
        <v>920</v>
      </c>
      <c r="B420" s="5" t="str">
        <f t="shared" si="1"/>
        <v>T11393</v>
      </c>
      <c r="C420" s="5"/>
      <c r="D420" s="5" t="s">
        <v>921</v>
      </c>
      <c r="E420" s="5"/>
      <c r="F420" s="5" t="s">
        <v>34</v>
      </c>
      <c r="G420" s="5" t="s">
        <v>35</v>
      </c>
      <c r="H420" s="10" t="s">
        <v>36</v>
      </c>
      <c r="I420" s="5" t="s">
        <v>37</v>
      </c>
      <c r="J420" s="11" t="s">
        <v>38</v>
      </c>
      <c r="K420" s="11" t="s">
        <v>38</v>
      </c>
      <c r="L420" s="9">
        <v>28104.0</v>
      </c>
      <c r="M420" s="5">
        <f>VLOOKUP(A420,'Matching with Cordis'!A$2:D$3447, 4, FALSE)</f>
        <v>125</v>
      </c>
      <c r="N420" s="5">
        <v>1.006</v>
      </c>
      <c r="O420" s="5">
        <v>5.0</v>
      </c>
      <c r="P420" s="5">
        <f t="shared" si="4"/>
        <v>0.7671666667</v>
      </c>
      <c r="Q420" s="5">
        <v>0.952</v>
      </c>
      <c r="R420" s="5">
        <v>1.001</v>
      </c>
      <c r="S420" s="5">
        <v>0.748</v>
      </c>
      <c r="T420" s="5">
        <v>0.63</v>
      </c>
      <c r="U420" s="5">
        <v>1.006</v>
      </c>
      <c r="V420" s="5">
        <v>0.266</v>
      </c>
      <c r="W420" s="5" t="s">
        <v>78</v>
      </c>
    </row>
    <row r="421" ht="15.75" hidden="1" customHeight="1">
      <c r="A421" s="5" t="s">
        <v>922</v>
      </c>
      <c r="B421" s="5" t="str">
        <f t="shared" si="1"/>
        <v>T12791</v>
      </c>
      <c r="C421" s="5"/>
      <c r="D421" s="5" t="s">
        <v>923</v>
      </c>
      <c r="E421" s="5"/>
      <c r="F421" s="5" t="s">
        <v>34</v>
      </c>
      <c r="G421" s="5" t="s">
        <v>35</v>
      </c>
      <c r="H421" s="10" t="s">
        <v>36</v>
      </c>
      <c r="I421" s="5" t="s">
        <v>37</v>
      </c>
      <c r="J421" s="11" t="s">
        <v>38</v>
      </c>
      <c r="K421" s="11" t="s">
        <v>38</v>
      </c>
      <c r="L421" s="9">
        <v>9247.0</v>
      </c>
      <c r="M421" s="5">
        <f>VLOOKUP(A421,'Matching with Cordis'!A$2:D$3447, 4, FALSE)</f>
        <v>4</v>
      </c>
      <c r="N421" s="5">
        <v>2.173</v>
      </c>
      <c r="O421" s="5">
        <v>4.0</v>
      </c>
      <c r="P421" s="5">
        <f t="shared" si="4"/>
        <v>0.7668333333</v>
      </c>
      <c r="Q421" s="5">
        <v>2.173</v>
      </c>
      <c r="R421" s="5">
        <v>1.911</v>
      </c>
      <c r="S421" s="5">
        <v>0.679</v>
      </c>
      <c r="T421" s="5">
        <v>0.491</v>
      </c>
      <c r="U421" s="5">
        <v>0.106</v>
      </c>
      <c r="V421" s="5">
        <v>-0.759</v>
      </c>
      <c r="W421" s="5" t="s">
        <v>51</v>
      </c>
    </row>
    <row r="422" ht="15.75" hidden="1" customHeight="1">
      <c r="A422" s="5" t="s">
        <v>924</v>
      </c>
      <c r="B422" s="5" t="str">
        <f t="shared" si="1"/>
        <v>T11804</v>
      </c>
      <c r="C422" s="5"/>
      <c r="D422" s="5" t="s">
        <v>925</v>
      </c>
      <c r="E422" s="5"/>
      <c r="F422" s="5" t="s">
        <v>257</v>
      </c>
      <c r="G422" s="5" t="s">
        <v>35</v>
      </c>
      <c r="H422" s="10" t="s">
        <v>36</v>
      </c>
      <c r="I422" s="5" t="s">
        <v>37</v>
      </c>
      <c r="J422" s="11" t="s">
        <v>38</v>
      </c>
      <c r="K422" s="11" t="s">
        <v>38</v>
      </c>
      <c r="L422" s="9">
        <v>16450.0</v>
      </c>
      <c r="M422" s="5">
        <f>VLOOKUP(A422,'Matching with Cordis'!A$2:D$3447, 4, FALSE)</f>
        <v>81</v>
      </c>
      <c r="N422" s="5">
        <v>1.223</v>
      </c>
      <c r="O422" s="5">
        <v>6.0</v>
      </c>
      <c r="P422" s="5">
        <f t="shared" si="4"/>
        <v>0.765</v>
      </c>
      <c r="Q422" s="5">
        <v>0.551</v>
      </c>
      <c r="R422" s="5">
        <v>1.223</v>
      </c>
      <c r="S422" s="5">
        <v>0.931</v>
      </c>
      <c r="T422" s="5">
        <v>0.909</v>
      </c>
      <c r="U422" s="5">
        <v>0.564</v>
      </c>
      <c r="V422" s="5">
        <v>0.412</v>
      </c>
      <c r="W422" s="5" t="s">
        <v>68</v>
      </c>
    </row>
    <row r="423" ht="15.75" customHeight="1">
      <c r="A423" s="5" t="s">
        <v>926</v>
      </c>
      <c r="B423" s="5" t="str">
        <f t="shared" si="1"/>
        <v>T14321</v>
      </c>
      <c r="C423" s="5" t="str">
        <f>CONCAT(B423, ",")</f>
        <v>T14321,</v>
      </c>
      <c r="D423" s="5" t="s">
        <v>927</v>
      </c>
      <c r="E423" s="5" t="str">
        <f>CONCATENATE(B423," ",D423,",")</f>
        <v>T14321 Religion, Theology, and Education,</v>
      </c>
      <c r="F423" s="5" t="s">
        <v>62</v>
      </c>
      <c r="G423" s="5" t="s">
        <v>26</v>
      </c>
      <c r="H423" s="6" t="s">
        <v>27</v>
      </c>
      <c r="I423" s="5" t="s">
        <v>28</v>
      </c>
      <c r="J423" s="7" t="s">
        <v>29</v>
      </c>
      <c r="K423" s="8" t="s">
        <v>30</v>
      </c>
      <c r="L423" s="9">
        <v>45714.0</v>
      </c>
      <c r="M423" s="5">
        <f>VLOOKUP(A423,'Matching with Cordis'!A$2:D$3447, 4, FALSE)</f>
        <v>1</v>
      </c>
      <c r="N423" s="5">
        <v>0.526</v>
      </c>
      <c r="O423" s="5">
        <v>3.0</v>
      </c>
      <c r="P423" s="5">
        <f t="shared" si="4"/>
        <v>0.2355</v>
      </c>
      <c r="Q423" s="5">
        <v>-0.01</v>
      </c>
      <c r="R423" s="5">
        <v>0.476</v>
      </c>
      <c r="S423" s="5">
        <v>0.526</v>
      </c>
      <c r="T423" s="5">
        <v>-0.028</v>
      </c>
      <c r="U423" s="5">
        <v>0.003</v>
      </c>
      <c r="V423" s="5">
        <v>0.446</v>
      </c>
      <c r="W423" s="5" t="s">
        <v>59</v>
      </c>
    </row>
    <row r="424" ht="15.75" hidden="1" customHeight="1">
      <c r="A424" s="5" t="s">
        <v>928</v>
      </c>
      <c r="B424" s="5" t="str">
        <f t="shared" si="1"/>
        <v>T12794</v>
      </c>
      <c r="C424" s="5"/>
      <c r="D424" s="5" t="s">
        <v>929</v>
      </c>
      <c r="E424" s="5"/>
      <c r="F424" s="5" t="s">
        <v>56</v>
      </c>
      <c r="G424" s="5" t="s">
        <v>35</v>
      </c>
      <c r="H424" s="10" t="s">
        <v>36</v>
      </c>
      <c r="I424" s="5" t="s">
        <v>37</v>
      </c>
      <c r="J424" s="11" t="s">
        <v>38</v>
      </c>
      <c r="K424" s="11" t="s">
        <v>38</v>
      </c>
      <c r="L424" s="9">
        <v>6866.0</v>
      </c>
      <c r="M424" s="5">
        <f>VLOOKUP(A424,'Matching with Cordis'!A$2:D$3447, 4, FALSE)</f>
        <v>2</v>
      </c>
      <c r="N424" s="5">
        <v>1.473</v>
      </c>
      <c r="O424" s="5">
        <v>4.0</v>
      </c>
      <c r="P424" s="5">
        <f t="shared" si="4"/>
        <v>0.761</v>
      </c>
      <c r="Q424" s="5">
        <v>-0.136</v>
      </c>
      <c r="R424" s="5">
        <v>0.8</v>
      </c>
      <c r="S424" s="5">
        <v>0.997</v>
      </c>
      <c r="T424" s="5">
        <v>1.473</v>
      </c>
      <c r="U424" s="5">
        <v>1.155</v>
      </c>
      <c r="V424" s="5">
        <v>0.277</v>
      </c>
      <c r="W424" s="5" t="s">
        <v>31</v>
      </c>
    </row>
    <row r="425" ht="15.75" customHeight="1">
      <c r="A425" s="5" t="s">
        <v>930</v>
      </c>
      <c r="B425" s="5" t="str">
        <f t="shared" si="1"/>
        <v>T14388</v>
      </c>
      <c r="C425" s="5" t="str">
        <f>CONCAT(B425, ",")</f>
        <v>T14388,</v>
      </c>
      <c r="D425" s="5" t="s">
        <v>931</v>
      </c>
      <c r="E425" s="5" t="str">
        <f>CONCATENATE(B425," ",D425,",")</f>
        <v>T14388 Medieval European History and Architecture,</v>
      </c>
      <c r="F425" s="5" t="s">
        <v>62</v>
      </c>
      <c r="G425" s="5" t="s">
        <v>26</v>
      </c>
      <c r="H425" s="15" t="s">
        <v>63</v>
      </c>
      <c r="I425" s="5" t="s">
        <v>64</v>
      </c>
      <c r="J425" s="7" t="s">
        <v>29</v>
      </c>
      <c r="K425" s="8" t="s">
        <v>30</v>
      </c>
      <c r="L425" s="9">
        <v>36763.0</v>
      </c>
      <c r="M425" s="5">
        <f>VLOOKUP(A425,'Matching with Cordis'!A$2:D$3447, 4, FALSE)</f>
        <v>1</v>
      </c>
      <c r="N425" s="5">
        <v>0.847</v>
      </c>
      <c r="O425" s="5">
        <v>2.0</v>
      </c>
      <c r="P425" s="5">
        <f t="shared" si="4"/>
        <v>0.123</v>
      </c>
      <c r="Q425" s="5">
        <v>-0.421</v>
      </c>
      <c r="R425" s="5">
        <v>-0.083</v>
      </c>
      <c r="S425" s="5">
        <v>0.516</v>
      </c>
      <c r="T425" s="5">
        <v>-0.204</v>
      </c>
      <c r="U425" s="5">
        <v>0.083</v>
      </c>
      <c r="V425" s="5">
        <v>0.847</v>
      </c>
      <c r="W425" s="5" t="s">
        <v>39</v>
      </c>
    </row>
    <row r="426" ht="15.75" hidden="1" customHeight="1">
      <c r="A426" s="5" t="s">
        <v>932</v>
      </c>
      <c r="B426" s="5" t="str">
        <f t="shared" si="1"/>
        <v>T11486</v>
      </c>
      <c r="C426" s="5"/>
      <c r="D426" s="5" t="s">
        <v>933</v>
      </c>
      <c r="E426" s="5"/>
      <c r="F426" s="5" t="s">
        <v>257</v>
      </c>
      <c r="G426" s="5" t="s">
        <v>35</v>
      </c>
      <c r="H426" s="10" t="s">
        <v>36</v>
      </c>
      <c r="I426" s="5" t="s">
        <v>37</v>
      </c>
      <c r="J426" s="11" t="s">
        <v>38</v>
      </c>
      <c r="K426" s="11" t="s">
        <v>38</v>
      </c>
      <c r="L426" s="9">
        <v>23583.0</v>
      </c>
      <c r="M426" s="5">
        <f>VLOOKUP(A426,'Matching with Cordis'!A$2:D$3447, 4, FALSE)</f>
        <v>116</v>
      </c>
      <c r="N426" s="5">
        <v>1.086</v>
      </c>
      <c r="O426" s="5">
        <v>5.0</v>
      </c>
      <c r="P426" s="5">
        <f t="shared" si="4"/>
        <v>0.7595</v>
      </c>
      <c r="Q426" s="5">
        <v>1.086</v>
      </c>
      <c r="R426" s="5">
        <v>0.867</v>
      </c>
      <c r="S426" s="5">
        <v>0.984</v>
      </c>
      <c r="T426" s="5">
        <v>0.723</v>
      </c>
      <c r="U426" s="5">
        <v>0.617</v>
      </c>
      <c r="V426" s="5">
        <v>0.28</v>
      </c>
      <c r="W426" s="5" t="s">
        <v>51</v>
      </c>
    </row>
    <row r="427" ht="15.75" customHeight="1">
      <c r="A427" s="5" t="s">
        <v>934</v>
      </c>
      <c r="B427" s="5" t="str">
        <f t="shared" si="1"/>
        <v>T14332</v>
      </c>
      <c r="C427" s="5" t="str">
        <f t="shared" ref="C427:C429" si="115">CONCAT(B427, ",")</f>
        <v>T14332,</v>
      </c>
      <c r="D427" s="5" t="s">
        <v>935</v>
      </c>
      <c r="E427" s="5" t="str">
        <f t="shared" ref="E427:E429" si="116">CONCATENATE(B427," ",D427,",")</f>
        <v>T14332 European Linguistics and Anthropology,</v>
      </c>
      <c r="F427" s="5" t="s">
        <v>26</v>
      </c>
      <c r="G427" s="5" t="s">
        <v>26</v>
      </c>
      <c r="H427" s="12" t="s">
        <v>81</v>
      </c>
      <c r="I427" s="5" t="s">
        <v>82</v>
      </c>
      <c r="J427" s="7" t="s">
        <v>29</v>
      </c>
      <c r="K427" s="8" t="s">
        <v>30</v>
      </c>
      <c r="L427" s="9">
        <v>4074.0</v>
      </c>
      <c r="M427" s="5">
        <f>VLOOKUP(A427,'Matching with Cordis'!A$2:D$3447, 4, FALSE)</f>
        <v>1</v>
      </c>
      <c r="N427" s="5">
        <v>0.487</v>
      </c>
      <c r="O427" s="5">
        <v>2.0</v>
      </c>
      <c r="P427" s="5">
        <f t="shared" si="4"/>
        <v>0.1056666667</v>
      </c>
      <c r="Q427" s="5">
        <v>-0.383</v>
      </c>
      <c r="R427" s="5">
        <v>0.487</v>
      </c>
      <c r="S427" s="5">
        <v>-0.018</v>
      </c>
      <c r="T427" s="5">
        <v>0.152</v>
      </c>
      <c r="U427" s="5">
        <v>0.008</v>
      </c>
      <c r="V427" s="5">
        <v>0.388</v>
      </c>
      <c r="W427" s="5" t="s">
        <v>68</v>
      </c>
    </row>
    <row r="428" ht="15.75" customHeight="1">
      <c r="A428" s="5" t="s">
        <v>936</v>
      </c>
      <c r="B428" s="5" t="str">
        <f t="shared" si="1"/>
        <v>T14176</v>
      </c>
      <c r="C428" s="5" t="str">
        <f t="shared" si="115"/>
        <v>T14176,</v>
      </c>
      <c r="D428" s="5" t="s">
        <v>937</v>
      </c>
      <c r="E428" s="5" t="str">
        <f t="shared" si="116"/>
        <v>T14176 Interdisciplinary Cultural and Social Studies,</v>
      </c>
      <c r="F428" s="5" t="s">
        <v>26</v>
      </c>
      <c r="G428" s="5" t="s">
        <v>26</v>
      </c>
      <c r="H428" s="12" t="s">
        <v>44</v>
      </c>
      <c r="I428" s="5" t="s">
        <v>45</v>
      </c>
      <c r="J428" s="7" t="s">
        <v>29</v>
      </c>
      <c r="K428" s="8" t="s">
        <v>30</v>
      </c>
      <c r="L428" s="9">
        <v>749.0</v>
      </c>
      <c r="M428" s="5">
        <f>VLOOKUP(A428,'Matching with Cordis'!A$2:D$3447, 4, FALSE)</f>
        <v>1</v>
      </c>
      <c r="N428" s="5">
        <v>0.537</v>
      </c>
      <c r="O428" s="5">
        <v>4.0</v>
      </c>
      <c r="P428" s="5">
        <f t="shared" si="4"/>
        <v>0.077</v>
      </c>
      <c r="Q428" s="5">
        <v>0.377</v>
      </c>
      <c r="R428" s="5">
        <v>0.358</v>
      </c>
      <c r="S428" s="5">
        <v>0.404</v>
      </c>
      <c r="T428" s="5">
        <v>0.537</v>
      </c>
      <c r="U428" s="5">
        <v>-0.328</v>
      </c>
      <c r="V428" s="5">
        <v>-0.886</v>
      </c>
      <c r="W428" s="5" t="s">
        <v>31</v>
      </c>
    </row>
    <row r="429" ht="15.75" customHeight="1">
      <c r="A429" s="5" t="s">
        <v>938</v>
      </c>
      <c r="B429" s="5" t="str">
        <f t="shared" si="1"/>
        <v>T13449</v>
      </c>
      <c r="C429" s="5" t="str">
        <f t="shared" si="115"/>
        <v>T13449,</v>
      </c>
      <c r="D429" s="5" t="s">
        <v>939</v>
      </c>
      <c r="E429" s="5" t="str">
        <f t="shared" si="116"/>
        <v>T13449 Organizational Management and Change,</v>
      </c>
      <c r="F429" s="5" t="s">
        <v>25</v>
      </c>
      <c r="G429" s="5" t="s">
        <v>26</v>
      </c>
      <c r="H429" s="6" t="s">
        <v>160</v>
      </c>
      <c r="I429" s="5" t="s">
        <v>161</v>
      </c>
      <c r="J429" s="7" t="s">
        <v>29</v>
      </c>
      <c r="K429" s="8" t="s">
        <v>30</v>
      </c>
      <c r="L429" s="9">
        <v>361.0</v>
      </c>
      <c r="M429" s="5">
        <f>VLOOKUP(A429,'Matching with Cordis'!A$2:D$3447, 4, FALSE)</f>
        <v>1</v>
      </c>
      <c r="N429" s="5">
        <v>1.072</v>
      </c>
      <c r="O429" s="5">
        <v>4.0</v>
      </c>
      <c r="P429" s="5">
        <f t="shared" si="4"/>
        <v>0.072</v>
      </c>
      <c r="Q429" s="5">
        <v>0.559</v>
      </c>
      <c r="R429" s="5">
        <v>0.392</v>
      </c>
      <c r="S429" s="5">
        <v>-1.05</v>
      </c>
      <c r="T429" s="5">
        <v>1.072</v>
      </c>
      <c r="U429" s="5">
        <v>-1.245</v>
      </c>
      <c r="V429" s="5">
        <v>0.704</v>
      </c>
      <c r="W429" s="5" t="s">
        <v>31</v>
      </c>
    </row>
    <row r="430" ht="15.75" hidden="1" customHeight="1">
      <c r="A430" s="5" t="s">
        <v>940</v>
      </c>
      <c r="B430" s="5" t="str">
        <f t="shared" si="1"/>
        <v>T12899</v>
      </c>
      <c r="C430" s="5"/>
      <c r="D430" s="5" t="s">
        <v>941</v>
      </c>
      <c r="E430" s="5"/>
      <c r="F430" s="5" t="s">
        <v>34</v>
      </c>
      <c r="G430" s="5" t="s">
        <v>35</v>
      </c>
      <c r="H430" s="10" t="s">
        <v>36</v>
      </c>
      <c r="I430" s="5" t="s">
        <v>37</v>
      </c>
      <c r="J430" s="11" t="s">
        <v>38</v>
      </c>
      <c r="K430" s="11" t="s">
        <v>38</v>
      </c>
      <c r="L430" s="9">
        <v>47041.0</v>
      </c>
      <c r="M430" s="5">
        <f>VLOOKUP(A430,'Matching with Cordis'!A$2:D$3447, 4, FALSE)</f>
        <v>2</v>
      </c>
      <c r="N430" s="5">
        <v>1.428</v>
      </c>
      <c r="O430" s="5">
        <v>4.0</v>
      </c>
      <c r="P430" s="5">
        <f t="shared" si="4"/>
        <v>0.7533333333</v>
      </c>
      <c r="Q430" s="5">
        <v>0.178</v>
      </c>
      <c r="R430" s="5">
        <v>1.035</v>
      </c>
      <c r="S430" s="5">
        <v>1.428</v>
      </c>
      <c r="T430" s="5">
        <v>1.33</v>
      </c>
      <c r="U430" s="5">
        <v>0.621</v>
      </c>
      <c r="V430" s="5">
        <v>-0.072</v>
      </c>
      <c r="W430" s="5" t="s">
        <v>59</v>
      </c>
    </row>
    <row r="431" ht="15.75" hidden="1" customHeight="1">
      <c r="A431" s="5" t="s">
        <v>942</v>
      </c>
      <c r="B431" s="5" t="str">
        <f t="shared" si="1"/>
        <v>T10687</v>
      </c>
      <c r="C431" s="5"/>
      <c r="D431" s="5" t="s">
        <v>943</v>
      </c>
      <c r="E431" s="5"/>
      <c r="F431" s="5" t="s">
        <v>34</v>
      </c>
      <c r="G431" s="5" t="s">
        <v>35</v>
      </c>
      <c r="H431" s="10" t="s">
        <v>36</v>
      </c>
      <c r="I431" s="5" t="s">
        <v>37</v>
      </c>
      <c r="J431" s="11" t="s">
        <v>38</v>
      </c>
      <c r="K431" s="11" t="s">
        <v>38</v>
      </c>
      <c r="L431" s="9">
        <v>45373.0</v>
      </c>
      <c r="M431" s="5">
        <f>VLOOKUP(A431,'Matching with Cordis'!A$2:D$3447, 4, FALSE)</f>
        <v>5</v>
      </c>
      <c r="N431" s="5">
        <v>1.057</v>
      </c>
      <c r="O431" s="5">
        <v>6.0</v>
      </c>
      <c r="P431" s="5">
        <f t="shared" si="4"/>
        <v>0.7525</v>
      </c>
      <c r="Q431" s="5">
        <v>0.402</v>
      </c>
      <c r="R431" s="5">
        <v>0.525</v>
      </c>
      <c r="S431" s="5">
        <v>0.891</v>
      </c>
      <c r="T431" s="5">
        <v>0.868</v>
      </c>
      <c r="U431" s="5">
        <v>1.057</v>
      </c>
      <c r="V431" s="5">
        <v>0.772</v>
      </c>
      <c r="W431" s="5" t="s">
        <v>78</v>
      </c>
    </row>
    <row r="432" ht="15.75" customHeight="1">
      <c r="A432" s="5" t="s">
        <v>944</v>
      </c>
      <c r="B432" s="5" t="str">
        <f t="shared" si="1"/>
        <v>T13710</v>
      </c>
      <c r="C432" s="5" t="str">
        <f t="shared" ref="C432:C435" si="117">CONCAT(B432, ",")</f>
        <v>T13710,</v>
      </c>
      <c r="D432" s="5" t="s">
        <v>945</v>
      </c>
      <c r="E432" s="5" t="str">
        <f t="shared" ref="E432:E435" si="118">CONCATENATE(B432," ",D432,",")</f>
        <v>T13710 European and International Law Studies,</v>
      </c>
      <c r="F432" s="5" t="s">
        <v>26</v>
      </c>
      <c r="G432" s="5" t="s">
        <v>26</v>
      </c>
      <c r="H432" s="12" t="s">
        <v>81</v>
      </c>
      <c r="I432" s="5" t="s">
        <v>82</v>
      </c>
      <c r="J432" s="7" t="s">
        <v>29</v>
      </c>
      <c r="K432" s="8" t="s">
        <v>30</v>
      </c>
      <c r="L432" s="9">
        <v>199708.0</v>
      </c>
      <c r="M432" s="5">
        <f>VLOOKUP(A432,'Matching with Cordis'!A$2:D$3447, 4, FALSE)</f>
        <v>1</v>
      </c>
      <c r="N432" s="5">
        <v>0.208</v>
      </c>
      <c r="O432" s="5">
        <v>0.0</v>
      </c>
      <c r="P432" s="5">
        <f t="shared" si="4"/>
        <v>0.01833333333</v>
      </c>
      <c r="Q432" s="5">
        <v>-0.022</v>
      </c>
      <c r="R432" s="5">
        <v>0.004</v>
      </c>
      <c r="S432" s="5">
        <v>0.208</v>
      </c>
      <c r="T432" s="5">
        <v>-0.022</v>
      </c>
      <c r="U432" s="5">
        <v>-0.21</v>
      </c>
      <c r="V432" s="5">
        <v>0.152</v>
      </c>
      <c r="W432" s="5" t="s">
        <v>59</v>
      </c>
    </row>
    <row r="433" ht="15.75" customHeight="1">
      <c r="A433" s="5" t="s">
        <v>946</v>
      </c>
      <c r="B433" s="5" t="str">
        <f t="shared" si="1"/>
        <v>T13662</v>
      </c>
      <c r="C433" s="5" t="str">
        <f t="shared" si="117"/>
        <v>T13662,</v>
      </c>
      <c r="D433" s="5" t="s">
        <v>947</v>
      </c>
      <c r="E433" s="5" t="str">
        <f t="shared" si="118"/>
        <v>T13662 Qualitative research in health,</v>
      </c>
      <c r="F433" s="5" t="s">
        <v>26</v>
      </c>
      <c r="G433" s="5" t="s">
        <v>26</v>
      </c>
      <c r="H433" s="13" t="s">
        <v>48</v>
      </c>
      <c r="I433" s="5" t="s">
        <v>49</v>
      </c>
      <c r="J433" s="7" t="s">
        <v>29</v>
      </c>
      <c r="K433" s="14" t="s">
        <v>50</v>
      </c>
      <c r="L433" s="9">
        <v>774.0</v>
      </c>
      <c r="M433" s="5">
        <f>VLOOKUP(A433,'Matching with Cordis'!A$2:D$3447, 4, FALSE)</f>
        <v>1</v>
      </c>
      <c r="N433" s="5">
        <v>1.566</v>
      </c>
      <c r="O433" s="5">
        <v>1.0</v>
      </c>
      <c r="P433" s="5">
        <f t="shared" si="4"/>
        <v>0.006833333333</v>
      </c>
      <c r="Q433" s="5">
        <v>-0.677</v>
      </c>
      <c r="R433" s="5">
        <v>1.566</v>
      </c>
      <c r="S433" s="5">
        <v>0.045</v>
      </c>
      <c r="T433" s="5">
        <v>-0.191</v>
      </c>
      <c r="U433" s="5">
        <v>0.085</v>
      </c>
      <c r="V433" s="5">
        <v>-0.787</v>
      </c>
      <c r="W433" s="5" t="s">
        <v>68</v>
      </c>
    </row>
    <row r="434" ht="15.75" customHeight="1">
      <c r="A434" s="5" t="s">
        <v>948</v>
      </c>
      <c r="B434" s="5" t="str">
        <f t="shared" si="1"/>
        <v>T12512</v>
      </c>
      <c r="C434" s="5" t="str">
        <f t="shared" si="117"/>
        <v>T12512,</v>
      </c>
      <c r="D434" s="5" t="s">
        <v>949</v>
      </c>
      <c r="E434" s="5" t="str">
        <f t="shared" si="118"/>
        <v>T12512 History of Colonial Brazil,</v>
      </c>
      <c r="F434" s="5" t="s">
        <v>26</v>
      </c>
      <c r="G434" s="5" t="s">
        <v>26</v>
      </c>
      <c r="H434" s="13" t="s">
        <v>48</v>
      </c>
      <c r="I434" s="5" t="s">
        <v>49</v>
      </c>
      <c r="J434" s="7" t="s">
        <v>29</v>
      </c>
      <c r="K434" s="14" t="s">
        <v>50</v>
      </c>
      <c r="L434" s="9">
        <v>16620.0</v>
      </c>
      <c r="M434" s="5">
        <f>VLOOKUP(A434,'Matching with Cordis'!A$2:D$3447, 4, FALSE)</f>
        <v>1</v>
      </c>
      <c r="N434" s="5">
        <v>0.354</v>
      </c>
      <c r="O434" s="5">
        <v>1.0</v>
      </c>
      <c r="P434" s="5">
        <f t="shared" si="4"/>
        <v>-0.0185</v>
      </c>
      <c r="Q434" s="5">
        <v>-0.215</v>
      </c>
      <c r="R434" s="5">
        <v>-0.066</v>
      </c>
      <c r="S434" s="5">
        <v>0.173</v>
      </c>
      <c r="T434" s="5">
        <v>-0.023</v>
      </c>
      <c r="U434" s="5">
        <v>-0.334</v>
      </c>
      <c r="V434" s="5">
        <v>0.354</v>
      </c>
      <c r="W434" s="5" t="s">
        <v>39</v>
      </c>
    </row>
    <row r="435" ht="15.75" customHeight="1">
      <c r="A435" s="5" t="s">
        <v>950</v>
      </c>
      <c r="B435" s="5" t="str">
        <f t="shared" si="1"/>
        <v>T13352</v>
      </c>
      <c r="C435" s="5" t="str">
        <f t="shared" si="117"/>
        <v>T13352,</v>
      </c>
      <c r="D435" s="5" t="s">
        <v>951</v>
      </c>
      <c r="E435" s="5" t="str">
        <f t="shared" si="118"/>
        <v>T13352 International Relations in Latin America,</v>
      </c>
      <c r="F435" s="5" t="s">
        <v>26</v>
      </c>
      <c r="G435" s="5" t="s">
        <v>26</v>
      </c>
      <c r="H435" s="13" t="s">
        <v>48</v>
      </c>
      <c r="I435" s="5" t="s">
        <v>49</v>
      </c>
      <c r="J435" s="7" t="s">
        <v>29</v>
      </c>
      <c r="K435" s="14" t="s">
        <v>50</v>
      </c>
      <c r="L435" s="9">
        <v>50826.0</v>
      </c>
      <c r="M435" s="5">
        <f>VLOOKUP(A435,'Matching with Cordis'!A$2:D$3447, 4, FALSE)</f>
        <v>1</v>
      </c>
      <c r="N435" s="5">
        <v>0.283</v>
      </c>
      <c r="O435" s="5">
        <v>1.0</v>
      </c>
      <c r="P435" s="5">
        <f t="shared" si="4"/>
        <v>-0.07866666667</v>
      </c>
      <c r="Q435" s="5">
        <v>-0.065</v>
      </c>
      <c r="R435" s="5">
        <v>-0.02</v>
      </c>
      <c r="S435" s="5">
        <v>-0.094</v>
      </c>
      <c r="T435" s="5">
        <v>0.283</v>
      </c>
      <c r="U435" s="5">
        <v>-0.122</v>
      </c>
      <c r="V435" s="5">
        <v>-0.454</v>
      </c>
      <c r="W435" s="5" t="s">
        <v>31</v>
      </c>
    </row>
    <row r="436" ht="15.75" hidden="1" customHeight="1">
      <c r="A436" s="5" t="s">
        <v>952</v>
      </c>
      <c r="B436" s="5" t="str">
        <f t="shared" si="1"/>
        <v>T12656</v>
      </c>
      <c r="C436" s="5"/>
      <c r="D436" s="5" t="s">
        <v>953</v>
      </c>
      <c r="E436" s="5"/>
      <c r="F436" s="5" t="s">
        <v>26</v>
      </c>
      <c r="G436" s="5" t="s">
        <v>26</v>
      </c>
      <c r="H436" s="13" t="s">
        <v>48</v>
      </c>
      <c r="I436" s="5" t="s">
        <v>49</v>
      </c>
      <c r="J436" s="11" t="s">
        <v>38</v>
      </c>
      <c r="K436" s="14" t="s">
        <v>50</v>
      </c>
      <c r="L436" s="9">
        <v>24483.0</v>
      </c>
      <c r="M436" s="5">
        <f>VLOOKUP(A436,'Matching with Cordis'!A$2:D$3447, 4, FALSE)</f>
        <v>21</v>
      </c>
      <c r="N436" s="5">
        <v>1.243</v>
      </c>
      <c r="O436" s="5">
        <v>5.0</v>
      </c>
      <c r="P436" s="5">
        <f t="shared" si="4"/>
        <v>0.7415</v>
      </c>
      <c r="Q436" s="5">
        <v>1.057</v>
      </c>
      <c r="R436" s="5">
        <v>1.243</v>
      </c>
      <c r="S436" s="5">
        <v>0.96</v>
      </c>
      <c r="T436" s="5">
        <v>0.589</v>
      </c>
      <c r="U436" s="5">
        <v>0.426</v>
      </c>
      <c r="V436" s="5">
        <v>0.174</v>
      </c>
      <c r="W436" s="5" t="s">
        <v>68</v>
      </c>
    </row>
    <row r="437" ht="15.75" hidden="1" customHeight="1">
      <c r="A437" s="5" t="s">
        <v>954</v>
      </c>
      <c r="B437" s="5" t="str">
        <f t="shared" si="1"/>
        <v>T12131</v>
      </c>
      <c r="C437" s="5"/>
      <c r="D437" s="5" t="s">
        <v>955</v>
      </c>
      <c r="E437" s="5"/>
      <c r="F437" s="5" t="s">
        <v>56</v>
      </c>
      <c r="G437" s="5" t="s">
        <v>35</v>
      </c>
      <c r="H437" s="10" t="s">
        <v>36</v>
      </c>
      <c r="I437" s="5" t="s">
        <v>37</v>
      </c>
      <c r="J437" s="11" t="s">
        <v>38</v>
      </c>
      <c r="K437" s="11" t="s">
        <v>38</v>
      </c>
      <c r="L437" s="9">
        <v>10040.0</v>
      </c>
      <c r="M437" s="5">
        <f>VLOOKUP(A437,'Matching with Cordis'!A$2:D$3447, 4, FALSE)</f>
        <v>1</v>
      </c>
      <c r="N437" s="5">
        <v>1.724</v>
      </c>
      <c r="O437" s="5">
        <v>3.0</v>
      </c>
      <c r="P437" s="5">
        <f t="shared" si="4"/>
        <v>0.7408333333</v>
      </c>
      <c r="Q437" s="5">
        <v>0.22</v>
      </c>
      <c r="R437" s="5">
        <v>1.02</v>
      </c>
      <c r="S437" s="5">
        <v>0.075</v>
      </c>
      <c r="T437" s="5">
        <v>1.724</v>
      </c>
      <c r="U437" s="5">
        <v>1.46</v>
      </c>
      <c r="V437" s="5">
        <v>-0.054</v>
      </c>
      <c r="W437" s="5" t="s">
        <v>31</v>
      </c>
    </row>
    <row r="438" ht="15.75" customHeight="1">
      <c r="A438" s="5" t="s">
        <v>956</v>
      </c>
      <c r="B438" s="5" t="str">
        <f t="shared" si="1"/>
        <v>T13667</v>
      </c>
      <c r="C438" s="5" t="str">
        <f>CONCAT(B438, ",")</f>
        <v>T13667,</v>
      </c>
      <c r="D438" s="5" t="s">
        <v>957</v>
      </c>
      <c r="E438" s="5" t="str">
        <f>CONCATENATE(B438," ",D438,",")</f>
        <v>T13667 French Literature and Criticism,</v>
      </c>
      <c r="F438" s="5" t="s">
        <v>62</v>
      </c>
      <c r="G438" s="5" t="s">
        <v>26</v>
      </c>
      <c r="H438" s="12" t="s">
        <v>81</v>
      </c>
      <c r="I438" s="5" t="s">
        <v>82</v>
      </c>
      <c r="J438" s="7" t="s">
        <v>29</v>
      </c>
      <c r="K438" s="8" t="s">
        <v>30</v>
      </c>
      <c r="L438" s="9">
        <v>16897.0</v>
      </c>
      <c r="M438" s="5">
        <f>VLOOKUP(A438,'Matching with Cordis'!A$2:D$3447, 4, FALSE)</f>
        <v>1</v>
      </c>
      <c r="N438" s="5">
        <v>0.701</v>
      </c>
      <c r="O438" s="5">
        <v>1.0</v>
      </c>
      <c r="P438" s="5">
        <f t="shared" si="4"/>
        <v>-0.1408333333</v>
      </c>
      <c r="Q438" s="5">
        <v>0.053</v>
      </c>
      <c r="R438" s="5">
        <v>-0.183</v>
      </c>
      <c r="S438" s="5">
        <v>-0.011</v>
      </c>
      <c r="T438" s="5">
        <v>-0.268</v>
      </c>
      <c r="U438" s="5">
        <v>0.701</v>
      </c>
      <c r="V438" s="5">
        <v>-1.137</v>
      </c>
      <c r="W438" s="5" t="s">
        <v>78</v>
      </c>
    </row>
    <row r="439" ht="15.75" hidden="1" customHeight="1">
      <c r="A439" s="5" t="s">
        <v>958</v>
      </c>
      <c r="B439" s="5" t="str">
        <f t="shared" si="1"/>
        <v>T12519</v>
      </c>
      <c r="C439" s="5"/>
      <c r="D439" s="5" t="s">
        <v>959</v>
      </c>
      <c r="E439" s="5"/>
      <c r="F439" s="5" t="s">
        <v>56</v>
      </c>
      <c r="G439" s="5" t="s">
        <v>35</v>
      </c>
      <c r="H439" s="10" t="s">
        <v>36</v>
      </c>
      <c r="I439" s="5" t="s">
        <v>37</v>
      </c>
      <c r="J439" s="11" t="s">
        <v>38</v>
      </c>
      <c r="K439" s="11" t="s">
        <v>38</v>
      </c>
      <c r="L439" s="9">
        <v>22882.0</v>
      </c>
      <c r="M439" s="5">
        <f>VLOOKUP(A439,'Matching with Cordis'!A$2:D$3447, 4, FALSE)</f>
        <v>16</v>
      </c>
      <c r="N439" s="5">
        <v>0.864</v>
      </c>
      <c r="O439" s="5">
        <v>6.0</v>
      </c>
      <c r="P439" s="5">
        <f t="shared" si="4"/>
        <v>0.7388333333</v>
      </c>
      <c r="Q439" s="5">
        <v>0.864</v>
      </c>
      <c r="R439" s="5">
        <v>0.696</v>
      </c>
      <c r="S439" s="5">
        <v>0.651</v>
      </c>
      <c r="T439" s="5">
        <v>0.8</v>
      </c>
      <c r="U439" s="5">
        <v>0.619</v>
      </c>
      <c r="V439" s="5">
        <v>0.803</v>
      </c>
      <c r="W439" s="5" t="s">
        <v>51</v>
      </c>
    </row>
    <row r="440" ht="15.75" hidden="1" customHeight="1">
      <c r="A440" s="5" t="s">
        <v>960</v>
      </c>
      <c r="B440" s="5" t="str">
        <f t="shared" si="1"/>
        <v>T10104</v>
      </c>
      <c r="C440" s="5"/>
      <c r="D440" s="5" t="s">
        <v>961</v>
      </c>
      <c r="E440" s="5"/>
      <c r="F440" s="5" t="s">
        <v>34</v>
      </c>
      <c r="G440" s="5" t="s">
        <v>35</v>
      </c>
      <c r="H440" s="10" t="s">
        <v>36</v>
      </c>
      <c r="I440" s="5" t="s">
        <v>37</v>
      </c>
      <c r="J440" s="11" t="s">
        <v>38</v>
      </c>
      <c r="K440" s="11" t="s">
        <v>38</v>
      </c>
      <c r="L440" s="9">
        <v>63438.0</v>
      </c>
      <c r="M440" s="5">
        <f>VLOOKUP(A440,'Matching with Cordis'!A$2:D$3447, 4, FALSE)</f>
        <v>2</v>
      </c>
      <c r="N440" s="5">
        <v>0.901</v>
      </c>
      <c r="O440" s="5">
        <v>6.0</v>
      </c>
      <c r="P440" s="5">
        <f t="shared" si="4"/>
        <v>0.7386666667</v>
      </c>
      <c r="Q440" s="5">
        <v>0.605</v>
      </c>
      <c r="R440" s="5">
        <v>0.859</v>
      </c>
      <c r="S440" s="5">
        <v>0.741</v>
      </c>
      <c r="T440" s="5">
        <v>0.901</v>
      </c>
      <c r="U440" s="5">
        <v>0.766</v>
      </c>
      <c r="V440" s="5">
        <v>0.56</v>
      </c>
      <c r="W440" s="5" t="s">
        <v>31</v>
      </c>
    </row>
    <row r="441" ht="15.75" hidden="1" customHeight="1">
      <c r="A441" s="5" t="s">
        <v>962</v>
      </c>
      <c r="B441" s="5" t="str">
        <f t="shared" si="1"/>
        <v>T10610</v>
      </c>
      <c r="C441" s="5"/>
      <c r="D441" s="5" t="s">
        <v>963</v>
      </c>
      <c r="E441" s="5"/>
      <c r="F441" s="5" t="s">
        <v>126</v>
      </c>
      <c r="G441" s="5" t="s">
        <v>35</v>
      </c>
      <c r="H441" s="10" t="s">
        <v>36</v>
      </c>
      <c r="I441" s="5" t="s">
        <v>37</v>
      </c>
      <c r="J441" s="11" t="s">
        <v>38</v>
      </c>
      <c r="K441" s="11" t="s">
        <v>38</v>
      </c>
      <c r="L441" s="9">
        <v>41470.0</v>
      </c>
      <c r="M441" s="5">
        <f>VLOOKUP(A441,'Matching with Cordis'!A$2:D$3447, 4, FALSE)</f>
        <v>50</v>
      </c>
      <c r="N441" s="5">
        <v>1.122</v>
      </c>
      <c r="O441" s="5">
        <v>6.0</v>
      </c>
      <c r="P441" s="5">
        <f t="shared" si="4"/>
        <v>0.7348333333</v>
      </c>
      <c r="Q441" s="5">
        <v>0.69</v>
      </c>
      <c r="R441" s="5">
        <v>1.122</v>
      </c>
      <c r="S441" s="5">
        <v>0.903</v>
      </c>
      <c r="T441" s="5">
        <v>0.681</v>
      </c>
      <c r="U441" s="5">
        <v>0.647</v>
      </c>
      <c r="V441" s="5">
        <v>0.366</v>
      </c>
      <c r="W441" s="5" t="s">
        <v>68</v>
      </c>
    </row>
    <row r="442" ht="15.75" customHeight="1">
      <c r="A442" s="5" t="s">
        <v>964</v>
      </c>
      <c r="B442" s="5" t="str">
        <f t="shared" si="1"/>
        <v>T12036</v>
      </c>
      <c r="C442" s="5" t="str">
        <f>CONCAT(B442, ",")</f>
        <v>T12036,</v>
      </c>
      <c r="D442" s="5" t="s">
        <v>965</v>
      </c>
      <c r="E442" s="5" t="str">
        <f>CONCATENATE(B442," ",D442,",")</f>
        <v>T12036 Argentine historical studies,</v>
      </c>
      <c r="F442" s="5" t="s">
        <v>26</v>
      </c>
      <c r="G442" s="5" t="s">
        <v>26</v>
      </c>
      <c r="H442" s="12" t="s">
        <v>81</v>
      </c>
      <c r="I442" s="5" t="s">
        <v>82</v>
      </c>
      <c r="J442" s="7" t="s">
        <v>29</v>
      </c>
      <c r="K442" s="8" t="s">
        <v>30</v>
      </c>
      <c r="L442" s="9">
        <v>11162.0</v>
      </c>
      <c r="M442" s="5">
        <f>VLOOKUP(A442,'Matching with Cordis'!A$2:D$3447, 4, FALSE)</f>
        <v>1</v>
      </c>
      <c r="N442" s="5">
        <v>0.27</v>
      </c>
      <c r="O442" s="5">
        <v>0.0</v>
      </c>
      <c r="P442" s="5">
        <f t="shared" si="4"/>
        <v>-0.1521666667</v>
      </c>
      <c r="Q442" s="5">
        <v>-0.105</v>
      </c>
      <c r="R442" s="5">
        <v>0.27</v>
      </c>
      <c r="S442" s="5">
        <v>0.125</v>
      </c>
      <c r="T442" s="5">
        <v>-0.328</v>
      </c>
      <c r="U442" s="5">
        <v>-0.496</v>
      </c>
      <c r="V442" s="5">
        <v>-0.379</v>
      </c>
      <c r="W442" s="5" t="s">
        <v>68</v>
      </c>
    </row>
    <row r="443" ht="15.75" hidden="1" customHeight="1">
      <c r="A443" s="5" t="s">
        <v>966</v>
      </c>
      <c r="B443" s="5" t="str">
        <f t="shared" si="1"/>
        <v>T12984</v>
      </c>
      <c r="C443" s="5"/>
      <c r="D443" s="5" t="s">
        <v>967</v>
      </c>
      <c r="E443" s="5"/>
      <c r="F443" s="5" t="s">
        <v>34</v>
      </c>
      <c r="G443" s="5" t="s">
        <v>35</v>
      </c>
      <c r="H443" s="10" t="s">
        <v>36</v>
      </c>
      <c r="I443" s="5" t="s">
        <v>37</v>
      </c>
      <c r="J443" s="11" t="s">
        <v>38</v>
      </c>
      <c r="K443" s="11" t="s">
        <v>38</v>
      </c>
      <c r="L443" s="9">
        <v>18472.0</v>
      </c>
      <c r="M443" s="5">
        <f>VLOOKUP(A443,'Matching with Cordis'!A$2:D$3447, 4, FALSE)</f>
        <v>15</v>
      </c>
      <c r="N443" s="5">
        <v>1.218</v>
      </c>
      <c r="O443" s="5">
        <v>5.0</v>
      </c>
      <c r="P443" s="5">
        <f t="shared" si="4"/>
        <v>0.7336666667</v>
      </c>
      <c r="Q443" s="5">
        <v>0.18</v>
      </c>
      <c r="R443" s="5">
        <v>0.712</v>
      </c>
      <c r="S443" s="5">
        <v>1.143</v>
      </c>
      <c r="T443" s="5">
        <v>1.218</v>
      </c>
      <c r="U443" s="5">
        <v>0.802</v>
      </c>
      <c r="V443" s="5">
        <v>0.347</v>
      </c>
      <c r="W443" s="5" t="s">
        <v>31</v>
      </c>
    </row>
    <row r="444" ht="15.75" customHeight="1">
      <c r="A444" s="5" t="s">
        <v>968</v>
      </c>
      <c r="B444" s="5" t="str">
        <f t="shared" si="1"/>
        <v>T14305</v>
      </c>
      <c r="C444" s="5" t="str">
        <f t="shared" ref="C444:C448" si="119">CONCAT(B444, ",")</f>
        <v>T14305,</v>
      </c>
      <c r="D444" s="5" t="s">
        <v>969</v>
      </c>
      <c r="E444" s="5" t="str">
        <f t="shared" ref="E444:E448" si="120">CONCATENATE(B444," ",D444,",")</f>
        <v>T14305 Modern American Literature Studies,</v>
      </c>
      <c r="F444" s="5" t="s">
        <v>62</v>
      </c>
      <c r="G444" s="5" t="s">
        <v>26</v>
      </c>
      <c r="H444" s="15" t="s">
        <v>63</v>
      </c>
      <c r="I444" s="5" t="s">
        <v>64</v>
      </c>
      <c r="J444" s="7" t="s">
        <v>29</v>
      </c>
      <c r="K444" s="8" t="s">
        <v>30</v>
      </c>
      <c r="L444" s="9">
        <v>2686.0</v>
      </c>
      <c r="M444" s="5">
        <f>VLOOKUP(A444,'Matching with Cordis'!A$2:D$3447, 4, FALSE)</f>
        <v>1</v>
      </c>
      <c r="N444" s="5">
        <v>0.406</v>
      </c>
      <c r="O444" s="5">
        <v>2.0</v>
      </c>
      <c r="P444" s="5">
        <f t="shared" si="4"/>
        <v>-0.1875</v>
      </c>
      <c r="Q444" s="5">
        <v>-0.567</v>
      </c>
      <c r="R444" s="5">
        <v>0.406</v>
      </c>
      <c r="S444" s="5">
        <v>0.356</v>
      </c>
      <c r="T444" s="5">
        <v>-0.388</v>
      </c>
      <c r="U444" s="5">
        <v>-0.798</v>
      </c>
      <c r="V444" s="5">
        <v>-0.134</v>
      </c>
      <c r="W444" s="5" t="s">
        <v>68</v>
      </c>
    </row>
    <row r="445" ht="15.75" customHeight="1">
      <c r="A445" s="5" t="s">
        <v>970</v>
      </c>
      <c r="B445" s="5" t="str">
        <f t="shared" si="1"/>
        <v>T13134</v>
      </c>
      <c r="C445" s="5" t="str">
        <f t="shared" si="119"/>
        <v>T13134,</v>
      </c>
      <c r="D445" s="5" t="s">
        <v>971</v>
      </c>
      <c r="E445" s="5" t="str">
        <f t="shared" si="120"/>
        <v>T13134 Latin American Literature Studies,</v>
      </c>
      <c r="F445" s="5" t="s">
        <v>26</v>
      </c>
      <c r="G445" s="5" t="s">
        <v>26</v>
      </c>
      <c r="H445" s="12" t="s">
        <v>81</v>
      </c>
      <c r="I445" s="5" t="s">
        <v>82</v>
      </c>
      <c r="J445" s="7" t="s">
        <v>29</v>
      </c>
      <c r="K445" s="8" t="s">
        <v>30</v>
      </c>
      <c r="L445" s="9">
        <v>33496.0</v>
      </c>
      <c r="M445" s="5">
        <f>VLOOKUP(A445,'Matching with Cordis'!A$2:D$3447, 4, FALSE)</f>
        <v>1</v>
      </c>
      <c r="N445" s="5">
        <v>0.076</v>
      </c>
      <c r="O445" s="5">
        <v>0.0</v>
      </c>
      <c r="P445" s="5">
        <f t="shared" si="4"/>
        <v>-0.2023333333</v>
      </c>
      <c r="Q445" s="5">
        <v>-0.413</v>
      </c>
      <c r="R445" s="5">
        <v>-0.186</v>
      </c>
      <c r="S445" s="5">
        <v>0.076</v>
      </c>
      <c r="T445" s="5">
        <v>-0.124</v>
      </c>
      <c r="U445" s="5">
        <v>-0.431</v>
      </c>
      <c r="V445" s="5">
        <v>-0.136</v>
      </c>
      <c r="W445" s="5" t="s">
        <v>59</v>
      </c>
    </row>
    <row r="446" ht="15.75" customHeight="1">
      <c r="A446" s="5" t="s">
        <v>972</v>
      </c>
      <c r="B446" s="5" t="str">
        <f t="shared" si="1"/>
        <v>T13088</v>
      </c>
      <c r="C446" s="5" t="str">
        <f t="shared" si="119"/>
        <v>T13088,</v>
      </c>
      <c r="D446" s="5" t="s">
        <v>973</v>
      </c>
      <c r="E446" s="5" t="str">
        <f t="shared" si="120"/>
        <v>T13088 Legal and Labor Studies,</v>
      </c>
      <c r="F446" s="5" t="s">
        <v>25</v>
      </c>
      <c r="G446" s="5" t="s">
        <v>26</v>
      </c>
      <c r="H446" s="6" t="s">
        <v>160</v>
      </c>
      <c r="I446" s="5" t="s">
        <v>161</v>
      </c>
      <c r="J446" s="7" t="s">
        <v>29</v>
      </c>
      <c r="K446" s="8" t="s">
        <v>30</v>
      </c>
      <c r="L446" s="9">
        <v>61997.0</v>
      </c>
      <c r="M446" s="5">
        <f>VLOOKUP(A446,'Matching with Cordis'!A$2:D$3447, 4, FALSE)</f>
        <v>1</v>
      </c>
      <c r="N446" s="5">
        <v>0.415</v>
      </c>
      <c r="O446" s="5">
        <v>1.0</v>
      </c>
      <c r="P446" s="5">
        <f t="shared" si="4"/>
        <v>-0.2881666667</v>
      </c>
      <c r="Q446" s="5">
        <v>0.415</v>
      </c>
      <c r="R446" s="5">
        <v>-0.172</v>
      </c>
      <c r="S446" s="5">
        <v>-0.183</v>
      </c>
      <c r="T446" s="5">
        <v>0.01</v>
      </c>
      <c r="U446" s="5">
        <v>-1.151</v>
      </c>
      <c r="V446" s="5">
        <v>-0.648</v>
      </c>
      <c r="W446" s="5" t="s">
        <v>51</v>
      </c>
    </row>
    <row r="447" ht="15.75" customHeight="1">
      <c r="A447" s="5" t="s">
        <v>974</v>
      </c>
      <c r="B447" s="5" t="str">
        <f t="shared" si="1"/>
        <v>T12440</v>
      </c>
      <c r="C447" s="5" t="str">
        <f t="shared" si="119"/>
        <v>T12440,</v>
      </c>
      <c r="D447" s="5" t="s">
        <v>975</v>
      </c>
      <c r="E447" s="5" t="str">
        <f t="shared" si="120"/>
        <v>T12440 Karl Barth and Christian Theology,</v>
      </c>
      <c r="F447" s="5" t="s">
        <v>62</v>
      </c>
      <c r="G447" s="5" t="s">
        <v>26</v>
      </c>
      <c r="H447" s="15" t="s">
        <v>63</v>
      </c>
      <c r="I447" s="5" t="s">
        <v>64</v>
      </c>
      <c r="J447" s="7" t="s">
        <v>29</v>
      </c>
      <c r="K447" s="8" t="s">
        <v>30</v>
      </c>
      <c r="L447" s="9">
        <v>1447.0</v>
      </c>
      <c r="M447" s="5">
        <f>VLOOKUP(A447,'Matching with Cordis'!A$2:D$3447, 4, FALSE)</f>
        <v>1</v>
      </c>
      <c r="N447" s="5">
        <v>-0.16</v>
      </c>
      <c r="O447" s="5">
        <v>0.0</v>
      </c>
      <c r="P447" s="5">
        <f t="shared" si="4"/>
        <v>-0.294</v>
      </c>
      <c r="Q447" s="5">
        <v>-0.16</v>
      </c>
      <c r="R447" s="5">
        <v>-0.427</v>
      </c>
      <c r="S447" s="5">
        <v>-0.287</v>
      </c>
      <c r="T447" s="5">
        <v>-0.186</v>
      </c>
      <c r="U447" s="5">
        <v>-0.51</v>
      </c>
      <c r="V447" s="5">
        <v>-0.194</v>
      </c>
      <c r="W447" s="5" t="s">
        <v>51</v>
      </c>
    </row>
    <row r="448" ht="15.75" customHeight="1">
      <c r="A448" s="5" t="s">
        <v>976</v>
      </c>
      <c r="B448" s="5" t="str">
        <f t="shared" si="1"/>
        <v>T12559</v>
      </c>
      <c r="C448" s="5" t="str">
        <f t="shared" si="119"/>
        <v>T12559,</v>
      </c>
      <c r="D448" s="5" t="s">
        <v>977</v>
      </c>
      <c r="E448" s="5" t="str">
        <f t="shared" si="120"/>
        <v>T12559 French Literature and Critical Theory,</v>
      </c>
      <c r="F448" s="5" t="s">
        <v>62</v>
      </c>
      <c r="G448" s="5" t="s">
        <v>26</v>
      </c>
      <c r="H448" s="12" t="s">
        <v>81</v>
      </c>
      <c r="I448" s="5" t="s">
        <v>82</v>
      </c>
      <c r="J448" s="7" t="s">
        <v>29</v>
      </c>
      <c r="K448" s="8" t="s">
        <v>30</v>
      </c>
      <c r="L448" s="9">
        <v>17672.0</v>
      </c>
      <c r="M448" s="5">
        <f>VLOOKUP(A448,'Matching with Cordis'!A$2:D$3447, 4, FALSE)</f>
        <v>1</v>
      </c>
      <c r="N448" s="5">
        <v>-0.092</v>
      </c>
      <c r="O448" s="5">
        <v>0.0</v>
      </c>
      <c r="P448" s="5">
        <f t="shared" si="4"/>
        <v>-0.3033333333</v>
      </c>
      <c r="Q448" s="5">
        <v>-0.092</v>
      </c>
      <c r="R448" s="5">
        <v>-0.472</v>
      </c>
      <c r="S448" s="5">
        <v>-0.17</v>
      </c>
      <c r="T448" s="5">
        <v>-0.227</v>
      </c>
      <c r="U448" s="5">
        <v>-0.531</v>
      </c>
      <c r="V448" s="5">
        <v>-0.328</v>
      </c>
      <c r="W448" s="5" t="s">
        <v>51</v>
      </c>
    </row>
    <row r="449" ht="15.75" hidden="1" customHeight="1">
      <c r="A449" s="5" t="s">
        <v>978</v>
      </c>
      <c r="B449" s="5" t="str">
        <f t="shared" si="1"/>
        <v>T12786</v>
      </c>
      <c r="C449" s="5"/>
      <c r="D449" s="5" t="s">
        <v>979</v>
      </c>
      <c r="E449" s="5"/>
      <c r="F449" s="5" t="s">
        <v>25</v>
      </c>
      <c r="G449" s="5" t="s">
        <v>26</v>
      </c>
      <c r="H449" s="6" t="s">
        <v>160</v>
      </c>
      <c r="I449" s="5" t="s">
        <v>161</v>
      </c>
      <c r="J449" s="11" t="s">
        <v>38</v>
      </c>
      <c r="K449" s="8" t="s">
        <v>30</v>
      </c>
      <c r="L449" s="9">
        <v>37296.0</v>
      </c>
      <c r="M449" s="5">
        <f>VLOOKUP(A449,'Matching with Cordis'!A$2:D$3447, 4, FALSE)</f>
        <v>25</v>
      </c>
      <c r="N449" s="5">
        <v>1.228</v>
      </c>
      <c r="O449" s="5">
        <v>6.0</v>
      </c>
      <c r="P449" s="5">
        <f t="shared" si="4"/>
        <v>0.7291666667</v>
      </c>
      <c r="Q449" s="5">
        <v>1.228</v>
      </c>
      <c r="R449" s="5">
        <v>0.951</v>
      </c>
      <c r="S449" s="5">
        <v>0.657</v>
      </c>
      <c r="T449" s="5">
        <v>0.514</v>
      </c>
      <c r="U449" s="5">
        <v>0.527</v>
      </c>
      <c r="V449" s="5">
        <v>0.498</v>
      </c>
      <c r="W449" s="5" t="s">
        <v>51</v>
      </c>
    </row>
    <row r="450" ht="15.75" hidden="1" customHeight="1">
      <c r="A450" s="5" t="s">
        <v>980</v>
      </c>
      <c r="B450" s="5" t="str">
        <f t="shared" si="1"/>
        <v>T11225</v>
      </c>
      <c r="C450" s="5"/>
      <c r="D450" s="5" t="s">
        <v>981</v>
      </c>
      <c r="E450" s="5"/>
      <c r="F450" s="5" t="s">
        <v>420</v>
      </c>
      <c r="G450" s="5" t="s">
        <v>35</v>
      </c>
      <c r="H450" s="10" t="s">
        <v>36</v>
      </c>
      <c r="I450" s="5" t="s">
        <v>37</v>
      </c>
      <c r="J450" s="11" t="s">
        <v>38</v>
      </c>
      <c r="K450" s="11" t="s">
        <v>38</v>
      </c>
      <c r="L450" s="9">
        <v>19817.0</v>
      </c>
      <c r="M450" s="5">
        <f>VLOOKUP(A450,'Matching with Cordis'!A$2:D$3447, 4, FALSE)</f>
        <v>76</v>
      </c>
      <c r="N450" s="5">
        <v>0.939</v>
      </c>
      <c r="O450" s="5">
        <v>6.0</v>
      </c>
      <c r="P450" s="5">
        <f t="shared" si="4"/>
        <v>0.7273333333</v>
      </c>
      <c r="Q450" s="5">
        <v>0.766</v>
      </c>
      <c r="R450" s="5">
        <v>0.939</v>
      </c>
      <c r="S450" s="5">
        <v>0.927</v>
      </c>
      <c r="T450" s="5">
        <v>0.574</v>
      </c>
      <c r="U450" s="5">
        <v>0.582</v>
      </c>
      <c r="V450" s="5">
        <v>0.576</v>
      </c>
      <c r="W450" s="5" t="s">
        <v>68</v>
      </c>
    </row>
    <row r="451" ht="15.75" customHeight="1">
      <c r="A451" s="5" t="s">
        <v>982</v>
      </c>
      <c r="B451" s="5" t="str">
        <f t="shared" si="1"/>
        <v>T12942</v>
      </c>
      <c r="C451" s="5" t="str">
        <f>CONCAT(B451, ",")</f>
        <v>T12942,</v>
      </c>
      <c r="D451" s="5" t="s">
        <v>983</v>
      </c>
      <c r="E451" s="5" t="str">
        <f>CONCATENATE(B451," ",D451,",")</f>
        <v>T12942 Cultural Studies and Postmodernism,</v>
      </c>
      <c r="F451" s="5" t="s">
        <v>26</v>
      </c>
      <c r="G451" s="5" t="s">
        <v>26</v>
      </c>
      <c r="H451" s="13" t="s">
        <v>48</v>
      </c>
      <c r="I451" s="5" t="s">
        <v>49</v>
      </c>
      <c r="J451" s="7" t="s">
        <v>29</v>
      </c>
      <c r="K451" s="14" t="s">
        <v>50</v>
      </c>
      <c r="L451" s="9">
        <v>1094.0</v>
      </c>
      <c r="M451" s="5">
        <f>VLOOKUP(A451,'Matching with Cordis'!A$2:D$3447, 4, FALSE)</f>
        <v>1</v>
      </c>
      <c r="N451" s="5">
        <v>0.119</v>
      </c>
      <c r="O451" s="5">
        <v>0.0</v>
      </c>
      <c r="P451" s="5">
        <f t="shared" si="4"/>
        <v>-0.315</v>
      </c>
      <c r="Q451" s="5">
        <v>0.119</v>
      </c>
      <c r="R451" s="5">
        <v>-0.473</v>
      </c>
      <c r="S451" s="5">
        <v>-0.534</v>
      </c>
      <c r="T451" s="5">
        <v>-0.403</v>
      </c>
      <c r="U451" s="5">
        <v>-0.411</v>
      </c>
      <c r="V451" s="5">
        <v>-0.188</v>
      </c>
      <c r="W451" s="5" t="s">
        <v>51</v>
      </c>
    </row>
    <row r="452" ht="15.75" hidden="1" customHeight="1">
      <c r="A452" s="5" t="s">
        <v>984</v>
      </c>
      <c r="B452" s="5" t="str">
        <f t="shared" si="1"/>
        <v>T12707</v>
      </c>
      <c r="C452" s="5"/>
      <c r="D452" s="5" t="s">
        <v>985</v>
      </c>
      <c r="E452" s="5"/>
      <c r="F452" s="5" t="s">
        <v>34</v>
      </c>
      <c r="G452" s="5" t="s">
        <v>35</v>
      </c>
      <c r="H452" s="10" t="s">
        <v>36</v>
      </c>
      <c r="I452" s="5" t="s">
        <v>37</v>
      </c>
      <c r="J452" s="11" t="s">
        <v>38</v>
      </c>
      <c r="K452" s="11" t="s">
        <v>38</v>
      </c>
      <c r="L452" s="9">
        <v>19039.0</v>
      </c>
      <c r="M452" s="5">
        <f>VLOOKUP(A452,'Matching with Cordis'!A$2:D$3447, 4, FALSE)</f>
        <v>1</v>
      </c>
      <c r="N452" s="5">
        <v>1.121</v>
      </c>
      <c r="O452" s="5">
        <v>6.0</v>
      </c>
      <c r="P452" s="5">
        <f t="shared" si="4"/>
        <v>0.7231666667</v>
      </c>
      <c r="Q452" s="5">
        <v>0.476</v>
      </c>
      <c r="R452" s="5">
        <v>0.689</v>
      </c>
      <c r="S452" s="5">
        <v>0.361</v>
      </c>
      <c r="T452" s="5">
        <v>1.121</v>
      </c>
      <c r="U452" s="5">
        <v>0.904</v>
      </c>
      <c r="V452" s="5">
        <v>0.788</v>
      </c>
      <c r="W452" s="5" t="s">
        <v>31</v>
      </c>
    </row>
    <row r="453" ht="15.75" hidden="1" customHeight="1">
      <c r="A453" s="5" t="s">
        <v>986</v>
      </c>
      <c r="B453" s="5" t="str">
        <f t="shared" si="1"/>
        <v>T12740</v>
      </c>
      <c r="C453" s="5"/>
      <c r="D453" s="5" t="s">
        <v>987</v>
      </c>
      <c r="E453" s="5"/>
      <c r="F453" s="5" t="s">
        <v>34</v>
      </c>
      <c r="G453" s="5" t="s">
        <v>35</v>
      </c>
      <c r="H453" s="10" t="s">
        <v>36</v>
      </c>
      <c r="I453" s="5" t="s">
        <v>37</v>
      </c>
      <c r="J453" s="11" t="s">
        <v>38</v>
      </c>
      <c r="K453" s="11" t="s">
        <v>38</v>
      </c>
      <c r="L453" s="9">
        <v>10737.0</v>
      </c>
      <c r="M453" s="5">
        <f>VLOOKUP(A453,'Matching with Cordis'!A$2:D$3447, 4, FALSE)</f>
        <v>14</v>
      </c>
      <c r="N453" s="5">
        <v>1.268</v>
      </c>
      <c r="O453" s="5">
        <v>6.0</v>
      </c>
      <c r="P453" s="5">
        <f t="shared" si="4"/>
        <v>0.7226666667</v>
      </c>
      <c r="Q453" s="5">
        <v>1.268</v>
      </c>
      <c r="R453" s="5">
        <v>0.557</v>
      </c>
      <c r="S453" s="5">
        <v>0.831</v>
      </c>
      <c r="T453" s="5">
        <v>0.923</v>
      </c>
      <c r="U453" s="5">
        <v>0.418</v>
      </c>
      <c r="V453" s="5">
        <v>0.339</v>
      </c>
      <c r="W453" s="5" t="s">
        <v>51</v>
      </c>
    </row>
    <row r="454" ht="15.75" hidden="1" customHeight="1">
      <c r="A454" s="5" t="s">
        <v>988</v>
      </c>
      <c r="B454" s="5" t="str">
        <f t="shared" si="1"/>
        <v>T12665</v>
      </c>
      <c r="C454" s="5"/>
      <c r="D454" s="5" t="s">
        <v>989</v>
      </c>
      <c r="E454" s="5"/>
      <c r="F454" s="5" t="s">
        <v>149</v>
      </c>
      <c r="G454" s="5" t="s">
        <v>107</v>
      </c>
      <c r="H454" s="16" t="s">
        <v>87</v>
      </c>
      <c r="I454" s="5" t="s">
        <v>88</v>
      </c>
      <c r="J454" s="11" t="s">
        <v>38</v>
      </c>
      <c r="K454" s="11" t="s">
        <v>38</v>
      </c>
      <c r="L454" s="9">
        <v>13373.0</v>
      </c>
      <c r="M454" s="5">
        <f>VLOOKUP(A454,'Matching with Cordis'!A$2:D$3447, 4, FALSE)</f>
        <v>3</v>
      </c>
      <c r="N454" s="5">
        <v>1.024</v>
      </c>
      <c r="O454" s="5">
        <v>6.0</v>
      </c>
      <c r="P454" s="5">
        <f t="shared" si="4"/>
        <v>0.7223333333</v>
      </c>
      <c r="Q454" s="5">
        <v>0.495</v>
      </c>
      <c r="R454" s="5">
        <v>0.933</v>
      </c>
      <c r="S454" s="5">
        <v>0.696</v>
      </c>
      <c r="T454" s="5">
        <v>0.476</v>
      </c>
      <c r="U454" s="5">
        <v>1.024</v>
      </c>
      <c r="V454" s="5">
        <v>0.71</v>
      </c>
      <c r="W454" s="5" t="s">
        <v>78</v>
      </c>
    </row>
    <row r="455" ht="15.75" hidden="1" customHeight="1">
      <c r="A455" s="5" t="s">
        <v>990</v>
      </c>
      <c r="B455" s="5" t="str">
        <f t="shared" si="1"/>
        <v>T11807</v>
      </c>
      <c r="C455" s="5"/>
      <c r="D455" s="5" t="s">
        <v>991</v>
      </c>
      <c r="E455" s="5"/>
      <c r="F455" s="5" t="s">
        <v>34</v>
      </c>
      <c r="G455" s="5" t="s">
        <v>35</v>
      </c>
      <c r="H455" s="10" t="s">
        <v>36</v>
      </c>
      <c r="I455" s="5" t="s">
        <v>37</v>
      </c>
      <c r="J455" s="11" t="s">
        <v>38</v>
      </c>
      <c r="K455" s="11" t="s">
        <v>38</v>
      </c>
      <c r="L455" s="9">
        <v>14894.0</v>
      </c>
      <c r="M455" s="5">
        <f>VLOOKUP(A455,'Matching with Cordis'!A$2:D$3447, 4, FALSE)</f>
        <v>88</v>
      </c>
      <c r="N455" s="5">
        <v>1.286</v>
      </c>
      <c r="O455" s="5">
        <v>6.0</v>
      </c>
      <c r="P455" s="5">
        <f t="shared" si="4"/>
        <v>0.7215</v>
      </c>
      <c r="Q455" s="5">
        <v>1.286</v>
      </c>
      <c r="R455" s="5">
        <v>0.826</v>
      </c>
      <c r="S455" s="5">
        <v>0.787</v>
      </c>
      <c r="T455" s="5">
        <v>0.573</v>
      </c>
      <c r="U455" s="5">
        <v>0.556</v>
      </c>
      <c r="V455" s="5">
        <v>0.301</v>
      </c>
      <c r="W455" s="5" t="s">
        <v>51</v>
      </c>
    </row>
    <row r="456" ht="15.75" customHeight="1">
      <c r="A456" s="5" t="s">
        <v>992</v>
      </c>
      <c r="B456" s="5" t="str">
        <f t="shared" si="1"/>
        <v>T13460</v>
      </c>
      <c r="C456" s="5" t="str">
        <f t="shared" ref="C456:C457" si="121">CONCAT(B456, ",")</f>
        <v>T13460,</v>
      </c>
      <c r="D456" s="5" t="s">
        <v>993</v>
      </c>
      <c r="E456" s="5" t="str">
        <f t="shared" ref="E456:E457" si="122">CONCATENATE(B456," ",D456,",")</f>
        <v>T13460 Historical Studies in Latin America,</v>
      </c>
      <c r="F456" s="5" t="s">
        <v>26</v>
      </c>
      <c r="G456" s="5" t="s">
        <v>26</v>
      </c>
      <c r="H456" s="13" t="s">
        <v>48</v>
      </c>
      <c r="I456" s="5" t="s">
        <v>49</v>
      </c>
      <c r="J456" s="7" t="s">
        <v>29</v>
      </c>
      <c r="K456" s="14" t="s">
        <v>50</v>
      </c>
      <c r="L456" s="9">
        <v>59479.0</v>
      </c>
      <c r="M456" s="5">
        <f>VLOOKUP(A456,'Matching with Cordis'!A$2:D$3447, 4, FALSE)</f>
        <v>1</v>
      </c>
      <c r="N456" s="5">
        <v>-0.188</v>
      </c>
      <c r="O456" s="5">
        <v>0.0</v>
      </c>
      <c r="P456" s="5">
        <f t="shared" si="4"/>
        <v>-0.3363333333</v>
      </c>
      <c r="Q456" s="5">
        <v>-0.526</v>
      </c>
      <c r="R456" s="5">
        <v>-0.188</v>
      </c>
      <c r="S456" s="5">
        <v>-0.327</v>
      </c>
      <c r="T456" s="5">
        <v>-0.193</v>
      </c>
      <c r="U456" s="5">
        <v>-0.489</v>
      </c>
      <c r="V456" s="5">
        <v>-0.295</v>
      </c>
      <c r="W456" s="5" t="s">
        <v>68</v>
      </c>
    </row>
    <row r="457" ht="15.75" customHeight="1">
      <c r="A457" s="5" t="s">
        <v>994</v>
      </c>
      <c r="B457" s="5" t="str">
        <f t="shared" si="1"/>
        <v>T13259</v>
      </c>
      <c r="C457" s="5" t="str">
        <f t="shared" si="121"/>
        <v>T13259,</v>
      </c>
      <c r="D457" s="5" t="s">
        <v>995</v>
      </c>
      <c r="E457" s="5" t="str">
        <f t="shared" si="122"/>
        <v>T13259 American Jewish Fiction Analysis,</v>
      </c>
      <c r="F457" s="5" t="s">
        <v>62</v>
      </c>
      <c r="G457" s="5" t="s">
        <v>26</v>
      </c>
      <c r="H457" s="15" t="s">
        <v>63</v>
      </c>
      <c r="I457" s="5" t="s">
        <v>64</v>
      </c>
      <c r="J457" s="7" t="s">
        <v>29</v>
      </c>
      <c r="K457" s="8" t="s">
        <v>30</v>
      </c>
      <c r="L457" s="9">
        <v>3177.0</v>
      </c>
      <c r="M457" s="5">
        <f>VLOOKUP(A457,'Matching with Cordis'!A$2:D$3447, 4, FALSE)</f>
        <v>1</v>
      </c>
      <c r="N457" s="5">
        <v>1.833</v>
      </c>
      <c r="O457" s="5">
        <v>1.0</v>
      </c>
      <c r="P457" s="5">
        <f t="shared" si="4"/>
        <v>-0.3376666667</v>
      </c>
      <c r="Q457" s="5">
        <v>-0.461</v>
      </c>
      <c r="R457" s="5">
        <v>-0.798</v>
      </c>
      <c r="S457" s="5">
        <v>-0.588</v>
      </c>
      <c r="T457" s="5">
        <v>-1.181</v>
      </c>
      <c r="U457" s="5">
        <v>-0.831</v>
      </c>
      <c r="V457" s="5">
        <v>1.833</v>
      </c>
      <c r="W457" s="5" t="s">
        <v>39</v>
      </c>
    </row>
    <row r="458" ht="15.75" hidden="1" customHeight="1">
      <c r="A458" s="5" t="s">
        <v>996</v>
      </c>
      <c r="B458" s="5" t="str">
        <f t="shared" si="1"/>
        <v>T12546</v>
      </c>
      <c r="C458" s="5"/>
      <c r="D458" s="5" t="s">
        <v>997</v>
      </c>
      <c r="E458" s="5"/>
      <c r="F458" s="5" t="s">
        <v>34</v>
      </c>
      <c r="G458" s="5" t="s">
        <v>35</v>
      </c>
      <c r="H458" s="10" t="s">
        <v>36</v>
      </c>
      <c r="I458" s="5" t="s">
        <v>37</v>
      </c>
      <c r="J458" s="11" t="s">
        <v>38</v>
      </c>
      <c r="K458" s="11" t="s">
        <v>38</v>
      </c>
      <c r="L458" s="9">
        <v>22352.0</v>
      </c>
      <c r="M458" s="5">
        <f>VLOOKUP(A458,'Matching with Cordis'!A$2:D$3447, 4, FALSE)</f>
        <v>14</v>
      </c>
      <c r="N458" s="5">
        <v>1.144</v>
      </c>
      <c r="O458" s="5">
        <v>6.0</v>
      </c>
      <c r="P458" s="5">
        <f t="shared" si="4"/>
        <v>0.7195</v>
      </c>
      <c r="Q458" s="5">
        <v>0.53</v>
      </c>
      <c r="R458" s="5">
        <v>0.433</v>
      </c>
      <c r="S458" s="5">
        <v>0.956</v>
      </c>
      <c r="T458" s="5">
        <v>1.144</v>
      </c>
      <c r="U458" s="5">
        <v>0.93</v>
      </c>
      <c r="V458" s="5">
        <v>0.324</v>
      </c>
      <c r="W458" s="5" t="s">
        <v>31</v>
      </c>
    </row>
    <row r="459" ht="15.75" customHeight="1">
      <c r="A459" s="5" t="s">
        <v>998</v>
      </c>
      <c r="B459" s="5" t="str">
        <f t="shared" si="1"/>
        <v>T13028</v>
      </c>
      <c r="C459" s="5" t="str">
        <f t="shared" ref="C459:C461" si="123">CONCAT(B459, ",")</f>
        <v>T13028,</v>
      </c>
      <c r="D459" s="5" t="s">
        <v>999</v>
      </c>
      <c r="E459" s="5" t="str">
        <f t="shared" ref="E459:E461" si="124">CONCATENATE(B459," ",D459,",")</f>
        <v>T13028 Literature and Culture Studies,</v>
      </c>
      <c r="F459" s="5" t="s">
        <v>62</v>
      </c>
      <c r="G459" s="5" t="s">
        <v>26</v>
      </c>
      <c r="H459" s="15" t="s">
        <v>63</v>
      </c>
      <c r="I459" s="5" t="s">
        <v>64</v>
      </c>
      <c r="J459" s="7" t="s">
        <v>29</v>
      </c>
      <c r="K459" s="8" t="s">
        <v>30</v>
      </c>
      <c r="L459" s="9">
        <v>9069.0</v>
      </c>
      <c r="M459" s="5">
        <f>VLOOKUP(A459,'Matching with Cordis'!A$2:D$3447, 4, FALSE)</f>
        <v>1</v>
      </c>
      <c r="N459" s="5">
        <v>-0.222</v>
      </c>
      <c r="O459" s="5">
        <v>0.0</v>
      </c>
      <c r="P459" s="5">
        <f t="shared" si="4"/>
        <v>-0.3493333333</v>
      </c>
      <c r="Q459" s="5">
        <v>-0.521</v>
      </c>
      <c r="R459" s="5">
        <v>-0.316</v>
      </c>
      <c r="S459" s="5">
        <v>-0.229</v>
      </c>
      <c r="T459" s="5">
        <v>-0.222</v>
      </c>
      <c r="U459" s="5">
        <v>-0.42</v>
      </c>
      <c r="V459" s="5">
        <v>-0.388</v>
      </c>
      <c r="W459" s="5" t="s">
        <v>31</v>
      </c>
    </row>
    <row r="460" ht="15.75" customHeight="1">
      <c r="A460" s="5" t="s">
        <v>1000</v>
      </c>
      <c r="B460" s="5" t="str">
        <f t="shared" si="1"/>
        <v>T14455</v>
      </c>
      <c r="C460" s="5" t="str">
        <f t="shared" si="123"/>
        <v>T14455,</v>
      </c>
      <c r="D460" s="5" t="s">
        <v>1001</v>
      </c>
      <c r="E460" s="5" t="str">
        <f t="shared" si="124"/>
        <v>T14455 Technology and Education Systems,</v>
      </c>
      <c r="F460" s="5" t="s">
        <v>56</v>
      </c>
      <c r="G460" s="5" t="s">
        <v>35</v>
      </c>
      <c r="H460" s="6" t="s">
        <v>27</v>
      </c>
      <c r="I460" s="5" t="s">
        <v>28</v>
      </c>
      <c r="J460" s="7" t="s">
        <v>29</v>
      </c>
      <c r="K460" s="8" t="s">
        <v>30</v>
      </c>
      <c r="L460" s="9">
        <v>597.0</v>
      </c>
      <c r="M460" s="5">
        <f>VLOOKUP(A460,'Matching with Cordis'!A$2:D$3447, 4, FALSE)</f>
        <v>1</v>
      </c>
      <c r="N460" s="5">
        <v>0.927</v>
      </c>
      <c r="O460" s="5">
        <v>1.0</v>
      </c>
      <c r="P460" s="5">
        <f t="shared" si="4"/>
        <v>-0.3493333333</v>
      </c>
      <c r="Q460" s="5">
        <v>-0.182</v>
      </c>
      <c r="R460" s="5">
        <v>-0.134</v>
      </c>
      <c r="S460" s="5">
        <v>-0.002</v>
      </c>
      <c r="T460" s="5">
        <v>-1.239</v>
      </c>
      <c r="U460" s="5">
        <v>-1.466</v>
      </c>
      <c r="V460" s="5">
        <v>0.927</v>
      </c>
      <c r="W460" s="5" t="s">
        <v>39</v>
      </c>
    </row>
    <row r="461" ht="15.75" customHeight="1">
      <c r="A461" s="5" t="s">
        <v>1002</v>
      </c>
      <c r="B461" s="5" t="str">
        <f t="shared" si="1"/>
        <v>T12635</v>
      </c>
      <c r="C461" s="5" t="str">
        <f t="shared" si="123"/>
        <v>T12635,</v>
      </c>
      <c r="D461" s="5" t="s">
        <v>1003</v>
      </c>
      <c r="E461" s="5" t="str">
        <f t="shared" si="124"/>
        <v>T12635 African studies and sociopolitical issues,</v>
      </c>
      <c r="F461" s="5" t="s">
        <v>26</v>
      </c>
      <c r="G461" s="5" t="s">
        <v>26</v>
      </c>
      <c r="H461" s="13" t="s">
        <v>48</v>
      </c>
      <c r="I461" s="5" t="s">
        <v>49</v>
      </c>
      <c r="J461" s="7" t="s">
        <v>29</v>
      </c>
      <c r="K461" s="14" t="s">
        <v>50</v>
      </c>
      <c r="L461" s="9">
        <v>14910.0</v>
      </c>
      <c r="M461" s="5">
        <f>VLOOKUP(A461,'Matching with Cordis'!A$2:D$3447, 4, FALSE)</f>
        <v>1</v>
      </c>
      <c r="N461" s="5">
        <v>-0.049</v>
      </c>
      <c r="O461" s="5">
        <v>0.0</v>
      </c>
      <c r="P461" s="5">
        <f t="shared" si="4"/>
        <v>-0.3518333333</v>
      </c>
      <c r="Q461" s="5">
        <v>-0.48</v>
      </c>
      <c r="R461" s="5">
        <v>-0.493</v>
      </c>
      <c r="S461" s="5">
        <v>-0.049</v>
      </c>
      <c r="T461" s="5">
        <v>-0.574</v>
      </c>
      <c r="U461" s="5">
        <v>-0.408</v>
      </c>
      <c r="V461" s="5">
        <v>-0.107</v>
      </c>
      <c r="W461" s="5" t="s">
        <v>59</v>
      </c>
    </row>
    <row r="462" ht="15.75" hidden="1" customHeight="1">
      <c r="A462" s="5" t="s">
        <v>1004</v>
      </c>
      <c r="B462" s="5" t="str">
        <f t="shared" si="1"/>
        <v>T10862</v>
      </c>
      <c r="C462" s="5"/>
      <c r="D462" s="5" t="s">
        <v>1005</v>
      </c>
      <c r="E462" s="5"/>
      <c r="F462" s="5" t="s">
        <v>56</v>
      </c>
      <c r="G462" s="5" t="s">
        <v>35</v>
      </c>
      <c r="H462" s="17" t="s">
        <v>108</v>
      </c>
      <c r="I462" s="5" t="s">
        <v>109</v>
      </c>
      <c r="J462" s="11" t="s">
        <v>38</v>
      </c>
      <c r="K462" s="11" t="s">
        <v>38</v>
      </c>
      <c r="L462" s="9">
        <v>44649.0</v>
      </c>
      <c r="M462" s="5">
        <f>VLOOKUP(A462,'Matching with Cordis'!A$2:D$3447, 4, FALSE)</f>
        <v>30</v>
      </c>
      <c r="N462" s="5">
        <v>1.494</v>
      </c>
      <c r="O462" s="5">
        <v>4.0</v>
      </c>
      <c r="P462" s="5">
        <f t="shared" si="4"/>
        <v>0.7165</v>
      </c>
      <c r="Q462" s="5">
        <v>0.122</v>
      </c>
      <c r="R462" s="5">
        <v>0.089</v>
      </c>
      <c r="S462" s="5">
        <v>0.38</v>
      </c>
      <c r="T462" s="5">
        <v>1.494</v>
      </c>
      <c r="U462" s="5">
        <v>1.468</v>
      </c>
      <c r="V462" s="5">
        <v>0.746</v>
      </c>
      <c r="W462" s="5" t="s">
        <v>31</v>
      </c>
    </row>
    <row r="463" ht="15.75" hidden="1" customHeight="1">
      <c r="A463" s="5" t="s">
        <v>1006</v>
      </c>
      <c r="B463" s="5" t="str">
        <f t="shared" si="1"/>
        <v>T10118</v>
      </c>
      <c r="C463" s="5"/>
      <c r="D463" s="5" t="s">
        <v>1007</v>
      </c>
      <c r="E463" s="5"/>
      <c r="F463" s="5" t="s">
        <v>42</v>
      </c>
      <c r="G463" s="5" t="s">
        <v>43</v>
      </c>
      <c r="H463" s="18" t="s">
        <v>178</v>
      </c>
      <c r="I463" s="5" t="s">
        <v>179</v>
      </c>
      <c r="J463" s="11" t="s">
        <v>38</v>
      </c>
      <c r="K463" s="14" t="s">
        <v>50</v>
      </c>
      <c r="L463" s="9">
        <v>67799.0</v>
      </c>
      <c r="M463" s="5">
        <f>VLOOKUP(A463,'Matching with Cordis'!A$2:D$3447, 4, FALSE)</f>
        <v>19</v>
      </c>
      <c r="N463" s="5">
        <v>5.016</v>
      </c>
      <c r="O463" s="5">
        <v>3.0</v>
      </c>
      <c r="P463" s="5">
        <f t="shared" si="4"/>
        <v>0.7161666667</v>
      </c>
      <c r="Q463" s="5">
        <v>1.141</v>
      </c>
      <c r="R463" s="5">
        <v>-1.009</v>
      </c>
      <c r="S463" s="5">
        <v>0.338</v>
      </c>
      <c r="T463" s="5">
        <v>0.138</v>
      </c>
      <c r="U463" s="5">
        <v>5.016</v>
      </c>
      <c r="V463" s="5">
        <v>-1.327</v>
      </c>
      <c r="W463" s="5" t="s">
        <v>78</v>
      </c>
    </row>
    <row r="464" ht="15.75" hidden="1" customHeight="1">
      <c r="A464" s="5" t="s">
        <v>1008</v>
      </c>
      <c r="B464" s="5" t="str">
        <f t="shared" si="1"/>
        <v>T10016</v>
      </c>
      <c r="C464" s="5"/>
      <c r="D464" s="5" t="s">
        <v>1009</v>
      </c>
      <c r="E464" s="5"/>
      <c r="F464" s="5" t="s">
        <v>99</v>
      </c>
      <c r="G464" s="5" t="s">
        <v>35</v>
      </c>
      <c r="H464" s="10" t="s">
        <v>36</v>
      </c>
      <c r="I464" s="5" t="s">
        <v>37</v>
      </c>
      <c r="J464" s="11" t="s">
        <v>38</v>
      </c>
      <c r="K464" s="11" t="s">
        <v>38</v>
      </c>
      <c r="L464" s="9">
        <v>76428.0</v>
      </c>
      <c r="M464" s="5">
        <f>VLOOKUP(A464,'Matching with Cordis'!A$2:D$3447, 4, FALSE)</f>
        <v>5</v>
      </c>
      <c r="N464" s="5">
        <v>1.16</v>
      </c>
      <c r="O464" s="5">
        <v>6.0</v>
      </c>
      <c r="P464" s="5">
        <f t="shared" si="4"/>
        <v>0.715</v>
      </c>
      <c r="Q464" s="5">
        <v>1.16</v>
      </c>
      <c r="R464" s="5">
        <v>0.721</v>
      </c>
      <c r="S464" s="5">
        <v>0.674</v>
      </c>
      <c r="T464" s="5">
        <v>0.691</v>
      </c>
      <c r="U464" s="5">
        <v>0.721</v>
      </c>
      <c r="V464" s="5">
        <v>0.323</v>
      </c>
      <c r="W464" s="5" t="s">
        <v>51</v>
      </c>
    </row>
    <row r="465" ht="15.75" hidden="1" customHeight="1">
      <c r="A465" s="5" t="s">
        <v>1010</v>
      </c>
      <c r="B465" s="5" t="str">
        <f t="shared" si="1"/>
        <v>T12724</v>
      </c>
      <c r="C465" s="5"/>
      <c r="D465" s="5" t="s">
        <v>1011</v>
      </c>
      <c r="E465" s="5"/>
      <c r="F465" s="5" t="s">
        <v>99</v>
      </c>
      <c r="G465" s="5" t="s">
        <v>35</v>
      </c>
      <c r="H465" s="10" t="s">
        <v>36</v>
      </c>
      <c r="I465" s="5" t="s">
        <v>37</v>
      </c>
      <c r="J465" s="11" t="s">
        <v>38</v>
      </c>
      <c r="K465" s="11" t="s">
        <v>38</v>
      </c>
      <c r="L465" s="9">
        <v>29316.0</v>
      </c>
      <c r="M465" s="5">
        <f>VLOOKUP(A465,'Matching with Cordis'!A$2:D$3447, 4, FALSE)</f>
        <v>53</v>
      </c>
      <c r="N465" s="5">
        <v>1.263</v>
      </c>
      <c r="O465" s="5">
        <v>6.0</v>
      </c>
      <c r="P465" s="5">
        <f t="shared" si="4"/>
        <v>0.7148333333</v>
      </c>
      <c r="Q465" s="5">
        <v>0.555</v>
      </c>
      <c r="R465" s="5">
        <v>1.263</v>
      </c>
      <c r="S465" s="5">
        <v>0.745</v>
      </c>
      <c r="T465" s="5">
        <v>0.764</v>
      </c>
      <c r="U465" s="5">
        <v>0.568</v>
      </c>
      <c r="V465" s="5">
        <v>0.394</v>
      </c>
      <c r="W465" s="5" t="s">
        <v>68</v>
      </c>
    </row>
    <row r="466" ht="15.75" customHeight="1">
      <c r="A466" s="5" t="s">
        <v>1012</v>
      </c>
      <c r="B466" s="5" t="str">
        <f t="shared" si="1"/>
        <v>T14429</v>
      </c>
      <c r="C466" s="5" t="str">
        <f>CONCAT(B466, ",")</f>
        <v>T14429,</v>
      </c>
      <c r="D466" s="5" t="s">
        <v>1013</v>
      </c>
      <c r="E466" s="5" t="str">
        <f>CONCATENATE(B466," ",D466,",")</f>
        <v>T14429 Global Political and Social Dynamics,</v>
      </c>
      <c r="F466" s="5" t="s">
        <v>26</v>
      </c>
      <c r="G466" s="5" t="s">
        <v>26</v>
      </c>
      <c r="H466" s="12" t="s">
        <v>44</v>
      </c>
      <c r="I466" s="5" t="s">
        <v>45</v>
      </c>
      <c r="J466" s="7" t="s">
        <v>29</v>
      </c>
      <c r="K466" s="8" t="s">
        <v>30</v>
      </c>
      <c r="L466" s="9">
        <v>8335.0</v>
      </c>
      <c r="M466" s="5">
        <f>VLOOKUP(A466,'Matching with Cordis'!A$2:D$3447, 4, FALSE)</f>
        <v>1</v>
      </c>
      <c r="N466" s="5">
        <v>1.129</v>
      </c>
      <c r="O466" s="5">
        <v>1.0</v>
      </c>
      <c r="P466" s="5">
        <f t="shared" si="4"/>
        <v>-0.3543333333</v>
      </c>
      <c r="Q466" s="5">
        <v>-0.171</v>
      </c>
      <c r="R466" s="5">
        <v>-0.665</v>
      </c>
      <c r="S466" s="5">
        <v>-0.686</v>
      </c>
      <c r="T466" s="5">
        <v>-0.935</v>
      </c>
      <c r="U466" s="5">
        <v>-0.798</v>
      </c>
      <c r="V466" s="5">
        <v>1.129</v>
      </c>
      <c r="W466" s="5" t="s">
        <v>39</v>
      </c>
    </row>
    <row r="467" ht="15.75" hidden="1" customHeight="1">
      <c r="A467" s="5" t="s">
        <v>1014</v>
      </c>
      <c r="B467" s="5" t="str">
        <f t="shared" si="1"/>
        <v>T13588</v>
      </c>
      <c r="C467" s="5"/>
      <c r="D467" s="5" t="s">
        <v>1015</v>
      </c>
      <c r="E467" s="5"/>
      <c r="F467" s="5" t="s">
        <v>67</v>
      </c>
      <c r="G467" s="5" t="s">
        <v>26</v>
      </c>
      <c r="H467" s="13" t="s">
        <v>48</v>
      </c>
      <c r="I467" s="5" t="s">
        <v>49</v>
      </c>
      <c r="J467" s="11" t="s">
        <v>38</v>
      </c>
      <c r="K467" s="14" t="s">
        <v>50</v>
      </c>
      <c r="L467" s="9">
        <v>9023.0</v>
      </c>
      <c r="M467" s="5">
        <f>VLOOKUP(A467,'Matching with Cordis'!A$2:D$3447, 4, FALSE)</f>
        <v>26</v>
      </c>
      <c r="N467" s="5">
        <v>1.409</v>
      </c>
      <c r="O467" s="5">
        <v>5.0</v>
      </c>
      <c r="P467" s="5">
        <f t="shared" si="4"/>
        <v>0.7145</v>
      </c>
      <c r="Q467" s="5">
        <v>0.105</v>
      </c>
      <c r="R467" s="5">
        <v>1.409</v>
      </c>
      <c r="S467" s="5">
        <v>1.019</v>
      </c>
      <c r="T467" s="5">
        <v>0.598</v>
      </c>
      <c r="U467" s="5">
        <v>0.75</v>
      </c>
      <c r="V467" s="5">
        <v>0.406</v>
      </c>
      <c r="W467" s="5" t="s">
        <v>68</v>
      </c>
    </row>
    <row r="468" ht="15.75" customHeight="1">
      <c r="A468" s="5" t="s">
        <v>1016</v>
      </c>
      <c r="B468" s="5" t="str">
        <f t="shared" si="1"/>
        <v>T13442</v>
      </c>
      <c r="C468" s="5" t="str">
        <f>CONCAT(B468, ",")</f>
        <v>T13442,</v>
      </c>
      <c r="D468" s="5" t="s">
        <v>1017</v>
      </c>
      <c r="E468" s="5" t="str">
        <f>CONCATENATE(B468," ",D468,",")</f>
        <v>T13442 Geochemistry and Geochronology of Asian Mineral Deposits,</v>
      </c>
      <c r="F468" s="5" t="s">
        <v>67</v>
      </c>
      <c r="G468" s="5" t="s">
        <v>26</v>
      </c>
      <c r="H468" s="13" t="s">
        <v>48</v>
      </c>
      <c r="I468" s="5" t="s">
        <v>49</v>
      </c>
      <c r="J468" s="7" t="s">
        <v>29</v>
      </c>
      <c r="K468" s="14" t="s">
        <v>50</v>
      </c>
      <c r="L468" s="9">
        <v>21051.0</v>
      </c>
      <c r="M468" s="5">
        <f>VLOOKUP(A468,'Matching with Cordis'!A$2:D$3447, 4, FALSE)</f>
        <v>1</v>
      </c>
      <c r="N468" s="5">
        <v>1.194</v>
      </c>
      <c r="O468" s="5">
        <v>2.0</v>
      </c>
      <c r="P468" s="5">
        <f t="shared" si="4"/>
        <v>-0.3741666667</v>
      </c>
      <c r="Q468" s="5">
        <v>0.664</v>
      </c>
      <c r="R468" s="5">
        <v>-0.025</v>
      </c>
      <c r="S468" s="5">
        <v>-0.923</v>
      </c>
      <c r="T468" s="5">
        <v>-2.566</v>
      </c>
      <c r="U468" s="5">
        <v>-0.589</v>
      </c>
      <c r="V468" s="5">
        <v>1.194</v>
      </c>
      <c r="W468" s="5" t="s">
        <v>39</v>
      </c>
    </row>
    <row r="469" ht="15.75" hidden="1" customHeight="1">
      <c r="A469" s="5" t="s">
        <v>1018</v>
      </c>
      <c r="B469" s="5" t="str">
        <f t="shared" si="1"/>
        <v>T10488</v>
      </c>
      <c r="C469" s="5"/>
      <c r="D469" s="5" t="s">
        <v>1019</v>
      </c>
      <c r="E469" s="5"/>
      <c r="F469" s="5" t="s">
        <v>126</v>
      </c>
      <c r="G469" s="5" t="s">
        <v>35</v>
      </c>
      <c r="H469" s="10" t="s">
        <v>36</v>
      </c>
      <c r="I469" s="5" t="s">
        <v>37</v>
      </c>
      <c r="J469" s="11" t="s">
        <v>38</v>
      </c>
      <c r="K469" s="11" t="s">
        <v>38</v>
      </c>
      <c r="L469" s="9">
        <v>33483.0</v>
      </c>
      <c r="M469" s="5">
        <f>VLOOKUP(A469,'Matching with Cordis'!A$2:D$3447, 4, FALSE)</f>
        <v>47</v>
      </c>
      <c r="N469" s="5">
        <v>0.819</v>
      </c>
      <c r="O469" s="5">
        <v>6.0</v>
      </c>
      <c r="P469" s="5">
        <f t="shared" si="4"/>
        <v>0.7133333333</v>
      </c>
      <c r="Q469" s="5">
        <v>0.805</v>
      </c>
      <c r="R469" s="5">
        <v>0.801</v>
      </c>
      <c r="S469" s="5">
        <v>0.614</v>
      </c>
      <c r="T469" s="5">
        <v>0.696</v>
      </c>
      <c r="U469" s="5">
        <v>0.819</v>
      </c>
      <c r="V469" s="5">
        <v>0.545</v>
      </c>
      <c r="W469" s="5" t="s">
        <v>78</v>
      </c>
    </row>
    <row r="470" ht="15.75" hidden="1" customHeight="1">
      <c r="A470" s="5" t="s">
        <v>1020</v>
      </c>
      <c r="B470" s="5" t="str">
        <f t="shared" si="1"/>
        <v>T14224</v>
      </c>
      <c r="C470" s="5"/>
      <c r="D470" s="5" t="s">
        <v>1021</v>
      </c>
      <c r="E470" s="5"/>
      <c r="F470" s="5" t="s">
        <v>420</v>
      </c>
      <c r="G470" s="5" t="s">
        <v>35</v>
      </c>
      <c r="H470" s="10" t="s">
        <v>36</v>
      </c>
      <c r="I470" s="5" t="s">
        <v>37</v>
      </c>
      <c r="J470" s="11" t="s">
        <v>38</v>
      </c>
      <c r="K470" s="11" t="s">
        <v>38</v>
      </c>
      <c r="L470" s="9">
        <v>6747.0</v>
      </c>
      <c r="M470" s="5">
        <f>VLOOKUP(A470,'Matching with Cordis'!A$2:D$3447, 4, FALSE)</f>
        <v>4</v>
      </c>
      <c r="N470" s="5">
        <v>1.256</v>
      </c>
      <c r="O470" s="5">
        <v>6.0</v>
      </c>
      <c r="P470" s="5">
        <f t="shared" si="4"/>
        <v>0.713</v>
      </c>
      <c r="Q470" s="5">
        <v>0.484</v>
      </c>
      <c r="R470" s="5">
        <v>1.256</v>
      </c>
      <c r="S470" s="5">
        <v>0.875</v>
      </c>
      <c r="T470" s="5">
        <v>0.523</v>
      </c>
      <c r="U470" s="5">
        <v>0.574</v>
      </c>
      <c r="V470" s="5">
        <v>0.566</v>
      </c>
      <c r="W470" s="5" t="s">
        <v>68</v>
      </c>
    </row>
    <row r="471" ht="15.75" hidden="1" customHeight="1">
      <c r="A471" s="5" t="s">
        <v>1022</v>
      </c>
      <c r="B471" s="5" t="str">
        <f t="shared" si="1"/>
        <v>T10930</v>
      </c>
      <c r="C471" s="5"/>
      <c r="D471" s="5" t="s">
        <v>1023</v>
      </c>
      <c r="E471" s="5"/>
      <c r="F471" s="5" t="s">
        <v>99</v>
      </c>
      <c r="G471" s="5" t="s">
        <v>35</v>
      </c>
      <c r="H471" s="10" t="s">
        <v>36</v>
      </c>
      <c r="I471" s="5" t="s">
        <v>37</v>
      </c>
      <c r="J471" s="11" t="s">
        <v>38</v>
      </c>
      <c r="K471" s="11" t="s">
        <v>38</v>
      </c>
      <c r="L471" s="9">
        <v>58670.0</v>
      </c>
      <c r="M471" s="5">
        <f>VLOOKUP(A471,'Matching with Cordis'!A$2:D$3447, 4, FALSE)</f>
        <v>39</v>
      </c>
      <c r="N471" s="5">
        <v>0.881</v>
      </c>
      <c r="O471" s="5">
        <v>6.0</v>
      </c>
      <c r="P471" s="5">
        <f t="shared" si="4"/>
        <v>0.7115</v>
      </c>
      <c r="Q471" s="5">
        <v>0.794</v>
      </c>
      <c r="R471" s="5">
        <v>0.881</v>
      </c>
      <c r="S471" s="5">
        <v>0.814</v>
      </c>
      <c r="T471" s="5">
        <v>0.726</v>
      </c>
      <c r="U471" s="5">
        <v>0.752</v>
      </c>
      <c r="V471" s="5">
        <v>0.302</v>
      </c>
      <c r="W471" s="5" t="s">
        <v>68</v>
      </c>
    </row>
    <row r="472" ht="15.75" hidden="1" customHeight="1">
      <c r="A472" s="5" t="s">
        <v>1024</v>
      </c>
      <c r="B472" s="5" t="str">
        <f t="shared" si="1"/>
        <v>T13045</v>
      </c>
      <c r="C472" s="5"/>
      <c r="D472" s="5" t="s">
        <v>1025</v>
      </c>
      <c r="E472" s="5"/>
      <c r="F472" s="5" t="s">
        <v>34</v>
      </c>
      <c r="G472" s="5" t="s">
        <v>35</v>
      </c>
      <c r="H472" s="10" t="s">
        <v>36</v>
      </c>
      <c r="I472" s="5" t="s">
        <v>37</v>
      </c>
      <c r="J472" s="11" t="s">
        <v>38</v>
      </c>
      <c r="K472" s="11" t="s">
        <v>38</v>
      </c>
      <c r="L472" s="9">
        <v>29276.0</v>
      </c>
      <c r="M472" s="5">
        <f>VLOOKUP(A472,'Matching with Cordis'!A$2:D$3447, 4, FALSE)</f>
        <v>1</v>
      </c>
      <c r="N472" s="5">
        <v>1.498</v>
      </c>
      <c r="O472" s="5">
        <v>4.0</v>
      </c>
      <c r="P472" s="5">
        <f t="shared" si="4"/>
        <v>0.7086666667</v>
      </c>
      <c r="Q472" s="5">
        <v>-0.12</v>
      </c>
      <c r="R472" s="5">
        <v>0.753</v>
      </c>
      <c r="S472" s="5">
        <v>1.072</v>
      </c>
      <c r="T472" s="5">
        <v>1.498</v>
      </c>
      <c r="U472" s="5">
        <v>1.011</v>
      </c>
      <c r="V472" s="5">
        <v>0.038</v>
      </c>
      <c r="W472" s="5" t="s">
        <v>31</v>
      </c>
    </row>
    <row r="473" ht="15.75" hidden="1" customHeight="1">
      <c r="A473" s="5" t="s">
        <v>1026</v>
      </c>
      <c r="B473" s="5" t="str">
        <f t="shared" si="1"/>
        <v>T12253</v>
      </c>
      <c r="C473" s="5"/>
      <c r="D473" s="5" t="s">
        <v>1027</v>
      </c>
      <c r="E473" s="5"/>
      <c r="F473" s="5" t="s">
        <v>149</v>
      </c>
      <c r="G473" s="5" t="s">
        <v>107</v>
      </c>
      <c r="H473" s="16" t="s">
        <v>87</v>
      </c>
      <c r="I473" s="5" t="s">
        <v>88</v>
      </c>
      <c r="J473" s="11" t="s">
        <v>38</v>
      </c>
      <c r="K473" s="11" t="s">
        <v>38</v>
      </c>
      <c r="L473" s="9">
        <v>20068.0</v>
      </c>
      <c r="M473" s="5">
        <f>VLOOKUP(A473,'Matching with Cordis'!A$2:D$3447, 4, FALSE)</f>
        <v>18</v>
      </c>
      <c r="N473" s="5">
        <v>1.069</v>
      </c>
      <c r="O473" s="5">
        <v>6.0</v>
      </c>
      <c r="P473" s="5">
        <f t="shared" si="4"/>
        <v>0.7078333333</v>
      </c>
      <c r="Q473" s="5">
        <v>0.477</v>
      </c>
      <c r="R473" s="5">
        <v>0.986</v>
      </c>
      <c r="S473" s="5">
        <v>1.069</v>
      </c>
      <c r="T473" s="5">
        <v>0.657</v>
      </c>
      <c r="U473" s="5">
        <v>0.678</v>
      </c>
      <c r="V473" s="5">
        <v>0.38</v>
      </c>
      <c r="W473" s="5" t="s">
        <v>59</v>
      </c>
    </row>
    <row r="474" ht="15.75" customHeight="1">
      <c r="A474" s="5" t="s">
        <v>1028</v>
      </c>
      <c r="B474" s="5" t="str">
        <f t="shared" si="1"/>
        <v>T13606</v>
      </c>
      <c r="C474" s="5" t="str">
        <f>CONCAT(B474, ",")</f>
        <v>T13606,</v>
      </c>
      <c r="D474" s="5" t="s">
        <v>1029</v>
      </c>
      <c r="E474" s="5" t="str">
        <f>CONCATENATE(B474," ",D474,",")</f>
        <v>T13606 Umberto Eco and Semiotics,</v>
      </c>
      <c r="F474" s="5" t="s">
        <v>62</v>
      </c>
      <c r="G474" s="5" t="s">
        <v>26</v>
      </c>
      <c r="H474" s="15" t="s">
        <v>63</v>
      </c>
      <c r="I474" s="5" t="s">
        <v>64</v>
      </c>
      <c r="J474" s="7" t="s">
        <v>29</v>
      </c>
      <c r="K474" s="8" t="s">
        <v>30</v>
      </c>
      <c r="L474" s="9">
        <v>332.0</v>
      </c>
      <c r="M474" s="5">
        <f>VLOOKUP(A474,'Matching with Cordis'!A$2:D$3447, 4, FALSE)</f>
        <v>1</v>
      </c>
      <c r="N474" s="5">
        <v>-0.051</v>
      </c>
      <c r="O474" s="5">
        <v>0.0</v>
      </c>
      <c r="P474" s="5">
        <f t="shared" si="4"/>
        <v>-0.3743333333</v>
      </c>
      <c r="Q474" s="5">
        <v>-0.131</v>
      </c>
      <c r="R474" s="5">
        <v>-0.45</v>
      </c>
      <c r="S474" s="5">
        <v>-0.054</v>
      </c>
      <c r="T474" s="5">
        <v>-0.051</v>
      </c>
      <c r="U474" s="5">
        <v>-0.547</v>
      </c>
      <c r="V474" s="5">
        <v>-1.013</v>
      </c>
      <c r="W474" s="5" t="s">
        <v>31</v>
      </c>
    </row>
    <row r="475" ht="15.75" hidden="1" customHeight="1">
      <c r="A475" s="5" t="s">
        <v>1030</v>
      </c>
      <c r="B475" s="5" t="str">
        <f t="shared" si="1"/>
        <v>T10295</v>
      </c>
      <c r="C475" s="5"/>
      <c r="D475" s="5" t="s">
        <v>1031</v>
      </c>
      <c r="E475" s="5"/>
      <c r="F475" s="5" t="s">
        <v>34</v>
      </c>
      <c r="G475" s="5" t="s">
        <v>35</v>
      </c>
      <c r="H475" s="10" t="s">
        <v>36</v>
      </c>
      <c r="I475" s="5" t="s">
        <v>37</v>
      </c>
      <c r="J475" s="11" t="s">
        <v>38</v>
      </c>
      <c r="K475" s="11" t="s">
        <v>38</v>
      </c>
      <c r="L475" s="9">
        <v>43070.0</v>
      </c>
      <c r="M475" s="5">
        <f>VLOOKUP(A475,'Matching with Cordis'!A$2:D$3447, 4, FALSE)</f>
        <v>60</v>
      </c>
      <c r="N475" s="5">
        <v>2.193</v>
      </c>
      <c r="O475" s="5">
        <v>3.0</v>
      </c>
      <c r="P475" s="5">
        <f t="shared" si="4"/>
        <v>0.7038333333</v>
      </c>
      <c r="Q475" s="5">
        <v>2.193</v>
      </c>
      <c r="R475" s="5">
        <v>1.325</v>
      </c>
      <c r="S475" s="5">
        <v>0.694</v>
      </c>
      <c r="T475" s="5">
        <v>0.173</v>
      </c>
      <c r="U475" s="5">
        <v>-0.028</v>
      </c>
      <c r="V475" s="5">
        <v>-0.134</v>
      </c>
      <c r="W475" s="5" t="s">
        <v>51</v>
      </c>
    </row>
    <row r="476" ht="15.75" hidden="1" customHeight="1">
      <c r="A476" s="5" t="s">
        <v>1032</v>
      </c>
      <c r="B476" s="5" t="str">
        <f t="shared" si="1"/>
        <v>T11622</v>
      </c>
      <c r="C476" s="5"/>
      <c r="D476" s="5" t="s">
        <v>1033</v>
      </c>
      <c r="E476" s="5"/>
      <c r="F476" s="5" t="s">
        <v>34</v>
      </c>
      <c r="G476" s="5" t="s">
        <v>35</v>
      </c>
      <c r="H476" s="10" t="s">
        <v>36</v>
      </c>
      <c r="I476" s="5" t="s">
        <v>37</v>
      </c>
      <c r="J476" s="11" t="s">
        <v>38</v>
      </c>
      <c r="K476" s="11" t="s">
        <v>38</v>
      </c>
      <c r="L476" s="9">
        <v>31776.0</v>
      </c>
      <c r="M476" s="5">
        <f>VLOOKUP(A476,'Matching with Cordis'!A$2:D$3447, 4, FALSE)</f>
        <v>82</v>
      </c>
      <c r="N476" s="5">
        <v>1.209</v>
      </c>
      <c r="O476" s="5">
        <v>5.0</v>
      </c>
      <c r="P476" s="5">
        <f t="shared" si="4"/>
        <v>0.7035</v>
      </c>
      <c r="Q476" s="5">
        <v>0.269</v>
      </c>
      <c r="R476" s="5">
        <v>0.524</v>
      </c>
      <c r="S476" s="5">
        <v>0.583</v>
      </c>
      <c r="T476" s="5">
        <v>0.805</v>
      </c>
      <c r="U476" s="5">
        <v>1.209</v>
      </c>
      <c r="V476" s="5">
        <v>0.831</v>
      </c>
      <c r="W476" s="5" t="s">
        <v>78</v>
      </c>
    </row>
    <row r="477" ht="15.75" customHeight="1">
      <c r="A477" s="5" t="s">
        <v>1034</v>
      </c>
      <c r="B477" s="5" t="str">
        <f t="shared" si="1"/>
        <v>T14000</v>
      </c>
      <c r="C477" s="5" t="str">
        <f>CONCAT(B477, ",")</f>
        <v>T14000,</v>
      </c>
      <c r="D477" s="5" t="s">
        <v>1035</v>
      </c>
      <c r="E477" s="5" t="str">
        <f>CONCATENATE(B477," ",D477,",")</f>
        <v>T14000 Cultural, Social, and Media Studies,</v>
      </c>
      <c r="F477" s="5" t="s">
        <v>26</v>
      </c>
      <c r="G477" s="5" t="s">
        <v>26</v>
      </c>
      <c r="H477" s="13" t="s">
        <v>48</v>
      </c>
      <c r="I477" s="5" t="s">
        <v>49</v>
      </c>
      <c r="J477" s="7" t="s">
        <v>29</v>
      </c>
      <c r="K477" s="14" t="s">
        <v>50</v>
      </c>
      <c r="L477" s="9">
        <v>459.0</v>
      </c>
      <c r="M477" s="5">
        <f>VLOOKUP(A477,'Matching with Cordis'!A$2:D$3447, 4, FALSE)</f>
        <v>1</v>
      </c>
      <c r="N477" s="5">
        <v>0.469</v>
      </c>
      <c r="O477" s="5">
        <v>1.0</v>
      </c>
      <c r="P477" s="5">
        <f t="shared" si="4"/>
        <v>-0.3923333333</v>
      </c>
      <c r="Q477" s="5">
        <v>0.121</v>
      </c>
      <c r="R477" s="5">
        <v>0.469</v>
      </c>
      <c r="S477" s="5">
        <v>-0.553</v>
      </c>
      <c r="T477" s="5">
        <v>-0.767</v>
      </c>
      <c r="U477" s="5">
        <v>-0.794</v>
      </c>
      <c r="V477" s="5">
        <v>-0.83</v>
      </c>
      <c r="W477" s="5" t="s">
        <v>68</v>
      </c>
    </row>
    <row r="478" ht="15.75" hidden="1" customHeight="1">
      <c r="A478" s="5" t="s">
        <v>1036</v>
      </c>
      <c r="B478" s="5" t="str">
        <f t="shared" si="1"/>
        <v>T10502</v>
      </c>
      <c r="C478" s="5"/>
      <c r="D478" s="5" t="s">
        <v>1037</v>
      </c>
      <c r="E478" s="5"/>
      <c r="F478" s="5" t="s">
        <v>34</v>
      </c>
      <c r="G478" s="5" t="s">
        <v>35</v>
      </c>
      <c r="H478" s="10" t="s">
        <v>36</v>
      </c>
      <c r="I478" s="5" t="s">
        <v>37</v>
      </c>
      <c r="J478" s="11" t="s">
        <v>38</v>
      </c>
      <c r="K478" s="11" t="s">
        <v>38</v>
      </c>
      <c r="L478" s="9">
        <v>62934.0</v>
      </c>
      <c r="M478" s="5">
        <f>VLOOKUP(A478,'Matching with Cordis'!A$2:D$3447, 4, FALSE)</f>
        <v>70</v>
      </c>
      <c r="N478" s="5">
        <v>0.834</v>
      </c>
      <c r="O478" s="5">
        <v>6.0</v>
      </c>
      <c r="P478" s="5">
        <f t="shared" si="4"/>
        <v>0.6973333333</v>
      </c>
      <c r="Q478" s="5">
        <v>0.58</v>
      </c>
      <c r="R478" s="5">
        <v>0.758</v>
      </c>
      <c r="S478" s="5">
        <v>0.663</v>
      </c>
      <c r="T478" s="5">
        <v>0.834</v>
      </c>
      <c r="U478" s="5">
        <v>0.742</v>
      </c>
      <c r="V478" s="5">
        <v>0.607</v>
      </c>
      <c r="W478" s="5" t="s">
        <v>31</v>
      </c>
    </row>
    <row r="479" ht="15.75" hidden="1" customHeight="1">
      <c r="A479" s="5" t="s">
        <v>1038</v>
      </c>
      <c r="B479" s="5" t="str">
        <f t="shared" si="1"/>
        <v>T10331</v>
      </c>
      <c r="C479" s="5"/>
      <c r="D479" s="5" t="s">
        <v>1039</v>
      </c>
      <c r="E479" s="5"/>
      <c r="F479" s="5" t="s">
        <v>56</v>
      </c>
      <c r="G479" s="5" t="s">
        <v>35</v>
      </c>
      <c r="H479" s="10" t="s">
        <v>36</v>
      </c>
      <c r="I479" s="5" t="s">
        <v>37</v>
      </c>
      <c r="J479" s="11" t="s">
        <v>38</v>
      </c>
      <c r="K479" s="11" t="s">
        <v>38</v>
      </c>
      <c r="L479" s="9">
        <v>63687.0</v>
      </c>
      <c r="M479" s="5">
        <f>VLOOKUP(A479,'Matching with Cordis'!A$2:D$3447, 4, FALSE)</f>
        <v>12</v>
      </c>
      <c r="N479" s="5">
        <v>1.583</v>
      </c>
      <c r="O479" s="5">
        <v>5.0</v>
      </c>
      <c r="P479" s="5">
        <f t="shared" si="4"/>
        <v>0.6968333333</v>
      </c>
      <c r="Q479" s="5">
        <v>1.583</v>
      </c>
      <c r="R479" s="5">
        <v>0.547</v>
      </c>
      <c r="S479" s="5">
        <v>0.587</v>
      </c>
      <c r="T479" s="5">
        <v>0.972</v>
      </c>
      <c r="U479" s="5">
        <v>0.61</v>
      </c>
      <c r="V479" s="5">
        <v>-0.118</v>
      </c>
      <c r="W479" s="5" t="s">
        <v>51</v>
      </c>
    </row>
    <row r="480" ht="15.75" hidden="1" customHeight="1">
      <c r="A480" s="5" t="s">
        <v>1040</v>
      </c>
      <c r="B480" s="5" t="str">
        <f t="shared" si="1"/>
        <v>T12488</v>
      </c>
      <c r="C480" s="5"/>
      <c r="D480" s="5" t="s">
        <v>1041</v>
      </c>
      <c r="E480" s="5"/>
      <c r="F480" s="5" t="s">
        <v>75</v>
      </c>
      <c r="G480" s="5" t="s">
        <v>26</v>
      </c>
      <c r="H480" s="13" t="s">
        <v>330</v>
      </c>
      <c r="I480" s="5" t="s">
        <v>331</v>
      </c>
      <c r="J480" s="11" t="s">
        <v>38</v>
      </c>
      <c r="K480" s="14" t="s">
        <v>50</v>
      </c>
      <c r="L480" s="9">
        <v>7300.0</v>
      </c>
      <c r="M480" s="5">
        <f>VLOOKUP(A480,'Matching with Cordis'!A$2:D$3447, 4, FALSE)</f>
        <v>6</v>
      </c>
      <c r="N480" s="5">
        <v>1.28</v>
      </c>
      <c r="O480" s="5">
        <v>4.0</v>
      </c>
      <c r="P480" s="5">
        <f t="shared" si="4"/>
        <v>0.694</v>
      </c>
      <c r="Q480" s="5">
        <v>0.254</v>
      </c>
      <c r="R480" s="5">
        <v>0.181</v>
      </c>
      <c r="S480" s="5">
        <v>0.781</v>
      </c>
      <c r="T480" s="5">
        <v>1.048</v>
      </c>
      <c r="U480" s="5">
        <v>1.28</v>
      </c>
      <c r="V480" s="5">
        <v>0.62</v>
      </c>
      <c r="W480" s="5" t="s">
        <v>78</v>
      </c>
    </row>
    <row r="481" ht="15.75" hidden="1" customHeight="1">
      <c r="A481" s="5" t="s">
        <v>1042</v>
      </c>
      <c r="B481" s="5" t="str">
        <f t="shared" si="1"/>
        <v>T12112</v>
      </c>
      <c r="C481" s="5"/>
      <c r="D481" s="5" t="s">
        <v>1043</v>
      </c>
      <c r="E481" s="5"/>
      <c r="F481" s="5" t="s">
        <v>1044</v>
      </c>
      <c r="G481" s="5" t="s">
        <v>35</v>
      </c>
      <c r="H481" s="10" t="s">
        <v>36</v>
      </c>
      <c r="I481" s="5" t="s">
        <v>37</v>
      </c>
      <c r="J481" s="11" t="s">
        <v>38</v>
      </c>
      <c r="K481" s="11" t="s">
        <v>38</v>
      </c>
      <c r="L481" s="9">
        <v>19860.0</v>
      </c>
      <c r="M481" s="5">
        <f>VLOOKUP(A481,'Matching with Cordis'!A$2:D$3447, 4, FALSE)</f>
        <v>46</v>
      </c>
      <c r="N481" s="5">
        <v>1.194</v>
      </c>
      <c r="O481" s="5">
        <v>5.0</v>
      </c>
      <c r="P481" s="5">
        <f t="shared" si="4"/>
        <v>0.6926666667</v>
      </c>
      <c r="Q481" s="5">
        <v>0.4</v>
      </c>
      <c r="R481" s="5">
        <v>0.208</v>
      </c>
      <c r="S481" s="5">
        <v>0.363</v>
      </c>
      <c r="T481" s="5">
        <v>0.943</v>
      </c>
      <c r="U481" s="5">
        <v>1.194</v>
      </c>
      <c r="V481" s="5">
        <v>1.048</v>
      </c>
      <c r="W481" s="5" t="s">
        <v>78</v>
      </c>
    </row>
    <row r="482" ht="15.75" hidden="1" customHeight="1">
      <c r="A482" s="5" t="s">
        <v>1045</v>
      </c>
      <c r="B482" s="5" t="str">
        <f t="shared" si="1"/>
        <v>T11988</v>
      </c>
      <c r="C482" s="5"/>
      <c r="D482" s="5" t="s">
        <v>1046</v>
      </c>
      <c r="E482" s="5"/>
      <c r="F482" s="5" t="s">
        <v>34</v>
      </c>
      <c r="G482" s="5" t="s">
        <v>35</v>
      </c>
      <c r="H482" s="10" t="s">
        <v>36</v>
      </c>
      <c r="I482" s="5" t="s">
        <v>37</v>
      </c>
      <c r="J482" s="11" t="s">
        <v>38</v>
      </c>
      <c r="K482" s="11" t="s">
        <v>38</v>
      </c>
      <c r="L482" s="9">
        <v>29423.0</v>
      </c>
      <c r="M482" s="5">
        <f>VLOOKUP(A482,'Matching with Cordis'!A$2:D$3447, 4, FALSE)</f>
        <v>26</v>
      </c>
      <c r="N482" s="5">
        <v>1.222</v>
      </c>
      <c r="O482" s="5">
        <v>5.0</v>
      </c>
      <c r="P482" s="5">
        <f t="shared" si="4"/>
        <v>0.6883333333</v>
      </c>
      <c r="Q482" s="5">
        <v>0.64</v>
      </c>
      <c r="R482" s="5">
        <v>1.222</v>
      </c>
      <c r="S482" s="5">
        <v>0.983</v>
      </c>
      <c r="T482" s="5">
        <v>0.65</v>
      </c>
      <c r="U482" s="5">
        <v>0.564</v>
      </c>
      <c r="V482" s="5">
        <v>0.071</v>
      </c>
      <c r="W482" s="5" t="s">
        <v>68</v>
      </c>
    </row>
    <row r="483" ht="15.75" customHeight="1">
      <c r="A483" s="5" t="s">
        <v>1047</v>
      </c>
      <c r="B483" s="5" t="str">
        <f t="shared" si="1"/>
        <v>T14383</v>
      </c>
      <c r="C483" s="5" t="str">
        <f t="shared" ref="C483:C484" si="125">CONCAT(B483, ",")</f>
        <v>T14383,</v>
      </c>
      <c r="D483" s="5" t="s">
        <v>1048</v>
      </c>
      <c r="E483" s="5" t="str">
        <f t="shared" ref="E483:E484" si="126">CONCATENATE(B483," ",D483,",")</f>
        <v>T14383 Global Development and Urbanization,</v>
      </c>
      <c r="F483" s="5" t="s">
        <v>26</v>
      </c>
      <c r="G483" s="5" t="s">
        <v>26</v>
      </c>
      <c r="H483" s="13" t="s">
        <v>48</v>
      </c>
      <c r="I483" s="5" t="s">
        <v>49</v>
      </c>
      <c r="J483" s="7" t="s">
        <v>29</v>
      </c>
      <c r="K483" s="14" t="s">
        <v>50</v>
      </c>
      <c r="L483" s="9">
        <v>331.0</v>
      </c>
      <c r="M483" s="5">
        <f>VLOOKUP(A483,'Matching with Cordis'!A$2:D$3447, 4, FALSE)</f>
        <v>1</v>
      </c>
      <c r="N483" s="5">
        <v>0.463</v>
      </c>
      <c r="O483" s="5">
        <v>1.0</v>
      </c>
      <c r="P483" s="5">
        <f t="shared" si="4"/>
        <v>-0.3943333333</v>
      </c>
      <c r="Q483" s="5">
        <v>-0.584</v>
      </c>
      <c r="R483" s="5">
        <v>-0.916</v>
      </c>
      <c r="S483" s="5">
        <v>-0.482</v>
      </c>
      <c r="T483" s="5">
        <v>0.103</v>
      </c>
      <c r="U483" s="5">
        <v>0.463</v>
      </c>
      <c r="V483" s="5">
        <v>-0.95</v>
      </c>
      <c r="W483" s="5" t="s">
        <v>78</v>
      </c>
    </row>
    <row r="484" ht="15.75" customHeight="1">
      <c r="A484" s="5" t="s">
        <v>1049</v>
      </c>
      <c r="B484" s="5" t="str">
        <f t="shared" si="1"/>
        <v>T13119</v>
      </c>
      <c r="C484" s="5" t="str">
        <f t="shared" si="125"/>
        <v>T13119,</v>
      </c>
      <c r="D484" s="5" t="s">
        <v>1050</v>
      </c>
      <c r="E484" s="5" t="str">
        <f t="shared" si="126"/>
        <v>T13119 Philosophy and Social Theory,</v>
      </c>
      <c r="F484" s="5" t="s">
        <v>26</v>
      </c>
      <c r="G484" s="5" t="s">
        <v>26</v>
      </c>
      <c r="H484" s="13" t="s">
        <v>48</v>
      </c>
      <c r="I484" s="5" t="s">
        <v>49</v>
      </c>
      <c r="J484" s="7" t="s">
        <v>29</v>
      </c>
      <c r="K484" s="14" t="s">
        <v>50</v>
      </c>
      <c r="L484" s="9">
        <v>1050.0</v>
      </c>
      <c r="M484" s="5">
        <f>VLOOKUP(A484,'Matching with Cordis'!A$2:D$3447, 4, FALSE)</f>
        <v>1</v>
      </c>
      <c r="N484" s="5">
        <v>0.367</v>
      </c>
      <c r="O484" s="5">
        <v>1.0</v>
      </c>
      <c r="P484" s="5">
        <f t="shared" si="4"/>
        <v>-0.408</v>
      </c>
      <c r="Q484" s="5">
        <v>0.252</v>
      </c>
      <c r="R484" s="5">
        <v>0.367</v>
      </c>
      <c r="S484" s="5">
        <v>-0.886</v>
      </c>
      <c r="T484" s="5">
        <v>-0.396</v>
      </c>
      <c r="U484" s="5">
        <v>-0.359</v>
      </c>
      <c r="V484" s="5">
        <v>-1.426</v>
      </c>
      <c r="W484" s="5" t="s">
        <v>68</v>
      </c>
    </row>
    <row r="485" ht="15.75" hidden="1" customHeight="1">
      <c r="A485" s="5" t="s">
        <v>1051</v>
      </c>
      <c r="B485" s="5" t="str">
        <f t="shared" si="1"/>
        <v>T12615</v>
      </c>
      <c r="C485" s="5"/>
      <c r="D485" s="5" t="s">
        <v>1052</v>
      </c>
      <c r="E485" s="5"/>
      <c r="F485" s="5" t="s">
        <v>99</v>
      </c>
      <c r="G485" s="5" t="s">
        <v>35</v>
      </c>
      <c r="H485" s="10" t="s">
        <v>36</v>
      </c>
      <c r="I485" s="5" t="s">
        <v>37</v>
      </c>
      <c r="J485" s="11" t="s">
        <v>38</v>
      </c>
      <c r="K485" s="11" t="s">
        <v>38</v>
      </c>
      <c r="L485" s="9">
        <v>11938.0</v>
      </c>
      <c r="M485" s="5">
        <f>VLOOKUP(A485,'Matching with Cordis'!A$2:D$3447, 4, FALSE)</f>
        <v>18</v>
      </c>
      <c r="N485" s="5">
        <v>1.832</v>
      </c>
      <c r="O485" s="5">
        <v>6.0</v>
      </c>
      <c r="P485" s="5">
        <f t="shared" si="4"/>
        <v>0.6856666667</v>
      </c>
      <c r="Q485" s="5">
        <v>0.583</v>
      </c>
      <c r="R485" s="5">
        <v>1.832</v>
      </c>
      <c r="S485" s="5">
        <v>0.671</v>
      </c>
      <c r="T485" s="5">
        <v>0.253</v>
      </c>
      <c r="U485" s="5">
        <v>0.428</v>
      </c>
      <c r="V485" s="5">
        <v>0.347</v>
      </c>
      <c r="W485" s="5" t="s">
        <v>68</v>
      </c>
    </row>
    <row r="486" ht="15.75" hidden="1" customHeight="1">
      <c r="A486" s="5" t="s">
        <v>1053</v>
      </c>
      <c r="B486" s="5" t="str">
        <f t="shared" si="1"/>
        <v>T10766</v>
      </c>
      <c r="C486" s="5"/>
      <c r="D486" s="5" t="s">
        <v>1054</v>
      </c>
      <c r="E486" s="5"/>
      <c r="F486" s="5" t="s">
        <v>99</v>
      </c>
      <c r="G486" s="5" t="s">
        <v>35</v>
      </c>
      <c r="H486" s="10" t="s">
        <v>36</v>
      </c>
      <c r="I486" s="5" t="s">
        <v>37</v>
      </c>
      <c r="J486" s="11" t="s">
        <v>38</v>
      </c>
      <c r="K486" s="11" t="s">
        <v>38</v>
      </c>
      <c r="L486" s="9">
        <v>35439.0</v>
      </c>
      <c r="M486" s="5">
        <f>VLOOKUP(A486,'Matching with Cordis'!A$2:D$3447, 4, FALSE)</f>
        <v>16</v>
      </c>
      <c r="N486" s="5">
        <v>0.829</v>
      </c>
      <c r="O486" s="5">
        <v>6.0</v>
      </c>
      <c r="P486" s="5">
        <f t="shared" si="4"/>
        <v>0.684</v>
      </c>
      <c r="Q486" s="5">
        <v>0.591</v>
      </c>
      <c r="R486" s="5">
        <v>0.717</v>
      </c>
      <c r="S486" s="5">
        <v>0.829</v>
      </c>
      <c r="T486" s="5">
        <v>0.796</v>
      </c>
      <c r="U486" s="5">
        <v>0.731</v>
      </c>
      <c r="V486" s="5">
        <v>0.44</v>
      </c>
      <c r="W486" s="5" t="s">
        <v>59</v>
      </c>
    </row>
    <row r="487" ht="15.75" hidden="1" customHeight="1">
      <c r="A487" s="5" t="s">
        <v>1055</v>
      </c>
      <c r="B487" s="5" t="str">
        <f t="shared" si="1"/>
        <v>T13055</v>
      </c>
      <c r="C487" s="5"/>
      <c r="D487" s="5" t="s">
        <v>1056</v>
      </c>
      <c r="E487" s="5"/>
      <c r="F487" s="5" t="s">
        <v>26</v>
      </c>
      <c r="G487" s="5" t="s">
        <v>26</v>
      </c>
      <c r="H487" s="13" t="s">
        <v>48</v>
      </c>
      <c r="I487" s="5" t="s">
        <v>49</v>
      </c>
      <c r="J487" s="11" t="s">
        <v>38</v>
      </c>
      <c r="K487" s="14" t="s">
        <v>50</v>
      </c>
      <c r="L487" s="9">
        <v>13218.0</v>
      </c>
      <c r="M487" s="5">
        <f>VLOOKUP(A487,'Matching with Cordis'!A$2:D$3447, 4, FALSE)</f>
        <v>30</v>
      </c>
      <c r="N487" s="5">
        <v>1.437</v>
      </c>
      <c r="O487" s="5">
        <v>5.0</v>
      </c>
      <c r="P487" s="5">
        <f t="shared" si="4"/>
        <v>0.6828333333</v>
      </c>
      <c r="Q487" s="5">
        <v>1.437</v>
      </c>
      <c r="R487" s="5">
        <v>1.004</v>
      </c>
      <c r="S487" s="5">
        <v>0.734</v>
      </c>
      <c r="T487" s="5">
        <v>0.648</v>
      </c>
      <c r="U487" s="5">
        <v>0.776</v>
      </c>
      <c r="V487" s="5">
        <v>-0.502</v>
      </c>
      <c r="W487" s="5" t="s">
        <v>51</v>
      </c>
    </row>
    <row r="488" ht="15.75" customHeight="1">
      <c r="A488" s="5" t="s">
        <v>1057</v>
      </c>
      <c r="B488" s="5" t="str">
        <f t="shared" si="1"/>
        <v>T13462</v>
      </c>
      <c r="C488" s="5" t="str">
        <f t="shared" ref="C488:C490" si="127">CONCAT(B488, ",")</f>
        <v>T13462,</v>
      </c>
      <c r="D488" s="5" t="s">
        <v>1058</v>
      </c>
      <c r="E488" s="5" t="str">
        <f t="shared" ref="E488:E490" si="128">CONCATENATE(B488," ",D488,",")</f>
        <v>T13462 Spanish Philosophy and Literature,</v>
      </c>
      <c r="F488" s="5" t="s">
        <v>62</v>
      </c>
      <c r="G488" s="5" t="s">
        <v>26</v>
      </c>
      <c r="H488" s="12" t="s">
        <v>81</v>
      </c>
      <c r="I488" s="5" t="s">
        <v>82</v>
      </c>
      <c r="J488" s="7" t="s">
        <v>29</v>
      </c>
      <c r="K488" s="8" t="s">
        <v>30</v>
      </c>
      <c r="L488" s="9">
        <v>14616.0</v>
      </c>
      <c r="M488" s="5">
        <f>VLOOKUP(A488,'Matching with Cordis'!A$2:D$3447, 4, FALSE)</f>
        <v>1</v>
      </c>
      <c r="N488" s="5">
        <v>0.206</v>
      </c>
      <c r="O488" s="5">
        <v>0.0</v>
      </c>
      <c r="P488" s="5">
        <f t="shared" si="4"/>
        <v>-0.4155</v>
      </c>
      <c r="Q488" s="5">
        <v>-0.662</v>
      </c>
      <c r="R488" s="5">
        <v>-0.57</v>
      </c>
      <c r="S488" s="5">
        <v>-0.44</v>
      </c>
      <c r="T488" s="5">
        <v>-0.594</v>
      </c>
      <c r="U488" s="5">
        <v>-0.433</v>
      </c>
      <c r="V488" s="5">
        <v>0.206</v>
      </c>
      <c r="W488" s="5" t="s">
        <v>39</v>
      </c>
    </row>
    <row r="489" ht="15.75" customHeight="1">
      <c r="A489" s="5" t="s">
        <v>1059</v>
      </c>
      <c r="B489" s="5" t="str">
        <f t="shared" si="1"/>
        <v>T12765</v>
      </c>
      <c r="C489" s="5" t="str">
        <f t="shared" si="127"/>
        <v>T12765,</v>
      </c>
      <c r="D489" s="5" t="s">
        <v>1060</v>
      </c>
      <c r="E489" s="5" t="str">
        <f t="shared" si="128"/>
        <v>T12765 Race, History, and American Society,</v>
      </c>
      <c r="F489" s="5" t="s">
        <v>26</v>
      </c>
      <c r="G489" s="5" t="s">
        <v>26</v>
      </c>
      <c r="H489" s="13" t="s">
        <v>48</v>
      </c>
      <c r="I489" s="5" t="s">
        <v>49</v>
      </c>
      <c r="J489" s="7" t="s">
        <v>29</v>
      </c>
      <c r="K489" s="14" t="s">
        <v>50</v>
      </c>
      <c r="L489" s="9">
        <v>105641.0</v>
      </c>
      <c r="M489" s="5">
        <f>VLOOKUP(A489,'Matching with Cordis'!A$2:D$3447, 4, FALSE)</f>
        <v>1</v>
      </c>
      <c r="N489" s="5">
        <v>0.335</v>
      </c>
      <c r="O489" s="5">
        <v>1.0</v>
      </c>
      <c r="P489" s="5">
        <f t="shared" si="4"/>
        <v>-0.4168333333</v>
      </c>
      <c r="Q489" s="5">
        <v>-0.517</v>
      </c>
      <c r="R489" s="5">
        <v>-0.963</v>
      </c>
      <c r="S489" s="5">
        <v>-0.546</v>
      </c>
      <c r="T489" s="5">
        <v>-0.334</v>
      </c>
      <c r="U489" s="5">
        <v>-0.476</v>
      </c>
      <c r="V489" s="5">
        <v>0.335</v>
      </c>
      <c r="W489" s="5" t="s">
        <v>39</v>
      </c>
    </row>
    <row r="490" ht="15.75" customHeight="1">
      <c r="A490" s="5" t="s">
        <v>1061</v>
      </c>
      <c r="B490" s="5" t="str">
        <f t="shared" si="1"/>
        <v>T12966</v>
      </c>
      <c r="C490" s="5" t="str">
        <f t="shared" si="127"/>
        <v>T12966,</v>
      </c>
      <c r="D490" s="5" t="s">
        <v>1062</v>
      </c>
      <c r="E490" s="5" t="str">
        <f t="shared" si="128"/>
        <v>T12966 Russian Literature and Bakhtin Studies,</v>
      </c>
      <c r="F490" s="5" t="s">
        <v>26</v>
      </c>
      <c r="G490" s="5" t="s">
        <v>26</v>
      </c>
      <c r="H490" s="12" t="s">
        <v>81</v>
      </c>
      <c r="I490" s="5" t="s">
        <v>82</v>
      </c>
      <c r="J490" s="7" t="s">
        <v>29</v>
      </c>
      <c r="K490" s="8" t="s">
        <v>30</v>
      </c>
      <c r="L490" s="9">
        <v>9816.0</v>
      </c>
      <c r="M490" s="5">
        <f>VLOOKUP(A490,'Matching with Cordis'!A$2:D$3447, 4, FALSE)</f>
        <v>1</v>
      </c>
      <c r="N490" s="5">
        <v>-0.118</v>
      </c>
      <c r="O490" s="5">
        <v>0.0</v>
      </c>
      <c r="P490" s="5">
        <f t="shared" si="4"/>
        <v>-0.4393333333</v>
      </c>
      <c r="Q490" s="5">
        <v>-0.74</v>
      </c>
      <c r="R490" s="5">
        <v>-0.679</v>
      </c>
      <c r="S490" s="5">
        <v>-0.26</v>
      </c>
      <c r="T490" s="5">
        <v>-0.686</v>
      </c>
      <c r="U490" s="5">
        <v>-0.153</v>
      </c>
      <c r="V490" s="5">
        <v>-0.118</v>
      </c>
      <c r="W490" s="5" t="s">
        <v>39</v>
      </c>
    </row>
    <row r="491" ht="15.75" hidden="1" customHeight="1">
      <c r="A491" s="5" t="s">
        <v>1063</v>
      </c>
      <c r="B491" s="5" t="str">
        <f t="shared" si="1"/>
        <v>T11608</v>
      </c>
      <c r="C491" s="5"/>
      <c r="D491" s="5" t="s">
        <v>1064</v>
      </c>
      <c r="E491" s="5"/>
      <c r="F491" s="5" t="s">
        <v>34</v>
      </c>
      <c r="G491" s="5" t="s">
        <v>35</v>
      </c>
      <c r="H491" s="10" t="s">
        <v>36</v>
      </c>
      <c r="I491" s="5" t="s">
        <v>37</v>
      </c>
      <c r="J491" s="11" t="s">
        <v>38</v>
      </c>
      <c r="K491" s="11" t="s">
        <v>38</v>
      </c>
      <c r="L491" s="9">
        <v>17170.0</v>
      </c>
      <c r="M491" s="5">
        <f>VLOOKUP(A491,'Matching with Cordis'!A$2:D$3447, 4, FALSE)</f>
        <v>38</v>
      </c>
      <c r="N491" s="5">
        <v>0.937</v>
      </c>
      <c r="O491" s="5">
        <v>6.0</v>
      </c>
      <c r="P491" s="5">
        <f t="shared" si="4"/>
        <v>0.6796666667</v>
      </c>
      <c r="Q491" s="5">
        <v>0.621</v>
      </c>
      <c r="R491" s="5">
        <v>0.48</v>
      </c>
      <c r="S491" s="5">
        <v>0.704</v>
      </c>
      <c r="T491" s="5">
        <v>0.884</v>
      </c>
      <c r="U491" s="5">
        <v>0.937</v>
      </c>
      <c r="V491" s="5">
        <v>0.452</v>
      </c>
      <c r="W491" s="5" t="s">
        <v>78</v>
      </c>
    </row>
    <row r="492" ht="15.75" hidden="1" customHeight="1">
      <c r="A492" s="5" t="s">
        <v>1065</v>
      </c>
      <c r="B492" s="5" t="str">
        <f t="shared" si="1"/>
        <v>T13910</v>
      </c>
      <c r="C492" s="5"/>
      <c r="D492" s="5" t="s">
        <v>1066</v>
      </c>
      <c r="E492" s="5"/>
      <c r="F492" s="5" t="s">
        <v>26</v>
      </c>
      <c r="G492" s="5" t="s">
        <v>26</v>
      </c>
      <c r="H492" s="16" t="s">
        <v>87</v>
      </c>
      <c r="I492" s="5" t="s">
        <v>88</v>
      </c>
      <c r="J492" s="11" t="s">
        <v>38</v>
      </c>
      <c r="K492" s="11" t="s">
        <v>38</v>
      </c>
      <c r="L492" s="9">
        <v>11278.0</v>
      </c>
      <c r="M492" s="5">
        <f>VLOOKUP(A492,'Matching with Cordis'!A$2:D$3447, 4, FALSE)</f>
        <v>20</v>
      </c>
      <c r="N492" s="5">
        <v>1.412</v>
      </c>
      <c r="O492" s="5">
        <v>5.0</v>
      </c>
      <c r="P492" s="5">
        <f t="shared" si="4"/>
        <v>0.6781666667</v>
      </c>
      <c r="Q492" s="5">
        <v>-0.251</v>
      </c>
      <c r="R492" s="5">
        <v>0.287</v>
      </c>
      <c r="S492" s="5">
        <v>1.006</v>
      </c>
      <c r="T492" s="5">
        <v>1.412</v>
      </c>
      <c r="U492" s="5">
        <v>0.714</v>
      </c>
      <c r="V492" s="5">
        <v>0.901</v>
      </c>
      <c r="W492" s="5" t="s">
        <v>31</v>
      </c>
    </row>
    <row r="493" ht="15.75" customHeight="1">
      <c r="A493" s="5" t="s">
        <v>1067</v>
      </c>
      <c r="B493" s="5" t="str">
        <f t="shared" si="1"/>
        <v>T14142</v>
      </c>
      <c r="C493" s="5" t="str">
        <f>CONCAT(B493, ",")</f>
        <v>T14142,</v>
      </c>
      <c r="D493" s="5" t="s">
        <v>1068</v>
      </c>
      <c r="E493" s="5" t="str">
        <f>CONCATENATE(B493," ",D493,",")</f>
        <v>T14142 Multicultural Socio-Legal Studies,</v>
      </c>
      <c r="F493" s="5" t="s">
        <v>26</v>
      </c>
      <c r="G493" s="5" t="s">
        <v>26</v>
      </c>
      <c r="H493" s="13" t="s">
        <v>48</v>
      </c>
      <c r="I493" s="5" t="s">
        <v>49</v>
      </c>
      <c r="J493" s="7" t="s">
        <v>29</v>
      </c>
      <c r="K493" s="14" t="s">
        <v>50</v>
      </c>
      <c r="L493" s="9">
        <v>16298.0</v>
      </c>
      <c r="M493" s="5">
        <f>VLOOKUP(A493,'Matching with Cordis'!A$2:D$3447, 4, FALSE)</f>
        <v>1</v>
      </c>
      <c r="N493" s="5">
        <v>0.491</v>
      </c>
      <c r="O493" s="5">
        <v>1.0</v>
      </c>
      <c r="P493" s="5">
        <f t="shared" si="4"/>
        <v>-0.4426666667</v>
      </c>
      <c r="Q493" s="5">
        <v>-0.541</v>
      </c>
      <c r="R493" s="5">
        <v>-0.507</v>
      </c>
      <c r="S493" s="5">
        <v>-0.581</v>
      </c>
      <c r="T493" s="5">
        <v>-0.538</v>
      </c>
      <c r="U493" s="5">
        <v>-0.98</v>
      </c>
      <c r="V493" s="5">
        <v>0.491</v>
      </c>
      <c r="W493" s="5" t="s">
        <v>39</v>
      </c>
    </row>
    <row r="494" ht="15.75" hidden="1" customHeight="1">
      <c r="A494" s="5" t="s">
        <v>1069</v>
      </c>
      <c r="B494" s="5" t="str">
        <f t="shared" si="1"/>
        <v>T10096</v>
      </c>
      <c r="C494" s="5"/>
      <c r="D494" s="5" t="s">
        <v>1070</v>
      </c>
      <c r="E494" s="5"/>
      <c r="F494" s="5" t="s">
        <v>773</v>
      </c>
      <c r="G494" s="5" t="s">
        <v>35</v>
      </c>
      <c r="H494" s="10" t="s">
        <v>36</v>
      </c>
      <c r="I494" s="5" t="s">
        <v>37</v>
      </c>
      <c r="J494" s="11" t="s">
        <v>38</v>
      </c>
      <c r="K494" s="11" t="s">
        <v>38</v>
      </c>
      <c r="L494" s="9">
        <v>85586.0</v>
      </c>
      <c r="M494" s="5">
        <f>VLOOKUP(A494,'Matching with Cordis'!A$2:D$3447, 4, FALSE)</f>
        <v>80</v>
      </c>
      <c r="N494" s="5">
        <v>0.836</v>
      </c>
      <c r="O494" s="5">
        <v>6.0</v>
      </c>
      <c r="P494" s="5">
        <f t="shared" si="4"/>
        <v>0.6776666667</v>
      </c>
      <c r="Q494" s="5">
        <v>0.836</v>
      </c>
      <c r="R494" s="5">
        <v>0.747</v>
      </c>
      <c r="S494" s="5">
        <v>0.6</v>
      </c>
      <c r="T494" s="5">
        <v>0.707</v>
      </c>
      <c r="U494" s="5">
        <v>0.72</v>
      </c>
      <c r="V494" s="5">
        <v>0.456</v>
      </c>
      <c r="W494" s="5" t="s">
        <v>51</v>
      </c>
    </row>
    <row r="495" ht="15.75" hidden="1" customHeight="1">
      <c r="A495" s="5" t="s">
        <v>1071</v>
      </c>
      <c r="B495" s="5" t="str">
        <f t="shared" si="1"/>
        <v>T12247</v>
      </c>
      <c r="C495" s="5"/>
      <c r="D495" s="5" t="s">
        <v>1072</v>
      </c>
      <c r="E495" s="5"/>
      <c r="F495" s="5" t="s">
        <v>99</v>
      </c>
      <c r="G495" s="5" t="s">
        <v>35</v>
      </c>
      <c r="H495" s="10" t="s">
        <v>36</v>
      </c>
      <c r="I495" s="5" t="s">
        <v>37</v>
      </c>
      <c r="J495" s="11" t="s">
        <v>38</v>
      </c>
      <c r="K495" s="11" t="s">
        <v>38</v>
      </c>
      <c r="L495" s="9">
        <v>10796.0</v>
      </c>
      <c r="M495" s="5">
        <f>VLOOKUP(A495,'Matching with Cordis'!A$2:D$3447, 4, FALSE)</f>
        <v>17</v>
      </c>
      <c r="N495" s="5">
        <v>1.061</v>
      </c>
      <c r="O495" s="5">
        <v>5.0</v>
      </c>
      <c r="P495" s="5">
        <f t="shared" si="4"/>
        <v>0.6761666667</v>
      </c>
      <c r="Q495" s="5">
        <v>-0.1</v>
      </c>
      <c r="R495" s="5">
        <v>0.887</v>
      </c>
      <c r="S495" s="5">
        <v>0.666</v>
      </c>
      <c r="T495" s="5">
        <v>0.861</v>
      </c>
      <c r="U495" s="5">
        <v>1.061</v>
      </c>
      <c r="V495" s="5">
        <v>0.682</v>
      </c>
      <c r="W495" s="5" t="s">
        <v>78</v>
      </c>
    </row>
    <row r="496" ht="15.75" hidden="1" customHeight="1">
      <c r="A496" s="5" t="s">
        <v>1073</v>
      </c>
      <c r="B496" s="5" t="str">
        <f t="shared" si="1"/>
        <v>T10740</v>
      </c>
      <c r="C496" s="5"/>
      <c r="D496" s="5" t="s">
        <v>1074</v>
      </c>
      <c r="E496" s="5"/>
      <c r="F496" s="5" t="s">
        <v>34</v>
      </c>
      <c r="G496" s="5" t="s">
        <v>35</v>
      </c>
      <c r="H496" s="10" t="s">
        <v>36</v>
      </c>
      <c r="I496" s="5" t="s">
        <v>37</v>
      </c>
      <c r="J496" s="11" t="s">
        <v>38</v>
      </c>
      <c r="K496" s="11" t="s">
        <v>38</v>
      </c>
      <c r="L496" s="9">
        <v>22449.0</v>
      </c>
      <c r="M496" s="5">
        <f>VLOOKUP(A496,'Matching with Cordis'!A$2:D$3447, 4, FALSE)</f>
        <v>13</v>
      </c>
      <c r="N496" s="5">
        <v>1.906</v>
      </c>
      <c r="O496" s="5">
        <v>3.0</v>
      </c>
      <c r="P496" s="5">
        <f t="shared" si="4"/>
        <v>0.6758333333</v>
      </c>
      <c r="Q496" s="5">
        <v>1.906</v>
      </c>
      <c r="R496" s="5">
        <v>1.481</v>
      </c>
      <c r="S496" s="5">
        <v>0.62</v>
      </c>
      <c r="T496" s="5">
        <v>0.176</v>
      </c>
      <c r="U496" s="5">
        <v>0.081</v>
      </c>
      <c r="V496" s="5">
        <v>-0.209</v>
      </c>
      <c r="W496" s="5" t="s">
        <v>51</v>
      </c>
    </row>
    <row r="497" ht="15.75" hidden="1" customHeight="1">
      <c r="A497" s="5" t="s">
        <v>1075</v>
      </c>
      <c r="B497" s="5" t="str">
        <f t="shared" si="1"/>
        <v>T13891</v>
      </c>
      <c r="C497" s="5"/>
      <c r="D497" s="5" t="s">
        <v>1076</v>
      </c>
      <c r="E497" s="5"/>
      <c r="F497" s="5" t="s">
        <v>34</v>
      </c>
      <c r="G497" s="5" t="s">
        <v>35</v>
      </c>
      <c r="H497" s="10" t="s">
        <v>36</v>
      </c>
      <c r="I497" s="5" t="s">
        <v>37</v>
      </c>
      <c r="J497" s="11" t="s">
        <v>38</v>
      </c>
      <c r="K497" s="11" t="s">
        <v>38</v>
      </c>
      <c r="L497" s="9">
        <v>42492.0</v>
      </c>
      <c r="M497" s="19">
        <v>0.0</v>
      </c>
      <c r="N497" s="5">
        <v>1.142</v>
      </c>
      <c r="O497" s="5">
        <v>5.0</v>
      </c>
      <c r="P497" s="5">
        <f t="shared" si="4"/>
        <v>0.6755</v>
      </c>
      <c r="Q497" s="5">
        <v>0.242</v>
      </c>
      <c r="R497" s="5">
        <v>0.354</v>
      </c>
      <c r="S497" s="5">
        <v>0.729</v>
      </c>
      <c r="T497" s="5">
        <v>1.142</v>
      </c>
      <c r="U497" s="5">
        <v>0.944</v>
      </c>
      <c r="V497" s="5">
        <v>0.642</v>
      </c>
      <c r="W497" s="5" t="s">
        <v>31</v>
      </c>
    </row>
    <row r="498" ht="15.75" hidden="1" customHeight="1">
      <c r="A498" s="5" t="s">
        <v>1077</v>
      </c>
      <c r="B498" s="5" t="str">
        <f t="shared" si="1"/>
        <v>T12721</v>
      </c>
      <c r="C498" s="5"/>
      <c r="D498" s="5" t="s">
        <v>1078</v>
      </c>
      <c r="E498" s="5"/>
      <c r="F498" s="5" t="s">
        <v>149</v>
      </c>
      <c r="G498" s="5" t="s">
        <v>107</v>
      </c>
      <c r="H498" s="16" t="s">
        <v>87</v>
      </c>
      <c r="I498" s="5" t="s">
        <v>88</v>
      </c>
      <c r="J498" s="11" t="s">
        <v>38</v>
      </c>
      <c r="K498" s="11" t="s">
        <v>38</v>
      </c>
      <c r="L498" s="9">
        <v>17837.0</v>
      </c>
      <c r="M498" s="19">
        <v>0.0</v>
      </c>
      <c r="N498" s="5">
        <v>0.814</v>
      </c>
      <c r="O498" s="5">
        <v>6.0</v>
      </c>
      <c r="P498" s="5">
        <f t="shared" si="4"/>
        <v>0.6746666667</v>
      </c>
      <c r="Q498" s="5">
        <v>0.74</v>
      </c>
      <c r="R498" s="5">
        <v>0.814</v>
      </c>
      <c r="S498" s="5">
        <v>0.803</v>
      </c>
      <c r="T498" s="5">
        <v>0.562</v>
      </c>
      <c r="U498" s="5">
        <v>0.658</v>
      </c>
      <c r="V498" s="5">
        <v>0.471</v>
      </c>
      <c r="W498" s="5" t="s">
        <v>68</v>
      </c>
    </row>
    <row r="499" ht="15.75" customHeight="1">
      <c r="A499" s="5" t="s">
        <v>1079</v>
      </c>
      <c r="B499" s="5" t="str">
        <f t="shared" si="1"/>
        <v>T13389</v>
      </c>
      <c r="C499" s="5" t="str">
        <f t="shared" ref="C499:C500" si="129">CONCAT(B499, ",")</f>
        <v>T13389,</v>
      </c>
      <c r="D499" s="5" t="s">
        <v>1080</v>
      </c>
      <c r="E499" s="5" t="str">
        <f t="shared" ref="E499:E500" si="130">CONCATENATE(B499," ",D499,",")</f>
        <v>T13389 German Economic Analysis &amp; Policies,</v>
      </c>
      <c r="F499" s="5" t="s">
        <v>67</v>
      </c>
      <c r="G499" s="5" t="s">
        <v>26</v>
      </c>
      <c r="H499" s="12" t="s">
        <v>81</v>
      </c>
      <c r="I499" s="5" t="s">
        <v>82</v>
      </c>
      <c r="J499" s="7" t="s">
        <v>29</v>
      </c>
      <c r="K499" s="8" t="s">
        <v>30</v>
      </c>
      <c r="L499" s="9">
        <v>17823.0</v>
      </c>
      <c r="M499" s="5">
        <f>VLOOKUP(A499,'Matching with Cordis'!A$2:D$3447, 4, FALSE)</f>
        <v>1</v>
      </c>
      <c r="N499" s="5">
        <v>0.09</v>
      </c>
      <c r="O499" s="5">
        <v>0.0</v>
      </c>
      <c r="P499" s="5">
        <f t="shared" si="4"/>
        <v>-0.49</v>
      </c>
      <c r="Q499" s="5">
        <v>-0.522</v>
      </c>
      <c r="R499" s="5">
        <v>-0.319</v>
      </c>
      <c r="S499" s="5">
        <v>-0.625</v>
      </c>
      <c r="T499" s="5">
        <v>-0.951</v>
      </c>
      <c r="U499" s="5">
        <v>-0.613</v>
      </c>
      <c r="V499" s="5">
        <v>0.09</v>
      </c>
      <c r="W499" s="5" t="s">
        <v>39</v>
      </c>
    </row>
    <row r="500" ht="15.75" customHeight="1">
      <c r="A500" s="5" t="s">
        <v>1081</v>
      </c>
      <c r="B500" s="5" t="str">
        <f t="shared" si="1"/>
        <v>T12977</v>
      </c>
      <c r="C500" s="5" t="str">
        <f t="shared" si="129"/>
        <v>T12977,</v>
      </c>
      <c r="D500" s="5" t="s">
        <v>1082</v>
      </c>
      <c r="E500" s="5" t="str">
        <f t="shared" si="130"/>
        <v>T12977 Spanish Literature and Culture Studies,</v>
      </c>
      <c r="F500" s="5" t="s">
        <v>62</v>
      </c>
      <c r="G500" s="5" t="s">
        <v>26</v>
      </c>
      <c r="H500" s="12" t="s">
        <v>81</v>
      </c>
      <c r="I500" s="5" t="s">
        <v>82</v>
      </c>
      <c r="J500" s="7" t="s">
        <v>29</v>
      </c>
      <c r="K500" s="8" t="s">
        <v>30</v>
      </c>
      <c r="L500" s="9">
        <v>76130.0</v>
      </c>
      <c r="M500" s="5">
        <f>VLOOKUP(A500,'Matching with Cordis'!A$2:D$3447, 4, FALSE)</f>
        <v>1</v>
      </c>
      <c r="N500" s="5">
        <v>-0.15</v>
      </c>
      <c r="O500" s="5">
        <v>0.0</v>
      </c>
      <c r="P500" s="5">
        <f t="shared" si="4"/>
        <v>-0.498</v>
      </c>
      <c r="Q500" s="5">
        <v>-0.639</v>
      </c>
      <c r="R500" s="5">
        <v>-0.883</v>
      </c>
      <c r="S500" s="5">
        <v>-0.424</v>
      </c>
      <c r="T500" s="5">
        <v>-0.319</v>
      </c>
      <c r="U500" s="5">
        <v>-0.573</v>
      </c>
      <c r="V500" s="5">
        <v>-0.15</v>
      </c>
      <c r="W500" s="5" t="s">
        <v>39</v>
      </c>
    </row>
    <row r="501" ht="15.75" hidden="1" customHeight="1">
      <c r="A501" s="5" t="s">
        <v>1083</v>
      </c>
      <c r="B501" s="5" t="str">
        <f t="shared" si="1"/>
        <v>T12149</v>
      </c>
      <c r="C501" s="5"/>
      <c r="D501" s="5" t="s">
        <v>1084</v>
      </c>
      <c r="E501" s="5"/>
      <c r="F501" s="5" t="s">
        <v>126</v>
      </c>
      <c r="G501" s="5" t="s">
        <v>35</v>
      </c>
      <c r="H501" s="10" t="s">
        <v>36</v>
      </c>
      <c r="I501" s="5" t="s">
        <v>37</v>
      </c>
      <c r="J501" s="11" t="s">
        <v>38</v>
      </c>
      <c r="K501" s="11" t="s">
        <v>38</v>
      </c>
      <c r="L501" s="9">
        <v>19512.0</v>
      </c>
      <c r="M501" s="5">
        <f>VLOOKUP(A501,'Matching with Cordis'!A$2:D$3447, 4, FALSE)</f>
        <v>4</v>
      </c>
      <c r="N501" s="5">
        <v>1.012</v>
      </c>
      <c r="O501" s="5">
        <v>5.0</v>
      </c>
      <c r="P501" s="5">
        <f t="shared" si="4"/>
        <v>0.6708333333</v>
      </c>
      <c r="Q501" s="5">
        <v>0.822</v>
      </c>
      <c r="R501" s="5">
        <v>0.828</v>
      </c>
      <c r="S501" s="5">
        <v>1.012</v>
      </c>
      <c r="T501" s="5">
        <v>0.637</v>
      </c>
      <c r="U501" s="5">
        <v>0.442</v>
      </c>
      <c r="V501" s="5">
        <v>0.284</v>
      </c>
      <c r="W501" s="5" t="s">
        <v>59</v>
      </c>
    </row>
    <row r="502" ht="15.75" hidden="1" customHeight="1">
      <c r="A502" s="5" t="s">
        <v>1085</v>
      </c>
      <c r="B502" s="5" t="str">
        <f t="shared" si="1"/>
        <v>T10119</v>
      </c>
      <c r="C502" s="5"/>
      <c r="D502" s="5" t="s">
        <v>1086</v>
      </c>
      <c r="E502" s="5"/>
      <c r="F502" s="5" t="s">
        <v>99</v>
      </c>
      <c r="G502" s="5" t="s">
        <v>35</v>
      </c>
      <c r="H502" s="10" t="s">
        <v>36</v>
      </c>
      <c r="I502" s="5" t="s">
        <v>37</v>
      </c>
      <c r="J502" s="11" t="s">
        <v>38</v>
      </c>
      <c r="K502" s="11" t="s">
        <v>38</v>
      </c>
      <c r="L502" s="9">
        <v>14717.0</v>
      </c>
      <c r="M502" s="5">
        <f>VLOOKUP(A502,'Matching with Cordis'!A$2:D$3447, 4, FALSE)</f>
        <v>216</v>
      </c>
      <c r="N502" s="5">
        <v>1.295</v>
      </c>
      <c r="O502" s="5">
        <v>5.0</v>
      </c>
      <c r="P502" s="5">
        <f t="shared" si="4"/>
        <v>0.6701666667</v>
      </c>
      <c r="Q502" s="5">
        <v>1.216</v>
      </c>
      <c r="R502" s="5">
        <v>1.295</v>
      </c>
      <c r="S502" s="5">
        <v>1.032</v>
      </c>
      <c r="T502" s="5">
        <v>0.423</v>
      </c>
      <c r="U502" s="5">
        <v>0.282</v>
      </c>
      <c r="V502" s="5">
        <v>-0.227</v>
      </c>
      <c r="W502" s="5" t="s">
        <v>68</v>
      </c>
    </row>
    <row r="503" ht="15.75" customHeight="1">
      <c r="A503" s="5" t="s">
        <v>1087</v>
      </c>
      <c r="B503" s="5" t="str">
        <f t="shared" si="1"/>
        <v>T13419</v>
      </c>
      <c r="C503" s="5" t="str">
        <f>CONCAT(B503, ",")</f>
        <v>T13419,</v>
      </c>
      <c r="D503" s="5" t="s">
        <v>1088</v>
      </c>
      <c r="E503" s="5" t="str">
        <f>CONCATENATE(B503," ",D503,",")</f>
        <v>T13419 Ego Development and Educational Practices,</v>
      </c>
      <c r="F503" s="5" t="s">
        <v>75</v>
      </c>
      <c r="G503" s="5" t="s">
        <v>26</v>
      </c>
      <c r="H503" s="13" t="s">
        <v>330</v>
      </c>
      <c r="I503" s="5" t="s">
        <v>331</v>
      </c>
      <c r="J503" s="7" t="s">
        <v>29</v>
      </c>
      <c r="K503" s="14" t="s">
        <v>50</v>
      </c>
      <c r="L503" s="9">
        <v>2309.0</v>
      </c>
      <c r="M503" s="5">
        <f>VLOOKUP(A503,'Matching with Cordis'!A$2:D$3447, 4, FALSE)</f>
        <v>1</v>
      </c>
      <c r="N503" s="5">
        <v>-0.14</v>
      </c>
      <c r="O503" s="5">
        <v>0.0</v>
      </c>
      <c r="P503" s="5">
        <f t="shared" si="4"/>
        <v>-0.5093333333</v>
      </c>
      <c r="Q503" s="5">
        <v>-0.14</v>
      </c>
      <c r="R503" s="5">
        <v>-0.761</v>
      </c>
      <c r="S503" s="5">
        <v>-0.643</v>
      </c>
      <c r="T503" s="5">
        <v>-0.839</v>
      </c>
      <c r="U503" s="5">
        <v>-0.311</v>
      </c>
      <c r="V503" s="5">
        <v>-0.362</v>
      </c>
      <c r="W503" s="5" t="s">
        <v>51</v>
      </c>
    </row>
    <row r="504" ht="15.75" hidden="1" customHeight="1">
      <c r="A504" s="5" t="s">
        <v>1089</v>
      </c>
      <c r="B504" s="5" t="str">
        <f t="shared" si="1"/>
        <v>T10812</v>
      </c>
      <c r="C504" s="5"/>
      <c r="D504" s="5" t="s">
        <v>1090</v>
      </c>
      <c r="E504" s="5"/>
      <c r="F504" s="5" t="s">
        <v>56</v>
      </c>
      <c r="G504" s="5" t="s">
        <v>35</v>
      </c>
      <c r="H504" s="10" t="s">
        <v>36</v>
      </c>
      <c r="I504" s="5" t="s">
        <v>37</v>
      </c>
      <c r="J504" s="11" t="s">
        <v>38</v>
      </c>
      <c r="K504" s="11" t="s">
        <v>38</v>
      </c>
      <c r="L504" s="9">
        <v>28872.0</v>
      </c>
      <c r="M504" s="5">
        <f>VLOOKUP(A504,'Matching with Cordis'!A$2:D$3447, 4, FALSE)</f>
        <v>9</v>
      </c>
      <c r="N504" s="5">
        <v>1.223</v>
      </c>
      <c r="O504" s="5">
        <v>5.0</v>
      </c>
      <c r="P504" s="5">
        <f t="shared" si="4"/>
        <v>0.6683333333</v>
      </c>
      <c r="Q504" s="5">
        <v>1.21</v>
      </c>
      <c r="R504" s="5">
        <v>0.333</v>
      </c>
      <c r="S504" s="5">
        <v>0.747</v>
      </c>
      <c r="T504" s="5">
        <v>1.223</v>
      </c>
      <c r="U504" s="5">
        <v>0.695</v>
      </c>
      <c r="V504" s="5">
        <v>-0.198</v>
      </c>
      <c r="W504" s="5" t="s">
        <v>31</v>
      </c>
    </row>
    <row r="505" ht="15.75" hidden="1" customHeight="1">
      <c r="A505" s="5" t="s">
        <v>1091</v>
      </c>
      <c r="B505" s="5" t="str">
        <f t="shared" si="1"/>
        <v>T12894</v>
      </c>
      <c r="C505" s="5"/>
      <c r="D505" s="5" t="s">
        <v>1092</v>
      </c>
      <c r="E505" s="5"/>
      <c r="F505" s="5" t="s">
        <v>149</v>
      </c>
      <c r="G505" s="5" t="s">
        <v>107</v>
      </c>
      <c r="H505" s="16" t="s">
        <v>87</v>
      </c>
      <c r="I505" s="5" t="s">
        <v>88</v>
      </c>
      <c r="J505" s="11" t="s">
        <v>38</v>
      </c>
      <c r="K505" s="11" t="s">
        <v>38</v>
      </c>
      <c r="L505" s="9">
        <v>13518.0</v>
      </c>
      <c r="M505" s="5">
        <f>VLOOKUP(A505,'Matching with Cordis'!A$2:D$3447, 4, FALSE)</f>
        <v>1</v>
      </c>
      <c r="N505" s="5">
        <v>1.435</v>
      </c>
      <c r="O505" s="5">
        <v>5.0</v>
      </c>
      <c r="P505" s="5">
        <f t="shared" si="4"/>
        <v>0.6681666667</v>
      </c>
      <c r="Q505" s="5">
        <v>0.06</v>
      </c>
      <c r="R505" s="5">
        <v>0.621</v>
      </c>
      <c r="S505" s="5">
        <v>0.364</v>
      </c>
      <c r="T505" s="5">
        <v>0.86</v>
      </c>
      <c r="U505" s="5">
        <v>1.435</v>
      </c>
      <c r="V505" s="5">
        <v>0.669</v>
      </c>
      <c r="W505" s="5" t="s">
        <v>78</v>
      </c>
    </row>
    <row r="506" ht="15.75" customHeight="1">
      <c r="A506" s="5" t="s">
        <v>1093</v>
      </c>
      <c r="B506" s="5" t="str">
        <f t="shared" si="1"/>
        <v>T14514</v>
      </c>
      <c r="C506" s="5" t="str">
        <f>CONCAT(B506, ",")</f>
        <v>T14514,</v>
      </c>
      <c r="D506" s="5" t="s">
        <v>1094</v>
      </c>
      <c r="E506" s="5" t="str">
        <f>CONCATENATE(B506," ",D506,",")</f>
        <v>T14514 Medical Research and Practices,</v>
      </c>
      <c r="F506" s="5" t="s">
        <v>268</v>
      </c>
      <c r="G506" s="5" t="s">
        <v>43</v>
      </c>
      <c r="H506" s="12" t="s">
        <v>44</v>
      </c>
      <c r="I506" s="5" t="s">
        <v>45</v>
      </c>
      <c r="J506" s="7" t="s">
        <v>29</v>
      </c>
      <c r="K506" s="8" t="s">
        <v>30</v>
      </c>
      <c r="L506" s="9">
        <v>6858.0</v>
      </c>
      <c r="M506" s="5">
        <f>VLOOKUP(A506,'Matching with Cordis'!A$2:D$3447, 4, FALSE)</f>
        <v>1</v>
      </c>
      <c r="N506" s="5">
        <v>0.219</v>
      </c>
      <c r="O506" s="5">
        <v>0.0</v>
      </c>
      <c r="P506" s="5">
        <f t="shared" si="4"/>
        <v>-0.513</v>
      </c>
      <c r="Q506" s="5">
        <v>0.219</v>
      </c>
      <c r="R506" s="5">
        <v>-0.715</v>
      </c>
      <c r="S506" s="5">
        <v>-0.614</v>
      </c>
      <c r="T506" s="5">
        <v>-0.831</v>
      </c>
      <c r="U506" s="5">
        <v>-0.968</v>
      </c>
      <c r="V506" s="5">
        <v>-0.169</v>
      </c>
      <c r="W506" s="5" t="s">
        <v>51</v>
      </c>
    </row>
    <row r="507" ht="15.75" hidden="1" customHeight="1">
      <c r="A507" s="5" t="s">
        <v>1095</v>
      </c>
      <c r="B507" s="5" t="str">
        <f t="shared" si="1"/>
        <v>T10197</v>
      </c>
      <c r="C507" s="5"/>
      <c r="D507" s="5" t="s">
        <v>1096</v>
      </c>
      <c r="E507" s="5"/>
      <c r="F507" s="5" t="s">
        <v>99</v>
      </c>
      <c r="G507" s="5" t="s">
        <v>35</v>
      </c>
      <c r="H507" s="10" t="s">
        <v>36</v>
      </c>
      <c r="I507" s="5" t="s">
        <v>37</v>
      </c>
      <c r="J507" s="11" t="s">
        <v>38</v>
      </c>
      <c r="K507" s="11" t="s">
        <v>38</v>
      </c>
      <c r="L507" s="9">
        <v>65268.0</v>
      </c>
      <c r="M507" s="5">
        <f>VLOOKUP(A507,'Matching with Cordis'!A$2:D$3447, 4, FALSE)</f>
        <v>74</v>
      </c>
      <c r="N507" s="5">
        <v>0.861</v>
      </c>
      <c r="O507" s="5">
        <v>6.0</v>
      </c>
      <c r="P507" s="5">
        <f t="shared" si="4"/>
        <v>0.6671666667</v>
      </c>
      <c r="Q507" s="5">
        <v>0.544</v>
      </c>
      <c r="R507" s="5">
        <v>0.672</v>
      </c>
      <c r="S507" s="5">
        <v>0.861</v>
      </c>
      <c r="T507" s="5">
        <v>0.765</v>
      </c>
      <c r="U507" s="5">
        <v>0.817</v>
      </c>
      <c r="V507" s="5">
        <v>0.344</v>
      </c>
      <c r="W507" s="5" t="s">
        <v>59</v>
      </c>
    </row>
    <row r="508" ht="15.75" hidden="1" customHeight="1">
      <c r="A508" s="5" t="s">
        <v>1097</v>
      </c>
      <c r="B508" s="5" t="str">
        <f t="shared" si="1"/>
        <v>T13651</v>
      </c>
      <c r="C508" s="5"/>
      <c r="D508" s="5" t="s">
        <v>1098</v>
      </c>
      <c r="E508" s="5"/>
      <c r="F508" s="5" t="s">
        <v>106</v>
      </c>
      <c r="G508" s="5" t="s">
        <v>107</v>
      </c>
      <c r="H508" s="17" t="s">
        <v>108</v>
      </c>
      <c r="I508" s="5" t="s">
        <v>109</v>
      </c>
      <c r="J508" s="11" t="s">
        <v>38</v>
      </c>
      <c r="K508" s="11" t="s">
        <v>38</v>
      </c>
      <c r="L508" s="9">
        <v>11027.0</v>
      </c>
      <c r="M508" s="5">
        <f>VLOOKUP(A508,'Matching with Cordis'!A$2:D$3447, 4, FALSE)</f>
        <v>3</v>
      </c>
      <c r="N508" s="5">
        <v>1.076</v>
      </c>
      <c r="O508" s="5">
        <v>6.0</v>
      </c>
      <c r="P508" s="5">
        <f t="shared" si="4"/>
        <v>0.6656666667</v>
      </c>
      <c r="Q508" s="5">
        <v>0.794</v>
      </c>
      <c r="R508" s="5">
        <v>0.86</v>
      </c>
      <c r="S508" s="5">
        <v>0.486</v>
      </c>
      <c r="T508" s="5">
        <v>0.429</v>
      </c>
      <c r="U508" s="5">
        <v>1.076</v>
      </c>
      <c r="V508" s="5">
        <v>0.349</v>
      </c>
      <c r="W508" s="5" t="s">
        <v>78</v>
      </c>
    </row>
    <row r="509" ht="15.75" customHeight="1">
      <c r="A509" s="5" t="s">
        <v>1099</v>
      </c>
      <c r="B509" s="5" t="str">
        <f t="shared" si="1"/>
        <v>T14043</v>
      </c>
      <c r="C509" s="5" t="str">
        <f>CONCAT(B509, ",")</f>
        <v>T14043,</v>
      </c>
      <c r="D509" s="5" t="s">
        <v>1100</v>
      </c>
      <c r="E509" s="5" t="str">
        <f>CONCATENATE(B509," ",D509,",")</f>
        <v>T14043 Historical and modern epidemiology studies,</v>
      </c>
      <c r="F509" s="5" t="s">
        <v>26</v>
      </c>
      <c r="G509" s="5" t="s">
        <v>26</v>
      </c>
      <c r="H509" s="13" t="s">
        <v>48</v>
      </c>
      <c r="I509" s="5" t="s">
        <v>49</v>
      </c>
      <c r="J509" s="7" t="s">
        <v>29</v>
      </c>
      <c r="K509" s="14" t="s">
        <v>50</v>
      </c>
      <c r="L509" s="9">
        <v>1803.0</v>
      </c>
      <c r="M509" s="5">
        <f>VLOOKUP(A509,'Matching with Cordis'!A$2:D$3447, 4, FALSE)</f>
        <v>1</v>
      </c>
      <c r="N509" s="5">
        <v>0.032</v>
      </c>
      <c r="O509" s="5">
        <v>0.0</v>
      </c>
      <c r="P509" s="5">
        <f t="shared" si="4"/>
        <v>-0.5548333333</v>
      </c>
      <c r="Q509" s="5">
        <v>-0.887</v>
      </c>
      <c r="R509" s="5">
        <v>-0.476</v>
      </c>
      <c r="S509" s="5">
        <v>-0.478</v>
      </c>
      <c r="T509" s="5">
        <v>-0.955</v>
      </c>
      <c r="U509" s="5">
        <v>-0.565</v>
      </c>
      <c r="V509" s="5">
        <v>0.032</v>
      </c>
      <c r="W509" s="5" t="s">
        <v>39</v>
      </c>
    </row>
    <row r="510" ht="15.75" hidden="1" customHeight="1">
      <c r="A510" s="5" t="s">
        <v>1101</v>
      </c>
      <c r="B510" s="5" t="str">
        <f t="shared" si="1"/>
        <v>T12442</v>
      </c>
      <c r="C510" s="5"/>
      <c r="D510" s="5" t="s">
        <v>1102</v>
      </c>
      <c r="E510" s="5"/>
      <c r="F510" s="5" t="s">
        <v>34</v>
      </c>
      <c r="G510" s="5" t="s">
        <v>35</v>
      </c>
      <c r="H510" s="10" t="s">
        <v>36</v>
      </c>
      <c r="I510" s="5" t="s">
        <v>37</v>
      </c>
      <c r="J510" s="11" t="s">
        <v>38</v>
      </c>
      <c r="K510" s="11" t="s">
        <v>38</v>
      </c>
      <c r="L510" s="9">
        <v>14424.0</v>
      </c>
      <c r="M510" s="5">
        <f>VLOOKUP(A510,'Matching with Cordis'!A$2:D$3447, 4, FALSE)</f>
        <v>21</v>
      </c>
      <c r="N510" s="5">
        <v>0.879</v>
      </c>
      <c r="O510" s="5">
        <v>5.0</v>
      </c>
      <c r="P510" s="5">
        <f t="shared" si="4"/>
        <v>0.6613333333</v>
      </c>
      <c r="Q510" s="5">
        <v>0.286</v>
      </c>
      <c r="R510" s="5">
        <v>0.829</v>
      </c>
      <c r="S510" s="5">
        <v>0.879</v>
      </c>
      <c r="T510" s="5">
        <v>0.682</v>
      </c>
      <c r="U510" s="5">
        <v>0.735</v>
      </c>
      <c r="V510" s="5">
        <v>0.557</v>
      </c>
      <c r="W510" s="5" t="s">
        <v>59</v>
      </c>
    </row>
    <row r="511" ht="15.75" customHeight="1">
      <c r="A511" s="5" t="s">
        <v>1103</v>
      </c>
      <c r="B511" s="5" t="str">
        <f t="shared" si="1"/>
        <v>T13898</v>
      </c>
      <c r="C511" s="5" t="str">
        <f t="shared" ref="C511:C512" si="131">CONCAT(B511, ",")</f>
        <v>T13898,</v>
      </c>
      <c r="D511" s="5" t="s">
        <v>1104</v>
      </c>
      <c r="E511" s="5" t="str">
        <f t="shared" ref="E511:E512" si="132">CONCATENATE(B511," ",D511,",")</f>
        <v>T13898 Diverse Interdisciplinary Research Studies,</v>
      </c>
      <c r="F511" s="5" t="s">
        <v>56</v>
      </c>
      <c r="G511" s="5" t="s">
        <v>35</v>
      </c>
      <c r="H511" s="12" t="s">
        <v>44</v>
      </c>
      <c r="I511" s="5" t="s">
        <v>45</v>
      </c>
      <c r="J511" s="7" t="s">
        <v>29</v>
      </c>
      <c r="K511" s="8" t="s">
        <v>30</v>
      </c>
      <c r="L511" s="9">
        <v>930.0</v>
      </c>
      <c r="M511" s="5">
        <f>VLOOKUP(A511,'Matching with Cordis'!A$2:D$3447, 4, FALSE)</f>
        <v>1</v>
      </c>
      <c r="N511" s="5">
        <v>0.823</v>
      </c>
      <c r="O511" s="5">
        <v>1.0</v>
      </c>
      <c r="P511" s="5">
        <f t="shared" si="4"/>
        <v>-0.5646666667</v>
      </c>
      <c r="Q511" s="5">
        <v>-0.93</v>
      </c>
      <c r="R511" s="5">
        <v>0.823</v>
      </c>
      <c r="S511" s="5">
        <v>-1.074</v>
      </c>
      <c r="T511" s="5">
        <v>-0.551</v>
      </c>
      <c r="U511" s="5">
        <v>-0.411</v>
      </c>
      <c r="V511" s="5">
        <v>-1.245</v>
      </c>
      <c r="W511" s="5" t="s">
        <v>68</v>
      </c>
    </row>
    <row r="512" ht="15.75" customHeight="1">
      <c r="A512" s="5" t="s">
        <v>1105</v>
      </c>
      <c r="B512" s="5" t="str">
        <f t="shared" si="1"/>
        <v>T12872</v>
      </c>
      <c r="C512" s="5" t="str">
        <f t="shared" si="131"/>
        <v>T12872,</v>
      </c>
      <c r="D512" s="5" t="s">
        <v>1106</v>
      </c>
      <c r="E512" s="5" t="str">
        <f t="shared" si="132"/>
        <v>T12872 Philippine History and Culture,</v>
      </c>
      <c r="F512" s="5" t="s">
        <v>26</v>
      </c>
      <c r="G512" s="5" t="s">
        <v>26</v>
      </c>
      <c r="H512" s="12" t="s">
        <v>81</v>
      </c>
      <c r="I512" s="5" t="s">
        <v>82</v>
      </c>
      <c r="J512" s="7" t="s">
        <v>29</v>
      </c>
      <c r="K512" s="8" t="s">
        <v>30</v>
      </c>
      <c r="L512" s="9">
        <v>40720.0</v>
      </c>
      <c r="M512" s="5">
        <f>VLOOKUP(A512,'Matching with Cordis'!A$2:D$3447, 4, FALSE)</f>
        <v>1</v>
      </c>
      <c r="N512" s="5">
        <v>-0.175</v>
      </c>
      <c r="O512" s="5">
        <v>0.0</v>
      </c>
      <c r="P512" s="5">
        <f t="shared" si="4"/>
        <v>-0.5728333333</v>
      </c>
      <c r="Q512" s="5">
        <v>-0.581</v>
      </c>
      <c r="R512" s="5">
        <v>-0.764</v>
      </c>
      <c r="S512" s="5">
        <v>-0.606</v>
      </c>
      <c r="T512" s="5">
        <v>-0.62</v>
      </c>
      <c r="U512" s="5">
        <v>-0.691</v>
      </c>
      <c r="V512" s="5">
        <v>-0.175</v>
      </c>
      <c r="W512" s="5" t="s">
        <v>39</v>
      </c>
    </row>
    <row r="513" ht="15.75" hidden="1" customHeight="1">
      <c r="A513" s="5" t="s">
        <v>1107</v>
      </c>
      <c r="B513" s="5" t="str">
        <f t="shared" si="1"/>
        <v>T13280</v>
      </c>
      <c r="C513" s="5"/>
      <c r="D513" s="5" t="s">
        <v>1108</v>
      </c>
      <c r="E513" s="5"/>
      <c r="F513" s="5" t="s">
        <v>34</v>
      </c>
      <c r="G513" s="5" t="s">
        <v>35</v>
      </c>
      <c r="H513" s="6" t="s">
        <v>27</v>
      </c>
      <c r="I513" s="5" t="s">
        <v>28</v>
      </c>
      <c r="J513" s="11" t="s">
        <v>38</v>
      </c>
      <c r="K513" s="8" t="s">
        <v>30</v>
      </c>
      <c r="L513" s="9">
        <v>51398.0</v>
      </c>
      <c r="M513" s="5">
        <f>VLOOKUP(A513,'Matching with Cordis'!A$2:D$3447, 4, FALSE)</f>
        <v>55</v>
      </c>
      <c r="N513" s="5">
        <v>1.031</v>
      </c>
      <c r="O513" s="5">
        <v>5.0</v>
      </c>
      <c r="P513" s="5">
        <f t="shared" si="4"/>
        <v>0.6606666667</v>
      </c>
      <c r="Q513" s="5">
        <v>0.996</v>
      </c>
      <c r="R513" s="5">
        <v>0.173</v>
      </c>
      <c r="S513" s="5">
        <v>0.401</v>
      </c>
      <c r="T513" s="5">
        <v>0.467</v>
      </c>
      <c r="U513" s="5">
        <v>0.896</v>
      </c>
      <c r="V513" s="5">
        <v>1.031</v>
      </c>
      <c r="W513" s="5" t="s">
        <v>39</v>
      </c>
    </row>
    <row r="514" ht="15.75" customHeight="1">
      <c r="A514" s="5" t="s">
        <v>1109</v>
      </c>
      <c r="B514" s="5" t="str">
        <f t="shared" si="1"/>
        <v>T10777</v>
      </c>
      <c r="C514" s="5" t="str">
        <f>CONCAT(B514, ",")</f>
        <v>T10777,</v>
      </c>
      <c r="D514" s="5" t="s">
        <v>1110</v>
      </c>
      <c r="E514" s="5" t="str">
        <f>CONCATENATE(B514," ",D514,",")</f>
        <v>T10777 Politics and Society in Latin America,</v>
      </c>
      <c r="F514" s="5" t="s">
        <v>26</v>
      </c>
      <c r="G514" s="5" t="s">
        <v>26</v>
      </c>
      <c r="H514" s="13" t="s">
        <v>48</v>
      </c>
      <c r="I514" s="5" t="s">
        <v>49</v>
      </c>
      <c r="J514" s="7" t="s">
        <v>29</v>
      </c>
      <c r="K514" s="14" t="s">
        <v>50</v>
      </c>
      <c r="L514" s="9">
        <v>16947.0</v>
      </c>
      <c r="M514" s="5">
        <f>VLOOKUP(A514,'Matching with Cordis'!A$2:D$3447, 4, FALSE)</f>
        <v>1</v>
      </c>
      <c r="N514" s="5">
        <v>-0.163</v>
      </c>
      <c r="O514" s="5">
        <v>0.0</v>
      </c>
      <c r="P514" s="5">
        <f t="shared" si="4"/>
        <v>-0.5805</v>
      </c>
      <c r="Q514" s="5">
        <v>-0.163</v>
      </c>
      <c r="R514" s="5">
        <v>-0.703</v>
      </c>
      <c r="S514" s="5">
        <v>-0.587</v>
      </c>
      <c r="T514" s="5">
        <v>-0.58</v>
      </c>
      <c r="U514" s="5">
        <v>-0.748</v>
      </c>
      <c r="V514" s="5">
        <v>-0.702</v>
      </c>
      <c r="W514" s="5" t="s">
        <v>51</v>
      </c>
    </row>
    <row r="515" ht="15.75" hidden="1" customHeight="1">
      <c r="A515" s="5" t="s">
        <v>1111</v>
      </c>
      <c r="B515" s="5" t="str">
        <f t="shared" si="1"/>
        <v>T11249</v>
      </c>
      <c r="C515" s="5"/>
      <c r="D515" s="5" t="s">
        <v>1112</v>
      </c>
      <c r="E515" s="5"/>
      <c r="F515" s="5" t="s">
        <v>34</v>
      </c>
      <c r="G515" s="5" t="s">
        <v>35</v>
      </c>
      <c r="H515" s="10" t="s">
        <v>36</v>
      </c>
      <c r="I515" s="5" t="s">
        <v>37</v>
      </c>
      <c r="J515" s="11" t="s">
        <v>38</v>
      </c>
      <c r="K515" s="11" t="s">
        <v>38</v>
      </c>
      <c r="L515" s="9">
        <v>24179.0</v>
      </c>
      <c r="M515" s="5">
        <f>VLOOKUP(A515,'Matching with Cordis'!A$2:D$3447, 4, FALSE)</f>
        <v>18</v>
      </c>
      <c r="N515" s="5">
        <v>1.41</v>
      </c>
      <c r="O515" s="5">
        <v>5.0</v>
      </c>
      <c r="P515" s="5">
        <f t="shared" si="4"/>
        <v>0.6593333333</v>
      </c>
      <c r="Q515" s="5">
        <v>0.424</v>
      </c>
      <c r="R515" s="5">
        <v>0.997</v>
      </c>
      <c r="S515" s="5">
        <v>1.41</v>
      </c>
      <c r="T515" s="5">
        <v>0.709</v>
      </c>
      <c r="U515" s="5">
        <v>0.266</v>
      </c>
      <c r="V515" s="5">
        <v>0.15</v>
      </c>
      <c r="W515" s="5" t="s">
        <v>59</v>
      </c>
    </row>
    <row r="516" ht="15.75" hidden="1" customHeight="1">
      <c r="A516" s="5" t="s">
        <v>1113</v>
      </c>
      <c r="B516" s="5" t="str">
        <f t="shared" si="1"/>
        <v>T11737</v>
      </c>
      <c r="C516" s="5"/>
      <c r="D516" s="5" t="s">
        <v>1114</v>
      </c>
      <c r="E516" s="5"/>
      <c r="F516" s="5" t="s">
        <v>34</v>
      </c>
      <c r="G516" s="5" t="s">
        <v>35</v>
      </c>
      <c r="H516" s="10" t="s">
        <v>36</v>
      </c>
      <c r="I516" s="5" t="s">
        <v>37</v>
      </c>
      <c r="J516" s="11" t="s">
        <v>38</v>
      </c>
      <c r="K516" s="11" t="s">
        <v>38</v>
      </c>
      <c r="L516" s="9">
        <v>23790.0</v>
      </c>
      <c r="M516" s="5">
        <f>VLOOKUP(A516,'Matching with Cordis'!A$2:D$3447, 4, FALSE)</f>
        <v>55</v>
      </c>
      <c r="N516" s="5">
        <v>1.033</v>
      </c>
      <c r="O516" s="5">
        <v>5.0</v>
      </c>
      <c r="P516" s="5">
        <f t="shared" si="4"/>
        <v>0.6563333333</v>
      </c>
      <c r="Q516" s="5">
        <v>0.021</v>
      </c>
      <c r="R516" s="5">
        <v>0.556</v>
      </c>
      <c r="S516" s="5">
        <v>0.761</v>
      </c>
      <c r="T516" s="5">
        <v>1.033</v>
      </c>
      <c r="U516" s="5">
        <v>0.799</v>
      </c>
      <c r="V516" s="5">
        <v>0.768</v>
      </c>
      <c r="W516" s="5" t="s">
        <v>31</v>
      </c>
    </row>
    <row r="517" ht="15.75" hidden="1" customHeight="1">
      <c r="A517" s="5" t="s">
        <v>1115</v>
      </c>
      <c r="B517" s="5" t="str">
        <f t="shared" si="1"/>
        <v>T13871</v>
      </c>
      <c r="C517" s="5"/>
      <c r="D517" s="5" t="s">
        <v>1116</v>
      </c>
      <c r="E517" s="5"/>
      <c r="F517" s="5" t="s">
        <v>149</v>
      </c>
      <c r="G517" s="5" t="s">
        <v>107</v>
      </c>
      <c r="H517" s="16" t="s">
        <v>87</v>
      </c>
      <c r="I517" s="5" t="s">
        <v>88</v>
      </c>
      <c r="J517" s="11" t="s">
        <v>38</v>
      </c>
      <c r="K517" s="11" t="s">
        <v>38</v>
      </c>
      <c r="L517" s="9">
        <v>3595.0</v>
      </c>
      <c r="M517" s="5">
        <f>VLOOKUP(A517,'Matching with Cordis'!A$2:D$3447, 4, FALSE)</f>
        <v>3</v>
      </c>
      <c r="N517" s="5">
        <v>2.732</v>
      </c>
      <c r="O517" s="5">
        <v>3.0</v>
      </c>
      <c r="P517" s="5">
        <f t="shared" si="4"/>
        <v>0.656</v>
      </c>
      <c r="Q517" s="5">
        <v>0.447</v>
      </c>
      <c r="R517" s="5">
        <v>2.732</v>
      </c>
      <c r="S517" s="5">
        <v>-0.179</v>
      </c>
      <c r="T517" s="5">
        <v>-0.084</v>
      </c>
      <c r="U517" s="5">
        <v>0.252</v>
      </c>
      <c r="V517" s="5">
        <v>0.768</v>
      </c>
      <c r="W517" s="5" t="s">
        <v>68</v>
      </c>
    </row>
    <row r="518" ht="15.75" hidden="1" customHeight="1">
      <c r="A518" s="5" t="s">
        <v>1117</v>
      </c>
      <c r="B518" s="5" t="str">
        <f t="shared" si="1"/>
        <v>T12543</v>
      </c>
      <c r="C518" s="5"/>
      <c r="D518" s="5" t="s">
        <v>1118</v>
      </c>
      <c r="E518" s="5"/>
      <c r="F518" s="5" t="s">
        <v>99</v>
      </c>
      <c r="G518" s="5" t="s">
        <v>35</v>
      </c>
      <c r="H518" s="10" t="s">
        <v>36</v>
      </c>
      <c r="I518" s="5" t="s">
        <v>37</v>
      </c>
      <c r="J518" s="11" t="s">
        <v>38</v>
      </c>
      <c r="K518" s="11" t="s">
        <v>38</v>
      </c>
      <c r="L518" s="9">
        <v>16720.0</v>
      </c>
      <c r="M518" s="5">
        <f>VLOOKUP(A518,'Matching with Cordis'!A$2:D$3447, 4, FALSE)</f>
        <v>3</v>
      </c>
      <c r="N518" s="5">
        <v>0.839</v>
      </c>
      <c r="O518" s="5">
        <v>5.0</v>
      </c>
      <c r="P518" s="5">
        <f t="shared" si="4"/>
        <v>0.655</v>
      </c>
      <c r="Q518" s="5">
        <v>0.448</v>
      </c>
      <c r="R518" s="5">
        <v>0.839</v>
      </c>
      <c r="S518" s="5">
        <v>0.796</v>
      </c>
      <c r="T518" s="5">
        <v>0.75</v>
      </c>
      <c r="U518" s="5">
        <v>0.816</v>
      </c>
      <c r="V518" s="5">
        <v>0.281</v>
      </c>
      <c r="W518" s="5" t="s">
        <v>68</v>
      </c>
    </row>
    <row r="519" ht="15.75" hidden="1" customHeight="1">
      <c r="A519" s="5" t="s">
        <v>1119</v>
      </c>
      <c r="B519" s="5" t="str">
        <f t="shared" si="1"/>
        <v>T11731</v>
      </c>
      <c r="C519" s="5"/>
      <c r="D519" s="5" t="s">
        <v>1120</v>
      </c>
      <c r="E519" s="5"/>
      <c r="F519" s="5" t="s">
        <v>42</v>
      </c>
      <c r="G519" s="5" t="s">
        <v>43</v>
      </c>
      <c r="H519" s="17" t="s">
        <v>108</v>
      </c>
      <c r="I519" s="5" t="s">
        <v>109</v>
      </c>
      <c r="J519" s="11" t="s">
        <v>38</v>
      </c>
      <c r="K519" s="11" t="s">
        <v>38</v>
      </c>
      <c r="L519" s="9">
        <v>19023.0</v>
      </c>
      <c r="M519" s="5">
        <f>VLOOKUP(A519,'Matching with Cordis'!A$2:D$3447, 4, FALSE)</f>
        <v>12</v>
      </c>
      <c r="N519" s="5">
        <v>1.06</v>
      </c>
      <c r="O519" s="5">
        <v>6.0</v>
      </c>
      <c r="P519" s="5">
        <f t="shared" si="4"/>
        <v>0.6543333333</v>
      </c>
      <c r="Q519" s="5">
        <v>0.805</v>
      </c>
      <c r="R519" s="5">
        <v>1.06</v>
      </c>
      <c r="S519" s="5">
        <v>0.839</v>
      </c>
      <c r="T519" s="5">
        <v>0.453</v>
      </c>
      <c r="U519" s="5">
        <v>0.47</v>
      </c>
      <c r="V519" s="5">
        <v>0.299</v>
      </c>
      <c r="W519" s="5" t="s">
        <v>68</v>
      </c>
    </row>
    <row r="520" ht="15.75" hidden="1" customHeight="1">
      <c r="A520" s="5" t="s">
        <v>1121</v>
      </c>
      <c r="B520" s="5" t="str">
        <f t="shared" si="1"/>
        <v>T10808</v>
      </c>
      <c r="C520" s="5"/>
      <c r="D520" s="5" t="s">
        <v>1122</v>
      </c>
      <c r="E520" s="5"/>
      <c r="F520" s="5" t="s">
        <v>34</v>
      </c>
      <c r="G520" s="5" t="s">
        <v>35</v>
      </c>
      <c r="H520" s="10" t="s">
        <v>36</v>
      </c>
      <c r="I520" s="5" t="s">
        <v>37</v>
      </c>
      <c r="J520" s="11" t="s">
        <v>38</v>
      </c>
      <c r="K520" s="11" t="s">
        <v>38</v>
      </c>
      <c r="L520" s="9">
        <v>31870.0</v>
      </c>
      <c r="M520" s="5">
        <f>VLOOKUP(A520,'Matching with Cordis'!A$2:D$3447, 4, FALSE)</f>
        <v>103</v>
      </c>
      <c r="N520" s="5">
        <v>1.044</v>
      </c>
      <c r="O520" s="5">
        <v>6.0</v>
      </c>
      <c r="P520" s="5">
        <f t="shared" si="4"/>
        <v>0.654</v>
      </c>
      <c r="Q520" s="5">
        <v>0.358</v>
      </c>
      <c r="R520" s="5">
        <v>1.044</v>
      </c>
      <c r="S520" s="5">
        <v>0.613</v>
      </c>
      <c r="T520" s="5">
        <v>0.481</v>
      </c>
      <c r="U520" s="5">
        <v>0.686</v>
      </c>
      <c r="V520" s="5">
        <v>0.742</v>
      </c>
      <c r="W520" s="5" t="s">
        <v>68</v>
      </c>
    </row>
    <row r="521" ht="15.75" hidden="1" customHeight="1">
      <c r="A521" s="5" t="s">
        <v>1123</v>
      </c>
      <c r="B521" s="5" t="str">
        <f t="shared" si="1"/>
        <v>T10692</v>
      </c>
      <c r="C521" s="5"/>
      <c r="D521" s="5" t="s">
        <v>1124</v>
      </c>
      <c r="E521" s="5"/>
      <c r="F521" s="5" t="s">
        <v>99</v>
      </c>
      <c r="G521" s="5" t="s">
        <v>35</v>
      </c>
      <c r="H521" s="10" t="s">
        <v>36</v>
      </c>
      <c r="I521" s="5" t="s">
        <v>37</v>
      </c>
      <c r="J521" s="11" t="s">
        <v>38</v>
      </c>
      <c r="K521" s="11" t="s">
        <v>38</v>
      </c>
      <c r="L521" s="9">
        <v>35787.0</v>
      </c>
      <c r="M521" s="5">
        <f>VLOOKUP(A521,'Matching with Cordis'!A$2:D$3447, 4, FALSE)</f>
        <v>16</v>
      </c>
      <c r="N521" s="5">
        <v>0.783</v>
      </c>
      <c r="O521" s="5">
        <v>5.0</v>
      </c>
      <c r="P521" s="5">
        <f t="shared" si="4"/>
        <v>0.6535</v>
      </c>
      <c r="Q521" s="5">
        <v>0.698</v>
      </c>
      <c r="R521" s="5">
        <v>0.7</v>
      </c>
      <c r="S521" s="5">
        <v>0.783</v>
      </c>
      <c r="T521" s="5">
        <v>0.718</v>
      </c>
      <c r="U521" s="5">
        <v>0.761</v>
      </c>
      <c r="V521" s="5">
        <v>0.261</v>
      </c>
      <c r="W521" s="5" t="s">
        <v>59</v>
      </c>
    </row>
    <row r="522" ht="15.75" hidden="1" customHeight="1">
      <c r="A522" s="5" t="s">
        <v>1125</v>
      </c>
      <c r="B522" s="5" t="str">
        <f t="shared" si="1"/>
        <v>T12761</v>
      </c>
      <c r="C522" s="5"/>
      <c r="D522" s="5" t="s">
        <v>1126</v>
      </c>
      <c r="E522" s="5"/>
      <c r="F522" s="5" t="s">
        <v>56</v>
      </c>
      <c r="G522" s="5" t="s">
        <v>35</v>
      </c>
      <c r="H522" s="10" t="s">
        <v>36</v>
      </c>
      <c r="I522" s="5" t="s">
        <v>37</v>
      </c>
      <c r="J522" s="11" t="s">
        <v>38</v>
      </c>
      <c r="K522" s="11" t="s">
        <v>38</v>
      </c>
      <c r="L522" s="9">
        <v>13350.0</v>
      </c>
      <c r="M522" s="5">
        <f>VLOOKUP(A522,'Matching with Cordis'!A$2:D$3447, 4, FALSE)</f>
        <v>3</v>
      </c>
      <c r="N522" s="5">
        <v>1.641</v>
      </c>
      <c r="O522" s="5">
        <v>5.0</v>
      </c>
      <c r="P522" s="5">
        <f t="shared" si="4"/>
        <v>0.6531666667</v>
      </c>
      <c r="Q522" s="5">
        <v>1.641</v>
      </c>
      <c r="R522" s="5">
        <v>0.457</v>
      </c>
      <c r="S522" s="5">
        <v>0.754</v>
      </c>
      <c r="T522" s="5">
        <v>0.736</v>
      </c>
      <c r="U522" s="5">
        <v>0.421</v>
      </c>
      <c r="V522" s="5">
        <v>-0.09</v>
      </c>
      <c r="W522" s="5" t="s">
        <v>51</v>
      </c>
    </row>
    <row r="523" ht="15.75" hidden="1" customHeight="1">
      <c r="A523" s="5" t="s">
        <v>1127</v>
      </c>
      <c r="B523" s="5" t="str">
        <f t="shared" si="1"/>
        <v>T12238</v>
      </c>
      <c r="C523" s="5"/>
      <c r="D523" s="5" t="s">
        <v>1128</v>
      </c>
      <c r="E523" s="5"/>
      <c r="F523" s="5" t="s">
        <v>34</v>
      </c>
      <c r="G523" s="5" t="s">
        <v>35</v>
      </c>
      <c r="H523" s="10" t="s">
        <v>36</v>
      </c>
      <c r="I523" s="5" t="s">
        <v>37</v>
      </c>
      <c r="J523" s="11" t="s">
        <v>38</v>
      </c>
      <c r="K523" s="11" t="s">
        <v>38</v>
      </c>
      <c r="L523" s="9">
        <v>19728.0</v>
      </c>
      <c r="M523" s="5">
        <f>VLOOKUP(A523,'Matching with Cordis'!A$2:D$3447, 4, FALSE)</f>
        <v>66</v>
      </c>
      <c r="N523" s="5">
        <v>1.757</v>
      </c>
      <c r="O523" s="5">
        <v>4.0</v>
      </c>
      <c r="P523" s="5">
        <f t="shared" si="4"/>
        <v>0.6523333333</v>
      </c>
      <c r="Q523" s="5">
        <v>-0.209</v>
      </c>
      <c r="R523" s="5">
        <v>1.757</v>
      </c>
      <c r="S523" s="5">
        <v>1.289</v>
      </c>
      <c r="T523" s="5">
        <v>0.425</v>
      </c>
      <c r="U523" s="5">
        <v>0.408</v>
      </c>
      <c r="V523" s="5">
        <v>0.244</v>
      </c>
      <c r="W523" s="5" t="s">
        <v>68</v>
      </c>
    </row>
    <row r="524" ht="15.75" hidden="1" customHeight="1">
      <c r="A524" s="5" t="s">
        <v>1129</v>
      </c>
      <c r="B524" s="5" t="str">
        <f t="shared" si="1"/>
        <v>T13282</v>
      </c>
      <c r="C524" s="5"/>
      <c r="D524" s="5" t="s">
        <v>1130</v>
      </c>
      <c r="E524" s="5"/>
      <c r="F524" s="5" t="s">
        <v>34</v>
      </c>
      <c r="G524" s="5" t="s">
        <v>35</v>
      </c>
      <c r="H524" s="10" t="s">
        <v>36</v>
      </c>
      <c r="I524" s="5" t="s">
        <v>37</v>
      </c>
      <c r="J524" s="11" t="s">
        <v>38</v>
      </c>
      <c r="K524" s="11" t="s">
        <v>38</v>
      </c>
      <c r="L524" s="9">
        <v>6743.0</v>
      </c>
      <c r="M524" s="5">
        <f>VLOOKUP(A524,'Matching with Cordis'!A$2:D$3447, 4, FALSE)</f>
        <v>1</v>
      </c>
      <c r="N524" s="5">
        <v>0.97</v>
      </c>
      <c r="O524" s="5">
        <v>6.0</v>
      </c>
      <c r="P524" s="5">
        <f t="shared" si="4"/>
        <v>0.6513333333</v>
      </c>
      <c r="Q524" s="5">
        <v>0.97</v>
      </c>
      <c r="R524" s="5">
        <v>0.548</v>
      </c>
      <c r="S524" s="5">
        <v>0.422</v>
      </c>
      <c r="T524" s="5">
        <v>0.905</v>
      </c>
      <c r="U524" s="5">
        <v>0.689</v>
      </c>
      <c r="V524" s="5">
        <v>0.374</v>
      </c>
      <c r="W524" s="5" t="s">
        <v>51</v>
      </c>
    </row>
    <row r="525" ht="15.75" hidden="1" customHeight="1">
      <c r="A525" s="5" t="s">
        <v>1131</v>
      </c>
      <c r="B525" s="5" t="str">
        <f t="shared" si="1"/>
        <v>T14393</v>
      </c>
      <c r="C525" s="5"/>
      <c r="D525" s="5" t="s">
        <v>1132</v>
      </c>
      <c r="E525" s="5"/>
      <c r="F525" s="5" t="s">
        <v>99</v>
      </c>
      <c r="G525" s="5" t="s">
        <v>35</v>
      </c>
      <c r="H525" s="10" t="s">
        <v>36</v>
      </c>
      <c r="I525" s="5" t="s">
        <v>37</v>
      </c>
      <c r="J525" s="11" t="s">
        <v>38</v>
      </c>
      <c r="K525" s="11" t="s">
        <v>38</v>
      </c>
      <c r="L525" s="9">
        <v>23803.0</v>
      </c>
      <c r="M525" s="5">
        <f>VLOOKUP(A525,'Matching with Cordis'!A$2:D$3447, 4, FALSE)</f>
        <v>98</v>
      </c>
      <c r="N525" s="5">
        <v>1.15</v>
      </c>
      <c r="O525" s="5">
        <v>5.0</v>
      </c>
      <c r="P525" s="5">
        <f t="shared" si="4"/>
        <v>0.6511666667</v>
      </c>
      <c r="Q525" s="5">
        <v>0.711</v>
      </c>
      <c r="R525" s="5">
        <v>0.142</v>
      </c>
      <c r="S525" s="5">
        <v>1.15</v>
      </c>
      <c r="T525" s="5">
        <v>0.695</v>
      </c>
      <c r="U525" s="5">
        <v>0.45</v>
      </c>
      <c r="V525" s="5">
        <v>0.759</v>
      </c>
      <c r="W525" s="5" t="s">
        <v>59</v>
      </c>
    </row>
    <row r="526" ht="15.75" customHeight="1">
      <c r="A526" s="5" t="s">
        <v>1133</v>
      </c>
      <c r="B526" s="5" t="str">
        <f t="shared" si="1"/>
        <v>T13570</v>
      </c>
      <c r="C526" s="5" t="str">
        <f t="shared" ref="C526:C527" si="133">CONCAT(B526, ",")</f>
        <v>T13570,</v>
      </c>
      <c r="D526" s="5" t="s">
        <v>1134</v>
      </c>
      <c r="E526" s="5" t="str">
        <f t="shared" ref="E526:E527" si="134">CONCATENATE(B526," ",D526,",")</f>
        <v>T13570 Historical Education Studies Worldwide,</v>
      </c>
      <c r="F526" s="5" t="s">
        <v>26</v>
      </c>
      <c r="G526" s="5" t="s">
        <v>26</v>
      </c>
      <c r="H526" s="13" t="s">
        <v>48</v>
      </c>
      <c r="I526" s="5" t="s">
        <v>49</v>
      </c>
      <c r="J526" s="7" t="s">
        <v>29</v>
      </c>
      <c r="K526" s="14" t="s">
        <v>50</v>
      </c>
      <c r="L526" s="9">
        <v>7615.0</v>
      </c>
      <c r="M526" s="5">
        <f>VLOOKUP(A526,'Matching with Cordis'!A$2:D$3447, 4, FALSE)</f>
        <v>1</v>
      </c>
      <c r="N526" s="5">
        <v>-0.469</v>
      </c>
      <c r="O526" s="5">
        <v>0.0</v>
      </c>
      <c r="P526" s="5">
        <f t="shared" si="4"/>
        <v>-0.582</v>
      </c>
      <c r="Q526" s="5">
        <v>-0.531</v>
      </c>
      <c r="R526" s="5">
        <v>-0.698</v>
      </c>
      <c r="S526" s="5">
        <v>-0.601</v>
      </c>
      <c r="T526" s="5">
        <v>-0.498</v>
      </c>
      <c r="U526" s="5">
        <v>-0.695</v>
      </c>
      <c r="V526" s="5">
        <v>-0.469</v>
      </c>
      <c r="W526" s="5" t="s">
        <v>39</v>
      </c>
    </row>
    <row r="527" ht="15.75" customHeight="1">
      <c r="A527" s="5" t="s">
        <v>1135</v>
      </c>
      <c r="B527" s="5" t="str">
        <f t="shared" si="1"/>
        <v>T13532</v>
      </c>
      <c r="C527" s="5" t="str">
        <f t="shared" si="133"/>
        <v>T13532,</v>
      </c>
      <c r="D527" s="5" t="s">
        <v>1136</v>
      </c>
      <c r="E527" s="5" t="str">
        <f t="shared" si="134"/>
        <v>T13532 Education Systems and Policy,</v>
      </c>
      <c r="F527" s="5" t="s">
        <v>26</v>
      </c>
      <c r="G527" s="5" t="s">
        <v>26</v>
      </c>
      <c r="H527" s="6" t="s">
        <v>27</v>
      </c>
      <c r="I527" s="5" t="s">
        <v>28</v>
      </c>
      <c r="J527" s="7" t="s">
        <v>29</v>
      </c>
      <c r="K527" s="8" t="s">
        <v>30</v>
      </c>
      <c r="L527" s="9">
        <v>134393.0</v>
      </c>
      <c r="M527" s="5">
        <f>VLOOKUP(A527,'Matching with Cordis'!A$2:D$3447, 4, FALSE)</f>
        <v>1</v>
      </c>
      <c r="N527" s="5">
        <v>0.453</v>
      </c>
      <c r="O527" s="5">
        <v>1.0</v>
      </c>
      <c r="P527" s="5">
        <f t="shared" si="4"/>
        <v>-0.6341666667</v>
      </c>
      <c r="Q527" s="5">
        <v>-0.818</v>
      </c>
      <c r="R527" s="5">
        <v>-0.557</v>
      </c>
      <c r="S527" s="5">
        <v>-0.789</v>
      </c>
      <c r="T527" s="5">
        <v>-0.951</v>
      </c>
      <c r="U527" s="5">
        <v>-1.143</v>
      </c>
      <c r="V527" s="5">
        <v>0.453</v>
      </c>
      <c r="W527" s="5" t="s">
        <v>39</v>
      </c>
    </row>
    <row r="528" ht="15.75" hidden="1" customHeight="1">
      <c r="A528" s="5" t="s">
        <v>1137</v>
      </c>
      <c r="B528" s="5" t="str">
        <f t="shared" si="1"/>
        <v>T11241</v>
      </c>
      <c r="C528" s="5"/>
      <c r="D528" s="5" t="s">
        <v>1138</v>
      </c>
      <c r="E528" s="5"/>
      <c r="F528" s="5" t="s">
        <v>56</v>
      </c>
      <c r="G528" s="5" t="s">
        <v>35</v>
      </c>
      <c r="H528" s="10" t="s">
        <v>36</v>
      </c>
      <c r="I528" s="5" t="s">
        <v>37</v>
      </c>
      <c r="J528" s="11" t="s">
        <v>38</v>
      </c>
      <c r="K528" s="11" t="s">
        <v>38</v>
      </c>
      <c r="L528" s="9">
        <v>48030.0</v>
      </c>
      <c r="M528" s="5">
        <f>VLOOKUP(A528,'Matching with Cordis'!A$2:D$3447, 4, FALSE)</f>
        <v>8</v>
      </c>
      <c r="N528" s="5">
        <v>1.252</v>
      </c>
      <c r="O528" s="5">
        <v>6.0</v>
      </c>
      <c r="P528" s="5">
        <f t="shared" si="4"/>
        <v>0.648</v>
      </c>
      <c r="Q528" s="5">
        <v>1.252</v>
      </c>
      <c r="R528" s="5">
        <v>0.382</v>
      </c>
      <c r="S528" s="5">
        <v>0.575</v>
      </c>
      <c r="T528" s="5">
        <v>0.792</v>
      </c>
      <c r="U528" s="5">
        <v>0.59</v>
      </c>
      <c r="V528" s="5">
        <v>0.297</v>
      </c>
      <c r="W528" s="5" t="s">
        <v>51</v>
      </c>
    </row>
    <row r="529" ht="15.75" customHeight="1">
      <c r="A529" s="5" t="s">
        <v>1139</v>
      </c>
      <c r="B529" s="5" t="str">
        <f t="shared" si="1"/>
        <v>T13961</v>
      </c>
      <c r="C529" s="5" t="str">
        <f>CONCAT(B529, ",")</f>
        <v>T13961,</v>
      </c>
      <c r="D529" s="5" t="s">
        <v>1140</v>
      </c>
      <c r="E529" s="5" t="str">
        <f>CONCATENATE(B529," ",D529,",")</f>
        <v>T13961 Economic and Environmental Impact of Conservation Programs,</v>
      </c>
      <c r="F529" s="5" t="s">
        <v>67</v>
      </c>
      <c r="G529" s="5" t="s">
        <v>26</v>
      </c>
      <c r="H529" s="13" t="s">
        <v>48</v>
      </c>
      <c r="I529" s="5" t="s">
        <v>49</v>
      </c>
      <c r="J529" s="7" t="s">
        <v>29</v>
      </c>
      <c r="K529" s="14" t="s">
        <v>50</v>
      </c>
      <c r="L529" s="9">
        <v>1029.0</v>
      </c>
      <c r="M529" s="5">
        <f>VLOOKUP(A529,'Matching with Cordis'!A$2:D$3447, 4, FALSE)</f>
        <v>1</v>
      </c>
      <c r="N529" s="5">
        <v>-0.172</v>
      </c>
      <c r="O529" s="5">
        <v>0.0</v>
      </c>
      <c r="P529" s="5">
        <f t="shared" si="4"/>
        <v>-0.6505</v>
      </c>
      <c r="Q529" s="5">
        <v>-0.188</v>
      </c>
      <c r="R529" s="5">
        <v>-0.172</v>
      </c>
      <c r="S529" s="5">
        <v>-0.603</v>
      </c>
      <c r="T529" s="5">
        <v>-0.722</v>
      </c>
      <c r="U529" s="5">
        <v>-1.707</v>
      </c>
      <c r="V529" s="5">
        <v>-0.511</v>
      </c>
      <c r="W529" s="5" t="s">
        <v>68</v>
      </c>
    </row>
    <row r="530" ht="15.75" hidden="1" customHeight="1">
      <c r="A530" s="5" t="s">
        <v>1141</v>
      </c>
      <c r="B530" s="5" t="str">
        <f t="shared" si="1"/>
        <v>T10761</v>
      </c>
      <c r="C530" s="5"/>
      <c r="D530" s="5" t="s">
        <v>1142</v>
      </c>
      <c r="E530" s="5"/>
      <c r="F530" s="5" t="s">
        <v>34</v>
      </c>
      <c r="G530" s="5" t="s">
        <v>35</v>
      </c>
      <c r="H530" s="10" t="s">
        <v>36</v>
      </c>
      <c r="I530" s="5" t="s">
        <v>37</v>
      </c>
      <c r="J530" s="11" t="s">
        <v>38</v>
      </c>
      <c r="K530" s="11" t="s">
        <v>38</v>
      </c>
      <c r="L530" s="9">
        <v>35350.0</v>
      </c>
      <c r="M530" s="5">
        <f>VLOOKUP(A530,'Matching with Cordis'!A$2:D$3447, 4, FALSE)</f>
        <v>72</v>
      </c>
      <c r="N530" s="5">
        <v>1.616</v>
      </c>
      <c r="O530" s="5">
        <v>5.0</v>
      </c>
      <c r="P530" s="5">
        <f t="shared" si="4"/>
        <v>0.6463333333</v>
      </c>
      <c r="Q530" s="5">
        <v>1.616</v>
      </c>
      <c r="R530" s="5">
        <v>0.821</v>
      </c>
      <c r="S530" s="5">
        <v>0.434</v>
      </c>
      <c r="T530" s="5">
        <v>0.722</v>
      </c>
      <c r="U530" s="5">
        <v>0.494</v>
      </c>
      <c r="V530" s="5">
        <v>-0.209</v>
      </c>
      <c r="W530" s="5" t="s">
        <v>51</v>
      </c>
    </row>
    <row r="531" ht="15.75" hidden="1" customHeight="1">
      <c r="A531" s="5" t="s">
        <v>1143</v>
      </c>
      <c r="B531" s="5" t="str">
        <f t="shared" si="1"/>
        <v>T11250</v>
      </c>
      <c r="C531" s="5"/>
      <c r="D531" s="5" t="s">
        <v>1144</v>
      </c>
      <c r="E531" s="5"/>
      <c r="F531" s="5" t="s">
        <v>34</v>
      </c>
      <c r="G531" s="5" t="s">
        <v>35</v>
      </c>
      <c r="H531" s="10" t="s">
        <v>36</v>
      </c>
      <c r="I531" s="5" t="s">
        <v>37</v>
      </c>
      <c r="J531" s="11" t="s">
        <v>38</v>
      </c>
      <c r="K531" s="11" t="s">
        <v>38</v>
      </c>
      <c r="L531" s="9">
        <v>20575.0</v>
      </c>
      <c r="M531" s="5">
        <f>VLOOKUP(A531,'Matching with Cordis'!A$2:D$3447, 4, FALSE)</f>
        <v>106</v>
      </c>
      <c r="N531" s="5">
        <v>1.055</v>
      </c>
      <c r="O531" s="5">
        <v>5.0</v>
      </c>
      <c r="P531" s="5">
        <f t="shared" si="4"/>
        <v>0.643</v>
      </c>
      <c r="Q531" s="5">
        <v>0.129</v>
      </c>
      <c r="R531" s="5">
        <v>0.755</v>
      </c>
      <c r="S531" s="5">
        <v>1.055</v>
      </c>
      <c r="T531" s="5">
        <v>0.574</v>
      </c>
      <c r="U531" s="5">
        <v>0.719</v>
      </c>
      <c r="V531" s="5">
        <v>0.626</v>
      </c>
      <c r="W531" s="5" t="s">
        <v>59</v>
      </c>
    </row>
    <row r="532" ht="15.75" hidden="1" customHeight="1">
      <c r="A532" s="5" t="s">
        <v>1145</v>
      </c>
      <c r="B532" s="5" t="str">
        <f t="shared" si="1"/>
        <v>T12368</v>
      </c>
      <c r="C532" s="5"/>
      <c r="D532" s="5" t="s">
        <v>1146</v>
      </c>
      <c r="E532" s="5"/>
      <c r="F532" s="5" t="s">
        <v>116</v>
      </c>
      <c r="G532" s="5" t="s">
        <v>26</v>
      </c>
      <c r="H532" s="10" t="s">
        <v>36</v>
      </c>
      <c r="I532" s="5" t="s">
        <v>37</v>
      </c>
      <c r="J532" s="11" t="s">
        <v>38</v>
      </c>
      <c r="K532" s="11" t="s">
        <v>38</v>
      </c>
      <c r="L532" s="9">
        <v>17206.0</v>
      </c>
      <c r="M532" s="5">
        <f>VLOOKUP(A532,'Matching with Cordis'!A$2:D$3447, 4, FALSE)</f>
        <v>1</v>
      </c>
      <c r="N532" s="5">
        <v>1.115</v>
      </c>
      <c r="O532" s="5">
        <v>5.0</v>
      </c>
      <c r="P532" s="5">
        <f t="shared" si="4"/>
        <v>0.6403333333</v>
      </c>
      <c r="Q532" s="5">
        <v>0.783</v>
      </c>
      <c r="R532" s="5">
        <v>1.115</v>
      </c>
      <c r="S532" s="5">
        <v>0.137</v>
      </c>
      <c r="T532" s="5">
        <v>0.363</v>
      </c>
      <c r="U532" s="5">
        <v>0.945</v>
      </c>
      <c r="V532" s="5">
        <v>0.499</v>
      </c>
      <c r="W532" s="5" t="s">
        <v>68</v>
      </c>
    </row>
    <row r="533" ht="15.75" hidden="1" customHeight="1">
      <c r="A533" s="5" t="s">
        <v>1147</v>
      </c>
      <c r="B533" s="5" t="str">
        <f t="shared" si="1"/>
        <v>T13892</v>
      </c>
      <c r="C533" s="5"/>
      <c r="D533" s="5" t="s">
        <v>1148</v>
      </c>
      <c r="E533" s="5"/>
      <c r="F533" s="5" t="s">
        <v>149</v>
      </c>
      <c r="G533" s="5" t="s">
        <v>107</v>
      </c>
      <c r="H533" s="16" t="s">
        <v>87</v>
      </c>
      <c r="I533" s="5" t="s">
        <v>88</v>
      </c>
      <c r="J533" s="11" t="s">
        <v>38</v>
      </c>
      <c r="K533" s="11" t="s">
        <v>38</v>
      </c>
      <c r="L533" s="9">
        <v>36791.0</v>
      </c>
      <c r="M533" s="5">
        <f>VLOOKUP(A533,'Matching with Cordis'!A$2:D$3447, 4, FALSE)</f>
        <v>1</v>
      </c>
      <c r="N533" s="5">
        <v>1.116</v>
      </c>
      <c r="O533" s="5">
        <v>5.0</v>
      </c>
      <c r="P533" s="5">
        <f t="shared" si="4"/>
        <v>0.6401666667</v>
      </c>
      <c r="Q533" s="5">
        <v>0.679</v>
      </c>
      <c r="R533" s="5">
        <v>0.588</v>
      </c>
      <c r="S533" s="5">
        <v>1.116</v>
      </c>
      <c r="T533" s="5">
        <v>0.842</v>
      </c>
      <c r="U533" s="5">
        <v>0.538</v>
      </c>
      <c r="V533" s="5">
        <v>0.078</v>
      </c>
      <c r="W533" s="5" t="s">
        <v>59</v>
      </c>
    </row>
    <row r="534" ht="15.75" customHeight="1">
      <c r="A534" s="5" t="s">
        <v>1149</v>
      </c>
      <c r="B534" s="5" t="str">
        <f t="shared" si="1"/>
        <v>T12242</v>
      </c>
      <c r="C534" s="5" t="str">
        <f>CONCAT(B534, ",")</f>
        <v>T12242,</v>
      </c>
      <c r="D534" s="5" t="s">
        <v>1150</v>
      </c>
      <c r="E534" s="5" t="str">
        <f>CONCATENATE(B534," ",D534,",")</f>
        <v>T12242 Latin American and Latino Studies,</v>
      </c>
      <c r="F534" s="5" t="s">
        <v>26</v>
      </c>
      <c r="G534" s="5" t="s">
        <v>26</v>
      </c>
      <c r="H534" s="13" t="s">
        <v>48</v>
      </c>
      <c r="I534" s="5" t="s">
        <v>49</v>
      </c>
      <c r="J534" s="7" t="s">
        <v>29</v>
      </c>
      <c r="K534" s="14" t="s">
        <v>50</v>
      </c>
      <c r="L534" s="9">
        <v>44831.0</v>
      </c>
      <c r="M534" s="5">
        <f>VLOOKUP(A534,'Matching with Cordis'!A$2:D$3447, 4, FALSE)</f>
        <v>1</v>
      </c>
      <c r="N534" s="5">
        <v>-0.384</v>
      </c>
      <c r="O534" s="5">
        <v>0.0</v>
      </c>
      <c r="P534" s="5">
        <f t="shared" si="4"/>
        <v>-0.6745</v>
      </c>
      <c r="Q534" s="5">
        <v>-0.635</v>
      </c>
      <c r="R534" s="5">
        <v>-0.961</v>
      </c>
      <c r="S534" s="5">
        <v>-0.707</v>
      </c>
      <c r="T534" s="5">
        <v>-0.406</v>
      </c>
      <c r="U534" s="5">
        <v>-0.954</v>
      </c>
      <c r="V534" s="5">
        <v>-0.384</v>
      </c>
      <c r="W534" s="5" t="s">
        <v>39</v>
      </c>
    </row>
    <row r="535" ht="15.75" hidden="1" customHeight="1">
      <c r="A535" s="5" t="s">
        <v>1151</v>
      </c>
      <c r="B535" s="5" t="str">
        <f t="shared" si="1"/>
        <v>T11606</v>
      </c>
      <c r="C535" s="5"/>
      <c r="D535" s="5" t="s">
        <v>1152</v>
      </c>
      <c r="E535" s="5"/>
      <c r="F535" s="5" t="s">
        <v>34</v>
      </c>
      <c r="G535" s="5" t="s">
        <v>35</v>
      </c>
      <c r="H535" s="10" t="s">
        <v>36</v>
      </c>
      <c r="I535" s="5" t="s">
        <v>37</v>
      </c>
      <c r="J535" s="11" t="s">
        <v>38</v>
      </c>
      <c r="K535" s="11" t="s">
        <v>38</v>
      </c>
      <c r="L535" s="9">
        <v>48333.0</v>
      </c>
      <c r="M535" s="5">
        <f>VLOOKUP(A535,'Matching with Cordis'!A$2:D$3447, 4, FALSE)</f>
        <v>37</v>
      </c>
      <c r="N535" s="5">
        <v>1.212</v>
      </c>
      <c r="O535" s="5">
        <v>5.0</v>
      </c>
      <c r="P535" s="5">
        <f t="shared" si="4"/>
        <v>0.639</v>
      </c>
      <c r="Q535" s="5">
        <v>0.067</v>
      </c>
      <c r="R535" s="5">
        <v>0.32</v>
      </c>
      <c r="S535" s="5">
        <v>0.611</v>
      </c>
      <c r="T535" s="5">
        <v>0.946</v>
      </c>
      <c r="U535" s="5">
        <v>1.212</v>
      </c>
      <c r="V535" s="5">
        <v>0.678</v>
      </c>
      <c r="W535" s="5" t="s">
        <v>78</v>
      </c>
    </row>
    <row r="536" ht="15.75" hidden="1" customHeight="1">
      <c r="A536" s="5" t="s">
        <v>1153</v>
      </c>
      <c r="B536" s="5" t="str">
        <f t="shared" si="1"/>
        <v>T10400</v>
      </c>
      <c r="C536" s="5"/>
      <c r="D536" s="5" t="s">
        <v>1154</v>
      </c>
      <c r="E536" s="5"/>
      <c r="F536" s="5" t="s">
        <v>56</v>
      </c>
      <c r="G536" s="5" t="s">
        <v>35</v>
      </c>
      <c r="H536" s="10" t="s">
        <v>36</v>
      </c>
      <c r="I536" s="5" t="s">
        <v>37</v>
      </c>
      <c r="J536" s="11" t="s">
        <v>38</v>
      </c>
      <c r="K536" s="11" t="s">
        <v>38</v>
      </c>
      <c r="L536" s="9">
        <v>100188.0</v>
      </c>
      <c r="M536" s="5">
        <f>VLOOKUP(A536,'Matching with Cordis'!A$2:D$3447, 4, FALSE)</f>
        <v>16</v>
      </c>
      <c r="N536" s="5">
        <v>1.365</v>
      </c>
      <c r="O536" s="5">
        <v>4.0</v>
      </c>
      <c r="P536" s="5">
        <f t="shared" si="4"/>
        <v>0.6378333333</v>
      </c>
      <c r="Q536" s="5">
        <v>1.365</v>
      </c>
      <c r="R536" s="5">
        <v>0.17</v>
      </c>
      <c r="S536" s="5">
        <v>0.222</v>
      </c>
      <c r="T536" s="5">
        <v>0.721</v>
      </c>
      <c r="U536" s="5">
        <v>0.734</v>
      </c>
      <c r="V536" s="5">
        <v>0.615</v>
      </c>
      <c r="W536" s="5" t="s">
        <v>51</v>
      </c>
    </row>
    <row r="537" ht="15.75" hidden="1" customHeight="1">
      <c r="A537" s="5" t="s">
        <v>1155</v>
      </c>
      <c r="B537" s="5" t="str">
        <f t="shared" si="1"/>
        <v>T11352</v>
      </c>
      <c r="C537" s="5"/>
      <c r="D537" s="5" t="s">
        <v>1156</v>
      </c>
      <c r="E537" s="5"/>
      <c r="F537" s="5" t="s">
        <v>34</v>
      </c>
      <c r="G537" s="5" t="s">
        <v>35</v>
      </c>
      <c r="H537" s="10" t="s">
        <v>36</v>
      </c>
      <c r="I537" s="5" t="s">
        <v>37</v>
      </c>
      <c r="J537" s="11" t="s">
        <v>38</v>
      </c>
      <c r="K537" s="11" t="s">
        <v>38</v>
      </c>
      <c r="L537" s="9">
        <v>20893.0</v>
      </c>
      <c r="M537" s="5">
        <f>VLOOKUP(A537,'Matching with Cordis'!A$2:D$3447, 4, FALSE)</f>
        <v>25</v>
      </c>
      <c r="N537" s="5">
        <v>0.825</v>
      </c>
      <c r="O537" s="5">
        <v>6.0</v>
      </c>
      <c r="P537" s="5">
        <f t="shared" si="4"/>
        <v>0.6358333333</v>
      </c>
      <c r="Q537" s="5">
        <v>0.747</v>
      </c>
      <c r="R537" s="5">
        <v>0.519</v>
      </c>
      <c r="S537" s="5">
        <v>0.825</v>
      </c>
      <c r="T537" s="5">
        <v>0.782</v>
      </c>
      <c r="U537" s="5">
        <v>0.557</v>
      </c>
      <c r="V537" s="5">
        <v>0.385</v>
      </c>
      <c r="W537" s="5" t="s">
        <v>59</v>
      </c>
    </row>
    <row r="538" ht="15.75" hidden="1" customHeight="1">
      <c r="A538" s="5" t="s">
        <v>1157</v>
      </c>
      <c r="B538" s="5" t="str">
        <f t="shared" si="1"/>
        <v>T10439</v>
      </c>
      <c r="C538" s="5"/>
      <c r="D538" s="5" t="s">
        <v>1158</v>
      </c>
      <c r="E538" s="5"/>
      <c r="F538" s="5" t="s">
        <v>149</v>
      </c>
      <c r="G538" s="5" t="s">
        <v>107</v>
      </c>
      <c r="H538" s="16" t="s">
        <v>87</v>
      </c>
      <c r="I538" s="5" t="s">
        <v>88</v>
      </c>
      <c r="J538" s="11" t="s">
        <v>38</v>
      </c>
      <c r="K538" s="11" t="s">
        <v>38</v>
      </c>
      <c r="L538" s="9">
        <v>23666.0</v>
      </c>
      <c r="M538" s="5">
        <f>VLOOKUP(A538,'Matching with Cordis'!A$2:D$3447, 4, FALSE)</f>
        <v>51</v>
      </c>
      <c r="N538" s="5">
        <v>1.385</v>
      </c>
      <c r="O538" s="5">
        <v>5.0</v>
      </c>
      <c r="P538" s="5">
        <f t="shared" si="4"/>
        <v>0.6353333333</v>
      </c>
      <c r="Q538" s="5">
        <v>0.624</v>
      </c>
      <c r="R538" s="5">
        <v>1.385</v>
      </c>
      <c r="S538" s="5">
        <v>1.031</v>
      </c>
      <c r="T538" s="5">
        <v>0.3</v>
      </c>
      <c r="U538" s="5">
        <v>0.374</v>
      </c>
      <c r="V538" s="5">
        <v>0.098</v>
      </c>
      <c r="W538" s="5" t="s">
        <v>68</v>
      </c>
    </row>
    <row r="539" ht="15.75" customHeight="1">
      <c r="A539" s="5" t="s">
        <v>1159</v>
      </c>
      <c r="B539" s="5" t="str">
        <f t="shared" si="1"/>
        <v>T13757</v>
      </c>
      <c r="C539" s="5" t="str">
        <f>CONCAT(B539, ",")</f>
        <v>T13757,</v>
      </c>
      <c r="D539" s="5" t="s">
        <v>1160</v>
      </c>
      <c r="E539" s="5" t="str">
        <f>CONCATENATE(B539," ",D539,",")</f>
        <v>T13757 Graphic Design and Typography,</v>
      </c>
      <c r="F539" s="5" t="s">
        <v>62</v>
      </c>
      <c r="G539" s="5" t="s">
        <v>26</v>
      </c>
      <c r="H539" s="15" t="s">
        <v>63</v>
      </c>
      <c r="I539" s="5" t="s">
        <v>64</v>
      </c>
      <c r="J539" s="7" t="s">
        <v>29</v>
      </c>
      <c r="K539" s="8" t="s">
        <v>30</v>
      </c>
      <c r="L539" s="9">
        <v>677.0</v>
      </c>
      <c r="M539" s="5">
        <f>VLOOKUP(A539,'Matching with Cordis'!A$2:D$3447, 4, FALSE)</f>
        <v>1</v>
      </c>
      <c r="N539" s="5">
        <v>-0.241</v>
      </c>
      <c r="O539" s="5">
        <v>0.0</v>
      </c>
      <c r="P539" s="5">
        <f t="shared" si="4"/>
        <v>-0.7073333333</v>
      </c>
      <c r="Q539" s="5">
        <v>-0.382</v>
      </c>
      <c r="R539" s="5">
        <v>-1.245</v>
      </c>
      <c r="S539" s="5">
        <v>-0.241</v>
      </c>
      <c r="T539" s="5">
        <v>-1.024</v>
      </c>
      <c r="U539" s="5">
        <v>-0.856</v>
      </c>
      <c r="V539" s="5">
        <v>-0.496</v>
      </c>
      <c r="W539" s="5" t="s">
        <v>59</v>
      </c>
    </row>
    <row r="540" ht="15.75" hidden="1" customHeight="1">
      <c r="A540" s="5" t="s">
        <v>1161</v>
      </c>
      <c r="B540" s="5" t="str">
        <f t="shared" si="1"/>
        <v>T10729</v>
      </c>
      <c r="C540" s="5"/>
      <c r="D540" s="5" t="s">
        <v>1162</v>
      </c>
      <c r="E540" s="5"/>
      <c r="F540" s="5" t="s">
        <v>126</v>
      </c>
      <c r="G540" s="5" t="s">
        <v>35</v>
      </c>
      <c r="H540" s="17" t="s">
        <v>108</v>
      </c>
      <c r="I540" s="5" t="s">
        <v>109</v>
      </c>
      <c r="J540" s="11" t="s">
        <v>38</v>
      </c>
      <c r="K540" s="11" t="s">
        <v>38</v>
      </c>
      <c r="L540" s="9">
        <v>60492.0</v>
      </c>
      <c r="M540" s="5">
        <f>VLOOKUP(A540,'Matching with Cordis'!A$2:D$3447, 4, FALSE)</f>
        <v>31</v>
      </c>
      <c r="N540" s="5">
        <v>1.198</v>
      </c>
      <c r="O540" s="5">
        <v>6.0</v>
      </c>
      <c r="P540" s="5">
        <f t="shared" si="4"/>
        <v>0.6263333333</v>
      </c>
      <c r="Q540" s="5">
        <v>1.198</v>
      </c>
      <c r="R540" s="5">
        <v>0.718</v>
      </c>
      <c r="S540" s="5">
        <v>0.447</v>
      </c>
      <c r="T540" s="5">
        <v>0.469</v>
      </c>
      <c r="U540" s="5">
        <v>0.535</v>
      </c>
      <c r="V540" s="5">
        <v>0.391</v>
      </c>
      <c r="W540" s="5" t="s">
        <v>51</v>
      </c>
    </row>
    <row r="541" ht="15.75" hidden="1" customHeight="1">
      <c r="A541" s="5" t="s">
        <v>1163</v>
      </c>
      <c r="B541" s="5" t="str">
        <f t="shared" si="1"/>
        <v>T14147</v>
      </c>
      <c r="C541" s="5"/>
      <c r="D541" s="5" t="s">
        <v>1164</v>
      </c>
      <c r="E541" s="5"/>
      <c r="F541" s="5" t="s">
        <v>25</v>
      </c>
      <c r="G541" s="5" t="s">
        <v>26</v>
      </c>
      <c r="H541" s="6" t="s">
        <v>160</v>
      </c>
      <c r="I541" s="5" t="s">
        <v>161</v>
      </c>
      <c r="J541" s="11" t="s">
        <v>38</v>
      </c>
      <c r="K541" s="8" t="s">
        <v>30</v>
      </c>
      <c r="L541" s="9">
        <v>31757.0</v>
      </c>
      <c r="M541" s="5">
        <f>VLOOKUP(A541,'Matching with Cordis'!A$2:D$3447, 4, FALSE)</f>
        <v>241</v>
      </c>
      <c r="N541" s="5">
        <v>1.328</v>
      </c>
      <c r="O541" s="5">
        <v>5.0</v>
      </c>
      <c r="P541" s="5">
        <f t="shared" si="4"/>
        <v>0.6253333333</v>
      </c>
      <c r="Q541" s="5">
        <v>0.538</v>
      </c>
      <c r="R541" s="5">
        <v>1.328</v>
      </c>
      <c r="S541" s="5">
        <v>0.8</v>
      </c>
      <c r="T541" s="5">
        <v>0.606</v>
      </c>
      <c r="U541" s="5">
        <v>0.153</v>
      </c>
      <c r="V541" s="5">
        <v>0.327</v>
      </c>
      <c r="W541" s="5" t="s">
        <v>68</v>
      </c>
    </row>
    <row r="542" ht="15.75" hidden="1" customHeight="1">
      <c r="A542" s="5" t="s">
        <v>1165</v>
      </c>
      <c r="B542" s="5" t="str">
        <f t="shared" si="1"/>
        <v>T11907</v>
      </c>
      <c r="C542" s="5"/>
      <c r="D542" s="5" t="s">
        <v>1166</v>
      </c>
      <c r="E542" s="5"/>
      <c r="F542" s="5" t="s">
        <v>126</v>
      </c>
      <c r="G542" s="5" t="s">
        <v>35</v>
      </c>
      <c r="H542" s="10" t="s">
        <v>36</v>
      </c>
      <c r="I542" s="5" t="s">
        <v>37</v>
      </c>
      <c r="J542" s="11" t="s">
        <v>38</v>
      </c>
      <c r="K542" s="11" t="s">
        <v>38</v>
      </c>
      <c r="L542" s="9">
        <v>19322.0</v>
      </c>
      <c r="M542" s="5">
        <f>VLOOKUP(A542,'Matching with Cordis'!A$2:D$3447, 4, FALSE)</f>
        <v>3</v>
      </c>
      <c r="N542" s="5">
        <v>1.107</v>
      </c>
      <c r="O542" s="5">
        <v>5.0</v>
      </c>
      <c r="P542" s="5">
        <f t="shared" si="4"/>
        <v>0.6236666667</v>
      </c>
      <c r="Q542" s="5">
        <v>1.107</v>
      </c>
      <c r="R542" s="5">
        <v>0.867</v>
      </c>
      <c r="S542" s="5">
        <v>0.907</v>
      </c>
      <c r="T542" s="5">
        <v>0.317</v>
      </c>
      <c r="U542" s="5">
        <v>0.249</v>
      </c>
      <c r="V542" s="5">
        <v>0.295</v>
      </c>
      <c r="W542" s="5" t="s">
        <v>51</v>
      </c>
    </row>
    <row r="543" ht="15.75" hidden="1" customHeight="1">
      <c r="A543" s="5" t="s">
        <v>1167</v>
      </c>
      <c r="B543" s="5" t="str">
        <f t="shared" si="1"/>
        <v>T11240</v>
      </c>
      <c r="C543" s="5"/>
      <c r="D543" s="5" t="s">
        <v>1168</v>
      </c>
      <c r="E543" s="5"/>
      <c r="F543" s="5" t="s">
        <v>126</v>
      </c>
      <c r="G543" s="5" t="s">
        <v>35</v>
      </c>
      <c r="H543" s="10" t="s">
        <v>36</v>
      </c>
      <c r="I543" s="5" t="s">
        <v>37</v>
      </c>
      <c r="J543" s="11" t="s">
        <v>38</v>
      </c>
      <c r="K543" s="11" t="s">
        <v>38</v>
      </c>
      <c r="L543" s="9">
        <v>34588.0</v>
      </c>
      <c r="M543" s="5">
        <f>VLOOKUP(A543,'Matching with Cordis'!A$2:D$3447, 4, FALSE)</f>
        <v>21</v>
      </c>
      <c r="N543" s="5">
        <v>0.909</v>
      </c>
      <c r="O543" s="5">
        <v>6.0</v>
      </c>
      <c r="P543" s="5">
        <f t="shared" si="4"/>
        <v>0.6218333333</v>
      </c>
      <c r="Q543" s="5">
        <v>0.536</v>
      </c>
      <c r="R543" s="5">
        <v>0.683</v>
      </c>
      <c r="S543" s="5">
        <v>0.909</v>
      </c>
      <c r="T543" s="5">
        <v>0.72</v>
      </c>
      <c r="U543" s="5">
        <v>0.593</v>
      </c>
      <c r="V543" s="5">
        <v>0.29</v>
      </c>
      <c r="W543" s="5" t="s">
        <v>59</v>
      </c>
    </row>
    <row r="544" ht="15.75" hidden="1" customHeight="1">
      <c r="A544" s="5" t="s">
        <v>1169</v>
      </c>
      <c r="B544" s="5" t="str">
        <f t="shared" si="1"/>
        <v>T12891</v>
      </c>
      <c r="C544" s="5"/>
      <c r="D544" s="5" t="s">
        <v>1170</v>
      </c>
      <c r="E544" s="5"/>
      <c r="F544" s="5" t="s">
        <v>42</v>
      </c>
      <c r="G544" s="5" t="s">
        <v>43</v>
      </c>
      <c r="H544" s="17" t="s">
        <v>108</v>
      </c>
      <c r="I544" s="5" t="s">
        <v>109</v>
      </c>
      <c r="J544" s="11" t="s">
        <v>38</v>
      </c>
      <c r="K544" s="11" t="s">
        <v>38</v>
      </c>
      <c r="L544" s="9">
        <v>18484.0</v>
      </c>
      <c r="M544" s="19">
        <v>0.0</v>
      </c>
      <c r="N544" s="5">
        <v>0.826</v>
      </c>
      <c r="O544" s="5">
        <v>6.0</v>
      </c>
      <c r="P544" s="5">
        <f t="shared" si="4"/>
        <v>0.6215</v>
      </c>
      <c r="Q544" s="5">
        <v>0.678</v>
      </c>
      <c r="R544" s="5">
        <v>0.577</v>
      </c>
      <c r="S544" s="5">
        <v>0.826</v>
      </c>
      <c r="T544" s="5">
        <v>0.523</v>
      </c>
      <c r="U544" s="5">
        <v>0.732</v>
      </c>
      <c r="V544" s="5">
        <v>0.393</v>
      </c>
      <c r="W544" s="5" t="s">
        <v>59</v>
      </c>
    </row>
    <row r="545" ht="15.75" customHeight="1">
      <c r="A545" s="5" t="s">
        <v>1171</v>
      </c>
      <c r="B545" s="5" t="str">
        <f t="shared" si="1"/>
        <v>T13741</v>
      </c>
      <c r="C545" s="5" t="str">
        <f>CONCAT(B545, ",")</f>
        <v>T13741,</v>
      </c>
      <c r="D545" s="5" t="s">
        <v>1172</v>
      </c>
      <c r="E545" s="5" t="str">
        <f>CONCATENATE(B545," ",D545,",")</f>
        <v>T13741 Cross-Cultural and Social Analysis,</v>
      </c>
      <c r="F545" s="5" t="s">
        <v>26</v>
      </c>
      <c r="G545" s="5" t="s">
        <v>26</v>
      </c>
      <c r="H545" s="13" t="s">
        <v>48</v>
      </c>
      <c r="I545" s="5" t="s">
        <v>49</v>
      </c>
      <c r="J545" s="7" t="s">
        <v>29</v>
      </c>
      <c r="K545" s="14" t="s">
        <v>50</v>
      </c>
      <c r="L545" s="9">
        <v>1499.0</v>
      </c>
      <c r="M545" s="5">
        <f>VLOOKUP(A545,'Matching with Cordis'!A$2:D$3447, 4, FALSE)</f>
        <v>1</v>
      </c>
      <c r="N545" s="5">
        <v>-0.17</v>
      </c>
      <c r="O545" s="5">
        <v>0.0</v>
      </c>
      <c r="P545" s="5">
        <f t="shared" si="4"/>
        <v>-0.7521666667</v>
      </c>
      <c r="Q545" s="5">
        <v>-0.183</v>
      </c>
      <c r="R545" s="5">
        <v>-1.039</v>
      </c>
      <c r="S545" s="5">
        <v>-0.708</v>
      </c>
      <c r="T545" s="5">
        <v>-1.156</v>
      </c>
      <c r="U545" s="5">
        <v>-1.257</v>
      </c>
      <c r="V545" s="5">
        <v>-0.17</v>
      </c>
      <c r="W545" s="5" t="s">
        <v>39</v>
      </c>
    </row>
    <row r="546" ht="15.75" hidden="1" customHeight="1">
      <c r="A546" s="5" t="s">
        <v>1173</v>
      </c>
      <c r="B546" s="5" t="str">
        <f t="shared" si="1"/>
        <v>T14363</v>
      </c>
      <c r="C546" s="5"/>
      <c r="D546" s="5" t="s">
        <v>1174</v>
      </c>
      <c r="E546" s="5"/>
      <c r="F546" s="5" t="s">
        <v>257</v>
      </c>
      <c r="G546" s="5" t="s">
        <v>35</v>
      </c>
      <c r="H546" s="10" t="s">
        <v>36</v>
      </c>
      <c r="I546" s="5" t="s">
        <v>37</v>
      </c>
      <c r="J546" s="11" t="s">
        <v>38</v>
      </c>
      <c r="K546" s="11" t="s">
        <v>38</v>
      </c>
      <c r="L546" s="9">
        <v>3323.0</v>
      </c>
      <c r="M546" s="5">
        <f>VLOOKUP(A546,'Matching with Cordis'!A$2:D$3447, 4, FALSE)</f>
        <v>4</v>
      </c>
      <c r="N546" s="5">
        <v>1.779</v>
      </c>
      <c r="O546" s="5">
        <v>4.0</v>
      </c>
      <c r="P546" s="5">
        <f t="shared" si="4"/>
        <v>0.6211666667</v>
      </c>
      <c r="Q546" s="5">
        <v>0.031</v>
      </c>
      <c r="R546" s="5">
        <v>-0.513</v>
      </c>
      <c r="S546" s="5">
        <v>0.713</v>
      </c>
      <c r="T546" s="5">
        <v>1.779</v>
      </c>
      <c r="U546" s="5">
        <v>0.799</v>
      </c>
      <c r="V546" s="5">
        <v>0.918</v>
      </c>
      <c r="W546" s="5" t="s">
        <v>31</v>
      </c>
    </row>
    <row r="547" ht="15.75" hidden="1" customHeight="1">
      <c r="A547" s="5" t="s">
        <v>1175</v>
      </c>
      <c r="B547" s="5" t="str">
        <f t="shared" si="1"/>
        <v>T10811</v>
      </c>
      <c r="C547" s="5"/>
      <c r="D547" s="5" t="s">
        <v>1176</v>
      </c>
      <c r="E547" s="5"/>
      <c r="F547" s="5" t="s">
        <v>126</v>
      </c>
      <c r="G547" s="5" t="s">
        <v>35</v>
      </c>
      <c r="H547" s="10" t="s">
        <v>36</v>
      </c>
      <c r="I547" s="5" t="s">
        <v>37</v>
      </c>
      <c r="J547" s="11" t="s">
        <v>38</v>
      </c>
      <c r="K547" s="11" t="s">
        <v>38</v>
      </c>
      <c r="L547" s="9">
        <v>36180.0</v>
      </c>
      <c r="M547" s="5">
        <f>VLOOKUP(A547,'Matching with Cordis'!A$2:D$3447, 4, FALSE)</f>
        <v>19</v>
      </c>
      <c r="N547" s="5">
        <v>1.099</v>
      </c>
      <c r="O547" s="5">
        <v>5.0</v>
      </c>
      <c r="P547" s="5">
        <f t="shared" si="4"/>
        <v>0.6208333333</v>
      </c>
      <c r="Q547" s="5">
        <v>1.094</v>
      </c>
      <c r="R547" s="5">
        <v>0.527</v>
      </c>
      <c r="S547" s="5">
        <v>0.0</v>
      </c>
      <c r="T547" s="5">
        <v>0.343</v>
      </c>
      <c r="U547" s="5">
        <v>0.662</v>
      </c>
      <c r="V547" s="5">
        <v>1.099</v>
      </c>
      <c r="W547" s="5" t="s">
        <v>39</v>
      </c>
    </row>
    <row r="548" ht="15.75" hidden="1" customHeight="1">
      <c r="A548" s="5" t="s">
        <v>1177</v>
      </c>
      <c r="B548" s="5" t="str">
        <f t="shared" si="1"/>
        <v>T11211</v>
      </c>
      <c r="C548" s="5"/>
      <c r="D548" s="5" t="s">
        <v>1178</v>
      </c>
      <c r="E548" s="5"/>
      <c r="F548" s="5" t="s">
        <v>238</v>
      </c>
      <c r="G548" s="5" t="s">
        <v>35</v>
      </c>
      <c r="H548" s="10" t="s">
        <v>36</v>
      </c>
      <c r="I548" s="5" t="s">
        <v>37</v>
      </c>
      <c r="J548" s="11" t="s">
        <v>38</v>
      </c>
      <c r="K548" s="11" t="s">
        <v>38</v>
      </c>
      <c r="L548" s="9">
        <v>69166.0</v>
      </c>
      <c r="M548" s="5">
        <f>VLOOKUP(A548,'Matching with Cordis'!A$2:D$3447, 4, FALSE)</f>
        <v>82</v>
      </c>
      <c r="N548" s="5">
        <v>0.958</v>
      </c>
      <c r="O548" s="5">
        <v>6.0</v>
      </c>
      <c r="P548" s="5">
        <f t="shared" si="4"/>
        <v>0.6206666667</v>
      </c>
      <c r="Q548" s="5">
        <v>0.361</v>
      </c>
      <c r="R548" s="5">
        <v>0.529</v>
      </c>
      <c r="S548" s="5">
        <v>0.868</v>
      </c>
      <c r="T548" s="5">
        <v>0.958</v>
      </c>
      <c r="U548" s="5">
        <v>0.668</v>
      </c>
      <c r="V548" s="5">
        <v>0.34</v>
      </c>
      <c r="W548" s="5" t="s">
        <v>31</v>
      </c>
    </row>
    <row r="549" ht="15.75" hidden="1" customHeight="1">
      <c r="A549" s="5" t="s">
        <v>1179</v>
      </c>
      <c r="B549" s="5" t="str">
        <f t="shared" si="1"/>
        <v>T11276</v>
      </c>
      <c r="C549" s="5"/>
      <c r="D549" s="5" t="s">
        <v>1180</v>
      </c>
      <c r="E549" s="5"/>
      <c r="F549" s="5" t="s">
        <v>56</v>
      </c>
      <c r="G549" s="5" t="s">
        <v>35</v>
      </c>
      <c r="H549" s="10" t="s">
        <v>36</v>
      </c>
      <c r="I549" s="5" t="s">
        <v>37</v>
      </c>
      <c r="J549" s="11" t="s">
        <v>38</v>
      </c>
      <c r="K549" s="11" t="s">
        <v>38</v>
      </c>
      <c r="L549" s="9">
        <v>29928.0</v>
      </c>
      <c r="M549" s="5">
        <f>VLOOKUP(A549,'Matching with Cordis'!A$2:D$3447, 4, FALSE)</f>
        <v>5</v>
      </c>
      <c r="N549" s="5">
        <v>1.033</v>
      </c>
      <c r="O549" s="5">
        <v>5.0</v>
      </c>
      <c r="P549" s="5">
        <f t="shared" si="4"/>
        <v>0.6206666667</v>
      </c>
      <c r="Q549" s="5">
        <v>-0.14</v>
      </c>
      <c r="R549" s="5">
        <v>0.812</v>
      </c>
      <c r="S549" s="5">
        <v>1.033</v>
      </c>
      <c r="T549" s="5">
        <v>0.82</v>
      </c>
      <c r="U549" s="5">
        <v>0.766</v>
      </c>
      <c r="V549" s="5">
        <v>0.433</v>
      </c>
      <c r="W549" s="5" t="s">
        <v>59</v>
      </c>
    </row>
    <row r="550" ht="15.75" hidden="1" customHeight="1">
      <c r="A550" s="5" t="s">
        <v>1181</v>
      </c>
      <c r="B550" s="5" t="str">
        <f t="shared" si="1"/>
        <v>T12027</v>
      </c>
      <c r="C550" s="5"/>
      <c r="D550" s="5" t="s">
        <v>1182</v>
      </c>
      <c r="E550" s="5"/>
      <c r="F550" s="5" t="s">
        <v>26</v>
      </c>
      <c r="G550" s="5" t="s">
        <v>26</v>
      </c>
      <c r="H550" s="13" t="s">
        <v>48</v>
      </c>
      <c r="I550" s="5" t="s">
        <v>49</v>
      </c>
      <c r="J550" s="11" t="s">
        <v>38</v>
      </c>
      <c r="K550" s="14" t="s">
        <v>50</v>
      </c>
      <c r="L550" s="9">
        <v>23803.0</v>
      </c>
      <c r="M550" s="5">
        <f>VLOOKUP(A550,'Matching with Cordis'!A$2:D$3447, 4, FALSE)</f>
        <v>2</v>
      </c>
      <c r="N550" s="5">
        <v>1.303</v>
      </c>
      <c r="O550" s="5">
        <v>4.0</v>
      </c>
      <c r="P550" s="5">
        <f t="shared" si="4"/>
        <v>0.6203333333</v>
      </c>
      <c r="Q550" s="5">
        <v>0.278</v>
      </c>
      <c r="R550" s="5">
        <v>0.695</v>
      </c>
      <c r="S550" s="5">
        <v>1.303</v>
      </c>
      <c r="T550" s="5">
        <v>0.645</v>
      </c>
      <c r="U550" s="5">
        <v>0.738</v>
      </c>
      <c r="V550" s="5">
        <v>0.063</v>
      </c>
      <c r="W550" s="5" t="s">
        <v>59</v>
      </c>
    </row>
    <row r="551" ht="15.75" customHeight="1">
      <c r="A551" s="5" t="s">
        <v>1183</v>
      </c>
      <c r="B551" s="5" t="str">
        <f t="shared" si="1"/>
        <v>T12837</v>
      </c>
      <c r="C551" s="5" t="str">
        <f>CONCAT(B551, ",")</f>
        <v>T12837,</v>
      </c>
      <c r="D551" s="5" t="s">
        <v>1184</v>
      </c>
      <c r="E551" s="5" t="str">
        <f>CONCATENATE(B551," ",D551,",")</f>
        <v>T12837 American Environmental and Regional History,</v>
      </c>
      <c r="F551" s="5" t="s">
        <v>99</v>
      </c>
      <c r="G551" s="5" t="s">
        <v>35</v>
      </c>
      <c r="H551" s="10" t="s">
        <v>36</v>
      </c>
      <c r="I551" s="5" t="s">
        <v>37</v>
      </c>
      <c r="J551" s="7" t="s">
        <v>29</v>
      </c>
      <c r="K551" s="11" t="s">
        <v>38</v>
      </c>
      <c r="L551" s="9">
        <v>57237.0</v>
      </c>
      <c r="M551" s="5">
        <f>VLOOKUP(A551,'Matching with Cordis'!A$2:D$3447, 4, FALSE)</f>
        <v>1</v>
      </c>
      <c r="N551" s="5">
        <v>0.093</v>
      </c>
      <c r="O551" s="5">
        <v>0.0</v>
      </c>
      <c r="P551" s="5">
        <f t="shared" si="4"/>
        <v>-0.8206666667</v>
      </c>
      <c r="Q551" s="5">
        <v>-1.351</v>
      </c>
      <c r="R551" s="5">
        <v>-0.964</v>
      </c>
      <c r="S551" s="5">
        <v>-0.881</v>
      </c>
      <c r="T551" s="5">
        <v>-0.598</v>
      </c>
      <c r="U551" s="5">
        <v>-1.223</v>
      </c>
      <c r="V551" s="5">
        <v>0.093</v>
      </c>
      <c r="W551" s="5" t="s">
        <v>39</v>
      </c>
    </row>
    <row r="552" ht="15.75" hidden="1" customHeight="1">
      <c r="A552" s="5" t="s">
        <v>1185</v>
      </c>
      <c r="B552" s="5" t="str">
        <f t="shared" si="1"/>
        <v>T12372</v>
      </c>
      <c r="C552" s="5"/>
      <c r="D552" s="5" t="s">
        <v>1186</v>
      </c>
      <c r="E552" s="5"/>
      <c r="F552" s="5" t="s">
        <v>62</v>
      </c>
      <c r="G552" s="5" t="s">
        <v>26</v>
      </c>
      <c r="H552" s="15" t="s">
        <v>63</v>
      </c>
      <c r="I552" s="5" t="s">
        <v>64</v>
      </c>
      <c r="J552" s="11" t="s">
        <v>38</v>
      </c>
      <c r="K552" s="8" t="s">
        <v>30</v>
      </c>
      <c r="L552" s="9">
        <v>18772.0</v>
      </c>
      <c r="M552" s="5">
        <f>VLOOKUP(A552,'Matching with Cordis'!A$2:D$3447, 4, FALSE)</f>
        <v>1</v>
      </c>
      <c r="N552" s="5">
        <v>1.055</v>
      </c>
      <c r="O552" s="5">
        <v>5.0</v>
      </c>
      <c r="P552" s="5">
        <f t="shared" si="4"/>
        <v>0.618</v>
      </c>
      <c r="Q552" s="5">
        <v>1.055</v>
      </c>
      <c r="R552" s="5">
        <v>0.685</v>
      </c>
      <c r="S552" s="5">
        <v>0.639</v>
      </c>
      <c r="T552" s="5">
        <v>0.561</v>
      </c>
      <c r="U552" s="5">
        <v>0.514</v>
      </c>
      <c r="V552" s="5">
        <v>0.254</v>
      </c>
      <c r="W552" s="5" t="s">
        <v>51</v>
      </c>
    </row>
    <row r="553" ht="15.75" hidden="1" customHeight="1">
      <c r="A553" s="5" t="s">
        <v>1187</v>
      </c>
      <c r="B553" s="5" t="str">
        <f t="shared" si="1"/>
        <v>T14318</v>
      </c>
      <c r="C553" s="5"/>
      <c r="D553" s="5" t="s">
        <v>1188</v>
      </c>
      <c r="E553" s="5"/>
      <c r="F553" s="5" t="s">
        <v>773</v>
      </c>
      <c r="G553" s="5" t="s">
        <v>35</v>
      </c>
      <c r="H553" s="10" t="s">
        <v>36</v>
      </c>
      <c r="I553" s="5" t="s">
        <v>37</v>
      </c>
      <c r="J553" s="11" t="s">
        <v>38</v>
      </c>
      <c r="K553" s="11" t="s">
        <v>38</v>
      </c>
      <c r="L553" s="9">
        <v>5707.0</v>
      </c>
      <c r="M553" s="5">
        <f>VLOOKUP(A553,'Matching with Cordis'!A$2:D$3447, 4, FALSE)</f>
        <v>3</v>
      </c>
      <c r="N553" s="5">
        <v>0.75</v>
      </c>
      <c r="O553" s="5">
        <v>6.0</v>
      </c>
      <c r="P553" s="5">
        <f t="shared" si="4"/>
        <v>0.6171666667</v>
      </c>
      <c r="Q553" s="5">
        <v>0.499</v>
      </c>
      <c r="R553" s="5">
        <v>0.578</v>
      </c>
      <c r="S553" s="5">
        <v>0.536</v>
      </c>
      <c r="T553" s="5">
        <v>0.636</v>
      </c>
      <c r="U553" s="5">
        <v>0.75</v>
      </c>
      <c r="V553" s="5">
        <v>0.704</v>
      </c>
      <c r="W553" s="5" t="s">
        <v>78</v>
      </c>
    </row>
    <row r="554" ht="15.75" hidden="1" customHeight="1">
      <c r="A554" s="5" t="s">
        <v>1189</v>
      </c>
      <c r="B554" s="5" t="str">
        <f t="shared" si="1"/>
        <v>T10220</v>
      </c>
      <c r="C554" s="5"/>
      <c r="D554" s="5" t="s">
        <v>1190</v>
      </c>
      <c r="E554" s="5"/>
      <c r="F554" s="5" t="s">
        <v>34</v>
      </c>
      <c r="G554" s="5" t="s">
        <v>35</v>
      </c>
      <c r="H554" s="10" t="s">
        <v>36</v>
      </c>
      <c r="I554" s="5" t="s">
        <v>37</v>
      </c>
      <c r="J554" s="11" t="s">
        <v>38</v>
      </c>
      <c r="K554" s="11" t="s">
        <v>38</v>
      </c>
      <c r="L554" s="9">
        <v>42333.0</v>
      </c>
      <c r="M554" s="5">
        <f>VLOOKUP(A554,'Matching with Cordis'!A$2:D$3447, 4, FALSE)</f>
        <v>49</v>
      </c>
      <c r="N554" s="5">
        <v>1.078</v>
      </c>
      <c r="O554" s="5">
        <v>5.0</v>
      </c>
      <c r="P554" s="5">
        <f t="shared" si="4"/>
        <v>0.616</v>
      </c>
      <c r="Q554" s="5">
        <v>0.19</v>
      </c>
      <c r="R554" s="5">
        <v>0.413</v>
      </c>
      <c r="S554" s="5">
        <v>0.55</v>
      </c>
      <c r="T554" s="5">
        <v>0.848</v>
      </c>
      <c r="U554" s="5">
        <v>1.078</v>
      </c>
      <c r="V554" s="5">
        <v>0.617</v>
      </c>
      <c r="W554" s="5" t="s">
        <v>78</v>
      </c>
    </row>
    <row r="555" ht="15.75" hidden="1" customHeight="1">
      <c r="A555" s="5" t="s">
        <v>1191</v>
      </c>
      <c r="B555" s="5" t="str">
        <f t="shared" si="1"/>
        <v>T10734</v>
      </c>
      <c r="C555" s="5"/>
      <c r="D555" s="5" t="s">
        <v>1192</v>
      </c>
      <c r="E555" s="5"/>
      <c r="F555" s="5" t="s">
        <v>56</v>
      </c>
      <c r="G555" s="5" t="s">
        <v>35</v>
      </c>
      <c r="H555" s="10" t="s">
        <v>36</v>
      </c>
      <c r="I555" s="5" t="s">
        <v>37</v>
      </c>
      <c r="J555" s="11" t="s">
        <v>38</v>
      </c>
      <c r="K555" s="11" t="s">
        <v>38</v>
      </c>
      <c r="L555" s="9">
        <v>48152.0</v>
      </c>
      <c r="M555" s="5">
        <f>VLOOKUP(A555,'Matching with Cordis'!A$2:D$3447, 4, FALSE)</f>
        <v>84</v>
      </c>
      <c r="N555" s="5">
        <v>1.213</v>
      </c>
      <c r="O555" s="5">
        <v>6.0</v>
      </c>
      <c r="P555" s="5">
        <f t="shared" si="4"/>
        <v>0.6158333333</v>
      </c>
      <c r="Q555" s="5">
        <v>1.213</v>
      </c>
      <c r="R555" s="5">
        <v>0.567</v>
      </c>
      <c r="S555" s="5">
        <v>0.268</v>
      </c>
      <c r="T555" s="5">
        <v>0.517</v>
      </c>
      <c r="U555" s="5">
        <v>0.41</v>
      </c>
      <c r="V555" s="5">
        <v>0.72</v>
      </c>
      <c r="W555" s="5" t="s">
        <v>51</v>
      </c>
    </row>
    <row r="556" ht="15.75" hidden="1" customHeight="1">
      <c r="A556" s="5" t="s">
        <v>1193</v>
      </c>
      <c r="B556" s="5" t="str">
        <f t="shared" si="1"/>
        <v>T13039</v>
      </c>
      <c r="C556" s="5"/>
      <c r="D556" s="5" t="s">
        <v>1194</v>
      </c>
      <c r="E556" s="5"/>
      <c r="F556" s="5" t="s">
        <v>126</v>
      </c>
      <c r="G556" s="5" t="s">
        <v>35</v>
      </c>
      <c r="H556" s="10" t="s">
        <v>36</v>
      </c>
      <c r="I556" s="5" t="s">
        <v>37</v>
      </c>
      <c r="J556" s="11" t="s">
        <v>38</v>
      </c>
      <c r="K556" s="11" t="s">
        <v>38</v>
      </c>
      <c r="L556" s="9">
        <v>12093.0</v>
      </c>
      <c r="M556" s="5">
        <f>VLOOKUP(A556,'Matching with Cordis'!A$2:D$3447, 4, FALSE)</f>
        <v>6</v>
      </c>
      <c r="N556" s="5">
        <v>0.826</v>
      </c>
      <c r="O556" s="5">
        <v>6.0</v>
      </c>
      <c r="P556" s="5">
        <f t="shared" si="4"/>
        <v>0.6158333333</v>
      </c>
      <c r="Q556" s="5">
        <v>0.421</v>
      </c>
      <c r="R556" s="5">
        <v>0.472</v>
      </c>
      <c r="S556" s="5">
        <v>0.591</v>
      </c>
      <c r="T556" s="5">
        <v>0.66</v>
      </c>
      <c r="U556" s="5">
        <v>0.826</v>
      </c>
      <c r="V556" s="5">
        <v>0.725</v>
      </c>
      <c r="W556" s="5" t="s">
        <v>78</v>
      </c>
    </row>
    <row r="557" ht="15.75" customHeight="1">
      <c r="A557" s="5" t="s">
        <v>1195</v>
      </c>
      <c r="B557" s="5" t="str">
        <f t="shared" si="1"/>
        <v>T13025</v>
      </c>
      <c r="C557" s="5" t="str">
        <f>CONCAT(B557, ",")</f>
        <v>T13025,</v>
      </c>
      <c r="D557" s="5" t="s">
        <v>1196</v>
      </c>
      <c r="E557" s="5" t="str">
        <f>CONCATENATE(B557," ",D557,",")</f>
        <v>T13025 American History and Culture,</v>
      </c>
      <c r="F557" s="5" t="s">
        <v>25</v>
      </c>
      <c r="G557" s="5" t="s">
        <v>26</v>
      </c>
      <c r="H557" s="6" t="s">
        <v>160</v>
      </c>
      <c r="I557" s="5" t="s">
        <v>161</v>
      </c>
      <c r="J557" s="7" t="s">
        <v>29</v>
      </c>
      <c r="K557" s="8" t="s">
        <v>30</v>
      </c>
      <c r="L557" s="9">
        <v>18798.0</v>
      </c>
      <c r="M557" s="5">
        <f>VLOOKUP(A557,'Matching with Cordis'!A$2:D$3447, 4, FALSE)</f>
        <v>1</v>
      </c>
      <c r="N557" s="5">
        <v>-0.534</v>
      </c>
      <c r="O557" s="5">
        <v>0.0</v>
      </c>
      <c r="P557" s="5">
        <f t="shared" si="4"/>
        <v>-0.8358333333</v>
      </c>
      <c r="Q557" s="5">
        <v>-0.991</v>
      </c>
      <c r="R557" s="5">
        <v>-0.946</v>
      </c>
      <c r="S557" s="5">
        <v>-0.824</v>
      </c>
      <c r="T557" s="5">
        <v>-0.805</v>
      </c>
      <c r="U557" s="5">
        <v>-0.915</v>
      </c>
      <c r="V557" s="5">
        <v>-0.534</v>
      </c>
      <c r="W557" s="5" t="s">
        <v>39</v>
      </c>
    </row>
    <row r="558" ht="15.75" hidden="1" customHeight="1">
      <c r="A558" s="5" t="s">
        <v>1197</v>
      </c>
      <c r="B558" s="5" t="str">
        <f t="shared" si="1"/>
        <v>T11284</v>
      </c>
      <c r="C558" s="5"/>
      <c r="D558" s="5" t="s">
        <v>1198</v>
      </c>
      <c r="E558" s="5"/>
      <c r="F558" s="5" t="s">
        <v>34</v>
      </c>
      <c r="G558" s="5" t="s">
        <v>35</v>
      </c>
      <c r="H558" s="10" t="s">
        <v>36</v>
      </c>
      <c r="I558" s="5" t="s">
        <v>37</v>
      </c>
      <c r="J558" s="11" t="s">
        <v>38</v>
      </c>
      <c r="K558" s="11" t="s">
        <v>38</v>
      </c>
      <c r="L558" s="9">
        <v>21452.0</v>
      </c>
      <c r="M558" s="5">
        <f>VLOOKUP(A558,'Matching with Cordis'!A$2:D$3447, 4, FALSE)</f>
        <v>1</v>
      </c>
      <c r="N558" s="5">
        <v>0.887</v>
      </c>
      <c r="O558" s="5">
        <v>5.0</v>
      </c>
      <c r="P558" s="5">
        <f t="shared" si="4"/>
        <v>0.6123333333</v>
      </c>
      <c r="Q558" s="5">
        <v>0.229</v>
      </c>
      <c r="R558" s="5">
        <v>0.63</v>
      </c>
      <c r="S558" s="5">
        <v>0.764</v>
      </c>
      <c r="T558" s="5">
        <v>0.674</v>
      </c>
      <c r="U558" s="5">
        <v>0.887</v>
      </c>
      <c r="V558" s="5">
        <v>0.49</v>
      </c>
      <c r="W558" s="5" t="s">
        <v>78</v>
      </c>
    </row>
    <row r="559" ht="15.75" customHeight="1">
      <c r="A559" s="5" t="s">
        <v>1199</v>
      </c>
      <c r="B559" s="5" t="str">
        <f t="shared" si="1"/>
        <v>T13884</v>
      </c>
      <c r="C559" s="5" t="str">
        <f>CONCAT(B559, ",")</f>
        <v>T13884,</v>
      </c>
      <c r="D559" s="5" t="s">
        <v>1200</v>
      </c>
      <c r="E559" s="5" t="str">
        <f>CONCATENATE(B559," ",D559,",")</f>
        <v>T13884 Educational Leadership and Practices,</v>
      </c>
      <c r="F559" s="5" t="s">
        <v>26</v>
      </c>
      <c r="G559" s="5" t="s">
        <v>26</v>
      </c>
      <c r="H559" s="6" t="s">
        <v>27</v>
      </c>
      <c r="I559" s="5" t="s">
        <v>28</v>
      </c>
      <c r="J559" s="7" t="s">
        <v>29</v>
      </c>
      <c r="K559" s="8" t="s">
        <v>30</v>
      </c>
      <c r="L559" s="9">
        <v>517.0</v>
      </c>
      <c r="M559" s="5">
        <f>VLOOKUP(A559,'Matching with Cordis'!A$2:D$3447, 4, FALSE)</f>
        <v>1</v>
      </c>
      <c r="N559" s="5">
        <v>0.241</v>
      </c>
      <c r="O559" s="5">
        <v>0.0</v>
      </c>
      <c r="P559" s="5">
        <f t="shared" si="4"/>
        <v>-0.8385</v>
      </c>
      <c r="Q559" s="5">
        <v>0.241</v>
      </c>
      <c r="R559" s="5">
        <v>-1.082</v>
      </c>
      <c r="S559" s="5">
        <v>0.052</v>
      </c>
      <c r="T559" s="5">
        <v>-2.066</v>
      </c>
      <c r="U559" s="5">
        <v>-1.223</v>
      </c>
      <c r="V559" s="5">
        <v>-0.953</v>
      </c>
      <c r="W559" s="5" t="s">
        <v>51</v>
      </c>
    </row>
    <row r="560" ht="15.75" hidden="1" customHeight="1">
      <c r="A560" s="5" t="s">
        <v>1201</v>
      </c>
      <c r="B560" s="5" t="str">
        <f t="shared" si="1"/>
        <v>T10513</v>
      </c>
      <c r="C560" s="5"/>
      <c r="D560" s="5" t="s">
        <v>1202</v>
      </c>
      <c r="E560" s="5"/>
      <c r="F560" s="5" t="s">
        <v>126</v>
      </c>
      <c r="G560" s="5" t="s">
        <v>35</v>
      </c>
      <c r="H560" s="10" t="s">
        <v>36</v>
      </c>
      <c r="I560" s="5" t="s">
        <v>37</v>
      </c>
      <c r="J560" s="11" t="s">
        <v>38</v>
      </c>
      <c r="K560" s="11" t="s">
        <v>38</v>
      </c>
      <c r="L560" s="9">
        <v>50770.0</v>
      </c>
      <c r="M560" s="5">
        <f>VLOOKUP(A560,'Matching with Cordis'!A$2:D$3447, 4, FALSE)</f>
        <v>51</v>
      </c>
      <c r="N560" s="5">
        <v>0.74</v>
      </c>
      <c r="O560" s="5">
        <v>6.0</v>
      </c>
      <c r="P560" s="5">
        <f t="shared" si="4"/>
        <v>0.6075</v>
      </c>
      <c r="Q560" s="5">
        <v>0.74</v>
      </c>
      <c r="R560" s="5">
        <v>0.515</v>
      </c>
      <c r="S560" s="5">
        <v>0.732</v>
      </c>
      <c r="T560" s="5">
        <v>0.491</v>
      </c>
      <c r="U560" s="5">
        <v>0.669</v>
      </c>
      <c r="V560" s="5">
        <v>0.498</v>
      </c>
      <c r="W560" s="5" t="s">
        <v>51</v>
      </c>
    </row>
    <row r="561" ht="15.75" customHeight="1">
      <c r="A561" s="5" t="s">
        <v>1203</v>
      </c>
      <c r="B561" s="5" t="str">
        <f t="shared" si="1"/>
        <v>T13307</v>
      </c>
      <c r="C561" s="5" t="str">
        <f t="shared" ref="C561:C562" si="135">CONCAT(B561, ",")</f>
        <v>T13307,</v>
      </c>
      <c r="D561" s="5" t="s">
        <v>1204</v>
      </c>
      <c r="E561" s="5" t="str">
        <f t="shared" ref="E561:E562" si="136">CONCATENATE(B561," ",D561,",")</f>
        <v>T13307 Diverse Scientific and Engineering Research,</v>
      </c>
      <c r="F561" s="5" t="s">
        <v>34</v>
      </c>
      <c r="G561" s="5" t="s">
        <v>35</v>
      </c>
      <c r="H561" s="12" t="s">
        <v>44</v>
      </c>
      <c r="I561" s="5" t="s">
        <v>45</v>
      </c>
      <c r="J561" s="7" t="s">
        <v>29</v>
      </c>
      <c r="K561" s="8" t="s">
        <v>30</v>
      </c>
      <c r="L561" s="9">
        <v>1610.0</v>
      </c>
      <c r="M561" s="5">
        <f>VLOOKUP(A561,'Matching with Cordis'!A$2:D$3447, 4, FALSE)</f>
        <v>1</v>
      </c>
      <c r="N561" s="5">
        <v>-0.479</v>
      </c>
      <c r="O561" s="5">
        <v>0.0</v>
      </c>
      <c r="P561" s="5">
        <f t="shared" si="4"/>
        <v>-0.9133333333</v>
      </c>
      <c r="Q561" s="5">
        <v>-0.816</v>
      </c>
      <c r="R561" s="5">
        <v>-0.766</v>
      </c>
      <c r="S561" s="5">
        <v>-0.541</v>
      </c>
      <c r="T561" s="5">
        <v>-1.488</v>
      </c>
      <c r="U561" s="5">
        <v>-1.39</v>
      </c>
      <c r="V561" s="5">
        <v>-0.479</v>
      </c>
      <c r="W561" s="5" t="s">
        <v>39</v>
      </c>
    </row>
    <row r="562" ht="15.75" customHeight="1">
      <c r="A562" s="5" t="s">
        <v>1205</v>
      </c>
      <c r="B562" s="5" t="str">
        <f t="shared" si="1"/>
        <v>T13537</v>
      </c>
      <c r="C562" s="5" t="str">
        <f t="shared" si="135"/>
        <v>T13537,</v>
      </c>
      <c r="D562" s="5" t="s">
        <v>1206</v>
      </c>
      <c r="E562" s="5" t="str">
        <f t="shared" si="136"/>
        <v>T13537 German legal, social, and political studies,</v>
      </c>
      <c r="F562" s="5" t="s">
        <v>26</v>
      </c>
      <c r="G562" s="5" t="s">
        <v>26</v>
      </c>
      <c r="H562" s="13" t="s">
        <v>48</v>
      </c>
      <c r="I562" s="5" t="s">
        <v>49</v>
      </c>
      <c r="J562" s="7" t="s">
        <v>29</v>
      </c>
      <c r="K562" s="14" t="s">
        <v>50</v>
      </c>
      <c r="L562" s="9">
        <v>23348.0</v>
      </c>
      <c r="M562" s="5">
        <f>VLOOKUP(A562,'Matching with Cordis'!A$2:D$3447, 4, FALSE)</f>
        <v>1</v>
      </c>
      <c r="N562" s="5">
        <v>0.619</v>
      </c>
      <c r="O562" s="5">
        <v>2.0</v>
      </c>
      <c r="P562" s="5">
        <f t="shared" si="4"/>
        <v>-1.2005</v>
      </c>
      <c r="Q562" s="5">
        <v>0.125</v>
      </c>
      <c r="R562" s="5">
        <v>0.326</v>
      </c>
      <c r="S562" s="5">
        <v>-0.097</v>
      </c>
      <c r="T562" s="5">
        <v>0.619</v>
      </c>
      <c r="U562" s="5">
        <v>0.098</v>
      </c>
      <c r="V562" s="5">
        <v>-8.274</v>
      </c>
      <c r="W562" s="5" t="s">
        <v>31</v>
      </c>
    </row>
    <row r="563" ht="15.75" hidden="1" customHeight="1">
      <c r="A563" s="5" t="s">
        <v>1207</v>
      </c>
      <c r="B563" s="5" t="str">
        <f t="shared" si="1"/>
        <v>T11091</v>
      </c>
      <c r="C563" s="5"/>
      <c r="D563" s="5" t="s">
        <v>1208</v>
      </c>
      <c r="E563" s="5"/>
      <c r="F563" s="5" t="s">
        <v>34</v>
      </c>
      <c r="G563" s="5" t="s">
        <v>35</v>
      </c>
      <c r="H563" s="10" t="s">
        <v>36</v>
      </c>
      <c r="I563" s="5" t="s">
        <v>37</v>
      </c>
      <c r="J563" s="11" t="s">
        <v>38</v>
      </c>
      <c r="K563" s="11" t="s">
        <v>38</v>
      </c>
      <c r="L563" s="9">
        <v>63105.0</v>
      </c>
      <c r="M563" s="5">
        <f>VLOOKUP(A563,'Matching with Cordis'!A$2:D$3447, 4, FALSE)</f>
        <v>124</v>
      </c>
      <c r="N563" s="5">
        <v>1.076</v>
      </c>
      <c r="O563" s="5">
        <v>5.0</v>
      </c>
      <c r="P563" s="5">
        <f t="shared" si="4"/>
        <v>0.6066666667</v>
      </c>
      <c r="Q563" s="5">
        <v>0.117</v>
      </c>
      <c r="R563" s="5">
        <v>0.38</v>
      </c>
      <c r="S563" s="5">
        <v>0.811</v>
      </c>
      <c r="T563" s="5">
        <v>0.615</v>
      </c>
      <c r="U563" s="5">
        <v>0.641</v>
      </c>
      <c r="V563" s="5">
        <v>1.076</v>
      </c>
      <c r="W563" s="5" t="s">
        <v>39</v>
      </c>
    </row>
    <row r="564" ht="15.75" hidden="1" customHeight="1">
      <c r="A564" s="5" t="s">
        <v>1209</v>
      </c>
      <c r="B564" s="5" t="str">
        <f t="shared" si="1"/>
        <v>T10912</v>
      </c>
      <c r="C564" s="5"/>
      <c r="D564" s="5" t="s">
        <v>1210</v>
      </c>
      <c r="E564" s="5"/>
      <c r="F564" s="5" t="s">
        <v>42</v>
      </c>
      <c r="G564" s="5" t="s">
        <v>43</v>
      </c>
      <c r="H564" s="16" t="s">
        <v>87</v>
      </c>
      <c r="I564" s="5" t="s">
        <v>88</v>
      </c>
      <c r="J564" s="11" t="s">
        <v>38</v>
      </c>
      <c r="K564" s="11" t="s">
        <v>38</v>
      </c>
      <c r="L564" s="9">
        <v>30463.0</v>
      </c>
      <c r="M564" s="5">
        <f>VLOOKUP(A564,'Matching with Cordis'!A$2:D$3447, 4, FALSE)</f>
        <v>15</v>
      </c>
      <c r="N564" s="5">
        <v>2.247</v>
      </c>
      <c r="O564" s="5">
        <v>3.0</v>
      </c>
      <c r="P564" s="5">
        <f t="shared" si="4"/>
        <v>0.6046666667</v>
      </c>
      <c r="Q564" s="5">
        <v>-0.41</v>
      </c>
      <c r="R564" s="5">
        <v>0.263</v>
      </c>
      <c r="S564" s="5">
        <v>0.822</v>
      </c>
      <c r="T564" s="5">
        <v>0.823</v>
      </c>
      <c r="U564" s="5">
        <v>2.247</v>
      </c>
      <c r="V564" s="5">
        <v>-0.117</v>
      </c>
      <c r="W564" s="5" t="s">
        <v>78</v>
      </c>
    </row>
    <row r="565" ht="15.75" hidden="1" customHeight="1">
      <c r="A565" s="5" t="s">
        <v>1211</v>
      </c>
      <c r="B565" s="5" t="str">
        <f t="shared" si="1"/>
        <v>T10101</v>
      </c>
      <c r="C565" s="5"/>
      <c r="D565" s="5" t="s">
        <v>1212</v>
      </c>
      <c r="E565" s="5"/>
      <c r="F565" s="5" t="s">
        <v>56</v>
      </c>
      <c r="G565" s="5" t="s">
        <v>35</v>
      </c>
      <c r="H565" s="10" t="s">
        <v>36</v>
      </c>
      <c r="I565" s="5" t="s">
        <v>37</v>
      </c>
      <c r="J565" s="11" t="s">
        <v>38</v>
      </c>
      <c r="K565" s="11" t="s">
        <v>38</v>
      </c>
      <c r="L565" s="9">
        <v>82142.0</v>
      </c>
      <c r="M565" s="5">
        <f>VLOOKUP(A565,'Matching with Cordis'!A$2:D$3447, 4, FALSE)</f>
        <v>130</v>
      </c>
      <c r="N565" s="5">
        <v>1.977</v>
      </c>
      <c r="O565" s="5">
        <v>3.0</v>
      </c>
      <c r="P565" s="5">
        <f t="shared" si="4"/>
        <v>0.6035</v>
      </c>
      <c r="Q565" s="5">
        <v>0.349</v>
      </c>
      <c r="R565" s="5">
        <v>1.977</v>
      </c>
      <c r="S565" s="5">
        <v>1.081</v>
      </c>
      <c r="T565" s="5">
        <v>0.175</v>
      </c>
      <c r="U565" s="5">
        <v>-0.111</v>
      </c>
      <c r="V565" s="5">
        <v>0.15</v>
      </c>
      <c r="W565" s="5" t="s">
        <v>68</v>
      </c>
    </row>
    <row r="566" ht="15.75" hidden="1" customHeight="1">
      <c r="A566" s="5" t="s">
        <v>1213</v>
      </c>
      <c r="B566" s="5" t="str">
        <f t="shared" si="1"/>
        <v>T10461</v>
      </c>
      <c r="C566" s="5"/>
      <c r="D566" s="5" t="s">
        <v>1214</v>
      </c>
      <c r="E566" s="5"/>
      <c r="F566" s="5" t="s">
        <v>34</v>
      </c>
      <c r="G566" s="5" t="s">
        <v>35</v>
      </c>
      <c r="H566" s="10" t="s">
        <v>36</v>
      </c>
      <c r="I566" s="5" t="s">
        <v>37</v>
      </c>
      <c r="J566" s="11" t="s">
        <v>38</v>
      </c>
      <c r="K566" s="11" t="s">
        <v>38</v>
      </c>
      <c r="L566" s="9">
        <v>78946.0</v>
      </c>
      <c r="M566" s="5">
        <f>VLOOKUP(A566,'Matching with Cordis'!A$2:D$3447, 4, FALSE)</f>
        <v>14</v>
      </c>
      <c r="N566" s="5">
        <v>0.933</v>
      </c>
      <c r="O566" s="5">
        <v>6.0</v>
      </c>
      <c r="P566" s="5">
        <f t="shared" si="4"/>
        <v>0.603</v>
      </c>
      <c r="Q566" s="5">
        <v>0.579</v>
      </c>
      <c r="R566" s="5">
        <v>0.372</v>
      </c>
      <c r="S566" s="5">
        <v>0.56</v>
      </c>
      <c r="T566" s="5">
        <v>0.593</v>
      </c>
      <c r="U566" s="5">
        <v>0.581</v>
      </c>
      <c r="V566" s="5">
        <v>0.933</v>
      </c>
      <c r="W566" s="5" t="s">
        <v>39</v>
      </c>
    </row>
    <row r="567" ht="15.75" hidden="1" customHeight="1">
      <c r="A567" s="5" t="s">
        <v>1215</v>
      </c>
      <c r="B567" s="5" t="str">
        <f t="shared" si="1"/>
        <v>T10810</v>
      </c>
      <c r="C567" s="5"/>
      <c r="D567" s="5" t="s">
        <v>1216</v>
      </c>
      <c r="E567" s="5"/>
      <c r="F567" s="5" t="s">
        <v>126</v>
      </c>
      <c r="G567" s="5" t="s">
        <v>35</v>
      </c>
      <c r="H567" s="10" t="s">
        <v>36</v>
      </c>
      <c r="I567" s="5" t="s">
        <v>37</v>
      </c>
      <c r="J567" s="11" t="s">
        <v>38</v>
      </c>
      <c r="K567" s="11" t="s">
        <v>38</v>
      </c>
      <c r="L567" s="9">
        <v>32440.0</v>
      </c>
      <c r="M567" s="5">
        <f>VLOOKUP(A567,'Matching with Cordis'!A$2:D$3447, 4, FALSE)</f>
        <v>32</v>
      </c>
      <c r="N567" s="5">
        <v>0.818</v>
      </c>
      <c r="O567" s="5">
        <v>6.0</v>
      </c>
      <c r="P567" s="5">
        <f t="shared" si="4"/>
        <v>0.6011666667</v>
      </c>
      <c r="Q567" s="5">
        <v>0.352</v>
      </c>
      <c r="R567" s="5">
        <v>0.46</v>
      </c>
      <c r="S567" s="5">
        <v>0.66</v>
      </c>
      <c r="T567" s="5">
        <v>0.662</v>
      </c>
      <c r="U567" s="5">
        <v>0.818</v>
      </c>
      <c r="V567" s="5">
        <v>0.655</v>
      </c>
      <c r="W567" s="5" t="s">
        <v>78</v>
      </c>
    </row>
    <row r="568" ht="15.75" hidden="1" customHeight="1">
      <c r="A568" s="5" t="s">
        <v>1217</v>
      </c>
      <c r="B568" s="5" t="str">
        <f t="shared" si="1"/>
        <v>T10469</v>
      </c>
      <c r="C568" s="5"/>
      <c r="D568" s="5" t="s">
        <v>1218</v>
      </c>
      <c r="E568" s="5"/>
      <c r="F568" s="5" t="s">
        <v>309</v>
      </c>
      <c r="G568" s="5" t="s">
        <v>107</v>
      </c>
      <c r="H568" s="17" t="s">
        <v>108</v>
      </c>
      <c r="I568" s="5" t="s">
        <v>109</v>
      </c>
      <c r="J568" s="11" t="s">
        <v>38</v>
      </c>
      <c r="K568" s="11" t="s">
        <v>38</v>
      </c>
      <c r="L568" s="9">
        <v>40184.0</v>
      </c>
      <c r="M568" s="5">
        <f>VLOOKUP(A568,'Matching with Cordis'!A$2:D$3447, 4, FALSE)</f>
        <v>20</v>
      </c>
      <c r="N568" s="5">
        <v>1.77</v>
      </c>
      <c r="O568" s="5">
        <v>2.0</v>
      </c>
      <c r="P568" s="5">
        <f t="shared" si="4"/>
        <v>0.6003333333</v>
      </c>
      <c r="Q568" s="5">
        <v>1.77</v>
      </c>
      <c r="R568" s="5">
        <v>1.151</v>
      </c>
      <c r="S568" s="5">
        <v>0.254</v>
      </c>
      <c r="T568" s="5">
        <v>0.236</v>
      </c>
      <c r="U568" s="5">
        <v>0.168</v>
      </c>
      <c r="V568" s="5">
        <v>0.023</v>
      </c>
      <c r="W568" s="5" t="s">
        <v>51</v>
      </c>
    </row>
    <row r="569" ht="15.75" customHeight="1">
      <c r="A569" s="5" t="s">
        <v>1219</v>
      </c>
      <c r="B569" s="5" t="str">
        <f t="shared" si="1"/>
        <v>T13148</v>
      </c>
      <c r="C569" s="5" t="str">
        <f>CONCAT(B569, ",")</f>
        <v>T13148,</v>
      </c>
      <c r="D569" s="5" t="s">
        <v>1220</v>
      </c>
      <c r="E569" s="5" t="str">
        <f>CONCATENATE(B569," ",D569,",")</f>
        <v>T13148 Environmental and Air Quality Management,</v>
      </c>
      <c r="F569" s="5" t="s">
        <v>99</v>
      </c>
      <c r="G569" s="5" t="s">
        <v>35</v>
      </c>
      <c r="H569" s="10" t="s">
        <v>36</v>
      </c>
      <c r="I569" s="5" t="s">
        <v>37</v>
      </c>
      <c r="J569" s="7" t="s">
        <v>29</v>
      </c>
      <c r="K569" s="11" t="s">
        <v>38</v>
      </c>
      <c r="L569" s="9">
        <v>791.0</v>
      </c>
      <c r="M569" s="5">
        <f>VLOOKUP(A569,'Matching with Cordis'!A$2:D$3447, 4, FALSE)</f>
        <v>1</v>
      </c>
      <c r="N569" s="5">
        <v>-0.728</v>
      </c>
      <c r="O569" s="5">
        <v>0.0</v>
      </c>
      <c r="P569" s="5">
        <f t="shared" si="4"/>
        <v>-1.289166667</v>
      </c>
      <c r="Q569" s="5">
        <v>-0.728</v>
      </c>
      <c r="R569" s="5">
        <v>-0.812</v>
      </c>
      <c r="S569" s="5">
        <v>-1.069</v>
      </c>
      <c r="T569" s="5">
        <v>-0.987</v>
      </c>
      <c r="U569" s="5">
        <v>-2.837</v>
      </c>
      <c r="V569" s="5">
        <v>-1.302</v>
      </c>
      <c r="W569" s="5" t="s">
        <v>51</v>
      </c>
    </row>
    <row r="570" ht="15.75" hidden="1" customHeight="1">
      <c r="A570" s="5" t="s">
        <v>1221</v>
      </c>
      <c r="B570" s="5" t="str">
        <f t="shared" si="1"/>
        <v>T11078</v>
      </c>
      <c r="C570" s="5"/>
      <c r="D570" s="5" t="s">
        <v>1222</v>
      </c>
      <c r="E570" s="5"/>
      <c r="F570" s="5" t="s">
        <v>106</v>
      </c>
      <c r="G570" s="5" t="s">
        <v>107</v>
      </c>
      <c r="H570" s="17" t="s">
        <v>108</v>
      </c>
      <c r="I570" s="5" t="s">
        <v>109</v>
      </c>
      <c r="J570" s="11" t="s">
        <v>38</v>
      </c>
      <c r="K570" s="11" t="s">
        <v>38</v>
      </c>
      <c r="L570" s="9">
        <v>31178.0</v>
      </c>
      <c r="M570" s="5">
        <f>VLOOKUP(A570,'Matching with Cordis'!A$2:D$3447, 4, FALSE)</f>
        <v>28</v>
      </c>
      <c r="N570" s="5">
        <v>0.989</v>
      </c>
      <c r="O570" s="5">
        <v>4.0</v>
      </c>
      <c r="P570" s="5">
        <f t="shared" si="4"/>
        <v>0.6</v>
      </c>
      <c r="Q570" s="5">
        <v>0.266</v>
      </c>
      <c r="R570" s="5">
        <v>0.957</v>
      </c>
      <c r="S570" s="5">
        <v>0.755</v>
      </c>
      <c r="T570" s="5">
        <v>0.532</v>
      </c>
      <c r="U570" s="5">
        <v>0.989</v>
      </c>
      <c r="V570" s="5">
        <v>0.101</v>
      </c>
      <c r="W570" s="5" t="s">
        <v>78</v>
      </c>
    </row>
    <row r="571" ht="15.75" customHeight="1">
      <c r="A571" s="5" t="s">
        <v>1223</v>
      </c>
      <c r="B571" s="5" t="str">
        <f t="shared" si="1"/>
        <v>T13616</v>
      </c>
      <c r="C571" s="5" t="str">
        <f>CONCAT(B571, ",")</f>
        <v>T13616,</v>
      </c>
      <c r="D571" s="5" t="s">
        <v>1224</v>
      </c>
      <c r="E571" s="5" t="str">
        <f>CONCATENATE(B571," ",D571,",")</f>
        <v>T13616 Governance, Compliance, and Sustainability,</v>
      </c>
      <c r="F571" s="5" t="s">
        <v>25</v>
      </c>
      <c r="G571" s="5" t="s">
        <v>26</v>
      </c>
      <c r="H571" s="6" t="s">
        <v>160</v>
      </c>
      <c r="I571" s="5" t="s">
        <v>161</v>
      </c>
      <c r="J571" s="7" t="s">
        <v>29</v>
      </c>
      <c r="K571" s="8" t="s">
        <v>30</v>
      </c>
      <c r="L571" s="9">
        <v>167.0</v>
      </c>
      <c r="M571" s="19">
        <v>0.0</v>
      </c>
      <c r="N571" s="5"/>
      <c r="O571" s="5">
        <v>0.0</v>
      </c>
      <c r="P571" s="5"/>
      <c r="Q571" s="5"/>
      <c r="R571" s="5"/>
      <c r="S571" s="5"/>
      <c r="T571" s="5"/>
      <c r="U571" s="5"/>
      <c r="V571" s="5"/>
      <c r="W571" s="5"/>
    </row>
    <row r="572" ht="15.75" hidden="1" customHeight="1">
      <c r="A572" s="5" t="s">
        <v>1225</v>
      </c>
      <c r="B572" s="5" t="str">
        <f t="shared" si="1"/>
        <v>T13905</v>
      </c>
      <c r="C572" s="5"/>
      <c r="D572" s="5" t="s">
        <v>1226</v>
      </c>
      <c r="E572" s="5"/>
      <c r="F572" s="5" t="s">
        <v>34</v>
      </c>
      <c r="G572" s="5" t="s">
        <v>35</v>
      </c>
      <c r="H572" s="10" t="s">
        <v>36</v>
      </c>
      <c r="I572" s="5" t="s">
        <v>37</v>
      </c>
      <c r="J572" s="11" t="s">
        <v>38</v>
      </c>
      <c r="K572" s="11" t="s">
        <v>38</v>
      </c>
      <c r="L572" s="9">
        <v>19434.0</v>
      </c>
      <c r="M572" s="5">
        <f>VLOOKUP(A572,'Matching with Cordis'!A$2:D$3447, 4, FALSE)</f>
        <v>22</v>
      </c>
      <c r="N572" s="5">
        <v>0.877</v>
      </c>
      <c r="O572" s="5">
        <v>6.0</v>
      </c>
      <c r="P572" s="5">
        <f>AVERAGE(Q572:V572)</f>
        <v>0.5973333333</v>
      </c>
      <c r="Q572" s="5">
        <v>0.445</v>
      </c>
      <c r="R572" s="5">
        <v>0.34</v>
      </c>
      <c r="S572" s="5">
        <v>0.407</v>
      </c>
      <c r="T572" s="5">
        <v>0.827</v>
      </c>
      <c r="U572" s="5">
        <v>0.688</v>
      </c>
      <c r="V572" s="5">
        <v>0.877</v>
      </c>
      <c r="W572" s="5" t="s">
        <v>39</v>
      </c>
    </row>
    <row r="573" ht="15.75" customHeight="1">
      <c r="A573" s="5" t="s">
        <v>1227</v>
      </c>
      <c r="B573" s="5" t="str">
        <f t="shared" si="1"/>
        <v>T14087</v>
      </c>
      <c r="C573" s="5" t="str">
        <f>CONCAT(B573, ",")</f>
        <v>T14087,</v>
      </c>
      <c r="D573" s="5" t="s">
        <v>1228</v>
      </c>
      <c r="E573" s="5" t="str">
        <f>CONCATENATE(B573," ",D573,",")</f>
        <v>T14087 Economic, Educational, Environmental and Organizational Development,</v>
      </c>
      <c r="F573" s="5" t="s">
        <v>26</v>
      </c>
      <c r="G573" s="5" t="s">
        <v>26</v>
      </c>
      <c r="H573" s="12" t="s">
        <v>44</v>
      </c>
      <c r="I573" s="5" t="s">
        <v>45</v>
      </c>
      <c r="J573" s="7" t="s">
        <v>29</v>
      </c>
      <c r="K573" s="8" t="s">
        <v>30</v>
      </c>
      <c r="L573" s="9">
        <v>63.0</v>
      </c>
      <c r="M573" s="19">
        <v>0.0</v>
      </c>
      <c r="N573" s="5"/>
      <c r="O573" s="5">
        <v>0.0</v>
      </c>
      <c r="P573" s="5"/>
      <c r="Q573" s="5"/>
      <c r="R573" s="5"/>
      <c r="S573" s="5"/>
      <c r="T573" s="5"/>
      <c r="U573" s="5"/>
      <c r="V573" s="5"/>
      <c r="W573" s="5"/>
    </row>
    <row r="574" ht="15.75" hidden="1" customHeight="1">
      <c r="A574" s="5" t="s">
        <v>1229</v>
      </c>
      <c r="B574" s="5" t="str">
        <f t="shared" si="1"/>
        <v>T12190</v>
      </c>
      <c r="C574" s="5"/>
      <c r="D574" s="5" t="s">
        <v>1230</v>
      </c>
      <c r="E574" s="5"/>
      <c r="F574" s="5" t="s">
        <v>34</v>
      </c>
      <c r="G574" s="5" t="s">
        <v>35</v>
      </c>
      <c r="H574" s="10" t="s">
        <v>36</v>
      </c>
      <c r="I574" s="5" t="s">
        <v>37</v>
      </c>
      <c r="J574" s="11" t="s">
        <v>38</v>
      </c>
      <c r="K574" s="11" t="s">
        <v>38</v>
      </c>
      <c r="L574" s="9">
        <v>42583.0</v>
      </c>
      <c r="M574" s="5">
        <f>VLOOKUP(A574,'Matching with Cordis'!A$2:D$3447, 4, FALSE)</f>
        <v>39</v>
      </c>
      <c r="N574" s="5">
        <v>1.073</v>
      </c>
      <c r="O574" s="5">
        <v>4.0</v>
      </c>
      <c r="P574" s="5">
        <f t="shared" ref="P574:P4517" si="137">AVERAGE(Q574:V574)</f>
        <v>0.5956666667</v>
      </c>
      <c r="Q574" s="5">
        <v>-0.061</v>
      </c>
      <c r="R574" s="5">
        <v>-0.141</v>
      </c>
      <c r="S574" s="5">
        <v>0.713</v>
      </c>
      <c r="T574" s="5">
        <v>1.073</v>
      </c>
      <c r="U574" s="5">
        <v>0.973</v>
      </c>
      <c r="V574" s="5">
        <v>1.017</v>
      </c>
      <c r="W574" s="5" t="s">
        <v>31</v>
      </c>
    </row>
    <row r="575" ht="15.75" hidden="1" customHeight="1">
      <c r="A575" s="5" t="s">
        <v>1231</v>
      </c>
      <c r="B575" s="5" t="str">
        <f t="shared" si="1"/>
        <v>T11190</v>
      </c>
      <c r="C575" s="5"/>
      <c r="D575" s="5" t="s">
        <v>1232</v>
      </c>
      <c r="E575" s="5"/>
      <c r="F575" s="5" t="s">
        <v>34</v>
      </c>
      <c r="G575" s="5" t="s">
        <v>35</v>
      </c>
      <c r="H575" s="10" t="s">
        <v>36</v>
      </c>
      <c r="I575" s="5" t="s">
        <v>37</v>
      </c>
      <c r="J575" s="11" t="s">
        <v>38</v>
      </c>
      <c r="K575" s="11" t="s">
        <v>38</v>
      </c>
      <c r="L575" s="9">
        <v>50350.0</v>
      </c>
      <c r="M575" s="5">
        <f>VLOOKUP(A575,'Matching with Cordis'!A$2:D$3447, 4, FALSE)</f>
        <v>205</v>
      </c>
      <c r="N575" s="5">
        <v>0.946</v>
      </c>
      <c r="O575" s="5">
        <v>5.0</v>
      </c>
      <c r="P575" s="5">
        <f t="shared" si="137"/>
        <v>0.5931666667</v>
      </c>
      <c r="Q575" s="5">
        <v>0.946</v>
      </c>
      <c r="R575" s="5">
        <v>0.673</v>
      </c>
      <c r="S575" s="5">
        <v>0.614</v>
      </c>
      <c r="T575" s="5">
        <v>0.625</v>
      </c>
      <c r="U575" s="5">
        <v>0.455</v>
      </c>
      <c r="V575" s="5">
        <v>0.246</v>
      </c>
      <c r="W575" s="5" t="s">
        <v>51</v>
      </c>
    </row>
    <row r="576" ht="15.75" hidden="1" customHeight="1">
      <c r="A576" s="5" t="s">
        <v>1233</v>
      </c>
      <c r="B576" s="5" t="str">
        <f t="shared" si="1"/>
        <v>T10723</v>
      </c>
      <c r="C576" s="5"/>
      <c r="D576" s="5" t="s">
        <v>1234</v>
      </c>
      <c r="E576" s="5"/>
      <c r="F576" s="5" t="s">
        <v>34</v>
      </c>
      <c r="G576" s="5" t="s">
        <v>35</v>
      </c>
      <c r="H576" s="10" t="s">
        <v>36</v>
      </c>
      <c r="I576" s="5" t="s">
        <v>37</v>
      </c>
      <c r="J576" s="11" t="s">
        <v>38</v>
      </c>
      <c r="K576" s="11" t="s">
        <v>38</v>
      </c>
      <c r="L576" s="9">
        <v>37608.0</v>
      </c>
      <c r="M576" s="5">
        <f>VLOOKUP(A576,'Matching with Cordis'!A$2:D$3447, 4, FALSE)</f>
        <v>22</v>
      </c>
      <c r="N576" s="5">
        <v>1.082</v>
      </c>
      <c r="O576" s="5">
        <v>6.0</v>
      </c>
      <c r="P576" s="5">
        <f t="shared" si="137"/>
        <v>0.5926666667</v>
      </c>
      <c r="Q576" s="5">
        <v>1.082</v>
      </c>
      <c r="R576" s="5">
        <v>0.472</v>
      </c>
      <c r="S576" s="5">
        <v>0.516</v>
      </c>
      <c r="T576" s="5">
        <v>0.453</v>
      </c>
      <c r="U576" s="5">
        <v>0.454</v>
      </c>
      <c r="V576" s="5">
        <v>0.579</v>
      </c>
      <c r="W576" s="5" t="s">
        <v>51</v>
      </c>
    </row>
    <row r="577" ht="15.75" customHeight="1">
      <c r="A577" s="5" t="s">
        <v>1235</v>
      </c>
      <c r="B577" s="5" t="str">
        <f t="shared" si="1"/>
        <v>T14340</v>
      </c>
      <c r="C577" s="5" t="str">
        <f>CONCAT(B577, ",")</f>
        <v>T14340,</v>
      </c>
      <c r="D577" s="5" t="s">
        <v>1236</v>
      </c>
      <c r="E577" s="5" t="str">
        <f>CONCATENATE(B577," ",D577,",")</f>
        <v>T14340 Islamic Social Reporting,</v>
      </c>
      <c r="F577" s="5" t="s">
        <v>26</v>
      </c>
      <c r="G577" s="5" t="s">
        <v>26</v>
      </c>
      <c r="H577" s="12" t="s">
        <v>81</v>
      </c>
      <c r="I577" s="5" t="s">
        <v>82</v>
      </c>
      <c r="J577" s="7" t="s">
        <v>29</v>
      </c>
      <c r="K577" s="8" t="s">
        <v>30</v>
      </c>
      <c r="L577" s="9">
        <v>812.0</v>
      </c>
      <c r="M577" s="19">
        <v>0.0</v>
      </c>
      <c r="N577" s="5">
        <v>9.854</v>
      </c>
      <c r="O577" s="5">
        <v>6.0</v>
      </c>
      <c r="P577" s="5">
        <f t="shared" si="137"/>
        <v>3.553833333</v>
      </c>
      <c r="Q577" s="5">
        <v>9.854</v>
      </c>
      <c r="R577" s="5">
        <v>2.193</v>
      </c>
      <c r="S577" s="5">
        <v>3.711</v>
      </c>
      <c r="T577" s="5">
        <v>2.732</v>
      </c>
      <c r="U577" s="5">
        <v>1.764</v>
      </c>
      <c r="V577" s="5">
        <v>1.069</v>
      </c>
      <c r="W577" s="5" t="s">
        <v>51</v>
      </c>
    </row>
    <row r="578" ht="15.75" hidden="1" customHeight="1">
      <c r="A578" s="5" t="s">
        <v>1237</v>
      </c>
      <c r="B578" s="5" t="str">
        <f t="shared" si="1"/>
        <v>T11259</v>
      </c>
      <c r="C578" s="5"/>
      <c r="D578" s="5" t="s">
        <v>1238</v>
      </c>
      <c r="E578" s="5"/>
      <c r="F578" s="5" t="s">
        <v>99</v>
      </c>
      <c r="G578" s="5" t="s">
        <v>35</v>
      </c>
      <c r="H578" s="10" t="s">
        <v>36</v>
      </c>
      <c r="I578" s="5" t="s">
        <v>37</v>
      </c>
      <c r="J578" s="11" t="s">
        <v>38</v>
      </c>
      <c r="K578" s="11" t="s">
        <v>38</v>
      </c>
      <c r="L578" s="9">
        <v>34915.0</v>
      </c>
      <c r="M578" s="5">
        <f>VLOOKUP(A578,'Matching with Cordis'!A$2:D$3447, 4, FALSE)</f>
        <v>60</v>
      </c>
      <c r="N578" s="5">
        <v>1.003</v>
      </c>
      <c r="O578" s="5">
        <v>5.0</v>
      </c>
      <c r="P578" s="5">
        <f t="shared" si="137"/>
        <v>0.591</v>
      </c>
      <c r="Q578" s="5">
        <v>0.053</v>
      </c>
      <c r="R578" s="5">
        <v>1.003</v>
      </c>
      <c r="S578" s="5">
        <v>0.673</v>
      </c>
      <c r="T578" s="5">
        <v>0.659</v>
      </c>
      <c r="U578" s="5">
        <v>0.851</v>
      </c>
      <c r="V578" s="5">
        <v>0.307</v>
      </c>
      <c r="W578" s="5" t="s">
        <v>68</v>
      </c>
    </row>
    <row r="579" ht="15.75" customHeight="1">
      <c r="A579" s="5" t="s">
        <v>1239</v>
      </c>
      <c r="B579" s="5" t="str">
        <f t="shared" si="1"/>
        <v>T14496</v>
      </c>
      <c r="C579" s="5" t="str">
        <f t="shared" ref="C579:C580" si="138">CONCAT(B579, ",")</f>
        <v>T14496,</v>
      </c>
      <c r="D579" s="5" t="s">
        <v>1240</v>
      </c>
      <c r="E579" s="5" t="str">
        <f t="shared" ref="E579:E580" si="139">CONCATENATE(B579," ",D579,",")</f>
        <v>T14496 Educational Technology and E-Learning,</v>
      </c>
      <c r="F579" s="5" t="s">
        <v>56</v>
      </c>
      <c r="G579" s="5" t="s">
        <v>35</v>
      </c>
      <c r="H579" s="6" t="s">
        <v>27</v>
      </c>
      <c r="I579" s="5" t="s">
        <v>28</v>
      </c>
      <c r="J579" s="7" t="s">
        <v>29</v>
      </c>
      <c r="K579" s="8" t="s">
        <v>30</v>
      </c>
      <c r="L579" s="9">
        <v>1348.0</v>
      </c>
      <c r="M579" s="19">
        <v>0.0</v>
      </c>
      <c r="N579" s="5">
        <v>5.975</v>
      </c>
      <c r="O579" s="5">
        <v>6.0</v>
      </c>
      <c r="P579" s="5">
        <f t="shared" si="137"/>
        <v>3.283666667</v>
      </c>
      <c r="Q579" s="5">
        <v>5.975</v>
      </c>
      <c r="R579" s="5">
        <v>2.885</v>
      </c>
      <c r="S579" s="5">
        <v>3.533</v>
      </c>
      <c r="T579" s="5">
        <v>3.488</v>
      </c>
      <c r="U579" s="5">
        <v>3.254</v>
      </c>
      <c r="V579" s="5">
        <v>0.567</v>
      </c>
      <c r="W579" s="5" t="s">
        <v>51</v>
      </c>
    </row>
    <row r="580" ht="15.75" customHeight="1">
      <c r="A580" s="5" t="s">
        <v>1241</v>
      </c>
      <c r="B580" s="5" t="str">
        <f t="shared" si="1"/>
        <v>T14436</v>
      </c>
      <c r="C580" s="5" t="str">
        <f t="shared" si="138"/>
        <v>T14436,</v>
      </c>
      <c r="D580" s="5" t="s">
        <v>1242</v>
      </c>
      <c r="E580" s="5" t="str">
        <f t="shared" si="139"/>
        <v>T14436 Employee Performance and Leadership,</v>
      </c>
      <c r="F580" s="5" t="s">
        <v>25</v>
      </c>
      <c r="G580" s="5" t="s">
        <v>26</v>
      </c>
      <c r="H580" s="6" t="s">
        <v>160</v>
      </c>
      <c r="I580" s="5" t="s">
        <v>161</v>
      </c>
      <c r="J580" s="7" t="s">
        <v>29</v>
      </c>
      <c r="K580" s="8" t="s">
        <v>30</v>
      </c>
      <c r="L580" s="9">
        <v>19200.0</v>
      </c>
      <c r="M580" s="19">
        <v>0.0</v>
      </c>
      <c r="N580" s="5">
        <v>4.34</v>
      </c>
      <c r="O580" s="5">
        <v>6.0</v>
      </c>
      <c r="P580" s="5">
        <f t="shared" si="137"/>
        <v>3.095833333</v>
      </c>
      <c r="Q580" s="5">
        <v>4.34</v>
      </c>
      <c r="R580" s="5">
        <v>3.039</v>
      </c>
      <c r="S580" s="5">
        <v>4.111</v>
      </c>
      <c r="T580" s="5">
        <v>3.545</v>
      </c>
      <c r="U580" s="5">
        <v>2.682</v>
      </c>
      <c r="V580" s="5">
        <v>0.858</v>
      </c>
      <c r="W580" s="5" t="s">
        <v>51</v>
      </c>
    </row>
    <row r="581" ht="15.75" hidden="1" customHeight="1">
      <c r="A581" s="5" t="s">
        <v>1243</v>
      </c>
      <c r="B581" s="5" t="str">
        <f t="shared" si="1"/>
        <v>T10833</v>
      </c>
      <c r="C581" s="5"/>
      <c r="D581" s="5" t="s">
        <v>1244</v>
      </c>
      <c r="E581" s="5"/>
      <c r="F581" s="5" t="s">
        <v>26</v>
      </c>
      <c r="G581" s="5" t="s">
        <v>26</v>
      </c>
      <c r="H581" s="13" t="s">
        <v>48</v>
      </c>
      <c r="I581" s="5" t="s">
        <v>49</v>
      </c>
      <c r="J581" s="11" t="s">
        <v>38</v>
      </c>
      <c r="K581" s="14" t="s">
        <v>50</v>
      </c>
      <c r="L581" s="9">
        <v>59342.0</v>
      </c>
      <c r="M581" s="5">
        <f>VLOOKUP(A581,'Matching with Cordis'!A$2:D$3447, 4, FALSE)</f>
        <v>8</v>
      </c>
      <c r="N581" s="5">
        <v>2.316</v>
      </c>
      <c r="O581" s="5">
        <v>4.0</v>
      </c>
      <c r="P581" s="5">
        <f t="shared" si="137"/>
        <v>0.586</v>
      </c>
      <c r="Q581" s="5">
        <v>0.127</v>
      </c>
      <c r="R581" s="5">
        <v>0.522</v>
      </c>
      <c r="S581" s="5">
        <v>0.568</v>
      </c>
      <c r="T581" s="5">
        <v>0.508</v>
      </c>
      <c r="U581" s="5">
        <v>2.316</v>
      </c>
      <c r="V581" s="5">
        <v>-0.525</v>
      </c>
      <c r="W581" s="5" t="s">
        <v>78</v>
      </c>
    </row>
    <row r="582" ht="15.75" customHeight="1">
      <c r="A582" s="5" t="s">
        <v>1245</v>
      </c>
      <c r="B582" s="5" t="str">
        <f t="shared" si="1"/>
        <v>T12931</v>
      </c>
      <c r="C582" s="5" t="str">
        <f t="shared" ref="C582:C585" si="140">CONCAT(B582, ",")</f>
        <v>T12931,</v>
      </c>
      <c r="D582" s="5" t="s">
        <v>1246</v>
      </c>
      <c r="E582" s="5" t="str">
        <f t="shared" ref="E582:E585" si="141">CONCATENATE(B582," ",D582,",")</f>
        <v>T12931 Educational Methods and Outcomes,</v>
      </c>
      <c r="F582" s="5" t="s">
        <v>26</v>
      </c>
      <c r="G582" s="5" t="s">
        <v>26</v>
      </c>
      <c r="H582" s="6" t="s">
        <v>27</v>
      </c>
      <c r="I582" s="5" t="s">
        <v>28</v>
      </c>
      <c r="J582" s="7" t="s">
        <v>29</v>
      </c>
      <c r="K582" s="8" t="s">
        <v>30</v>
      </c>
      <c r="L582" s="9">
        <v>34294.0</v>
      </c>
      <c r="M582" s="19">
        <v>0.0</v>
      </c>
      <c r="N582" s="5">
        <v>4.666</v>
      </c>
      <c r="O582" s="5">
        <v>6.0</v>
      </c>
      <c r="P582" s="5">
        <f t="shared" si="137"/>
        <v>3.071666667</v>
      </c>
      <c r="Q582" s="5">
        <v>4.102</v>
      </c>
      <c r="R582" s="5">
        <v>3.672</v>
      </c>
      <c r="S582" s="5">
        <v>4.666</v>
      </c>
      <c r="T582" s="5">
        <v>3.418</v>
      </c>
      <c r="U582" s="5">
        <v>2.255</v>
      </c>
      <c r="V582" s="5">
        <v>0.317</v>
      </c>
      <c r="W582" s="5" t="s">
        <v>59</v>
      </c>
    </row>
    <row r="583" ht="15.75" customHeight="1">
      <c r="A583" s="5" t="s">
        <v>1247</v>
      </c>
      <c r="B583" s="5" t="str">
        <f t="shared" si="1"/>
        <v>T12590</v>
      </c>
      <c r="C583" s="5" t="str">
        <f t="shared" si="140"/>
        <v>T12590,</v>
      </c>
      <c r="D583" s="5" t="s">
        <v>1248</v>
      </c>
      <c r="E583" s="5" t="str">
        <f t="shared" si="141"/>
        <v>T12590 STEM Education,</v>
      </c>
      <c r="F583" s="5" t="s">
        <v>26</v>
      </c>
      <c r="G583" s="5" t="s">
        <v>26</v>
      </c>
      <c r="H583" s="6" t="s">
        <v>27</v>
      </c>
      <c r="I583" s="5" t="s">
        <v>28</v>
      </c>
      <c r="J583" s="7" t="s">
        <v>29</v>
      </c>
      <c r="K583" s="8" t="s">
        <v>30</v>
      </c>
      <c r="L583" s="9">
        <v>55806.0</v>
      </c>
      <c r="M583" s="19">
        <v>0.0</v>
      </c>
      <c r="N583" s="5">
        <v>4.279</v>
      </c>
      <c r="O583" s="5">
        <v>6.0</v>
      </c>
      <c r="P583" s="5">
        <f t="shared" si="137"/>
        <v>2.9865</v>
      </c>
      <c r="Q583" s="5">
        <v>4.247</v>
      </c>
      <c r="R583" s="5">
        <v>3.865</v>
      </c>
      <c r="S583" s="5">
        <v>4.279</v>
      </c>
      <c r="T583" s="5">
        <v>2.87</v>
      </c>
      <c r="U583" s="5">
        <v>1.657</v>
      </c>
      <c r="V583" s="5">
        <v>1.001</v>
      </c>
      <c r="W583" s="5" t="s">
        <v>59</v>
      </c>
    </row>
    <row r="584" ht="15.75" customHeight="1">
      <c r="A584" s="5" t="s">
        <v>1249</v>
      </c>
      <c r="B584" s="5" t="str">
        <f t="shared" si="1"/>
        <v>T13480</v>
      </c>
      <c r="C584" s="5" t="str">
        <f t="shared" si="140"/>
        <v>T13480,</v>
      </c>
      <c r="D584" s="5" t="s">
        <v>1250</v>
      </c>
      <c r="E584" s="5" t="str">
        <f t="shared" si="141"/>
        <v>T13480 Innovations and Analysis in Business and Education,</v>
      </c>
      <c r="F584" s="5" t="s">
        <v>116</v>
      </c>
      <c r="G584" s="5" t="s">
        <v>26</v>
      </c>
      <c r="H584" s="6" t="s">
        <v>160</v>
      </c>
      <c r="I584" s="5" t="s">
        <v>161</v>
      </c>
      <c r="J584" s="7" t="s">
        <v>29</v>
      </c>
      <c r="K584" s="8" t="s">
        <v>30</v>
      </c>
      <c r="L584" s="9">
        <v>1318.0</v>
      </c>
      <c r="M584" s="19">
        <v>0.0</v>
      </c>
      <c r="N584" s="5">
        <v>4.3</v>
      </c>
      <c r="O584" s="5">
        <v>6.0</v>
      </c>
      <c r="P584" s="5">
        <f t="shared" si="137"/>
        <v>2.980666667</v>
      </c>
      <c r="Q584" s="5">
        <v>1.946</v>
      </c>
      <c r="R584" s="5">
        <v>3.835</v>
      </c>
      <c r="S584" s="5">
        <v>4.3</v>
      </c>
      <c r="T584" s="5">
        <v>3.27</v>
      </c>
      <c r="U584" s="5">
        <v>2.408</v>
      </c>
      <c r="V584" s="5">
        <v>2.125</v>
      </c>
      <c r="W584" s="5" t="s">
        <v>59</v>
      </c>
    </row>
    <row r="585" ht="15.75" customHeight="1">
      <c r="A585" s="5" t="s">
        <v>1251</v>
      </c>
      <c r="B585" s="5" t="str">
        <f t="shared" si="1"/>
        <v>T13541</v>
      </c>
      <c r="C585" s="5" t="str">
        <f t="shared" si="140"/>
        <v>T13541,</v>
      </c>
      <c r="D585" s="5" t="s">
        <v>1252</v>
      </c>
      <c r="E585" s="5" t="str">
        <f t="shared" si="141"/>
        <v>T13541 IoT-based Control Systems,</v>
      </c>
      <c r="F585" s="5" t="s">
        <v>56</v>
      </c>
      <c r="G585" s="5" t="s">
        <v>35</v>
      </c>
      <c r="H585" s="10" t="s">
        <v>36</v>
      </c>
      <c r="I585" s="5" t="s">
        <v>37</v>
      </c>
      <c r="J585" s="7" t="s">
        <v>29</v>
      </c>
      <c r="K585" s="11" t="s">
        <v>38</v>
      </c>
      <c r="L585" s="9">
        <v>14867.0</v>
      </c>
      <c r="M585" s="19">
        <v>0.0</v>
      </c>
      <c r="N585" s="5">
        <v>4.387</v>
      </c>
      <c r="O585" s="5">
        <v>5.0</v>
      </c>
      <c r="P585" s="5">
        <f t="shared" si="137"/>
        <v>2.8245</v>
      </c>
      <c r="Q585" s="5">
        <v>4.387</v>
      </c>
      <c r="R585" s="5">
        <v>3.105</v>
      </c>
      <c r="S585" s="5">
        <v>3.634</v>
      </c>
      <c r="T585" s="5">
        <v>3.468</v>
      </c>
      <c r="U585" s="5">
        <v>2.203</v>
      </c>
      <c r="V585" s="5">
        <v>0.15</v>
      </c>
      <c r="W585" s="5" t="s">
        <v>51</v>
      </c>
    </row>
    <row r="586" ht="15.75" hidden="1" customHeight="1">
      <c r="A586" s="5" t="s">
        <v>1253</v>
      </c>
      <c r="B586" s="5" t="str">
        <f t="shared" si="1"/>
        <v>T10834</v>
      </c>
      <c r="C586" s="5"/>
      <c r="D586" s="5" t="s">
        <v>1254</v>
      </c>
      <c r="E586" s="5"/>
      <c r="F586" s="5" t="s">
        <v>34</v>
      </c>
      <c r="G586" s="5" t="s">
        <v>35</v>
      </c>
      <c r="H586" s="10" t="s">
        <v>36</v>
      </c>
      <c r="I586" s="5" t="s">
        <v>37</v>
      </c>
      <c r="J586" s="11" t="s">
        <v>38</v>
      </c>
      <c r="K586" s="11" t="s">
        <v>38</v>
      </c>
      <c r="L586" s="9">
        <v>54041.0</v>
      </c>
      <c r="M586" s="5">
        <f>VLOOKUP(A586,'Matching with Cordis'!A$2:D$3447, 4, FALSE)</f>
        <v>19</v>
      </c>
      <c r="N586" s="5">
        <v>0.906</v>
      </c>
      <c r="O586" s="5">
        <v>6.0</v>
      </c>
      <c r="P586" s="5">
        <f t="shared" si="137"/>
        <v>0.5846666667</v>
      </c>
      <c r="Q586" s="5">
        <v>0.367</v>
      </c>
      <c r="R586" s="5">
        <v>0.302</v>
      </c>
      <c r="S586" s="5">
        <v>0.455</v>
      </c>
      <c r="T586" s="5">
        <v>0.906</v>
      </c>
      <c r="U586" s="5">
        <v>0.816</v>
      </c>
      <c r="V586" s="5">
        <v>0.662</v>
      </c>
      <c r="W586" s="5" t="s">
        <v>31</v>
      </c>
    </row>
    <row r="587" ht="15.75" customHeight="1">
      <c r="A587" s="5" t="s">
        <v>1255</v>
      </c>
      <c r="B587" s="5" t="str">
        <f t="shared" si="1"/>
        <v>T14085</v>
      </c>
      <c r="C587" s="5" t="str">
        <f>CONCAT(B587, ",")</f>
        <v>T14085,</v>
      </c>
      <c r="D587" s="5" t="s">
        <v>1256</v>
      </c>
      <c r="E587" s="5" t="str">
        <f>CONCATENATE(B587," ",D587,",")</f>
        <v>T14085 Student Stress and Coping,</v>
      </c>
      <c r="F587" s="5" t="s">
        <v>75</v>
      </c>
      <c r="G587" s="5" t="s">
        <v>26</v>
      </c>
      <c r="H587" s="6" t="s">
        <v>27</v>
      </c>
      <c r="I587" s="5" t="s">
        <v>28</v>
      </c>
      <c r="J587" s="7" t="s">
        <v>29</v>
      </c>
      <c r="K587" s="8" t="s">
        <v>30</v>
      </c>
      <c r="L587" s="9">
        <v>10087.0</v>
      </c>
      <c r="M587" s="19">
        <v>0.0</v>
      </c>
      <c r="N587" s="5">
        <v>3.787</v>
      </c>
      <c r="O587" s="5">
        <v>6.0</v>
      </c>
      <c r="P587" s="5">
        <f t="shared" si="137"/>
        <v>2.720666667</v>
      </c>
      <c r="Q587" s="5">
        <v>3.787</v>
      </c>
      <c r="R587" s="5">
        <v>3.269</v>
      </c>
      <c r="S587" s="5">
        <v>3.506</v>
      </c>
      <c r="T587" s="5">
        <v>2.942</v>
      </c>
      <c r="U587" s="5">
        <v>2.318</v>
      </c>
      <c r="V587" s="5">
        <v>0.502</v>
      </c>
      <c r="W587" s="5" t="s">
        <v>51</v>
      </c>
    </row>
    <row r="588" ht="15.75" hidden="1" customHeight="1">
      <c r="A588" s="5" t="s">
        <v>1257</v>
      </c>
      <c r="B588" s="5" t="str">
        <f t="shared" si="1"/>
        <v>T13194</v>
      </c>
      <c r="C588" s="5"/>
      <c r="D588" s="5" t="s">
        <v>1258</v>
      </c>
      <c r="E588" s="5"/>
      <c r="F588" s="5" t="s">
        <v>56</v>
      </c>
      <c r="G588" s="5" t="s">
        <v>35</v>
      </c>
      <c r="H588" s="10" t="s">
        <v>36</v>
      </c>
      <c r="I588" s="5" t="s">
        <v>37</v>
      </c>
      <c r="J588" s="11" t="s">
        <v>38</v>
      </c>
      <c r="K588" s="11" t="s">
        <v>38</v>
      </c>
      <c r="L588" s="9">
        <v>17548.0</v>
      </c>
      <c r="M588" s="5">
        <f>VLOOKUP(A588,'Matching with Cordis'!A$2:D$3447, 4, FALSE)</f>
        <v>37</v>
      </c>
      <c r="N588" s="5">
        <v>1.443</v>
      </c>
      <c r="O588" s="5">
        <v>3.0</v>
      </c>
      <c r="P588" s="5">
        <f t="shared" si="137"/>
        <v>0.5836666667</v>
      </c>
      <c r="Q588" s="5">
        <v>1.319</v>
      </c>
      <c r="R588" s="5">
        <v>1.443</v>
      </c>
      <c r="S588" s="5">
        <v>0.841</v>
      </c>
      <c r="T588" s="5">
        <v>0.058</v>
      </c>
      <c r="U588" s="5">
        <v>-0.162</v>
      </c>
      <c r="V588" s="5">
        <v>0.003</v>
      </c>
      <c r="W588" s="5" t="s">
        <v>68</v>
      </c>
    </row>
    <row r="589" ht="15.75" customHeight="1">
      <c r="A589" s="5" t="s">
        <v>1259</v>
      </c>
      <c r="B589" s="5" t="str">
        <f t="shared" si="1"/>
        <v>T13647</v>
      </c>
      <c r="C589" s="5" t="str">
        <f>CONCAT(B589, ",")</f>
        <v>T13647,</v>
      </c>
      <c r="D589" s="5" t="s">
        <v>1260</v>
      </c>
      <c r="E589" s="5" t="str">
        <f>CONCATENATE(B589," ",D589,",")</f>
        <v>T13647 AI and Big Data Applications,</v>
      </c>
      <c r="F589" s="5" t="s">
        <v>56</v>
      </c>
      <c r="G589" s="5" t="s">
        <v>35</v>
      </c>
      <c r="H589" s="16" t="s">
        <v>87</v>
      </c>
      <c r="I589" s="5" t="s">
        <v>88</v>
      </c>
      <c r="J589" s="7" t="s">
        <v>29</v>
      </c>
      <c r="K589" s="11" t="s">
        <v>38</v>
      </c>
      <c r="L589" s="9">
        <v>2801.0</v>
      </c>
      <c r="M589" s="19">
        <v>0.0</v>
      </c>
      <c r="N589" s="5">
        <v>5.097</v>
      </c>
      <c r="O589" s="5">
        <v>6.0</v>
      </c>
      <c r="P589" s="5">
        <f t="shared" si="137"/>
        <v>2.675333333</v>
      </c>
      <c r="Q589" s="5">
        <v>1.391</v>
      </c>
      <c r="R589" s="5">
        <v>2.876</v>
      </c>
      <c r="S589" s="5">
        <v>2.132</v>
      </c>
      <c r="T589" s="5">
        <v>3.549</v>
      </c>
      <c r="U589" s="5">
        <v>5.097</v>
      </c>
      <c r="V589" s="5">
        <v>1.007</v>
      </c>
      <c r="W589" s="5" t="s">
        <v>78</v>
      </c>
    </row>
    <row r="590" ht="15.75" hidden="1" customHeight="1">
      <c r="A590" s="5" t="s">
        <v>1261</v>
      </c>
      <c r="B590" s="5" t="str">
        <f t="shared" si="1"/>
        <v>T12309</v>
      </c>
      <c r="C590" s="5"/>
      <c r="D590" s="5" t="s">
        <v>1262</v>
      </c>
      <c r="E590" s="5"/>
      <c r="F590" s="5" t="s">
        <v>34</v>
      </c>
      <c r="G590" s="5" t="s">
        <v>35</v>
      </c>
      <c r="H590" s="10" t="s">
        <v>36</v>
      </c>
      <c r="I590" s="5" t="s">
        <v>37</v>
      </c>
      <c r="J590" s="11" t="s">
        <v>38</v>
      </c>
      <c r="K590" s="11" t="s">
        <v>38</v>
      </c>
      <c r="L590" s="9">
        <v>19178.0</v>
      </c>
      <c r="M590" s="5">
        <f>VLOOKUP(A590,'Matching with Cordis'!A$2:D$3447, 4, FALSE)</f>
        <v>39</v>
      </c>
      <c r="N590" s="5">
        <v>1.392</v>
      </c>
      <c r="O590" s="5">
        <v>5.0</v>
      </c>
      <c r="P590" s="5">
        <f t="shared" si="137"/>
        <v>0.5808333333</v>
      </c>
      <c r="Q590" s="5">
        <v>-0.143</v>
      </c>
      <c r="R590" s="5">
        <v>1.392</v>
      </c>
      <c r="S590" s="5">
        <v>1.096</v>
      </c>
      <c r="T590" s="5">
        <v>0.397</v>
      </c>
      <c r="U590" s="5">
        <v>0.347</v>
      </c>
      <c r="V590" s="5">
        <v>0.396</v>
      </c>
      <c r="W590" s="5" t="s">
        <v>68</v>
      </c>
    </row>
    <row r="591" ht="15.75" customHeight="1">
      <c r="A591" s="5" t="s">
        <v>1263</v>
      </c>
      <c r="B591" s="5" t="str">
        <f t="shared" si="1"/>
        <v>T13424</v>
      </c>
      <c r="C591" s="5" t="str">
        <f t="shared" ref="C591:C594" si="142">CONCAT(B591, ",")</f>
        <v>T13424,</v>
      </c>
      <c r="D591" s="5" t="s">
        <v>1264</v>
      </c>
      <c r="E591" s="5" t="str">
        <f t="shared" ref="E591:E594" si="143">CONCATENATE(B591," ",D591,",")</f>
        <v>T13424 Ukraine: War, Education, Health,</v>
      </c>
      <c r="F591" s="5" t="s">
        <v>99</v>
      </c>
      <c r="G591" s="5" t="s">
        <v>35</v>
      </c>
      <c r="H591" s="12" t="s">
        <v>81</v>
      </c>
      <c r="I591" s="5" t="s">
        <v>82</v>
      </c>
      <c r="J591" s="7" t="s">
        <v>29</v>
      </c>
      <c r="K591" s="8" t="s">
        <v>30</v>
      </c>
      <c r="L591" s="9">
        <v>1004.0</v>
      </c>
      <c r="M591" s="19">
        <v>0.0</v>
      </c>
      <c r="N591" s="5">
        <v>3.694</v>
      </c>
      <c r="O591" s="5">
        <v>6.0</v>
      </c>
      <c r="P591" s="5">
        <f t="shared" si="137"/>
        <v>2.530166667</v>
      </c>
      <c r="Q591" s="5">
        <v>2.479</v>
      </c>
      <c r="R591" s="5">
        <v>3.694</v>
      </c>
      <c r="S591" s="5">
        <v>2.485</v>
      </c>
      <c r="T591" s="5">
        <v>3.054</v>
      </c>
      <c r="U591" s="5">
        <v>3.049</v>
      </c>
      <c r="V591" s="5">
        <v>0.42</v>
      </c>
      <c r="W591" s="5" t="s">
        <v>68</v>
      </c>
    </row>
    <row r="592" ht="15.75" customHeight="1">
      <c r="A592" s="5" t="s">
        <v>1265</v>
      </c>
      <c r="B592" s="5" t="str">
        <f t="shared" si="1"/>
        <v>T13032</v>
      </c>
      <c r="C592" s="5" t="str">
        <f t="shared" si="142"/>
        <v>T13032,</v>
      </c>
      <c r="D592" s="5" t="s">
        <v>1266</v>
      </c>
      <c r="E592" s="5" t="str">
        <f t="shared" si="143"/>
        <v>T13032 COVID-19 Prevention and Impact,</v>
      </c>
      <c r="F592" s="5" t="s">
        <v>26</v>
      </c>
      <c r="G592" s="5" t="s">
        <v>26</v>
      </c>
      <c r="H592" s="18" t="s">
        <v>178</v>
      </c>
      <c r="I592" s="5" t="s">
        <v>179</v>
      </c>
      <c r="J592" s="7" t="s">
        <v>29</v>
      </c>
      <c r="K592" s="14" t="s">
        <v>50</v>
      </c>
      <c r="L592" s="9">
        <v>28089.0</v>
      </c>
      <c r="M592" s="19">
        <v>0.0</v>
      </c>
      <c r="N592" s="5">
        <v>3.846</v>
      </c>
      <c r="O592" s="5">
        <v>5.0</v>
      </c>
      <c r="P592" s="5">
        <f t="shared" si="137"/>
        <v>2.507833333</v>
      </c>
      <c r="Q592" s="5">
        <v>3.45</v>
      </c>
      <c r="R592" s="5">
        <v>1.503</v>
      </c>
      <c r="S592" s="5">
        <v>3.846</v>
      </c>
      <c r="T592" s="5">
        <v>3.088</v>
      </c>
      <c r="U592" s="5">
        <v>3.774</v>
      </c>
      <c r="V592" s="5">
        <v>-0.614</v>
      </c>
      <c r="W592" s="5" t="s">
        <v>59</v>
      </c>
    </row>
    <row r="593" ht="15.75" customHeight="1">
      <c r="A593" s="5" t="s">
        <v>1267</v>
      </c>
      <c r="B593" s="5" t="str">
        <f t="shared" si="1"/>
        <v>T13346</v>
      </c>
      <c r="C593" s="5" t="str">
        <f t="shared" si="142"/>
        <v>T13346,</v>
      </c>
      <c r="D593" s="5" t="s">
        <v>1268</v>
      </c>
      <c r="E593" s="5" t="str">
        <f t="shared" si="143"/>
        <v>T13346 Digital Transformation in Financial Services,</v>
      </c>
      <c r="F593" s="5" t="s">
        <v>67</v>
      </c>
      <c r="G593" s="5" t="s">
        <v>26</v>
      </c>
      <c r="H593" s="16" t="s">
        <v>87</v>
      </c>
      <c r="I593" s="5" t="s">
        <v>88</v>
      </c>
      <c r="J593" s="7" t="s">
        <v>29</v>
      </c>
      <c r="K593" s="11" t="s">
        <v>38</v>
      </c>
      <c r="L593" s="9">
        <v>1626.0</v>
      </c>
      <c r="M593" s="19">
        <v>0.0</v>
      </c>
      <c r="N593" s="5">
        <v>3.772</v>
      </c>
      <c r="O593" s="5">
        <v>6.0</v>
      </c>
      <c r="P593" s="5">
        <f t="shared" si="137"/>
        <v>2.489333333</v>
      </c>
      <c r="Q593" s="5">
        <v>2.106</v>
      </c>
      <c r="R593" s="5">
        <v>3.772</v>
      </c>
      <c r="S593" s="5">
        <v>2.183</v>
      </c>
      <c r="T593" s="5">
        <v>3.329</v>
      </c>
      <c r="U593" s="5">
        <v>2.917</v>
      </c>
      <c r="V593" s="5">
        <v>0.629</v>
      </c>
      <c r="W593" s="5" t="s">
        <v>68</v>
      </c>
    </row>
    <row r="594" ht="15.75" customHeight="1">
      <c r="A594" s="5" t="s">
        <v>1269</v>
      </c>
      <c r="B594" s="5" t="str">
        <f t="shared" si="1"/>
        <v>T14100</v>
      </c>
      <c r="C594" s="5" t="str">
        <f t="shared" si="142"/>
        <v>T14100,</v>
      </c>
      <c r="D594" s="5" t="s">
        <v>1270</v>
      </c>
      <c r="E594" s="5" t="str">
        <f t="shared" si="143"/>
        <v>T14100 Scientific Research and Technology,</v>
      </c>
      <c r="F594" s="5" t="s">
        <v>56</v>
      </c>
      <c r="G594" s="5" t="s">
        <v>35</v>
      </c>
      <c r="H594" s="12" t="s">
        <v>44</v>
      </c>
      <c r="I594" s="5" t="s">
        <v>45</v>
      </c>
      <c r="J594" s="7" t="s">
        <v>29</v>
      </c>
      <c r="K594" s="8" t="s">
        <v>30</v>
      </c>
      <c r="L594" s="9">
        <v>2219.0</v>
      </c>
      <c r="M594" s="19">
        <v>0.0</v>
      </c>
      <c r="N594" s="5">
        <v>3.431</v>
      </c>
      <c r="O594" s="5">
        <v>6.0</v>
      </c>
      <c r="P594" s="5">
        <f t="shared" si="137"/>
        <v>2.452333333</v>
      </c>
      <c r="Q594" s="5">
        <v>3.094</v>
      </c>
      <c r="R594" s="5">
        <v>2.8</v>
      </c>
      <c r="S594" s="5">
        <v>1.3</v>
      </c>
      <c r="T594" s="5">
        <v>3.431</v>
      </c>
      <c r="U594" s="5">
        <v>2.993</v>
      </c>
      <c r="V594" s="5">
        <v>1.096</v>
      </c>
      <c r="W594" s="5" t="s">
        <v>31</v>
      </c>
    </row>
    <row r="595" ht="15.75" hidden="1" customHeight="1">
      <c r="A595" s="5" t="s">
        <v>1271</v>
      </c>
      <c r="B595" s="5" t="str">
        <f t="shared" si="1"/>
        <v>T12255</v>
      </c>
      <c r="C595" s="5"/>
      <c r="D595" s="5" t="s">
        <v>1272</v>
      </c>
      <c r="E595" s="5"/>
      <c r="F595" s="5" t="s">
        <v>309</v>
      </c>
      <c r="G595" s="5" t="s">
        <v>107</v>
      </c>
      <c r="H595" s="17" t="s">
        <v>108</v>
      </c>
      <c r="I595" s="5" t="s">
        <v>109</v>
      </c>
      <c r="J595" s="11" t="s">
        <v>38</v>
      </c>
      <c r="K595" s="11" t="s">
        <v>38</v>
      </c>
      <c r="L595" s="9">
        <v>21998.0</v>
      </c>
      <c r="M595" s="5">
        <f>VLOOKUP(A595,'Matching with Cordis'!A$2:D$3447, 4, FALSE)</f>
        <v>11</v>
      </c>
      <c r="N595" s="5">
        <v>0.787</v>
      </c>
      <c r="O595" s="5">
        <v>6.0</v>
      </c>
      <c r="P595" s="5">
        <f t="shared" si="137"/>
        <v>0.5788333333</v>
      </c>
      <c r="Q595" s="5">
        <v>0.701</v>
      </c>
      <c r="R595" s="5">
        <v>0.653</v>
      </c>
      <c r="S595" s="5">
        <v>0.787</v>
      </c>
      <c r="T595" s="5">
        <v>0.652</v>
      </c>
      <c r="U595" s="5">
        <v>0.277</v>
      </c>
      <c r="V595" s="5">
        <v>0.403</v>
      </c>
      <c r="W595" s="5" t="s">
        <v>59</v>
      </c>
    </row>
    <row r="596" ht="15.75" customHeight="1">
      <c r="A596" s="5" t="s">
        <v>1273</v>
      </c>
      <c r="B596" s="5" t="str">
        <f t="shared" si="1"/>
        <v>T13957</v>
      </c>
      <c r="C596" s="5" t="str">
        <f>CONCAT(B596, ",")</f>
        <v>T13957,</v>
      </c>
      <c r="D596" s="5" t="s">
        <v>1274</v>
      </c>
      <c r="E596" s="5" t="str">
        <f>CONCATENATE(B596," ",D596,",")</f>
        <v>T13957 Corporate Governance and Financial Management,</v>
      </c>
      <c r="F596" s="5" t="s">
        <v>25</v>
      </c>
      <c r="G596" s="5" t="s">
        <v>26</v>
      </c>
      <c r="H596" s="6" t="s">
        <v>160</v>
      </c>
      <c r="I596" s="5" t="s">
        <v>161</v>
      </c>
      <c r="J596" s="7" t="s">
        <v>29</v>
      </c>
      <c r="K596" s="8" t="s">
        <v>30</v>
      </c>
      <c r="L596" s="9">
        <v>23847.0</v>
      </c>
      <c r="M596" s="19">
        <v>0.0</v>
      </c>
      <c r="N596" s="5">
        <v>3.53</v>
      </c>
      <c r="O596" s="5">
        <v>5.0</v>
      </c>
      <c r="P596" s="5">
        <f t="shared" si="137"/>
        <v>2.422</v>
      </c>
      <c r="Q596" s="5">
        <v>3.501</v>
      </c>
      <c r="R596" s="5">
        <v>2.469</v>
      </c>
      <c r="S596" s="5">
        <v>3.53</v>
      </c>
      <c r="T596" s="5">
        <v>2.981</v>
      </c>
      <c r="U596" s="5">
        <v>1.785</v>
      </c>
      <c r="V596" s="5">
        <v>0.266</v>
      </c>
      <c r="W596" s="5" t="s">
        <v>59</v>
      </c>
    </row>
    <row r="597" ht="15.75" hidden="1" customHeight="1">
      <c r="A597" s="5" t="s">
        <v>1275</v>
      </c>
      <c r="B597" s="5" t="str">
        <f t="shared" si="1"/>
        <v>T10990</v>
      </c>
      <c r="C597" s="5"/>
      <c r="D597" s="5" t="s">
        <v>1276</v>
      </c>
      <c r="E597" s="5"/>
      <c r="F597" s="5" t="s">
        <v>42</v>
      </c>
      <c r="G597" s="5" t="s">
        <v>43</v>
      </c>
      <c r="H597" s="17" t="s">
        <v>108</v>
      </c>
      <c r="I597" s="5" t="s">
        <v>109</v>
      </c>
      <c r="J597" s="11" t="s">
        <v>38</v>
      </c>
      <c r="K597" s="11" t="s">
        <v>38</v>
      </c>
      <c r="L597" s="9">
        <v>19023.0</v>
      </c>
      <c r="M597" s="5">
        <f>VLOOKUP(A597,'Matching with Cordis'!A$2:D$3447, 4, FALSE)</f>
        <v>10</v>
      </c>
      <c r="N597" s="5">
        <v>3.065</v>
      </c>
      <c r="O597" s="5">
        <v>3.0</v>
      </c>
      <c r="P597" s="5">
        <f t="shared" si="137"/>
        <v>0.5781666667</v>
      </c>
      <c r="Q597" s="5">
        <v>1.054</v>
      </c>
      <c r="R597" s="5">
        <v>0.337</v>
      </c>
      <c r="S597" s="5">
        <v>0.178</v>
      </c>
      <c r="T597" s="5">
        <v>0.12</v>
      </c>
      <c r="U597" s="5">
        <v>3.065</v>
      </c>
      <c r="V597" s="5">
        <v>-1.285</v>
      </c>
      <c r="W597" s="5" t="s">
        <v>78</v>
      </c>
    </row>
    <row r="598" ht="15.75" hidden="1" customHeight="1">
      <c r="A598" s="5" t="s">
        <v>1277</v>
      </c>
      <c r="B598" s="5" t="str">
        <f t="shared" si="1"/>
        <v>T10033</v>
      </c>
      <c r="C598" s="5"/>
      <c r="D598" s="5" t="s">
        <v>1278</v>
      </c>
      <c r="E598" s="5"/>
      <c r="F598" s="5" t="s">
        <v>34</v>
      </c>
      <c r="G598" s="5" t="s">
        <v>35</v>
      </c>
      <c r="H598" s="10" t="s">
        <v>36</v>
      </c>
      <c r="I598" s="5" t="s">
        <v>37</v>
      </c>
      <c r="J598" s="11" t="s">
        <v>38</v>
      </c>
      <c r="K598" s="11" t="s">
        <v>38</v>
      </c>
      <c r="L598" s="9">
        <v>81262.0</v>
      </c>
      <c r="M598" s="5">
        <f>VLOOKUP(A598,'Matching with Cordis'!A$2:D$3447, 4, FALSE)</f>
        <v>24</v>
      </c>
      <c r="N598" s="5">
        <v>0.868</v>
      </c>
      <c r="O598" s="5">
        <v>5.0</v>
      </c>
      <c r="P598" s="5">
        <f t="shared" si="137"/>
        <v>0.5773333333</v>
      </c>
      <c r="Q598" s="5">
        <v>0.238</v>
      </c>
      <c r="R598" s="5">
        <v>0.401</v>
      </c>
      <c r="S598" s="5">
        <v>0.627</v>
      </c>
      <c r="T598" s="5">
        <v>0.708</v>
      </c>
      <c r="U598" s="5">
        <v>0.868</v>
      </c>
      <c r="V598" s="5">
        <v>0.622</v>
      </c>
      <c r="W598" s="5" t="s">
        <v>78</v>
      </c>
    </row>
    <row r="599" ht="15.75" customHeight="1">
      <c r="A599" s="5" t="s">
        <v>1279</v>
      </c>
      <c r="B599" s="5" t="str">
        <f t="shared" si="1"/>
        <v>T14361</v>
      </c>
      <c r="C599" s="5" t="str">
        <f t="shared" ref="C599:C600" si="144">CONCAT(B599, ",")</f>
        <v>T14361,</v>
      </c>
      <c r="D599" s="5" t="s">
        <v>1280</v>
      </c>
      <c r="E599" s="5" t="str">
        <f t="shared" ref="E599:E600" si="145">CONCATENATE(B599," ",D599,",")</f>
        <v>T14361 Corporate Social Responsibility Disclosure,</v>
      </c>
      <c r="F599" s="5" t="s">
        <v>26</v>
      </c>
      <c r="G599" s="5" t="s">
        <v>26</v>
      </c>
      <c r="H599" s="6" t="s">
        <v>160</v>
      </c>
      <c r="I599" s="5" t="s">
        <v>161</v>
      </c>
      <c r="J599" s="7" t="s">
        <v>29</v>
      </c>
      <c r="K599" s="8" t="s">
        <v>30</v>
      </c>
      <c r="L599" s="9">
        <v>923.0</v>
      </c>
      <c r="M599" s="19">
        <v>0.0</v>
      </c>
      <c r="N599" s="5">
        <v>3.937</v>
      </c>
      <c r="O599" s="5">
        <v>5.0</v>
      </c>
      <c r="P599" s="5">
        <f t="shared" si="137"/>
        <v>2.39</v>
      </c>
      <c r="Q599" s="5">
        <v>3.066</v>
      </c>
      <c r="R599" s="5">
        <v>3.175</v>
      </c>
      <c r="S599" s="5">
        <v>3.937</v>
      </c>
      <c r="T599" s="5">
        <v>2.979</v>
      </c>
      <c r="U599" s="5">
        <v>1.572</v>
      </c>
      <c r="V599" s="5">
        <v>-0.389</v>
      </c>
      <c r="W599" s="5" t="s">
        <v>59</v>
      </c>
    </row>
    <row r="600" ht="15.75" customHeight="1">
      <c r="A600" s="5" t="s">
        <v>1281</v>
      </c>
      <c r="B600" s="5" t="str">
        <f t="shared" si="1"/>
        <v>T14516</v>
      </c>
      <c r="C600" s="5" t="str">
        <f t="shared" si="144"/>
        <v>T14516,</v>
      </c>
      <c r="D600" s="5" t="s">
        <v>1282</v>
      </c>
      <c r="E600" s="5" t="str">
        <f t="shared" si="145"/>
        <v>T14516 English Language Learning and Teaching,</v>
      </c>
      <c r="F600" s="5" t="s">
        <v>56</v>
      </c>
      <c r="G600" s="5" t="s">
        <v>35</v>
      </c>
      <c r="H600" s="6" t="s">
        <v>27</v>
      </c>
      <c r="I600" s="5" t="s">
        <v>28</v>
      </c>
      <c r="J600" s="7" t="s">
        <v>29</v>
      </c>
      <c r="K600" s="8" t="s">
        <v>30</v>
      </c>
      <c r="L600" s="9">
        <v>23691.0</v>
      </c>
      <c r="M600" s="19">
        <v>0.0</v>
      </c>
      <c r="N600" s="5">
        <v>3.357</v>
      </c>
      <c r="O600" s="5">
        <v>5.0</v>
      </c>
      <c r="P600" s="5">
        <f t="shared" si="137"/>
        <v>2.368333333</v>
      </c>
      <c r="Q600" s="5">
        <v>2.53</v>
      </c>
      <c r="R600" s="5">
        <v>3.205</v>
      </c>
      <c r="S600" s="5">
        <v>3.357</v>
      </c>
      <c r="T600" s="5">
        <v>2.871</v>
      </c>
      <c r="U600" s="5">
        <v>2.029</v>
      </c>
      <c r="V600" s="5">
        <v>0.218</v>
      </c>
      <c r="W600" s="5" t="s">
        <v>59</v>
      </c>
    </row>
    <row r="601" ht="15.75" hidden="1" customHeight="1">
      <c r="A601" s="5" t="s">
        <v>1283</v>
      </c>
      <c r="B601" s="5" t="str">
        <f t="shared" si="1"/>
        <v>T14143</v>
      </c>
      <c r="C601" s="5"/>
      <c r="D601" s="5" t="s">
        <v>1284</v>
      </c>
      <c r="E601" s="5"/>
      <c r="F601" s="5" t="s">
        <v>67</v>
      </c>
      <c r="G601" s="5" t="s">
        <v>26</v>
      </c>
      <c r="H601" s="12" t="s">
        <v>44</v>
      </c>
      <c r="I601" s="5" t="s">
        <v>45</v>
      </c>
      <c r="J601" s="11" t="s">
        <v>38</v>
      </c>
      <c r="K601" s="8" t="s">
        <v>30</v>
      </c>
      <c r="L601" s="9">
        <v>16753.0</v>
      </c>
      <c r="M601" s="5">
        <f>VLOOKUP(A601,'Matching with Cordis'!A$2:D$3447, 4, FALSE)</f>
        <v>24</v>
      </c>
      <c r="N601" s="5">
        <v>1.147</v>
      </c>
      <c r="O601" s="5">
        <v>4.0</v>
      </c>
      <c r="P601" s="5">
        <f t="shared" si="137"/>
        <v>0.5761666667</v>
      </c>
      <c r="Q601" s="5">
        <v>-0.178</v>
      </c>
      <c r="R601" s="5">
        <v>0.229</v>
      </c>
      <c r="S601" s="5">
        <v>0.452</v>
      </c>
      <c r="T601" s="5">
        <v>1.023</v>
      </c>
      <c r="U601" s="5">
        <v>1.147</v>
      </c>
      <c r="V601" s="5">
        <v>0.784</v>
      </c>
      <c r="W601" s="5" t="s">
        <v>78</v>
      </c>
    </row>
    <row r="602" ht="15.75" hidden="1" customHeight="1">
      <c r="A602" s="5" t="s">
        <v>1285</v>
      </c>
      <c r="B602" s="5" t="str">
        <f t="shared" si="1"/>
        <v>T10880</v>
      </c>
      <c r="C602" s="5"/>
      <c r="D602" s="5" t="s">
        <v>1286</v>
      </c>
      <c r="E602" s="5"/>
      <c r="F602" s="5" t="s">
        <v>25</v>
      </c>
      <c r="G602" s="5" t="s">
        <v>26</v>
      </c>
      <c r="H602" s="6" t="s">
        <v>160</v>
      </c>
      <c r="I602" s="5" t="s">
        <v>161</v>
      </c>
      <c r="J602" s="11" t="s">
        <v>38</v>
      </c>
      <c r="K602" s="8" t="s">
        <v>30</v>
      </c>
      <c r="L602" s="9">
        <v>53844.0</v>
      </c>
      <c r="M602" s="5">
        <f>VLOOKUP(A602,'Matching with Cordis'!A$2:D$3447, 4, FALSE)</f>
        <v>10</v>
      </c>
      <c r="N602" s="5">
        <v>0.891</v>
      </c>
      <c r="O602" s="5">
        <v>6.0</v>
      </c>
      <c r="P602" s="5">
        <f t="shared" si="137"/>
        <v>0.5753333333</v>
      </c>
      <c r="Q602" s="5">
        <v>0.441</v>
      </c>
      <c r="R602" s="5">
        <v>0.68</v>
      </c>
      <c r="S602" s="5">
        <v>0.627</v>
      </c>
      <c r="T602" s="5">
        <v>0.443</v>
      </c>
      <c r="U602" s="5">
        <v>0.891</v>
      </c>
      <c r="V602" s="5">
        <v>0.37</v>
      </c>
      <c r="W602" s="5" t="s">
        <v>78</v>
      </c>
    </row>
    <row r="603" ht="15.75" customHeight="1">
      <c r="A603" s="5" t="s">
        <v>1287</v>
      </c>
      <c r="B603" s="5" t="str">
        <f t="shared" si="1"/>
        <v>T13345</v>
      </c>
      <c r="C603" s="5" t="str">
        <f t="shared" ref="C603:C605" si="146">CONCAT(B603, ",")</f>
        <v>T13345,</v>
      </c>
      <c r="D603" s="5" t="s">
        <v>1288</v>
      </c>
      <c r="E603" s="5" t="str">
        <f t="shared" ref="E603:E605" si="147">CONCATENATE(B603," ",D603,",")</f>
        <v>T13345 Advanced Technologies and Applied Computing,</v>
      </c>
      <c r="F603" s="5" t="s">
        <v>56</v>
      </c>
      <c r="G603" s="5" t="s">
        <v>35</v>
      </c>
      <c r="H603" s="12" t="s">
        <v>44</v>
      </c>
      <c r="I603" s="5" t="s">
        <v>45</v>
      </c>
      <c r="J603" s="7" t="s">
        <v>29</v>
      </c>
      <c r="K603" s="8" t="s">
        <v>30</v>
      </c>
      <c r="L603" s="9">
        <v>946.0</v>
      </c>
      <c r="M603" s="19">
        <v>0.0</v>
      </c>
      <c r="N603" s="5">
        <v>5.236</v>
      </c>
      <c r="O603" s="5">
        <v>6.0</v>
      </c>
      <c r="P603" s="5">
        <f t="shared" si="137"/>
        <v>2.315833333</v>
      </c>
      <c r="Q603" s="5">
        <v>0.336</v>
      </c>
      <c r="R603" s="5">
        <v>3.158</v>
      </c>
      <c r="S603" s="5">
        <v>1.084</v>
      </c>
      <c r="T603" s="5">
        <v>2.871</v>
      </c>
      <c r="U603" s="5">
        <v>5.236</v>
      </c>
      <c r="V603" s="5">
        <v>1.21</v>
      </c>
      <c r="W603" s="5" t="s">
        <v>78</v>
      </c>
    </row>
    <row r="604" ht="15.75" customHeight="1">
      <c r="A604" s="5" t="s">
        <v>1289</v>
      </c>
      <c r="B604" s="5" t="str">
        <f t="shared" si="1"/>
        <v>T13271</v>
      </c>
      <c r="C604" s="5" t="str">
        <f t="shared" si="146"/>
        <v>T13271,</v>
      </c>
      <c r="D604" s="5" t="s">
        <v>1290</v>
      </c>
      <c r="E604" s="5" t="str">
        <f t="shared" si="147"/>
        <v>T13271 Ukrainian Legal and Forensic Studies,</v>
      </c>
      <c r="F604" s="5" t="s">
        <v>26</v>
      </c>
      <c r="G604" s="5" t="s">
        <v>26</v>
      </c>
      <c r="H604" s="12" t="s">
        <v>81</v>
      </c>
      <c r="I604" s="5" t="s">
        <v>82</v>
      </c>
      <c r="J604" s="7" t="s">
        <v>29</v>
      </c>
      <c r="K604" s="8" t="s">
        <v>30</v>
      </c>
      <c r="L604" s="9">
        <v>15713.0</v>
      </c>
      <c r="M604" s="19">
        <v>0.0</v>
      </c>
      <c r="N604" s="5">
        <v>3.596</v>
      </c>
      <c r="O604" s="5">
        <v>6.0</v>
      </c>
      <c r="P604" s="5">
        <f t="shared" si="137"/>
        <v>2.271166667</v>
      </c>
      <c r="Q604" s="5">
        <v>1.1</v>
      </c>
      <c r="R604" s="5">
        <v>3.596</v>
      </c>
      <c r="S604" s="5">
        <v>2.413</v>
      </c>
      <c r="T604" s="5">
        <v>2.825</v>
      </c>
      <c r="U604" s="5">
        <v>2.742</v>
      </c>
      <c r="V604" s="5">
        <v>0.951</v>
      </c>
      <c r="W604" s="5" t="s">
        <v>68</v>
      </c>
    </row>
    <row r="605" ht="15.75" customHeight="1">
      <c r="A605" s="5" t="s">
        <v>1291</v>
      </c>
      <c r="B605" s="5" t="str">
        <f t="shared" si="1"/>
        <v>T13320</v>
      </c>
      <c r="C605" s="5" t="str">
        <f t="shared" si="146"/>
        <v>T13320,</v>
      </c>
      <c r="D605" s="5" t="s">
        <v>1292</v>
      </c>
      <c r="E605" s="5" t="str">
        <f t="shared" si="147"/>
        <v>T13320 Ukrainian Cultural and Linguistic Studies,</v>
      </c>
      <c r="F605" s="5" t="s">
        <v>26</v>
      </c>
      <c r="G605" s="5" t="s">
        <v>26</v>
      </c>
      <c r="H605" s="12" t="s">
        <v>81</v>
      </c>
      <c r="I605" s="5" t="s">
        <v>82</v>
      </c>
      <c r="J605" s="7" t="s">
        <v>29</v>
      </c>
      <c r="K605" s="8" t="s">
        <v>30</v>
      </c>
      <c r="L605" s="9">
        <v>5237.0</v>
      </c>
      <c r="M605" s="19">
        <v>0.0</v>
      </c>
      <c r="N605" s="5">
        <v>3.267</v>
      </c>
      <c r="O605" s="5">
        <v>5.0</v>
      </c>
      <c r="P605" s="5">
        <f t="shared" si="137"/>
        <v>2.2675</v>
      </c>
      <c r="Q605" s="5">
        <v>1.861</v>
      </c>
      <c r="R605" s="5">
        <v>2.908</v>
      </c>
      <c r="S605" s="5">
        <v>2.856</v>
      </c>
      <c r="T605" s="5">
        <v>3.267</v>
      </c>
      <c r="U605" s="5">
        <v>2.475</v>
      </c>
      <c r="V605" s="5">
        <v>0.238</v>
      </c>
      <c r="W605" s="5" t="s">
        <v>31</v>
      </c>
    </row>
    <row r="606" ht="15.75" hidden="1" customHeight="1">
      <c r="A606" s="5" t="s">
        <v>1293</v>
      </c>
      <c r="B606" s="5" t="str">
        <f t="shared" si="1"/>
        <v>T11531</v>
      </c>
      <c r="C606" s="5"/>
      <c r="D606" s="5" t="s">
        <v>1294</v>
      </c>
      <c r="E606" s="5"/>
      <c r="F606" s="5" t="s">
        <v>67</v>
      </c>
      <c r="G606" s="5" t="s">
        <v>26</v>
      </c>
      <c r="H606" s="13" t="s">
        <v>48</v>
      </c>
      <c r="I606" s="5" t="s">
        <v>49</v>
      </c>
      <c r="J606" s="11" t="s">
        <v>38</v>
      </c>
      <c r="K606" s="14" t="s">
        <v>50</v>
      </c>
      <c r="L606" s="9">
        <v>38599.0</v>
      </c>
      <c r="M606" s="5">
        <f>VLOOKUP(A606,'Matching with Cordis'!A$2:D$3447, 4, FALSE)</f>
        <v>8</v>
      </c>
      <c r="N606" s="5">
        <v>0.967</v>
      </c>
      <c r="O606" s="5">
        <v>5.0</v>
      </c>
      <c r="P606" s="5">
        <f t="shared" si="137"/>
        <v>0.5738333333</v>
      </c>
      <c r="Q606" s="5">
        <v>0.607</v>
      </c>
      <c r="R606" s="5">
        <v>0.733</v>
      </c>
      <c r="S606" s="5">
        <v>0.967</v>
      </c>
      <c r="T606" s="5">
        <v>0.533</v>
      </c>
      <c r="U606" s="5">
        <v>0.374</v>
      </c>
      <c r="V606" s="5">
        <v>0.229</v>
      </c>
      <c r="W606" s="5" t="s">
        <v>59</v>
      </c>
    </row>
    <row r="607" ht="15.75" hidden="1" customHeight="1">
      <c r="A607" s="5" t="s">
        <v>1295</v>
      </c>
      <c r="B607" s="5" t="str">
        <f t="shared" si="1"/>
        <v>T11277</v>
      </c>
      <c r="C607" s="5"/>
      <c r="D607" s="5" t="s">
        <v>1296</v>
      </c>
      <c r="E607" s="5"/>
      <c r="F607" s="5" t="s">
        <v>126</v>
      </c>
      <c r="G607" s="5" t="s">
        <v>35</v>
      </c>
      <c r="H607" s="10" t="s">
        <v>36</v>
      </c>
      <c r="I607" s="5" t="s">
        <v>37</v>
      </c>
      <c r="J607" s="11" t="s">
        <v>38</v>
      </c>
      <c r="K607" s="11" t="s">
        <v>38</v>
      </c>
      <c r="L607" s="9">
        <v>23315.0</v>
      </c>
      <c r="M607" s="5">
        <f>VLOOKUP(A607,'Matching with Cordis'!A$2:D$3447, 4, FALSE)</f>
        <v>25</v>
      </c>
      <c r="N607" s="5">
        <v>1.096</v>
      </c>
      <c r="O607" s="5">
        <v>5.0</v>
      </c>
      <c r="P607" s="5">
        <f t="shared" si="137"/>
        <v>0.5726666667</v>
      </c>
      <c r="Q607" s="5">
        <v>0.553</v>
      </c>
      <c r="R607" s="5">
        <v>1.096</v>
      </c>
      <c r="S607" s="5">
        <v>0.622</v>
      </c>
      <c r="T607" s="5">
        <v>0.491</v>
      </c>
      <c r="U607" s="5">
        <v>0.403</v>
      </c>
      <c r="V607" s="5">
        <v>0.271</v>
      </c>
      <c r="W607" s="5" t="s">
        <v>68</v>
      </c>
    </row>
    <row r="608" ht="15.75" customHeight="1">
      <c r="A608" s="5" t="s">
        <v>1297</v>
      </c>
      <c r="B608" s="5" t="str">
        <f t="shared" si="1"/>
        <v>T13693</v>
      </c>
      <c r="C608" s="5" t="str">
        <f t="shared" ref="C608:C609" si="148">CONCAT(B608, ",")</f>
        <v>T13693,</v>
      </c>
      <c r="D608" s="5" t="s">
        <v>1298</v>
      </c>
      <c r="E608" s="5" t="str">
        <f t="shared" ref="E608:E609" si="149">CONCATENATE(B608," ",D608,",")</f>
        <v>T13693 Smart Systems and Machine Learning,</v>
      </c>
      <c r="F608" s="5" t="s">
        <v>56</v>
      </c>
      <c r="G608" s="5" t="s">
        <v>35</v>
      </c>
      <c r="H608" s="10" t="s">
        <v>36</v>
      </c>
      <c r="I608" s="5" t="s">
        <v>37</v>
      </c>
      <c r="J608" s="7" t="s">
        <v>29</v>
      </c>
      <c r="K608" s="11" t="s">
        <v>38</v>
      </c>
      <c r="L608" s="9">
        <v>3969.0</v>
      </c>
      <c r="M608" s="19">
        <v>0.0</v>
      </c>
      <c r="N608" s="5">
        <v>3.507</v>
      </c>
      <c r="O608" s="5">
        <v>6.0</v>
      </c>
      <c r="P608" s="5">
        <f t="shared" si="137"/>
        <v>2.223166667</v>
      </c>
      <c r="Q608" s="5">
        <v>1.194</v>
      </c>
      <c r="R608" s="5">
        <v>1.663</v>
      </c>
      <c r="S608" s="5">
        <v>1.946</v>
      </c>
      <c r="T608" s="5">
        <v>3.507</v>
      </c>
      <c r="U608" s="5">
        <v>3.298</v>
      </c>
      <c r="V608" s="5">
        <v>1.731</v>
      </c>
      <c r="W608" s="5" t="s">
        <v>31</v>
      </c>
    </row>
    <row r="609" ht="15.75" customHeight="1">
      <c r="A609" s="5" t="s">
        <v>1299</v>
      </c>
      <c r="B609" s="5" t="str">
        <f t="shared" si="1"/>
        <v>T13373</v>
      </c>
      <c r="C609" s="5" t="str">
        <f t="shared" si="148"/>
        <v>T13373,</v>
      </c>
      <c r="D609" s="5" t="s">
        <v>1300</v>
      </c>
      <c r="E609" s="5" t="str">
        <f t="shared" si="149"/>
        <v>T13373 Data Mining and Machine Learning Applications,</v>
      </c>
      <c r="F609" s="5" t="s">
        <v>56</v>
      </c>
      <c r="G609" s="5" t="s">
        <v>35</v>
      </c>
      <c r="H609" s="10" t="s">
        <v>36</v>
      </c>
      <c r="I609" s="5" t="s">
        <v>37</v>
      </c>
      <c r="J609" s="7" t="s">
        <v>29</v>
      </c>
      <c r="K609" s="11" t="s">
        <v>38</v>
      </c>
      <c r="L609" s="9">
        <v>38705.0</v>
      </c>
      <c r="M609" s="19">
        <v>0.0</v>
      </c>
      <c r="N609" s="5">
        <v>3.204</v>
      </c>
      <c r="O609" s="5">
        <v>6.0</v>
      </c>
      <c r="P609" s="5">
        <f t="shared" si="137"/>
        <v>2.159</v>
      </c>
      <c r="Q609" s="5">
        <v>3.204</v>
      </c>
      <c r="R609" s="5">
        <v>1.753</v>
      </c>
      <c r="S609" s="5">
        <v>2.811</v>
      </c>
      <c r="T609" s="5">
        <v>2.741</v>
      </c>
      <c r="U609" s="5">
        <v>1.923</v>
      </c>
      <c r="V609" s="5">
        <v>0.522</v>
      </c>
      <c r="W609" s="5" t="s">
        <v>51</v>
      </c>
    </row>
    <row r="610" ht="15.75" hidden="1" customHeight="1">
      <c r="A610" s="5" t="s">
        <v>1301</v>
      </c>
      <c r="B610" s="5" t="str">
        <f t="shared" si="1"/>
        <v>T10708</v>
      </c>
      <c r="C610" s="5"/>
      <c r="D610" s="5" t="s">
        <v>1302</v>
      </c>
      <c r="E610" s="5"/>
      <c r="F610" s="5" t="s">
        <v>75</v>
      </c>
      <c r="G610" s="5" t="s">
        <v>26</v>
      </c>
      <c r="H610" s="13" t="s">
        <v>330</v>
      </c>
      <c r="I610" s="5" t="s">
        <v>331</v>
      </c>
      <c r="J610" s="11" t="s">
        <v>38</v>
      </c>
      <c r="K610" s="14" t="s">
        <v>50</v>
      </c>
      <c r="L610" s="9">
        <v>33781.0</v>
      </c>
      <c r="M610" s="5">
        <f>VLOOKUP(A610,'Matching with Cordis'!A$2:D$3447, 4, FALSE)</f>
        <v>7</v>
      </c>
      <c r="N610" s="5">
        <v>1.269</v>
      </c>
      <c r="O610" s="5">
        <v>4.0</v>
      </c>
      <c r="P610" s="5">
        <f t="shared" si="137"/>
        <v>0.5668333333</v>
      </c>
      <c r="Q610" s="5">
        <v>1.269</v>
      </c>
      <c r="R610" s="5">
        <v>1.084</v>
      </c>
      <c r="S610" s="5">
        <v>0.778</v>
      </c>
      <c r="T610" s="5">
        <v>0.283</v>
      </c>
      <c r="U610" s="5">
        <v>-0.092</v>
      </c>
      <c r="V610" s="5">
        <v>0.079</v>
      </c>
      <c r="W610" s="5" t="s">
        <v>51</v>
      </c>
    </row>
    <row r="611" ht="15.75" customHeight="1">
      <c r="A611" s="5" t="s">
        <v>1303</v>
      </c>
      <c r="B611" s="5" t="str">
        <f t="shared" si="1"/>
        <v>T13331</v>
      </c>
      <c r="C611" s="5" t="str">
        <f t="shared" ref="C611:C613" si="150">CONCAT(B611, ",")</f>
        <v>T13331,</v>
      </c>
      <c r="D611" s="5" t="s">
        <v>1304</v>
      </c>
      <c r="E611" s="5" t="str">
        <f t="shared" ref="E611:E613" si="151">CONCATENATE(B611," ",D611,",")</f>
        <v>T13331 Energy and Environmental Sustainability,</v>
      </c>
      <c r="F611" s="5" t="s">
        <v>420</v>
      </c>
      <c r="G611" s="5" t="s">
        <v>35</v>
      </c>
      <c r="H611" s="10" t="s">
        <v>36</v>
      </c>
      <c r="I611" s="5" t="s">
        <v>37</v>
      </c>
      <c r="J611" s="7" t="s">
        <v>29</v>
      </c>
      <c r="K611" s="11" t="s">
        <v>38</v>
      </c>
      <c r="L611" s="9">
        <v>1060.0</v>
      </c>
      <c r="M611" s="19">
        <v>0.0</v>
      </c>
      <c r="N611" s="5">
        <v>3.557</v>
      </c>
      <c r="O611" s="5">
        <v>6.0</v>
      </c>
      <c r="P611" s="5">
        <f t="shared" si="137"/>
        <v>2.134666667</v>
      </c>
      <c r="Q611" s="5">
        <v>1.932</v>
      </c>
      <c r="R611" s="5">
        <v>1.277</v>
      </c>
      <c r="S611" s="5">
        <v>2.496</v>
      </c>
      <c r="T611" s="5">
        <v>2.637</v>
      </c>
      <c r="U611" s="5">
        <v>3.557</v>
      </c>
      <c r="V611" s="5">
        <v>0.909</v>
      </c>
      <c r="W611" s="5" t="s">
        <v>78</v>
      </c>
    </row>
    <row r="612" ht="15.75" customHeight="1">
      <c r="A612" s="5" t="s">
        <v>1305</v>
      </c>
      <c r="B612" s="5" t="str">
        <f t="shared" si="1"/>
        <v>T13475</v>
      </c>
      <c r="C612" s="5" t="str">
        <f t="shared" si="150"/>
        <v>T13475,</v>
      </c>
      <c r="D612" s="5" t="s">
        <v>1306</v>
      </c>
      <c r="E612" s="5" t="str">
        <f t="shared" si="151"/>
        <v>T13475 Digital Transformation in Law,</v>
      </c>
      <c r="F612" s="5" t="s">
        <v>67</v>
      </c>
      <c r="G612" s="5" t="s">
        <v>26</v>
      </c>
      <c r="H612" s="16" t="s">
        <v>87</v>
      </c>
      <c r="I612" s="5" t="s">
        <v>88</v>
      </c>
      <c r="J612" s="7" t="s">
        <v>29</v>
      </c>
      <c r="K612" s="11" t="s">
        <v>38</v>
      </c>
      <c r="L612" s="9">
        <v>17890.0</v>
      </c>
      <c r="M612" s="19">
        <v>0.0</v>
      </c>
      <c r="N612" s="5">
        <v>2.797</v>
      </c>
      <c r="O612" s="5">
        <v>6.0</v>
      </c>
      <c r="P612" s="5">
        <f t="shared" si="137"/>
        <v>2.124166667</v>
      </c>
      <c r="Q612" s="5">
        <v>0.774</v>
      </c>
      <c r="R612" s="5">
        <v>2.218</v>
      </c>
      <c r="S612" s="5">
        <v>2.628</v>
      </c>
      <c r="T612" s="5">
        <v>2.797</v>
      </c>
      <c r="U612" s="5">
        <v>2.61</v>
      </c>
      <c r="V612" s="5">
        <v>1.718</v>
      </c>
      <c r="W612" s="5" t="s">
        <v>31</v>
      </c>
    </row>
    <row r="613" ht="15.75" customHeight="1">
      <c r="A613" s="5" t="s">
        <v>1307</v>
      </c>
      <c r="B613" s="5" t="str">
        <f t="shared" si="1"/>
        <v>T14435</v>
      </c>
      <c r="C613" s="5" t="str">
        <f t="shared" si="150"/>
        <v>T14435,</v>
      </c>
      <c r="D613" s="5" t="s">
        <v>1308</v>
      </c>
      <c r="E613" s="5" t="str">
        <f t="shared" si="151"/>
        <v>T14435 Information Retrieval and Data Mining,</v>
      </c>
      <c r="F613" s="5" t="s">
        <v>56</v>
      </c>
      <c r="G613" s="5" t="s">
        <v>35</v>
      </c>
      <c r="H613" s="10" t="s">
        <v>36</v>
      </c>
      <c r="I613" s="5" t="s">
        <v>37</v>
      </c>
      <c r="J613" s="7" t="s">
        <v>29</v>
      </c>
      <c r="K613" s="11" t="s">
        <v>38</v>
      </c>
      <c r="L613" s="9">
        <v>19798.0</v>
      </c>
      <c r="M613" s="19">
        <v>0.0</v>
      </c>
      <c r="N613" s="5">
        <v>3.326</v>
      </c>
      <c r="O613" s="5">
        <v>5.0</v>
      </c>
      <c r="P613" s="5">
        <f t="shared" si="137"/>
        <v>2.122333333</v>
      </c>
      <c r="Q613" s="5">
        <v>1.493</v>
      </c>
      <c r="R613" s="5">
        <v>2.296</v>
      </c>
      <c r="S613" s="5">
        <v>3.326</v>
      </c>
      <c r="T613" s="5">
        <v>3.214</v>
      </c>
      <c r="U613" s="5">
        <v>2.314</v>
      </c>
      <c r="V613" s="5">
        <v>0.091</v>
      </c>
      <c r="W613" s="5" t="s">
        <v>59</v>
      </c>
    </row>
    <row r="614" ht="15.75" hidden="1" customHeight="1">
      <c r="A614" s="5" t="s">
        <v>1309</v>
      </c>
      <c r="B614" s="5" t="str">
        <f t="shared" si="1"/>
        <v>T12256</v>
      </c>
      <c r="C614" s="5"/>
      <c r="D614" s="5" t="s">
        <v>1310</v>
      </c>
      <c r="E614" s="5"/>
      <c r="F614" s="5" t="s">
        <v>75</v>
      </c>
      <c r="G614" s="5" t="s">
        <v>26</v>
      </c>
      <c r="H614" s="13" t="s">
        <v>330</v>
      </c>
      <c r="I614" s="5" t="s">
        <v>331</v>
      </c>
      <c r="J614" s="11" t="s">
        <v>38</v>
      </c>
      <c r="K614" s="14" t="s">
        <v>50</v>
      </c>
      <c r="L614" s="9">
        <v>13393.0</v>
      </c>
      <c r="M614" s="5">
        <f>VLOOKUP(A614,'Matching with Cordis'!A$2:D$3447, 4, FALSE)</f>
        <v>14</v>
      </c>
      <c r="N614" s="5">
        <v>0.907</v>
      </c>
      <c r="O614" s="5">
        <v>5.0</v>
      </c>
      <c r="P614" s="5">
        <f t="shared" si="137"/>
        <v>0.565</v>
      </c>
      <c r="Q614" s="5">
        <v>0.907</v>
      </c>
      <c r="R614" s="5">
        <v>0.635</v>
      </c>
      <c r="S614" s="5">
        <v>0.766</v>
      </c>
      <c r="T614" s="5">
        <v>0.642</v>
      </c>
      <c r="U614" s="5">
        <v>0.429</v>
      </c>
      <c r="V614" s="5">
        <v>0.011</v>
      </c>
      <c r="W614" s="5" t="s">
        <v>51</v>
      </c>
    </row>
    <row r="615" ht="15.75" hidden="1" customHeight="1">
      <c r="A615" s="5" t="s">
        <v>1311</v>
      </c>
      <c r="B615" s="5" t="str">
        <f t="shared" si="1"/>
        <v>T13553</v>
      </c>
      <c r="C615" s="5"/>
      <c r="D615" s="5" t="s">
        <v>1312</v>
      </c>
      <c r="E615" s="5"/>
      <c r="F615" s="5" t="s">
        <v>56</v>
      </c>
      <c r="G615" s="5" t="s">
        <v>35</v>
      </c>
      <c r="H615" s="10" t="s">
        <v>36</v>
      </c>
      <c r="I615" s="5" t="s">
        <v>37</v>
      </c>
      <c r="J615" s="11" t="s">
        <v>38</v>
      </c>
      <c r="K615" s="11" t="s">
        <v>38</v>
      </c>
      <c r="L615" s="9">
        <v>3886.0</v>
      </c>
      <c r="M615" s="5">
        <f>VLOOKUP(A615,'Matching with Cordis'!A$2:D$3447, 4, FALSE)</f>
        <v>4</v>
      </c>
      <c r="N615" s="5">
        <v>1.878</v>
      </c>
      <c r="O615" s="5">
        <v>4.0</v>
      </c>
      <c r="P615" s="5">
        <f t="shared" si="137"/>
        <v>0.565</v>
      </c>
      <c r="Q615" s="5">
        <v>-0.851</v>
      </c>
      <c r="R615" s="5">
        <v>0.695</v>
      </c>
      <c r="S615" s="5">
        <v>0.559</v>
      </c>
      <c r="T615" s="5">
        <v>1.878</v>
      </c>
      <c r="U615" s="5">
        <v>1.506</v>
      </c>
      <c r="V615" s="5">
        <v>-0.397</v>
      </c>
      <c r="W615" s="5" t="s">
        <v>31</v>
      </c>
    </row>
    <row r="616" ht="15.75" hidden="1" customHeight="1">
      <c r="A616" s="5" t="s">
        <v>1313</v>
      </c>
      <c r="B616" s="5" t="str">
        <f t="shared" si="1"/>
        <v>T11492</v>
      </c>
      <c r="C616" s="5"/>
      <c r="D616" s="5" t="s">
        <v>1314</v>
      </c>
      <c r="E616" s="5"/>
      <c r="F616" s="5" t="s">
        <v>26</v>
      </c>
      <c r="G616" s="5" t="s">
        <v>26</v>
      </c>
      <c r="H616" s="13" t="s">
        <v>48</v>
      </c>
      <c r="I616" s="5" t="s">
        <v>49</v>
      </c>
      <c r="J616" s="11" t="s">
        <v>38</v>
      </c>
      <c r="K616" s="14" t="s">
        <v>50</v>
      </c>
      <c r="L616" s="9">
        <v>16549.0</v>
      </c>
      <c r="M616" s="5">
        <f>VLOOKUP(A616,'Matching with Cordis'!A$2:D$3447, 4, FALSE)</f>
        <v>16</v>
      </c>
      <c r="N616" s="5">
        <v>1.557</v>
      </c>
      <c r="O616" s="5">
        <v>5.0</v>
      </c>
      <c r="P616" s="5">
        <f t="shared" si="137"/>
        <v>0.5648333333</v>
      </c>
      <c r="Q616" s="5">
        <v>1.557</v>
      </c>
      <c r="R616" s="5">
        <v>0.29</v>
      </c>
      <c r="S616" s="5">
        <v>0.368</v>
      </c>
      <c r="T616" s="5">
        <v>0.204</v>
      </c>
      <c r="U616" s="5">
        <v>0.425</v>
      </c>
      <c r="V616" s="5">
        <v>0.545</v>
      </c>
      <c r="W616" s="5" t="s">
        <v>51</v>
      </c>
    </row>
    <row r="617" ht="15.75" customHeight="1">
      <c r="A617" s="5" t="s">
        <v>1315</v>
      </c>
      <c r="B617" s="5" t="str">
        <f t="shared" si="1"/>
        <v>T14476</v>
      </c>
      <c r="C617" s="5" t="str">
        <f t="shared" ref="C617:C618" si="152">CONCAT(B617, ",")</f>
        <v>T14476,</v>
      </c>
      <c r="D617" s="5" t="s">
        <v>1316</v>
      </c>
      <c r="E617" s="5" t="str">
        <f t="shared" ref="E617:E618" si="153">CONCATENATE(B617," ",D617,",")</f>
        <v>T14476 Mental Health and Well-being,</v>
      </c>
      <c r="F617" s="5" t="s">
        <v>26</v>
      </c>
      <c r="G617" s="5" t="s">
        <v>26</v>
      </c>
      <c r="H617" s="13" t="s">
        <v>330</v>
      </c>
      <c r="I617" s="5" t="s">
        <v>331</v>
      </c>
      <c r="J617" s="7" t="s">
        <v>29</v>
      </c>
      <c r="K617" s="14" t="s">
        <v>50</v>
      </c>
      <c r="L617" s="9">
        <v>4871.0</v>
      </c>
      <c r="M617" s="19">
        <v>0.0</v>
      </c>
      <c r="N617" s="5">
        <v>3.107</v>
      </c>
      <c r="O617" s="5">
        <v>5.0</v>
      </c>
      <c r="P617" s="5">
        <f t="shared" si="137"/>
        <v>2.119333333</v>
      </c>
      <c r="Q617" s="5">
        <v>3.028</v>
      </c>
      <c r="R617" s="5">
        <v>1.191</v>
      </c>
      <c r="S617" s="5">
        <v>3.107</v>
      </c>
      <c r="T617" s="5">
        <v>2.923</v>
      </c>
      <c r="U617" s="5">
        <v>2.428</v>
      </c>
      <c r="V617" s="5">
        <v>0.039</v>
      </c>
      <c r="W617" s="5" t="s">
        <v>59</v>
      </c>
    </row>
    <row r="618" ht="15.75" customHeight="1">
      <c r="A618" s="5" t="s">
        <v>1317</v>
      </c>
      <c r="B618" s="5" t="str">
        <f t="shared" si="1"/>
        <v>T13285</v>
      </c>
      <c r="C618" s="5" t="str">
        <f t="shared" si="152"/>
        <v>T13285,</v>
      </c>
      <c r="D618" s="5" t="s">
        <v>1318</v>
      </c>
      <c r="E618" s="5" t="str">
        <f t="shared" si="153"/>
        <v>T13285 Local Governance and Development,</v>
      </c>
      <c r="F618" s="5" t="s">
        <v>26</v>
      </c>
      <c r="G618" s="5" t="s">
        <v>26</v>
      </c>
      <c r="H618" s="13" t="s">
        <v>48</v>
      </c>
      <c r="I618" s="5" t="s">
        <v>49</v>
      </c>
      <c r="J618" s="7" t="s">
        <v>29</v>
      </c>
      <c r="K618" s="14" t="s">
        <v>50</v>
      </c>
      <c r="L618" s="9">
        <v>31666.0</v>
      </c>
      <c r="M618" s="19">
        <v>0.0</v>
      </c>
      <c r="N618" s="5">
        <v>3.734</v>
      </c>
      <c r="O618" s="5">
        <v>6.0</v>
      </c>
      <c r="P618" s="5">
        <f t="shared" si="137"/>
        <v>2.103333333</v>
      </c>
      <c r="Q618" s="5">
        <v>1.443</v>
      </c>
      <c r="R618" s="5">
        <v>2.207</v>
      </c>
      <c r="S618" s="5">
        <v>3.734</v>
      </c>
      <c r="T618" s="5">
        <v>2.877</v>
      </c>
      <c r="U618" s="5">
        <v>1.919</v>
      </c>
      <c r="V618" s="5">
        <v>0.44</v>
      </c>
      <c r="W618" s="5" t="s">
        <v>59</v>
      </c>
    </row>
    <row r="619" ht="15.75" hidden="1" customHeight="1">
      <c r="A619" s="5" t="s">
        <v>1319</v>
      </c>
      <c r="B619" s="5" t="str">
        <f t="shared" si="1"/>
        <v>T10587</v>
      </c>
      <c r="C619" s="5"/>
      <c r="D619" s="5" t="s">
        <v>1320</v>
      </c>
      <c r="E619" s="5"/>
      <c r="F619" s="5" t="s">
        <v>42</v>
      </c>
      <c r="G619" s="5" t="s">
        <v>43</v>
      </c>
      <c r="H619" s="17" t="s">
        <v>108</v>
      </c>
      <c r="I619" s="5" t="s">
        <v>109</v>
      </c>
      <c r="J619" s="11" t="s">
        <v>38</v>
      </c>
      <c r="K619" s="11" t="s">
        <v>38</v>
      </c>
      <c r="L619" s="9">
        <v>40701.0</v>
      </c>
      <c r="M619" s="5">
        <f>VLOOKUP(A619,'Matching with Cordis'!A$2:D$3447, 4, FALSE)</f>
        <v>49</v>
      </c>
      <c r="N619" s="5">
        <v>1.34</v>
      </c>
      <c r="O619" s="5">
        <v>4.0</v>
      </c>
      <c r="P619" s="5">
        <f t="shared" si="137"/>
        <v>0.5596666667</v>
      </c>
      <c r="Q619" s="5">
        <v>1.135</v>
      </c>
      <c r="R619" s="5">
        <v>1.34</v>
      </c>
      <c r="S619" s="5">
        <v>0.735</v>
      </c>
      <c r="T619" s="5">
        <v>0.326</v>
      </c>
      <c r="U619" s="5">
        <v>0.058</v>
      </c>
      <c r="V619" s="5">
        <v>-0.236</v>
      </c>
      <c r="W619" s="5" t="s">
        <v>68</v>
      </c>
    </row>
    <row r="620" ht="15.75" hidden="1" customHeight="1">
      <c r="A620" s="5" t="s">
        <v>1321</v>
      </c>
      <c r="B620" s="5" t="str">
        <f t="shared" si="1"/>
        <v>T12638</v>
      </c>
      <c r="C620" s="5"/>
      <c r="D620" s="5" t="s">
        <v>1322</v>
      </c>
      <c r="E620" s="5"/>
      <c r="F620" s="5" t="s">
        <v>867</v>
      </c>
      <c r="G620" s="5" t="s">
        <v>43</v>
      </c>
      <c r="H620" s="13" t="s">
        <v>509</v>
      </c>
      <c r="I620" s="5" t="s">
        <v>510</v>
      </c>
      <c r="J620" s="11" t="s">
        <v>38</v>
      </c>
      <c r="K620" s="14" t="s">
        <v>50</v>
      </c>
      <c r="L620" s="9">
        <v>11085.0</v>
      </c>
      <c r="M620" s="5">
        <f>VLOOKUP(A620,'Matching with Cordis'!A$2:D$3447, 4, FALSE)</f>
        <v>2</v>
      </c>
      <c r="N620" s="5">
        <v>1.312</v>
      </c>
      <c r="O620" s="5">
        <v>5.0</v>
      </c>
      <c r="P620" s="5">
        <f t="shared" si="137"/>
        <v>0.5595</v>
      </c>
      <c r="Q620" s="5">
        <v>1.312</v>
      </c>
      <c r="R620" s="5">
        <v>0.825</v>
      </c>
      <c r="S620" s="5">
        <v>0.575</v>
      </c>
      <c r="T620" s="5">
        <v>0.265</v>
      </c>
      <c r="U620" s="5">
        <v>0.37</v>
      </c>
      <c r="V620" s="5">
        <v>0.01</v>
      </c>
      <c r="W620" s="5" t="s">
        <v>51</v>
      </c>
    </row>
    <row r="621" ht="15.75" customHeight="1">
      <c r="A621" s="5" t="s">
        <v>1323</v>
      </c>
      <c r="B621" s="5" t="str">
        <f t="shared" si="1"/>
        <v>T14037</v>
      </c>
      <c r="C621" s="5" t="str">
        <f t="shared" ref="C621:C623" si="154">CONCAT(B621, ",")</f>
        <v>T14037,</v>
      </c>
      <c r="D621" s="5" t="s">
        <v>1324</v>
      </c>
      <c r="E621" s="5" t="str">
        <f t="shared" ref="E621:E623" si="155">CONCATENATE(B621," ",D621,",")</f>
        <v>T14037 Arabic Language Education Studies,</v>
      </c>
      <c r="F621" s="5" t="s">
        <v>26</v>
      </c>
      <c r="G621" s="5" t="s">
        <v>26</v>
      </c>
      <c r="H621" s="12" t="s">
        <v>81</v>
      </c>
      <c r="I621" s="5" t="s">
        <v>82</v>
      </c>
      <c r="J621" s="7" t="s">
        <v>29</v>
      </c>
      <c r="K621" s="8" t="s">
        <v>30</v>
      </c>
      <c r="L621" s="9">
        <v>23778.0</v>
      </c>
      <c r="M621" s="19">
        <v>0.0</v>
      </c>
      <c r="N621" s="5">
        <v>2.754</v>
      </c>
      <c r="O621" s="5">
        <v>6.0</v>
      </c>
      <c r="P621" s="5">
        <f t="shared" si="137"/>
        <v>2.0925</v>
      </c>
      <c r="Q621" s="5">
        <v>2.022</v>
      </c>
      <c r="R621" s="5">
        <v>2.754</v>
      </c>
      <c r="S621" s="5">
        <v>2.206</v>
      </c>
      <c r="T621" s="5">
        <v>2.473</v>
      </c>
      <c r="U621" s="5">
        <v>1.708</v>
      </c>
      <c r="V621" s="5">
        <v>1.392</v>
      </c>
      <c r="W621" s="5" t="s">
        <v>68</v>
      </c>
    </row>
    <row r="622" ht="15.75" customHeight="1">
      <c r="A622" s="5" t="s">
        <v>1325</v>
      </c>
      <c r="B622" s="5" t="str">
        <f t="shared" si="1"/>
        <v>T14485</v>
      </c>
      <c r="C622" s="5" t="str">
        <f t="shared" si="154"/>
        <v>T14485,</v>
      </c>
      <c r="D622" s="5" t="s">
        <v>1326</v>
      </c>
      <c r="E622" s="5" t="str">
        <f t="shared" si="155"/>
        <v>T14485 Language Acquisition and Education,</v>
      </c>
      <c r="F622" s="5" t="s">
        <v>75</v>
      </c>
      <c r="G622" s="5" t="s">
        <v>26</v>
      </c>
      <c r="H622" s="6" t="s">
        <v>27</v>
      </c>
      <c r="I622" s="5" t="s">
        <v>28</v>
      </c>
      <c r="J622" s="7" t="s">
        <v>29</v>
      </c>
      <c r="K622" s="8" t="s">
        <v>30</v>
      </c>
      <c r="L622" s="9">
        <v>7057.0</v>
      </c>
      <c r="M622" s="19">
        <v>0.0</v>
      </c>
      <c r="N622" s="5">
        <v>3.224</v>
      </c>
      <c r="O622" s="5">
        <v>5.0</v>
      </c>
      <c r="P622" s="5">
        <f t="shared" si="137"/>
        <v>2.001666667</v>
      </c>
      <c r="Q622" s="5">
        <v>1.17</v>
      </c>
      <c r="R622" s="5">
        <v>2.33</v>
      </c>
      <c r="S622" s="5">
        <v>3.224</v>
      </c>
      <c r="T622" s="5">
        <v>3.059</v>
      </c>
      <c r="U622" s="5">
        <v>2.176</v>
      </c>
      <c r="V622" s="5">
        <v>0.051</v>
      </c>
      <c r="W622" s="5" t="s">
        <v>59</v>
      </c>
    </row>
    <row r="623" ht="15.75" customHeight="1">
      <c r="A623" s="5" t="s">
        <v>1327</v>
      </c>
      <c r="B623" s="5" t="str">
        <f t="shared" si="1"/>
        <v>T13830</v>
      </c>
      <c r="C623" s="5" t="str">
        <f t="shared" si="154"/>
        <v>T13830,</v>
      </c>
      <c r="D623" s="5" t="s">
        <v>1328</v>
      </c>
      <c r="E623" s="5" t="str">
        <f t="shared" si="155"/>
        <v>T13830 Educational Curriculum and Learning Methods,</v>
      </c>
      <c r="F623" s="5" t="s">
        <v>26</v>
      </c>
      <c r="G623" s="5" t="s">
        <v>26</v>
      </c>
      <c r="H623" s="6" t="s">
        <v>27</v>
      </c>
      <c r="I623" s="5" t="s">
        <v>28</v>
      </c>
      <c r="J623" s="7" t="s">
        <v>29</v>
      </c>
      <c r="K623" s="8" t="s">
        <v>30</v>
      </c>
      <c r="L623" s="9">
        <v>77587.0</v>
      </c>
      <c r="M623" s="19">
        <v>0.0</v>
      </c>
      <c r="N623" s="5">
        <v>3.614</v>
      </c>
      <c r="O623" s="5">
        <v>6.0</v>
      </c>
      <c r="P623" s="5">
        <f t="shared" si="137"/>
        <v>1.994166667</v>
      </c>
      <c r="Q623" s="5">
        <v>1.098</v>
      </c>
      <c r="R623" s="5">
        <v>3.614</v>
      </c>
      <c r="S623" s="5">
        <v>2.338</v>
      </c>
      <c r="T623" s="5">
        <v>2.39</v>
      </c>
      <c r="U623" s="5">
        <v>2.087</v>
      </c>
      <c r="V623" s="5">
        <v>0.438</v>
      </c>
      <c r="W623" s="5" t="s">
        <v>68</v>
      </c>
    </row>
    <row r="624" ht="15.75" hidden="1" customHeight="1">
      <c r="A624" s="5" t="s">
        <v>1329</v>
      </c>
      <c r="B624" s="5" t="str">
        <f t="shared" si="1"/>
        <v>T14250</v>
      </c>
      <c r="C624" s="5"/>
      <c r="D624" s="5" t="s">
        <v>1330</v>
      </c>
      <c r="E624" s="5"/>
      <c r="F624" s="5" t="s">
        <v>26</v>
      </c>
      <c r="G624" s="5" t="s">
        <v>26</v>
      </c>
      <c r="H624" s="13" t="s">
        <v>48</v>
      </c>
      <c r="I624" s="5" t="s">
        <v>49</v>
      </c>
      <c r="J624" s="11" t="s">
        <v>38</v>
      </c>
      <c r="K624" s="14" t="s">
        <v>50</v>
      </c>
      <c r="L624" s="9">
        <v>24560.0</v>
      </c>
      <c r="M624" s="5">
        <f>VLOOKUP(A624,'Matching with Cordis'!A$2:D$3447, 4, FALSE)</f>
        <v>1</v>
      </c>
      <c r="N624" s="5">
        <v>1.073</v>
      </c>
      <c r="O624" s="5">
        <v>4.0</v>
      </c>
      <c r="P624" s="5">
        <f t="shared" si="137"/>
        <v>0.5553333333</v>
      </c>
      <c r="Q624" s="5">
        <v>0.807</v>
      </c>
      <c r="R624" s="5">
        <v>1.073</v>
      </c>
      <c r="S624" s="5">
        <v>0.841</v>
      </c>
      <c r="T624" s="5">
        <v>-0.022</v>
      </c>
      <c r="U624" s="5">
        <v>0.013</v>
      </c>
      <c r="V624" s="5">
        <v>0.62</v>
      </c>
      <c r="W624" s="5" t="s">
        <v>68</v>
      </c>
    </row>
    <row r="625" ht="15.75" customHeight="1">
      <c r="A625" s="5" t="s">
        <v>1331</v>
      </c>
      <c r="B625" s="5" t="str">
        <f t="shared" si="1"/>
        <v>T14519</v>
      </c>
      <c r="C625" s="5" t="str">
        <f>CONCAT(B625, ",")</f>
        <v>T14519,</v>
      </c>
      <c r="D625" s="5" t="s">
        <v>1332</v>
      </c>
      <c r="E625" s="5" t="str">
        <f>CONCATENATE(B625," ",D625,",")</f>
        <v>T14519 Innovations in Education and Learning Technologies,</v>
      </c>
      <c r="F625" s="5" t="s">
        <v>56</v>
      </c>
      <c r="G625" s="5" t="s">
        <v>35</v>
      </c>
      <c r="H625" s="6" t="s">
        <v>27</v>
      </c>
      <c r="I625" s="5" t="s">
        <v>28</v>
      </c>
      <c r="J625" s="7" t="s">
        <v>29</v>
      </c>
      <c r="K625" s="8" t="s">
        <v>30</v>
      </c>
      <c r="L625" s="9">
        <v>2532.0</v>
      </c>
      <c r="M625" s="19">
        <v>0.0</v>
      </c>
      <c r="N625" s="5">
        <v>3.103</v>
      </c>
      <c r="O625" s="5">
        <v>6.0</v>
      </c>
      <c r="P625" s="5">
        <f t="shared" si="137"/>
        <v>1.9845</v>
      </c>
      <c r="Q625" s="5">
        <v>0.903</v>
      </c>
      <c r="R625" s="5">
        <v>1.603</v>
      </c>
      <c r="S625" s="5">
        <v>3.103</v>
      </c>
      <c r="T625" s="5">
        <v>2.624</v>
      </c>
      <c r="U625" s="5">
        <v>2.708</v>
      </c>
      <c r="V625" s="5">
        <v>0.966</v>
      </c>
      <c r="W625" s="5" t="s">
        <v>59</v>
      </c>
    </row>
    <row r="626" ht="15.75" hidden="1" customHeight="1">
      <c r="A626" s="5" t="s">
        <v>1333</v>
      </c>
      <c r="B626" s="5" t="str">
        <f t="shared" si="1"/>
        <v>T11942</v>
      </c>
      <c r="C626" s="5"/>
      <c r="D626" s="5" t="s">
        <v>1334</v>
      </c>
      <c r="E626" s="5"/>
      <c r="F626" s="5" t="s">
        <v>34</v>
      </c>
      <c r="G626" s="5" t="s">
        <v>35</v>
      </c>
      <c r="H626" s="10" t="s">
        <v>36</v>
      </c>
      <c r="I626" s="5" t="s">
        <v>37</v>
      </c>
      <c r="J626" s="11" t="s">
        <v>38</v>
      </c>
      <c r="K626" s="11" t="s">
        <v>38</v>
      </c>
      <c r="L626" s="9">
        <v>49992.0</v>
      </c>
      <c r="M626" s="5">
        <f>VLOOKUP(A626,'Matching with Cordis'!A$2:D$3447, 4, FALSE)</f>
        <v>129</v>
      </c>
      <c r="N626" s="5">
        <v>1.145</v>
      </c>
      <c r="O626" s="5">
        <v>4.0</v>
      </c>
      <c r="P626" s="5">
        <f t="shared" si="137"/>
        <v>0.5535</v>
      </c>
      <c r="Q626" s="5">
        <v>0.183</v>
      </c>
      <c r="R626" s="5">
        <v>0.149</v>
      </c>
      <c r="S626" s="5">
        <v>0.794</v>
      </c>
      <c r="T626" s="5">
        <v>1.145</v>
      </c>
      <c r="U626" s="5">
        <v>0.686</v>
      </c>
      <c r="V626" s="5">
        <v>0.364</v>
      </c>
      <c r="W626" s="5" t="s">
        <v>31</v>
      </c>
    </row>
    <row r="627" ht="15.75" hidden="1" customHeight="1">
      <c r="A627" s="5" t="s">
        <v>1335</v>
      </c>
      <c r="B627" s="5" t="str">
        <f t="shared" si="1"/>
        <v>T12407</v>
      </c>
      <c r="C627" s="5"/>
      <c r="D627" s="5" t="s">
        <v>1336</v>
      </c>
      <c r="E627" s="5"/>
      <c r="F627" s="5" t="s">
        <v>149</v>
      </c>
      <c r="G627" s="5" t="s">
        <v>107</v>
      </c>
      <c r="H627" s="16" t="s">
        <v>87</v>
      </c>
      <c r="I627" s="5" t="s">
        <v>88</v>
      </c>
      <c r="J627" s="11" t="s">
        <v>38</v>
      </c>
      <c r="K627" s="11" t="s">
        <v>38</v>
      </c>
      <c r="L627" s="9">
        <v>15554.0</v>
      </c>
      <c r="M627" s="5">
        <f>VLOOKUP(A627,'Matching with Cordis'!A$2:D$3447, 4, FALSE)</f>
        <v>19</v>
      </c>
      <c r="N627" s="5">
        <v>1.039</v>
      </c>
      <c r="O627" s="5">
        <v>5.0</v>
      </c>
      <c r="P627" s="5">
        <f t="shared" si="137"/>
        <v>0.5523333333</v>
      </c>
      <c r="Q627" s="5">
        <v>0.085</v>
      </c>
      <c r="R627" s="5">
        <v>0.523</v>
      </c>
      <c r="S627" s="5">
        <v>0.59</v>
      </c>
      <c r="T627" s="5">
        <v>0.56</v>
      </c>
      <c r="U627" s="5">
        <v>1.039</v>
      </c>
      <c r="V627" s="5">
        <v>0.517</v>
      </c>
      <c r="W627" s="5" t="s">
        <v>78</v>
      </c>
    </row>
    <row r="628" ht="15.75" hidden="1" customHeight="1">
      <c r="A628" s="5" t="s">
        <v>1337</v>
      </c>
      <c r="B628" s="5" t="str">
        <f t="shared" si="1"/>
        <v>T12697</v>
      </c>
      <c r="C628" s="5"/>
      <c r="D628" s="5" t="s">
        <v>1338</v>
      </c>
      <c r="E628" s="5"/>
      <c r="F628" s="5" t="s">
        <v>99</v>
      </c>
      <c r="G628" s="5" t="s">
        <v>35</v>
      </c>
      <c r="H628" s="10" t="s">
        <v>36</v>
      </c>
      <c r="I628" s="5" t="s">
        <v>37</v>
      </c>
      <c r="J628" s="11" t="s">
        <v>38</v>
      </c>
      <c r="K628" s="11" t="s">
        <v>38</v>
      </c>
      <c r="L628" s="9">
        <v>53643.0</v>
      </c>
      <c r="M628" s="5">
        <f>VLOOKUP(A628,'Matching with Cordis'!A$2:D$3447, 4, FALSE)</f>
        <v>77</v>
      </c>
      <c r="N628" s="5">
        <v>0.966</v>
      </c>
      <c r="O628" s="5">
        <v>5.0</v>
      </c>
      <c r="P628" s="5">
        <f t="shared" si="137"/>
        <v>0.552</v>
      </c>
      <c r="Q628" s="5">
        <v>0.314</v>
      </c>
      <c r="R628" s="5">
        <v>0.228</v>
      </c>
      <c r="S628" s="5">
        <v>0.293</v>
      </c>
      <c r="T628" s="5">
        <v>0.733</v>
      </c>
      <c r="U628" s="5">
        <v>0.966</v>
      </c>
      <c r="V628" s="5">
        <v>0.778</v>
      </c>
      <c r="W628" s="5" t="s">
        <v>78</v>
      </c>
    </row>
    <row r="629" ht="15.75" hidden="1" customHeight="1">
      <c r="A629" s="5" t="s">
        <v>1339</v>
      </c>
      <c r="B629" s="5" t="str">
        <f t="shared" si="1"/>
        <v>T10530</v>
      </c>
      <c r="C629" s="5"/>
      <c r="D629" s="5" t="s">
        <v>1340</v>
      </c>
      <c r="E629" s="5"/>
      <c r="F629" s="5" t="s">
        <v>126</v>
      </c>
      <c r="G629" s="5" t="s">
        <v>35</v>
      </c>
      <c r="H629" s="10" t="s">
        <v>36</v>
      </c>
      <c r="I629" s="5" t="s">
        <v>37</v>
      </c>
      <c r="J629" s="11" t="s">
        <v>38</v>
      </c>
      <c r="K629" s="11" t="s">
        <v>38</v>
      </c>
      <c r="L629" s="9">
        <v>44467.0</v>
      </c>
      <c r="M629" s="5">
        <f>VLOOKUP(A629,'Matching with Cordis'!A$2:D$3447, 4, FALSE)</f>
        <v>14</v>
      </c>
      <c r="N629" s="5">
        <v>1.524</v>
      </c>
      <c r="O629" s="5">
        <v>3.0</v>
      </c>
      <c r="P629" s="5">
        <f t="shared" si="137"/>
        <v>0.5516666667</v>
      </c>
      <c r="Q629" s="5">
        <v>1.524</v>
      </c>
      <c r="R629" s="5">
        <v>0.666</v>
      </c>
      <c r="S629" s="5">
        <v>0.236</v>
      </c>
      <c r="T629" s="5">
        <v>0.181</v>
      </c>
      <c r="U629" s="5">
        <v>0.509</v>
      </c>
      <c r="V629" s="5">
        <v>0.194</v>
      </c>
      <c r="W629" s="5" t="s">
        <v>51</v>
      </c>
    </row>
    <row r="630" ht="15.75" hidden="1" customHeight="1">
      <c r="A630" s="5" t="s">
        <v>1341</v>
      </c>
      <c r="B630" s="5" t="str">
        <f t="shared" si="1"/>
        <v>T12105</v>
      </c>
      <c r="C630" s="5"/>
      <c r="D630" s="5" t="s">
        <v>1342</v>
      </c>
      <c r="E630" s="5"/>
      <c r="F630" s="5" t="s">
        <v>34</v>
      </c>
      <c r="G630" s="5" t="s">
        <v>35</v>
      </c>
      <c r="H630" s="10" t="s">
        <v>36</v>
      </c>
      <c r="I630" s="5" t="s">
        <v>37</v>
      </c>
      <c r="J630" s="11" t="s">
        <v>38</v>
      </c>
      <c r="K630" s="11" t="s">
        <v>38</v>
      </c>
      <c r="L630" s="9">
        <v>12008.0</v>
      </c>
      <c r="M630" s="5">
        <f>VLOOKUP(A630,'Matching with Cordis'!A$2:D$3447, 4, FALSE)</f>
        <v>17</v>
      </c>
      <c r="N630" s="5">
        <v>0.895</v>
      </c>
      <c r="O630" s="5">
        <v>6.0</v>
      </c>
      <c r="P630" s="5">
        <f t="shared" si="137"/>
        <v>0.5505</v>
      </c>
      <c r="Q630" s="5">
        <v>0.357</v>
      </c>
      <c r="R630" s="5">
        <v>0.524</v>
      </c>
      <c r="S630" s="5">
        <v>0.895</v>
      </c>
      <c r="T630" s="5">
        <v>0.597</v>
      </c>
      <c r="U630" s="5">
        <v>0.474</v>
      </c>
      <c r="V630" s="5">
        <v>0.456</v>
      </c>
      <c r="W630" s="5" t="s">
        <v>59</v>
      </c>
    </row>
    <row r="631" ht="15.75" customHeight="1">
      <c r="A631" s="5" t="s">
        <v>1343</v>
      </c>
      <c r="B631" s="5" t="str">
        <f t="shared" si="1"/>
        <v>T13652</v>
      </c>
      <c r="C631" s="5" t="str">
        <f>CONCAT(B631, ",")</f>
        <v>T13652,</v>
      </c>
      <c r="D631" s="5" t="s">
        <v>1344</v>
      </c>
      <c r="E631" s="5" t="str">
        <f>CONCATENATE(B631," ",D631,",")</f>
        <v>T13652 Education and Social Development in Ukraine,</v>
      </c>
      <c r="F631" s="5" t="s">
        <v>26</v>
      </c>
      <c r="G631" s="5" t="s">
        <v>26</v>
      </c>
      <c r="H631" s="12" t="s">
        <v>81</v>
      </c>
      <c r="I631" s="5" t="s">
        <v>82</v>
      </c>
      <c r="J631" s="7" t="s">
        <v>29</v>
      </c>
      <c r="K631" s="8" t="s">
        <v>30</v>
      </c>
      <c r="L631" s="9">
        <v>35388.0</v>
      </c>
      <c r="M631" s="19">
        <v>0.0</v>
      </c>
      <c r="N631" s="5">
        <v>3.645</v>
      </c>
      <c r="O631" s="5">
        <v>5.0</v>
      </c>
      <c r="P631" s="5">
        <f t="shared" si="137"/>
        <v>1.976833333</v>
      </c>
      <c r="Q631" s="5">
        <v>3.645</v>
      </c>
      <c r="R631" s="5">
        <v>2.029</v>
      </c>
      <c r="S631" s="5">
        <v>2.712</v>
      </c>
      <c r="T631" s="5">
        <v>1.982</v>
      </c>
      <c r="U631" s="5">
        <v>2.183</v>
      </c>
      <c r="V631" s="5">
        <v>-0.69</v>
      </c>
      <c r="W631" s="5" t="s">
        <v>51</v>
      </c>
    </row>
    <row r="632" ht="15.75" hidden="1" customHeight="1">
      <c r="A632" s="5" t="s">
        <v>1345</v>
      </c>
      <c r="B632" s="5" t="str">
        <f t="shared" si="1"/>
        <v>T11781</v>
      </c>
      <c r="C632" s="5"/>
      <c r="D632" s="5" t="s">
        <v>1346</v>
      </c>
      <c r="E632" s="5"/>
      <c r="F632" s="5" t="s">
        <v>99</v>
      </c>
      <c r="G632" s="5" t="s">
        <v>35</v>
      </c>
      <c r="H632" s="10" t="s">
        <v>36</v>
      </c>
      <c r="I632" s="5" t="s">
        <v>37</v>
      </c>
      <c r="J632" s="11" t="s">
        <v>38</v>
      </c>
      <c r="K632" s="11" t="s">
        <v>38</v>
      </c>
      <c r="L632" s="9">
        <v>23271.0</v>
      </c>
      <c r="M632" s="5">
        <f>VLOOKUP(A632,'Matching with Cordis'!A$2:D$3447, 4, FALSE)</f>
        <v>42</v>
      </c>
      <c r="N632" s="5">
        <v>0.823</v>
      </c>
      <c r="O632" s="5">
        <v>5.0</v>
      </c>
      <c r="P632" s="5">
        <f t="shared" si="137"/>
        <v>0.5485</v>
      </c>
      <c r="Q632" s="5">
        <v>0.823</v>
      </c>
      <c r="R632" s="5">
        <v>0.602</v>
      </c>
      <c r="S632" s="5">
        <v>0.759</v>
      </c>
      <c r="T632" s="5">
        <v>0.46</v>
      </c>
      <c r="U632" s="5">
        <v>0.47</v>
      </c>
      <c r="V632" s="5">
        <v>0.177</v>
      </c>
      <c r="W632" s="5" t="s">
        <v>51</v>
      </c>
    </row>
    <row r="633" ht="15.75" hidden="1" customHeight="1">
      <c r="A633" s="5" t="s">
        <v>1347</v>
      </c>
      <c r="B633" s="5" t="str">
        <f t="shared" si="1"/>
        <v>T11490</v>
      </c>
      <c r="C633" s="5"/>
      <c r="D633" s="5" t="s">
        <v>1348</v>
      </c>
      <c r="E633" s="5"/>
      <c r="F633" s="5" t="s">
        <v>99</v>
      </c>
      <c r="G633" s="5" t="s">
        <v>35</v>
      </c>
      <c r="H633" s="16" t="s">
        <v>87</v>
      </c>
      <c r="I633" s="5" t="s">
        <v>88</v>
      </c>
      <c r="J633" s="11" t="s">
        <v>38</v>
      </c>
      <c r="K633" s="11" t="s">
        <v>38</v>
      </c>
      <c r="L633" s="9">
        <v>20076.0</v>
      </c>
      <c r="M633" s="5">
        <f>VLOOKUP(A633,'Matching with Cordis'!A$2:D$3447, 4, FALSE)</f>
        <v>1</v>
      </c>
      <c r="N633" s="5">
        <v>0.98</v>
      </c>
      <c r="O633" s="5">
        <v>5.0</v>
      </c>
      <c r="P633" s="5">
        <f t="shared" si="137"/>
        <v>0.5481666667</v>
      </c>
      <c r="Q633" s="5">
        <v>0.472</v>
      </c>
      <c r="R633" s="5">
        <v>0.263</v>
      </c>
      <c r="S633" s="5">
        <v>0.355</v>
      </c>
      <c r="T633" s="5">
        <v>0.514</v>
      </c>
      <c r="U633" s="5">
        <v>0.98</v>
      </c>
      <c r="V633" s="5">
        <v>0.705</v>
      </c>
      <c r="W633" s="5" t="s">
        <v>78</v>
      </c>
    </row>
    <row r="634" ht="15.75" hidden="1" customHeight="1">
      <c r="A634" s="5" t="s">
        <v>1349</v>
      </c>
      <c r="B634" s="5" t="str">
        <f t="shared" si="1"/>
        <v>T14133</v>
      </c>
      <c r="C634" s="5"/>
      <c r="D634" s="5" t="s">
        <v>1350</v>
      </c>
      <c r="E634" s="5"/>
      <c r="F634" s="5" t="s">
        <v>26</v>
      </c>
      <c r="G634" s="5" t="s">
        <v>26</v>
      </c>
      <c r="H634" s="13" t="s">
        <v>48</v>
      </c>
      <c r="I634" s="5" t="s">
        <v>49</v>
      </c>
      <c r="J634" s="11" t="s">
        <v>38</v>
      </c>
      <c r="K634" s="14" t="s">
        <v>50</v>
      </c>
      <c r="L634" s="9">
        <v>4325.0</v>
      </c>
      <c r="M634" s="5">
        <f>VLOOKUP(A634,'Matching with Cordis'!A$2:D$3447, 4, FALSE)</f>
        <v>6</v>
      </c>
      <c r="N634" s="5">
        <v>1.135</v>
      </c>
      <c r="O634" s="5">
        <v>5.0</v>
      </c>
      <c r="P634" s="5">
        <f t="shared" si="137"/>
        <v>0.5465</v>
      </c>
      <c r="Q634" s="5">
        <v>1.135</v>
      </c>
      <c r="R634" s="5">
        <v>0.416</v>
      </c>
      <c r="S634" s="5">
        <v>0.232</v>
      </c>
      <c r="T634" s="5">
        <v>0.309</v>
      </c>
      <c r="U634" s="5">
        <v>0.379</v>
      </c>
      <c r="V634" s="5">
        <v>0.808</v>
      </c>
      <c r="W634" s="5" t="s">
        <v>51</v>
      </c>
    </row>
    <row r="635" ht="15.75" hidden="1" customHeight="1">
      <c r="A635" s="5" t="s">
        <v>1351</v>
      </c>
      <c r="B635" s="5" t="str">
        <f t="shared" si="1"/>
        <v>T13643</v>
      </c>
      <c r="C635" s="5"/>
      <c r="D635" s="5" t="s">
        <v>1352</v>
      </c>
      <c r="E635" s="5"/>
      <c r="F635" s="5" t="s">
        <v>26</v>
      </c>
      <c r="G635" s="5" t="s">
        <v>26</v>
      </c>
      <c r="H635" s="16" t="s">
        <v>87</v>
      </c>
      <c r="I635" s="5" t="s">
        <v>88</v>
      </c>
      <c r="J635" s="11" t="s">
        <v>38</v>
      </c>
      <c r="K635" s="11" t="s">
        <v>38</v>
      </c>
      <c r="L635" s="9">
        <v>10788.0</v>
      </c>
      <c r="M635" s="5">
        <f>VLOOKUP(A635,'Matching with Cordis'!A$2:D$3447, 4, FALSE)</f>
        <v>12</v>
      </c>
      <c r="N635" s="5">
        <v>1.416</v>
      </c>
      <c r="O635" s="5">
        <v>4.0</v>
      </c>
      <c r="P635" s="5">
        <f t="shared" si="137"/>
        <v>0.5458333333</v>
      </c>
      <c r="Q635" s="5">
        <v>0.51</v>
      </c>
      <c r="R635" s="5">
        <v>0.057</v>
      </c>
      <c r="S635" s="5">
        <v>-0.074</v>
      </c>
      <c r="T635" s="5">
        <v>0.745</v>
      </c>
      <c r="U635" s="5">
        <v>0.621</v>
      </c>
      <c r="V635" s="5">
        <v>1.416</v>
      </c>
      <c r="W635" s="5" t="s">
        <v>39</v>
      </c>
    </row>
    <row r="636" ht="15.75" customHeight="1">
      <c r="A636" s="5" t="s">
        <v>1353</v>
      </c>
      <c r="B636" s="5" t="str">
        <f t="shared" si="1"/>
        <v>T12958</v>
      </c>
      <c r="C636" s="5" t="str">
        <f>CONCAT(B636, ",")</f>
        <v>T12958,</v>
      </c>
      <c r="D636" s="5" t="s">
        <v>1354</v>
      </c>
      <c r="E636" s="5" t="str">
        <f>CONCATENATE(B636," ",D636,",")</f>
        <v>T12958 Digital Economy and Transformation,</v>
      </c>
      <c r="F636" s="5" t="s">
        <v>25</v>
      </c>
      <c r="G636" s="5" t="s">
        <v>26</v>
      </c>
      <c r="H636" s="16" t="s">
        <v>87</v>
      </c>
      <c r="I636" s="5" t="s">
        <v>88</v>
      </c>
      <c r="J636" s="7" t="s">
        <v>29</v>
      </c>
      <c r="K636" s="11" t="s">
        <v>38</v>
      </c>
      <c r="L636" s="9">
        <v>3451.0</v>
      </c>
      <c r="M636" s="19">
        <v>0.0</v>
      </c>
      <c r="N636" s="5">
        <v>3.283</v>
      </c>
      <c r="O636" s="5">
        <v>5.0</v>
      </c>
      <c r="P636" s="5">
        <f t="shared" si="137"/>
        <v>1.975333333</v>
      </c>
      <c r="Q636" s="5">
        <v>-0.099</v>
      </c>
      <c r="R636" s="5">
        <v>2.304</v>
      </c>
      <c r="S636" s="5">
        <v>2.78</v>
      </c>
      <c r="T636" s="5">
        <v>3.283</v>
      </c>
      <c r="U636" s="5">
        <v>2.538</v>
      </c>
      <c r="V636" s="5">
        <v>1.046</v>
      </c>
      <c r="W636" s="5" t="s">
        <v>31</v>
      </c>
    </row>
    <row r="637" ht="15.75" hidden="1" customHeight="1">
      <c r="A637" s="5" t="s">
        <v>1355</v>
      </c>
      <c r="B637" s="5" t="str">
        <f t="shared" si="1"/>
        <v>T14055</v>
      </c>
      <c r="C637" s="5"/>
      <c r="D637" s="5" t="s">
        <v>1356</v>
      </c>
      <c r="E637" s="5"/>
      <c r="F637" s="5" t="s">
        <v>25</v>
      </c>
      <c r="G637" s="5" t="s">
        <v>26</v>
      </c>
      <c r="H637" s="6" t="s">
        <v>160</v>
      </c>
      <c r="I637" s="5" t="s">
        <v>161</v>
      </c>
      <c r="J637" s="11" t="s">
        <v>38</v>
      </c>
      <c r="K637" s="8" t="s">
        <v>30</v>
      </c>
      <c r="L637" s="9">
        <v>12561.0</v>
      </c>
      <c r="M637" s="5">
        <f>VLOOKUP(A637,'Matching with Cordis'!A$2:D$3447, 4, FALSE)</f>
        <v>22</v>
      </c>
      <c r="N637" s="5">
        <v>0.858</v>
      </c>
      <c r="O637" s="5">
        <v>5.0</v>
      </c>
      <c r="P637" s="5">
        <f t="shared" si="137"/>
        <v>0.5443333333</v>
      </c>
      <c r="Q637" s="5">
        <v>0.384</v>
      </c>
      <c r="R637" s="5">
        <v>0.251</v>
      </c>
      <c r="S637" s="5">
        <v>0.782</v>
      </c>
      <c r="T637" s="5">
        <v>0.355</v>
      </c>
      <c r="U637" s="5">
        <v>0.636</v>
      </c>
      <c r="V637" s="5">
        <v>0.858</v>
      </c>
      <c r="W637" s="5" t="s">
        <v>39</v>
      </c>
    </row>
    <row r="638" ht="15.75" customHeight="1">
      <c r="A638" s="5" t="s">
        <v>1357</v>
      </c>
      <c r="B638" s="5" t="str">
        <f t="shared" si="1"/>
        <v>T13567</v>
      </c>
      <c r="C638" s="5" t="str">
        <f t="shared" ref="C638:C639" si="156">CONCAT(B638, ",")</f>
        <v>T13567,</v>
      </c>
      <c r="D638" s="5" t="s">
        <v>1358</v>
      </c>
      <c r="E638" s="5" t="str">
        <f t="shared" ref="E638:E639" si="157">CONCATENATE(B638," ",D638,",")</f>
        <v>T13567 AI and Multimedia in Education,</v>
      </c>
      <c r="F638" s="5" t="s">
        <v>56</v>
      </c>
      <c r="G638" s="5" t="s">
        <v>35</v>
      </c>
      <c r="H638" s="16" t="s">
        <v>87</v>
      </c>
      <c r="I638" s="5" t="s">
        <v>88</v>
      </c>
      <c r="J638" s="7" t="s">
        <v>29</v>
      </c>
      <c r="K638" s="11" t="s">
        <v>38</v>
      </c>
      <c r="L638" s="9">
        <v>2497.0</v>
      </c>
      <c r="M638" s="19">
        <v>0.0</v>
      </c>
      <c r="N638" s="5">
        <v>4.228</v>
      </c>
      <c r="O638" s="5">
        <v>6.0</v>
      </c>
      <c r="P638" s="5">
        <f t="shared" si="137"/>
        <v>1.972166667</v>
      </c>
      <c r="Q638" s="5">
        <v>0.857</v>
      </c>
      <c r="R638" s="5">
        <v>1.657</v>
      </c>
      <c r="S638" s="5">
        <v>1.489</v>
      </c>
      <c r="T638" s="5">
        <v>2.99</v>
      </c>
      <c r="U638" s="5">
        <v>4.228</v>
      </c>
      <c r="V638" s="5">
        <v>0.612</v>
      </c>
      <c r="W638" s="5" t="s">
        <v>78</v>
      </c>
    </row>
    <row r="639" ht="15.75" customHeight="1">
      <c r="A639" s="5" t="s">
        <v>1359</v>
      </c>
      <c r="B639" s="5" t="str">
        <f t="shared" si="1"/>
        <v>T14462</v>
      </c>
      <c r="C639" s="5" t="str">
        <f t="shared" si="156"/>
        <v>T14462,</v>
      </c>
      <c r="D639" s="5" t="s">
        <v>1360</v>
      </c>
      <c r="E639" s="5" t="str">
        <f t="shared" si="157"/>
        <v>T14462 Educational Methods and Impacts,</v>
      </c>
      <c r="F639" s="5" t="s">
        <v>26</v>
      </c>
      <c r="G639" s="5" t="s">
        <v>26</v>
      </c>
      <c r="H639" s="6" t="s">
        <v>27</v>
      </c>
      <c r="I639" s="5" t="s">
        <v>28</v>
      </c>
      <c r="J639" s="7" t="s">
        <v>29</v>
      </c>
      <c r="K639" s="8" t="s">
        <v>30</v>
      </c>
      <c r="L639" s="9">
        <v>63658.0</v>
      </c>
      <c r="M639" s="19">
        <v>0.0</v>
      </c>
      <c r="N639" s="5">
        <v>3.198</v>
      </c>
      <c r="O639" s="5">
        <v>6.0</v>
      </c>
      <c r="P639" s="5">
        <f t="shared" si="137"/>
        <v>1.9605</v>
      </c>
      <c r="Q639" s="5">
        <v>1.381</v>
      </c>
      <c r="R639" s="5">
        <v>1.944</v>
      </c>
      <c r="S639" s="5">
        <v>3.198</v>
      </c>
      <c r="T639" s="5">
        <v>2.846</v>
      </c>
      <c r="U639" s="5">
        <v>2.075</v>
      </c>
      <c r="V639" s="5">
        <v>0.319</v>
      </c>
      <c r="W639" s="5" t="s">
        <v>59</v>
      </c>
    </row>
    <row r="640" ht="15.75" hidden="1" customHeight="1">
      <c r="A640" s="5" t="s">
        <v>1361</v>
      </c>
      <c r="B640" s="5" t="str">
        <f t="shared" si="1"/>
        <v>T13098</v>
      </c>
      <c r="C640" s="5"/>
      <c r="D640" s="5" t="s">
        <v>1362</v>
      </c>
      <c r="E640" s="5"/>
      <c r="F640" s="5" t="s">
        <v>26</v>
      </c>
      <c r="G640" s="5" t="s">
        <v>26</v>
      </c>
      <c r="H640" s="13" t="s">
        <v>48</v>
      </c>
      <c r="I640" s="5" t="s">
        <v>49</v>
      </c>
      <c r="J640" s="11" t="s">
        <v>38</v>
      </c>
      <c r="K640" s="14" t="s">
        <v>50</v>
      </c>
      <c r="L640" s="9">
        <v>16115.0</v>
      </c>
      <c r="M640" s="5">
        <f>VLOOKUP(A640,'Matching with Cordis'!A$2:D$3447, 4, FALSE)</f>
        <v>25</v>
      </c>
      <c r="N640" s="5">
        <v>1.112</v>
      </c>
      <c r="O640" s="5">
        <v>4.0</v>
      </c>
      <c r="P640" s="5">
        <f t="shared" si="137"/>
        <v>0.5425</v>
      </c>
      <c r="Q640" s="5">
        <v>1.112</v>
      </c>
      <c r="R640" s="5">
        <v>0.587</v>
      </c>
      <c r="S640" s="5">
        <v>0.09</v>
      </c>
      <c r="T640" s="5">
        <v>0.287</v>
      </c>
      <c r="U640" s="5">
        <v>0.919</v>
      </c>
      <c r="V640" s="5">
        <v>0.26</v>
      </c>
      <c r="W640" s="5" t="s">
        <v>51</v>
      </c>
    </row>
    <row r="641" ht="15.75" hidden="1" customHeight="1">
      <c r="A641" s="5" t="s">
        <v>1363</v>
      </c>
      <c r="B641" s="5" t="str">
        <f t="shared" si="1"/>
        <v>T12106</v>
      </c>
      <c r="C641" s="5"/>
      <c r="D641" s="5" t="s">
        <v>1364</v>
      </c>
      <c r="E641" s="5"/>
      <c r="F641" s="5" t="s">
        <v>34</v>
      </c>
      <c r="G641" s="5" t="s">
        <v>35</v>
      </c>
      <c r="H641" s="10" t="s">
        <v>36</v>
      </c>
      <c r="I641" s="5" t="s">
        <v>37</v>
      </c>
      <c r="J641" s="11" t="s">
        <v>38</v>
      </c>
      <c r="K641" s="11" t="s">
        <v>38</v>
      </c>
      <c r="L641" s="9">
        <v>11873.0</v>
      </c>
      <c r="M641" s="5">
        <f>VLOOKUP(A641,'Matching with Cordis'!A$2:D$3447, 4, FALSE)</f>
        <v>2</v>
      </c>
      <c r="N641" s="5">
        <v>0.792</v>
      </c>
      <c r="O641" s="5">
        <v>5.0</v>
      </c>
      <c r="P641" s="5">
        <f t="shared" si="137"/>
        <v>0.5418333333</v>
      </c>
      <c r="Q641" s="5">
        <v>0.792</v>
      </c>
      <c r="R641" s="5">
        <v>0.264</v>
      </c>
      <c r="S641" s="5">
        <v>0.268</v>
      </c>
      <c r="T641" s="5">
        <v>0.588</v>
      </c>
      <c r="U641" s="5">
        <v>0.547</v>
      </c>
      <c r="V641" s="5">
        <v>0.792</v>
      </c>
      <c r="W641" s="5" t="s">
        <v>51</v>
      </c>
    </row>
    <row r="642" ht="15.75" hidden="1" customHeight="1">
      <c r="A642" s="5" t="s">
        <v>1365</v>
      </c>
      <c r="B642" s="5" t="str">
        <f t="shared" si="1"/>
        <v>T12078</v>
      </c>
      <c r="C642" s="5"/>
      <c r="D642" s="5" t="s">
        <v>1366</v>
      </c>
      <c r="E642" s="5"/>
      <c r="F642" s="5" t="s">
        <v>34</v>
      </c>
      <c r="G642" s="5" t="s">
        <v>35</v>
      </c>
      <c r="H642" s="10" t="s">
        <v>36</v>
      </c>
      <c r="I642" s="5" t="s">
        <v>37</v>
      </c>
      <c r="J642" s="11" t="s">
        <v>38</v>
      </c>
      <c r="K642" s="11" t="s">
        <v>38</v>
      </c>
      <c r="L642" s="9">
        <v>15167.0</v>
      </c>
      <c r="M642" s="5">
        <f>VLOOKUP(A642,'Matching with Cordis'!A$2:D$3447, 4, FALSE)</f>
        <v>12</v>
      </c>
      <c r="N642" s="5">
        <v>0.787</v>
      </c>
      <c r="O642" s="5">
        <v>5.0</v>
      </c>
      <c r="P642" s="5">
        <f t="shared" si="137"/>
        <v>0.5415</v>
      </c>
      <c r="Q642" s="5">
        <v>0.642</v>
      </c>
      <c r="R642" s="5">
        <v>0.502</v>
      </c>
      <c r="S642" s="5">
        <v>0.533</v>
      </c>
      <c r="T642" s="5">
        <v>0.686</v>
      </c>
      <c r="U642" s="5">
        <v>0.787</v>
      </c>
      <c r="V642" s="5">
        <v>0.099</v>
      </c>
      <c r="W642" s="5" t="s">
        <v>78</v>
      </c>
    </row>
    <row r="643" ht="15.75" hidden="1" customHeight="1">
      <c r="A643" s="5" t="s">
        <v>1367</v>
      </c>
      <c r="B643" s="5" t="str">
        <f t="shared" si="1"/>
        <v>T11370</v>
      </c>
      <c r="C643" s="5"/>
      <c r="D643" s="5" t="s">
        <v>1368</v>
      </c>
      <c r="E643" s="5"/>
      <c r="F643" s="5" t="s">
        <v>56</v>
      </c>
      <c r="G643" s="5" t="s">
        <v>35</v>
      </c>
      <c r="H643" s="6" t="s">
        <v>27</v>
      </c>
      <c r="I643" s="5" t="s">
        <v>28</v>
      </c>
      <c r="J643" s="11" t="s">
        <v>38</v>
      </c>
      <c r="K643" s="8" t="s">
        <v>30</v>
      </c>
      <c r="L643" s="9">
        <v>37164.0</v>
      </c>
      <c r="M643" s="5">
        <f>VLOOKUP(A643,'Matching with Cordis'!A$2:D$3447, 4, FALSE)</f>
        <v>9</v>
      </c>
      <c r="N643" s="5">
        <v>1.153</v>
      </c>
      <c r="O643" s="5">
        <v>4.0</v>
      </c>
      <c r="P643" s="5">
        <f t="shared" si="137"/>
        <v>0.5408333333</v>
      </c>
      <c r="Q643" s="5">
        <v>0.765</v>
      </c>
      <c r="R643" s="5">
        <v>1.153</v>
      </c>
      <c r="S643" s="5">
        <v>0.945</v>
      </c>
      <c r="T643" s="5">
        <v>0.246</v>
      </c>
      <c r="U643" s="5">
        <v>0.065</v>
      </c>
      <c r="V643" s="5">
        <v>0.071</v>
      </c>
      <c r="W643" s="5" t="s">
        <v>68</v>
      </c>
    </row>
    <row r="644" ht="15.75" hidden="1" customHeight="1">
      <c r="A644" s="5" t="s">
        <v>1369</v>
      </c>
      <c r="B644" s="5" t="str">
        <f t="shared" si="1"/>
        <v>T13715</v>
      </c>
      <c r="C644" s="5"/>
      <c r="D644" s="5" t="s">
        <v>1370</v>
      </c>
      <c r="E644" s="5"/>
      <c r="F644" s="5" t="s">
        <v>34</v>
      </c>
      <c r="G644" s="5" t="s">
        <v>35</v>
      </c>
      <c r="H644" s="10" t="s">
        <v>36</v>
      </c>
      <c r="I644" s="5" t="s">
        <v>37</v>
      </c>
      <c r="J644" s="11" t="s">
        <v>38</v>
      </c>
      <c r="K644" s="11" t="s">
        <v>38</v>
      </c>
      <c r="L644" s="9">
        <v>10467.0</v>
      </c>
      <c r="M644" s="5">
        <f>VLOOKUP(A644,'Matching with Cordis'!A$2:D$3447, 4, FALSE)</f>
        <v>18</v>
      </c>
      <c r="N644" s="5">
        <v>1.097</v>
      </c>
      <c r="O644" s="5">
        <v>4.0</v>
      </c>
      <c r="P644" s="5">
        <f t="shared" si="137"/>
        <v>0.5406666667</v>
      </c>
      <c r="Q644" s="5">
        <v>0.174</v>
      </c>
      <c r="R644" s="5">
        <v>0.787</v>
      </c>
      <c r="S644" s="5">
        <v>-0.167</v>
      </c>
      <c r="T644" s="5">
        <v>0.279</v>
      </c>
      <c r="U644" s="5">
        <v>1.097</v>
      </c>
      <c r="V644" s="5">
        <v>1.074</v>
      </c>
      <c r="W644" s="5" t="s">
        <v>78</v>
      </c>
    </row>
    <row r="645" ht="15.75" hidden="1" customHeight="1">
      <c r="A645" s="5" t="s">
        <v>1371</v>
      </c>
      <c r="B645" s="5" t="str">
        <f t="shared" si="1"/>
        <v>T12859</v>
      </c>
      <c r="C645" s="5"/>
      <c r="D645" s="5" t="s">
        <v>1372</v>
      </c>
      <c r="E645" s="5"/>
      <c r="F645" s="5" t="s">
        <v>106</v>
      </c>
      <c r="G645" s="5" t="s">
        <v>107</v>
      </c>
      <c r="H645" s="17" t="s">
        <v>108</v>
      </c>
      <c r="I645" s="5" t="s">
        <v>109</v>
      </c>
      <c r="J645" s="11" t="s">
        <v>38</v>
      </c>
      <c r="K645" s="11" t="s">
        <v>38</v>
      </c>
      <c r="L645" s="9">
        <v>24715.0</v>
      </c>
      <c r="M645" s="5">
        <f>VLOOKUP(A645,'Matching with Cordis'!A$2:D$3447, 4, FALSE)</f>
        <v>50</v>
      </c>
      <c r="N645" s="5">
        <v>1.063</v>
      </c>
      <c r="O645" s="5">
        <v>4.0</v>
      </c>
      <c r="P645" s="5">
        <f t="shared" si="137"/>
        <v>0.5398333333</v>
      </c>
      <c r="Q645" s="5">
        <v>0.733</v>
      </c>
      <c r="R645" s="5">
        <v>0.213</v>
      </c>
      <c r="S645" s="5">
        <v>1.063</v>
      </c>
      <c r="T645" s="5">
        <v>0.513</v>
      </c>
      <c r="U645" s="5">
        <v>0.492</v>
      </c>
      <c r="V645" s="5">
        <v>0.225</v>
      </c>
      <c r="W645" s="5" t="s">
        <v>59</v>
      </c>
    </row>
    <row r="646" ht="15.75" hidden="1" customHeight="1">
      <c r="A646" s="5" t="s">
        <v>1373</v>
      </c>
      <c r="B646" s="5" t="str">
        <f t="shared" si="1"/>
        <v>T11383</v>
      </c>
      <c r="C646" s="5"/>
      <c r="D646" s="5" t="s">
        <v>1374</v>
      </c>
      <c r="E646" s="5"/>
      <c r="F646" s="5" t="s">
        <v>34</v>
      </c>
      <c r="G646" s="5" t="s">
        <v>35</v>
      </c>
      <c r="H646" s="10" t="s">
        <v>36</v>
      </c>
      <c r="I646" s="5" t="s">
        <v>37</v>
      </c>
      <c r="J646" s="11" t="s">
        <v>38</v>
      </c>
      <c r="K646" s="11" t="s">
        <v>38</v>
      </c>
      <c r="L646" s="9">
        <v>36475.0</v>
      </c>
      <c r="M646" s="5">
        <f>VLOOKUP(A646,'Matching with Cordis'!A$2:D$3447, 4, FALSE)</f>
        <v>6</v>
      </c>
      <c r="N646" s="5">
        <v>0.82</v>
      </c>
      <c r="O646" s="5">
        <v>5.0</v>
      </c>
      <c r="P646" s="5">
        <f t="shared" si="137"/>
        <v>0.5386666667</v>
      </c>
      <c r="Q646" s="5">
        <v>0.499</v>
      </c>
      <c r="R646" s="5">
        <v>0.207</v>
      </c>
      <c r="S646" s="5">
        <v>0.556</v>
      </c>
      <c r="T646" s="5">
        <v>0.82</v>
      </c>
      <c r="U646" s="5">
        <v>0.773</v>
      </c>
      <c r="V646" s="5">
        <v>0.377</v>
      </c>
      <c r="W646" s="5" t="s">
        <v>31</v>
      </c>
    </row>
    <row r="647" ht="15.75" hidden="1" customHeight="1">
      <c r="A647" s="5" t="s">
        <v>1375</v>
      </c>
      <c r="B647" s="5" t="str">
        <f t="shared" si="1"/>
        <v>T12681</v>
      </c>
      <c r="C647" s="5"/>
      <c r="D647" s="5" t="s">
        <v>1376</v>
      </c>
      <c r="E647" s="5"/>
      <c r="F647" s="5" t="s">
        <v>268</v>
      </c>
      <c r="G647" s="5" t="s">
        <v>43</v>
      </c>
      <c r="H647" s="13" t="s">
        <v>509</v>
      </c>
      <c r="I647" s="5" t="s">
        <v>510</v>
      </c>
      <c r="J647" s="11" t="s">
        <v>38</v>
      </c>
      <c r="K647" s="14" t="s">
        <v>50</v>
      </c>
      <c r="L647" s="9">
        <v>26422.0</v>
      </c>
      <c r="M647" s="5">
        <f>VLOOKUP(A647,'Matching with Cordis'!A$2:D$3447, 4, FALSE)</f>
        <v>4</v>
      </c>
      <c r="N647" s="5">
        <v>0.89</v>
      </c>
      <c r="O647" s="5">
        <v>6.0</v>
      </c>
      <c r="P647" s="5">
        <f t="shared" si="137"/>
        <v>0.538</v>
      </c>
      <c r="Q647" s="5">
        <v>0.439</v>
      </c>
      <c r="R647" s="5">
        <v>0.89</v>
      </c>
      <c r="S647" s="5">
        <v>0.455</v>
      </c>
      <c r="T647" s="5">
        <v>0.379</v>
      </c>
      <c r="U647" s="5">
        <v>0.75</v>
      </c>
      <c r="V647" s="5">
        <v>0.315</v>
      </c>
      <c r="W647" s="5" t="s">
        <v>68</v>
      </c>
    </row>
    <row r="648" ht="15.75" customHeight="1">
      <c r="A648" s="5" t="s">
        <v>1377</v>
      </c>
      <c r="B648" s="5" t="str">
        <f t="shared" si="1"/>
        <v>T14248</v>
      </c>
      <c r="C648" s="5" t="str">
        <f>CONCAT(B648, ",")</f>
        <v>T14248,</v>
      </c>
      <c r="D648" s="5" t="s">
        <v>1378</v>
      </c>
      <c r="E648" s="5" t="str">
        <f>CONCATENATE(B648," ",D648,",")</f>
        <v>T14248 Social impacts of COVID-19,</v>
      </c>
      <c r="F648" s="5" t="s">
        <v>26</v>
      </c>
      <c r="G648" s="5" t="s">
        <v>26</v>
      </c>
      <c r="H648" s="18" t="s">
        <v>178</v>
      </c>
      <c r="I648" s="5" t="s">
        <v>179</v>
      </c>
      <c r="J648" s="7" t="s">
        <v>29</v>
      </c>
      <c r="K648" s="14" t="s">
        <v>50</v>
      </c>
      <c r="L648" s="9">
        <v>1444.0</v>
      </c>
      <c r="M648" s="19">
        <v>0.0</v>
      </c>
      <c r="N648" s="5">
        <v>2.914</v>
      </c>
      <c r="O648" s="5">
        <v>5.0</v>
      </c>
      <c r="P648" s="5">
        <f t="shared" si="137"/>
        <v>1.91</v>
      </c>
      <c r="Q648" s="5">
        <v>1.259</v>
      </c>
      <c r="R648" s="5">
        <v>2.343</v>
      </c>
      <c r="S648" s="5">
        <v>2.576</v>
      </c>
      <c r="T648" s="5">
        <v>2.914</v>
      </c>
      <c r="U648" s="5">
        <v>2.508</v>
      </c>
      <c r="V648" s="5">
        <v>-0.14</v>
      </c>
      <c r="W648" s="5" t="s">
        <v>31</v>
      </c>
    </row>
    <row r="649" ht="15.75" hidden="1" customHeight="1">
      <c r="A649" s="5" t="s">
        <v>1379</v>
      </c>
      <c r="B649" s="5" t="str">
        <f t="shared" si="1"/>
        <v>T11347</v>
      </c>
      <c r="C649" s="5"/>
      <c r="D649" s="5" t="s">
        <v>1380</v>
      </c>
      <c r="E649" s="5"/>
      <c r="F649" s="5" t="s">
        <v>56</v>
      </c>
      <c r="G649" s="5" t="s">
        <v>35</v>
      </c>
      <c r="H649" s="10" t="s">
        <v>36</v>
      </c>
      <c r="I649" s="5" t="s">
        <v>37</v>
      </c>
      <c r="J649" s="11" t="s">
        <v>38</v>
      </c>
      <c r="K649" s="11" t="s">
        <v>38</v>
      </c>
      <c r="L649" s="9">
        <v>22685.0</v>
      </c>
      <c r="M649" s="5">
        <f>VLOOKUP(A649,'Matching with Cordis'!A$2:D$3447, 4, FALSE)</f>
        <v>2</v>
      </c>
      <c r="N649" s="5">
        <v>1.431</v>
      </c>
      <c r="O649" s="5">
        <v>5.0</v>
      </c>
      <c r="P649" s="5">
        <f t="shared" si="137"/>
        <v>0.5373333333</v>
      </c>
      <c r="Q649" s="5">
        <v>1.431</v>
      </c>
      <c r="R649" s="5">
        <v>0.796</v>
      </c>
      <c r="S649" s="5">
        <v>0.495</v>
      </c>
      <c r="T649" s="5">
        <v>0.532</v>
      </c>
      <c r="U649" s="5">
        <v>0.283</v>
      </c>
      <c r="V649" s="5">
        <v>-0.313</v>
      </c>
      <c r="W649" s="5" t="s">
        <v>51</v>
      </c>
    </row>
    <row r="650" ht="15.75" customHeight="1">
      <c r="A650" s="5" t="s">
        <v>1381</v>
      </c>
      <c r="B650" s="5" t="str">
        <f t="shared" si="1"/>
        <v>T12662</v>
      </c>
      <c r="C650" s="5" t="str">
        <f>CONCAT(B650, ",")</f>
        <v>T12662,</v>
      </c>
      <c r="D650" s="5" t="s">
        <v>1382</v>
      </c>
      <c r="E650" s="5" t="str">
        <f>CONCATENATE(B650," ",D650,",")</f>
        <v>T12662 Digitalization and Economic Development in Agriculture,</v>
      </c>
      <c r="F650" s="5" t="s">
        <v>25</v>
      </c>
      <c r="G650" s="5" t="s">
        <v>26</v>
      </c>
      <c r="H650" s="16" t="s">
        <v>87</v>
      </c>
      <c r="I650" s="5" t="s">
        <v>88</v>
      </c>
      <c r="J650" s="7" t="s">
        <v>29</v>
      </c>
      <c r="K650" s="11" t="s">
        <v>38</v>
      </c>
      <c r="L650" s="9">
        <v>15362.0</v>
      </c>
      <c r="M650" s="19">
        <v>0.0</v>
      </c>
      <c r="N650" s="5">
        <v>2.793</v>
      </c>
      <c r="O650" s="5">
        <v>6.0</v>
      </c>
      <c r="P650" s="5">
        <f t="shared" si="137"/>
        <v>1.831166667</v>
      </c>
      <c r="Q650" s="5">
        <v>0.422</v>
      </c>
      <c r="R650" s="5">
        <v>1.341</v>
      </c>
      <c r="S650" s="5">
        <v>2.653</v>
      </c>
      <c r="T650" s="5">
        <v>2.793</v>
      </c>
      <c r="U650" s="5">
        <v>2.327</v>
      </c>
      <c r="V650" s="5">
        <v>1.451</v>
      </c>
      <c r="W650" s="5" t="s">
        <v>31</v>
      </c>
    </row>
    <row r="651" ht="15.75" hidden="1" customHeight="1">
      <c r="A651" s="5" t="s">
        <v>1383</v>
      </c>
      <c r="B651" s="5" t="str">
        <f t="shared" si="1"/>
        <v>T12403</v>
      </c>
      <c r="C651" s="5"/>
      <c r="D651" s="5" t="s">
        <v>1384</v>
      </c>
      <c r="E651" s="5"/>
      <c r="F651" s="5" t="s">
        <v>149</v>
      </c>
      <c r="G651" s="5" t="s">
        <v>107</v>
      </c>
      <c r="H651" s="16" t="s">
        <v>87</v>
      </c>
      <c r="I651" s="5" t="s">
        <v>88</v>
      </c>
      <c r="J651" s="11" t="s">
        <v>38</v>
      </c>
      <c r="K651" s="11" t="s">
        <v>38</v>
      </c>
      <c r="L651" s="9">
        <v>24388.0</v>
      </c>
      <c r="M651" s="5">
        <f>VLOOKUP(A651,'Matching with Cordis'!A$2:D$3447, 4, FALSE)</f>
        <v>8</v>
      </c>
      <c r="N651" s="5">
        <v>0.806</v>
      </c>
      <c r="O651" s="5">
        <v>5.0</v>
      </c>
      <c r="P651" s="5">
        <f t="shared" si="137"/>
        <v>0.5351666667</v>
      </c>
      <c r="Q651" s="5">
        <v>0.096</v>
      </c>
      <c r="R651" s="5">
        <v>0.806</v>
      </c>
      <c r="S651" s="5">
        <v>0.536</v>
      </c>
      <c r="T651" s="5">
        <v>0.429</v>
      </c>
      <c r="U651" s="5">
        <v>0.584</v>
      </c>
      <c r="V651" s="5">
        <v>0.76</v>
      </c>
      <c r="W651" s="5" t="s">
        <v>68</v>
      </c>
    </row>
    <row r="652" ht="15.75" hidden="1" customHeight="1">
      <c r="A652" s="5" t="s">
        <v>1385</v>
      </c>
      <c r="B652" s="5" t="str">
        <f t="shared" si="1"/>
        <v>T10083</v>
      </c>
      <c r="C652" s="5"/>
      <c r="D652" s="5" t="s">
        <v>1386</v>
      </c>
      <c r="E652" s="5"/>
      <c r="F652" s="5" t="s">
        <v>126</v>
      </c>
      <c r="G652" s="5" t="s">
        <v>35</v>
      </c>
      <c r="H652" s="10" t="s">
        <v>36</v>
      </c>
      <c r="I652" s="5" t="s">
        <v>37</v>
      </c>
      <c r="J652" s="11" t="s">
        <v>38</v>
      </c>
      <c r="K652" s="11" t="s">
        <v>38</v>
      </c>
      <c r="L652" s="9">
        <v>90901.0</v>
      </c>
      <c r="M652" s="5">
        <f>VLOOKUP(A652,'Matching with Cordis'!A$2:D$3447, 4, FALSE)</f>
        <v>122</v>
      </c>
      <c r="N652" s="5">
        <v>1.522</v>
      </c>
      <c r="O652" s="5">
        <v>3.0</v>
      </c>
      <c r="P652" s="5">
        <f t="shared" si="137"/>
        <v>0.5321666667</v>
      </c>
      <c r="Q652" s="5">
        <v>0.836</v>
      </c>
      <c r="R652" s="5">
        <v>1.522</v>
      </c>
      <c r="S652" s="5">
        <v>0.907</v>
      </c>
      <c r="T652" s="5">
        <v>0.169</v>
      </c>
      <c r="U652" s="5">
        <v>-0.114</v>
      </c>
      <c r="V652" s="5">
        <v>-0.127</v>
      </c>
      <c r="W652" s="5" t="s">
        <v>68</v>
      </c>
    </row>
    <row r="653" ht="15.75" hidden="1" customHeight="1">
      <c r="A653" s="5" t="s">
        <v>1387</v>
      </c>
      <c r="B653" s="5" t="str">
        <f t="shared" si="1"/>
        <v>T10747</v>
      </c>
      <c r="C653" s="5"/>
      <c r="D653" s="5" t="s">
        <v>1388</v>
      </c>
      <c r="E653" s="5"/>
      <c r="F653" s="5" t="s">
        <v>26</v>
      </c>
      <c r="G653" s="5" t="s">
        <v>26</v>
      </c>
      <c r="H653" s="13" t="s">
        <v>48</v>
      </c>
      <c r="I653" s="5" t="s">
        <v>49</v>
      </c>
      <c r="J653" s="11" t="s">
        <v>38</v>
      </c>
      <c r="K653" s="14" t="s">
        <v>50</v>
      </c>
      <c r="L653" s="9">
        <v>62624.0</v>
      </c>
      <c r="M653" s="5">
        <f>VLOOKUP(A653,'Matching with Cordis'!A$2:D$3447, 4, FALSE)</f>
        <v>52</v>
      </c>
      <c r="N653" s="5">
        <v>1.186</v>
      </c>
      <c r="O653" s="5">
        <v>5.0</v>
      </c>
      <c r="P653" s="5">
        <f t="shared" si="137"/>
        <v>0.5321666667</v>
      </c>
      <c r="Q653" s="5">
        <v>1.186</v>
      </c>
      <c r="R653" s="5">
        <v>0.595</v>
      </c>
      <c r="S653" s="5">
        <v>0.683</v>
      </c>
      <c r="T653" s="5">
        <v>0.24</v>
      </c>
      <c r="U653" s="5">
        <v>0.493</v>
      </c>
      <c r="V653" s="5">
        <v>-0.004</v>
      </c>
      <c r="W653" s="5" t="s">
        <v>51</v>
      </c>
    </row>
    <row r="654" ht="15.75" hidden="1" customHeight="1">
      <c r="A654" s="5" t="s">
        <v>1389</v>
      </c>
      <c r="B654" s="5" t="str">
        <f t="shared" si="1"/>
        <v>T10660</v>
      </c>
      <c r="C654" s="5"/>
      <c r="D654" s="5" t="s">
        <v>1390</v>
      </c>
      <c r="E654" s="5"/>
      <c r="F654" s="5" t="s">
        <v>126</v>
      </c>
      <c r="G654" s="5" t="s">
        <v>35</v>
      </c>
      <c r="H654" s="10" t="s">
        <v>36</v>
      </c>
      <c r="I654" s="5" t="s">
        <v>37</v>
      </c>
      <c r="J654" s="11" t="s">
        <v>38</v>
      </c>
      <c r="K654" s="11" t="s">
        <v>38</v>
      </c>
      <c r="L654" s="9">
        <v>87287.0</v>
      </c>
      <c r="M654" s="5">
        <f>VLOOKUP(A654,'Matching with Cordis'!A$2:D$3447, 4, FALSE)</f>
        <v>24</v>
      </c>
      <c r="N654" s="5">
        <v>0.627</v>
      </c>
      <c r="O654" s="5">
        <v>6.0</v>
      </c>
      <c r="P654" s="5">
        <f t="shared" si="137"/>
        <v>0.5301666667</v>
      </c>
      <c r="Q654" s="5">
        <v>0.55</v>
      </c>
      <c r="R654" s="5">
        <v>0.523</v>
      </c>
      <c r="S654" s="5">
        <v>0.627</v>
      </c>
      <c r="T654" s="5">
        <v>0.542</v>
      </c>
      <c r="U654" s="5">
        <v>0.492</v>
      </c>
      <c r="V654" s="5">
        <v>0.447</v>
      </c>
      <c r="W654" s="5" t="s">
        <v>59</v>
      </c>
    </row>
    <row r="655" ht="15.75" hidden="1" customHeight="1">
      <c r="A655" s="5" t="s">
        <v>1391</v>
      </c>
      <c r="B655" s="5" t="str">
        <f t="shared" si="1"/>
        <v>T13607</v>
      </c>
      <c r="C655" s="5"/>
      <c r="D655" s="5" t="s">
        <v>1392</v>
      </c>
      <c r="E655" s="5"/>
      <c r="F655" s="5" t="s">
        <v>116</v>
      </c>
      <c r="G655" s="5" t="s">
        <v>26</v>
      </c>
      <c r="H655" s="6" t="s">
        <v>160</v>
      </c>
      <c r="I655" s="5" t="s">
        <v>161</v>
      </c>
      <c r="J655" s="11" t="s">
        <v>38</v>
      </c>
      <c r="K655" s="8" t="s">
        <v>30</v>
      </c>
      <c r="L655" s="9">
        <v>11934.0</v>
      </c>
      <c r="M655" s="5">
        <f>VLOOKUP(A655,'Matching with Cordis'!A$2:D$3447, 4, FALSE)</f>
        <v>60</v>
      </c>
      <c r="N655" s="5">
        <v>0.832</v>
      </c>
      <c r="O655" s="5">
        <v>5.0</v>
      </c>
      <c r="P655" s="5">
        <f t="shared" si="137"/>
        <v>0.53</v>
      </c>
      <c r="Q655" s="5">
        <v>0.727</v>
      </c>
      <c r="R655" s="5">
        <v>0.311</v>
      </c>
      <c r="S655" s="5">
        <v>0.832</v>
      </c>
      <c r="T655" s="5">
        <v>0.559</v>
      </c>
      <c r="U655" s="5">
        <v>0.553</v>
      </c>
      <c r="V655" s="5">
        <v>0.198</v>
      </c>
      <c r="W655" s="5" t="s">
        <v>59</v>
      </c>
    </row>
    <row r="656" ht="15.75" customHeight="1">
      <c r="A656" s="5" t="s">
        <v>1393</v>
      </c>
      <c r="B656" s="5" t="str">
        <f t="shared" si="1"/>
        <v>T14244</v>
      </c>
      <c r="C656" s="5" t="str">
        <f t="shared" ref="C656:C657" si="158">CONCAT(B656, ",")</f>
        <v>T14244,</v>
      </c>
      <c r="D656" s="5" t="s">
        <v>1394</v>
      </c>
      <c r="E656" s="5" t="str">
        <f t="shared" ref="E656:E657" si="159">CONCATENATE(B656," ",D656,",")</f>
        <v>T14244 Consumer Behavior and Marketing Influence,</v>
      </c>
      <c r="F656" s="5" t="s">
        <v>25</v>
      </c>
      <c r="G656" s="5" t="s">
        <v>26</v>
      </c>
      <c r="H656" s="6" t="s">
        <v>160</v>
      </c>
      <c r="I656" s="5" t="s">
        <v>161</v>
      </c>
      <c r="J656" s="7" t="s">
        <v>29</v>
      </c>
      <c r="K656" s="8" t="s">
        <v>30</v>
      </c>
      <c r="L656" s="9">
        <v>64154.0</v>
      </c>
      <c r="M656" s="19">
        <v>0.0</v>
      </c>
      <c r="N656" s="5">
        <v>2.691</v>
      </c>
      <c r="O656" s="5">
        <v>6.0</v>
      </c>
      <c r="P656" s="5">
        <f t="shared" si="137"/>
        <v>1.819166667</v>
      </c>
      <c r="Q656" s="5">
        <v>1.066</v>
      </c>
      <c r="R656" s="5">
        <v>2.514</v>
      </c>
      <c r="S656" s="5">
        <v>2.691</v>
      </c>
      <c r="T656" s="5">
        <v>2.286</v>
      </c>
      <c r="U656" s="5">
        <v>1.768</v>
      </c>
      <c r="V656" s="5">
        <v>0.59</v>
      </c>
      <c r="W656" s="5" t="s">
        <v>59</v>
      </c>
    </row>
    <row r="657" ht="15.75" customHeight="1">
      <c r="A657" s="5" t="s">
        <v>1395</v>
      </c>
      <c r="B657" s="5" t="str">
        <f t="shared" si="1"/>
        <v>T13529</v>
      </c>
      <c r="C657" s="5" t="str">
        <f t="shared" si="158"/>
        <v>T13529,</v>
      </c>
      <c r="D657" s="5" t="s">
        <v>1396</v>
      </c>
      <c r="E657" s="5" t="str">
        <f t="shared" si="159"/>
        <v>T13529 Education Systems and Policies,</v>
      </c>
      <c r="F657" s="5" t="s">
        <v>25</v>
      </c>
      <c r="G657" s="5" t="s">
        <v>26</v>
      </c>
      <c r="H657" s="6" t="s">
        <v>27</v>
      </c>
      <c r="I657" s="5" t="s">
        <v>28</v>
      </c>
      <c r="J657" s="7" t="s">
        <v>29</v>
      </c>
      <c r="K657" s="8" t="s">
        <v>30</v>
      </c>
      <c r="L657" s="9">
        <v>2432.0</v>
      </c>
      <c r="M657" s="19">
        <v>0.0</v>
      </c>
      <c r="N657" s="5">
        <v>3.154</v>
      </c>
      <c r="O657" s="5">
        <v>6.0</v>
      </c>
      <c r="P657" s="5">
        <f t="shared" si="137"/>
        <v>1.8155</v>
      </c>
      <c r="Q657" s="5">
        <v>2.11</v>
      </c>
      <c r="R657" s="5">
        <v>3.154</v>
      </c>
      <c r="S657" s="5">
        <v>0.878</v>
      </c>
      <c r="T657" s="5">
        <v>1.248</v>
      </c>
      <c r="U657" s="5">
        <v>0.934</v>
      </c>
      <c r="V657" s="5">
        <v>2.569</v>
      </c>
      <c r="W657" s="5" t="s">
        <v>68</v>
      </c>
    </row>
    <row r="658" ht="15.75" hidden="1" customHeight="1">
      <c r="A658" s="5" t="s">
        <v>1397</v>
      </c>
      <c r="B658" s="5" t="str">
        <f t="shared" si="1"/>
        <v>T11963</v>
      </c>
      <c r="C658" s="5"/>
      <c r="D658" s="5" t="s">
        <v>1398</v>
      </c>
      <c r="E658" s="5"/>
      <c r="F658" s="5" t="s">
        <v>99</v>
      </c>
      <c r="G658" s="5" t="s">
        <v>35</v>
      </c>
      <c r="H658" s="10" t="s">
        <v>36</v>
      </c>
      <c r="I658" s="5" t="s">
        <v>37</v>
      </c>
      <c r="J658" s="11" t="s">
        <v>38</v>
      </c>
      <c r="K658" s="11" t="s">
        <v>38</v>
      </c>
      <c r="L658" s="9">
        <v>35931.0</v>
      </c>
      <c r="M658" s="5">
        <f>VLOOKUP(A658,'Matching with Cordis'!A$2:D$3447, 4, FALSE)</f>
        <v>31</v>
      </c>
      <c r="N658" s="5">
        <v>0.808</v>
      </c>
      <c r="O658" s="5">
        <v>5.0</v>
      </c>
      <c r="P658" s="5">
        <f t="shared" si="137"/>
        <v>0.5241666667</v>
      </c>
      <c r="Q658" s="5">
        <v>0.146</v>
      </c>
      <c r="R658" s="5">
        <v>0.416</v>
      </c>
      <c r="S658" s="5">
        <v>0.768</v>
      </c>
      <c r="T658" s="5">
        <v>0.808</v>
      </c>
      <c r="U658" s="5">
        <v>0.628</v>
      </c>
      <c r="V658" s="5">
        <v>0.379</v>
      </c>
      <c r="W658" s="5" t="s">
        <v>31</v>
      </c>
    </row>
    <row r="659" ht="15.75" customHeight="1">
      <c r="A659" s="5" t="s">
        <v>1399</v>
      </c>
      <c r="B659" s="5" t="str">
        <f t="shared" si="1"/>
        <v>T13744</v>
      </c>
      <c r="C659" s="5" t="str">
        <f t="shared" ref="C659:C664" si="160">CONCAT(B659, ",")</f>
        <v>T13744,</v>
      </c>
      <c r="D659" s="5" t="s">
        <v>1400</v>
      </c>
      <c r="E659" s="5" t="str">
        <f t="shared" ref="E659:E664" si="161">CONCATENATE(B659," ",D659,",")</f>
        <v>T13744 Financial Literacy and Behavior,</v>
      </c>
      <c r="F659" s="5" t="s">
        <v>25</v>
      </c>
      <c r="G659" s="5" t="s">
        <v>26</v>
      </c>
      <c r="H659" s="6" t="s">
        <v>160</v>
      </c>
      <c r="I659" s="5" t="s">
        <v>161</v>
      </c>
      <c r="J659" s="7" t="s">
        <v>29</v>
      </c>
      <c r="K659" s="8" t="s">
        <v>30</v>
      </c>
      <c r="L659" s="9">
        <v>14362.0</v>
      </c>
      <c r="M659" s="19">
        <v>0.0</v>
      </c>
      <c r="N659" s="5">
        <v>2.671</v>
      </c>
      <c r="O659" s="5">
        <v>6.0</v>
      </c>
      <c r="P659" s="5">
        <f t="shared" si="137"/>
        <v>1.805333333</v>
      </c>
      <c r="Q659" s="5">
        <v>0.6</v>
      </c>
      <c r="R659" s="5">
        <v>1.899</v>
      </c>
      <c r="S659" s="5">
        <v>2.634</v>
      </c>
      <c r="T659" s="5">
        <v>2.671</v>
      </c>
      <c r="U659" s="5">
        <v>2.095</v>
      </c>
      <c r="V659" s="5">
        <v>0.933</v>
      </c>
      <c r="W659" s="5" t="s">
        <v>31</v>
      </c>
    </row>
    <row r="660" ht="15.75" customHeight="1">
      <c r="A660" s="5" t="s">
        <v>1401</v>
      </c>
      <c r="B660" s="5" t="str">
        <f t="shared" si="1"/>
        <v>T14132</v>
      </c>
      <c r="C660" s="5" t="str">
        <f t="shared" si="160"/>
        <v>T14132,</v>
      </c>
      <c r="D660" s="5" t="s">
        <v>1402</v>
      </c>
      <c r="E660" s="5" t="str">
        <f t="shared" si="161"/>
        <v>T14132 Medical Research and Islamic Perspectives,</v>
      </c>
      <c r="F660" s="5" t="s">
        <v>62</v>
      </c>
      <c r="G660" s="5" t="s">
        <v>26</v>
      </c>
      <c r="H660" s="15" t="s">
        <v>63</v>
      </c>
      <c r="I660" s="5" t="s">
        <v>64</v>
      </c>
      <c r="J660" s="7" t="s">
        <v>29</v>
      </c>
      <c r="K660" s="8" t="s">
        <v>30</v>
      </c>
      <c r="L660" s="9">
        <v>1383.0</v>
      </c>
      <c r="M660" s="19">
        <v>0.0</v>
      </c>
      <c r="N660" s="5">
        <v>3.034</v>
      </c>
      <c r="O660" s="5">
        <v>5.0</v>
      </c>
      <c r="P660" s="5">
        <f t="shared" si="137"/>
        <v>1.8005</v>
      </c>
      <c r="Q660" s="5">
        <v>1.335</v>
      </c>
      <c r="R660" s="5">
        <v>2.483</v>
      </c>
      <c r="S660" s="5">
        <v>3.034</v>
      </c>
      <c r="T660" s="5">
        <v>2.084</v>
      </c>
      <c r="U660" s="5">
        <v>1.669</v>
      </c>
      <c r="V660" s="5">
        <v>0.198</v>
      </c>
      <c r="W660" s="5" t="s">
        <v>59</v>
      </c>
    </row>
    <row r="661" ht="15.75" customHeight="1">
      <c r="A661" s="5" t="s">
        <v>1403</v>
      </c>
      <c r="B661" s="5" t="str">
        <f t="shared" si="1"/>
        <v>T12952</v>
      </c>
      <c r="C661" s="5" t="str">
        <f t="shared" si="160"/>
        <v>T12952,</v>
      </c>
      <c r="D661" s="5" t="s">
        <v>1404</v>
      </c>
      <c r="E661" s="5" t="str">
        <f t="shared" si="161"/>
        <v>T12952 School Leadership and Teacher Performance,</v>
      </c>
      <c r="F661" s="5" t="s">
        <v>26</v>
      </c>
      <c r="G661" s="5" t="s">
        <v>26</v>
      </c>
      <c r="H661" s="6" t="s">
        <v>27</v>
      </c>
      <c r="I661" s="5" t="s">
        <v>28</v>
      </c>
      <c r="J661" s="7" t="s">
        <v>29</v>
      </c>
      <c r="K661" s="8" t="s">
        <v>30</v>
      </c>
      <c r="L661" s="9">
        <v>35278.0</v>
      </c>
      <c r="M661" s="19">
        <v>0.0</v>
      </c>
      <c r="N661" s="5">
        <v>2.856</v>
      </c>
      <c r="O661" s="5">
        <v>6.0</v>
      </c>
      <c r="P661" s="5">
        <f t="shared" si="137"/>
        <v>1.792833333</v>
      </c>
      <c r="Q661" s="5">
        <v>2.04</v>
      </c>
      <c r="R661" s="5">
        <v>2.856</v>
      </c>
      <c r="S661" s="5">
        <v>1.742</v>
      </c>
      <c r="T661" s="5">
        <v>1.802</v>
      </c>
      <c r="U661" s="5">
        <v>1.366</v>
      </c>
      <c r="V661" s="5">
        <v>0.951</v>
      </c>
      <c r="W661" s="5" t="s">
        <v>68</v>
      </c>
    </row>
    <row r="662" ht="15.75" customHeight="1">
      <c r="A662" s="5" t="s">
        <v>1405</v>
      </c>
      <c r="B662" s="5" t="str">
        <f t="shared" si="1"/>
        <v>T13478</v>
      </c>
      <c r="C662" s="5" t="str">
        <f t="shared" si="160"/>
        <v>T13478,</v>
      </c>
      <c r="D662" s="5" t="s">
        <v>1406</v>
      </c>
      <c r="E662" s="5" t="str">
        <f t="shared" si="161"/>
        <v>T13478 Agricultural Development and Management,</v>
      </c>
      <c r="F662" s="5" t="s">
        <v>149</v>
      </c>
      <c r="G662" s="5" t="s">
        <v>107</v>
      </c>
      <c r="H662" s="16" t="s">
        <v>87</v>
      </c>
      <c r="I662" s="5" t="s">
        <v>88</v>
      </c>
      <c r="J662" s="7" t="s">
        <v>29</v>
      </c>
      <c r="K662" s="11" t="s">
        <v>38</v>
      </c>
      <c r="L662" s="9">
        <v>25183.0</v>
      </c>
      <c r="M662" s="19">
        <v>0.0</v>
      </c>
      <c r="N662" s="5">
        <v>2.926</v>
      </c>
      <c r="O662" s="5">
        <v>5.0</v>
      </c>
      <c r="P662" s="5">
        <f t="shared" si="137"/>
        <v>1.790666667</v>
      </c>
      <c r="Q662" s="5">
        <v>1.659</v>
      </c>
      <c r="R662" s="5">
        <v>1.804</v>
      </c>
      <c r="S662" s="5">
        <v>2.926</v>
      </c>
      <c r="T662" s="5">
        <v>2.667</v>
      </c>
      <c r="U662" s="5">
        <v>1.661</v>
      </c>
      <c r="V662" s="5">
        <v>0.027</v>
      </c>
      <c r="W662" s="5" t="s">
        <v>59</v>
      </c>
    </row>
    <row r="663" ht="15.75" customHeight="1">
      <c r="A663" s="5" t="s">
        <v>1407</v>
      </c>
      <c r="B663" s="5" t="str">
        <f t="shared" si="1"/>
        <v>T13348</v>
      </c>
      <c r="C663" s="5" t="str">
        <f t="shared" si="160"/>
        <v>T13348,</v>
      </c>
      <c r="D663" s="5" t="s">
        <v>1408</v>
      </c>
      <c r="E663" s="5" t="str">
        <f t="shared" si="161"/>
        <v>T13348 Pancasila Values in Education,</v>
      </c>
      <c r="F663" s="5" t="s">
        <v>26</v>
      </c>
      <c r="G663" s="5" t="s">
        <v>26</v>
      </c>
      <c r="H663" s="12" t="s">
        <v>81</v>
      </c>
      <c r="I663" s="5" t="s">
        <v>82</v>
      </c>
      <c r="J663" s="7" t="s">
        <v>29</v>
      </c>
      <c r="K663" s="8" t="s">
        <v>30</v>
      </c>
      <c r="L663" s="9">
        <v>4353.0</v>
      </c>
      <c r="M663" s="19">
        <v>0.0</v>
      </c>
      <c r="N663" s="5">
        <v>2.532</v>
      </c>
      <c r="O663" s="5">
        <v>6.0</v>
      </c>
      <c r="P663" s="5">
        <f t="shared" si="137"/>
        <v>1.7675</v>
      </c>
      <c r="Q663" s="5">
        <v>1.599</v>
      </c>
      <c r="R663" s="5">
        <v>1.418</v>
      </c>
      <c r="S663" s="5">
        <v>2.403</v>
      </c>
      <c r="T663" s="5">
        <v>2.532</v>
      </c>
      <c r="U663" s="5">
        <v>1.8</v>
      </c>
      <c r="V663" s="5">
        <v>0.853</v>
      </c>
      <c r="W663" s="5" t="s">
        <v>31</v>
      </c>
    </row>
    <row r="664" ht="15.75" customHeight="1">
      <c r="A664" s="5" t="s">
        <v>1409</v>
      </c>
      <c r="B664" s="5" t="str">
        <f t="shared" si="1"/>
        <v>T13913</v>
      </c>
      <c r="C664" s="5" t="str">
        <f t="shared" si="160"/>
        <v>T13913,</v>
      </c>
      <c r="D664" s="5" t="s">
        <v>1410</v>
      </c>
      <c r="E664" s="5" t="str">
        <f t="shared" si="161"/>
        <v>T13913 Blockchain Technology in Education and Learning,</v>
      </c>
      <c r="F664" s="5" t="s">
        <v>56</v>
      </c>
      <c r="G664" s="5" t="s">
        <v>35</v>
      </c>
      <c r="H664" s="6" t="s">
        <v>27</v>
      </c>
      <c r="I664" s="5" t="s">
        <v>28</v>
      </c>
      <c r="J664" s="7" t="s">
        <v>29</v>
      </c>
      <c r="K664" s="8" t="s">
        <v>30</v>
      </c>
      <c r="L664" s="9">
        <v>49984.0</v>
      </c>
      <c r="M664" s="19">
        <v>0.0</v>
      </c>
      <c r="N664" s="5">
        <v>2.704</v>
      </c>
      <c r="O664" s="5">
        <v>5.0</v>
      </c>
      <c r="P664" s="5">
        <f t="shared" si="137"/>
        <v>1.759333333</v>
      </c>
      <c r="Q664" s="5">
        <v>1.085</v>
      </c>
      <c r="R664" s="5">
        <v>2.432</v>
      </c>
      <c r="S664" s="5">
        <v>2.704</v>
      </c>
      <c r="T664" s="5">
        <v>2.399</v>
      </c>
      <c r="U664" s="5">
        <v>1.894</v>
      </c>
      <c r="V664" s="5">
        <v>0.042</v>
      </c>
      <c r="W664" s="5" t="s">
        <v>59</v>
      </c>
    </row>
    <row r="665" ht="15.75" hidden="1" customHeight="1">
      <c r="A665" s="5" t="s">
        <v>1411</v>
      </c>
      <c r="B665" s="5" t="str">
        <f t="shared" si="1"/>
        <v>T11302</v>
      </c>
      <c r="C665" s="5"/>
      <c r="D665" s="5" t="s">
        <v>1412</v>
      </c>
      <c r="E665" s="5"/>
      <c r="F665" s="5" t="s">
        <v>99</v>
      </c>
      <c r="G665" s="5" t="s">
        <v>35</v>
      </c>
      <c r="H665" s="10" t="s">
        <v>36</v>
      </c>
      <c r="I665" s="5" t="s">
        <v>37</v>
      </c>
      <c r="J665" s="11" t="s">
        <v>38</v>
      </c>
      <c r="K665" s="11" t="s">
        <v>38</v>
      </c>
      <c r="L665" s="9">
        <v>25709.0</v>
      </c>
      <c r="M665" s="5">
        <f>VLOOKUP(A665,'Matching with Cordis'!A$2:D$3447, 4, FALSE)</f>
        <v>84</v>
      </c>
      <c r="N665" s="5">
        <v>0.807</v>
      </c>
      <c r="O665" s="5">
        <v>5.0</v>
      </c>
      <c r="P665" s="5">
        <f t="shared" si="137"/>
        <v>0.5183333333</v>
      </c>
      <c r="Q665" s="5">
        <v>0.549</v>
      </c>
      <c r="R665" s="5">
        <v>0.807</v>
      </c>
      <c r="S665" s="5">
        <v>0.477</v>
      </c>
      <c r="T665" s="5">
        <v>0.072</v>
      </c>
      <c r="U665" s="5">
        <v>0.497</v>
      </c>
      <c r="V665" s="5">
        <v>0.708</v>
      </c>
      <c r="W665" s="5" t="s">
        <v>68</v>
      </c>
    </row>
    <row r="666" ht="15.75" hidden="1" customHeight="1">
      <c r="A666" s="5" t="s">
        <v>1413</v>
      </c>
      <c r="B666" s="5" t="str">
        <f t="shared" si="1"/>
        <v>T13689</v>
      </c>
      <c r="C666" s="5"/>
      <c r="D666" s="5" t="s">
        <v>1414</v>
      </c>
      <c r="E666" s="5"/>
      <c r="F666" s="5" t="s">
        <v>34</v>
      </c>
      <c r="G666" s="5" t="s">
        <v>35</v>
      </c>
      <c r="H666" s="10" t="s">
        <v>36</v>
      </c>
      <c r="I666" s="5" t="s">
        <v>37</v>
      </c>
      <c r="J666" s="11" t="s">
        <v>38</v>
      </c>
      <c r="K666" s="11" t="s">
        <v>38</v>
      </c>
      <c r="L666" s="9">
        <v>20775.0</v>
      </c>
      <c r="M666" s="5">
        <f>VLOOKUP(A666,'Matching with Cordis'!A$2:D$3447, 4, FALSE)</f>
        <v>7</v>
      </c>
      <c r="N666" s="5">
        <v>0.778</v>
      </c>
      <c r="O666" s="5">
        <v>5.0</v>
      </c>
      <c r="P666" s="5">
        <f t="shared" si="137"/>
        <v>0.5183333333</v>
      </c>
      <c r="Q666" s="5">
        <v>-0.043</v>
      </c>
      <c r="R666" s="5">
        <v>0.713</v>
      </c>
      <c r="S666" s="5">
        <v>0.408</v>
      </c>
      <c r="T666" s="5">
        <v>0.738</v>
      </c>
      <c r="U666" s="5">
        <v>0.778</v>
      </c>
      <c r="V666" s="5">
        <v>0.516</v>
      </c>
      <c r="W666" s="5" t="s">
        <v>78</v>
      </c>
    </row>
    <row r="667" ht="15.75" hidden="1" customHeight="1">
      <c r="A667" s="5" t="s">
        <v>1415</v>
      </c>
      <c r="B667" s="5" t="str">
        <f t="shared" si="1"/>
        <v>T12703</v>
      </c>
      <c r="C667" s="5"/>
      <c r="D667" s="5" t="s">
        <v>1416</v>
      </c>
      <c r="E667" s="5"/>
      <c r="F667" s="5" t="s">
        <v>99</v>
      </c>
      <c r="G667" s="5" t="s">
        <v>35</v>
      </c>
      <c r="H667" s="10" t="s">
        <v>36</v>
      </c>
      <c r="I667" s="5" t="s">
        <v>37</v>
      </c>
      <c r="J667" s="11" t="s">
        <v>38</v>
      </c>
      <c r="K667" s="11" t="s">
        <v>38</v>
      </c>
      <c r="L667" s="9">
        <v>23057.0</v>
      </c>
      <c r="M667" s="5">
        <f>VLOOKUP(A667,'Matching with Cordis'!A$2:D$3447, 4, FALSE)</f>
        <v>6</v>
      </c>
      <c r="N667" s="5">
        <v>1.42</v>
      </c>
      <c r="O667" s="5">
        <v>4.0</v>
      </c>
      <c r="P667" s="5">
        <f t="shared" si="137"/>
        <v>0.518</v>
      </c>
      <c r="Q667" s="5">
        <v>-0.261</v>
      </c>
      <c r="R667" s="5">
        <v>1.42</v>
      </c>
      <c r="S667" s="5">
        <v>0.973</v>
      </c>
      <c r="T667" s="5">
        <v>0.714</v>
      </c>
      <c r="U667" s="5">
        <v>0.401</v>
      </c>
      <c r="V667" s="5">
        <v>-0.139</v>
      </c>
      <c r="W667" s="5" t="s">
        <v>68</v>
      </c>
    </row>
    <row r="668" ht="15.75" hidden="1" customHeight="1">
      <c r="A668" s="5" t="s">
        <v>1417</v>
      </c>
      <c r="B668" s="5" t="str">
        <f t="shared" si="1"/>
        <v>T11208</v>
      </c>
      <c r="C668" s="5"/>
      <c r="D668" s="5" t="s">
        <v>1418</v>
      </c>
      <c r="E668" s="5"/>
      <c r="F668" s="5" t="s">
        <v>34</v>
      </c>
      <c r="G668" s="5" t="s">
        <v>35</v>
      </c>
      <c r="H668" s="10" t="s">
        <v>36</v>
      </c>
      <c r="I668" s="5" t="s">
        <v>37</v>
      </c>
      <c r="J668" s="11" t="s">
        <v>38</v>
      </c>
      <c r="K668" s="11" t="s">
        <v>38</v>
      </c>
      <c r="L668" s="9">
        <v>32518.0</v>
      </c>
      <c r="M668" s="5">
        <f>VLOOKUP(A668,'Matching with Cordis'!A$2:D$3447, 4, FALSE)</f>
        <v>61</v>
      </c>
      <c r="N668" s="5">
        <v>0.746</v>
      </c>
      <c r="O668" s="5">
        <v>5.0</v>
      </c>
      <c r="P668" s="5">
        <f t="shared" si="137"/>
        <v>0.5178333333</v>
      </c>
      <c r="Q668" s="5">
        <v>0.369</v>
      </c>
      <c r="R668" s="5">
        <v>0.673</v>
      </c>
      <c r="S668" s="5">
        <v>0.746</v>
      </c>
      <c r="T668" s="5">
        <v>0.555</v>
      </c>
      <c r="U668" s="5">
        <v>0.561</v>
      </c>
      <c r="V668" s="5">
        <v>0.203</v>
      </c>
      <c r="W668" s="5" t="s">
        <v>59</v>
      </c>
    </row>
    <row r="669" ht="15.75" hidden="1" customHeight="1">
      <c r="A669" s="5" t="s">
        <v>1419</v>
      </c>
      <c r="B669" s="5" t="str">
        <f t="shared" si="1"/>
        <v>T11102</v>
      </c>
      <c r="C669" s="5"/>
      <c r="D669" s="5" t="s">
        <v>1420</v>
      </c>
      <c r="E669" s="5"/>
      <c r="F669" s="5" t="s">
        <v>34</v>
      </c>
      <c r="G669" s="5" t="s">
        <v>35</v>
      </c>
      <c r="H669" s="10" t="s">
        <v>36</v>
      </c>
      <c r="I669" s="5" t="s">
        <v>37</v>
      </c>
      <c r="J669" s="11" t="s">
        <v>38</v>
      </c>
      <c r="K669" s="11" t="s">
        <v>38</v>
      </c>
      <c r="L669" s="9">
        <v>31370.0</v>
      </c>
      <c r="M669" s="5">
        <f>VLOOKUP(A669,'Matching with Cordis'!A$2:D$3447, 4, FALSE)</f>
        <v>25</v>
      </c>
      <c r="N669" s="5">
        <v>0.907</v>
      </c>
      <c r="O669" s="5">
        <v>5.0</v>
      </c>
      <c r="P669" s="5">
        <f t="shared" si="137"/>
        <v>0.5171666667</v>
      </c>
      <c r="Q669" s="5">
        <v>0.569</v>
      </c>
      <c r="R669" s="5">
        <v>0.907</v>
      </c>
      <c r="S669" s="5">
        <v>0.89</v>
      </c>
      <c r="T669" s="5">
        <v>0.652</v>
      </c>
      <c r="U669" s="5">
        <v>0.326</v>
      </c>
      <c r="V669" s="5">
        <v>-0.241</v>
      </c>
      <c r="W669" s="5" t="s">
        <v>68</v>
      </c>
    </row>
    <row r="670" ht="15.75" hidden="1" customHeight="1">
      <c r="A670" s="5" t="s">
        <v>1421</v>
      </c>
      <c r="B670" s="5" t="str">
        <f t="shared" si="1"/>
        <v>T13522</v>
      </c>
      <c r="C670" s="5"/>
      <c r="D670" s="5" t="s">
        <v>1422</v>
      </c>
      <c r="E670" s="5"/>
      <c r="F670" s="5" t="s">
        <v>42</v>
      </c>
      <c r="G670" s="5" t="s">
        <v>43</v>
      </c>
      <c r="H670" s="17" t="s">
        <v>108</v>
      </c>
      <c r="I670" s="5" t="s">
        <v>109</v>
      </c>
      <c r="J670" s="11" t="s">
        <v>38</v>
      </c>
      <c r="K670" s="11" t="s">
        <v>38</v>
      </c>
      <c r="L670" s="9">
        <v>28909.0</v>
      </c>
      <c r="M670" s="5">
        <f>VLOOKUP(A670,'Matching with Cordis'!A$2:D$3447, 4, FALSE)</f>
        <v>4</v>
      </c>
      <c r="N670" s="5">
        <v>0.724</v>
      </c>
      <c r="O670" s="5">
        <v>6.0</v>
      </c>
      <c r="P670" s="5">
        <f t="shared" si="137"/>
        <v>0.5165</v>
      </c>
      <c r="Q670" s="5">
        <v>0.661</v>
      </c>
      <c r="R670" s="5">
        <v>0.489</v>
      </c>
      <c r="S670" s="5">
        <v>0.533</v>
      </c>
      <c r="T670" s="5">
        <v>0.341</v>
      </c>
      <c r="U670" s="5">
        <v>0.724</v>
      </c>
      <c r="V670" s="5">
        <v>0.351</v>
      </c>
      <c r="W670" s="5" t="s">
        <v>78</v>
      </c>
    </row>
    <row r="671" ht="15.75" customHeight="1">
      <c r="A671" s="5" t="s">
        <v>1423</v>
      </c>
      <c r="B671" s="5" t="str">
        <f t="shared" si="1"/>
        <v>T14269</v>
      </c>
      <c r="C671" s="5" t="str">
        <f>CONCAT(B671, ",")</f>
        <v>T14269,</v>
      </c>
      <c r="D671" s="5" t="s">
        <v>1424</v>
      </c>
      <c r="E671" s="5" t="str">
        <f>CONCATENATE(B671," ",D671,",")</f>
        <v>T14269 Food Security and Socioeconomic Dynamics,</v>
      </c>
      <c r="F671" s="5" t="s">
        <v>149</v>
      </c>
      <c r="G671" s="5" t="s">
        <v>107</v>
      </c>
      <c r="H671" s="16" t="s">
        <v>87</v>
      </c>
      <c r="I671" s="5" t="s">
        <v>88</v>
      </c>
      <c r="J671" s="7" t="s">
        <v>29</v>
      </c>
      <c r="K671" s="11" t="s">
        <v>38</v>
      </c>
      <c r="L671" s="9">
        <v>7584.0</v>
      </c>
      <c r="M671" s="19">
        <v>0.0</v>
      </c>
      <c r="N671" s="5">
        <v>2.485</v>
      </c>
      <c r="O671" s="5">
        <v>6.0</v>
      </c>
      <c r="P671" s="5">
        <f t="shared" si="137"/>
        <v>1.748833333</v>
      </c>
      <c r="Q671" s="5">
        <v>0.987</v>
      </c>
      <c r="R671" s="5">
        <v>2.485</v>
      </c>
      <c r="S671" s="5">
        <v>2.153</v>
      </c>
      <c r="T671" s="5">
        <v>2.147</v>
      </c>
      <c r="U671" s="5">
        <v>1.767</v>
      </c>
      <c r="V671" s="5">
        <v>0.954</v>
      </c>
      <c r="W671" s="5" t="s">
        <v>68</v>
      </c>
    </row>
    <row r="672" ht="15.75" hidden="1" customHeight="1">
      <c r="A672" s="5" t="s">
        <v>1425</v>
      </c>
      <c r="B672" s="5" t="str">
        <f t="shared" si="1"/>
        <v>T11051</v>
      </c>
      <c r="C672" s="5"/>
      <c r="D672" s="5" t="s">
        <v>1426</v>
      </c>
      <c r="E672" s="5"/>
      <c r="F672" s="5" t="s">
        <v>42</v>
      </c>
      <c r="G672" s="5" t="s">
        <v>43</v>
      </c>
      <c r="H672" s="17" t="s">
        <v>108</v>
      </c>
      <c r="I672" s="5" t="s">
        <v>109</v>
      </c>
      <c r="J672" s="11" t="s">
        <v>38</v>
      </c>
      <c r="K672" s="11" t="s">
        <v>38</v>
      </c>
      <c r="L672" s="9">
        <v>19335.0</v>
      </c>
      <c r="M672" s="5">
        <f>VLOOKUP(A672,'Matching with Cordis'!A$2:D$3447, 4, FALSE)</f>
        <v>17</v>
      </c>
      <c r="N672" s="5">
        <v>1.536</v>
      </c>
      <c r="O672" s="5">
        <v>3.0</v>
      </c>
      <c r="P672" s="5">
        <f t="shared" si="137"/>
        <v>0.5151666667</v>
      </c>
      <c r="Q672" s="5">
        <v>1.536</v>
      </c>
      <c r="R672" s="5">
        <v>1.191</v>
      </c>
      <c r="S672" s="5">
        <v>0.444</v>
      </c>
      <c r="T672" s="5">
        <v>0.11</v>
      </c>
      <c r="U672" s="5">
        <v>-0.039</v>
      </c>
      <c r="V672" s="5">
        <v>-0.151</v>
      </c>
      <c r="W672" s="5" t="s">
        <v>51</v>
      </c>
    </row>
    <row r="673" ht="15.75" customHeight="1">
      <c r="A673" s="5" t="s">
        <v>1427</v>
      </c>
      <c r="B673" s="5" t="str">
        <f t="shared" si="1"/>
        <v>T14216</v>
      </c>
      <c r="C673" s="5" t="str">
        <f>CONCAT(B673, ",")</f>
        <v>T14216,</v>
      </c>
      <c r="D673" s="5" t="s">
        <v>1428</v>
      </c>
      <c r="E673" s="5" t="str">
        <f>CONCATENATE(B673," ",D673,",")</f>
        <v>T14216 Multimedia Learning Systems,</v>
      </c>
      <c r="F673" s="5" t="s">
        <v>56</v>
      </c>
      <c r="G673" s="5" t="s">
        <v>35</v>
      </c>
      <c r="H673" s="6" t="s">
        <v>27</v>
      </c>
      <c r="I673" s="5" t="s">
        <v>28</v>
      </c>
      <c r="J673" s="7" t="s">
        <v>29</v>
      </c>
      <c r="K673" s="8" t="s">
        <v>30</v>
      </c>
      <c r="L673" s="9">
        <v>38247.0</v>
      </c>
      <c r="M673" s="19">
        <v>0.0</v>
      </c>
      <c r="N673" s="5">
        <v>2.28</v>
      </c>
      <c r="O673" s="5">
        <v>6.0</v>
      </c>
      <c r="P673" s="5">
        <f t="shared" si="137"/>
        <v>1.736166667</v>
      </c>
      <c r="Q673" s="5">
        <v>1.994</v>
      </c>
      <c r="R673" s="5">
        <v>2.077</v>
      </c>
      <c r="S673" s="5">
        <v>2.27</v>
      </c>
      <c r="T673" s="5">
        <v>2.28</v>
      </c>
      <c r="U673" s="5">
        <v>1.476</v>
      </c>
      <c r="V673" s="5">
        <v>0.32</v>
      </c>
      <c r="W673" s="5" t="s">
        <v>31</v>
      </c>
    </row>
    <row r="674" ht="15.75" hidden="1" customHeight="1">
      <c r="A674" s="5" t="s">
        <v>1429</v>
      </c>
      <c r="B674" s="5" t="str">
        <f t="shared" si="1"/>
        <v>T13668</v>
      </c>
      <c r="C674" s="5"/>
      <c r="D674" s="5" t="s">
        <v>1430</v>
      </c>
      <c r="E674" s="5"/>
      <c r="F674" s="5" t="s">
        <v>149</v>
      </c>
      <c r="G674" s="5" t="s">
        <v>107</v>
      </c>
      <c r="H674" s="16" t="s">
        <v>87</v>
      </c>
      <c r="I674" s="5" t="s">
        <v>88</v>
      </c>
      <c r="J674" s="11" t="s">
        <v>38</v>
      </c>
      <c r="K674" s="11" t="s">
        <v>38</v>
      </c>
      <c r="L674" s="9">
        <v>19923.0</v>
      </c>
      <c r="M674" s="5">
        <f>VLOOKUP(A674,'Matching with Cordis'!A$2:D$3447, 4, FALSE)</f>
        <v>1</v>
      </c>
      <c r="N674" s="5">
        <v>0.793</v>
      </c>
      <c r="O674" s="5">
        <v>5.0</v>
      </c>
      <c r="P674" s="5">
        <f t="shared" si="137"/>
        <v>0.5146666667</v>
      </c>
      <c r="Q674" s="5">
        <v>0.592</v>
      </c>
      <c r="R674" s="5">
        <v>0.708</v>
      </c>
      <c r="S674" s="5">
        <v>0.543</v>
      </c>
      <c r="T674" s="5">
        <v>0.793</v>
      </c>
      <c r="U674" s="5">
        <v>0.436</v>
      </c>
      <c r="V674" s="5">
        <v>0.016</v>
      </c>
      <c r="W674" s="5" t="s">
        <v>31</v>
      </c>
    </row>
    <row r="675" ht="15.75" hidden="1" customHeight="1">
      <c r="A675" s="5" t="s">
        <v>1431</v>
      </c>
      <c r="B675" s="5" t="str">
        <f t="shared" si="1"/>
        <v>T13794</v>
      </c>
      <c r="C675" s="5"/>
      <c r="D675" s="5" t="s">
        <v>1432</v>
      </c>
      <c r="E675" s="5"/>
      <c r="F675" s="5" t="s">
        <v>25</v>
      </c>
      <c r="G675" s="5" t="s">
        <v>26</v>
      </c>
      <c r="H675" s="6" t="s">
        <v>160</v>
      </c>
      <c r="I675" s="5" t="s">
        <v>161</v>
      </c>
      <c r="J675" s="11" t="s">
        <v>38</v>
      </c>
      <c r="K675" s="8" t="s">
        <v>30</v>
      </c>
      <c r="L675" s="9">
        <v>5560.0</v>
      </c>
      <c r="M675" s="5">
        <f>VLOOKUP(A675,'Matching with Cordis'!A$2:D$3447, 4, FALSE)</f>
        <v>6</v>
      </c>
      <c r="N675" s="5">
        <v>1.132</v>
      </c>
      <c r="O675" s="5">
        <v>4.0</v>
      </c>
      <c r="P675" s="5">
        <f t="shared" si="137"/>
        <v>0.5145</v>
      </c>
      <c r="Q675" s="5">
        <v>0.414</v>
      </c>
      <c r="R675" s="5">
        <v>1.066</v>
      </c>
      <c r="S675" s="5">
        <v>0.39</v>
      </c>
      <c r="T675" s="5">
        <v>0.099</v>
      </c>
      <c r="U675" s="5">
        <v>-0.014</v>
      </c>
      <c r="V675" s="5">
        <v>1.132</v>
      </c>
      <c r="W675" s="5" t="s">
        <v>39</v>
      </c>
    </row>
    <row r="676" ht="15.75" hidden="1" customHeight="1">
      <c r="A676" s="5" t="s">
        <v>1433</v>
      </c>
      <c r="B676" s="5" t="str">
        <f t="shared" si="1"/>
        <v>T12745</v>
      </c>
      <c r="C676" s="5"/>
      <c r="D676" s="5" t="s">
        <v>1434</v>
      </c>
      <c r="E676" s="5"/>
      <c r="F676" s="5" t="s">
        <v>42</v>
      </c>
      <c r="G676" s="5" t="s">
        <v>43</v>
      </c>
      <c r="H676" s="17" t="s">
        <v>108</v>
      </c>
      <c r="I676" s="5" t="s">
        <v>109</v>
      </c>
      <c r="J676" s="11" t="s">
        <v>38</v>
      </c>
      <c r="K676" s="11" t="s">
        <v>38</v>
      </c>
      <c r="L676" s="9">
        <v>17705.0</v>
      </c>
      <c r="M676" s="5">
        <f>VLOOKUP(A676,'Matching with Cordis'!A$2:D$3447, 4, FALSE)</f>
        <v>2</v>
      </c>
      <c r="N676" s="5">
        <v>0.706</v>
      </c>
      <c r="O676" s="5">
        <v>5.0</v>
      </c>
      <c r="P676" s="5">
        <f t="shared" si="137"/>
        <v>0.5143333333</v>
      </c>
      <c r="Q676" s="5">
        <v>0.479</v>
      </c>
      <c r="R676" s="5">
        <v>0.552</v>
      </c>
      <c r="S676" s="5">
        <v>0.648</v>
      </c>
      <c r="T676" s="5">
        <v>0.706</v>
      </c>
      <c r="U676" s="5">
        <v>0.438</v>
      </c>
      <c r="V676" s="5">
        <v>0.263</v>
      </c>
      <c r="W676" s="5" t="s">
        <v>31</v>
      </c>
    </row>
    <row r="677" ht="15.75" customHeight="1">
      <c r="A677" s="5" t="s">
        <v>1435</v>
      </c>
      <c r="B677" s="5" t="str">
        <f t="shared" si="1"/>
        <v>T13880</v>
      </c>
      <c r="C677" s="5" t="str">
        <f>CONCAT(B677, ",")</f>
        <v>T13880,</v>
      </c>
      <c r="D677" s="5" t="s">
        <v>1436</v>
      </c>
      <c r="E677" s="5" t="str">
        <f>CONCATENATE(B677," ",D677,",")</f>
        <v>T13880 Innovative Education Methods and Tools,</v>
      </c>
      <c r="F677" s="5" t="s">
        <v>116</v>
      </c>
      <c r="G677" s="5" t="s">
        <v>26</v>
      </c>
      <c r="H677" s="6" t="s">
        <v>27</v>
      </c>
      <c r="I677" s="5" t="s">
        <v>28</v>
      </c>
      <c r="J677" s="7" t="s">
        <v>29</v>
      </c>
      <c r="K677" s="8" t="s">
        <v>30</v>
      </c>
      <c r="L677" s="9">
        <v>188.0</v>
      </c>
      <c r="M677" s="19">
        <v>0.0</v>
      </c>
      <c r="N677" s="5">
        <v>3.842</v>
      </c>
      <c r="O677" s="5">
        <v>5.0</v>
      </c>
      <c r="P677" s="5">
        <f t="shared" si="137"/>
        <v>1.735166667</v>
      </c>
      <c r="Q677" s="5">
        <v>-0.842</v>
      </c>
      <c r="R677" s="5">
        <v>2.297</v>
      </c>
      <c r="S677" s="5">
        <v>3.842</v>
      </c>
      <c r="T677" s="5">
        <v>2.23</v>
      </c>
      <c r="U677" s="5">
        <v>2.188</v>
      </c>
      <c r="V677" s="5">
        <v>0.696</v>
      </c>
      <c r="W677" s="5" t="s">
        <v>59</v>
      </c>
    </row>
    <row r="678" ht="15.75" hidden="1" customHeight="1">
      <c r="A678" s="5" t="s">
        <v>1437</v>
      </c>
      <c r="B678" s="5" t="str">
        <f t="shared" si="1"/>
        <v>T11390</v>
      </c>
      <c r="C678" s="5"/>
      <c r="D678" s="5" t="s">
        <v>1438</v>
      </c>
      <c r="E678" s="5"/>
      <c r="F678" s="5" t="s">
        <v>149</v>
      </c>
      <c r="G678" s="5" t="s">
        <v>107</v>
      </c>
      <c r="H678" s="16" t="s">
        <v>87</v>
      </c>
      <c r="I678" s="5" t="s">
        <v>88</v>
      </c>
      <c r="J678" s="11" t="s">
        <v>38</v>
      </c>
      <c r="K678" s="11" t="s">
        <v>38</v>
      </c>
      <c r="L678" s="9">
        <v>19821.0</v>
      </c>
      <c r="M678" s="5">
        <f>VLOOKUP(A678,'Matching with Cordis'!A$2:D$3447, 4, FALSE)</f>
        <v>40</v>
      </c>
      <c r="N678" s="5">
        <v>0.737</v>
      </c>
      <c r="O678" s="5">
        <v>6.0</v>
      </c>
      <c r="P678" s="5">
        <f t="shared" si="137"/>
        <v>0.5135</v>
      </c>
      <c r="Q678" s="5">
        <v>0.36</v>
      </c>
      <c r="R678" s="5">
        <v>0.737</v>
      </c>
      <c r="S678" s="5">
        <v>0.571</v>
      </c>
      <c r="T678" s="5">
        <v>0.442</v>
      </c>
      <c r="U678" s="5">
        <v>0.55</v>
      </c>
      <c r="V678" s="5">
        <v>0.421</v>
      </c>
      <c r="W678" s="5" t="s">
        <v>68</v>
      </c>
    </row>
    <row r="679" ht="15.75" customHeight="1">
      <c r="A679" s="5" t="s">
        <v>1439</v>
      </c>
      <c r="B679" s="5" t="str">
        <f t="shared" si="1"/>
        <v>T13688</v>
      </c>
      <c r="C679" s="5" t="str">
        <f>CONCAT(B679, ",")</f>
        <v>T13688,</v>
      </c>
      <c r="D679" s="5" t="s">
        <v>1440</v>
      </c>
      <c r="E679" s="5" t="str">
        <f>CONCATENATE(B679," ",D679,",")</f>
        <v>T13688 Shallot Cultivation and Analysis,</v>
      </c>
      <c r="F679" s="5" t="s">
        <v>149</v>
      </c>
      <c r="G679" s="5" t="s">
        <v>107</v>
      </c>
      <c r="H679" s="16" t="s">
        <v>87</v>
      </c>
      <c r="I679" s="5" t="s">
        <v>88</v>
      </c>
      <c r="J679" s="7" t="s">
        <v>29</v>
      </c>
      <c r="K679" s="11" t="s">
        <v>38</v>
      </c>
      <c r="L679" s="9">
        <v>2968.0</v>
      </c>
      <c r="M679" s="19">
        <v>0.0</v>
      </c>
      <c r="N679" s="5">
        <v>2.641</v>
      </c>
      <c r="O679" s="5">
        <v>5.0</v>
      </c>
      <c r="P679" s="5">
        <f t="shared" si="137"/>
        <v>1.709833333</v>
      </c>
      <c r="Q679" s="5">
        <v>1.297</v>
      </c>
      <c r="R679" s="5">
        <v>2.443</v>
      </c>
      <c r="S679" s="5">
        <v>2.641</v>
      </c>
      <c r="T679" s="5">
        <v>2.5</v>
      </c>
      <c r="U679" s="5">
        <v>1.504</v>
      </c>
      <c r="V679" s="5">
        <v>-0.126</v>
      </c>
      <c r="W679" s="5" t="s">
        <v>59</v>
      </c>
    </row>
    <row r="680" ht="15.75" hidden="1" customHeight="1">
      <c r="A680" s="5" t="s">
        <v>1441</v>
      </c>
      <c r="B680" s="5" t="str">
        <f t="shared" si="1"/>
        <v>T13137</v>
      </c>
      <c r="C680" s="5"/>
      <c r="D680" s="5" t="s">
        <v>1442</v>
      </c>
      <c r="E680" s="5"/>
      <c r="F680" s="5" t="s">
        <v>25</v>
      </c>
      <c r="G680" s="5" t="s">
        <v>26</v>
      </c>
      <c r="H680" s="6" t="s">
        <v>160</v>
      </c>
      <c r="I680" s="5" t="s">
        <v>161</v>
      </c>
      <c r="J680" s="11" t="s">
        <v>38</v>
      </c>
      <c r="K680" s="8" t="s">
        <v>30</v>
      </c>
      <c r="L680" s="9">
        <v>6833.0</v>
      </c>
      <c r="M680" s="5">
        <f>VLOOKUP(A680,'Matching with Cordis'!A$2:D$3447, 4, FALSE)</f>
        <v>14</v>
      </c>
      <c r="N680" s="5">
        <v>0.971</v>
      </c>
      <c r="O680" s="5">
        <v>4.0</v>
      </c>
      <c r="P680" s="5">
        <f t="shared" si="137"/>
        <v>0.5115</v>
      </c>
      <c r="Q680" s="5">
        <v>0.645</v>
      </c>
      <c r="R680" s="5">
        <v>0.971</v>
      </c>
      <c r="S680" s="5">
        <v>0.138</v>
      </c>
      <c r="T680" s="5">
        <v>0.509</v>
      </c>
      <c r="U680" s="5">
        <v>0.797</v>
      </c>
      <c r="V680" s="5">
        <v>0.009</v>
      </c>
      <c r="W680" s="5" t="s">
        <v>68</v>
      </c>
    </row>
    <row r="681" ht="15.75" customHeight="1">
      <c r="A681" s="5" t="s">
        <v>1443</v>
      </c>
      <c r="B681" s="5" t="str">
        <f t="shared" si="1"/>
        <v>T14505</v>
      </c>
      <c r="C681" s="5" t="str">
        <f>CONCAT(B681, ",")</f>
        <v>T14505,</v>
      </c>
      <c r="D681" s="5" t="s">
        <v>1444</v>
      </c>
      <c r="E681" s="5" t="str">
        <f>CONCATENATE(B681," ",D681,",")</f>
        <v>T14505 Natural Products and Applications,</v>
      </c>
      <c r="F681" s="5" t="s">
        <v>149</v>
      </c>
      <c r="G681" s="5" t="s">
        <v>107</v>
      </c>
      <c r="H681" s="16" t="s">
        <v>87</v>
      </c>
      <c r="I681" s="5" t="s">
        <v>88</v>
      </c>
      <c r="J681" s="7" t="s">
        <v>29</v>
      </c>
      <c r="K681" s="11" t="s">
        <v>38</v>
      </c>
      <c r="L681" s="9">
        <v>13868.0</v>
      </c>
      <c r="M681" s="19">
        <v>0.0</v>
      </c>
      <c r="N681" s="5">
        <v>2.874</v>
      </c>
      <c r="O681" s="5">
        <v>5.0</v>
      </c>
      <c r="P681" s="5">
        <f t="shared" si="137"/>
        <v>1.708333333</v>
      </c>
      <c r="Q681" s="5">
        <v>1.873</v>
      </c>
      <c r="R681" s="5">
        <v>2.617</v>
      </c>
      <c r="S681" s="5">
        <v>2.874</v>
      </c>
      <c r="T681" s="5">
        <v>2.109</v>
      </c>
      <c r="U681" s="5">
        <v>1.283</v>
      </c>
      <c r="V681" s="5">
        <v>-0.506</v>
      </c>
      <c r="W681" s="5" t="s">
        <v>59</v>
      </c>
    </row>
    <row r="682" ht="15.75" hidden="1" customHeight="1">
      <c r="A682" s="5" t="s">
        <v>1445</v>
      </c>
      <c r="B682" s="5" t="str">
        <f t="shared" si="1"/>
        <v>T10288</v>
      </c>
      <c r="C682" s="5"/>
      <c r="D682" s="5" t="s">
        <v>1446</v>
      </c>
      <c r="E682" s="5"/>
      <c r="F682" s="5" t="s">
        <v>834</v>
      </c>
      <c r="G682" s="5" t="s">
        <v>35</v>
      </c>
      <c r="H682" s="10" t="s">
        <v>36</v>
      </c>
      <c r="I682" s="5" t="s">
        <v>37</v>
      </c>
      <c r="J682" s="11" t="s">
        <v>38</v>
      </c>
      <c r="K682" s="11" t="s">
        <v>38</v>
      </c>
      <c r="L682" s="9">
        <v>53578.0</v>
      </c>
      <c r="M682" s="19">
        <v>0.0</v>
      </c>
      <c r="N682" s="5">
        <v>0.898</v>
      </c>
      <c r="O682" s="5">
        <v>5.0</v>
      </c>
      <c r="P682" s="5">
        <f t="shared" si="137"/>
        <v>0.5108333333</v>
      </c>
      <c r="Q682" s="5">
        <v>0.898</v>
      </c>
      <c r="R682" s="5">
        <v>0.684</v>
      </c>
      <c r="S682" s="5">
        <v>0.343</v>
      </c>
      <c r="T682" s="5">
        <v>0.352</v>
      </c>
      <c r="U682" s="5">
        <v>0.711</v>
      </c>
      <c r="V682" s="5">
        <v>0.077</v>
      </c>
      <c r="W682" s="5" t="s">
        <v>51</v>
      </c>
    </row>
    <row r="683" ht="15.75" customHeight="1">
      <c r="A683" s="5" t="s">
        <v>1447</v>
      </c>
      <c r="B683" s="5" t="str">
        <f t="shared" si="1"/>
        <v>T13202</v>
      </c>
      <c r="C683" s="5" t="str">
        <f>CONCAT(B683, ",")</f>
        <v>T13202,</v>
      </c>
      <c r="D683" s="5" t="s">
        <v>1448</v>
      </c>
      <c r="E683" s="5" t="str">
        <f>CONCATENATE(B683," ",D683,",")</f>
        <v>T13202 Pharmacology and Nanomedicine Research,</v>
      </c>
      <c r="F683" s="5" t="s">
        <v>1449</v>
      </c>
      <c r="G683" s="5" t="s">
        <v>107</v>
      </c>
      <c r="H683" s="17" t="s">
        <v>108</v>
      </c>
      <c r="I683" s="5" t="s">
        <v>109</v>
      </c>
      <c r="J683" s="7" t="s">
        <v>29</v>
      </c>
      <c r="K683" s="11" t="s">
        <v>38</v>
      </c>
      <c r="L683" s="9">
        <v>1057.0</v>
      </c>
      <c r="M683" s="19">
        <v>0.0</v>
      </c>
      <c r="N683" s="5">
        <v>2.98</v>
      </c>
      <c r="O683" s="5">
        <v>6.0</v>
      </c>
      <c r="P683" s="5">
        <f t="shared" si="137"/>
        <v>1.6985</v>
      </c>
      <c r="Q683" s="5">
        <v>0.741</v>
      </c>
      <c r="R683" s="5">
        <v>2.98</v>
      </c>
      <c r="S683" s="5">
        <v>1.82</v>
      </c>
      <c r="T683" s="5">
        <v>2.277</v>
      </c>
      <c r="U683" s="5">
        <v>1.216</v>
      </c>
      <c r="V683" s="5">
        <v>1.157</v>
      </c>
      <c r="W683" s="5" t="s">
        <v>68</v>
      </c>
    </row>
    <row r="684" ht="15.75" hidden="1" customHeight="1">
      <c r="A684" s="5" t="s">
        <v>1450</v>
      </c>
      <c r="B684" s="5" t="str">
        <f t="shared" si="1"/>
        <v>T13218</v>
      </c>
      <c r="C684" s="5"/>
      <c r="D684" s="5" t="s">
        <v>1451</v>
      </c>
      <c r="E684" s="5"/>
      <c r="F684" s="5" t="s">
        <v>149</v>
      </c>
      <c r="G684" s="5" t="s">
        <v>107</v>
      </c>
      <c r="H684" s="16" t="s">
        <v>87</v>
      </c>
      <c r="I684" s="5" t="s">
        <v>88</v>
      </c>
      <c r="J684" s="11" t="s">
        <v>38</v>
      </c>
      <c r="K684" s="11" t="s">
        <v>38</v>
      </c>
      <c r="L684" s="9">
        <v>7695.0</v>
      </c>
      <c r="M684" s="19">
        <v>0.0</v>
      </c>
      <c r="N684" s="5">
        <v>0.699</v>
      </c>
      <c r="O684" s="5">
        <v>6.0</v>
      </c>
      <c r="P684" s="5">
        <f t="shared" si="137"/>
        <v>0.508</v>
      </c>
      <c r="Q684" s="5">
        <v>0.699</v>
      </c>
      <c r="R684" s="5">
        <v>0.486</v>
      </c>
      <c r="S684" s="5">
        <v>0.46</v>
      </c>
      <c r="T684" s="5">
        <v>0.326</v>
      </c>
      <c r="U684" s="5">
        <v>0.488</v>
      </c>
      <c r="V684" s="5">
        <v>0.589</v>
      </c>
      <c r="W684" s="5" t="s">
        <v>51</v>
      </c>
    </row>
    <row r="685" ht="15.75" hidden="1" customHeight="1">
      <c r="A685" s="5" t="s">
        <v>1452</v>
      </c>
      <c r="B685" s="5" t="str">
        <f t="shared" si="1"/>
        <v>T12347</v>
      </c>
      <c r="C685" s="5"/>
      <c r="D685" s="5" t="s">
        <v>1453</v>
      </c>
      <c r="E685" s="5"/>
      <c r="F685" s="5" t="s">
        <v>1449</v>
      </c>
      <c r="G685" s="5" t="s">
        <v>107</v>
      </c>
      <c r="H685" s="17" t="s">
        <v>108</v>
      </c>
      <c r="I685" s="5" t="s">
        <v>109</v>
      </c>
      <c r="J685" s="11" t="s">
        <v>38</v>
      </c>
      <c r="K685" s="11" t="s">
        <v>38</v>
      </c>
      <c r="L685" s="9">
        <v>15490.0</v>
      </c>
      <c r="M685" s="19">
        <v>0.0</v>
      </c>
      <c r="N685" s="5">
        <v>0.716</v>
      </c>
      <c r="O685" s="5">
        <v>6.0</v>
      </c>
      <c r="P685" s="5">
        <f t="shared" si="137"/>
        <v>0.507</v>
      </c>
      <c r="Q685" s="5">
        <v>0.716</v>
      </c>
      <c r="R685" s="5">
        <v>0.65</v>
      </c>
      <c r="S685" s="5">
        <v>0.491</v>
      </c>
      <c r="T685" s="5">
        <v>0.289</v>
      </c>
      <c r="U685" s="5">
        <v>0.575</v>
      </c>
      <c r="V685" s="5">
        <v>0.321</v>
      </c>
      <c r="W685" s="5" t="s">
        <v>51</v>
      </c>
    </row>
    <row r="686" ht="15.75" customHeight="1">
      <c r="A686" s="5" t="s">
        <v>1454</v>
      </c>
      <c r="B686" s="5" t="str">
        <f t="shared" si="1"/>
        <v>T12239</v>
      </c>
      <c r="C686" s="5" t="str">
        <f>CONCAT(B686, ",")</f>
        <v>T12239,</v>
      </c>
      <c r="D686" s="5" t="s">
        <v>1455</v>
      </c>
      <c r="E686" s="5" t="str">
        <f>CONCATENATE(B686," ",D686,",")</f>
        <v>T12239 Construction Management and Sustainability,</v>
      </c>
      <c r="F686" s="5" t="s">
        <v>34</v>
      </c>
      <c r="G686" s="5" t="s">
        <v>35</v>
      </c>
      <c r="H686" s="10" t="s">
        <v>36</v>
      </c>
      <c r="I686" s="5" t="s">
        <v>37</v>
      </c>
      <c r="J686" s="7" t="s">
        <v>29</v>
      </c>
      <c r="K686" s="11" t="s">
        <v>38</v>
      </c>
      <c r="L686" s="9">
        <v>7339.0</v>
      </c>
      <c r="M686" s="19">
        <v>0.0</v>
      </c>
      <c r="N686" s="5">
        <v>3.092</v>
      </c>
      <c r="O686" s="5">
        <v>6.0</v>
      </c>
      <c r="P686" s="5">
        <f t="shared" si="137"/>
        <v>1.696666667</v>
      </c>
      <c r="Q686" s="5">
        <v>1.492</v>
      </c>
      <c r="R686" s="5">
        <v>1.319</v>
      </c>
      <c r="S686" s="5">
        <v>3.092</v>
      </c>
      <c r="T686" s="5">
        <v>2.474</v>
      </c>
      <c r="U686" s="5">
        <v>1.51</v>
      </c>
      <c r="V686" s="5">
        <v>0.293</v>
      </c>
      <c r="W686" s="5" t="s">
        <v>59</v>
      </c>
    </row>
    <row r="687" ht="15.75" hidden="1" customHeight="1">
      <c r="A687" s="5" t="s">
        <v>1456</v>
      </c>
      <c r="B687" s="5" t="str">
        <f t="shared" si="1"/>
        <v>T10409</v>
      </c>
      <c r="C687" s="5"/>
      <c r="D687" s="5" t="s">
        <v>1457</v>
      </c>
      <c r="E687" s="5"/>
      <c r="F687" s="5" t="s">
        <v>34</v>
      </c>
      <c r="G687" s="5" t="s">
        <v>35</v>
      </c>
      <c r="H687" s="10" t="s">
        <v>36</v>
      </c>
      <c r="I687" s="5" t="s">
        <v>37</v>
      </c>
      <c r="J687" s="11" t="s">
        <v>38</v>
      </c>
      <c r="K687" s="11" t="s">
        <v>38</v>
      </c>
      <c r="L687" s="9">
        <v>97992.0</v>
      </c>
      <c r="M687" s="5">
        <f>VLOOKUP(A687,'Matching with Cordis'!A$2:D$3447, 4, FALSE)</f>
        <v>81</v>
      </c>
      <c r="N687" s="5">
        <v>0.858</v>
      </c>
      <c r="O687" s="5">
        <v>4.0</v>
      </c>
      <c r="P687" s="5">
        <f t="shared" si="137"/>
        <v>0.5055</v>
      </c>
      <c r="Q687" s="5">
        <v>0.858</v>
      </c>
      <c r="R687" s="5">
        <v>0.243</v>
      </c>
      <c r="S687" s="5">
        <v>0.219</v>
      </c>
      <c r="T687" s="5">
        <v>0.547</v>
      </c>
      <c r="U687" s="5">
        <v>0.563</v>
      </c>
      <c r="V687" s="5">
        <v>0.603</v>
      </c>
      <c r="W687" s="5" t="s">
        <v>51</v>
      </c>
    </row>
    <row r="688" ht="15.75" hidden="1" customHeight="1">
      <c r="A688" s="5" t="s">
        <v>1458</v>
      </c>
      <c r="B688" s="5" t="str">
        <f t="shared" si="1"/>
        <v>T10355</v>
      </c>
      <c r="C688" s="5"/>
      <c r="D688" s="5" t="s">
        <v>1459</v>
      </c>
      <c r="E688" s="5"/>
      <c r="F688" s="5" t="s">
        <v>26</v>
      </c>
      <c r="G688" s="5" t="s">
        <v>26</v>
      </c>
      <c r="H688" s="13" t="s">
        <v>48</v>
      </c>
      <c r="I688" s="5" t="s">
        <v>49</v>
      </c>
      <c r="J688" s="11" t="s">
        <v>38</v>
      </c>
      <c r="K688" s="14" t="s">
        <v>50</v>
      </c>
      <c r="L688" s="9">
        <v>67326.0</v>
      </c>
      <c r="M688" s="5">
        <f>VLOOKUP(A688,'Matching with Cordis'!A$2:D$3447, 4, FALSE)</f>
        <v>7</v>
      </c>
      <c r="N688" s="5">
        <v>1.241</v>
      </c>
      <c r="O688" s="5">
        <v>5.0</v>
      </c>
      <c r="P688" s="5">
        <f t="shared" si="137"/>
        <v>0.5046666667</v>
      </c>
      <c r="Q688" s="5">
        <v>0.667</v>
      </c>
      <c r="R688" s="5">
        <v>1.241</v>
      </c>
      <c r="S688" s="5">
        <v>0.687</v>
      </c>
      <c r="T688" s="5">
        <v>0.31</v>
      </c>
      <c r="U688" s="5">
        <v>0.268</v>
      </c>
      <c r="V688" s="5">
        <v>-0.145</v>
      </c>
      <c r="W688" s="5" t="s">
        <v>68</v>
      </c>
    </row>
    <row r="689" ht="15.75" hidden="1" customHeight="1">
      <c r="A689" s="5" t="s">
        <v>1460</v>
      </c>
      <c r="B689" s="5" t="str">
        <f t="shared" si="1"/>
        <v>T11362</v>
      </c>
      <c r="C689" s="5"/>
      <c r="D689" s="5" t="s">
        <v>1461</v>
      </c>
      <c r="E689" s="5"/>
      <c r="F689" s="5" t="s">
        <v>34</v>
      </c>
      <c r="G689" s="5" t="s">
        <v>35</v>
      </c>
      <c r="H689" s="10" t="s">
        <v>36</v>
      </c>
      <c r="I689" s="5" t="s">
        <v>37</v>
      </c>
      <c r="J689" s="11" t="s">
        <v>38</v>
      </c>
      <c r="K689" s="11" t="s">
        <v>38</v>
      </c>
      <c r="L689" s="9">
        <v>24482.0</v>
      </c>
      <c r="M689" s="5">
        <f>VLOOKUP(A689,'Matching with Cordis'!A$2:D$3447, 4, FALSE)</f>
        <v>40</v>
      </c>
      <c r="N689" s="5">
        <v>0.78</v>
      </c>
      <c r="O689" s="5">
        <v>5.0</v>
      </c>
      <c r="P689" s="5">
        <f t="shared" si="137"/>
        <v>0.5045</v>
      </c>
      <c r="Q689" s="5">
        <v>0.166</v>
      </c>
      <c r="R689" s="5">
        <v>0.752</v>
      </c>
      <c r="S689" s="5">
        <v>0.78</v>
      </c>
      <c r="T689" s="5">
        <v>0.49</v>
      </c>
      <c r="U689" s="5">
        <v>0.499</v>
      </c>
      <c r="V689" s="5">
        <v>0.34</v>
      </c>
      <c r="W689" s="5" t="s">
        <v>59</v>
      </c>
    </row>
    <row r="690" ht="15.75" hidden="1" customHeight="1">
      <c r="A690" s="5" t="s">
        <v>1462</v>
      </c>
      <c r="B690" s="5" t="str">
        <f t="shared" si="1"/>
        <v>T10088</v>
      </c>
      <c r="C690" s="5"/>
      <c r="D690" s="5" t="s">
        <v>1463</v>
      </c>
      <c r="E690" s="5"/>
      <c r="F690" s="5" t="s">
        <v>34</v>
      </c>
      <c r="G690" s="5" t="s">
        <v>35</v>
      </c>
      <c r="H690" s="10" t="s">
        <v>36</v>
      </c>
      <c r="I690" s="5" t="s">
        <v>37</v>
      </c>
      <c r="J690" s="11" t="s">
        <v>38</v>
      </c>
      <c r="K690" s="11" t="s">
        <v>38</v>
      </c>
      <c r="L690" s="9">
        <v>63356.0</v>
      </c>
      <c r="M690" s="5">
        <f>VLOOKUP(A690,'Matching with Cordis'!A$2:D$3447, 4, FALSE)</f>
        <v>60</v>
      </c>
      <c r="N690" s="5">
        <v>1.002</v>
      </c>
      <c r="O690" s="5">
        <v>4.0</v>
      </c>
      <c r="P690" s="5">
        <f t="shared" si="137"/>
        <v>0.5038333333</v>
      </c>
      <c r="Q690" s="5">
        <v>0.076</v>
      </c>
      <c r="R690" s="5">
        <v>1.002</v>
      </c>
      <c r="S690" s="5">
        <v>0.795</v>
      </c>
      <c r="T690" s="5">
        <v>0.499</v>
      </c>
      <c r="U690" s="5">
        <v>0.52</v>
      </c>
      <c r="V690" s="5">
        <v>0.131</v>
      </c>
      <c r="W690" s="5" t="s">
        <v>68</v>
      </c>
    </row>
    <row r="691" ht="15.75" customHeight="1">
      <c r="A691" s="5" t="s">
        <v>1464</v>
      </c>
      <c r="B691" s="5" t="str">
        <f t="shared" si="1"/>
        <v>T14179</v>
      </c>
      <c r="C691" s="5" t="str">
        <f>CONCAT(B691, ",")</f>
        <v>T14179,</v>
      </c>
      <c r="D691" s="5" t="s">
        <v>1465</v>
      </c>
      <c r="E691" s="5" t="str">
        <f>CONCATENATE(B691," ",D691,",")</f>
        <v>T14179 Waste Management and Recycling,</v>
      </c>
      <c r="F691" s="5" t="s">
        <v>99</v>
      </c>
      <c r="G691" s="5" t="s">
        <v>35</v>
      </c>
      <c r="H691" s="10" t="s">
        <v>36</v>
      </c>
      <c r="I691" s="5" t="s">
        <v>37</v>
      </c>
      <c r="J691" s="7" t="s">
        <v>29</v>
      </c>
      <c r="K691" s="11" t="s">
        <v>38</v>
      </c>
      <c r="L691" s="9">
        <v>20102.0</v>
      </c>
      <c r="M691" s="19">
        <v>0.0</v>
      </c>
      <c r="N691" s="5">
        <v>2.647</v>
      </c>
      <c r="O691" s="5">
        <v>6.0</v>
      </c>
      <c r="P691" s="5">
        <f t="shared" si="137"/>
        <v>1.667</v>
      </c>
      <c r="Q691" s="5">
        <v>1.925</v>
      </c>
      <c r="R691" s="5">
        <v>2.647</v>
      </c>
      <c r="S691" s="5">
        <v>1.887</v>
      </c>
      <c r="T691" s="5">
        <v>1.782</v>
      </c>
      <c r="U691" s="5">
        <v>1.283</v>
      </c>
      <c r="V691" s="5">
        <v>0.478</v>
      </c>
      <c r="W691" s="5" t="s">
        <v>68</v>
      </c>
    </row>
    <row r="692" ht="15.75" hidden="1" customHeight="1">
      <c r="A692" s="5" t="s">
        <v>1466</v>
      </c>
      <c r="B692" s="5" t="str">
        <f t="shared" si="1"/>
        <v>T13321</v>
      </c>
      <c r="C692" s="5"/>
      <c r="D692" s="5" t="s">
        <v>1467</v>
      </c>
      <c r="E692" s="5"/>
      <c r="F692" s="5" t="s">
        <v>26</v>
      </c>
      <c r="G692" s="5" t="s">
        <v>26</v>
      </c>
      <c r="H692" s="13" t="s">
        <v>48</v>
      </c>
      <c r="I692" s="5" t="s">
        <v>49</v>
      </c>
      <c r="J692" s="11" t="s">
        <v>38</v>
      </c>
      <c r="K692" s="14" t="s">
        <v>50</v>
      </c>
      <c r="L692" s="9">
        <v>19337.0</v>
      </c>
      <c r="M692" s="5">
        <f>VLOOKUP(A692,'Matching with Cordis'!A$2:D$3447, 4, FALSE)</f>
        <v>7</v>
      </c>
      <c r="N692" s="5">
        <v>1.182</v>
      </c>
      <c r="O692" s="5">
        <v>5.0</v>
      </c>
      <c r="P692" s="5">
        <f t="shared" si="137"/>
        <v>0.499</v>
      </c>
      <c r="Q692" s="5">
        <v>0.856</v>
      </c>
      <c r="R692" s="5">
        <v>1.182</v>
      </c>
      <c r="S692" s="5">
        <v>0.414</v>
      </c>
      <c r="T692" s="5">
        <v>0.299</v>
      </c>
      <c r="U692" s="5">
        <v>0.314</v>
      </c>
      <c r="V692" s="5">
        <v>-0.071</v>
      </c>
      <c r="W692" s="5" t="s">
        <v>68</v>
      </c>
    </row>
    <row r="693" ht="15.75" customHeight="1">
      <c r="A693" s="5" t="s">
        <v>1468</v>
      </c>
      <c r="B693" s="5" t="str">
        <f t="shared" si="1"/>
        <v>T14408</v>
      </c>
      <c r="C693" s="5" t="str">
        <f>CONCAT(B693, ",")</f>
        <v>T14408,</v>
      </c>
      <c r="D693" s="5" t="s">
        <v>1469</v>
      </c>
      <c r="E693" s="5" t="str">
        <f>CONCATENATE(B693," ",D693,",")</f>
        <v>T14408 Coastal Management and Development,</v>
      </c>
      <c r="F693" s="5" t="s">
        <v>99</v>
      </c>
      <c r="G693" s="5" t="s">
        <v>35</v>
      </c>
      <c r="H693" s="10" t="s">
        <v>36</v>
      </c>
      <c r="I693" s="5" t="s">
        <v>37</v>
      </c>
      <c r="J693" s="7" t="s">
        <v>29</v>
      </c>
      <c r="K693" s="11" t="s">
        <v>38</v>
      </c>
      <c r="L693" s="9">
        <v>28079.0</v>
      </c>
      <c r="M693" s="19">
        <v>0.0</v>
      </c>
      <c r="N693" s="5">
        <v>2.739</v>
      </c>
      <c r="O693" s="5">
        <v>5.0</v>
      </c>
      <c r="P693" s="5">
        <f t="shared" si="137"/>
        <v>1.666666667</v>
      </c>
      <c r="Q693" s="5">
        <v>1.286</v>
      </c>
      <c r="R693" s="5">
        <v>1.855</v>
      </c>
      <c r="S693" s="5">
        <v>2.739</v>
      </c>
      <c r="T693" s="5">
        <v>2.516</v>
      </c>
      <c r="U693" s="5">
        <v>1.614</v>
      </c>
      <c r="V693" s="5">
        <v>-0.01</v>
      </c>
      <c r="W693" s="5" t="s">
        <v>59</v>
      </c>
    </row>
    <row r="694" ht="15.75" hidden="1" customHeight="1">
      <c r="A694" s="5" t="s">
        <v>1470</v>
      </c>
      <c r="B694" s="5" t="str">
        <f t="shared" si="1"/>
        <v>T11672</v>
      </c>
      <c r="C694" s="5"/>
      <c r="D694" s="5" t="s">
        <v>1471</v>
      </c>
      <c r="E694" s="5"/>
      <c r="F694" s="5" t="s">
        <v>34</v>
      </c>
      <c r="G694" s="5" t="s">
        <v>35</v>
      </c>
      <c r="H694" s="10" t="s">
        <v>36</v>
      </c>
      <c r="I694" s="5" t="s">
        <v>37</v>
      </c>
      <c r="J694" s="11" t="s">
        <v>38</v>
      </c>
      <c r="K694" s="11" t="s">
        <v>38</v>
      </c>
      <c r="L694" s="9">
        <v>24712.0</v>
      </c>
      <c r="M694" s="5">
        <f>VLOOKUP(A694,'Matching with Cordis'!A$2:D$3447, 4, FALSE)</f>
        <v>28</v>
      </c>
      <c r="N694" s="5">
        <v>0.698</v>
      </c>
      <c r="O694" s="5">
        <v>4.0</v>
      </c>
      <c r="P694" s="5">
        <f t="shared" si="137"/>
        <v>0.4981666667</v>
      </c>
      <c r="Q694" s="5">
        <v>0.152</v>
      </c>
      <c r="R694" s="5">
        <v>0.256</v>
      </c>
      <c r="S694" s="5">
        <v>0.526</v>
      </c>
      <c r="T694" s="5">
        <v>0.67</v>
      </c>
      <c r="U694" s="5">
        <v>0.698</v>
      </c>
      <c r="V694" s="5">
        <v>0.687</v>
      </c>
      <c r="W694" s="5" t="s">
        <v>78</v>
      </c>
    </row>
    <row r="695" ht="15.75" hidden="1" customHeight="1">
      <c r="A695" s="5" t="s">
        <v>1472</v>
      </c>
      <c r="B695" s="5" t="str">
        <f t="shared" si="1"/>
        <v>T12758</v>
      </c>
      <c r="C695" s="5"/>
      <c r="D695" s="5" t="s">
        <v>1473</v>
      </c>
      <c r="E695" s="5"/>
      <c r="F695" s="5" t="s">
        <v>42</v>
      </c>
      <c r="G695" s="5" t="s">
        <v>43</v>
      </c>
      <c r="H695" s="17" t="s">
        <v>108</v>
      </c>
      <c r="I695" s="5" t="s">
        <v>109</v>
      </c>
      <c r="J695" s="11" t="s">
        <v>38</v>
      </c>
      <c r="K695" s="11" t="s">
        <v>38</v>
      </c>
      <c r="L695" s="9">
        <v>9942.0</v>
      </c>
      <c r="M695" s="5">
        <f>VLOOKUP(A695,'Matching with Cordis'!A$2:D$3447, 4, FALSE)</f>
        <v>1</v>
      </c>
      <c r="N695" s="5">
        <v>0.944</v>
      </c>
      <c r="O695" s="5">
        <v>5.0</v>
      </c>
      <c r="P695" s="5">
        <f t="shared" si="137"/>
        <v>0.4978333333</v>
      </c>
      <c r="Q695" s="5">
        <v>0.944</v>
      </c>
      <c r="R695" s="5">
        <v>0.557</v>
      </c>
      <c r="S695" s="5">
        <v>0.559</v>
      </c>
      <c r="T695" s="5">
        <v>0.361</v>
      </c>
      <c r="U695" s="5">
        <v>0.403</v>
      </c>
      <c r="V695" s="5">
        <v>0.163</v>
      </c>
      <c r="W695" s="5" t="s">
        <v>51</v>
      </c>
    </row>
    <row r="696" ht="15.75" hidden="1" customHeight="1">
      <c r="A696" s="5" t="s">
        <v>1474</v>
      </c>
      <c r="B696" s="5" t="str">
        <f t="shared" si="1"/>
        <v>T11344</v>
      </c>
      <c r="C696" s="5"/>
      <c r="D696" s="5" t="s">
        <v>1475</v>
      </c>
      <c r="E696" s="5"/>
      <c r="F696" s="5" t="s">
        <v>34</v>
      </c>
      <c r="G696" s="5" t="s">
        <v>35</v>
      </c>
      <c r="H696" s="10" t="s">
        <v>36</v>
      </c>
      <c r="I696" s="5" t="s">
        <v>37</v>
      </c>
      <c r="J696" s="11" t="s">
        <v>38</v>
      </c>
      <c r="K696" s="11" t="s">
        <v>38</v>
      </c>
      <c r="L696" s="9">
        <v>48250.0</v>
      </c>
      <c r="M696" s="5">
        <f>VLOOKUP(A696,'Matching with Cordis'!A$2:D$3447, 4, FALSE)</f>
        <v>15</v>
      </c>
      <c r="N696" s="5">
        <v>0.98</v>
      </c>
      <c r="O696" s="5">
        <v>4.0</v>
      </c>
      <c r="P696" s="5">
        <f t="shared" si="137"/>
        <v>0.4978333333</v>
      </c>
      <c r="Q696" s="5">
        <v>0.023</v>
      </c>
      <c r="R696" s="5">
        <v>0.182</v>
      </c>
      <c r="S696" s="5">
        <v>0.374</v>
      </c>
      <c r="T696" s="5">
        <v>0.814</v>
      </c>
      <c r="U696" s="5">
        <v>0.98</v>
      </c>
      <c r="V696" s="5">
        <v>0.614</v>
      </c>
      <c r="W696" s="5" t="s">
        <v>78</v>
      </c>
    </row>
    <row r="697" ht="15.75" hidden="1" customHeight="1">
      <c r="A697" s="5" t="s">
        <v>1476</v>
      </c>
      <c r="B697" s="5" t="str">
        <f t="shared" si="1"/>
        <v>T12746</v>
      </c>
      <c r="C697" s="5"/>
      <c r="D697" s="5" t="s">
        <v>1477</v>
      </c>
      <c r="E697" s="5"/>
      <c r="F697" s="5" t="s">
        <v>34</v>
      </c>
      <c r="G697" s="5" t="s">
        <v>35</v>
      </c>
      <c r="H697" s="10" t="s">
        <v>36</v>
      </c>
      <c r="I697" s="5" t="s">
        <v>37</v>
      </c>
      <c r="J697" s="11" t="s">
        <v>38</v>
      </c>
      <c r="K697" s="11" t="s">
        <v>38</v>
      </c>
      <c r="L697" s="9">
        <v>20359.0</v>
      </c>
      <c r="M697" s="5">
        <f>VLOOKUP(A697,'Matching with Cordis'!A$2:D$3447, 4, FALSE)</f>
        <v>76</v>
      </c>
      <c r="N697" s="5">
        <v>0.767</v>
      </c>
      <c r="O697" s="5">
        <v>4.0</v>
      </c>
      <c r="P697" s="5">
        <f t="shared" si="137"/>
        <v>0.4976666667</v>
      </c>
      <c r="Q697" s="5">
        <v>0.767</v>
      </c>
      <c r="R697" s="5">
        <v>0.266</v>
      </c>
      <c r="S697" s="5">
        <v>0.247</v>
      </c>
      <c r="T697" s="5">
        <v>0.61</v>
      </c>
      <c r="U697" s="5">
        <v>0.4</v>
      </c>
      <c r="V697" s="5">
        <v>0.696</v>
      </c>
      <c r="W697" s="5" t="s">
        <v>51</v>
      </c>
    </row>
    <row r="698" ht="15.75" hidden="1" customHeight="1">
      <c r="A698" s="5" t="s">
        <v>1478</v>
      </c>
      <c r="B698" s="5" t="str">
        <f t="shared" si="1"/>
        <v>T13094</v>
      </c>
      <c r="C698" s="5"/>
      <c r="D698" s="5" t="s">
        <v>1479</v>
      </c>
      <c r="E698" s="5"/>
      <c r="F698" s="5" t="s">
        <v>34</v>
      </c>
      <c r="G698" s="5" t="s">
        <v>35</v>
      </c>
      <c r="H698" s="10" t="s">
        <v>36</v>
      </c>
      <c r="I698" s="5" t="s">
        <v>37</v>
      </c>
      <c r="J698" s="11" t="s">
        <v>38</v>
      </c>
      <c r="K698" s="11" t="s">
        <v>38</v>
      </c>
      <c r="L698" s="9">
        <v>27439.0</v>
      </c>
      <c r="M698" s="5">
        <f>VLOOKUP(A698,'Matching with Cordis'!A$2:D$3447, 4, FALSE)</f>
        <v>1</v>
      </c>
      <c r="N698" s="5">
        <v>0.969</v>
      </c>
      <c r="O698" s="5">
        <v>5.0</v>
      </c>
      <c r="P698" s="5">
        <f t="shared" si="137"/>
        <v>0.4976666667</v>
      </c>
      <c r="Q698" s="5">
        <v>-0.458</v>
      </c>
      <c r="R698" s="5">
        <v>0.559</v>
      </c>
      <c r="S698" s="5">
        <v>0.837</v>
      </c>
      <c r="T698" s="5">
        <v>0.969</v>
      </c>
      <c r="U698" s="5">
        <v>0.768</v>
      </c>
      <c r="V698" s="5">
        <v>0.311</v>
      </c>
      <c r="W698" s="5" t="s">
        <v>31</v>
      </c>
    </row>
    <row r="699" ht="15.75" hidden="1" customHeight="1">
      <c r="A699" s="5" t="s">
        <v>1480</v>
      </c>
      <c r="B699" s="5" t="str">
        <f t="shared" si="1"/>
        <v>T11114</v>
      </c>
      <c r="C699" s="5"/>
      <c r="D699" s="5" t="s">
        <v>1481</v>
      </c>
      <c r="E699" s="5"/>
      <c r="F699" s="5" t="s">
        <v>25</v>
      </c>
      <c r="G699" s="5" t="s">
        <v>26</v>
      </c>
      <c r="H699" s="6" t="s">
        <v>160</v>
      </c>
      <c r="I699" s="5" t="s">
        <v>161</v>
      </c>
      <c r="J699" s="11" t="s">
        <v>38</v>
      </c>
      <c r="K699" s="8" t="s">
        <v>30</v>
      </c>
      <c r="L699" s="9">
        <v>25405.0</v>
      </c>
      <c r="M699" s="5">
        <f>VLOOKUP(A699,'Matching with Cordis'!A$2:D$3447, 4, FALSE)</f>
        <v>31</v>
      </c>
      <c r="N699" s="5">
        <v>1.154</v>
      </c>
      <c r="O699" s="5">
        <v>4.0</v>
      </c>
      <c r="P699" s="5">
        <f t="shared" si="137"/>
        <v>0.4975</v>
      </c>
      <c r="Q699" s="5">
        <v>1.085</v>
      </c>
      <c r="R699" s="5">
        <v>1.154</v>
      </c>
      <c r="S699" s="5">
        <v>0.412</v>
      </c>
      <c r="T699" s="5">
        <v>0.34</v>
      </c>
      <c r="U699" s="5">
        <v>0.099</v>
      </c>
      <c r="V699" s="5">
        <v>-0.105</v>
      </c>
      <c r="W699" s="5" t="s">
        <v>68</v>
      </c>
    </row>
    <row r="700" ht="15.75" customHeight="1">
      <c r="A700" s="5" t="s">
        <v>1482</v>
      </c>
      <c r="B700" s="5" t="str">
        <f t="shared" si="1"/>
        <v>T14397</v>
      </c>
      <c r="C700" s="5" t="str">
        <f>CONCAT(B700, ",")</f>
        <v>T14397,</v>
      </c>
      <c r="D700" s="5" t="s">
        <v>1483</v>
      </c>
      <c r="E700" s="5" t="str">
        <f>CONCATENATE(B700," ",D700,",")</f>
        <v>T14397 Legal and Policy Analysis in Indonesia,</v>
      </c>
      <c r="F700" s="5" t="s">
        <v>26</v>
      </c>
      <c r="G700" s="5" t="s">
        <v>26</v>
      </c>
      <c r="H700" s="13" t="s">
        <v>48</v>
      </c>
      <c r="I700" s="5" t="s">
        <v>49</v>
      </c>
      <c r="J700" s="7" t="s">
        <v>29</v>
      </c>
      <c r="K700" s="14" t="s">
        <v>50</v>
      </c>
      <c r="L700" s="9">
        <v>14811.0</v>
      </c>
      <c r="M700" s="19">
        <v>0.0</v>
      </c>
      <c r="N700" s="5">
        <v>2.533</v>
      </c>
      <c r="O700" s="5">
        <v>5.0</v>
      </c>
      <c r="P700" s="5">
        <f t="shared" si="137"/>
        <v>1.665</v>
      </c>
      <c r="Q700" s="5">
        <v>1.576</v>
      </c>
      <c r="R700" s="5">
        <v>1.494</v>
      </c>
      <c r="S700" s="5">
        <v>2.214</v>
      </c>
      <c r="T700" s="5">
        <v>2.533</v>
      </c>
      <c r="U700" s="5">
        <v>2.219</v>
      </c>
      <c r="V700" s="5">
        <v>-0.046</v>
      </c>
      <c r="W700" s="5" t="s">
        <v>31</v>
      </c>
    </row>
    <row r="701" ht="15.75" hidden="1" customHeight="1">
      <c r="A701" s="5" t="s">
        <v>1484</v>
      </c>
      <c r="B701" s="5" t="str">
        <f t="shared" si="1"/>
        <v>T13249</v>
      </c>
      <c r="C701" s="5"/>
      <c r="D701" s="5" t="s">
        <v>1485</v>
      </c>
      <c r="E701" s="5"/>
      <c r="F701" s="5" t="s">
        <v>126</v>
      </c>
      <c r="G701" s="5" t="s">
        <v>35</v>
      </c>
      <c r="H701" s="10" t="s">
        <v>36</v>
      </c>
      <c r="I701" s="5" t="s">
        <v>37</v>
      </c>
      <c r="J701" s="11" t="s">
        <v>38</v>
      </c>
      <c r="K701" s="11" t="s">
        <v>38</v>
      </c>
      <c r="L701" s="9">
        <v>4262.0</v>
      </c>
      <c r="M701" s="5">
        <f>VLOOKUP(A701,'Matching with Cordis'!A$2:D$3447, 4, FALSE)</f>
        <v>1</v>
      </c>
      <c r="N701" s="5">
        <v>1.4</v>
      </c>
      <c r="O701" s="5">
        <v>5.0</v>
      </c>
      <c r="P701" s="5">
        <f t="shared" si="137"/>
        <v>0.4958333333</v>
      </c>
      <c r="Q701" s="5">
        <v>1.4</v>
      </c>
      <c r="R701" s="5">
        <v>0.591</v>
      </c>
      <c r="S701" s="5">
        <v>0.319</v>
      </c>
      <c r="T701" s="5">
        <v>0.36</v>
      </c>
      <c r="U701" s="5">
        <v>0.271</v>
      </c>
      <c r="V701" s="5">
        <v>0.034</v>
      </c>
      <c r="W701" s="5" t="s">
        <v>51</v>
      </c>
    </row>
    <row r="702" ht="15.75" hidden="1" customHeight="1">
      <c r="A702" s="5" t="s">
        <v>1486</v>
      </c>
      <c r="B702" s="5" t="str">
        <f t="shared" si="1"/>
        <v>T12074</v>
      </c>
      <c r="C702" s="5"/>
      <c r="D702" s="5" t="s">
        <v>1487</v>
      </c>
      <c r="E702" s="5"/>
      <c r="F702" s="5" t="s">
        <v>34</v>
      </c>
      <c r="G702" s="5" t="s">
        <v>35</v>
      </c>
      <c r="H702" s="10" t="s">
        <v>36</v>
      </c>
      <c r="I702" s="5" t="s">
        <v>37</v>
      </c>
      <c r="J702" s="11" t="s">
        <v>38</v>
      </c>
      <c r="K702" s="11" t="s">
        <v>38</v>
      </c>
      <c r="L702" s="9">
        <v>16985.0</v>
      </c>
      <c r="M702" s="5">
        <f>VLOOKUP(A702,'Matching with Cordis'!A$2:D$3447, 4, FALSE)</f>
        <v>21</v>
      </c>
      <c r="N702" s="5">
        <v>0.558</v>
      </c>
      <c r="O702" s="5">
        <v>6.0</v>
      </c>
      <c r="P702" s="5">
        <f t="shared" si="137"/>
        <v>0.4938333333</v>
      </c>
      <c r="Q702" s="5">
        <v>0.558</v>
      </c>
      <c r="R702" s="5">
        <v>0.533</v>
      </c>
      <c r="S702" s="5">
        <v>0.48</v>
      </c>
      <c r="T702" s="5">
        <v>0.456</v>
      </c>
      <c r="U702" s="5">
        <v>0.504</v>
      </c>
      <c r="V702" s="5">
        <v>0.432</v>
      </c>
      <c r="W702" s="5" t="s">
        <v>51</v>
      </c>
    </row>
    <row r="703" ht="15.75" hidden="1" customHeight="1">
      <c r="A703" s="5" t="s">
        <v>1488</v>
      </c>
      <c r="B703" s="5" t="str">
        <f t="shared" si="1"/>
        <v>T10569</v>
      </c>
      <c r="C703" s="5"/>
      <c r="D703" s="5" t="s">
        <v>1489</v>
      </c>
      <c r="E703" s="5"/>
      <c r="F703" s="5" t="s">
        <v>42</v>
      </c>
      <c r="G703" s="5" t="s">
        <v>43</v>
      </c>
      <c r="H703" s="17" t="s">
        <v>108</v>
      </c>
      <c r="I703" s="5" t="s">
        <v>109</v>
      </c>
      <c r="J703" s="11" t="s">
        <v>38</v>
      </c>
      <c r="K703" s="11" t="s">
        <v>38</v>
      </c>
      <c r="L703" s="9">
        <v>42086.0</v>
      </c>
      <c r="M703" s="5">
        <f>VLOOKUP(A703,'Matching with Cordis'!A$2:D$3447, 4, FALSE)</f>
        <v>3</v>
      </c>
      <c r="N703" s="5">
        <v>1.641</v>
      </c>
      <c r="O703" s="5">
        <v>3.0</v>
      </c>
      <c r="P703" s="5">
        <f t="shared" si="137"/>
        <v>0.4925</v>
      </c>
      <c r="Q703" s="5">
        <v>1.641</v>
      </c>
      <c r="R703" s="5">
        <v>0.651</v>
      </c>
      <c r="S703" s="5">
        <v>0.434</v>
      </c>
      <c r="T703" s="5">
        <v>0.173</v>
      </c>
      <c r="U703" s="5">
        <v>-0.173</v>
      </c>
      <c r="V703" s="5">
        <v>0.229</v>
      </c>
      <c r="W703" s="5" t="s">
        <v>51</v>
      </c>
    </row>
    <row r="704" ht="15.75" customHeight="1">
      <c r="A704" s="5" t="s">
        <v>1490</v>
      </c>
      <c r="B704" s="5" t="str">
        <f t="shared" si="1"/>
        <v>T13136</v>
      </c>
      <c r="C704" s="5" t="str">
        <f>CONCAT(B704, ",")</f>
        <v>T13136,</v>
      </c>
      <c r="D704" s="5" t="s">
        <v>1491</v>
      </c>
      <c r="E704" s="5" t="str">
        <f>CONCATENATE(B704," ",D704,",")</f>
        <v>T13136 Community-based Tourism Development and Sustainability,</v>
      </c>
      <c r="F704" s="5" t="s">
        <v>26</v>
      </c>
      <c r="G704" s="5" t="s">
        <v>26</v>
      </c>
      <c r="H704" s="6" t="s">
        <v>629</v>
      </c>
      <c r="I704" s="5" t="s">
        <v>630</v>
      </c>
      <c r="J704" s="7" t="s">
        <v>29</v>
      </c>
      <c r="K704" s="8" t="s">
        <v>30</v>
      </c>
      <c r="L704" s="9">
        <v>55676.0</v>
      </c>
      <c r="M704" s="19">
        <v>0.0</v>
      </c>
      <c r="N704" s="5">
        <v>2.45</v>
      </c>
      <c r="O704" s="5">
        <v>6.0</v>
      </c>
      <c r="P704" s="5">
        <f t="shared" si="137"/>
        <v>1.647833333</v>
      </c>
      <c r="Q704" s="5">
        <v>1.42</v>
      </c>
      <c r="R704" s="5">
        <v>1.285</v>
      </c>
      <c r="S704" s="5">
        <v>2.45</v>
      </c>
      <c r="T704" s="5">
        <v>2.084</v>
      </c>
      <c r="U704" s="5">
        <v>1.466</v>
      </c>
      <c r="V704" s="5">
        <v>1.182</v>
      </c>
      <c r="W704" s="5" t="s">
        <v>59</v>
      </c>
    </row>
    <row r="705" ht="15.75" hidden="1" customHeight="1">
      <c r="A705" s="5" t="s">
        <v>1492</v>
      </c>
      <c r="B705" s="5" t="str">
        <f t="shared" si="1"/>
        <v>T11529</v>
      </c>
      <c r="C705" s="5"/>
      <c r="D705" s="5" t="s">
        <v>1493</v>
      </c>
      <c r="E705" s="5"/>
      <c r="F705" s="5" t="s">
        <v>34</v>
      </c>
      <c r="G705" s="5" t="s">
        <v>35</v>
      </c>
      <c r="H705" s="10" t="s">
        <v>36</v>
      </c>
      <c r="I705" s="5" t="s">
        <v>37</v>
      </c>
      <c r="J705" s="11" t="s">
        <v>38</v>
      </c>
      <c r="K705" s="11" t="s">
        <v>38</v>
      </c>
      <c r="L705" s="9">
        <v>37090.0</v>
      </c>
      <c r="M705" s="5">
        <f>VLOOKUP(A705,'Matching with Cordis'!A$2:D$3447, 4, FALSE)</f>
        <v>38</v>
      </c>
      <c r="N705" s="5">
        <v>0.635</v>
      </c>
      <c r="O705" s="5">
        <v>6.0</v>
      </c>
      <c r="P705" s="5">
        <f t="shared" si="137"/>
        <v>0.4913333333</v>
      </c>
      <c r="Q705" s="5">
        <v>0.35</v>
      </c>
      <c r="R705" s="5">
        <v>0.477</v>
      </c>
      <c r="S705" s="5">
        <v>0.555</v>
      </c>
      <c r="T705" s="5">
        <v>0.554</v>
      </c>
      <c r="U705" s="5">
        <v>0.377</v>
      </c>
      <c r="V705" s="5">
        <v>0.635</v>
      </c>
      <c r="W705" s="5" t="s">
        <v>39</v>
      </c>
    </row>
    <row r="706" ht="15.75" hidden="1" customHeight="1">
      <c r="A706" s="5" t="s">
        <v>1494</v>
      </c>
      <c r="B706" s="5" t="str">
        <f t="shared" si="1"/>
        <v>T10648</v>
      </c>
      <c r="C706" s="5"/>
      <c r="D706" s="5" t="s">
        <v>1495</v>
      </c>
      <c r="E706" s="5"/>
      <c r="F706" s="5" t="s">
        <v>56</v>
      </c>
      <c r="G706" s="5" t="s">
        <v>35</v>
      </c>
      <c r="H706" s="10" t="s">
        <v>36</v>
      </c>
      <c r="I706" s="5" t="s">
        <v>37</v>
      </c>
      <c r="J706" s="11" t="s">
        <v>38</v>
      </c>
      <c r="K706" s="11" t="s">
        <v>38</v>
      </c>
      <c r="L706" s="9">
        <v>41167.0</v>
      </c>
      <c r="M706" s="5">
        <f>VLOOKUP(A706,'Matching with Cordis'!A$2:D$3447, 4, FALSE)</f>
        <v>61</v>
      </c>
      <c r="N706" s="5">
        <v>0.926</v>
      </c>
      <c r="O706" s="5">
        <v>4.0</v>
      </c>
      <c r="P706" s="5">
        <f t="shared" si="137"/>
        <v>0.4888333333</v>
      </c>
      <c r="Q706" s="5">
        <v>0.207</v>
      </c>
      <c r="R706" s="5">
        <v>0.38</v>
      </c>
      <c r="S706" s="5">
        <v>0.148</v>
      </c>
      <c r="T706" s="5">
        <v>0.858</v>
      </c>
      <c r="U706" s="5">
        <v>0.926</v>
      </c>
      <c r="V706" s="5">
        <v>0.414</v>
      </c>
      <c r="W706" s="5" t="s">
        <v>78</v>
      </c>
    </row>
    <row r="707" ht="15.75" hidden="1" customHeight="1">
      <c r="A707" s="5" t="s">
        <v>1496</v>
      </c>
      <c r="B707" s="5" t="str">
        <f t="shared" si="1"/>
        <v>T13102</v>
      </c>
      <c r="C707" s="5"/>
      <c r="D707" s="5" t="s">
        <v>1497</v>
      </c>
      <c r="E707" s="5"/>
      <c r="F707" s="5" t="s">
        <v>149</v>
      </c>
      <c r="G707" s="5" t="s">
        <v>107</v>
      </c>
      <c r="H707" s="16" t="s">
        <v>87</v>
      </c>
      <c r="I707" s="5" t="s">
        <v>88</v>
      </c>
      <c r="J707" s="11" t="s">
        <v>38</v>
      </c>
      <c r="K707" s="11" t="s">
        <v>38</v>
      </c>
      <c r="L707" s="9">
        <v>20911.0</v>
      </c>
      <c r="M707" s="5">
        <f>VLOOKUP(A707,'Matching with Cordis'!A$2:D$3447, 4, FALSE)</f>
        <v>1</v>
      </c>
      <c r="N707" s="5">
        <v>0.782</v>
      </c>
      <c r="O707" s="5">
        <v>4.0</v>
      </c>
      <c r="P707" s="5">
        <f t="shared" si="137"/>
        <v>0.4871666667</v>
      </c>
      <c r="Q707" s="5">
        <v>0.288</v>
      </c>
      <c r="R707" s="5">
        <v>0.466</v>
      </c>
      <c r="S707" s="5">
        <v>0.671</v>
      </c>
      <c r="T707" s="5">
        <v>0.644</v>
      </c>
      <c r="U707" s="5">
        <v>0.782</v>
      </c>
      <c r="V707" s="5">
        <v>0.072</v>
      </c>
      <c r="W707" s="5" t="s">
        <v>78</v>
      </c>
    </row>
    <row r="708" ht="15.75" hidden="1" customHeight="1">
      <c r="A708" s="5" t="s">
        <v>1498</v>
      </c>
      <c r="B708" s="5" t="str">
        <f t="shared" si="1"/>
        <v>T14226</v>
      </c>
      <c r="C708" s="5"/>
      <c r="D708" s="5" t="s">
        <v>1499</v>
      </c>
      <c r="E708" s="5"/>
      <c r="F708" s="5" t="s">
        <v>26</v>
      </c>
      <c r="G708" s="5" t="s">
        <v>26</v>
      </c>
      <c r="H708" s="13" t="s">
        <v>48</v>
      </c>
      <c r="I708" s="5" t="s">
        <v>49</v>
      </c>
      <c r="J708" s="11" t="s">
        <v>38</v>
      </c>
      <c r="K708" s="14" t="s">
        <v>50</v>
      </c>
      <c r="L708" s="9">
        <v>28179.0</v>
      </c>
      <c r="M708" s="5">
        <f>VLOOKUP(A708,'Matching with Cordis'!A$2:D$3447, 4, FALSE)</f>
        <v>2</v>
      </c>
      <c r="N708" s="5">
        <v>0.826</v>
      </c>
      <c r="O708" s="5">
        <v>5.0</v>
      </c>
      <c r="P708" s="5">
        <f t="shared" si="137"/>
        <v>0.4851666667</v>
      </c>
      <c r="Q708" s="5">
        <v>0.386</v>
      </c>
      <c r="R708" s="5">
        <v>0.826</v>
      </c>
      <c r="S708" s="5">
        <v>0.422</v>
      </c>
      <c r="T708" s="5">
        <v>0.633</v>
      </c>
      <c r="U708" s="5">
        <v>0.368</v>
      </c>
      <c r="V708" s="5">
        <v>0.276</v>
      </c>
      <c r="W708" s="5" t="s">
        <v>68</v>
      </c>
    </row>
    <row r="709" ht="15.75" customHeight="1">
      <c r="A709" s="5" t="s">
        <v>1500</v>
      </c>
      <c r="B709" s="5" t="str">
        <f t="shared" si="1"/>
        <v>T12522</v>
      </c>
      <c r="C709" s="5" t="str">
        <f t="shared" ref="C709:C710" si="162">CONCAT(B709, ",")</f>
        <v>T12522,</v>
      </c>
      <c r="D709" s="5" t="s">
        <v>1501</v>
      </c>
      <c r="E709" s="5" t="str">
        <f t="shared" ref="E709:E710" si="163">CONCATENATE(B709," ",D709,",")</f>
        <v>T12522 Mathematics Education and Pedagogy,</v>
      </c>
      <c r="F709" s="5" t="s">
        <v>834</v>
      </c>
      <c r="G709" s="5" t="s">
        <v>35</v>
      </c>
      <c r="H709" s="6" t="s">
        <v>27</v>
      </c>
      <c r="I709" s="5" t="s">
        <v>28</v>
      </c>
      <c r="J709" s="7" t="s">
        <v>29</v>
      </c>
      <c r="K709" s="8" t="s">
        <v>30</v>
      </c>
      <c r="L709" s="9">
        <v>81751.0</v>
      </c>
      <c r="M709" s="19">
        <v>0.0</v>
      </c>
      <c r="N709" s="5">
        <v>2.305</v>
      </c>
      <c r="O709" s="5">
        <v>6.0</v>
      </c>
      <c r="P709" s="5">
        <f t="shared" si="137"/>
        <v>1.645833333</v>
      </c>
      <c r="Q709" s="5">
        <v>1.702</v>
      </c>
      <c r="R709" s="5">
        <v>2.142</v>
      </c>
      <c r="S709" s="5">
        <v>2.305</v>
      </c>
      <c r="T709" s="5">
        <v>2.12</v>
      </c>
      <c r="U709" s="5">
        <v>1.137</v>
      </c>
      <c r="V709" s="5">
        <v>0.469</v>
      </c>
      <c r="W709" s="5" t="s">
        <v>59</v>
      </c>
    </row>
    <row r="710" ht="15.75" customHeight="1">
      <c r="A710" s="5" t="s">
        <v>1502</v>
      </c>
      <c r="B710" s="5" t="str">
        <f t="shared" si="1"/>
        <v>T14449</v>
      </c>
      <c r="C710" s="5" t="str">
        <f t="shared" si="162"/>
        <v>T14449,</v>
      </c>
      <c r="D710" s="5" t="s">
        <v>1503</v>
      </c>
      <c r="E710" s="5" t="str">
        <f t="shared" si="163"/>
        <v>T14449 Education and Character Development,</v>
      </c>
      <c r="F710" s="5" t="s">
        <v>26</v>
      </c>
      <c r="G710" s="5" t="s">
        <v>26</v>
      </c>
      <c r="H710" s="6" t="s">
        <v>27</v>
      </c>
      <c r="I710" s="5" t="s">
        <v>28</v>
      </c>
      <c r="J710" s="7" t="s">
        <v>29</v>
      </c>
      <c r="K710" s="8" t="s">
        <v>30</v>
      </c>
      <c r="L710" s="9">
        <v>167614.0</v>
      </c>
      <c r="M710" s="19">
        <v>0.0</v>
      </c>
      <c r="N710" s="5">
        <v>2.244</v>
      </c>
      <c r="O710" s="5">
        <v>6.0</v>
      </c>
      <c r="P710" s="5">
        <f t="shared" si="137"/>
        <v>1.636333333</v>
      </c>
      <c r="Q710" s="5">
        <v>1.03</v>
      </c>
      <c r="R710" s="5">
        <v>2.022</v>
      </c>
      <c r="S710" s="5">
        <v>2.244</v>
      </c>
      <c r="T710" s="5">
        <v>2.228</v>
      </c>
      <c r="U710" s="5">
        <v>1.62</v>
      </c>
      <c r="V710" s="5">
        <v>0.674</v>
      </c>
      <c r="W710" s="5" t="s">
        <v>59</v>
      </c>
    </row>
    <row r="711" ht="15.75" hidden="1" customHeight="1">
      <c r="A711" s="5" t="s">
        <v>1504</v>
      </c>
      <c r="B711" s="5" t="str">
        <f t="shared" si="1"/>
        <v>T10115</v>
      </c>
      <c r="C711" s="5"/>
      <c r="D711" s="5" t="s">
        <v>1505</v>
      </c>
      <c r="E711" s="5"/>
      <c r="F711" s="5" t="s">
        <v>25</v>
      </c>
      <c r="G711" s="5" t="s">
        <v>26</v>
      </c>
      <c r="H711" s="6" t="s">
        <v>160</v>
      </c>
      <c r="I711" s="5" t="s">
        <v>161</v>
      </c>
      <c r="J711" s="11" t="s">
        <v>38</v>
      </c>
      <c r="K711" s="8" t="s">
        <v>30</v>
      </c>
      <c r="L711" s="9">
        <v>43168.0</v>
      </c>
      <c r="M711" s="5">
        <f>VLOOKUP(A711,'Matching with Cordis'!A$2:D$3447, 4, FALSE)</f>
        <v>9</v>
      </c>
      <c r="N711" s="5">
        <v>1.242</v>
      </c>
      <c r="O711" s="5">
        <v>4.0</v>
      </c>
      <c r="P711" s="5">
        <f t="shared" si="137"/>
        <v>0.4841666667</v>
      </c>
      <c r="Q711" s="5">
        <v>1.242</v>
      </c>
      <c r="R711" s="5">
        <v>0.52</v>
      </c>
      <c r="S711" s="5">
        <v>0.323</v>
      </c>
      <c r="T711" s="5">
        <v>0.03</v>
      </c>
      <c r="U711" s="5">
        <v>0.53</v>
      </c>
      <c r="V711" s="5">
        <v>0.26</v>
      </c>
      <c r="W711" s="5" t="s">
        <v>51</v>
      </c>
    </row>
    <row r="712" ht="15.75" hidden="1" customHeight="1">
      <c r="A712" s="5" t="s">
        <v>1506</v>
      </c>
      <c r="B712" s="5" t="str">
        <f t="shared" si="1"/>
        <v>T11045</v>
      </c>
      <c r="C712" s="5"/>
      <c r="D712" s="5" t="s">
        <v>1507</v>
      </c>
      <c r="E712" s="5"/>
      <c r="F712" s="5" t="s">
        <v>26</v>
      </c>
      <c r="G712" s="5" t="s">
        <v>26</v>
      </c>
      <c r="H712" s="13" t="s">
        <v>48</v>
      </c>
      <c r="I712" s="5" t="s">
        <v>49</v>
      </c>
      <c r="J712" s="11" t="s">
        <v>38</v>
      </c>
      <c r="K712" s="14" t="s">
        <v>50</v>
      </c>
      <c r="L712" s="9">
        <v>43320.0</v>
      </c>
      <c r="M712" s="5">
        <f>VLOOKUP(A712,'Matching with Cordis'!A$2:D$3447, 4, FALSE)</f>
        <v>59</v>
      </c>
      <c r="N712" s="5">
        <v>0.808</v>
      </c>
      <c r="O712" s="5">
        <v>5.0</v>
      </c>
      <c r="P712" s="5">
        <f t="shared" si="137"/>
        <v>0.4828333333</v>
      </c>
      <c r="Q712" s="5">
        <v>0.718</v>
      </c>
      <c r="R712" s="5">
        <v>0.808</v>
      </c>
      <c r="S712" s="5">
        <v>0.505</v>
      </c>
      <c r="T712" s="5">
        <v>0.523</v>
      </c>
      <c r="U712" s="5">
        <v>0.33</v>
      </c>
      <c r="V712" s="5">
        <v>0.013</v>
      </c>
      <c r="W712" s="5" t="s">
        <v>68</v>
      </c>
    </row>
    <row r="713" ht="15.75" customHeight="1">
      <c r="A713" s="5" t="s">
        <v>1508</v>
      </c>
      <c r="B713" s="5" t="str">
        <f t="shared" si="1"/>
        <v>T13154</v>
      </c>
      <c r="C713" s="5" t="str">
        <f>CONCAT(B713, ",")</f>
        <v>T13154,</v>
      </c>
      <c r="D713" s="5" t="s">
        <v>1509</v>
      </c>
      <c r="E713" s="5" t="str">
        <f>CONCATENATE(B713," ",D713,",")</f>
        <v>T13154 Legal and Regulatory Analysis,</v>
      </c>
      <c r="F713" s="5" t="s">
        <v>26</v>
      </c>
      <c r="G713" s="5" t="s">
        <v>26</v>
      </c>
      <c r="H713" s="13" t="s">
        <v>48</v>
      </c>
      <c r="I713" s="5" t="s">
        <v>49</v>
      </c>
      <c r="J713" s="7" t="s">
        <v>29</v>
      </c>
      <c r="K713" s="14" t="s">
        <v>50</v>
      </c>
      <c r="L713" s="9">
        <v>19367.0</v>
      </c>
      <c r="M713" s="19">
        <v>0.0</v>
      </c>
      <c r="N713" s="5">
        <v>3.068</v>
      </c>
      <c r="O713" s="5">
        <v>6.0</v>
      </c>
      <c r="P713" s="5">
        <f t="shared" si="137"/>
        <v>1.6325</v>
      </c>
      <c r="Q713" s="5">
        <v>1.213</v>
      </c>
      <c r="R713" s="5">
        <v>1.983</v>
      </c>
      <c r="S713" s="5">
        <v>3.068</v>
      </c>
      <c r="T713" s="5">
        <v>1.118</v>
      </c>
      <c r="U713" s="5">
        <v>2.095</v>
      </c>
      <c r="V713" s="5">
        <v>0.318</v>
      </c>
      <c r="W713" s="5" t="s">
        <v>59</v>
      </c>
    </row>
    <row r="714" ht="15.75" hidden="1" customHeight="1">
      <c r="A714" s="5" t="s">
        <v>1510</v>
      </c>
      <c r="B714" s="5" t="str">
        <f t="shared" si="1"/>
        <v>T13852</v>
      </c>
      <c r="C714" s="5"/>
      <c r="D714" s="5" t="s">
        <v>1511</v>
      </c>
      <c r="E714" s="5"/>
      <c r="F714" s="5" t="s">
        <v>34</v>
      </c>
      <c r="G714" s="5" t="s">
        <v>35</v>
      </c>
      <c r="H714" s="10" t="s">
        <v>36</v>
      </c>
      <c r="I714" s="5" t="s">
        <v>37</v>
      </c>
      <c r="J714" s="11" t="s">
        <v>38</v>
      </c>
      <c r="K714" s="11" t="s">
        <v>38</v>
      </c>
      <c r="L714" s="9">
        <v>8193.0</v>
      </c>
      <c r="M714" s="5">
        <f>VLOOKUP(A714,'Matching with Cordis'!A$2:D$3447, 4, FALSE)</f>
        <v>1</v>
      </c>
      <c r="N714" s="5">
        <v>0.81</v>
      </c>
      <c r="O714" s="5">
        <v>5.0</v>
      </c>
      <c r="P714" s="5">
        <f t="shared" si="137"/>
        <v>0.4813333333</v>
      </c>
      <c r="Q714" s="5">
        <v>0.81</v>
      </c>
      <c r="R714" s="5">
        <v>0.032</v>
      </c>
      <c r="S714" s="5">
        <v>0.599</v>
      </c>
      <c r="T714" s="5">
        <v>0.349</v>
      </c>
      <c r="U714" s="5">
        <v>0.414</v>
      </c>
      <c r="V714" s="5">
        <v>0.684</v>
      </c>
      <c r="W714" s="5" t="s">
        <v>51</v>
      </c>
    </row>
    <row r="715" ht="15.75" hidden="1" customHeight="1">
      <c r="A715" s="5" t="s">
        <v>1512</v>
      </c>
      <c r="B715" s="5" t="str">
        <f t="shared" si="1"/>
        <v>T12248</v>
      </c>
      <c r="C715" s="5"/>
      <c r="D715" s="5" t="s">
        <v>1513</v>
      </c>
      <c r="E715" s="5"/>
      <c r="F715" s="5" t="s">
        <v>26</v>
      </c>
      <c r="G715" s="5" t="s">
        <v>26</v>
      </c>
      <c r="H715" s="13" t="s">
        <v>48</v>
      </c>
      <c r="I715" s="5" t="s">
        <v>49</v>
      </c>
      <c r="J715" s="11" t="s">
        <v>38</v>
      </c>
      <c r="K715" s="14" t="s">
        <v>50</v>
      </c>
      <c r="L715" s="9">
        <v>20293.0</v>
      </c>
      <c r="M715" s="5">
        <f>VLOOKUP(A715,'Matching with Cordis'!A$2:D$3447, 4, FALSE)</f>
        <v>18</v>
      </c>
      <c r="N715" s="5">
        <v>0.848</v>
      </c>
      <c r="O715" s="5">
        <v>4.0</v>
      </c>
      <c r="P715" s="5">
        <f t="shared" si="137"/>
        <v>0.4811666667</v>
      </c>
      <c r="Q715" s="5">
        <v>0.666</v>
      </c>
      <c r="R715" s="5">
        <v>0.752</v>
      </c>
      <c r="S715" s="5">
        <v>0.848</v>
      </c>
      <c r="T715" s="5">
        <v>0.561</v>
      </c>
      <c r="U715" s="5">
        <v>0.099</v>
      </c>
      <c r="V715" s="5">
        <v>-0.039</v>
      </c>
      <c r="W715" s="5" t="s">
        <v>59</v>
      </c>
    </row>
    <row r="716" ht="15.75" hidden="1" customHeight="1">
      <c r="A716" s="5" t="s">
        <v>1514</v>
      </c>
      <c r="B716" s="5" t="str">
        <f t="shared" si="1"/>
        <v>T11202</v>
      </c>
      <c r="C716" s="5"/>
      <c r="D716" s="5" t="s">
        <v>1515</v>
      </c>
      <c r="E716" s="5"/>
      <c r="F716" s="5" t="s">
        <v>34</v>
      </c>
      <c r="G716" s="5" t="s">
        <v>35</v>
      </c>
      <c r="H716" s="10" t="s">
        <v>36</v>
      </c>
      <c r="I716" s="5" t="s">
        <v>37</v>
      </c>
      <c r="J716" s="11" t="s">
        <v>38</v>
      </c>
      <c r="K716" s="11" t="s">
        <v>38</v>
      </c>
      <c r="L716" s="9">
        <v>26479.0</v>
      </c>
      <c r="M716" s="5">
        <f>VLOOKUP(A716,'Matching with Cordis'!A$2:D$3447, 4, FALSE)</f>
        <v>29</v>
      </c>
      <c r="N716" s="5">
        <v>0.64</v>
      </c>
      <c r="O716" s="5">
        <v>5.0</v>
      </c>
      <c r="P716" s="5">
        <f t="shared" si="137"/>
        <v>0.4796666667</v>
      </c>
      <c r="Q716" s="5">
        <v>-0.046</v>
      </c>
      <c r="R716" s="5">
        <v>0.417</v>
      </c>
      <c r="S716" s="5">
        <v>0.64</v>
      </c>
      <c r="T716" s="5">
        <v>0.588</v>
      </c>
      <c r="U716" s="5">
        <v>0.64</v>
      </c>
      <c r="V716" s="5">
        <v>0.639</v>
      </c>
      <c r="W716" s="5" t="s">
        <v>59</v>
      </c>
    </row>
    <row r="717" ht="15.75" hidden="1" customHeight="1">
      <c r="A717" s="5" t="s">
        <v>1516</v>
      </c>
      <c r="B717" s="5" t="str">
        <f t="shared" si="1"/>
        <v>T10209</v>
      </c>
      <c r="C717" s="5"/>
      <c r="D717" s="5" t="s">
        <v>1517</v>
      </c>
      <c r="E717" s="5"/>
      <c r="F717" s="5" t="s">
        <v>42</v>
      </c>
      <c r="G717" s="5" t="s">
        <v>43</v>
      </c>
      <c r="H717" s="17" t="s">
        <v>108</v>
      </c>
      <c r="I717" s="5" t="s">
        <v>109</v>
      </c>
      <c r="J717" s="11" t="s">
        <v>38</v>
      </c>
      <c r="K717" s="11" t="s">
        <v>38</v>
      </c>
      <c r="L717" s="9">
        <v>73106.0</v>
      </c>
      <c r="M717" s="5">
        <f>VLOOKUP(A717,'Matching with Cordis'!A$2:D$3447, 4, FALSE)</f>
        <v>22</v>
      </c>
      <c r="N717" s="5">
        <v>0.947</v>
      </c>
      <c r="O717" s="5">
        <v>4.0</v>
      </c>
      <c r="P717" s="5">
        <f t="shared" si="137"/>
        <v>0.4778333333</v>
      </c>
      <c r="Q717" s="5">
        <v>0.695</v>
      </c>
      <c r="R717" s="5">
        <v>0.697</v>
      </c>
      <c r="S717" s="5">
        <v>0.947</v>
      </c>
      <c r="T717" s="5">
        <v>0.433</v>
      </c>
      <c r="U717" s="5">
        <v>0.19</v>
      </c>
      <c r="V717" s="5">
        <v>-0.095</v>
      </c>
      <c r="W717" s="5" t="s">
        <v>59</v>
      </c>
    </row>
    <row r="718" ht="15.75" customHeight="1">
      <c r="A718" s="5" t="s">
        <v>1518</v>
      </c>
      <c r="B718" s="5" t="str">
        <f t="shared" si="1"/>
        <v>T14261</v>
      </c>
      <c r="C718" s="5" t="str">
        <f t="shared" ref="C718:C723" si="164">CONCAT(B718, ",")</f>
        <v>T14261,</v>
      </c>
      <c r="D718" s="5" t="s">
        <v>1519</v>
      </c>
      <c r="E718" s="5" t="str">
        <f t="shared" ref="E718:E723" si="165">CONCATENATE(B718," ",D718,",")</f>
        <v>T14261 Herbal Medicine and Trade Cooperation,</v>
      </c>
      <c r="F718" s="5" t="s">
        <v>67</v>
      </c>
      <c r="G718" s="5" t="s">
        <v>26</v>
      </c>
      <c r="H718" s="13" t="s">
        <v>48</v>
      </c>
      <c r="I718" s="5" t="s">
        <v>49</v>
      </c>
      <c r="J718" s="7" t="s">
        <v>29</v>
      </c>
      <c r="K718" s="14" t="s">
        <v>50</v>
      </c>
      <c r="L718" s="9">
        <v>1733.0</v>
      </c>
      <c r="M718" s="19">
        <v>0.0</v>
      </c>
      <c r="N718" s="5">
        <v>2.456</v>
      </c>
      <c r="O718" s="5">
        <v>6.0</v>
      </c>
      <c r="P718" s="5">
        <f t="shared" si="137"/>
        <v>1.617833333</v>
      </c>
      <c r="Q718" s="5">
        <v>1.373</v>
      </c>
      <c r="R718" s="5">
        <v>2.456</v>
      </c>
      <c r="S718" s="5">
        <v>2.244</v>
      </c>
      <c r="T718" s="5">
        <v>1.66</v>
      </c>
      <c r="U718" s="5">
        <v>1.12</v>
      </c>
      <c r="V718" s="5">
        <v>0.854</v>
      </c>
      <c r="W718" s="5" t="s">
        <v>68</v>
      </c>
    </row>
    <row r="719" ht="15.75" customHeight="1">
      <c r="A719" s="5" t="s">
        <v>1520</v>
      </c>
      <c r="B719" s="5" t="str">
        <f t="shared" si="1"/>
        <v>T11101</v>
      </c>
      <c r="C719" s="5" t="str">
        <f t="shared" si="164"/>
        <v>T11101,</v>
      </c>
      <c r="D719" s="5" t="s">
        <v>1521</v>
      </c>
      <c r="E719" s="5" t="str">
        <f t="shared" si="165"/>
        <v>T11101 Online Learning Methods and Innovations,</v>
      </c>
      <c r="F719" s="5" t="s">
        <v>26</v>
      </c>
      <c r="G719" s="5" t="s">
        <v>26</v>
      </c>
      <c r="H719" s="6" t="s">
        <v>27</v>
      </c>
      <c r="I719" s="5" t="s">
        <v>28</v>
      </c>
      <c r="J719" s="7" t="s">
        <v>29</v>
      </c>
      <c r="K719" s="8" t="s">
        <v>30</v>
      </c>
      <c r="L719" s="9">
        <v>6095.0</v>
      </c>
      <c r="M719" s="19">
        <v>0.0</v>
      </c>
      <c r="N719" s="5">
        <v>3.06</v>
      </c>
      <c r="O719" s="5">
        <v>4.0</v>
      </c>
      <c r="P719" s="5">
        <f t="shared" si="137"/>
        <v>1.612666667</v>
      </c>
      <c r="Q719" s="5">
        <v>-0.75</v>
      </c>
      <c r="R719" s="5">
        <v>2.464</v>
      </c>
      <c r="S719" s="5">
        <v>3.06</v>
      </c>
      <c r="T719" s="5">
        <v>2.83</v>
      </c>
      <c r="U719" s="5">
        <v>2.471</v>
      </c>
      <c r="V719" s="5">
        <v>-0.399</v>
      </c>
      <c r="W719" s="5" t="s">
        <v>59</v>
      </c>
    </row>
    <row r="720" ht="15.75" customHeight="1">
      <c r="A720" s="5" t="s">
        <v>1522</v>
      </c>
      <c r="B720" s="5" t="str">
        <f t="shared" si="1"/>
        <v>T14174</v>
      </c>
      <c r="C720" s="5" t="str">
        <f t="shared" si="164"/>
        <v>T14174,</v>
      </c>
      <c r="D720" s="5" t="s">
        <v>1523</v>
      </c>
      <c r="E720" s="5" t="str">
        <f t="shared" si="165"/>
        <v>T14174 Artificial Intelligence and Decision Support Systems,</v>
      </c>
      <c r="F720" s="5" t="s">
        <v>56</v>
      </c>
      <c r="G720" s="5" t="s">
        <v>35</v>
      </c>
      <c r="H720" s="10" t="s">
        <v>36</v>
      </c>
      <c r="I720" s="5" t="s">
        <v>37</v>
      </c>
      <c r="J720" s="7" t="s">
        <v>29</v>
      </c>
      <c r="K720" s="11" t="s">
        <v>38</v>
      </c>
      <c r="L720" s="9">
        <v>1038.0</v>
      </c>
      <c r="M720" s="19">
        <v>0.0</v>
      </c>
      <c r="N720" s="5">
        <v>2.211</v>
      </c>
      <c r="O720" s="5">
        <v>6.0</v>
      </c>
      <c r="P720" s="5">
        <f t="shared" si="137"/>
        <v>1.604333333</v>
      </c>
      <c r="Q720" s="5">
        <v>2.211</v>
      </c>
      <c r="R720" s="5">
        <v>1.933</v>
      </c>
      <c r="S720" s="5">
        <v>1.099</v>
      </c>
      <c r="T720" s="5">
        <v>1.558</v>
      </c>
      <c r="U720" s="5">
        <v>2.157</v>
      </c>
      <c r="V720" s="5">
        <v>0.668</v>
      </c>
      <c r="W720" s="5" t="s">
        <v>51</v>
      </c>
    </row>
    <row r="721" ht="15.75" customHeight="1">
      <c r="A721" s="5" t="s">
        <v>1524</v>
      </c>
      <c r="B721" s="5" t="str">
        <f t="shared" si="1"/>
        <v>T13987</v>
      </c>
      <c r="C721" s="5" t="str">
        <f t="shared" si="164"/>
        <v>T13987,</v>
      </c>
      <c r="D721" s="5" t="s">
        <v>1525</v>
      </c>
      <c r="E721" s="5" t="str">
        <f t="shared" si="165"/>
        <v>T13987 Child Development and Education,</v>
      </c>
      <c r="F721" s="5" t="s">
        <v>26</v>
      </c>
      <c r="G721" s="5" t="s">
        <v>26</v>
      </c>
      <c r="H721" s="13" t="s">
        <v>48</v>
      </c>
      <c r="I721" s="5" t="s">
        <v>49</v>
      </c>
      <c r="J721" s="7" t="s">
        <v>29</v>
      </c>
      <c r="K721" s="14" t="s">
        <v>50</v>
      </c>
      <c r="L721" s="9">
        <v>29614.0</v>
      </c>
      <c r="M721" s="19">
        <v>0.0</v>
      </c>
      <c r="N721" s="5">
        <v>2.298</v>
      </c>
      <c r="O721" s="5">
        <v>6.0</v>
      </c>
      <c r="P721" s="5">
        <f t="shared" si="137"/>
        <v>1.5985</v>
      </c>
      <c r="Q721" s="5">
        <v>1.038</v>
      </c>
      <c r="R721" s="5">
        <v>1.855</v>
      </c>
      <c r="S721" s="5">
        <v>2.298</v>
      </c>
      <c r="T721" s="5">
        <v>2.196</v>
      </c>
      <c r="U721" s="5">
        <v>1.454</v>
      </c>
      <c r="V721" s="5">
        <v>0.75</v>
      </c>
      <c r="W721" s="5" t="s">
        <v>59</v>
      </c>
    </row>
    <row r="722" ht="15.75" customHeight="1">
      <c r="A722" s="5" t="s">
        <v>1526</v>
      </c>
      <c r="B722" s="5" t="str">
        <f t="shared" si="1"/>
        <v>T11555</v>
      </c>
      <c r="C722" s="5" t="str">
        <f t="shared" si="164"/>
        <v>T11555,</v>
      </c>
      <c r="D722" s="5" t="s">
        <v>1527</v>
      </c>
      <c r="E722" s="5" t="str">
        <f t="shared" si="165"/>
        <v>T11555 Methodologies in Health Research and Practice,</v>
      </c>
      <c r="F722" s="5" t="s">
        <v>268</v>
      </c>
      <c r="G722" s="5" t="s">
        <v>43</v>
      </c>
      <c r="H722" s="13" t="s">
        <v>509</v>
      </c>
      <c r="I722" s="5" t="s">
        <v>510</v>
      </c>
      <c r="J722" s="7" t="s">
        <v>29</v>
      </c>
      <c r="K722" s="14" t="s">
        <v>50</v>
      </c>
      <c r="L722" s="9">
        <v>4657.0</v>
      </c>
      <c r="M722" s="19">
        <v>0.0</v>
      </c>
      <c r="N722" s="5">
        <v>2.838</v>
      </c>
      <c r="O722" s="5">
        <v>5.0</v>
      </c>
      <c r="P722" s="5">
        <f t="shared" si="137"/>
        <v>1.5985</v>
      </c>
      <c r="Q722" s="5">
        <v>1.792</v>
      </c>
      <c r="R722" s="5">
        <v>2.838</v>
      </c>
      <c r="S722" s="5">
        <v>2.185</v>
      </c>
      <c r="T722" s="5">
        <v>1.662</v>
      </c>
      <c r="U722" s="5">
        <v>1.011</v>
      </c>
      <c r="V722" s="5">
        <v>0.103</v>
      </c>
      <c r="W722" s="5" t="s">
        <v>68</v>
      </c>
    </row>
    <row r="723" ht="15.75" customHeight="1">
      <c r="A723" s="5" t="s">
        <v>1528</v>
      </c>
      <c r="B723" s="5" t="str">
        <f t="shared" si="1"/>
        <v>T14077</v>
      </c>
      <c r="C723" s="5" t="str">
        <f t="shared" si="164"/>
        <v>T14077,</v>
      </c>
      <c r="D723" s="5" t="s">
        <v>1529</v>
      </c>
      <c r="E723" s="5" t="str">
        <f t="shared" si="165"/>
        <v>T14077 Socio-political and Technological Issues,</v>
      </c>
      <c r="F723" s="5" t="s">
        <v>26</v>
      </c>
      <c r="G723" s="5" t="s">
        <v>26</v>
      </c>
      <c r="H723" s="13" t="s">
        <v>48</v>
      </c>
      <c r="I723" s="5" t="s">
        <v>49</v>
      </c>
      <c r="J723" s="7" t="s">
        <v>29</v>
      </c>
      <c r="K723" s="14" t="s">
        <v>50</v>
      </c>
      <c r="L723" s="9">
        <v>318.0</v>
      </c>
      <c r="M723" s="19">
        <v>0.0</v>
      </c>
      <c r="N723" s="5">
        <v>2.535</v>
      </c>
      <c r="O723" s="5">
        <v>5.0</v>
      </c>
      <c r="P723" s="5">
        <f t="shared" si="137"/>
        <v>1.596833333</v>
      </c>
      <c r="Q723" s="5">
        <v>2.433</v>
      </c>
      <c r="R723" s="5">
        <v>1.165</v>
      </c>
      <c r="S723" s="5">
        <v>2.306</v>
      </c>
      <c r="T723" s="5">
        <v>2.535</v>
      </c>
      <c r="U723" s="5">
        <v>1.235</v>
      </c>
      <c r="V723" s="5">
        <v>-0.093</v>
      </c>
      <c r="W723" s="5" t="s">
        <v>31</v>
      </c>
    </row>
    <row r="724" ht="15.75" hidden="1" customHeight="1">
      <c r="A724" s="5" t="s">
        <v>1530</v>
      </c>
      <c r="B724" s="5" t="str">
        <f t="shared" si="1"/>
        <v>T11360</v>
      </c>
      <c r="C724" s="5"/>
      <c r="D724" s="5" t="s">
        <v>1531</v>
      </c>
      <c r="E724" s="5"/>
      <c r="F724" s="5" t="s">
        <v>126</v>
      </c>
      <c r="G724" s="5" t="s">
        <v>35</v>
      </c>
      <c r="H724" s="10" t="s">
        <v>36</v>
      </c>
      <c r="I724" s="5" t="s">
        <v>37</v>
      </c>
      <c r="J724" s="11" t="s">
        <v>38</v>
      </c>
      <c r="K724" s="11" t="s">
        <v>38</v>
      </c>
      <c r="L724" s="9">
        <v>25200.0</v>
      </c>
      <c r="M724" s="5">
        <f>VLOOKUP(A724,'Matching with Cordis'!A$2:D$3447, 4, FALSE)</f>
        <v>23</v>
      </c>
      <c r="N724" s="5">
        <v>0.869</v>
      </c>
      <c r="O724" s="5">
        <v>4.0</v>
      </c>
      <c r="P724" s="5">
        <f t="shared" si="137"/>
        <v>0.4753333333</v>
      </c>
      <c r="Q724" s="5">
        <v>-0.117</v>
      </c>
      <c r="R724" s="5">
        <v>0.278</v>
      </c>
      <c r="S724" s="5">
        <v>0.445</v>
      </c>
      <c r="T724" s="5">
        <v>0.554</v>
      </c>
      <c r="U724" s="5">
        <v>0.823</v>
      </c>
      <c r="V724" s="5">
        <v>0.869</v>
      </c>
      <c r="W724" s="5" t="s">
        <v>39</v>
      </c>
    </row>
    <row r="725" ht="15.75" hidden="1" customHeight="1">
      <c r="A725" s="5" t="s">
        <v>1532</v>
      </c>
      <c r="B725" s="5" t="str">
        <f t="shared" si="1"/>
        <v>T14359</v>
      </c>
      <c r="C725" s="5"/>
      <c r="D725" s="5" t="s">
        <v>1533</v>
      </c>
      <c r="E725" s="5"/>
      <c r="F725" s="5" t="s">
        <v>34</v>
      </c>
      <c r="G725" s="5" t="s">
        <v>35</v>
      </c>
      <c r="H725" s="10" t="s">
        <v>36</v>
      </c>
      <c r="I725" s="5" t="s">
        <v>37</v>
      </c>
      <c r="J725" s="11" t="s">
        <v>38</v>
      </c>
      <c r="K725" s="11" t="s">
        <v>38</v>
      </c>
      <c r="L725" s="9">
        <v>5052.0</v>
      </c>
      <c r="M725" s="5">
        <f>VLOOKUP(A725,'Matching with Cordis'!A$2:D$3447, 4, FALSE)</f>
        <v>3</v>
      </c>
      <c r="N725" s="5">
        <v>1.052</v>
      </c>
      <c r="O725" s="5">
        <v>4.0</v>
      </c>
      <c r="P725" s="5">
        <f t="shared" si="137"/>
        <v>0.4723333333</v>
      </c>
      <c r="Q725" s="5">
        <v>1.007</v>
      </c>
      <c r="R725" s="5">
        <v>0.605</v>
      </c>
      <c r="S725" s="5">
        <v>-0.229</v>
      </c>
      <c r="T725" s="5">
        <v>-0.041</v>
      </c>
      <c r="U725" s="5">
        <v>1.052</v>
      </c>
      <c r="V725" s="5">
        <v>0.44</v>
      </c>
      <c r="W725" s="5" t="s">
        <v>78</v>
      </c>
    </row>
    <row r="726" ht="15.75" hidden="1" customHeight="1">
      <c r="A726" s="5" t="s">
        <v>1534</v>
      </c>
      <c r="B726" s="5" t="str">
        <f t="shared" si="1"/>
        <v>T10354</v>
      </c>
      <c r="C726" s="5"/>
      <c r="D726" s="5" t="s">
        <v>1535</v>
      </c>
      <c r="E726" s="5"/>
      <c r="F726" s="5" t="s">
        <v>773</v>
      </c>
      <c r="G726" s="5" t="s">
        <v>35</v>
      </c>
      <c r="H726" s="10" t="s">
        <v>36</v>
      </c>
      <c r="I726" s="5" t="s">
        <v>37</v>
      </c>
      <c r="J726" s="11" t="s">
        <v>38</v>
      </c>
      <c r="K726" s="11" t="s">
        <v>38</v>
      </c>
      <c r="L726" s="9">
        <v>50080.0</v>
      </c>
      <c r="M726" s="5">
        <f>VLOOKUP(A726,'Matching with Cordis'!A$2:D$3447, 4, FALSE)</f>
        <v>64</v>
      </c>
      <c r="N726" s="5">
        <v>1.085</v>
      </c>
      <c r="O726" s="5">
        <v>4.0</v>
      </c>
      <c r="P726" s="5">
        <f t="shared" si="137"/>
        <v>0.4723333333</v>
      </c>
      <c r="Q726" s="5">
        <v>0.529</v>
      </c>
      <c r="R726" s="5">
        <v>1.085</v>
      </c>
      <c r="S726" s="5">
        <v>0.901</v>
      </c>
      <c r="T726" s="5">
        <v>0.31</v>
      </c>
      <c r="U726" s="5">
        <v>0.14</v>
      </c>
      <c r="V726" s="5">
        <v>-0.131</v>
      </c>
      <c r="W726" s="5" t="s">
        <v>68</v>
      </c>
    </row>
    <row r="727" ht="15.75" hidden="1" customHeight="1">
      <c r="A727" s="5" t="s">
        <v>1536</v>
      </c>
      <c r="B727" s="5" t="str">
        <f t="shared" si="1"/>
        <v>T11953</v>
      </c>
      <c r="C727" s="5"/>
      <c r="D727" s="5" t="s">
        <v>1537</v>
      </c>
      <c r="E727" s="5"/>
      <c r="F727" s="5" t="s">
        <v>119</v>
      </c>
      <c r="G727" s="5" t="s">
        <v>107</v>
      </c>
      <c r="H727" s="17" t="s">
        <v>108</v>
      </c>
      <c r="I727" s="5" t="s">
        <v>109</v>
      </c>
      <c r="J727" s="11" t="s">
        <v>38</v>
      </c>
      <c r="K727" s="11" t="s">
        <v>38</v>
      </c>
      <c r="L727" s="9">
        <v>23199.0</v>
      </c>
      <c r="M727" s="5">
        <f>VLOOKUP(A727,'Matching with Cordis'!A$2:D$3447, 4, FALSE)</f>
        <v>30</v>
      </c>
      <c r="N727" s="5">
        <v>0.957</v>
      </c>
      <c r="O727" s="5">
        <v>4.0</v>
      </c>
      <c r="P727" s="5">
        <f t="shared" si="137"/>
        <v>0.47</v>
      </c>
      <c r="Q727" s="5">
        <v>0.957</v>
      </c>
      <c r="R727" s="5">
        <v>0.598</v>
      </c>
      <c r="S727" s="5">
        <v>0.217</v>
      </c>
      <c r="T727" s="5">
        <v>0.38</v>
      </c>
      <c r="U727" s="5">
        <v>0.499</v>
      </c>
      <c r="V727" s="5">
        <v>0.169</v>
      </c>
      <c r="W727" s="5" t="s">
        <v>51</v>
      </c>
    </row>
    <row r="728" ht="15.75" hidden="1" customHeight="1">
      <c r="A728" s="5" t="s">
        <v>1538</v>
      </c>
      <c r="B728" s="5" t="str">
        <f t="shared" si="1"/>
        <v>T10313</v>
      </c>
      <c r="C728" s="5"/>
      <c r="D728" s="5" t="s">
        <v>1539</v>
      </c>
      <c r="E728" s="5"/>
      <c r="F728" s="5" t="s">
        <v>126</v>
      </c>
      <c r="G728" s="5" t="s">
        <v>35</v>
      </c>
      <c r="H728" s="10" t="s">
        <v>36</v>
      </c>
      <c r="I728" s="5" t="s">
        <v>37</v>
      </c>
      <c r="J728" s="11" t="s">
        <v>38</v>
      </c>
      <c r="K728" s="11" t="s">
        <v>38</v>
      </c>
      <c r="L728" s="9">
        <v>51244.0</v>
      </c>
      <c r="M728" s="5">
        <f>VLOOKUP(A728,'Matching with Cordis'!A$2:D$3447, 4, FALSE)</f>
        <v>27</v>
      </c>
      <c r="N728" s="5">
        <v>0.618</v>
      </c>
      <c r="O728" s="5">
        <v>6.0</v>
      </c>
      <c r="P728" s="5">
        <f t="shared" si="137"/>
        <v>0.4696666667</v>
      </c>
      <c r="Q728" s="5">
        <v>0.618</v>
      </c>
      <c r="R728" s="5">
        <v>0.389</v>
      </c>
      <c r="S728" s="5">
        <v>0.473</v>
      </c>
      <c r="T728" s="5">
        <v>0.478</v>
      </c>
      <c r="U728" s="5">
        <v>0.531</v>
      </c>
      <c r="V728" s="5">
        <v>0.329</v>
      </c>
      <c r="W728" s="5" t="s">
        <v>51</v>
      </c>
    </row>
    <row r="729" ht="15.75" hidden="1" customHeight="1">
      <c r="A729" s="5" t="s">
        <v>1540</v>
      </c>
      <c r="B729" s="5" t="str">
        <f t="shared" si="1"/>
        <v>T10028</v>
      </c>
      <c r="C729" s="5"/>
      <c r="D729" s="5" t="s">
        <v>1541</v>
      </c>
      <c r="E729" s="5"/>
      <c r="F729" s="5" t="s">
        <v>56</v>
      </c>
      <c r="G729" s="5" t="s">
        <v>35</v>
      </c>
      <c r="H729" s="10" t="s">
        <v>36</v>
      </c>
      <c r="I729" s="5" t="s">
        <v>37</v>
      </c>
      <c r="J729" s="11" t="s">
        <v>38</v>
      </c>
      <c r="K729" s="11" t="s">
        <v>38</v>
      </c>
      <c r="L729" s="9">
        <v>71971.0</v>
      </c>
      <c r="M729" s="5">
        <f>VLOOKUP(A729,'Matching with Cordis'!A$2:D$3447, 4, FALSE)</f>
        <v>9</v>
      </c>
      <c r="N729" s="5">
        <v>0.886</v>
      </c>
      <c r="O729" s="5">
        <v>5.0</v>
      </c>
      <c r="P729" s="5">
        <f t="shared" si="137"/>
        <v>0.4681666667</v>
      </c>
      <c r="Q729" s="5">
        <v>0.639</v>
      </c>
      <c r="R729" s="5">
        <v>0.042</v>
      </c>
      <c r="S729" s="5">
        <v>0.306</v>
      </c>
      <c r="T729" s="5">
        <v>0.886</v>
      </c>
      <c r="U729" s="5">
        <v>0.633</v>
      </c>
      <c r="V729" s="5">
        <v>0.303</v>
      </c>
      <c r="W729" s="5" t="s">
        <v>31</v>
      </c>
    </row>
    <row r="730" ht="15.75" hidden="1" customHeight="1">
      <c r="A730" s="5" t="s">
        <v>1542</v>
      </c>
      <c r="B730" s="5" t="str">
        <f t="shared" si="1"/>
        <v>T13219</v>
      </c>
      <c r="C730" s="5"/>
      <c r="D730" s="5" t="s">
        <v>1543</v>
      </c>
      <c r="E730" s="5"/>
      <c r="F730" s="5" t="s">
        <v>119</v>
      </c>
      <c r="G730" s="5" t="s">
        <v>107</v>
      </c>
      <c r="H730" s="17" t="s">
        <v>108</v>
      </c>
      <c r="I730" s="5" t="s">
        <v>109</v>
      </c>
      <c r="J730" s="11" t="s">
        <v>38</v>
      </c>
      <c r="K730" s="11" t="s">
        <v>38</v>
      </c>
      <c r="L730" s="9">
        <v>8333.0</v>
      </c>
      <c r="M730" s="5">
        <f>VLOOKUP(A730,'Matching with Cordis'!A$2:D$3447, 4, FALSE)</f>
        <v>11</v>
      </c>
      <c r="N730" s="5">
        <v>1.107</v>
      </c>
      <c r="O730" s="5">
        <v>3.0</v>
      </c>
      <c r="P730" s="5">
        <f t="shared" si="137"/>
        <v>0.468</v>
      </c>
      <c r="Q730" s="5">
        <v>0.174</v>
      </c>
      <c r="R730" s="5">
        <v>1.107</v>
      </c>
      <c r="S730" s="5">
        <v>0.83</v>
      </c>
      <c r="T730" s="5">
        <v>0.326</v>
      </c>
      <c r="U730" s="5">
        <v>0.231</v>
      </c>
      <c r="V730" s="5">
        <v>0.14</v>
      </c>
      <c r="W730" s="5" t="s">
        <v>68</v>
      </c>
    </row>
    <row r="731" ht="15.75" hidden="1" customHeight="1">
      <c r="A731" s="5" t="s">
        <v>1544</v>
      </c>
      <c r="B731" s="5" t="str">
        <f t="shared" si="1"/>
        <v>T11945</v>
      </c>
      <c r="C731" s="5"/>
      <c r="D731" s="5" t="s">
        <v>1545</v>
      </c>
      <c r="E731" s="5"/>
      <c r="F731" s="5" t="s">
        <v>34</v>
      </c>
      <c r="G731" s="5" t="s">
        <v>35</v>
      </c>
      <c r="H731" s="10" t="s">
        <v>36</v>
      </c>
      <c r="I731" s="5" t="s">
        <v>37</v>
      </c>
      <c r="J731" s="11" t="s">
        <v>38</v>
      </c>
      <c r="K731" s="11" t="s">
        <v>38</v>
      </c>
      <c r="L731" s="9">
        <v>24913.0</v>
      </c>
      <c r="M731" s="5">
        <f>VLOOKUP(A731,'Matching with Cordis'!A$2:D$3447, 4, FALSE)</f>
        <v>2</v>
      </c>
      <c r="N731" s="5">
        <v>0.75</v>
      </c>
      <c r="O731" s="5">
        <v>5.0</v>
      </c>
      <c r="P731" s="5">
        <f t="shared" si="137"/>
        <v>0.467</v>
      </c>
      <c r="Q731" s="5">
        <v>0.112</v>
      </c>
      <c r="R731" s="5">
        <v>0.343</v>
      </c>
      <c r="S731" s="5">
        <v>0.49</v>
      </c>
      <c r="T731" s="5">
        <v>0.75</v>
      </c>
      <c r="U731" s="5">
        <v>0.686</v>
      </c>
      <c r="V731" s="5">
        <v>0.421</v>
      </c>
      <c r="W731" s="5" t="s">
        <v>31</v>
      </c>
    </row>
    <row r="732" ht="15.75" hidden="1" customHeight="1">
      <c r="A732" s="5" t="s">
        <v>1546</v>
      </c>
      <c r="B732" s="5" t="str">
        <f t="shared" si="1"/>
        <v>T13596</v>
      </c>
      <c r="C732" s="5"/>
      <c r="D732" s="5" t="s">
        <v>1547</v>
      </c>
      <c r="E732" s="5"/>
      <c r="F732" s="5" t="s">
        <v>34</v>
      </c>
      <c r="G732" s="5" t="s">
        <v>35</v>
      </c>
      <c r="H732" s="10" t="s">
        <v>36</v>
      </c>
      <c r="I732" s="5" t="s">
        <v>37</v>
      </c>
      <c r="J732" s="11" t="s">
        <v>38</v>
      </c>
      <c r="K732" s="11" t="s">
        <v>38</v>
      </c>
      <c r="L732" s="9">
        <v>30503.0</v>
      </c>
      <c r="M732" s="5">
        <f>VLOOKUP(A732,'Matching with Cordis'!A$2:D$3447, 4, FALSE)</f>
        <v>2</v>
      </c>
      <c r="N732" s="5">
        <v>0.934</v>
      </c>
      <c r="O732" s="5">
        <v>4.0</v>
      </c>
      <c r="P732" s="5">
        <f t="shared" si="137"/>
        <v>0.4668333333</v>
      </c>
      <c r="Q732" s="5">
        <v>0.391</v>
      </c>
      <c r="R732" s="5">
        <v>0.219</v>
      </c>
      <c r="S732" s="5">
        <v>0.065</v>
      </c>
      <c r="T732" s="5">
        <v>0.336</v>
      </c>
      <c r="U732" s="5">
        <v>0.856</v>
      </c>
      <c r="V732" s="5">
        <v>0.934</v>
      </c>
      <c r="W732" s="5" t="s">
        <v>39</v>
      </c>
    </row>
    <row r="733" ht="15.75" customHeight="1">
      <c r="A733" s="5" t="s">
        <v>1548</v>
      </c>
      <c r="B733" s="5" t="str">
        <f t="shared" si="1"/>
        <v>T13559</v>
      </c>
      <c r="C733" s="5" t="str">
        <f>CONCAT(B733, ",")</f>
        <v>T13559,</v>
      </c>
      <c r="D733" s="5" t="s">
        <v>1549</v>
      </c>
      <c r="E733" s="5" t="str">
        <f>CONCATENATE(B733," ",D733,",")</f>
        <v>T13559 Edcuational Technology Systems,</v>
      </c>
      <c r="F733" s="5" t="s">
        <v>56</v>
      </c>
      <c r="G733" s="5" t="s">
        <v>35</v>
      </c>
      <c r="H733" s="10" t="s">
        <v>36</v>
      </c>
      <c r="I733" s="5" t="s">
        <v>37</v>
      </c>
      <c r="J733" s="7" t="s">
        <v>29</v>
      </c>
      <c r="K733" s="11" t="s">
        <v>38</v>
      </c>
      <c r="L733" s="9">
        <v>59361.0</v>
      </c>
      <c r="M733" s="19">
        <v>0.0</v>
      </c>
      <c r="N733" s="5">
        <v>2.222</v>
      </c>
      <c r="O733" s="5">
        <v>5.0</v>
      </c>
      <c r="P733" s="5">
        <f t="shared" si="137"/>
        <v>1.5815</v>
      </c>
      <c r="Q733" s="5">
        <v>1.845</v>
      </c>
      <c r="R733" s="5">
        <v>1.759</v>
      </c>
      <c r="S733" s="5">
        <v>2.222</v>
      </c>
      <c r="T733" s="5">
        <v>2.103</v>
      </c>
      <c r="U733" s="5">
        <v>1.294</v>
      </c>
      <c r="V733" s="5">
        <v>0.266</v>
      </c>
      <c r="W733" s="5" t="s">
        <v>59</v>
      </c>
    </row>
    <row r="734" ht="15.75" hidden="1" customHeight="1">
      <c r="A734" s="5" t="s">
        <v>1550</v>
      </c>
      <c r="B734" s="5" t="str">
        <f t="shared" si="1"/>
        <v>T12731</v>
      </c>
      <c r="C734" s="5"/>
      <c r="D734" s="5" t="s">
        <v>1551</v>
      </c>
      <c r="E734" s="5"/>
      <c r="F734" s="5" t="s">
        <v>42</v>
      </c>
      <c r="G734" s="5" t="s">
        <v>43</v>
      </c>
      <c r="H734" s="17" t="s">
        <v>108</v>
      </c>
      <c r="I734" s="5" t="s">
        <v>109</v>
      </c>
      <c r="J734" s="11" t="s">
        <v>38</v>
      </c>
      <c r="K734" s="11" t="s">
        <v>38</v>
      </c>
      <c r="L734" s="9">
        <v>6699.0</v>
      </c>
      <c r="M734" s="19">
        <v>0.0</v>
      </c>
      <c r="N734" s="5">
        <v>0.832</v>
      </c>
      <c r="O734" s="5">
        <v>5.0</v>
      </c>
      <c r="P734" s="5">
        <f t="shared" si="137"/>
        <v>0.4633333333</v>
      </c>
      <c r="Q734" s="5">
        <v>-0.225</v>
      </c>
      <c r="R734" s="5">
        <v>0.672</v>
      </c>
      <c r="S734" s="5">
        <v>0.491</v>
      </c>
      <c r="T734" s="5">
        <v>0.832</v>
      </c>
      <c r="U734" s="5">
        <v>0.544</v>
      </c>
      <c r="V734" s="5">
        <v>0.466</v>
      </c>
      <c r="W734" s="5" t="s">
        <v>31</v>
      </c>
    </row>
    <row r="735" ht="15.75" customHeight="1">
      <c r="A735" s="5" t="s">
        <v>1552</v>
      </c>
      <c r="B735" s="5" t="str">
        <f t="shared" si="1"/>
        <v>T11296</v>
      </c>
      <c r="C735" s="5" t="str">
        <f t="shared" ref="C735:C736" si="166">CONCAT(B735, ",")</f>
        <v>T11296,</v>
      </c>
      <c r="D735" s="5" t="s">
        <v>1553</v>
      </c>
      <c r="E735" s="5" t="str">
        <f t="shared" ref="E735:E736" si="167">CONCATENATE(B735," ",D735,",")</f>
        <v>T11296 COVID-19 and healthcare impacts,</v>
      </c>
      <c r="F735" s="5" t="s">
        <v>42</v>
      </c>
      <c r="G735" s="5" t="s">
        <v>43</v>
      </c>
      <c r="H735" s="18" t="s">
        <v>178</v>
      </c>
      <c r="I735" s="5" t="s">
        <v>179</v>
      </c>
      <c r="J735" s="7" t="s">
        <v>29</v>
      </c>
      <c r="K735" s="14" t="s">
        <v>50</v>
      </c>
      <c r="L735" s="9">
        <v>39856.0</v>
      </c>
      <c r="M735" s="19">
        <v>0.0</v>
      </c>
      <c r="N735" s="5">
        <v>7.101</v>
      </c>
      <c r="O735" s="5">
        <v>4.0</v>
      </c>
      <c r="P735" s="5">
        <f t="shared" si="137"/>
        <v>1.580833333</v>
      </c>
      <c r="Q735" s="5">
        <v>1.369</v>
      </c>
      <c r="R735" s="5">
        <v>-0.125</v>
      </c>
      <c r="S735" s="5">
        <v>0.627</v>
      </c>
      <c r="T735" s="5">
        <v>1.726</v>
      </c>
      <c r="U735" s="5">
        <v>7.101</v>
      </c>
      <c r="V735" s="5">
        <v>-1.213</v>
      </c>
      <c r="W735" s="5" t="s">
        <v>78</v>
      </c>
    </row>
    <row r="736" ht="15.75" customHeight="1">
      <c r="A736" s="5" t="s">
        <v>1554</v>
      </c>
      <c r="B736" s="5" t="str">
        <f t="shared" si="1"/>
        <v>T14187</v>
      </c>
      <c r="C736" s="5" t="str">
        <f t="shared" si="166"/>
        <v>T14187,</v>
      </c>
      <c r="D736" s="5" t="s">
        <v>1555</v>
      </c>
      <c r="E736" s="5" t="str">
        <f t="shared" si="167"/>
        <v>T14187 Varied Academic Research Topics,</v>
      </c>
      <c r="F736" s="5" t="s">
        <v>25</v>
      </c>
      <c r="G736" s="5" t="s">
        <v>26</v>
      </c>
      <c r="H736" s="12" t="s">
        <v>44</v>
      </c>
      <c r="I736" s="5" t="s">
        <v>45</v>
      </c>
      <c r="J736" s="7" t="s">
        <v>29</v>
      </c>
      <c r="K736" s="8" t="s">
        <v>30</v>
      </c>
      <c r="L736" s="9">
        <v>10492.0</v>
      </c>
      <c r="M736" s="19">
        <v>0.0</v>
      </c>
      <c r="N736" s="5">
        <v>2.664</v>
      </c>
      <c r="O736" s="5">
        <v>6.0</v>
      </c>
      <c r="P736" s="5">
        <f t="shared" si="137"/>
        <v>1.580833333</v>
      </c>
      <c r="Q736" s="5">
        <v>0.626</v>
      </c>
      <c r="R736" s="5">
        <v>1.45</v>
      </c>
      <c r="S736" s="5">
        <v>2.664</v>
      </c>
      <c r="T736" s="5">
        <v>2.58</v>
      </c>
      <c r="U736" s="5">
        <v>1.86</v>
      </c>
      <c r="V736" s="5">
        <v>0.305</v>
      </c>
      <c r="W736" s="5" t="s">
        <v>59</v>
      </c>
    </row>
    <row r="737" ht="15.75" hidden="1" customHeight="1">
      <c r="A737" s="5" t="s">
        <v>1556</v>
      </c>
      <c r="B737" s="5" t="str">
        <f t="shared" si="1"/>
        <v>T10987</v>
      </c>
      <c r="C737" s="5"/>
      <c r="D737" s="5" t="s">
        <v>1557</v>
      </c>
      <c r="E737" s="5"/>
      <c r="F737" s="5" t="s">
        <v>67</v>
      </c>
      <c r="G737" s="5" t="s">
        <v>26</v>
      </c>
      <c r="H737" s="13" t="s">
        <v>48</v>
      </c>
      <c r="I737" s="5" t="s">
        <v>49</v>
      </c>
      <c r="J737" s="11" t="s">
        <v>38</v>
      </c>
      <c r="K737" s="14" t="s">
        <v>50</v>
      </c>
      <c r="L737" s="9">
        <v>47184.0</v>
      </c>
      <c r="M737" s="5">
        <f>VLOOKUP(A737,'Matching with Cordis'!A$2:D$3447, 4, FALSE)</f>
        <v>5</v>
      </c>
      <c r="N737" s="5">
        <v>0.767</v>
      </c>
      <c r="O737" s="5">
        <v>6.0</v>
      </c>
      <c r="P737" s="5">
        <f t="shared" si="137"/>
        <v>0.4626666667</v>
      </c>
      <c r="Q737" s="5">
        <v>0.367</v>
      </c>
      <c r="R737" s="5">
        <v>0.525</v>
      </c>
      <c r="S737" s="5">
        <v>0.767</v>
      </c>
      <c r="T737" s="5">
        <v>0.286</v>
      </c>
      <c r="U737" s="5">
        <v>0.333</v>
      </c>
      <c r="V737" s="5">
        <v>0.498</v>
      </c>
      <c r="W737" s="5" t="s">
        <v>59</v>
      </c>
    </row>
    <row r="738" ht="15.75" hidden="1" customHeight="1">
      <c r="A738" s="5" t="s">
        <v>1558</v>
      </c>
      <c r="B738" s="5" t="str">
        <f t="shared" si="1"/>
        <v>T12303</v>
      </c>
      <c r="C738" s="5"/>
      <c r="D738" s="5" t="s">
        <v>1559</v>
      </c>
      <c r="E738" s="5"/>
      <c r="F738" s="5" t="s">
        <v>834</v>
      </c>
      <c r="G738" s="5" t="s">
        <v>35</v>
      </c>
      <c r="H738" s="10" t="s">
        <v>36</v>
      </c>
      <c r="I738" s="5" t="s">
        <v>37</v>
      </c>
      <c r="J738" s="11" t="s">
        <v>38</v>
      </c>
      <c r="K738" s="11" t="s">
        <v>38</v>
      </c>
      <c r="L738" s="9">
        <v>10049.0</v>
      </c>
      <c r="M738" s="5">
        <f>VLOOKUP(A738,'Matching with Cordis'!A$2:D$3447, 4, FALSE)</f>
        <v>8</v>
      </c>
      <c r="N738" s="5">
        <v>1.048</v>
      </c>
      <c r="O738" s="5">
        <v>4.0</v>
      </c>
      <c r="P738" s="5">
        <f t="shared" si="137"/>
        <v>0.4625</v>
      </c>
      <c r="Q738" s="5">
        <v>0.643</v>
      </c>
      <c r="R738" s="5">
        <v>1.048</v>
      </c>
      <c r="S738" s="5">
        <v>0.507</v>
      </c>
      <c r="T738" s="5">
        <v>0.419</v>
      </c>
      <c r="U738" s="5">
        <v>0.098</v>
      </c>
      <c r="V738" s="5">
        <v>0.06</v>
      </c>
      <c r="W738" s="5" t="s">
        <v>68</v>
      </c>
    </row>
    <row r="739" ht="15.75" hidden="1" customHeight="1">
      <c r="A739" s="5" t="s">
        <v>1560</v>
      </c>
      <c r="B739" s="5" t="str">
        <f t="shared" si="1"/>
        <v>T12875</v>
      </c>
      <c r="C739" s="5"/>
      <c r="D739" s="5" t="s">
        <v>1561</v>
      </c>
      <c r="E739" s="5"/>
      <c r="F739" s="5" t="s">
        <v>126</v>
      </c>
      <c r="G739" s="5" t="s">
        <v>35</v>
      </c>
      <c r="H739" s="10" t="s">
        <v>36</v>
      </c>
      <c r="I739" s="5" t="s">
        <v>37</v>
      </c>
      <c r="J739" s="11" t="s">
        <v>38</v>
      </c>
      <c r="K739" s="11" t="s">
        <v>38</v>
      </c>
      <c r="L739" s="9">
        <v>6329.0</v>
      </c>
      <c r="M739" s="5">
        <f>VLOOKUP(A739,'Matching with Cordis'!A$2:D$3447, 4, FALSE)</f>
        <v>10</v>
      </c>
      <c r="N739" s="5">
        <v>0.901</v>
      </c>
      <c r="O739" s="5">
        <v>4.0</v>
      </c>
      <c r="P739" s="5">
        <f t="shared" si="137"/>
        <v>0.461</v>
      </c>
      <c r="Q739" s="5">
        <v>-0.011</v>
      </c>
      <c r="R739" s="5">
        <v>-0.119</v>
      </c>
      <c r="S739" s="5">
        <v>0.438</v>
      </c>
      <c r="T739" s="5">
        <v>0.871</v>
      </c>
      <c r="U739" s="5">
        <v>0.686</v>
      </c>
      <c r="V739" s="5">
        <v>0.901</v>
      </c>
      <c r="W739" s="5" t="s">
        <v>39</v>
      </c>
    </row>
    <row r="740" ht="15.75" customHeight="1">
      <c r="A740" s="5" t="s">
        <v>1562</v>
      </c>
      <c r="B740" s="5" t="str">
        <f t="shared" si="1"/>
        <v>T14291</v>
      </c>
      <c r="C740" s="5" t="str">
        <f t="shared" ref="C740:C741" si="168">CONCAT(B740, ",")</f>
        <v>T14291,</v>
      </c>
      <c r="D740" s="5" t="s">
        <v>1563</v>
      </c>
      <c r="E740" s="5" t="str">
        <f t="shared" ref="E740:E741" si="169">CONCATENATE(B740," ",D740,",")</f>
        <v>T14291 Indonesian Legal and Regulatory Studies,</v>
      </c>
      <c r="F740" s="5" t="s">
        <v>26</v>
      </c>
      <c r="G740" s="5" t="s">
        <v>26</v>
      </c>
      <c r="H740" s="12" t="s">
        <v>81</v>
      </c>
      <c r="I740" s="5" t="s">
        <v>82</v>
      </c>
      <c r="J740" s="7" t="s">
        <v>29</v>
      </c>
      <c r="K740" s="8" t="s">
        <v>30</v>
      </c>
      <c r="L740" s="9">
        <v>32469.0</v>
      </c>
      <c r="M740" s="19">
        <v>0.0</v>
      </c>
      <c r="N740" s="5">
        <v>2.267</v>
      </c>
      <c r="O740" s="5">
        <v>6.0</v>
      </c>
      <c r="P740" s="5">
        <f t="shared" si="137"/>
        <v>1.578333333</v>
      </c>
      <c r="Q740" s="5">
        <v>1.564</v>
      </c>
      <c r="R740" s="5">
        <v>1.483</v>
      </c>
      <c r="S740" s="5">
        <v>2.119</v>
      </c>
      <c r="T740" s="5">
        <v>2.267</v>
      </c>
      <c r="U740" s="5">
        <v>1.73</v>
      </c>
      <c r="V740" s="5">
        <v>0.307</v>
      </c>
      <c r="W740" s="5" t="s">
        <v>31</v>
      </c>
    </row>
    <row r="741" ht="15.75" customHeight="1">
      <c r="A741" s="5" t="s">
        <v>1564</v>
      </c>
      <c r="B741" s="5" t="str">
        <f t="shared" si="1"/>
        <v>T14251</v>
      </c>
      <c r="C741" s="5" t="str">
        <f t="shared" si="168"/>
        <v>T14251,</v>
      </c>
      <c r="D741" s="5" t="s">
        <v>1565</v>
      </c>
      <c r="E741" s="5" t="str">
        <f t="shared" si="169"/>
        <v>T14251 Multicultural Education and Local Wisdom,</v>
      </c>
      <c r="F741" s="5" t="s">
        <v>26</v>
      </c>
      <c r="G741" s="5" t="s">
        <v>26</v>
      </c>
      <c r="H741" s="6" t="s">
        <v>27</v>
      </c>
      <c r="I741" s="5" t="s">
        <v>28</v>
      </c>
      <c r="J741" s="7" t="s">
        <v>29</v>
      </c>
      <c r="K741" s="8" t="s">
        <v>30</v>
      </c>
      <c r="L741" s="9">
        <v>3398.0</v>
      </c>
      <c r="M741" s="19">
        <v>0.0</v>
      </c>
      <c r="N741" s="5">
        <v>2.591</v>
      </c>
      <c r="O741" s="5">
        <v>6.0</v>
      </c>
      <c r="P741" s="5">
        <f t="shared" si="137"/>
        <v>1.559666667</v>
      </c>
      <c r="Q741" s="5">
        <v>0.469</v>
      </c>
      <c r="R741" s="5">
        <v>1.98</v>
      </c>
      <c r="S741" s="5">
        <v>2.591</v>
      </c>
      <c r="T741" s="5">
        <v>2.382</v>
      </c>
      <c r="U741" s="5">
        <v>1.289</v>
      </c>
      <c r="V741" s="5">
        <v>0.647</v>
      </c>
      <c r="W741" s="5" t="s">
        <v>59</v>
      </c>
    </row>
    <row r="742" ht="15.75" hidden="1" customHeight="1">
      <c r="A742" s="5" t="s">
        <v>1566</v>
      </c>
      <c r="B742" s="5" t="str">
        <f t="shared" si="1"/>
        <v>T11819</v>
      </c>
      <c r="C742" s="5"/>
      <c r="D742" s="5" t="s">
        <v>1567</v>
      </c>
      <c r="E742" s="5"/>
      <c r="F742" s="5" t="s">
        <v>42</v>
      </c>
      <c r="G742" s="5" t="s">
        <v>43</v>
      </c>
      <c r="H742" s="17" t="s">
        <v>108</v>
      </c>
      <c r="I742" s="5" t="s">
        <v>109</v>
      </c>
      <c r="J742" s="11" t="s">
        <v>38</v>
      </c>
      <c r="K742" s="11" t="s">
        <v>38</v>
      </c>
      <c r="L742" s="9">
        <v>18296.0</v>
      </c>
      <c r="M742" s="5">
        <f>VLOOKUP(A742,'Matching with Cordis'!A$2:D$3447, 4, FALSE)</f>
        <v>14</v>
      </c>
      <c r="N742" s="5">
        <v>1.178</v>
      </c>
      <c r="O742" s="5">
        <v>5.0</v>
      </c>
      <c r="P742" s="5">
        <f t="shared" si="137"/>
        <v>0.4595</v>
      </c>
      <c r="Q742" s="5">
        <v>0.662</v>
      </c>
      <c r="R742" s="5">
        <v>0.57</v>
      </c>
      <c r="S742" s="5">
        <v>0.734</v>
      </c>
      <c r="T742" s="5">
        <v>0.239</v>
      </c>
      <c r="U742" s="5">
        <v>1.178</v>
      </c>
      <c r="V742" s="5">
        <v>-0.626</v>
      </c>
      <c r="W742" s="5" t="s">
        <v>78</v>
      </c>
    </row>
    <row r="743" ht="15.75" hidden="1" customHeight="1">
      <c r="A743" s="5" t="s">
        <v>1568</v>
      </c>
      <c r="B743" s="5" t="str">
        <f t="shared" si="1"/>
        <v>T13236</v>
      </c>
      <c r="C743" s="5"/>
      <c r="D743" s="5" t="s">
        <v>1569</v>
      </c>
      <c r="E743" s="5"/>
      <c r="F743" s="5" t="s">
        <v>34</v>
      </c>
      <c r="G743" s="5" t="s">
        <v>35</v>
      </c>
      <c r="H743" s="10" t="s">
        <v>36</v>
      </c>
      <c r="I743" s="5" t="s">
        <v>37</v>
      </c>
      <c r="J743" s="11" t="s">
        <v>38</v>
      </c>
      <c r="K743" s="11" t="s">
        <v>38</v>
      </c>
      <c r="L743" s="9">
        <v>50192.0</v>
      </c>
      <c r="M743" s="5">
        <f>VLOOKUP(A743,'Matching with Cordis'!A$2:D$3447, 4, FALSE)</f>
        <v>3</v>
      </c>
      <c r="N743" s="5">
        <v>0.725</v>
      </c>
      <c r="O743" s="5">
        <v>5.0</v>
      </c>
      <c r="P743" s="5">
        <f t="shared" si="137"/>
        <v>0.4595</v>
      </c>
      <c r="Q743" s="5">
        <v>0.488</v>
      </c>
      <c r="R743" s="5">
        <v>0.028</v>
      </c>
      <c r="S743" s="5">
        <v>0.666</v>
      </c>
      <c r="T743" s="5">
        <v>0.554</v>
      </c>
      <c r="U743" s="5">
        <v>0.296</v>
      </c>
      <c r="V743" s="5">
        <v>0.725</v>
      </c>
      <c r="W743" s="5" t="s">
        <v>39</v>
      </c>
    </row>
    <row r="744" ht="15.75" hidden="1" customHeight="1">
      <c r="A744" s="5" t="s">
        <v>1570</v>
      </c>
      <c r="B744" s="5" t="str">
        <f t="shared" si="1"/>
        <v>T10069</v>
      </c>
      <c r="C744" s="5"/>
      <c r="D744" s="5" t="s">
        <v>1571</v>
      </c>
      <c r="E744" s="5"/>
      <c r="F744" s="5" t="s">
        <v>34</v>
      </c>
      <c r="G744" s="5" t="s">
        <v>35</v>
      </c>
      <c r="H744" s="10" t="s">
        <v>36</v>
      </c>
      <c r="I744" s="5" t="s">
        <v>37</v>
      </c>
      <c r="J744" s="11" t="s">
        <v>38</v>
      </c>
      <c r="K744" s="11" t="s">
        <v>38</v>
      </c>
      <c r="L744" s="9">
        <v>113746.0</v>
      </c>
      <c r="M744" s="5">
        <f>VLOOKUP(A744,'Matching with Cordis'!A$2:D$3447, 4, FALSE)</f>
        <v>9</v>
      </c>
      <c r="N744" s="5">
        <v>1.13</v>
      </c>
      <c r="O744" s="5">
        <v>5.0</v>
      </c>
      <c r="P744" s="5">
        <f t="shared" si="137"/>
        <v>0.4591666667</v>
      </c>
      <c r="Q744" s="5">
        <v>1.13</v>
      </c>
      <c r="R744" s="5">
        <v>0.314</v>
      </c>
      <c r="S744" s="5">
        <v>0.351</v>
      </c>
      <c r="T744" s="5">
        <v>0.511</v>
      </c>
      <c r="U744" s="5">
        <v>0.33</v>
      </c>
      <c r="V744" s="5">
        <v>0.119</v>
      </c>
      <c r="W744" s="5" t="s">
        <v>51</v>
      </c>
    </row>
    <row r="745" ht="15.75" hidden="1" customHeight="1">
      <c r="A745" s="5" t="s">
        <v>1572</v>
      </c>
      <c r="B745" s="5" t="str">
        <f t="shared" si="1"/>
        <v>T10336</v>
      </c>
      <c r="C745" s="5"/>
      <c r="D745" s="5" t="s">
        <v>1573</v>
      </c>
      <c r="E745" s="5"/>
      <c r="F745" s="5" t="s">
        <v>42</v>
      </c>
      <c r="G745" s="5" t="s">
        <v>43</v>
      </c>
      <c r="H745" s="17" t="s">
        <v>108</v>
      </c>
      <c r="I745" s="5" t="s">
        <v>109</v>
      </c>
      <c r="J745" s="11" t="s">
        <v>38</v>
      </c>
      <c r="K745" s="11" t="s">
        <v>38</v>
      </c>
      <c r="L745" s="9">
        <v>47218.0</v>
      </c>
      <c r="M745" s="5">
        <f>VLOOKUP(A745,'Matching with Cordis'!A$2:D$3447, 4, FALSE)</f>
        <v>121</v>
      </c>
      <c r="N745" s="5">
        <v>1.185</v>
      </c>
      <c r="O745" s="5">
        <v>3.0</v>
      </c>
      <c r="P745" s="5">
        <f t="shared" si="137"/>
        <v>0.4581666667</v>
      </c>
      <c r="Q745" s="5">
        <v>1.065</v>
      </c>
      <c r="R745" s="5">
        <v>1.185</v>
      </c>
      <c r="S745" s="5">
        <v>0.533</v>
      </c>
      <c r="T745" s="5">
        <v>0.193</v>
      </c>
      <c r="U745" s="5">
        <v>0.028</v>
      </c>
      <c r="V745" s="5">
        <v>-0.255</v>
      </c>
      <c r="W745" s="5" t="s">
        <v>68</v>
      </c>
    </row>
    <row r="746" ht="15.75" hidden="1" customHeight="1">
      <c r="A746" s="5" t="s">
        <v>1574</v>
      </c>
      <c r="B746" s="5" t="str">
        <f t="shared" si="1"/>
        <v>T13719</v>
      </c>
      <c r="C746" s="5"/>
      <c r="D746" s="5" t="s">
        <v>1575</v>
      </c>
      <c r="E746" s="5"/>
      <c r="F746" s="5" t="s">
        <v>1449</v>
      </c>
      <c r="G746" s="5" t="s">
        <v>107</v>
      </c>
      <c r="H746" s="17" t="s">
        <v>108</v>
      </c>
      <c r="I746" s="5" t="s">
        <v>109</v>
      </c>
      <c r="J746" s="11" t="s">
        <v>38</v>
      </c>
      <c r="K746" s="11" t="s">
        <v>38</v>
      </c>
      <c r="L746" s="9">
        <v>7168.0</v>
      </c>
      <c r="M746" s="19">
        <v>0.0</v>
      </c>
      <c r="N746" s="5">
        <v>0.748</v>
      </c>
      <c r="O746" s="5">
        <v>4.0</v>
      </c>
      <c r="P746" s="5">
        <f t="shared" si="137"/>
        <v>0.4581666667</v>
      </c>
      <c r="Q746" s="5">
        <v>0.712</v>
      </c>
      <c r="R746" s="5">
        <v>0.748</v>
      </c>
      <c r="S746" s="5">
        <v>0.297</v>
      </c>
      <c r="T746" s="5">
        <v>0.213</v>
      </c>
      <c r="U746" s="5">
        <v>0.503</v>
      </c>
      <c r="V746" s="5">
        <v>0.276</v>
      </c>
      <c r="W746" s="5" t="s">
        <v>68</v>
      </c>
    </row>
    <row r="747" ht="15.75" customHeight="1">
      <c r="A747" s="5" t="s">
        <v>1576</v>
      </c>
      <c r="B747" s="5" t="str">
        <f t="shared" si="1"/>
        <v>T14309</v>
      </c>
      <c r="C747" s="5" t="str">
        <f>CONCAT(B747, ",")</f>
        <v>T14309,</v>
      </c>
      <c r="D747" s="5" t="s">
        <v>1577</v>
      </c>
      <c r="E747" s="5" t="str">
        <f>CONCATENATE(B747," ",D747,",")</f>
        <v>T14309 Employee Performance and Management,</v>
      </c>
      <c r="F747" s="5" t="s">
        <v>26</v>
      </c>
      <c r="G747" s="5" t="s">
        <v>26</v>
      </c>
      <c r="H747" s="6" t="s">
        <v>160</v>
      </c>
      <c r="I747" s="5" t="s">
        <v>161</v>
      </c>
      <c r="J747" s="7" t="s">
        <v>29</v>
      </c>
      <c r="K747" s="8" t="s">
        <v>30</v>
      </c>
      <c r="L747" s="9">
        <v>71333.0</v>
      </c>
      <c r="M747" s="19">
        <v>0.0</v>
      </c>
      <c r="N747" s="5">
        <v>2.245</v>
      </c>
      <c r="O747" s="5">
        <v>6.0</v>
      </c>
      <c r="P747" s="5">
        <f t="shared" si="137"/>
        <v>1.531666667</v>
      </c>
      <c r="Q747" s="5">
        <v>0.762</v>
      </c>
      <c r="R747" s="5">
        <v>1.801</v>
      </c>
      <c r="S747" s="5">
        <v>2.245</v>
      </c>
      <c r="T747" s="5">
        <v>2.095</v>
      </c>
      <c r="U747" s="5">
        <v>1.526</v>
      </c>
      <c r="V747" s="5">
        <v>0.761</v>
      </c>
      <c r="W747" s="5" t="s">
        <v>59</v>
      </c>
    </row>
    <row r="748" ht="15.75" hidden="1" customHeight="1">
      <c r="A748" s="5" t="s">
        <v>1578</v>
      </c>
      <c r="B748" s="5" t="str">
        <f t="shared" si="1"/>
        <v>T12189</v>
      </c>
      <c r="C748" s="5"/>
      <c r="D748" s="5" t="s">
        <v>1579</v>
      </c>
      <c r="E748" s="5"/>
      <c r="F748" s="5" t="s">
        <v>773</v>
      </c>
      <c r="G748" s="5" t="s">
        <v>35</v>
      </c>
      <c r="H748" s="10" t="s">
        <v>36</v>
      </c>
      <c r="I748" s="5" t="s">
        <v>37</v>
      </c>
      <c r="J748" s="11" t="s">
        <v>38</v>
      </c>
      <c r="K748" s="11" t="s">
        <v>38</v>
      </c>
      <c r="L748" s="9">
        <v>21638.0</v>
      </c>
      <c r="M748" s="5">
        <f>VLOOKUP(A748,'Matching with Cordis'!A$2:D$3447, 4, FALSE)</f>
        <v>8</v>
      </c>
      <c r="N748" s="5">
        <v>0.777</v>
      </c>
      <c r="O748" s="5">
        <v>4.0</v>
      </c>
      <c r="P748" s="5">
        <f t="shared" si="137"/>
        <v>0.4578333333</v>
      </c>
      <c r="Q748" s="5">
        <v>0.379</v>
      </c>
      <c r="R748" s="5">
        <v>0.192</v>
      </c>
      <c r="S748" s="5">
        <v>0.777</v>
      </c>
      <c r="T748" s="5">
        <v>0.653</v>
      </c>
      <c r="U748" s="5">
        <v>0.553</v>
      </c>
      <c r="V748" s="5">
        <v>0.193</v>
      </c>
      <c r="W748" s="5" t="s">
        <v>59</v>
      </c>
    </row>
    <row r="749" ht="15.75" hidden="1" customHeight="1">
      <c r="A749" s="5" t="s">
        <v>1580</v>
      </c>
      <c r="B749" s="5" t="str">
        <f t="shared" si="1"/>
        <v>T11451</v>
      </c>
      <c r="C749" s="5"/>
      <c r="D749" s="5" t="s">
        <v>1581</v>
      </c>
      <c r="E749" s="5"/>
      <c r="F749" s="5" t="s">
        <v>34</v>
      </c>
      <c r="G749" s="5" t="s">
        <v>35</v>
      </c>
      <c r="H749" s="10" t="s">
        <v>36</v>
      </c>
      <c r="I749" s="5" t="s">
        <v>37</v>
      </c>
      <c r="J749" s="11" t="s">
        <v>38</v>
      </c>
      <c r="K749" s="11" t="s">
        <v>38</v>
      </c>
      <c r="L749" s="9">
        <v>29104.0</v>
      </c>
      <c r="M749" s="5">
        <f>VLOOKUP(A749,'Matching with Cordis'!A$2:D$3447, 4, FALSE)</f>
        <v>3</v>
      </c>
      <c r="N749" s="5">
        <v>0.777</v>
      </c>
      <c r="O749" s="5">
        <v>4.0</v>
      </c>
      <c r="P749" s="5">
        <f t="shared" si="137"/>
        <v>0.4561666667</v>
      </c>
      <c r="Q749" s="5">
        <v>0.777</v>
      </c>
      <c r="R749" s="5">
        <v>0.144</v>
      </c>
      <c r="S749" s="5">
        <v>0.622</v>
      </c>
      <c r="T749" s="5">
        <v>0.498</v>
      </c>
      <c r="U749" s="5">
        <v>0.559</v>
      </c>
      <c r="V749" s="5">
        <v>0.137</v>
      </c>
      <c r="W749" s="5" t="s">
        <v>51</v>
      </c>
    </row>
    <row r="750" ht="15.75" customHeight="1">
      <c r="A750" s="5" t="s">
        <v>1582</v>
      </c>
      <c r="B750" s="5" t="str">
        <f t="shared" si="1"/>
        <v>T13875</v>
      </c>
      <c r="C750" s="5" t="str">
        <f>CONCAT(B750, ",")</f>
        <v>T13875,</v>
      </c>
      <c r="D750" s="5" t="s">
        <v>1583</v>
      </c>
      <c r="E750" s="5" t="str">
        <f>CONCATENATE(B750," ",D750,",")</f>
        <v>T13875 Legal Studies and Reforms,</v>
      </c>
      <c r="F750" s="5" t="s">
        <v>26</v>
      </c>
      <c r="G750" s="5" t="s">
        <v>26</v>
      </c>
      <c r="H750" s="13" t="s">
        <v>48</v>
      </c>
      <c r="I750" s="5" t="s">
        <v>49</v>
      </c>
      <c r="J750" s="7" t="s">
        <v>29</v>
      </c>
      <c r="K750" s="14" t="s">
        <v>50</v>
      </c>
      <c r="L750" s="9">
        <v>21052.0</v>
      </c>
      <c r="M750" s="19">
        <v>0.0</v>
      </c>
      <c r="N750" s="5">
        <v>2.231</v>
      </c>
      <c r="O750" s="5">
        <v>6.0</v>
      </c>
      <c r="P750" s="5">
        <f t="shared" si="137"/>
        <v>1.530166667</v>
      </c>
      <c r="Q750" s="5">
        <v>0.87</v>
      </c>
      <c r="R750" s="5">
        <v>1.896</v>
      </c>
      <c r="S750" s="5">
        <v>1.646</v>
      </c>
      <c r="T750" s="5">
        <v>1.976</v>
      </c>
      <c r="U750" s="5">
        <v>2.231</v>
      </c>
      <c r="V750" s="5">
        <v>0.562</v>
      </c>
      <c r="W750" s="5" t="s">
        <v>78</v>
      </c>
    </row>
    <row r="751" ht="15.75" hidden="1" customHeight="1">
      <c r="A751" s="5" t="s">
        <v>1584</v>
      </c>
      <c r="B751" s="5" t="str">
        <f t="shared" si="1"/>
        <v>T11889</v>
      </c>
      <c r="C751" s="5"/>
      <c r="D751" s="5" t="s">
        <v>1585</v>
      </c>
      <c r="E751" s="5"/>
      <c r="F751" s="5" t="s">
        <v>106</v>
      </c>
      <c r="G751" s="5" t="s">
        <v>107</v>
      </c>
      <c r="H751" s="17" t="s">
        <v>108</v>
      </c>
      <c r="I751" s="5" t="s">
        <v>109</v>
      </c>
      <c r="J751" s="11" t="s">
        <v>38</v>
      </c>
      <c r="K751" s="11" t="s">
        <v>38</v>
      </c>
      <c r="L751" s="9">
        <v>19775.0</v>
      </c>
      <c r="M751" s="19">
        <v>0.0</v>
      </c>
      <c r="N751" s="5">
        <v>0.689</v>
      </c>
      <c r="O751" s="5">
        <v>6.0</v>
      </c>
      <c r="P751" s="5">
        <f t="shared" si="137"/>
        <v>0.4545</v>
      </c>
      <c r="Q751" s="5">
        <v>0.652</v>
      </c>
      <c r="R751" s="5">
        <v>0.414</v>
      </c>
      <c r="S751" s="5">
        <v>0.378</v>
      </c>
      <c r="T751" s="5">
        <v>0.274</v>
      </c>
      <c r="U751" s="5">
        <v>0.689</v>
      </c>
      <c r="V751" s="5">
        <v>0.32</v>
      </c>
      <c r="W751" s="5" t="s">
        <v>78</v>
      </c>
    </row>
    <row r="752" ht="15.75" hidden="1" customHeight="1">
      <c r="A752" s="5" t="s">
        <v>1586</v>
      </c>
      <c r="B752" s="5" t="str">
        <f t="shared" si="1"/>
        <v>T11231</v>
      </c>
      <c r="C752" s="5"/>
      <c r="D752" s="5" t="s">
        <v>1587</v>
      </c>
      <c r="E752" s="5"/>
      <c r="F752" s="5" t="s">
        <v>99</v>
      </c>
      <c r="G752" s="5" t="s">
        <v>35</v>
      </c>
      <c r="H752" s="10" t="s">
        <v>36</v>
      </c>
      <c r="I752" s="5" t="s">
        <v>37</v>
      </c>
      <c r="J752" s="11" t="s">
        <v>38</v>
      </c>
      <c r="K752" s="11" t="s">
        <v>38</v>
      </c>
      <c r="L752" s="9">
        <v>29311.0</v>
      </c>
      <c r="M752" s="5">
        <f>VLOOKUP(A752,'Matching with Cordis'!A$2:D$3447, 4, FALSE)</f>
        <v>58</v>
      </c>
      <c r="N752" s="5">
        <v>0.765</v>
      </c>
      <c r="O752" s="5">
        <v>5.0</v>
      </c>
      <c r="P752" s="5">
        <f t="shared" si="137"/>
        <v>0.4543333333</v>
      </c>
      <c r="Q752" s="5">
        <v>0.669</v>
      </c>
      <c r="R752" s="5">
        <v>0.765</v>
      </c>
      <c r="S752" s="5">
        <v>0.53</v>
      </c>
      <c r="T752" s="5">
        <v>0.376</v>
      </c>
      <c r="U752" s="5">
        <v>0.379</v>
      </c>
      <c r="V752" s="5">
        <v>0.007</v>
      </c>
      <c r="W752" s="5" t="s">
        <v>68</v>
      </c>
    </row>
    <row r="753" ht="15.75" hidden="1" customHeight="1">
      <c r="A753" s="5" t="s">
        <v>1588</v>
      </c>
      <c r="B753" s="5" t="str">
        <f t="shared" si="1"/>
        <v>T10226</v>
      </c>
      <c r="C753" s="5"/>
      <c r="D753" s="5" t="s">
        <v>1589</v>
      </c>
      <c r="E753" s="5"/>
      <c r="F753" s="5" t="s">
        <v>99</v>
      </c>
      <c r="G753" s="5" t="s">
        <v>35</v>
      </c>
      <c r="H753" s="10" t="s">
        <v>36</v>
      </c>
      <c r="I753" s="5" t="s">
        <v>37</v>
      </c>
      <c r="J753" s="11" t="s">
        <v>38</v>
      </c>
      <c r="K753" s="11" t="s">
        <v>38</v>
      </c>
      <c r="L753" s="9">
        <v>72869.0</v>
      </c>
      <c r="M753" s="5">
        <f>VLOOKUP(A753,'Matching with Cordis'!A$2:D$3447, 4, FALSE)</f>
        <v>51</v>
      </c>
      <c r="N753" s="5">
        <v>0.658</v>
      </c>
      <c r="O753" s="5">
        <v>5.0</v>
      </c>
      <c r="P753" s="5">
        <f t="shared" si="137"/>
        <v>0.4543333333</v>
      </c>
      <c r="Q753" s="5">
        <v>0.477</v>
      </c>
      <c r="R753" s="5">
        <v>0.357</v>
      </c>
      <c r="S753" s="5">
        <v>0.595</v>
      </c>
      <c r="T753" s="5">
        <v>0.443</v>
      </c>
      <c r="U753" s="5">
        <v>0.658</v>
      </c>
      <c r="V753" s="5">
        <v>0.196</v>
      </c>
      <c r="W753" s="5" t="s">
        <v>78</v>
      </c>
    </row>
    <row r="754" ht="15.75" customHeight="1">
      <c r="A754" s="5" t="s">
        <v>1590</v>
      </c>
      <c r="B754" s="5" t="str">
        <f t="shared" si="1"/>
        <v>T13432</v>
      </c>
      <c r="C754" s="5" t="str">
        <f t="shared" ref="C754:C755" si="170">CONCAT(B754, ",")</f>
        <v>T13432,</v>
      </c>
      <c r="D754" s="5" t="s">
        <v>1591</v>
      </c>
      <c r="E754" s="5" t="str">
        <f t="shared" ref="E754:E755" si="171">CONCATENATE(B754," ",D754,",")</f>
        <v>T13432 Environmental Sustainability and Technology,</v>
      </c>
      <c r="F754" s="5" t="s">
        <v>99</v>
      </c>
      <c r="G754" s="5" t="s">
        <v>35</v>
      </c>
      <c r="H754" s="10" t="s">
        <v>36</v>
      </c>
      <c r="I754" s="5" t="s">
        <v>37</v>
      </c>
      <c r="J754" s="7" t="s">
        <v>29</v>
      </c>
      <c r="K754" s="11" t="s">
        <v>38</v>
      </c>
      <c r="L754" s="9">
        <v>8658.0</v>
      </c>
      <c r="M754" s="19">
        <v>0.0</v>
      </c>
      <c r="N754" s="5">
        <v>2.458</v>
      </c>
      <c r="O754" s="5">
        <v>5.0</v>
      </c>
      <c r="P754" s="5">
        <f t="shared" si="137"/>
        <v>1.522166667</v>
      </c>
      <c r="Q754" s="5">
        <v>0.686</v>
      </c>
      <c r="R754" s="5">
        <v>1.468</v>
      </c>
      <c r="S754" s="5">
        <v>2.266</v>
      </c>
      <c r="T754" s="5">
        <v>2.458</v>
      </c>
      <c r="U754" s="5">
        <v>1.995</v>
      </c>
      <c r="V754" s="5">
        <v>0.26</v>
      </c>
      <c r="W754" s="5" t="s">
        <v>31</v>
      </c>
    </row>
    <row r="755" ht="15.75" customHeight="1">
      <c r="A755" s="5" t="s">
        <v>1592</v>
      </c>
      <c r="B755" s="5" t="str">
        <f t="shared" si="1"/>
        <v>T13288</v>
      </c>
      <c r="C755" s="5" t="str">
        <f t="shared" si="170"/>
        <v>T13288,</v>
      </c>
      <c r="D755" s="5" t="s">
        <v>1593</v>
      </c>
      <c r="E755" s="5" t="str">
        <f t="shared" si="171"/>
        <v>T13288 Banking, Crisis Management, COVID-19 Impact,</v>
      </c>
      <c r="F755" s="5" t="s">
        <v>149</v>
      </c>
      <c r="G755" s="5" t="s">
        <v>107</v>
      </c>
      <c r="H755" s="18" t="s">
        <v>178</v>
      </c>
      <c r="I755" s="5" t="s">
        <v>179</v>
      </c>
      <c r="J755" s="7" t="s">
        <v>29</v>
      </c>
      <c r="K755" s="14" t="s">
        <v>50</v>
      </c>
      <c r="L755" s="9">
        <v>8373.0</v>
      </c>
      <c r="M755" s="19">
        <v>0.0</v>
      </c>
      <c r="N755" s="5">
        <v>2.035</v>
      </c>
      <c r="O755" s="5">
        <v>6.0</v>
      </c>
      <c r="P755" s="5">
        <f t="shared" si="137"/>
        <v>1.506166667</v>
      </c>
      <c r="Q755" s="5">
        <v>0.881</v>
      </c>
      <c r="R755" s="5">
        <v>1.953</v>
      </c>
      <c r="S755" s="5">
        <v>1.691</v>
      </c>
      <c r="T755" s="5">
        <v>1.835</v>
      </c>
      <c r="U755" s="5">
        <v>2.035</v>
      </c>
      <c r="V755" s="5">
        <v>0.642</v>
      </c>
      <c r="W755" s="5" t="s">
        <v>78</v>
      </c>
    </row>
    <row r="756" ht="15.75" hidden="1" customHeight="1">
      <c r="A756" s="5" t="s">
        <v>1594</v>
      </c>
      <c r="B756" s="5" t="str">
        <f t="shared" si="1"/>
        <v>T13232</v>
      </c>
      <c r="C756" s="5"/>
      <c r="D756" s="5" t="s">
        <v>1595</v>
      </c>
      <c r="E756" s="5"/>
      <c r="F756" s="5" t="s">
        <v>34</v>
      </c>
      <c r="G756" s="5" t="s">
        <v>35</v>
      </c>
      <c r="H756" s="10" t="s">
        <v>36</v>
      </c>
      <c r="I756" s="5" t="s">
        <v>37</v>
      </c>
      <c r="J756" s="11" t="s">
        <v>38</v>
      </c>
      <c r="K756" s="11" t="s">
        <v>38</v>
      </c>
      <c r="L756" s="9">
        <v>12228.0</v>
      </c>
      <c r="M756" s="5">
        <f>VLOOKUP(A756,'Matching with Cordis'!A$2:D$3447, 4, FALSE)</f>
        <v>11</v>
      </c>
      <c r="N756" s="5">
        <v>0.995</v>
      </c>
      <c r="O756" s="5">
        <v>5.0</v>
      </c>
      <c r="P756" s="5">
        <f t="shared" si="137"/>
        <v>0.4518333333</v>
      </c>
      <c r="Q756" s="5">
        <v>0.995</v>
      </c>
      <c r="R756" s="5">
        <v>0.403</v>
      </c>
      <c r="S756" s="5">
        <v>0.387</v>
      </c>
      <c r="T756" s="5">
        <v>0.315</v>
      </c>
      <c r="U756" s="5">
        <v>0.374</v>
      </c>
      <c r="V756" s="5">
        <v>0.237</v>
      </c>
      <c r="W756" s="5" t="s">
        <v>51</v>
      </c>
    </row>
    <row r="757" ht="15.75" hidden="1" customHeight="1">
      <c r="A757" s="5" t="s">
        <v>1596</v>
      </c>
      <c r="B757" s="5" t="str">
        <f t="shared" si="1"/>
        <v>T11557</v>
      </c>
      <c r="C757" s="5"/>
      <c r="D757" s="5" t="s">
        <v>1597</v>
      </c>
      <c r="E757" s="5"/>
      <c r="F757" s="5" t="s">
        <v>34</v>
      </c>
      <c r="G757" s="5" t="s">
        <v>35</v>
      </c>
      <c r="H757" s="10" t="s">
        <v>36</v>
      </c>
      <c r="I757" s="5" t="s">
        <v>37</v>
      </c>
      <c r="J757" s="11" t="s">
        <v>38</v>
      </c>
      <c r="K757" s="11" t="s">
        <v>38</v>
      </c>
      <c r="L757" s="9">
        <v>22228.0</v>
      </c>
      <c r="M757" s="5">
        <f>VLOOKUP(A757,'Matching with Cordis'!A$2:D$3447, 4, FALSE)</f>
        <v>30</v>
      </c>
      <c r="N757" s="5">
        <v>0.598</v>
      </c>
      <c r="O757" s="5">
        <v>6.0</v>
      </c>
      <c r="P757" s="5">
        <f t="shared" si="137"/>
        <v>0.4515</v>
      </c>
      <c r="Q757" s="5">
        <v>0.598</v>
      </c>
      <c r="R757" s="5">
        <v>0.459</v>
      </c>
      <c r="S757" s="5">
        <v>0.409</v>
      </c>
      <c r="T757" s="5">
        <v>0.475</v>
      </c>
      <c r="U757" s="5">
        <v>0.475</v>
      </c>
      <c r="V757" s="5">
        <v>0.293</v>
      </c>
      <c r="W757" s="5" t="s">
        <v>51</v>
      </c>
    </row>
    <row r="758" ht="15.75" hidden="1" customHeight="1">
      <c r="A758" s="5" t="s">
        <v>1598</v>
      </c>
      <c r="B758" s="5" t="str">
        <f t="shared" si="1"/>
        <v>T11933</v>
      </c>
      <c r="C758" s="5"/>
      <c r="D758" s="5" t="s">
        <v>1599</v>
      </c>
      <c r="E758" s="5"/>
      <c r="F758" s="5" t="s">
        <v>34</v>
      </c>
      <c r="G758" s="5" t="s">
        <v>35</v>
      </c>
      <c r="H758" s="10" t="s">
        <v>36</v>
      </c>
      <c r="I758" s="5" t="s">
        <v>37</v>
      </c>
      <c r="J758" s="11" t="s">
        <v>38</v>
      </c>
      <c r="K758" s="11" t="s">
        <v>38</v>
      </c>
      <c r="L758" s="9">
        <v>21373.0</v>
      </c>
      <c r="M758" s="5">
        <f>VLOOKUP(A758,'Matching with Cordis'!A$2:D$3447, 4, FALSE)</f>
        <v>28</v>
      </c>
      <c r="N758" s="5">
        <v>0.691</v>
      </c>
      <c r="O758" s="5">
        <v>5.0</v>
      </c>
      <c r="P758" s="5">
        <f t="shared" si="137"/>
        <v>0.4498333333</v>
      </c>
      <c r="Q758" s="5">
        <v>0.573</v>
      </c>
      <c r="R758" s="5">
        <v>0.543</v>
      </c>
      <c r="S758" s="5">
        <v>0.691</v>
      </c>
      <c r="T758" s="5">
        <v>0.493</v>
      </c>
      <c r="U758" s="5">
        <v>0.43</v>
      </c>
      <c r="V758" s="5">
        <v>-0.031</v>
      </c>
      <c r="W758" s="5" t="s">
        <v>59</v>
      </c>
    </row>
    <row r="759" ht="15.75" hidden="1" customHeight="1">
      <c r="A759" s="5" t="s">
        <v>1600</v>
      </c>
      <c r="B759" s="5" t="str">
        <f t="shared" si="1"/>
        <v>T13410</v>
      </c>
      <c r="C759" s="5"/>
      <c r="D759" s="5" t="s">
        <v>1601</v>
      </c>
      <c r="E759" s="5"/>
      <c r="F759" s="5" t="s">
        <v>309</v>
      </c>
      <c r="G759" s="5" t="s">
        <v>107</v>
      </c>
      <c r="H759" s="17" t="s">
        <v>108</v>
      </c>
      <c r="I759" s="5" t="s">
        <v>109</v>
      </c>
      <c r="J759" s="11" t="s">
        <v>38</v>
      </c>
      <c r="K759" s="11" t="s">
        <v>38</v>
      </c>
      <c r="L759" s="9">
        <v>9361.0</v>
      </c>
      <c r="M759" s="5">
        <f>VLOOKUP(A759,'Matching with Cordis'!A$2:D$3447, 4, FALSE)</f>
        <v>11</v>
      </c>
      <c r="N759" s="5">
        <v>1.569</v>
      </c>
      <c r="O759" s="5">
        <v>4.0</v>
      </c>
      <c r="P759" s="5">
        <f t="shared" si="137"/>
        <v>0.4488333333</v>
      </c>
      <c r="Q759" s="5">
        <v>0.427</v>
      </c>
      <c r="R759" s="5">
        <v>-0.073</v>
      </c>
      <c r="S759" s="5">
        <v>0.571</v>
      </c>
      <c r="T759" s="5">
        <v>0.521</v>
      </c>
      <c r="U759" s="5">
        <v>1.569</v>
      </c>
      <c r="V759" s="5">
        <v>-0.322</v>
      </c>
      <c r="W759" s="5" t="s">
        <v>78</v>
      </c>
    </row>
    <row r="760" ht="15.75" customHeight="1">
      <c r="A760" s="5" t="s">
        <v>1602</v>
      </c>
      <c r="B760" s="5" t="str">
        <f t="shared" si="1"/>
        <v>T13958</v>
      </c>
      <c r="C760" s="5" t="str">
        <f>CONCAT(B760, ",")</f>
        <v>T13958,</v>
      </c>
      <c r="D760" s="5" t="s">
        <v>1603</v>
      </c>
      <c r="E760" s="5" t="str">
        <f>CONCATENATE(B760," ",D760,",")</f>
        <v>T13958 Education, Innovation and Language Studies,</v>
      </c>
      <c r="F760" s="5" t="s">
        <v>26</v>
      </c>
      <c r="G760" s="5" t="s">
        <v>26</v>
      </c>
      <c r="H760" s="6" t="s">
        <v>27</v>
      </c>
      <c r="I760" s="5" t="s">
        <v>28</v>
      </c>
      <c r="J760" s="7" t="s">
        <v>29</v>
      </c>
      <c r="K760" s="8" t="s">
        <v>30</v>
      </c>
      <c r="L760" s="9">
        <v>76972.0</v>
      </c>
      <c r="M760" s="19">
        <v>0.0</v>
      </c>
      <c r="N760" s="5">
        <v>2.765</v>
      </c>
      <c r="O760" s="5">
        <v>6.0</v>
      </c>
      <c r="P760" s="5">
        <f t="shared" si="137"/>
        <v>1.504166667</v>
      </c>
      <c r="Q760" s="5">
        <v>0.677</v>
      </c>
      <c r="R760" s="5">
        <v>2.372</v>
      </c>
      <c r="S760" s="5">
        <v>1.577</v>
      </c>
      <c r="T760" s="5">
        <v>0.87</v>
      </c>
      <c r="U760" s="5">
        <v>2.765</v>
      </c>
      <c r="V760" s="5">
        <v>0.764</v>
      </c>
      <c r="W760" s="5" t="s">
        <v>78</v>
      </c>
    </row>
    <row r="761" ht="15.75" hidden="1" customHeight="1">
      <c r="A761" s="5" t="s">
        <v>1604</v>
      </c>
      <c r="B761" s="5" t="str">
        <f t="shared" si="1"/>
        <v>T10898</v>
      </c>
      <c r="C761" s="5"/>
      <c r="D761" s="5" t="s">
        <v>1605</v>
      </c>
      <c r="E761" s="5"/>
      <c r="F761" s="5" t="s">
        <v>99</v>
      </c>
      <c r="G761" s="5" t="s">
        <v>35</v>
      </c>
      <c r="H761" s="13" t="s">
        <v>48</v>
      </c>
      <c r="I761" s="5" t="s">
        <v>49</v>
      </c>
      <c r="J761" s="11" t="s">
        <v>38</v>
      </c>
      <c r="K761" s="14" t="s">
        <v>50</v>
      </c>
      <c r="L761" s="9">
        <v>42187.0</v>
      </c>
      <c r="M761" s="5">
        <f>VLOOKUP(A761,'Matching with Cordis'!A$2:D$3447, 4, FALSE)</f>
        <v>21</v>
      </c>
      <c r="N761" s="5">
        <v>0.82</v>
      </c>
      <c r="O761" s="5">
        <v>4.0</v>
      </c>
      <c r="P761" s="5">
        <f t="shared" si="137"/>
        <v>0.4476666667</v>
      </c>
      <c r="Q761" s="5">
        <v>0.122</v>
      </c>
      <c r="R761" s="5">
        <v>0.82</v>
      </c>
      <c r="S761" s="5">
        <v>0.716</v>
      </c>
      <c r="T761" s="5">
        <v>0.41</v>
      </c>
      <c r="U761" s="5">
        <v>0.544</v>
      </c>
      <c r="V761" s="5">
        <v>0.074</v>
      </c>
      <c r="W761" s="5" t="s">
        <v>68</v>
      </c>
    </row>
    <row r="762" ht="15.75" customHeight="1">
      <c r="A762" s="5" t="s">
        <v>1606</v>
      </c>
      <c r="B762" s="5" t="str">
        <f t="shared" si="1"/>
        <v>T13882</v>
      </c>
      <c r="C762" s="5" t="str">
        <f>CONCAT(B762, ",")</f>
        <v>T13882,</v>
      </c>
      <c r="D762" s="5" t="s">
        <v>1607</v>
      </c>
      <c r="E762" s="5" t="str">
        <f>CONCATENATE(B762," ",D762,",")</f>
        <v>T13882 Research studies in Vietnam,</v>
      </c>
      <c r="F762" s="5" t="s">
        <v>99</v>
      </c>
      <c r="G762" s="5" t="s">
        <v>35</v>
      </c>
      <c r="H762" s="12" t="s">
        <v>81</v>
      </c>
      <c r="I762" s="5" t="s">
        <v>82</v>
      </c>
      <c r="J762" s="7" t="s">
        <v>29</v>
      </c>
      <c r="K762" s="8" t="s">
        <v>30</v>
      </c>
      <c r="L762" s="9">
        <v>42303.0</v>
      </c>
      <c r="M762" s="19">
        <v>0.0</v>
      </c>
      <c r="N762" s="5">
        <v>2.729</v>
      </c>
      <c r="O762" s="5">
        <v>6.0</v>
      </c>
      <c r="P762" s="5">
        <f t="shared" si="137"/>
        <v>1.503833333</v>
      </c>
      <c r="Q762" s="5">
        <v>2.729</v>
      </c>
      <c r="R762" s="5">
        <v>1.483</v>
      </c>
      <c r="S762" s="5">
        <v>0.646</v>
      </c>
      <c r="T762" s="5">
        <v>0.985</v>
      </c>
      <c r="U762" s="5">
        <v>1.803</v>
      </c>
      <c r="V762" s="5">
        <v>1.377</v>
      </c>
      <c r="W762" s="5" t="s">
        <v>51</v>
      </c>
    </row>
    <row r="763" ht="15.75" hidden="1" customHeight="1">
      <c r="A763" s="5" t="s">
        <v>1608</v>
      </c>
      <c r="B763" s="5" t="str">
        <f t="shared" si="1"/>
        <v>T10803</v>
      </c>
      <c r="C763" s="5"/>
      <c r="D763" s="5" t="s">
        <v>1609</v>
      </c>
      <c r="E763" s="5"/>
      <c r="F763" s="5" t="s">
        <v>56</v>
      </c>
      <c r="G763" s="5" t="s">
        <v>35</v>
      </c>
      <c r="H763" s="10" t="s">
        <v>36</v>
      </c>
      <c r="I763" s="5" t="s">
        <v>37</v>
      </c>
      <c r="J763" s="11" t="s">
        <v>38</v>
      </c>
      <c r="K763" s="11" t="s">
        <v>38</v>
      </c>
      <c r="L763" s="9">
        <v>27262.0</v>
      </c>
      <c r="M763" s="5">
        <f>VLOOKUP(A763,'Matching with Cordis'!A$2:D$3447, 4, FALSE)</f>
        <v>34</v>
      </c>
      <c r="N763" s="5">
        <v>1.384</v>
      </c>
      <c r="O763" s="5">
        <v>3.0</v>
      </c>
      <c r="P763" s="5">
        <f t="shared" si="137"/>
        <v>0.445</v>
      </c>
      <c r="Q763" s="5">
        <v>1.384</v>
      </c>
      <c r="R763" s="5">
        <v>0.758</v>
      </c>
      <c r="S763" s="5">
        <v>0.505</v>
      </c>
      <c r="T763" s="5">
        <v>0.192</v>
      </c>
      <c r="U763" s="5">
        <v>-0.07</v>
      </c>
      <c r="V763" s="5">
        <v>-0.099</v>
      </c>
      <c r="W763" s="5" t="s">
        <v>51</v>
      </c>
    </row>
    <row r="764" ht="15.75" customHeight="1">
      <c r="A764" s="5" t="s">
        <v>1610</v>
      </c>
      <c r="B764" s="5" t="str">
        <f t="shared" si="1"/>
        <v>T13547</v>
      </c>
      <c r="C764" s="5" t="str">
        <f>CONCAT(B764, ",")</f>
        <v>T13547,</v>
      </c>
      <c r="D764" s="5" t="s">
        <v>1611</v>
      </c>
      <c r="E764" s="5" t="str">
        <f>CONCATENATE(B764," ",D764,",")</f>
        <v>T13547 Economic and Industrial Development,</v>
      </c>
      <c r="F764" s="5" t="s">
        <v>67</v>
      </c>
      <c r="G764" s="5" t="s">
        <v>26</v>
      </c>
      <c r="H764" s="13" t="s">
        <v>48</v>
      </c>
      <c r="I764" s="5" t="s">
        <v>49</v>
      </c>
      <c r="J764" s="7" t="s">
        <v>29</v>
      </c>
      <c r="K764" s="14" t="s">
        <v>50</v>
      </c>
      <c r="L764" s="9">
        <v>8480.0</v>
      </c>
      <c r="M764" s="19">
        <v>0.0</v>
      </c>
      <c r="N764" s="5">
        <v>3.092</v>
      </c>
      <c r="O764" s="5">
        <v>5.0</v>
      </c>
      <c r="P764" s="5">
        <f t="shared" si="137"/>
        <v>1.5025</v>
      </c>
      <c r="Q764" s="5">
        <v>1.032</v>
      </c>
      <c r="R764" s="5">
        <v>1.46</v>
      </c>
      <c r="S764" s="5">
        <v>1.69</v>
      </c>
      <c r="T764" s="5">
        <v>1.726</v>
      </c>
      <c r="U764" s="5">
        <v>3.092</v>
      </c>
      <c r="V764" s="5">
        <v>0.015</v>
      </c>
      <c r="W764" s="5" t="s">
        <v>78</v>
      </c>
    </row>
    <row r="765" ht="15.75" hidden="1" customHeight="1">
      <c r="A765" s="5" t="s">
        <v>1612</v>
      </c>
      <c r="B765" s="5" t="str">
        <f t="shared" si="1"/>
        <v>T12299</v>
      </c>
      <c r="C765" s="5"/>
      <c r="D765" s="5" t="s">
        <v>1613</v>
      </c>
      <c r="E765" s="5"/>
      <c r="F765" s="5" t="s">
        <v>126</v>
      </c>
      <c r="G765" s="5" t="s">
        <v>35</v>
      </c>
      <c r="H765" s="10" t="s">
        <v>36</v>
      </c>
      <c r="I765" s="5" t="s">
        <v>37</v>
      </c>
      <c r="J765" s="11" t="s">
        <v>38</v>
      </c>
      <c r="K765" s="11" t="s">
        <v>38</v>
      </c>
      <c r="L765" s="9">
        <v>7726.0</v>
      </c>
      <c r="M765" s="5">
        <f>VLOOKUP(A765,'Matching with Cordis'!A$2:D$3447, 4, FALSE)</f>
        <v>2</v>
      </c>
      <c r="N765" s="5">
        <v>1.278</v>
      </c>
      <c r="O765" s="5">
        <v>4.0</v>
      </c>
      <c r="P765" s="5">
        <f t="shared" si="137"/>
        <v>0.4433333333</v>
      </c>
      <c r="Q765" s="5">
        <v>-0.48</v>
      </c>
      <c r="R765" s="5">
        <v>-0.273</v>
      </c>
      <c r="S765" s="5">
        <v>0.271</v>
      </c>
      <c r="T765" s="5">
        <v>0.803</v>
      </c>
      <c r="U765" s="5">
        <v>1.278</v>
      </c>
      <c r="V765" s="5">
        <v>1.061</v>
      </c>
      <c r="W765" s="5" t="s">
        <v>78</v>
      </c>
    </row>
    <row r="766" ht="15.75" customHeight="1">
      <c r="A766" s="5" t="s">
        <v>1614</v>
      </c>
      <c r="B766" s="5" t="str">
        <f t="shared" si="1"/>
        <v>T14358</v>
      </c>
      <c r="C766" s="5" t="str">
        <f>CONCAT(B766, ",")</f>
        <v>T14358,</v>
      </c>
      <c r="D766" s="5" t="s">
        <v>1615</v>
      </c>
      <c r="E766" s="5" t="str">
        <f>CONCATENATE(B766," ",D766,",")</f>
        <v>T14358 Healthcare Quality and Satisfaction,</v>
      </c>
      <c r="F766" s="5" t="s">
        <v>268</v>
      </c>
      <c r="G766" s="5" t="s">
        <v>43</v>
      </c>
      <c r="H766" s="13" t="s">
        <v>509</v>
      </c>
      <c r="I766" s="5" t="s">
        <v>510</v>
      </c>
      <c r="J766" s="7" t="s">
        <v>29</v>
      </c>
      <c r="K766" s="14" t="s">
        <v>50</v>
      </c>
      <c r="L766" s="9">
        <v>44465.0</v>
      </c>
      <c r="M766" s="19">
        <v>0.0</v>
      </c>
      <c r="N766" s="5">
        <v>2.412</v>
      </c>
      <c r="O766" s="5">
        <v>5.0</v>
      </c>
      <c r="P766" s="5">
        <f t="shared" si="137"/>
        <v>1.497166667</v>
      </c>
      <c r="Q766" s="5">
        <v>1.209</v>
      </c>
      <c r="R766" s="5">
        <v>2.412</v>
      </c>
      <c r="S766" s="5">
        <v>2.006</v>
      </c>
      <c r="T766" s="5">
        <v>1.989</v>
      </c>
      <c r="U766" s="5">
        <v>1.301</v>
      </c>
      <c r="V766" s="5">
        <v>0.066</v>
      </c>
      <c r="W766" s="5" t="s">
        <v>68</v>
      </c>
    </row>
    <row r="767" ht="15.75" hidden="1" customHeight="1">
      <c r="A767" s="5" t="s">
        <v>1616</v>
      </c>
      <c r="B767" s="5" t="str">
        <f t="shared" si="1"/>
        <v>T10203</v>
      </c>
      <c r="C767" s="5"/>
      <c r="D767" s="5" t="s">
        <v>1617</v>
      </c>
      <c r="E767" s="5"/>
      <c r="F767" s="5" t="s">
        <v>56</v>
      </c>
      <c r="G767" s="5" t="s">
        <v>35</v>
      </c>
      <c r="H767" s="10" t="s">
        <v>36</v>
      </c>
      <c r="I767" s="5" t="s">
        <v>37</v>
      </c>
      <c r="J767" s="11" t="s">
        <v>38</v>
      </c>
      <c r="K767" s="11" t="s">
        <v>38</v>
      </c>
      <c r="L767" s="9">
        <v>45015.0</v>
      </c>
      <c r="M767" s="5">
        <f>VLOOKUP(A767,'Matching with Cordis'!A$2:D$3447, 4, FALSE)</f>
        <v>5</v>
      </c>
      <c r="N767" s="5">
        <v>1.037</v>
      </c>
      <c r="O767" s="5">
        <v>4.0</v>
      </c>
      <c r="P767" s="5">
        <f t="shared" si="137"/>
        <v>0.4426666667</v>
      </c>
      <c r="Q767" s="5">
        <v>1.037</v>
      </c>
      <c r="R767" s="5">
        <v>0.681</v>
      </c>
      <c r="S767" s="5">
        <v>0.008</v>
      </c>
      <c r="T767" s="5">
        <v>0.406</v>
      </c>
      <c r="U767" s="5">
        <v>0.404</v>
      </c>
      <c r="V767" s="5">
        <v>0.12</v>
      </c>
      <c r="W767" s="5" t="s">
        <v>51</v>
      </c>
    </row>
    <row r="768" ht="15.75" hidden="1" customHeight="1">
      <c r="A768" s="5" t="s">
        <v>1618</v>
      </c>
      <c r="B768" s="5" t="str">
        <f t="shared" si="1"/>
        <v>T12357</v>
      </c>
      <c r="C768" s="5"/>
      <c r="D768" s="5" t="s">
        <v>1619</v>
      </c>
      <c r="E768" s="5"/>
      <c r="F768" s="5" t="s">
        <v>56</v>
      </c>
      <c r="G768" s="5" t="s">
        <v>35</v>
      </c>
      <c r="H768" s="10" t="s">
        <v>36</v>
      </c>
      <c r="I768" s="5" t="s">
        <v>37</v>
      </c>
      <c r="J768" s="11" t="s">
        <v>38</v>
      </c>
      <c r="K768" s="11" t="s">
        <v>38</v>
      </c>
      <c r="L768" s="9">
        <v>15482.0</v>
      </c>
      <c r="M768" s="5">
        <f>VLOOKUP(A768,'Matching with Cordis'!A$2:D$3447, 4, FALSE)</f>
        <v>8</v>
      </c>
      <c r="N768" s="5">
        <v>0.939</v>
      </c>
      <c r="O768" s="5">
        <v>3.0</v>
      </c>
      <c r="P768" s="5">
        <f t="shared" si="137"/>
        <v>0.4423333333</v>
      </c>
      <c r="Q768" s="5">
        <v>0.939</v>
      </c>
      <c r="R768" s="5">
        <v>0.265</v>
      </c>
      <c r="S768" s="5">
        <v>-0.026</v>
      </c>
      <c r="T768" s="5">
        <v>0.771</v>
      </c>
      <c r="U768" s="5">
        <v>0.538</v>
      </c>
      <c r="V768" s="5">
        <v>0.167</v>
      </c>
      <c r="W768" s="5" t="s">
        <v>51</v>
      </c>
    </row>
    <row r="769" ht="15.75" hidden="1" customHeight="1">
      <c r="A769" s="5" t="s">
        <v>1620</v>
      </c>
      <c r="B769" s="5" t="str">
        <f t="shared" si="1"/>
        <v>T10284</v>
      </c>
      <c r="C769" s="5"/>
      <c r="D769" s="5" t="s">
        <v>1621</v>
      </c>
      <c r="E769" s="5"/>
      <c r="F769" s="5" t="s">
        <v>34</v>
      </c>
      <c r="G769" s="5" t="s">
        <v>35</v>
      </c>
      <c r="H769" s="10" t="s">
        <v>36</v>
      </c>
      <c r="I769" s="5" t="s">
        <v>37</v>
      </c>
      <c r="J769" s="11" t="s">
        <v>38</v>
      </c>
      <c r="K769" s="11" t="s">
        <v>38</v>
      </c>
      <c r="L769" s="9">
        <v>34092.0</v>
      </c>
      <c r="M769" s="5">
        <f>VLOOKUP(A769,'Matching with Cordis'!A$2:D$3447, 4, FALSE)</f>
        <v>85</v>
      </c>
      <c r="N769" s="5">
        <v>0.894</v>
      </c>
      <c r="O769" s="5">
        <v>5.0</v>
      </c>
      <c r="P769" s="5">
        <f t="shared" si="137"/>
        <v>0.442</v>
      </c>
      <c r="Q769" s="5">
        <v>0.548</v>
      </c>
      <c r="R769" s="5">
        <v>0.894</v>
      </c>
      <c r="S769" s="5">
        <v>0.482</v>
      </c>
      <c r="T769" s="5">
        <v>0.391</v>
      </c>
      <c r="U769" s="5">
        <v>0.309</v>
      </c>
      <c r="V769" s="5">
        <v>0.028</v>
      </c>
      <c r="W769" s="5" t="s">
        <v>68</v>
      </c>
    </row>
    <row r="770" ht="15.75" hidden="1" customHeight="1">
      <c r="A770" s="5" t="s">
        <v>1622</v>
      </c>
      <c r="B770" s="5" t="str">
        <f t="shared" si="1"/>
        <v>T11642</v>
      </c>
      <c r="C770" s="5"/>
      <c r="D770" s="5" t="s">
        <v>1623</v>
      </c>
      <c r="E770" s="5"/>
      <c r="F770" s="5" t="s">
        <v>106</v>
      </c>
      <c r="G770" s="5" t="s">
        <v>107</v>
      </c>
      <c r="H770" s="17" t="s">
        <v>108</v>
      </c>
      <c r="I770" s="5" t="s">
        <v>109</v>
      </c>
      <c r="J770" s="11" t="s">
        <v>38</v>
      </c>
      <c r="K770" s="11" t="s">
        <v>38</v>
      </c>
      <c r="L770" s="9">
        <v>21399.0</v>
      </c>
      <c r="M770" s="5">
        <f>VLOOKUP(A770,'Matching with Cordis'!A$2:D$3447, 4, FALSE)</f>
        <v>53</v>
      </c>
      <c r="N770" s="5">
        <v>1.19</v>
      </c>
      <c r="O770" s="5">
        <v>3.0</v>
      </c>
      <c r="P770" s="5">
        <f t="shared" si="137"/>
        <v>0.4401666667</v>
      </c>
      <c r="Q770" s="5">
        <v>-0.145</v>
      </c>
      <c r="R770" s="5">
        <v>1.19</v>
      </c>
      <c r="S770" s="5">
        <v>0.995</v>
      </c>
      <c r="T770" s="5">
        <v>0.372</v>
      </c>
      <c r="U770" s="5">
        <v>0.109</v>
      </c>
      <c r="V770" s="5">
        <v>0.12</v>
      </c>
      <c r="W770" s="5" t="s">
        <v>68</v>
      </c>
    </row>
    <row r="771" ht="15.75" customHeight="1">
      <c r="A771" s="5" t="s">
        <v>1624</v>
      </c>
      <c r="B771" s="5" t="str">
        <f t="shared" si="1"/>
        <v>T14123</v>
      </c>
      <c r="C771" s="5" t="str">
        <f t="shared" ref="C771:C773" si="172">CONCAT(B771, ",")</f>
        <v>T14123,</v>
      </c>
      <c r="D771" s="5" t="s">
        <v>1625</v>
      </c>
      <c r="E771" s="5" t="str">
        <f t="shared" ref="E771:E773" si="173">CONCATENATE(B771," ",D771,",")</f>
        <v>T14123 Decolonial Thought and Epistemologies,</v>
      </c>
      <c r="F771" s="5" t="s">
        <v>26</v>
      </c>
      <c r="G771" s="5" t="s">
        <v>26</v>
      </c>
      <c r="H771" s="15" t="s">
        <v>63</v>
      </c>
      <c r="I771" s="5" t="s">
        <v>64</v>
      </c>
      <c r="J771" s="7" t="s">
        <v>29</v>
      </c>
      <c r="K771" s="8" t="s">
        <v>30</v>
      </c>
      <c r="L771" s="9">
        <v>455.0</v>
      </c>
      <c r="M771" s="19">
        <v>0.0</v>
      </c>
      <c r="N771" s="5">
        <v>4.57</v>
      </c>
      <c r="O771" s="5">
        <v>4.0</v>
      </c>
      <c r="P771" s="5">
        <f t="shared" si="137"/>
        <v>1.494</v>
      </c>
      <c r="Q771" s="5">
        <v>4.57</v>
      </c>
      <c r="R771" s="5">
        <v>2.49</v>
      </c>
      <c r="S771" s="5">
        <v>0.214</v>
      </c>
      <c r="T771" s="5">
        <v>0.992</v>
      </c>
      <c r="U771" s="5">
        <v>0.012</v>
      </c>
      <c r="V771" s="5">
        <v>0.686</v>
      </c>
      <c r="W771" s="5" t="s">
        <v>51</v>
      </c>
    </row>
    <row r="772" ht="15.75" customHeight="1">
      <c r="A772" s="5" t="s">
        <v>1626</v>
      </c>
      <c r="B772" s="5" t="str">
        <f t="shared" si="1"/>
        <v>T13003</v>
      </c>
      <c r="C772" s="5" t="str">
        <f t="shared" si="172"/>
        <v>T13003,</v>
      </c>
      <c r="D772" s="5" t="s">
        <v>1627</v>
      </c>
      <c r="E772" s="5" t="str">
        <f t="shared" si="173"/>
        <v>T13003 Regional Development and Environment,</v>
      </c>
      <c r="F772" s="5" t="s">
        <v>26</v>
      </c>
      <c r="G772" s="5" t="s">
        <v>26</v>
      </c>
      <c r="H772" s="13" t="s">
        <v>48</v>
      </c>
      <c r="I772" s="5" t="s">
        <v>49</v>
      </c>
      <c r="J772" s="7" t="s">
        <v>29</v>
      </c>
      <c r="K772" s="14" t="s">
        <v>50</v>
      </c>
      <c r="L772" s="9">
        <v>51027.0</v>
      </c>
      <c r="M772" s="19">
        <v>0.0</v>
      </c>
      <c r="N772" s="5">
        <v>2.503</v>
      </c>
      <c r="O772" s="5">
        <v>6.0</v>
      </c>
      <c r="P772" s="5">
        <f t="shared" si="137"/>
        <v>1.492166667</v>
      </c>
      <c r="Q772" s="5">
        <v>1.497</v>
      </c>
      <c r="R772" s="5">
        <v>1.396</v>
      </c>
      <c r="S772" s="5">
        <v>1.088</v>
      </c>
      <c r="T772" s="5">
        <v>1.088</v>
      </c>
      <c r="U772" s="5">
        <v>1.381</v>
      </c>
      <c r="V772" s="5">
        <v>2.503</v>
      </c>
      <c r="W772" s="5" t="s">
        <v>39</v>
      </c>
    </row>
    <row r="773" ht="15.75" customHeight="1">
      <c r="A773" s="5" t="s">
        <v>1628</v>
      </c>
      <c r="B773" s="5" t="str">
        <f t="shared" si="1"/>
        <v>T13411</v>
      </c>
      <c r="C773" s="5" t="str">
        <f t="shared" si="172"/>
        <v>T13411,</v>
      </c>
      <c r="D773" s="5" t="s">
        <v>1629</v>
      </c>
      <c r="E773" s="5" t="str">
        <f t="shared" si="173"/>
        <v>T13411 Labor Market and Education,</v>
      </c>
      <c r="F773" s="5" t="s">
        <v>67</v>
      </c>
      <c r="G773" s="5" t="s">
        <v>26</v>
      </c>
      <c r="H773" s="13" t="s">
        <v>48</v>
      </c>
      <c r="I773" s="5" t="s">
        <v>49</v>
      </c>
      <c r="J773" s="7" t="s">
        <v>29</v>
      </c>
      <c r="K773" s="14" t="s">
        <v>50</v>
      </c>
      <c r="L773" s="9">
        <v>15217.0</v>
      </c>
      <c r="M773" s="19">
        <v>0.0</v>
      </c>
      <c r="N773" s="5">
        <v>2.168</v>
      </c>
      <c r="O773" s="5">
        <v>5.0</v>
      </c>
      <c r="P773" s="5">
        <f t="shared" si="137"/>
        <v>1.483833333</v>
      </c>
      <c r="Q773" s="5">
        <v>0.714</v>
      </c>
      <c r="R773" s="5">
        <v>1.816</v>
      </c>
      <c r="S773" s="5">
        <v>2.158</v>
      </c>
      <c r="T773" s="5">
        <v>1.908</v>
      </c>
      <c r="U773" s="5">
        <v>2.168</v>
      </c>
      <c r="V773" s="5">
        <v>0.139</v>
      </c>
      <c r="W773" s="5" t="s">
        <v>78</v>
      </c>
    </row>
    <row r="774" ht="15.75" hidden="1" customHeight="1">
      <c r="A774" s="5" t="s">
        <v>1630</v>
      </c>
      <c r="B774" s="5" t="str">
        <f t="shared" si="1"/>
        <v>T12639</v>
      </c>
      <c r="C774" s="5"/>
      <c r="D774" s="5" t="s">
        <v>1631</v>
      </c>
      <c r="E774" s="5"/>
      <c r="F774" s="5" t="s">
        <v>420</v>
      </c>
      <c r="G774" s="5" t="s">
        <v>35</v>
      </c>
      <c r="H774" s="10" t="s">
        <v>36</v>
      </c>
      <c r="I774" s="5" t="s">
        <v>37</v>
      </c>
      <c r="J774" s="11" t="s">
        <v>38</v>
      </c>
      <c r="K774" s="11" t="s">
        <v>38</v>
      </c>
      <c r="L774" s="9">
        <v>54064.0</v>
      </c>
      <c r="M774" s="5">
        <f>VLOOKUP(A774,'Matching with Cordis'!A$2:D$3447, 4, FALSE)</f>
        <v>3</v>
      </c>
      <c r="N774" s="5">
        <v>0.858</v>
      </c>
      <c r="O774" s="5">
        <v>4.0</v>
      </c>
      <c r="P774" s="5">
        <f t="shared" si="137"/>
        <v>0.439</v>
      </c>
      <c r="Q774" s="5">
        <v>0.522</v>
      </c>
      <c r="R774" s="5">
        <v>0.858</v>
      </c>
      <c r="S774" s="5">
        <v>0.287</v>
      </c>
      <c r="T774" s="5">
        <v>0.099</v>
      </c>
      <c r="U774" s="5">
        <v>0.187</v>
      </c>
      <c r="V774" s="5">
        <v>0.681</v>
      </c>
      <c r="W774" s="5" t="s">
        <v>68</v>
      </c>
    </row>
    <row r="775" ht="15.75" customHeight="1">
      <c r="A775" s="5" t="s">
        <v>1632</v>
      </c>
      <c r="B775" s="5" t="str">
        <f t="shared" si="1"/>
        <v>T14155</v>
      </c>
      <c r="C775" s="5" t="str">
        <f>CONCAT(B775, ",")</f>
        <v>T14155,</v>
      </c>
      <c r="D775" s="5" t="s">
        <v>1633</v>
      </c>
      <c r="E775" s="5" t="str">
        <f>CONCATENATE(B775," ",D775,",")</f>
        <v>T14155 Advanced Technology in Applications,</v>
      </c>
      <c r="F775" s="5" t="s">
        <v>56</v>
      </c>
      <c r="G775" s="5" t="s">
        <v>35</v>
      </c>
      <c r="H775" s="12" t="s">
        <v>44</v>
      </c>
      <c r="I775" s="5" t="s">
        <v>45</v>
      </c>
      <c r="J775" s="7" t="s">
        <v>29</v>
      </c>
      <c r="K775" s="8" t="s">
        <v>30</v>
      </c>
      <c r="L775" s="9">
        <v>2430.0</v>
      </c>
      <c r="M775" s="19">
        <v>0.0</v>
      </c>
      <c r="N775" s="5">
        <v>3.152</v>
      </c>
      <c r="O775" s="5">
        <v>6.0</v>
      </c>
      <c r="P775" s="5">
        <f t="shared" si="137"/>
        <v>1.475833333</v>
      </c>
      <c r="Q775" s="5">
        <v>0.995</v>
      </c>
      <c r="R775" s="5">
        <v>0.837</v>
      </c>
      <c r="S775" s="5">
        <v>0.326</v>
      </c>
      <c r="T775" s="5">
        <v>1.901</v>
      </c>
      <c r="U775" s="5">
        <v>3.152</v>
      </c>
      <c r="V775" s="5">
        <v>1.644</v>
      </c>
      <c r="W775" s="5" t="s">
        <v>78</v>
      </c>
    </row>
    <row r="776" ht="15.75" hidden="1" customHeight="1">
      <c r="A776" s="5" t="s">
        <v>1634</v>
      </c>
      <c r="B776" s="5" t="str">
        <f t="shared" si="1"/>
        <v>T12696</v>
      </c>
      <c r="C776" s="5"/>
      <c r="D776" s="5" t="s">
        <v>1635</v>
      </c>
      <c r="E776" s="5"/>
      <c r="F776" s="5" t="s">
        <v>34</v>
      </c>
      <c r="G776" s="5" t="s">
        <v>35</v>
      </c>
      <c r="H776" s="10" t="s">
        <v>36</v>
      </c>
      <c r="I776" s="5" t="s">
        <v>37</v>
      </c>
      <c r="J776" s="11" t="s">
        <v>38</v>
      </c>
      <c r="K776" s="11" t="s">
        <v>38</v>
      </c>
      <c r="L776" s="9">
        <v>13376.0</v>
      </c>
      <c r="M776" s="5">
        <f>VLOOKUP(A776,'Matching with Cordis'!A$2:D$3447, 4, FALSE)</f>
        <v>61</v>
      </c>
      <c r="N776" s="5">
        <v>0.693</v>
      </c>
      <c r="O776" s="5">
        <v>5.0</v>
      </c>
      <c r="P776" s="5">
        <f t="shared" si="137"/>
        <v>0.4385</v>
      </c>
      <c r="Q776" s="5">
        <v>-0.113</v>
      </c>
      <c r="R776" s="5">
        <v>0.576</v>
      </c>
      <c r="S776" s="5">
        <v>0.632</v>
      </c>
      <c r="T776" s="5">
        <v>0.295</v>
      </c>
      <c r="U776" s="5">
        <v>0.548</v>
      </c>
      <c r="V776" s="5">
        <v>0.693</v>
      </c>
      <c r="W776" s="5" t="s">
        <v>39</v>
      </c>
    </row>
    <row r="777" ht="15.75" customHeight="1">
      <c r="A777" s="5" t="s">
        <v>1636</v>
      </c>
      <c r="B777" s="5" t="str">
        <f t="shared" si="1"/>
        <v>T12181</v>
      </c>
      <c r="C777" s="5" t="str">
        <f>CONCAT(B777, ",")</f>
        <v>T12181,</v>
      </c>
      <c r="D777" s="5" t="s">
        <v>1637</v>
      </c>
      <c r="E777" s="5" t="str">
        <f>CONCATENATE(B777," ",D777,",")</f>
        <v>T12181 Agricultural and Biological Research,</v>
      </c>
      <c r="F777" s="5" t="s">
        <v>149</v>
      </c>
      <c r="G777" s="5" t="s">
        <v>107</v>
      </c>
      <c r="H777" s="16" t="s">
        <v>87</v>
      </c>
      <c r="I777" s="5" t="s">
        <v>88</v>
      </c>
      <c r="J777" s="7" t="s">
        <v>29</v>
      </c>
      <c r="K777" s="11" t="s">
        <v>38</v>
      </c>
      <c r="L777" s="9">
        <v>7945.0</v>
      </c>
      <c r="M777" s="19">
        <v>0.0</v>
      </c>
      <c r="N777" s="5">
        <v>2.141</v>
      </c>
      <c r="O777" s="5">
        <v>6.0</v>
      </c>
      <c r="P777" s="5">
        <f t="shared" si="137"/>
        <v>1.464666667</v>
      </c>
      <c r="Q777" s="5">
        <v>1.93</v>
      </c>
      <c r="R777" s="5">
        <v>1.937</v>
      </c>
      <c r="S777" s="5">
        <v>2.141</v>
      </c>
      <c r="T777" s="5">
        <v>1.36</v>
      </c>
      <c r="U777" s="5">
        <v>0.769</v>
      </c>
      <c r="V777" s="5">
        <v>0.651</v>
      </c>
      <c r="W777" s="5" t="s">
        <v>59</v>
      </c>
    </row>
    <row r="778" ht="15.75" hidden="1" customHeight="1">
      <c r="A778" s="5" t="s">
        <v>1638</v>
      </c>
      <c r="B778" s="5" t="str">
        <f t="shared" si="1"/>
        <v>T10495</v>
      </c>
      <c r="C778" s="5"/>
      <c r="D778" s="5" t="s">
        <v>1639</v>
      </c>
      <c r="E778" s="5"/>
      <c r="F778" s="5" t="s">
        <v>1044</v>
      </c>
      <c r="G778" s="5" t="s">
        <v>35</v>
      </c>
      <c r="H778" s="10" t="s">
        <v>36</v>
      </c>
      <c r="I778" s="5" t="s">
        <v>37</v>
      </c>
      <c r="J778" s="11" t="s">
        <v>38</v>
      </c>
      <c r="K778" s="11" t="s">
        <v>38</v>
      </c>
      <c r="L778" s="9">
        <v>34553.0</v>
      </c>
      <c r="M778" s="5">
        <f>VLOOKUP(A778,'Matching with Cordis'!A$2:D$3447, 4, FALSE)</f>
        <v>84</v>
      </c>
      <c r="N778" s="5">
        <v>0.595</v>
      </c>
      <c r="O778" s="5">
        <v>6.0</v>
      </c>
      <c r="P778" s="5">
        <f t="shared" si="137"/>
        <v>0.4376666667</v>
      </c>
      <c r="Q778" s="5">
        <v>0.39</v>
      </c>
      <c r="R778" s="5">
        <v>0.433</v>
      </c>
      <c r="S778" s="5">
        <v>0.356</v>
      </c>
      <c r="T778" s="5">
        <v>0.423</v>
      </c>
      <c r="U778" s="5">
        <v>0.429</v>
      </c>
      <c r="V778" s="5">
        <v>0.595</v>
      </c>
      <c r="W778" s="5" t="s">
        <v>39</v>
      </c>
    </row>
    <row r="779" ht="15.75" hidden="1" customHeight="1">
      <c r="A779" s="5" t="s">
        <v>1640</v>
      </c>
      <c r="B779" s="5" t="str">
        <f t="shared" si="1"/>
        <v>T12122</v>
      </c>
      <c r="C779" s="5"/>
      <c r="D779" s="5" t="s">
        <v>1641</v>
      </c>
      <c r="E779" s="5"/>
      <c r="F779" s="5" t="s">
        <v>56</v>
      </c>
      <c r="G779" s="5" t="s">
        <v>35</v>
      </c>
      <c r="H779" s="10" t="s">
        <v>36</v>
      </c>
      <c r="I779" s="5" t="s">
        <v>37</v>
      </c>
      <c r="J779" s="11" t="s">
        <v>38</v>
      </c>
      <c r="K779" s="11" t="s">
        <v>38</v>
      </c>
      <c r="L779" s="9">
        <v>13252.0</v>
      </c>
      <c r="M779" s="5">
        <f>VLOOKUP(A779,'Matching with Cordis'!A$2:D$3447, 4, FALSE)</f>
        <v>25</v>
      </c>
      <c r="N779" s="5">
        <v>0.898</v>
      </c>
      <c r="O779" s="5">
        <v>5.0</v>
      </c>
      <c r="P779" s="5">
        <f t="shared" si="137"/>
        <v>0.4365</v>
      </c>
      <c r="Q779" s="5">
        <v>0.494</v>
      </c>
      <c r="R779" s="5">
        <v>0.545</v>
      </c>
      <c r="S779" s="5">
        <v>0.428</v>
      </c>
      <c r="T779" s="5">
        <v>0.898</v>
      </c>
      <c r="U779" s="5">
        <v>0.352</v>
      </c>
      <c r="V779" s="5">
        <v>-0.098</v>
      </c>
      <c r="W779" s="5" t="s">
        <v>31</v>
      </c>
    </row>
    <row r="780" ht="15.75" hidden="1" customHeight="1">
      <c r="A780" s="5" t="s">
        <v>1642</v>
      </c>
      <c r="B780" s="5" t="str">
        <f t="shared" si="1"/>
        <v>T11192</v>
      </c>
      <c r="C780" s="5"/>
      <c r="D780" s="5" t="s">
        <v>1643</v>
      </c>
      <c r="E780" s="5"/>
      <c r="F780" s="5" t="s">
        <v>34</v>
      </c>
      <c r="G780" s="5" t="s">
        <v>35</v>
      </c>
      <c r="H780" s="10" t="s">
        <v>36</v>
      </c>
      <c r="I780" s="5" t="s">
        <v>37</v>
      </c>
      <c r="J780" s="11" t="s">
        <v>38</v>
      </c>
      <c r="K780" s="11" t="s">
        <v>38</v>
      </c>
      <c r="L780" s="9">
        <v>42951.0</v>
      </c>
      <c r="M780" s="5">
        <f>VLOOKUP(A780,'Matching with Cordis'!A$2:D$3447, 4, FALSE)</f>
        <v>56</v>
      </c>
      <c r="N780" s="5">
        <v>0.778</v>
      </c>
      <c r="O780" s="5">
        <v>5.0</v>
      </c>
      <c r="P780" s="5">
        <f t="shared" si="137"/>
        <v>0.4361666667</v>
      </c>
      <c r="Q780" s="5">
        <v>0.778</v>
      </c>
      <c r="R780" s="5">
        <v>0.512</v>
      </c>
      <c r="S780" s="5">
        <v>0.334</v>
      </c>
      <c r="T780" s="5">
        <v>0.384</v>
      </c>
      <c r="U780" s="5">
        <v>0.57</v>
      </c>
      <c r="V780" s="5">
        <v>0.039</v>
      </c>
      <c r="W780" s="5" t="s">
        <v>51</v>
      </c>
    </row>
    <row r="781" ht="15.75" hidden="1" customHeight="1">
      <c r="A781" s="5" t="s">
        <v>1644</v>
      </c>
      <c r="B781" s="5" t="str">
        <f t="shared" si="1"/>
        <v>T12642</v>
      </c>
      <c r="C781" s="5"/>
      <c r="D781" s="5" t="s">
        <v>1645</v>
      </c>
      <c r="E781" s="5"/>
      <c r="F781" s="5" t="s">
        <v>34</v>
      </c>
      <c r="G781" s="5" t="s">
        <v>35</v>
      </c>
      <c r="H781" s="10" t="s">
        <v>36</v>
      </c>
      <c r="I781" s="5" t="s">
        <v>37</v>
      </c>
      <c r="J781" s="11" t="s">
        <v>38</v>
      </c>
      <c r="K781" s="11" t="s">
        <v>38</v>
      </c>
      <c r="L781" s="9">
        <v>12757.0</v>
      </c>
      <c r="M781" s="5">
        <f>VLOOKUP(A781,'Matching with Cordis'!A$2:D$3447, 4, FALSE)</f>
        <v>10</v>
      </c>
      <c r="N781" s="5">
        <v>1.123</v>
      </c>
      <c r="O781" s="5">
        <v>3.0</v>
      </c>
      <c r="P781" s="5">
        <f t="shared" si="137"/>
        <v>0.4358333333</v>
      </c>
      <c r="Q781" s="5">
        <v>-0.11</v>
      </c>
      <c r="R781" s="5">
        <v>0.265</v>
      </c>
      <c r="S781" s="5">
        <v>0.168</v>
      </c>
      <c r="T781" s="5">
        <v>0.481</v>
      </c>
      <c r="U781" s="5">
        <v>1.123</v>
      </c>
      <c r="V781" s="5">
        <v>0.688</v>
      </c>
      <c r="W781" s="5" t="s">
        <v>78</v>
      </c>
    </row>
    <row r="782" ht="15.75" hidden="1" customHeight="1">
      <c r="A782" s="5" t="s">
        <v>1646</v>
      </c>
      <c r="B782" s="5" t="str">
        <f t="shared" si="1"/>
        <v>T12298</v>
      </c>
      <c r="C782" s="5"/>
      <c r="D782" s="5" t="s">
        <v>1647</v>
      </c>
      <c r="E782" s="5"/>
      <c r="F782" s="5" t="s">
        <v>42</v>
      </c>
      <c r="G782" s="5" t="s">
        <v>43</v>
      </c>
      <c r="H782" s="17" t="s">
        <v>108</v>
      </c>
      <c r="I782" s="5" t="s">
        <v>109</v>
      </c>
      <c r="J782" s="11" t="s">
        <v>38</v>
      </c>
      <c r="K782" s="11" t="s">
        <v>38</v>
      </c>
      <c r="L782" s="9">
        <v>24027.0</v>
      </c>
      <c r="M782" s="5">
        <f>VLOOKUP(A782,'Matching with Cordis'!A$2:D$3447, 4, FALSE)</f>
        <v>1</v>
      </c>
      <c r="N782" s="5">
        <v>0.907</v>
      </c>
      <c r="O782" s="5">
        <v>4.0</v>
      </c>
      <c r="P782" s="5">
        <f t="shared" si="137"/>
        <v>0.4353333333</v>
      </c>
      <c r="Q782" s="5">
        <v>0.907</v>
      </c>
      <c r="R782" s="5">
        <v>0.762</v>
      </c>
      <c r="S782" s="5">
        <v>0.331</v>
      </c>
      <c r="T782" s="5">
        <v>-0.105</v>
      </c>
      <c r="U782" s="5">
        <v>0.558</v>
      </c>
      <c r="V782" s="5">
        <v>0.159</v>
      </c>
      <c r="W782" s="5" t="s">
        <v>51</v>
      </c>
    </row>
    <row r="783" ht="15.75" customHeight="1">
      <c r="A783" s="5" t="s">
        <v>1648</v>
      </c>
      <c r="B783" s="5" t="str">
        <f t="shared" si="1"/>
        <v>T13947</v>
      </c>
      <c r="C783" s="5" t="str">
        <f>CONCAT(B783, ",")</f>
        <v>T13947,</v>
      </c>
      <c r="D783" s="5" t="s">
        <v>1649</v>
      </c>
      <c r="E783" s="5" t="str">
        <f>CONCATENATE(B783," ",D783,",")</f>
        <v>T13947 Media Discourse and Social  Analysis,</v>
      </c>
      <c r="F783" s="5" t="s">
        <v>26</v>
      </c>
      <c r="G783" s="5" t="s">
        <v>26</v>
      </c>
      <c r="H783" s="13" t="s">
        <v>48</v>
      </c>
      <c r="I783" s="5" t="s">
        <v>49</v>
      </c>
      <c r="J783" s="7" t="s">
        <v>29</v>
      </c>
      <c r="K783" s="14" t="s">
        <v>50</v>
      </c>
      <c r="L783" s="9">
        <v>6533.0</v>
      </c>
      <c r="M783" s="19">
        <v>0.0</v>
      </c>
      <c r="N783" s="5">
        <v>2.957</v>
      </c>
      <c r="O783" s="5">
        <v>5.0</v>
      </c>
      <c r="P783" s="5">
        <f t="shared" si="137"/>
        <v>1.461</v>
      </c>
      <c r="Q783" s="5">
        <v>2.957</v>
      </c>
      <c r="R783" s="5">
        <v>0.148</v>
      </c>
      <c r="S783" s="5">
        <v>2.269</v>
      </c>
      <c r="T783" s="5">
        <v>1.831</v>
      </c>
      <c r="U783" s="5">
        <v>1.125</v>
      </c>
      <c r="V783" s="5">
        <v>0.436</v>
      </c>
      <c r="W783" s="5" t="s">
        <v>51</v>
      </c>
    </row>
    <row r="784" ht="15.75" hidden="1" customHeight="1">
      <c r="A784" s="5" t="s">
        <v>1650</v>
      </c>
      <c r="B784" s="5" t="str">
        <f t="shared" si="1"/>
        <v>T12086</v>
      </c>
      <c r="C784" s="5"/>
      <c r="D784" s="5" t="s">
        <v>1651</v>
      </c>
      <c r="E784" s="5"/>
      <c r="F784" s="5" t="s">
        <v>34</v>
      </c>
      <c r="G784" s="5" t="s">
        <v>35</v>
      </c>
      <c r="H784" s="10" t="s">
        <v>36</v>
      </c>
      <c r="I784" s="5" t="s">
        <v>37</v>
      </c>
      <c r="J784" s="11" t="s">
        <v>38</v>
      </c>
      <c r="K784" s="11" t="s">
        <v>38</v>
      </c>
      <c r="L784" s="9">
        <v>18768.0</v>
      </c>
      <c r="M784" s="5">
        <f>VLOOKUP(A784,'Matching with Cordis'!A$2:D$3447, 4, FALSE)</f>
        <v>7</v>
      </c>
      <c r="N784" s="5">
        <v>0.809</v>
      </c>
      <c r="O784" s="5">
        <v>5.0</v>
      </c>
      <c r="P784" s="5">
        <f t="shared" si="137"/>
        <v>0.4345</v>
      </c>
      <c r="Q784" s="5">
        <v>0.137</v>
      </c>
      <c r="R784" s="5">
        <v>0.283</v>
      </c>
      <c r="S784" s="5">
        <v>0.382</v>
      </c>
      <c r="T784" s="5">
        <v>0.426</v>
      </c>
      <c r="U784" s="5">
        <v>0.809</v>
      </c>
      <c r="V784" s="5">
        <v>0.57</v>
      </c>
      <c r="W784" s="5" t="s">
        <v>78</v>
      </c>
    </row>
    <row r="785" ht="15.75" hidden="1" customHeight="1">
      <c r="A785" s="5" t="s">
        <v>1652</v>
      </c>
      <c r="B785" s="5" t="str">
        <f t="shared" si="1"/>
        <v>T10264</v>
      </c>
      <c r="C785" s="5"/>
      <c r="D785" s="5" t="s">
        <v>1653</v>
      </c>
      <c r="E785" s="5"/>
      <c r="F785" s="5" t="s">
        <v>34</v>
      </c>
      <c r="G785" s="5" t="s">
        <v>35</v>
      </c>
      <c r="H785" s="10" t="s">
        <v>36</v>
      </c>
      <c r="I785" s="5" t="s">
        <v>37</v>
      </c>
      <c r="J785" s="11" t="s">
        <v>38</v>
      </c>
      <c r="K785" s="11" t="s">
        <v>38</v>
      </c>
      <c r="L785" s="9">
        <v>65550.0</v>
      </c>
      <c r="M785" s="5">
        <f>VLOOKUP(A785,'Matching with Cordis'!A$2:D$3447, 4, FALSE)</f>
        <v>16</v>
      </c>
      <c r="N785" s="5">
        <v>0.814</v>
      </c>
      <c r="O785" s="5">
        <v>4.0</v>
      </c>
      <c r="P785" s="5">
        <f t="shared" si="137"/>
        <v>0.4343333333</v>
      </c>
      <c r="Q785" s="5">
        <v>0.217</v>
      </c>
      <c r="R785" s="5">
        <v>0.209</v>
      </c>
      <c r="S785" s="5">
        <v>0.367</v>
      </c>
      <c r="T785" s="5">
        <v>0.548</v>
      </c>
      <c r="U785" s="5">
        <v>0.814</v>
      </c>
      <c r="V785" s="5">
        <v>0.451</v>
      </c>
      <c r="W785" s="5" t="s">
        <v>78</v>
      </c>
    </row>
    <row r="786" ht="15.75" customHeight="1">
      <c r="A786" s="5" t="s">
        <v>1654</v>
      </c>
      <c r="B786" s="5" t="str">
        <f t="shared" si="1"/>
        <v>T14495</v>
      </c>
      <c r="C786" s="5" t="str">
        <f t="shared" ref="C786:C788" si="174">CONCAT(B786, ",")</f>
        <v>T14495,</v>
      </c>
      <c r="D786" s="5" t="s">
        <v>1655</v>
      </c>
      <c r="E786" s="5" t="str">
        <f t="shared" ref="E786:E788" si="175">CONCATENATE(B786," ",D786,",")</f>
        <v>T14495 Public Health and Nutrition,</v>
      </c>
      <c r="F786" s="5" t="s">
        <v>42</v>
      </c>
      <c r="G786" s="5" t="s">
        <v>43</v>
      </c>
      <c r="H786" s="17" t="s">
        <v>108</v>
      </c>
      <c r="I786" s="5" t="s">
        <v>109</v>
      </c>
      <c r="J786" s="7" t="s">
        <v>29</v>
      </c>
      <c r="K786" s="11" t="s">
        <v>38</v>
      </c>
      <c r="L786" s="9">
        <v>178743.0</v>
      </c>
      <c r="M786" s="19">
        <v>0.0</v>
      </c>
      <c r="N786" s="5">
        <v>2.189</v>
      </c>
      <c r="O786" s="5">
        <v>5.0</v>
      </c>
      <c r="P786" s="5">
        <f t="shared" si="137"/>
        <v>1.4585</v>
      </c>
      <c r="Q786" s="5">
        <v>1.099</v>
      </c>
      <c r="R786" s="5">
        <v>1.868</v>
      </c>
      <c r="S786" s="5">
        <v>2.028</v>
      </c>
      <c r="T786" s="5">
        <v>2.189</v>
      </c>
      <c r="U786" s="5">
        <v>1.541</v>
      </c>
      <c r="V786" s="5">
        <v>0.026</v>
      </c>
      <c r="W786" s="5" t="s">
        <v>31</v>
      </c>
    </row>
    <row r="787" ht="15.75" customHeight="1">
      <c r="A787" s="5" t="s">
        <v>1656</v>
      </c>
      <c r="B787" s="5" t="str">
        <f t="shared" si="1"/>
        <v>T13056</v>
      </c>
      <c r="C787" s="5" t="str">
        <f t="shared" si="174"/>
        <v>T13056,</v>
      </c>
      <c r="D787" s="5" t="s">
        <v>1657</v>
      </c>
      <c r="E787" s="5" t="str">
        <f t="shared" si="175"/>
        <v>T13056 Various Academic Research Studies,</v>
      </c>
      <c r="F787" s="5" t="s">
        <v>26</v>
      </c>
      <c r="G787" s="5" t="s">
        <v>26</v>
      </c>
      <c r="H787" s="12" t="s">
        <v>44</v>
      </c>
      <c r="I787" s="5" t="s">
        <v>45</v>
      </c>
      <c r="J787" s="7" t="s">
        <v>29</v>
      </c>
      <c r="K787" s="8" t="s">
        <v>30</v>
      </c>
      <c r="L787" s="9">
        <v>321.0</v>
      </c>
      <c r="M787" s="19">
        <v>0.0</v>
      </c>
      <c r="N787" s="5">
        <v>4.508</v>
      </c>
      <c r="O787" s="5">
        <v>4.0</v>
      </c>
      <c r="P787" s="5">
        <f t="shared" si="137"/>
        <v>1.428333333</v>
      </c>
      <c r="Q787" s="5">
        <v>-0.703</v>
      </c>
      <c r="R787" s="5">
        <v>4.508</v>
      </c>
      <c r="S787" s="5">
        <v>0.621</v>
      </c>
      <c r="T787" s="5">
        <v>2.477</v>
      </c>
      <c r="U787" s="5">
        <v>2.259</v>
      </c>
      <c r="V787" s="5">
        <v>-0.592</v>
      </c>
      <c r="W787" s="5" t="s">
        <v>68</v>
      </c>
    </row>
    <row r="788" ht="15.75" customHeight="1">
      <c r="A788" s="5" t="s">
        <v>1658</v>
      </c>
      <c r="B788" s="5" t="str">
        <f t="shared" si="1"/>
        <v>T13429</v>
      </c>
      <c r="C788" s="5" t="str">
        <f t="shared" si="174"/>
        <v>T13429,</v>
      </c>
      <c r="D788" s="5" t="s">
        <v>1659</v>
      </c>
      <c r="E788" s="5" t="str">
        <f t="shared" si="175"/>
        <v>T13429 Electricity Theft Detection Techniques,</v>
      </c>
      <c r="F788" s="5" t="s">
        <v>34</v>
      </c>
      <c r="G788" s="5" t="s">
        <v>35</v>
      </c>
      <c r="H788" s="10" t="s">
        <v>36</v>
      </c>
      <c r="I788" s="5" t="s">
        <v>37</v>
      </c>
      <c r="J788" s="7" t="s">
        <v>29</v>
      </c>
      <c r="K788" s="11" t="s">
        <v>38</v>
      </c>
      <c r="L788" s="9">
        <v>5469.0</v>
      </c>
      <c r="M788" s="19">
        <v>0.0</v>
      </c>
      <c r="N788" s="5">
        <v>2.231</v>
      </c>
      <c r="O788" s="5">
        <v>6.0</v>
      </c>
      <c r="P788" s="5">
        <f t="shared" si="137"/>
        <v>1.426</v>
      </c>
      <c r="Q788" s="5">
        <v>1.443</v>
      </c>
      <c r="R788" s="5">
        <v>2.231</v>
      </c>
      <c r="S788" s="5">
        <v>0.984</v>
      </c>
      <c r="T788" s="5">
        <v>1.844</v>
      </c>
      <c r="U788" s="5">
        <v>1.434</v>
      </c>
      <c r="V788" s="5">
        <v>0.62</v>
      </c>
      <c r="W788" s="5" t="s">
        <v>68</v>
      </c>
    </row>
    <row r="789" ht="15.75" hidden="1" customHeight="1">
      <c r="A789" s="5" t="s">
        <v>1660</v>
      </c>
      <c r="B789" s="5" t="str">
        <f t="shared" si="1"/>
        <v>T12111</v>
      </c>
      <c r="C789" s="5"/>
      <c r="D789" s="5" t="s">
        <v>1661</v>
      </c>
      <c r="E789" s="5"/>
      <c r="F789" s="5" t="s">
        <v>34</v>
      </c>
      <c r="G789" s="5" t="s">
        <v>35</v>
      </c>
      <c r="H789" s="10" t="s">
        <v>36</v>
      </c>
      <c r="I789" s="5" t="s">
        <v>37</v>
      </c>
      <c r="J789" s="11" t="s">
        <v>38</v>
      </c>
      <c r="K789" s="11" t="s">
        <v>38</v>
      </c>
      <c r="L789" s="9">
        <v>66519.0</v>
      </c>
      <c r="M789" s="5">
        <f>VLOOKUP(A789,'Matching with Cordis'!A$2:D$3447, 4, FALSE)</f>
        <v>19</v>
      </c>
      <c r="N789" s="5">
        <v>1.185</v>
      </c>
      <c r="O789" s="5">
        <v>3.0</v>
      </c>
      <c r="P789" s="5">
        <f t="shared" si="137"/>
        <v>0.4301666667</v>
      </c>
      <c r="Q789" s="5">
        <v>-0.255</v>
      </c>
      <c r="R789" s="5">
        <v>-0.221</v>
      </c>
      <c r="S789" s="5">
        <v>-0.136</v>
      </c>
      <c r="T789" s="5">
        <v>0.883</v>
      </c>
      <c r="U789" s="5">
        <v>1.125</v>
      </c>
      <c r="V789" s="5">
        <v>1.185</v>
      </c>
      <c r="W789" s="5" t="s">
        <v>39</v>
      </c>
    </row>
    <row r="790" ht="15.75" hidden="1" customHeight="1">
      <c r="A790" s="5" t="s">
        <v>1662</v>
      </c>
      <c r="B790" s="5" t="str">
        <f t="shared" si="1"/>
        <v>T13007</v>
      </c>
      <c r="C790" s="5"/>
      <c r="D790" s="5" t="s">
        <v>1663</v>
      </c>
      <c r="E790" s="5"/>
      <c r="F790" s="5" t="s">
        <v>67</v>
      </c>
      <c r="G790" s="5" t="s">
        <v>26</v>
      </c>
      <c r="H790" s="13" t="s">
        <v>48</v>
      </c>
      <c r="I790" s="5" t="s">
        <v>49</v>
      </c>
      <c r="J790" s="11" t="s">
        <v>38</v>
      </c>
      <c r="K790" s="14" t="s">
        <v>50</v>
      </c>
      <c r="L790" s="9">
        <v>17762.0</v>
      </c>
      <c r="M790" s="5">
        <f>VLOOKUP(A790,'Matching with Cordis'!A$2:D$3447, 4, FALSE)</f>
        <v>3</v>
      </c>
      <c r="N790" s="5">
        <v>1.355</v>
      </c>
      <c r="O790" s="5">
        <v>3.0</v>
      </c>
      <c r="P790" s="5">
        <f t="shared" si="137"/>
        <v>0.4286666667</v>
      </c>
      <c r="Q790" s="5">
        <v>0.108</v>
      </c>
      <c r="R790" s="5">
        <v>-0.126</v>
      </c>
      <c r="S790" s="5">
        <v>0.25</v>
      </c>
      <c r="T790" s="5">
        <v>0.375</v>
      </c>
      <c r="U790" s="5">
        <v>1.355</v>
      </c>
      <c r="V790" s="5">
        <v>0.61</v>
      </c>
      <c r="W790" s="5" t="s">
        <v>78</v>
      </c>
    </row>
    <row r="791" ht="15.75" hidden="1" customHeight="1">
      <c r="A791" s="5" t="s">
        <v>1664</v>
      </c>
      <c r="B791" s="5" t="str">
        <f t="shared" si="1"/>
        <v>T12195</v>
      </c>
      <c r="C791" s="5"/>
      <c r="D791" s="5" t="s">
        <v>1665</v>
      </c>
      <c r="E791" s="5"/>
      <c r="F791" s="5" t="s">
        <v>773</v>
      </c>
      <c r="G791" s="5" t="s">
        <v>35</v>
      </c>
      <c r="H791" s="10" t="s">
        <v>36</v>
      </c>
      <c r="I791" s="5" t="s">
        <v>37</v>
      </c>
      <c r="J791" s="11" t="s">
        <v>38</v>
      </c>
      <c r="K791" s="11" t="s">
        <v>38</v>
      </c>
      <c r="L791" s="9">
        <v>16958.0</v>
      </c>
      <c r="M791" s="5">
        <f>VLOOKUP(A791,'Matching with Cordis'!A$2:D$3447, 4, FALSE)</f>
        <v>42</v>
      </c>
      <c r="N791" s="5">
        <v>0.863</v>
      </c>
      <c r="O791" s="5">
        <v>4.0</v>
      </c>
      <c r="P791" s="5">
        <f t="shared" si="137"/>
        <v>0.4253333333</v>
      </c>
      <c r="Q791" s="5">
        <v>-0.171</v>
      </c>
      <c r="R791" s="5">
        <v>0.154</v>
      </c>
      <c r="S791" s="5">
        <v>0.479</v>
      </c>
      <c r="T791" s="5">
        <v>0.629</v>
      </c>
      <c r="U791" s="5">
        <v>0.598</v>
      </c>
      <c r="V791" s="5">
        <v>0.863</v>
      </c>
      <c r="W791" s="5" t="s">
        <v>39</v>
      </c>
    </row>
    <row r="792" ht="15.75" hidden="1" customHeight="1">
      <c r="A792" s="5" t="s">
        <v>1666</v>
      </c>
      <c r="B792" s="5" t="str">
        <f t="shared" si="1"/>
        <v>T11223</v>
      </c>
      <c r="C792" s="5"/>
      <c r="D792" s="5" t="s">
        <v>1667</v>
      </c>
      <c r="E792" s="5"/>
      <c r="F792" s="5" t="s">
        <v>34</v>
      </c>
      <c r="G792" s="5" t="s">
        <v>35</v>
      </c>
      <c r="H792" s="10" t="s">
        <v>36</v>
      </c>
      <c r="I792" s="5" t="s">
        <v>37</v>
      </c>
      <c r="J792" s="11" t="s">
        <v>38</v>
      </c>
      <c r="K792" s="11" t="s">
        <v>38</v>
      </c>
      <c r="L792" s="9">
        <v>46640.0</v>
      </c>
      <c r="M792" s="5">
        <f>VLOOKUP(A792,'Matching with Cordis'!A$2:D$3447, 4, FALSE)</f>
        <v>59</v>
      </c>
      <c r="N792" s="5">
        <v>0.582</v>
      </c>
      <c r="O792" s="5">
        <v>6.0</v>
      </c>
      <c r="P792" s="5">
        <f t="shared" si="137"/>
        <v>0.4251666667</v>
      </c>
      <c r="Q792" s="5">
        <v>0.482</v>
      </c>
      <c r="R792" s="5">
        <v>0.414</v>
      </c>
      <c r="S792" s="5">
        <v>0.414</v>
      </c>
      <c r="T792" s="5">
        <v>0.274</v>
      </c>
      <c r="U792" s="5">
        <v>0.582</v>
      </c>
      <c r="V792" s="5">
        <v>0.385</v>
      </c>
      <c r="W792" s="5" t="s">
        <v>78</v>
      </c>
    </row>
    <row r="793" ht="15.75" customHeight="1">
      <c r="A793" s="5" t="s">
        <v>1668</v>
      </c>
      <c r="B793" s="5" t="str">
        <f t="shared" si="1"/>
        <v>T12651</v>
      </c>
      <c r="C793" s="5" t="str">
        <f t="shared" ref="C793:C794" si="176">CONCAT(B793, ",")</f>
        <v>T12651,</v>
      </c>
      <c r="D793" s="5" t="s">
        <v>1669</v>
      </c>
      <c r="E793" s="5" t="str">
        <f t="shared" ref="E793:E794" si="177">CONCATENATE(B793," ",D793,",")</f>
        <v>T12651 Halal products and consumer behavior,</v>
      </c>
      <c r="F793" s="5" t="s">
        <v>26</v>
      </c>
      <c r="G793" s="5" t="s">
        <v>26</v>
      </c>
      <c r="H793" s="12" t="s">
        <v>81</v>
      </c>
      <c r="I793" s="5" t="s">
        <v>82</v>
      </c>
      <c r="J793" s="7" t="s">
        <v>29</v>
      </c>
      <c r="K793" s="8" t="s">
        <v>30</v>
      </c>
      <c r="L793" s="9">
        <v>21046.0</v>
      </c>
      <c r="M793" s="19">
        <v>0.0</v>
      </c>
      <c r="N793" s="5">
        <v>1.929</v>
      </c>
      <c r="O793" s="5">
        <v>6.0</v>
      </c>
      <c r="P793" s="5">
        <f t="shared" si="137"/>
        <v>1.409333333</v>
      </c>
      <c r="Q793" s="5">
        <v>1.17</v>
      </c>
      <c r="R793" s="5">
        <v>1.929</v>
      </c>
      <c r="S793" s="5">
        <v>1.833</v>
      </c>
      <c r="T793" s="5">
        <v>1.38</v>
      </c>
      <c r="U793" s="5">
        <v>1.335</v>
      </c>
      <c r="V793" s="5">
        <v>0.809</v>
      </c>
      <c r="W793" s="5" t="s">
        <v>68</v>
      </c>
    </row>
    <row r="794" ht="15.75" customHeight="1">
      <c r="A794" s="5" t="s">
        <v>1670</v>
      </c>
      <c r="B794" s="5" t="str">
        <f t="shared" si="1"/>
        <v>T13318</v>
      </c>
      <c r="C794" s="5" t="str">
        <f t="shared" si="176"/>
        <v>T13318,</v>
      </c>
      <c r="D794" s="5" t="s">
        <v>1671</v>
      </c>
      <c r="E794" s="5" t="str">
        <f t="shared" si="177"/>
        <v>T13318 Diverse Scientific Research in Ukraine,</v>
      </c>
      <c r="F794" s="5" t="s">
        <v>99</v>
      </c>
      <c r="G794" s="5" t="s">
        <v>35</v>
      </c>
      <c r="H794" s="12" t="s">
        <v>44</v>
      </c>
      <c r="I794" s="5" t="s">
        <v>45</v>
      </c>
      <c r="J794" s="7" t="s">
        <v>29</v>
      </c>
      <c r="K794" s="8" t="s">
        <v>30</v>
      </c>
      <c r="L794" s="9">
        <v>43006.0</v>
      </c>
      <c r="M794" s="19">
        <v>0.0</v>
      </c>
      <c r="N794" s="5">
        <v>1.927</v>
      </c>
      <c r="O794" s="5">
        <v>5.0</v>
      </c>
      <c r="P794" s="5">
        <f t="shared" si="137"/>
        <v>1.406666667</v>
      </c>
      <c r="Q794" s="5">
        <v>1.247</v>
      </c>
      <c r="R794" s="5">
        <v>1.927</v>
      </c>
      <c r="S794" s="5">
        <v>1.755</v>
      </c>
      <c r="T794" s="5">
        <v>1.639</v>
      </c>
      <c r="U794" s="5">
        <v>1.649</v>
      </c>
      <c r="V794" s="5">
        <v>0.223</v>
      </c>
      <c r="W794" s="5" t="s">
        <v>68</v>
      </c>
    </row>
    <row r="795" ht="15.75" hidden="1" customHeight="1">
      <c r="A795" s="5" t="s">
        <v>1672</v>
      </c>
      <c r="B795" s="5" t="str">
        <f t="shared" si="1"/>
        <v>T12200</v>
      </c>
      <c r="C795" s="5"/>
      <c r="D795" s="5" t="s">
        <v>1673</v>
      </c>
      <c r="E795" s="5"/>
      <c r="F795" s="5" t="s">
        <v>126</v>
      </c>
      <c r="G795" s="5" t="s">
        <v>35</v>
      </c>
      <c r="H795" s="10" t="s">
        <v>36</v>
      </c>
      <c r="I795" s="5" t="s">
        <v>37</v>
      </c>
      <c r="J795" s="11" t="s">
        <v>38</v>
      </c>
      <c r="K795" s="11" t="s">
        <v>38</v>
      </c>
      <c r="L795" s="9">
        <v>10250.0</v>
      </c>
      <c r="M795" s="5">
        <f>VLOOKUP(A795,'Matching with Cordis'!A$2:D$3447, 4, FALSE)</f>
        <v>8</v>
      </c>
      <c r="N795" s="5">
        <v>0.859</v>
      </c>
      <c r="O795" s="5">
        <v>5.0</v>
      </c>
      <c r="P795" s="5">
        <f t="shared" si="137"/>
        <v>0.4238333333</v>
      </c>
      <c r="Q795" s="5">
        <v>0.594</v>
      </c>
      <c r="R795" s="5">
        <v>-0.27</v>
      </c>
      <c r="S795" s="5">
        <v>0.549</v>
      </c>
      <c r="T795" s="5">
        <v>0.36</v>
      </c>
      <c r="U795" s="5">
        <v>0.451</v>
      </c>
      <c r="V795" s="5">
        <v>0.859</v>
      </c>
      <c r="W795" s="5" t="s">
        <v>39</v>
      </c>
    </row>
    <row r="796" ht="15.75" hidden="1" customHeight="1">
      <c r="A796" s="5" t="s">
        <v>1674</v>
      </c>
      <c r="B796" s="5" t="str">
        <f t="shared" si="1"/>
        <v>T12059</v>
      </c>
      <c r="C796" s="5"/>
      <c r="D796" s="5" t="s">
        <v>1675</v>
      </c>
      <c r="E796" s="5"/>
      <c r="F796" s="5" t="s">
        <v>42</v>
      </c>
      <c r="G796" s="5" t="s">
        <v>43</v>
      </c>
      <c r="H796" s="17" t="s">
        <v>108</v>
      </c>
      <c r="I796" s="5" t="s">
        <v>109</v>
      </c>
      <c r="J796" s="11" t="s">
        <v>38</v>
      </c>
      <c r="K796" s="11" t="s">
        <v>38</v>
      </c>
      <c r="L796" s="9">
        <v>10612.0</v>
      </c>
      <c r="M796" s="5">
        <f>VLOOKUP(A796,'Matching with Cordis'!A$2:D$3447, 4, FALSE)</f>
        <v>2</v>
      </c>
      <c r="N796" s="5">
        <v>0.695</v>
      </c>
      <c r="O796" s="5">
        <v>5.0</v>
      </c>
      <c r="P796" s="5">
        <f t="shared" si="137"/>
        <v>0.4205</v>
      </c>
      <c r="Q796" s="5">
        <v>0.52</v>
      </c>
      <c r="R796" s="5">
        <v>0.695</v>
      </c>
      <c r="S796" s="5">
        <v>0.365</v>
      </c>
      <c r="T796" s="5">
        <v>0.269</v>
      </c>
      <c r="U796" s="5">
        <v>0.554</v>
      </c>
      <c r="V796" s="5">
        <v>0.12</v>
      </c>
      <c r="W796" s="5" t="s">
        <v>68</v>
      </c>
    </row>
    <row r="797" ht="15.75" hidden="1" customHeight="1">
      <c r="A797" s="5" t="s">
        <v>1676</v>
      </c>
      <c r="B797" s="5" t="str">
        <f t="shared" si="1"/>
        <v>T13079</v>
      </c>
      <c r="C797" s="5"/>
      <c r="D797" s="5" t="s">
        <v>1677</v>
      </c>
      <c r="E797" s="5"/>
      <c r="F797" s="5" t="s">
        <v>773</v>
      </c>
      <c r="G797" s="5" t="s">
        <v>35</v>
      </c>
      <c r="H797" s="10" t="s">
        <v>36</v>
      </c>
      <c r="I797" s="5" t="s">
        <v>37</v>
      </c>
      <c r="J797" s="11" t="s">
        <v>38</v>
      </c>
      <c r="K797" s="11" t="s">
        <v>38</v>
      </c>
      <c r="L797" s="9">
        <v>16857.0</v>
      </c>
      <c r="M797" s="19">
        <v>0.0</v>
      </c>
      <c r="N797" s="5">
        <v>0.803</v>
      </c>
      <c r="O797" s="5">
        <v>4.0</v>
      </c>
      <c r="P797" s="5">
        <f t="shared" si="137"/>
        <v>0.4183333333</v>
      </c>
      <c r="Q797" s="5">
        <v>0.803</v>
      </c>
      <c r="R797" s="5">
        <v>0.553</v>
      </c>
      <c r="S797" s="5">
        <v>0.24</v>
      </c>
      <c r="T797" s="5">
        <v>0.193</v>
      </c>
      <c r="U797" s="5">
        <v>0.302</v>
      </c>
      <c r="V797" s="5">
        <v>0.419</v>
      </c>
      <c r="W797" s="5" t="s">
        <v>51</v>
      </c>
    </row>
    <row r="798" ht="15.75" hidden="1" customHeight="1">
      <c r="A798" s="5" t="s">
        <v>1678</v>
      </c>
      <c r="B798" s="5" t="str">
        <f t="shared" si="1"/>
        <v>T12139</v>
      </c>
      <c r="C798" s="5"/>
      <c r="D798" s="5" t="s">
        <v>1679</v>
      </c>
      <c r="E798" s="5"/>
      <c r="F798" s="5" t="s">
        <v>34</v>
      </c>
      <c r="G798" s="5" t="s">
        <v>35</v>
      </c>
      <c r="H798" s="10" t="s">
        <v>36</v>
      </c>
      <c r="I798" s="5" t="s">
        <v>37</v>
      </c>
      <c r="J798" s="11" t="s">
        <v>38</v>
      </c>
      <c r="K798" s="11" t="s">
        <v>38</v>
      </c>
      <c r="L798" s="9">
        <v>14673.0</v>
      </c>
      <c r="M798" s="5">
        <f>VLOOKUP(A798,'Matching with Cordis'!A$2:D$3447, 4, FALSE)</f>
        <v>15</v>
      </c>
      <c r="N798" s="5">
        <v>0.939</v>
      </c>
      <c r="O798" s="5">
        <v>4.0</v>
      </c>
      <c r="P798" s="5">
        <f t="shared" si="137"/>
        <v>0.4171666667</v>
      </c>
      <c r="Q798" s="5">
        <v>0.049</v>
      </c>
      <c r="R798" s="5">
        <v>0.422</v>
      </c>
      <c r="S798" s="5">
        <v>0.939</v>
      </c>
      <c r="T798" s="5">
        <v>0.436</v>
      </c>
      <c r="U798" s="5">
        <v>0.247</v>
      </c>
      <c r="V798" s="5">
        <v>0.41</v>
      </c>
      <c r="W798" s="5" t="s">
        <v>59</v>
      </c>
    </row>
    <row r="799" ht="15.75" hidden="1" customHeight="1">
      <c r="A799" s="5" t="s">
        <v>1680</v>
      </c>
      <c r="B799" s="5" t="str">
        <f t="shared" si="1"/>
        <v>T11006</v>
      </c>
      <c r="C799" s="5"/>
      <c r="D799" s="5" t="s">
        <v>1681</v>
      </c>
      <c r="E799" s="5"/>
      <c r="F799" s="5" t="s">
        <v>34</v>
      </c>
      <c r="G799" s="5" t="s">
        <v>35</v>
      </c>
      <c r="H799" s="10" t="s">
        <v>36</v>
      </c>
      <c r="I799" s="5" t="s">
        <v>37</v>
      </c>
      <c r="J799" s="11" t="s">
        <v>38</v>
      </c>
      <c r="K799" s="11" t="s">
        <v>38</v>
      </c>
      <c r="L799" s="9">
        <v>88240.0</v>
      </c>
      <c r="M799" s="5">
        <f>VLOOKUP(A799,'Matching with Cordis'!A$2:D$3447, 4, FALSE)</f>
        <v>64</v>
      </c>
      <c r="N799" s="5">
        <v>0.723</v>
      </c>
      <c r="O799" s="5">
        <v>4.0</v>
      </c>
      <c r="P799" s="5">
        <f t="shared" si="137"/>
        <v>0.4168333333</v>
      </c>
      <c r="Q799" s="5">
        <v>-0.137</v>
      </c>
      <c r="R799" s="5">
        <v>0.261</v>
      </c>
      <c r="S799" s="5">
        <v>0.437</v>
      </c>
      <c r="T799" s="5">
        <v>0.594</v>
      </c>
      <c r="U799" s="5">
        <v>0.623</v>
      </c>
      <c r="V799" s="5">
        <v>0.723</v>
      </c>
      <c r="W799" s="5" t="s">
        <v>39</v>
      </c>
    </row>
    <row r="800" ht="15.75" hidden="1" customHeight="1">
      <c r="A800" s="5" t="s">
        <v>1682</v>
      </c>
      <c r="B800" s="5" t="str">
        <f t="shared" si="1"/>
        <v>T10210</v>
      </c>
      <c r="C800" s="5"/>
      <c r="D800" s="5" t="s">
        <v>1683</v>
      </c>
      <c r="E800" s="5"/>
      <c r="F800" s="5" t="s">
        <v>99</v>
      </c>
      <c r="G800" s="5" t="s">
        <v>35</v>
      </c>
      <c r="H800" s="10" t="s">
        <v>36</v>
      </c>
      <c r="I800" s="5" t="s">
        <v>37</v>
      </c>
      <c r="J800" s="11" t="s">
        <v>38</v>
      </c>
      <c r="K800" s="11" t="s">
        <v>38</v>
      </c>
      <c r="L800" s="9">
        <v>37331.0</v>
      </c>
      <c r="M800" s="5">
        <f>VLOOKUP(A800,'Matching with Cordis'!A$2:D$3447, 4, FALSE)</f>
        <v>20</v>
      </c>
      <c r="N800" s="5">
        <v>0.9</v>
      </c>
      <c r="O800" s="5">
        <v>4.0</v>
      </c>
      <c r="P800" s="5">
        <f t="shared" si="137"/>
        <v>0.4168333333</v>
      </c>
      <c r="Q800" s="5">
        <v>0.296</v>
      </c>
      <c r="R800" s="5">
        <v>0.079</v>
      </c>
      <c r="S800" s="5">
        <v>0.315</v>
      </c>
      <c r="T800" s="5">
        <v>0.638</v>
      </c>
      <c r="U800" s="5">
        <v>0.9</v>
      </c>
      <c r="V800" s="5">
        <v>0.273</v>
      </c>
      <c r="W800" s="5" t="s">
        <v>78</v>
      </c>
    </row>
    <row r="801" ht="15.75" customHeight="1">
      <c r="A801" s="5" t="s">
        <v>1684</v>
      </c>
      <c r="B801" s="5" t="str">
        <f t="shared" si="1"/>
        <v>T13181</v>
      </c>
      <c r="C801" s="5" t="str">
        <f>CONCAT(B801, ",")</f>
        <v>T13181,</v>
      </c>
      <c r="D801" s="5" t="s">
        <v>1685</v>
      </c>
      <c r="E801" s="5" t="str">
        <f>CONCATENATE(B801," ",D801,",")</f>
        <v>T13181 Economic and Technological Systems Analysis,</v>
      </c>
      <c r="F801" s="5" t="s">
        <v>25</v>
      </c>
      <c r="G801" s="5" t="s">
        <v>26</v>
      </c>
      <c r="H801" s="6" t="s">
        <v>160</v>
      </c>
      <c r="I801" s="5" t="s">
        <v>161</v>
      </c>
      <c r="J801" s="7" t="s">
        <v>29</v>
      </c>
      <c r="K801" s="8" t="s">
        <v>30</v>
      </c>
      <c r="L801" s="9">
        <v>25771.0</v>
      </c>
      <c r="M801" s="19">
        <v>0.0</v>
      </c>
      <c r="N801" s="5">
        <v>2.49</v>
      </c>
      <c r="O801" s="5">
        <v>5.0</v>
      </c>
      <c r="P801" s="5">
        <f t="shared" si="137"/>
        <v>1.389666667</v>
      </c>
      <c r="Q801" s="5">
        <v>0.264</v>
      </c>
      <c r="R801" s="5">
        <v>0.899</v>
      </c>
      <c r="S801" s="5">
        <v>1.745</v>
      </c>
      <c r="T801" s="5">
        <v>2.49</v>
      </c>
      <c r="U801" s="5">
        <v>1.766</v>
      </c>
      <c r="V801" s="5">
        <v>1.174</v>
      </c>
      <c r="W801" s="5" t="s">
        <v>31</v>
      </c>
    </row>
    <row r="802" ht="15.75" hidden="1" customHeight="1">
      <c r="A802" s="5" t="s">
        <v>1686</v>
      </c>
      <c r="B802" s="5" t="str">
        <f t="shared" si="1"/>
        <v>T10417</v>
      </c>
      <c r="C802" s="5"/>
      <c r="D802" s="5" t="s">
        <v>1687</v>
      </c>
      <c r="E802" s="5"/>
      <c r="F802" s="5" t="s">
        <v>42</v>
      </c>
      <c r="G802" s="5" t="s">
        <v>43</v>
      </c>
      <c r="H802" s="17" t="s">
        <v>108</v>
      </c>
      <c r="I802" s="5" t="s">
        <v>109</v>
      </c>
      <c r="J802" s="11" t="s">
        <v>38</v>
      </c>
      <c r="K802" s="11" t="s">
        <v>38</v>
      </c>
      <c r="L802" s="9">
        <v>82202.0</v>
      </c>
      <c r="M802" s="5">
        <f>VLOOKUP(A802,'Matching with Cordis'!A$2:D$3447, 4, FALSE)</f>
        <v>8</v>
      </c>
      <c r="N802" s="5">
        <v>0.988</v>
      </c>
      <c r="O802" s="5">
        <v>3.0</v>
      </c>
      <c r="P802" s="5">
        <f t="shared" si="137"/>
        <v>0.4143333333</v>
      </c>
      <c r="Q802" s="5">
        <v>0.988</v>
      </c>
      <c r="R802" s="5">
        <v>0.174</v>
      </c>
      <c r="S802" s="5">
        <v>0.557</v>
      </c>
      <c r="T802" s="5">
        <v>0.492</v>
      </c>
      <c r="U802" s="5">
        <v>0.106</v>
      </c>
      <c r="V802" s="5">
        <v>0.169</v>
      </c>
      <c r="W802" s="5" t="s">
        <v>51</v>
      </c>
    </row>
    <row r="803" ht="15.75" hidden="1" customHeight="1">
      <c r="A803" s="5" t="s">
        <v>1688</v>
      </c>
      <c r="B803" s="5" t="str">
        <f t="shared" si="1"/>
        <v>T10964</v>
      </c>
      <c r="C803" s="5"/>
      <c r="D803" s="5" t="s">
        <v>1689</v>
      </c>
      <c r="E803" s="5"/>
      <c r="F803" s="5" t="s">
        <v>34</v>
      </c>
      <c r="G803" s="5" t="s">
        <v>35</v>
      </c>
      <c r="H803" s="10" t="s">
        <v>36</v>
      </c>
      <c r="I803" s="5" t="s">
        <v>37</v>
      </c>
      <c r="J803" s="11" t="s">
        <v>38</v>
      </c>
      <c r="K803" s="11" t="s">
        <v>38</v>
      </c>
      <c r="L803" s="9">
        <v>17209.0</v>
      </c>
      <c r="M803" s="5">
        <f>VLOOKUP(A803,'Matching with Cordis'!A$2:D$3447, 4, FALSE)</f>
        <v>4</v>
      </c>
      <c r="N803" s="5">
        <v>2.302</v>
      </c>
      <c r="O803" s="5">
        <v>2.0</v>
      </c>
      <c r="P803" s="5">
        <f t="shared" si="137"/>
        <v>0.4143333333</v>
      </c>
      <c r="Q803" s="5">
        <v>2.302</v>
      </c>
      <c r="R803" s="5">
        <v>1.0</v>
      </c>
      <c r="S803" s="5">
        <v>-0.21</v>
      </c>
      <c r="T803" s="5">
        <v>0.203</v>
      </c>
      <c r="U803" s="5">
        <v>0.002</v>
      </c>
      <c r="V803" s="5">
        <v>-0.811</v>
      </c>
      <c r="W803" s="5" t="s">
        <v>51</v>
      </c>
    </row>
    <row r="804" ht="15.75" hidden="1" customHeight="1">
      <c r="A804" s="5" t="s">
        <v>1690</v>
      </c>
      <c r="B804" s="5" t="str">
        <f t="shared" si="1"/>
        <v>T11287</v>
      </c>
      <c r="C804" s="5"/>
      <c r="D804" s="5" t="s">
        <v>1691</v>
      </c>
      <c r="E804" s="5"/>
      <c r="F804" s="5" t="s">
        <v>106</v>
      </c>
      <c r="G804" s="5" t="s">
        <v>107</v>
      </c>
      <c r="H804" s="17" t="s">
        <v>108</v>
      </c>
      <c r="I804" s="5" t="s">
        <v>109</v>
      </c>
      <c r="J804" s="11" t="s">
        <v>38</v>
      </c>
      <c r="K804" s="11" t="s">
        <v>38</v>
      </c>
      <c r="L804" s="9">
        <v>54397.0</v>
      </c>
      <c r="M804" s="5">
        <f>VLOOKUP(A804,'Matching with Cordis'!A$2:D$3447, 4, FALSE)</f>
        <v>67</v>
      </c>
      <c r="N804" s="5">
        <v>1.112</v>
      </c>
      <c r="O804" s="5">
        <v>3.0</v>
      </c>
      <c r="P804" s="5">
        <f t="shared" si="137"/>
        <v>0.4126666667</v>
      </c>
      <c r="Q804" s="5">
        <v>-0.1</v>
      </c>
      <c r="R804" s="5">
        <v>0.606</v>
      </c>
      <c r="S804" s="5">
        <v>1.112</v>
      </c>
      <c r="T804" s="5">
        <v>0.668</v>
      </c>
      <c r="U804" s="5">
        <v>0.218</v>
      </c>
      <c r="V804" s="5">
        <v>-0.028</v>
      </c>
      <c r="W804" s="5" t="s">
        <v>59</v>
      </c>
    </row>
    <row r="805" ht="15.75" hidden="1" customHeight="1">
      <c r="A805" s="5" t="s">
        <v>1692</v>
      </c>
      <c r="B805" s="5" t="str">
        <f t="shared" si="1"/>
        <v>T11438</v>
      </c>
      <c r="C805" s="5"/>
      <c r="D805" s="5" t="s">
        <v>1693</v>
      </c>
      <c r="E805" s="5"/>
      <c r="F805" s="5" t="s">
        <v>42</v>
      </c>
      <c r="G805" s="5" t="s">
        <v>43</v>
      </c>
      <c r="H805" s="17" t="s">
        <v>108</v>
      </c>
      <c r="I805" s="5" t="s">
        <v>109</v>
      </c>
      <c r="J805" s="11" t="s">
        <v>38</v>
      </c>
      <c r="K805" s="11" t="s">
        <v>38</v>
      </c>
      <c r="L805" s="9">
        <v>48249.0</v>
      </c>
      <c r="M805" s="5">
        <f>VLOOKUP(A805,'Matching with Cordis'!A$2:D$3447, 4, FALSE)</f>
        <v>9</v>
      </c>
      <c r="N805" s="5">
        <v>0.762</v>
      </c>
      <c r="O805" s="5">
        <v>4.0</v>
      </c>
      <c r="P805" s="5">
        <f t="shared" si="137"/>
        <v>0.4126666667</v>
      </c>
      <c r="Q805" s="5">
        <v>0.762</v>
      </c>
      <c r="R805" s="5">
        <v>0.227</v>
      </c>
      <c r="S805" s="5">
        <v>0.447</v>
      </c>
      <c r="T805" s="5">
        <v>0.528</v>
      </c>
      <c r="U805" s="5">
        <v>0.408</v>
      </c>
      <c r="V805" s="5">
        <v>0.104</v>
      </c>
      <c r="W805" s="5" t="s">
        <v>51</v>
      </c>
    </row>
    <row r="806" ht="15.75" hidden="1" customHeight="1">
      <c r="A806" s="5" t="s">
        <v>1694</v>
      </c>
      <c r="B806" s="5" t="str">
        <f t="shared" si="1"/>
        <v>T11128</v>
      </c>
      <c r="C806" s="5"/>
      <c r="D806" s="5" t="s">
        <v>1695</v>
      </c>
      <c r="E806" s="5"/>
      <c r="F806" s="5" t="s">
        <v>126</v>
      </c>
      <c r="G806" s="5" t="s">
        <v>35</v>
      </c>
      <c r="H806" s="10" t="s">
        <v>36</v>
      </c>
      <c r="I806" s="5" t="s">
        <v>37</v>
      </c>
      <c r="J806" s="11" t="s">
        <v>38</v>
      </c>
      <c r="K806" s="11" t="s">
        <v>38</v>
      </c>
      <c r="L806" s="9">
        <v>29940.0</v>
      </c>
      <c r="M806" s="5">
        <f>VLOOKUP(A806,'Matching with Cordis'!A$2:D$3447, 4, FALSE)</f>
        <v>22</v>
      </c>
      <c r="N806" s="5">
        <v>0.703</v>
      </c>
      <c r="O806" s="5">
        <v>4.0</v>
      </c>
      <c r="P806" s="5">
        <f t="shared" si="137"/>
        <v>0.4126666667</v>
      </c>
      <c r="Q806" s="5">
        <v>0.576</v>
      </c>
      <c r="R806" s="5">
        <v>0.382</v>
      </c>
      <c r="S806" s="5">
        <v>0.459</v>
      </c>
      <c r="T806" s="5">
        <v>0.203</v>
      </c>
      <c r="U806" s="5">
        <v>0.153</v>
      </c>
      <c r="V806" s="5">
        <v>0.703</v>
      </c>
      <c r="W806" s="5" t="s">
        <v>39</v>
      </c>
    </row>
    <row r="807" ht="15.75" customHeight="1">
      <c r="A807" s="5" t="s">
        <v>1696</v>
      </c>
      <c r="B807" s="5" t="str">
        <f t="shared" si="1"/>
        <v>T13233</v>
      </c>
      <c r="C807" s="5" t="str">
        <f t="shared" ref="C807:C809" si="178">CONCAT(B807, ",")</f>
        <v>T13233,</v>
      </c>
      <c r="D807" s="5" t="s">
        <v>1697</v>
      </c>
      <c r="E807" s="5" t="str">
        <f t="shared" ref="E807:E809" si="179">CONCATENATE(B807," ",D807,",")</f>
        <v>T13233 Occupational Health and Safety Management,</v>
      </c>
      <c r="F807" s="5" t="s">
        <v>268</v>
      </c>
      <c r="G807" s="5" t="s">
        <v>43</v>
      </c>
      <c r="H807" s="13" t="s">
        <v>509</v>
      </c>
      <c r="I807" s="5" t="s">
        <v>510</v>
      </c>
      <c r="J807" s="7" t="s">
        <v>29</v>
      </c>
      <c r="K807" s="14" t="s">
        <v>50</v>
      </c>
      <c r="L807" s="9">
        <v>37019.0</v>
      </c>
      <c r="M807" s="19">
        <v>0.0</v>
      </c>
      <c r="N807" s="5">
        <v>1.661</v>
      </c>
      <c r="O807" s="5">
        <v>6.0</v>
      </c>
      <c r="P807" s="5">
        <f t="shared" si="137"/>
        <v>1.382333333</v>
      </c>
      <c r="Q807" s="5">
        <v>1.516</v>
      </c>
      <c r="R807" s="5">
        <v>1.398</v>
      </c>
      <c r="S807" s="5">
        <v>1.59</v>
      </c>
      <c r="T807" s="5">
        <v>1.661</v>
      </c>
      <c r="U807" s="5">
        <v>1.171</v>
      </c>
      <c r="V807" s="5">
        <v>0.958</v>
      </c>
      <c r="W807" s="5" t="s">
        <v>31</v>
      </c>
    </row>
    <row r="808" ht="15.75" customHeight="1">
      <c r="A808" s="5" t="s">
        <v>1698</v>
      </c>
      <c r="B808" s="5" t="str">
        <f t="shared" si="1"/>
        <v>T13674</v>
      </c>
      <c r="C808" s="5" t="str">
        <f t="shared" si="178"/>
        <v>T13674,</v>
      </c>
      <c r="D808" s="5" t="s">
        <v>1699</v>
      </c>
      <c r="E808" s="5" t="str">
        <f t="shared" si="179"/>
        <v>T13674 Computer Science and Engineering,</v>
      </c>
      <c r="F808" s="5" t="s">
        <v>56</v>
      </c>
      <c r="G808" s="5" t="s">
        <v>35</v>
      </c>
      <c r="H808" s="10" t="s">
        <v>36</v>
      </c>
      <c r="I808" s="5" t="s">
        <v>37</v>
      </c>
      <c r="J808" s="7" t="s">
        <v>29</v>
      </c>
      <c r="K808" s="11" t="s">
        <v>38</v>
      </c>
      <c r="L808" s="9">
        <v>33793.0</v>
      </c>
      <c r="M808" s="19">
        <v>0.0</v>
      </c>
      <c r="N808" s="5">
        <v>1.826</v>
      </c>
      <c r="O808" s="5">
        <v>6.0</v>
      </c>
      <c r="P808" s="5">
        <f t="shared" si="137"/>
        <v>1.380833333</v>
      </c>
      <c r="Q808" s="5">
        <v>1.476</v>
      </c>
      <c r="R808" s="5">
        <v>1.784</v>
      </c>
      <c r="S808" s="5">
        <v>1.6</v>
      </c>
      <c r="T808" s="5">
        <v>1.826</v>
      </c>
      <c r="U808" s="5">
        <v>0.777</v>
      </c>
      <c r="V808" s="5">
        <v>0.822</v>
      </c>
      <c r="W808" s="5" t="s">
        <v>31</v>
      </c>
    </row>
    <row r="809" ht="15.75" customHeight="1">
      <c r="A809" s="5" t="s">
        <v>1700</v>
      </c>
      <c r="B809" s="5" t="str">
        <f t="shared" si="1"/>
        <v>T13872</v>
      </c>
      <c r="C809" s="5" t="str">
        <f t="shared" si="178"/>
        <v>T13872,</v>
      </c>
      <c r="D809" s="5" t="s">
        <v>1701</v>
      </c>
      <c r="E809" s="5" t="str">
        <f t="shared" si="179"/>
        <v>T13872 Vocational and Entrepreneurial Education,</v>
      </c>
      <c r="F809" s="5" t="s">
        <v>26</v>
      </c>
      <c r="G809" s="5" t="s">
        <v>26</v>
      </c>
      <c r="H809" s="6" t="s">
        <v>27</v>
      </c>
      <c r="I809" s="5" t="s">
        <v>28</v>
      </c>
      <c r="J809" s="7" t="s">
        <v>29</v>
      </c>
      <c r="K809" s="8" t="s">
        <v>30</v>
      </c>
      <c r="L809" s="9">
        <v>19193.0</v>
      </c>
      <c r="M809" s="19">
        <v>0.0</v>
      </c>
      <c r="N809" s="5">
        <v>2.599</v>
      </c>
      <c r="O809" s="5">
        <v>6.0</v>
      </c>
      <c r="P809" s="5">
        <f t="shared" si="137"/>
        <v>1.369833333</v>
      </c>
      <c r="Q809" s="5">
        <v>0.418</v>
      </c>
      <c r="R809" s="5">
        <v>2.087</v>
      </c>
      <c r="S809" s="5">
        <v>2.599</v>
      </c>
      <c r="T809" s="5">
        <v>1.265</v>
      </c>
      <c r="U809" s="5">
        <v>1.092</v>
      </c>
      <c r="V809" s="5">
        <v>0.758</v>
      </c>
      <c r="W809" s="5" t="s">
        <v>59</v>
      </c>
    </row>
    <row r="810" ht="15.75" hidden="1" customHeight="1">
      <c r="A810" s="5" t="s">
        <v>1702</v>
      </c>
      <c r="B810" s="5" t="str">
        <f t="shared" si="1"/>
        <v>T11139</v>
      </c>
      <c r="C810" s="5"/>
      <c r="D810" s="5" t="s">
        <v>1703</v>
      </c>
      <c r="E810" s="5"/>
      <c r="F810" s="5" t="s">
        <v>42</v>
      </c>
      <c r="G810" s="5" t="s">
        <v>43</v>
      </c>
      <c r="H810" s="17" t="s">
        <v>108</v>
      </c>
      <c r="I810" s="5" t="s">
        <v>109</v>
      </c>
      <c r="J810" s="11" t="s">
        <v>38</v>
      </c>
      <c r="K810" s="11" t="s">
        <v>38</v>
      </c>
      <c r="L810" s="9">
        <v>29160.0</v>
      </c>
      <c r="M810" s="19">
        <v>0.0</v>
      </c>
      <c r="N810" s="5">
        <v>0.695</v>
      </c>
      <c r="O810" s="5">
        <v>5.0</v>
      </c>
      <c r="P810" s="5">
        <f t="shared" si="137"/>
        <v>0.4086666667</v>
      </c>
      <c r="Q810" s="5">
        <v>0.695</v>
      </c>
      <c r="R810" s="5">
        <v>0.452</v>
      </c>
      <c r="S810" s="5">
        <v>0.296</v>
      </c>
      <c r="T810" s="5">
        <v>0.215</v>
      </c>
      <c r="U810" s="5">
        <v>0.48</v>
      </c>
      <c r="V810" s="5">
        <v>0.314</v>
      </c>
      <c r="W810" s="5" t="s">
        <v>51</v>
      </c>
    </row>
    <row r="811" ht="15.75" hidden="1" customHeight="1">
      <c r="A811" s="5" t="s">
        <v>1704</v>
      </c>
      <c r="B811" s="5" t="str">
        <f t="shared" si="1"/>
        <v>T12457</v>
      </c>
      <c r="C811" s="5"/>
      <c r="D811" s="5" t="s">
        <v>1705</v>
      </c>
      <c r="E811" s="5"/>
      <c r="F811" s="5" t="s">
        <v>62</v>
      </c>
      <c r="G811" s="5" t="s">
        <v>26</v>
      </c>
      <c r="H811" s="15" t="s">
        <v>63</v>
      </c>
      <c r="I811" s="5" t="s">
        <v>64</v>
      </c>
      <c r="J811" s="11" t="s">
        <v>38</v>
      </c>
      <c r="K811" s="8" t="s">
        <v>30</v>
      </c>
      <c r="L811" s="9">
        <v>12731.0</v>
      </c>
      <c r="M811" s="5">
        <f>VLOOKUP(A811,'Matching with Cordis'!A$2:D$3447, 4, FALSE)</f>
        <v>13</v>
      </c>
      <c r="N811" s="5">
        <v>1.032</v>
      </c>
      <c r="O811" s="5">
        <v>3.0</v>
      </c>
      <c r="P811" s="5">
        <f t="shared" si="137"/>
        <v>0.4068333333</v>
      </c>
      <c r="Q811" s="5">
        <v>0.066</v>
      </c>
      <c r="R811" s="5">
        <v>0.871</v>
      </c>
      <c r="S811" s="5">
        <v>1.032</v>
      </c>
      <c r="T811" s="5">
        <v>0.503</v>
      </c>
      <c r="U811" s="5">
        <v>0.005</v>
      </c>
      <c r="V811" s="5">
        <v>-0.036</v>
      </c>
      <c r="W811" s="5" t="s">
        <v>59</v>
      </c>
    </row>
    <row r="812" ht="15.75" hidden="1" customHeight="1">
      <c r="A812" s="5" t="s">
        <v>1706</v>
      </c>
      <c r="B812" s="5" t="str">
        <f t="shared" si="1"/>
        <v>T12582</v>
      </c>
      <c r="C812" s="5"/>
      <c r="D812" s="5" t="s">
        <v>1707</v>
      </c>
      <c r="E812" s="5"/>
      <c r="F812" s="5" t="s">
        <v>42</v>
      </c>
      <c r="G812" s="5" t="s">
        <v>43</v>
      </c>
      <c r="H812" s="17" t="s">
        <v>108</v>
      </c>
      <c r="I812" s="5" t="s">
        <v>109</v>
      </c>
      <c r="J812" s="11" t="s">
        <v>38</v>
      </c>
      <c r="K812" s="11" t="s">
        <v>38</v>
      </c>
      <c r="L812" s="9">
        <v>15143.0</v>
      </c>
      <c r="M812" s="19">
        <v>0.0</v>
      </c>
      <c r="N812" s="5">
        <v>1.053</v>
      </c>
      <c r="O812" s="5">
        <v>4.0</v>
      </c>
      <c r="P812" s="5">
        <f t="shared" si="137"/>
        <v>0.406</v>
      </c>
      <c r="Q812" s="5">
        <v>1.053</v>
      </c>
      <c r="R812" s="5">
        <v>0.386</v>
      </c>
      <c r="S812" s="5">
        <v>0.175</v>
      </c>
      <c r="T812" s="5">
        <v>0.006</v>
      </c>
      <c r="U812" s="5">
        <v>0.467</v>
      </c>
      <c r="V812" s="5">
        <v>0.349</v>
      </c>
      <c r="W812" s="5" t="s">
        <v>51</v>
      </c>
    </row>
    <row r="813" ht="15.75" hidden="1" customHeight="1">
      <c r="A813" s="5" t="s">
        <v>1708</v>
      </c>
      <c r="B813" s="5" t="str">
        <f t="shared" si="1"/>
        <v>T12567</v>
      </c>
      <c r="C813" s="5"/>
      <c r="D813" s="5" t="s">
        <v>1709</v>
      </c>
      <c r="E813" s="5"/>
      <c r="F813" s="5" t="s">
        <v>34</v>
      </c>
      <c r="G813" s="5" t="s">
        <v>35</v>
      </c>
      <c r="H813" s="10" t="s">
        <v>36</v>
      </c>
      <c r="I813" s="5" t="s">
        <v>37</v>
      </c>
      <c r="J813" s="11" t="s">
        <v>38</v>
      </c>
      <c r="K813" s="11" t="s">
        <v>38</v>
      </c>
      <c r="L813" s="9">
        <v>10777.0</v>
      </c>
      <c r="M813" s="5">
        <f>VLOOKUP(A813,'Matching with Cordis'!A$2:D$3447, 4, FALSE)</f>
        <v>10</v>
      </c>
      <c r="N813" s="5">
        <v>0.621</v>
      </c>
      <c r="O813" s="5">
        <v>6.0</v>
      </c>
      <c r="P813" s="5">
        <f t="shared" si="137"/>
        <v>0.4046666667</v>
      </c>
      <c r="Q813" s="5">
        <v>0.36</v>
      </c>
      <c r="R813" s="5">
        <v>0.523</v>
      </c>
      <c r="S813" s="5">
        <v>0.29</v>
      </c>
      <c r="T813" s="5">
        <v>0.356</v>
      </c>
      <c r="U813" s="5">
        <v>0.278</v>
      </c>
      <c r="V813" s="5">
        <v>0.621</v>
      </c>
      <c r="W813" s="5" t="s">
        <v>39</v>
      </c>
    </row>
    <row r="814" ht="15.75" customHeight="1">
      <c r="A814" s="5" t="s">
        <v>1710</v>
      </c>
      <c r="B814" s="5" t="str">
        <f t="shared" si="1"/>
        <v>T14281</v>
      </c>
      <c r="C814" s="5" t="str">
        <f t="shared" ref="C814:C816" si="180">CONCAT(B814, ",")</f>
        <v>T14281,</v>
      </c>
      <c r="D814" s="5" t="s">
        <v>1711</v>
      </c>
      <c r="E814" s="5" t="str">
        <f t="shared" ref="E814:E816" si="181">CONCATENATE(B814," ",D814,",")</f>
        <v>T14281 Islamic Finance and Communication,</v>
      </c>
      <c r="F814" s="5" t="s">
        <v>26</v>
      </c>
      <c r="G814" s="5" t="s">
        <v>26</v>
      </c>
      <c r="H814" s="13" t="s">
        <v>48</v>
      </c>
      <c r="I814" s="5" t="s">
        <v>49</v>
      </c>
      <c r="J814" s="7" t="s">
        <v>29</v>
      </c>
      <c r="K814" s="14" t="s">
        <v>50</v>
      </c>
      <c r="L814" s="9">
        <v>95916.0</v>
      </c>
      <c r="M814" s="19">
        <v>0.0</v>
      </c>
      <c r="N814" s="5">
        <v>2.207</v>
      </c>
      <c r="O814" s="5">
        <v>6.0</v>
      </c>
      <c r="P814" s="5">
        <f t="shared" si="137"/>
        <v>1.364</v>
      </c>
      <c r="Q814" s="5">
        <v>0.706</v>
      </c>
      <c r="R814" s="5">
        <v>1.521</v>
      </c>
      <c r="S814" s="5">
        <v>1.848</v>
      </c>
      <c r="T814" s="5">
        <v>2.207</v>
      </c>
      <c r="U814" s="5">
        <v>1.512</v>
      </c>
      <c r="V814" s="5">
        <v>0.39</v>
      </c>
      <c r="W814" s="5" t="s">
        <v>31</v>
      </c>
    </row>
    <row r="815" ht="15.75" customHeight="1">
      <c r="A815" s="5" t="s">
        <v>1712</v>
      </c>
      <c r="B815" s="5" t="str">
        <f t="shared" si="1"/>
        <v>T14105</v>
      </c>
      <c r="C815" s="5" t="str">
        <f t="shared" si="180"/>
        <v>T14105,</v>
      </c>
      <c r="D815" s="5" t="s">
        <v>1713</v>
      </c>
      <c r="E815" s="5" t="str">
        <f t="shared" si="181"/>
        <v>T14105 Cultural and Artistic Studies,</v>
      </c>
      <c r="F815" s="5" t="s">
        <v>26</v>
      </c>
      <c r="G815" s="5" t="s">
        <v>26</v>
      </c>
      <c r="H815" s="13" t="s">
        <v>48</v>
      </c>
      <c r="I815" s="5" t="s">
        <v>49</v>
      </c>
      <c r="J815" s="7" t="s">
        <v>29</v>
      </c>
      <c r="K815" s="14" t="s">
        <v>50</v>
      </c>
      <c r="L815" s="9">
        <v>44107.0</v>
      </c>
      <c r="M815" s="19">
        <v>0.0</v>
      </c>
      <c r="N815" s="5">
        <v>2.265</v>
      </c>
      <c r="O815" s="5">
        <v>5.0</v>
      </c>
      <c r="P815" s="5">
        <f t="shared" si="137"/>
        <v>1.363333333</v>
      </c>
      <c r="Q815" s="5">
        <v>1.192</v>
      </c>
      <c r="R815" s="5">
        <v>1.246</v>
      </c>
      <c r="S815" s="5">
        <v>2.265</v>
      </c>
      <c r="T815" s="5">
        <v>2.002</v>
      </c>
      <c r="U815" s="5">
        <v>1.248</v>
      </c>
      <c r="V815" s="5">
        <v>0.227</v>
      </c>
      <c r="W815" s="5" t="s">
        <v>59</v>
      </c>
    </row>
    <row r="816" ht="15.75" customHeight="1">
      <c r="A816" s="5" t="s">
        <v>1714</v>
      </c>
      <c r="B816" s="5" t="str">
        <f t="shared" si="1"/>
        <v>T14071</v>
      </c>
      <c r="C816" s="5" t="str">
        <f t="shared" si="180"/>
        <v>T14071,</v>
      </c>
      <c r="D816" s="5" t="s">
        <v>1715</v>
      </c>
      <c r="E816" s="5" t="str">
        <f t="shared" si="181"/>
        <v>T14071 Healthcare during COVID-19 Pandemic,</v>
      </c>
      <c r="F816" s="5" t="s">
        <v>56</v>
      </c>
      <c r="G816" s="5" t="s">
        <v>35</v>
      </c>
      <c r="H816" s="18" t="s">
        <v>178</v>
      </c>
      <c r="I816" s="5" t="s">
        <v>179</v>
      </c>
      <c r="J816" s="7" t="s">
        <v>29</v>
      </c>
      <c r="K816" s="14" t="s">
        <v>50</v>
      </c>
      <c r="L816" s="9">
        <v>26643.0</v>
      </c>
      <c r="M816" s="19">
        <v>0.0</v>
      </c>
      <c r="N816" s="5">
        <v>2.444</v>
      </c>
      <c r="O816" s="5">
        <v>5.0</v>
      </c>
      <c r="P816" s="5">
        <f t="shared" si="137"/>
        <v>1.349666667</v>
      </c>
      <c r="Q816" s="5">
        <v>1.592</v>
      </c>
      <c r="R816" s="5">
        <v>1.699</v>
      </c>
      <c r="S816" s="5">
        <v>1.139</v>
      </c>
      <c r="T816" s="5">
        <v>1.412</v>
      </c>
      <c r="U816" s="5">
        <v>2.444</v>
      </c>
      <c r="V816" s="5">
        <v>-0.188</v>
      </c>
      <c r="W816" s="5" t="s">
        <v>78</v>
      </c>
    </row>
    <row r="817" ht="15.75" hidden="1" customHeight="1">
      <c r="A817" s="5" t="s">
        <v>1716</v>
      </c>
      <c r="B817" s="5" t="str">
        <f t="shared" si="1"/>
        <v>T11398</v>
      </c>
      <c r="C817" s="5"/>
      <c r="D817" s="5" t="s">
        <v>1717</v>
      </c>
      <c r="E817" s="5"/>
      <c r="F817" s="5" t="s">
        <v>56</v>
      </c>
      <c r="G817" s="5" t="s">
        <v>35</v>
      </c>
      <c r="H817" s="10" t="s">
        <v>36</v>
      </c>
      <c r="I817" s="5" t="s">
        <v>37</v>
      </c>
      <c r="J817" s="11" t="s">
        <v>38</v>
      </c>
      <c r="K817" s="11" t="s">
        <v>38</v>
      </c>
      <c r="L817" s="9">
        <v>33846.0</v>
      </c>
      <c r="M817" s="5">
        <f>VLOOKUP(A817,'Matching with Cordis'!A$2:D$3447, 4, FALSE)</f>
        <v>18</v>
      </c>
      <c r="N817" s="5">
        <v>0.671</v>
      </c>
      <c r="O817" s="5">
        <v>4.0</v>
      </c>
      <c r="P817" s="5">
        <f t="shared" si="137"/>
        <v>0.4013333333</v>
      </c>
      <c r="Q817" s="5">
        <v>0.349</v>
      </c>
      <c r="R817" s="5">
        <v>0.255</v>
      </c>
      <c r="S817" s="5">
        <v>0.671</v>
      </c>
      <c r="T817" s="5">
        <v>0.503</v>
      </c>
      <c r="U817" s="5">
        <v>0.423</v>
      </c>
      <c r="V817" s="5">
        <v>0.207</v>
      </c>
      <c r="W817" s="5" t="s">
        <v>59</v>
      </c>
    </row>
    <row r="818" ht="15.75" hidden="1" customHeight="1">
      <c r="A818" s="5" t="s">
        <v>1718</v>
      </c>
      <c r="B818" s="5" t="str">
        <f t="shared" si="1"/>
        <v>T11605</v>
      </c>
      <c r="C818" s="5"/>
      <c r="D818" s="5" t="s">
        <v>1719</v>
      </c>
      <c r="E818" s="5"/>
      <c r="F818" s="5" t="s">
        <v>56</v>
      </c>
      <c r="G818" s="5" t="s">
        <v>35</v>
      </c>
      <c r="H818" s="10" t="s">
        <v>36</v>
      </c>
      <c r="I818" s="5" t="s">
        <v>37</v>
      </c>
      <c r="J818" s="11" t="s">
        <v>38</v>
      </c>
      <c r="K818" s="11" t="s">
        <v>38</v>
      </c>
      <c r="L818" s="9">
        <v>17810.0</v>
      </c>
      <c r="M818" s="5">
        <f>VLOOKUP(A818,'Matching with Cordis'!A$2:D$3447, 4, FALSE)</f>
        <v>7</v>
      </c>
      <c r="N818" s="5">
        <v>1.249</v>
      </c>
      <c r="O818" s="5">
        <v>5.0</v>
      </c>
      <c r="P818" s="5">
        <f t="shared" si="137"/>
        <v>0.4013333333</v>
      </c>
      <c r="Q818" s="5">
        <v>1.249</v>
      </c>
      <c r="R818" s="5">
        <v>0.307</v>
      </c>
      <c r="S818" s="5">
        <v>0.286</v>
      </c>
      <c r="T818" s="5">
        <v>0.648</v>
      </c>
      <c r="U818" s="5">
        <v>0.364</v>
      </c>
      <c r="V818" s="5">
        <v>-0.446</v>
      </c>
      <c r="W818" s="5" t="s">
        <v>51</v>
      </c>
    </row>
    <row r="819" ht="15.75" hidden="1" customHeight="1">
      <c r="A819" s="5" t="s">
        <v>1720</v>
      </c>
      <c r="B819" s="5" t="str">
        <f t="shared" si="1"/>
        <v>T11996</v>
      </c>
      <c r="C819" s="5"/>
      <c r="D819" s="5" t="s">
        <v>1721</v>
      </c>
      <c r="E819" s="5"/>
      <c r="F819" s="5" t="s">
        <v>257</v>
      </c>
      <c r="G819" s="5" t="s">
        <v>35</v>
      </c>
      <c r="H819" s="10" t="s">
        <v>36</v>
      </c>
      <c r="I819" s="5" t="s">
        <v>37</v>
      </c>
      <c r="J819" s="11" t="s">
        <v>38</v>
      </c>
      <c r="K819" s="11" t="s">
        <v>38</v>
      </c>
      <c r="L819" s="9">
        <v>13908.0</v>
      </c>
      <c r="M819" s="5">
        <f>VLOOKUP(A819,'Matching with Cordis'!A$2:D$3447, 4, FALSE)</f>
        <v>21</v>
      </c>
      <c r="N819" s="5">
        <v>0.595</v>
      </c>
      <c r="O819" s="5">
        <v>4.0</v>
      </c>
      <c r="P819" s="5">
        <f t="shared" si="137"/>
        <v>0.4006666667</v>
      </c>
      <c r="Q819" s="5">
        <v>0.063</v>
      </c>
      <c r="R819" s="5">
        <v>0.595</v>
      </c>
      <c r="S819" s="5">
        <v>0.547</v>
      </c>
      <c r="T819" s="5">
        <v>0.547</v>
      </c>
      <c r="U819" s="5">
        <v>0.411</v>
      </c>
      <c r="V819" s="5">
        <v>0.241</v>
      </c>
      <c r="W819" s="5" t="s">
        <v>68</v>
      </c>
    </row>
    <row r="820" ht="15.75" hidden="1" customHeight="1">
      <c r="A820" s="5" t="s">
        <v>1722</v>
      </c>
      <c r="B820" s="5" t="str">
        <f t="shared" si="1"/>
        <v>T11568</v>
      </c>
      <c r="C820" s="5"/>
      <c r="D820" s="5" t="s">
        <v>1723</v>
      </c>
      <c r="E820" s="5"/>
      <c r="F820" s="5" t="s">
        <v>34</v>
      </c>
      <c r="G820" s="5" t="s">
        <v>35</v>
      </c>
      <c r="H820" s="10" t="s">
        <v>36</v>
      </c>
      <c r="I820" s="5" t="s">
        <v>37</v>
      </c>
      <c r="J820" s="11" t="s">
        <v>38</v>
      </c>
      <c r="K820" s="11" t="s">
        <v>38</v>
      </c>
      <c r="L820" s="9">
        <v>24931.0</v>
      </c>
      <c r="M820" s="5">
        <f>VLOOKUP(A820,'Matching with Cordis'!A$2:D$3447, 4, FALSE)</f>
        <v>97</v>
      </c>
      <c r="N820" s="5">
        <v>0.629</v>
      </c>
      <c r="O820" s="5">
        <v>5.0</v>
      </c>
      <c r="P820" s="5">
        <f t="shared" si="137"/>
        <v>0.4005</v>
      </c>
      <c r="Q820" s="5">
        <v>0.064</v>
      </c>
      <c r="R820" s="5">
        <v>0.412</v>
      </c>
      <c r="S820" s="5">
        <v>0.629</v>
      </c>
      <c r="T820" s="5">
        <v>0.422</v>
      </c>
      <c r="U820" s="5">
        <v>0.555</v>
      </c>
      <c r="V820" s="5">
        <v>0.321</v>
      </c>
      <c r="W820" s="5" t="s">
        <v>59</v>
      </c>
    </row>
    <row r="821" ht="15.75" customHeight="1">
      <c r="A821" s="5" t="s">
        <v>1724</v>
      </c>
      <c r="B821" s="5" t="str">
        <f t="shared" si="1"/>
        <v>T14171</v>
      </c>
      <c r="C821" s="5" t="str">
        <f>CONCAT(B821, ",")</f>
        <v>T14171,</v>
      </c>
      <c r="D821" s="5" t="s">
        <v>1725</v>
      </c>
      <c r="E821" s="5" t="str">
        <f>CONCATENATE(B821," ",D821,",")</f>
        <v>T14171 Education, Law, and Society,</v>
      </c>
      <c r="F821" s="5" t="s">
        <v>26</v>
      </c>
      <c r="G821" s="5" t="s">
        <v>26</v>
      </c>
      <c r="H821" s="6" t="s">
        <v>27</v>
      </c>
      <c r="I821" s="5" t="s">
        <v>28</v>
      </c>
      <c r="J821" s="7" t="s">
        <v>29</v>
      </c>
      <c r="K821" s="8" t="s">
        <v>30</v>
      </c>
      <c r="L821" s="9">
        <v>10174.0</v>
      </c>
      <c r="M821" s="19">
        <v>0.0</v>
      </c>
      <c r="N821" s="5">
        <v>2.005</v>
      </c>
      <c r="O821" s="5">
        <v>6.0</v>
      </c>
      <c r="P821" s="5">
        <f t="shared" si="137"/>
        <v>1.323833333</v>
      </c>
      <c r="Q821" s="5">
        <v>0.56</v>
      </c>
      <c r="R821" s="5">
        <v>1.521</v>
      </c>
      <c r="S821" s="5">
        <v>1.457</v>
      </c>
      <c r="T821" s="5">
        <v>1.65</v>
      </c>
      <c r="U821" s="5">
        <v>2.005</v>
      </c>
      <c r="V821" s="5">
        <v>0.75</v>
      </c>
      <c r="W821" s="5" t="s">
        <v>78</v>
      </c>
    </row>
    <row r="822" ht="15.75" hidden="1" customHeight="1">
      <c r="A822" s="5" t="s">
        <v>1726</v>
      </c>
      <c r="B822" s="5" t="str">
        <f t="shared" si="1"/>
        <v>T10707</v>
      </c>
      <c r="C822" s="5"/>
      <c r="D822" s="5" t="s">
        <v>1727</v>
      </c>
      <c r="E822" s="5"/>
      <c r="F822" s="5" t="s">
        <v>34</v>
      </c>
      <c r="G822" s="5" t="s">
        <v>35</v>
      </c>
      <c r="H822" s="10" t="s">
        <v>36</v>
      </c>
      <c r="I822" s="5" t="s">
        <v>37</v>
      </c>
      <c r="J822" s="11" t="s">
        <v>38</v>
      </c>
      <c r="K822" s="11" t="s">
        <v>38</v>
      </c>
      <c r="L822" s="9">
        <v>26529.0</v>
      </c>
      <c r="M822" s="5">
        <f>VLOOKUP(A822,'Matching with Cordis'!A$2:D$3447, 4, FALSE)</f>
        <v>14</v>
      </c>
      <c r="N822" s="5">
        <v>0.763</v>
      </c>
      <c r="O822" s="5">
        <v>4.0</v>
      </c>
      <c r="P822" s="5">
        <f t="shared" si="137"/>
        <v>0.4003333333</v>
      </c>
      <c r="Q822" s="5">
        <v>0.03</v>
      </c>
      <c r="R822" s="5">
        <v>-0.088</v>
      </c>
      <c r="S822" s="5">
        <v>0.394</v>
      </c>
      <c r="T822" s="5">
        <v>0.642</v>
      </c>
      <c r="U822" s="5">
        <v>0.763</v>
      </c>
      <c r="V822" s="5">
        <v>0.661</v>
      </c>
      <c r="W822" s="5" t="s">
        <v>78</v>
      </c>
    </row>
    <row r="823" ht="15.75" hidden="1" customHeight="1">
      <c r="A823" s="5" t="s">
        <v>1728</v>
      </c>
      <c r="B823" s="5" t="str">
        <f t="shared" si="1"/>
        <v>T10500</v>
      </c>
      <c r="C823" s="5"/>
      <c r="D823" s="5" t="s">
        <v>1729</v>
      </c>
      <c r="E823" s="5"/>
      <c r="F823" s="5" t="s">
        <v>34</v>
      </c>
      <c r="G823" s="5" t="s">
        <v>35</v>
      </c>
      <c r="H823" s="10" t="s">
        <v>36</v>
      </c>
      <c r="I823" s="5" t="s">
        <v>37</v>
      </c>
      <c r="J823" s="11" t="s">
        <v>38</v>
      </c>
      <c r="K823" s="11" t="s">
        <v>38</v>
      </c>
      <c r="L823" s="9">
        <v>36852.0</v>
      </c>
      <c r="M823" s="5">
        <f>VLOOKUP(A823,'Matching with Cordis'!A$2:D$3447, 4, FALSE)</f>
        <v>21</v>
      </c>
      <c r="N823" s="5">
        <v>1.715</v>
      </c>
      <c r="O823" s="5">
        <v>3.0</v>
      </c>
      <c r="P823" s="5">
        <f t="shared" si="137"/>
        <v>0.3995</v>
      </c>
      <c r="Q823" s="5">
        <v>1.223</v>
      </c>
      <c r="R823" s="5">
        <v>1.715</v>
      </c>
      <c r="S823" s="5">
        <v>0.568</v>
      </c>
      <c r="T823" s="5">
        <v>0.046</v>
      </c>
      <c r="U823" s="5">
        <v>-0.337</v>
      </c>
      <c r="V823" s="5">
        <v>-0.818</v>
      </c>
      <c r="W823" s="5" t="s">
        <v>68</v>
      </c>
    </row>
    <row r="824" ht="15.75" hidden="1" customHeight="1">
      <c r="A824" s="5" t="s">
        <v>1730</v>
      </c>
      <c r="B824" s="5" t="str">
        <f t="shared" si="1"/>
        <v>T10431</v>
      </c>
      <c r="C824" s="5"/>
      <c r="D824" s="5" t="s">
        <v>1731</v>
      </c>
      <c r="E824" s="5"/>
      <c r="F824" s="5" t="s">
        <v>149</v>
      </c>
      <c r="G824" s="5" t="s">
        <v>107</v>
      </c>
      <c r="H824" s="16" t="s">
        <v>87</v>
      </c>
      <c r="I824" s="5" t="s">
        <v>88</v>
      </c>
      <c r="J824" s="11" t="s">
        <v>38</v>
      </c>
      <c r="K824" s="11" t="s">
        <v>38</v>
      </c>
      <c r="L824" s="9">
        <v>28558.0</v>
      </c>
      <c r="M824" s="5">
        <f>VLOOKUP(A824,'Matching with Cordis'!A$2:D$3447, 4, FALSE)</f>
        <v>3</v>
      </c>
      <c r="N824" s="5">
        <v>1.026</v>
      </c>
      <c r="O824" s="5">
        <v>4.0</v>
      </c>
      <c r="P824" s="5">
        <f t="shared" si="137"/>
        <v>0.3995</v>
      </c>
      <c r="Q824" s="5">
        <v>0.955</v>
      </c>
      <c r="R824" s="5">
        <v>1.026</v>
      </c>
      <c r="S824" s="5">
        <v>0.308</v>
      </c>
      <c r="T824" s="5">
        <v>-0.384</v>
      </c>
      <c r="U824" s="5">
        <v>0.12</v>
      </c>
      <c r="V824" s="5">
        <v>0.372</v>
      </c>
      <c r="W824" s="5" t="s">
        <v>68</v>
      </c>
    </row>
    <row r="825" ht="15.75" hidden="1" customHeight="1">
      <c r="A825" s="5" t="s">
        <v>1732</v>
      </c>
      <c r="B825" s="5" t="str">
        <f t="shared" si="1"/>
        <v>T10701</v>
      </c>
      <c r="C825" s="5"/>
      <c r="D825" s="5" t="s">
        <v>1733</v>
      </c>
      <c r="E825" s="5"/>
      <c r="F825" s="5" t="s">
        <v>773</v>
      </c>
      <c r="G825" s="5" t="s">
        <v>35</v>
      </c>
      <c r="H825" s="10" t="s">
        <v>36</v>
      </c>
      <c r="I825" s="5" t="s">
        <v>37</v>
      </c>
      <c r="J825" s="11" t="s">
        <v>38</v>
      </c>
      <c r="K825" s="11" t="s">
        <v>38</v>
      </c>
      <c r="L825" s="9">
        <v>21450.0</v>
      </c>
      <c r="M825" s="5">
        <f>VLOOKUP(A825,'Matching with Cordis'!A$2:D$3447, 4, FALSE)</f>
        <v>60</v>
      </c>
      <c r="N825" s="5">
        <v>1.252</v>
      </c>
      <c r="O825" s="5">
        <v>4.0</v>
      </c>
      <c r="P825" s="5">
        <f t="shared" si="137"/>
        <v>0.3993333333</v>
      </c>
      <c r="Q825" s="5">
        <v>-1.058</v>
      </c>
      <c r="R825" s="5">
        <v>-0.103</v>
      </c>
      <c r="S825" s="5">
        <v>1.096</v>
      </c>
      <c r="T825" s="5">
        <v>1.252</v>
      </c>
      <c r="U825" s="5">
        <v>0.822</v>
      </c>
      <c r="V825" s="5">
        <v>0.387</v>
      </c>
      <c r="W825" s="5" t="s">
        <v>31</v>
      </c>
    </row>
    <row r="826" ht="15.75" hidden="1" customHeight="1">
      <c r="A826" s="5" t="s">
        <v>1734</v>
      </c>
      <c r="B826" s="5" t="str">
        <f t="shared" si="1"/>
        <v>T10886</v>
      </c>
      <c r="C826" s="5"/>
      <c r="D826" s="5" t="s">
        <v>1735</v>
      </c>
      <c r="E826" s="5"/>
      <c r="F826" s="5" t="s">
        <v>126</v>
      </c>
      <c r="G826" s="5" t="s">
        <v>35</v>
      </c>
      <c r="H826" s="10" t="s">
        <v>36</v>
      </c>
      <c r="I826" s="5" t="s">
        <v>37</v>
      </c>
      <c r="J826" s="11" t="s">
        <v>38</v>
      </c>
      <c r="K826" s="11" t="s">
        <v>38</v>
      </c>
      <c r="L826" s="9">
        <v>33505.0</v>
      </c>
      <c r="M826" s="5">
        <f>VLOOKUP(A826,'Matching with Cordis'!A$2:D$3447, 4, FALSE)</f>
        <v>22</v>
      </c>
      <c r="N826" s="5">
        <v>1.115</v>
      </c>
      <c r="O826" s="5">
        <v>3.0</v>
      </c>
      <c r="P826" s="5">
        <f t="shared" si="137"/>
        <v>0.3978333333</v>
      </c>
      <c r="Q826" s="5">
        <v>1.115</v>
      </c>
      <c r="R826" s="5">
        <v>0.457</v>
      </c>
      <c r="S826" s="5">
        <v>0.281</v>
      </c>
      <c r="T826" s="5">
        <v>0.201</v>
      </c>
      <c r="U826" s="5">
        <v>0.182</v>
      </c>
      <c r="V826" s="5">
        <v>0.151</v>
      </c>
      <c r="W826" s="5" t="s">
        <v>51</v>
      </c>
    </row>
    <row r="827" ht="15.75" hidden="1" customHeight="1">
      <c r="A827" s="5" t="s">
        <v>1736</v>
      </c>
      <c r="B827" s="5" t="str">
        <f t="shared" si="1"/>
        <v>T13776</v>
      </c>
      <c r="C827" s="5"/>
      <c r="D827" s="5" t="s">
        <v>1737</v>
      </c>
      <c r="E827" s="5"/>
      <c r="F827" s="5" t="s">
        <v>42</v>
      </c>
      <c r="G827" s="5" t="s">
        <v>43</v>
      </c>
      <c r="H827" s="17" t="s">
        <v>108</v>
      </c>
      <c r="I827" s="5" t="s">
        <v>109</v>
      </c>
      <c r="J827" s="11" t="s">
        <v>38</v>
      </c>
      <c r="K827" s="11" t="s">
        <v>38</v>
      </c>
      <c r="L827" s="9">
        <v>11576.0</v>
      </c>
      <c r="M827" s="5">
        <f>VLOOKUP(A827,'Matching with Cordis'!A$2:D$3447, 4, FALSE)</f>
        <v>2</v>
      </c>
      <c r="N827" s="5">
        <v>0.769</v>
      </c>
      <c r="O827" s="5">
        <v>4.0</v>
      </c>
      <c r="P827" s="5">
        <f t="shared" si="137"/>
        <v>0.3978333333</v>
      </c>
      <c r="Q827" s="5">
        <v>0.769</v>
      </c>
      <c r="R827" s="5">
        <v>0.487</v>
      </c>
      <c r="S827" s="5">
        <v>0.13</v>
      </c>
      <c r="T827" s="5">
        <v>0.211</v>
      </c>
      <c r="U827" s="5">
        <v>0.422</v>
      </c>
      <c r="V827" s="5">
        <v>0.368</v>
      </c>
      <c r="W827" s="5" t="s">
        <v>51</v>
      </c>
    </row>
    <row r="828" ht="15.75" hidden="1" customHeight="1">
      <c r="A828" s="5" t="s">
        <v>1738</v>
      </c>
      <c r="B828" s="5" t="str">
        <f t="shared" si="1"/>
        <v>T14245</v>
      </c>
      <c r="C828" s="5"/>
      <c r="D828" s="5" t="s">
        <v>1739</v>
      </c>
      <c r="E828" s="5"/>
      <c r="F828" s="5" t="s">
        <v>309</v>
      </c>
      <c r="G828" s="5" t="s">
        <v>107</v>
      </c>
      <c r="H828" s="17" t="s">
        <v>108</v>
      </c>
      <c r="I828" s="5" t="s">
        <v>109</v>
      </c>
      <c r="J828" s="11" t="s">
        <v>38</v>
      </c>
      <c r="K828" s="11" t="s">
        <v>38</v>
      </c>
      <c r="L828" s="9">
        <v>10478.0</v>
      </c>
      <c r="M828" s="5">
        <f>VLOOKUP(A828,'Matching with Cordis'!A$2:D$3447, 4, FALSE)</f>
        <v>5</v>
      </c>
      <c r="N828" s="5">
        <v>1.066</v>
      </c>
      <c r="O828" s="5">
        <v>4.0</v>
      </c>
      <c r="P828" s="5">
        <f t="shared" si="137"/>
        <v>0.3963333333</v>
      </c>
      <c r="Q828" s="5">
        <v>1.066</v>
      </c>
      <c r="R828" s="5">
        <v>0.428</v>
      </c>
      <c r="S828" s="5">
        <v>0.158</v>
      </c>
      <c r="T828" s="5">
        <v>0.278</v>
      </c>
      <c r="U828" s="5">
        <v>0.328</v>
      </c>
      <c r="V828" s="5">
        <v>0.12</v>
      </c>
      <c r="W828" s="5" t="s">
        <v>51</v>
      </c>
    </row>
    <row r="829" ht="15.75" customHeight="1">
      <c r="A829" s="5" t="s">
        <v>1740</v>
      </c>
      <c r="B829" s="5" t="str">
        <f t="shared" si="1"/>
        <v>T13985</v>
      </c>
      <c r="C829" s="5" t="str">
        <f>CONCAT(B829, ",")</f>
        <v>T13985,</v>
      </c>
      <c r="D829" s="5" t="s">
        <v>1741</v>
      </c>
      <c r="E829" s="5" t="str">
        <f>CONCATENATE(B829," ",D829,",")</f>
        <v>T13985 Enterprise Management and Information Systems,</v>
      </c>
      <c r="F829" s="5" t="s">
        <v>25</v>
      </c>
      <c r="G829" s="5" t="s">
        <v>26</v>
      </c>
      <c r="H829" s="6" t="s">
        <v>160</v>
      </c>
      <c r="I829" s="5" t="s">
        <v>161</v>
      </c>
      <c r="J829" s="7" t="s">
        <v>29</v>
      </c>
      <c r="K829" s="8" t="s">
        <v>30</v>
      </c>
      <c r="L829" s="9">
        <v>17081.0</v>
      </c>
      <c r="M829" s="19">
        <v>0.0</v>
      </c>
      <c r="N829" s="5">
        <v>2.038</v>
      </c>
      <c r="O829" s="5">
        <v>5.0</v>
      </c>
      <c r="P829" s="5">
        <f t="shared" si="137"/>
        <v>1.321333333</v>
      </c>
      <c r="Q829" s="5">
        <v>1.722</v>
      </c>
      <c r="R829" s="5">
        <v>1.291</v>
      </c>
      <c r="S829" s="5">
        <v>2.038</v>
      </c>
      <c r="T829" s="5">
        <v>1.537</v>
      </c>
      <c r="U829" s="5">
        <v>1.166</v>
      </c>
      <c r="V829" s="5">
        <v>0.174</v>
      </c>
      <c r="W829" s="5" t="s">
        <v>59</v>
      </c>
    </row>
    <row r="830" ht="15.75" hidden="1" customHeight="1">
      <c r="A830" s="5" t="s">
        <v>1742</v>
      </c>
      <c r="B830" s="5" t="str">
        <f t="shared" si="1"/>
        <v>T14078</v>
      </c>
      <c r="C830" s="5"/>
      <c r="D830" s="5" t="s">
        <v>1743</v>
      </c>
      <c r="E830" s="5"/>
      <c r="F830" s="5" t="s">
        <v>42</v>
      </c>
      <c r="G830" s="5" t="s">
        <v>43</v>
      </c>
      <c r="H830" s="17" t="s">
        <v>108</v>
      </c>
      <c r="I830" s="5" t="s">
        <v>109</v>
      </c>
      <c r="J830" s="11" t="s">
        <v>38</v>
      </c>
      <c r="K830" s="11" t="s">
        <v>38</v>
      </c>
      <c r="L830" s="9">
        <v>16654.0</v>
      </c>
      <c r="M830" s="19">
        <v>0.0</v>
      </c>
      <c r="N830" s="5">
        <v>1.02</v>
      </c>
      <c r="O830" s="5">
        <v>3.0</v>
      </c>
      <c r="P830" s="5">
        <f t="shared" si="137"/>
        <v>0.3956666667</v>
      </c>
      <c r="Q830" s="5">
        <v>0.067</v>
      </c>
      <c r="R830" s="5">
        <v>0.646</v>
      </c>
      <c r="S830" s="5">
        <v>0.038</v>
      </c>
      <c r="T830" s="5">
        <v>-0.108</v>
      </c>
      <c r="U830" s="5">
        <v>1.02</v>
      </c>
      <c r="V830" s="5">
        <v>0.711</v>
      </c>
      <c r="W830" s="5" t="s">
        <v>78</v>
      </c>
    </row>
    <row r="831" ht="15.75" hidden="1" customHeight="1">
      <c r="A831" s="5" t="s">
        <v>1744</v>
      </c>
      <c r="B831" s="5" t="str">
        <f t="shared" si="1"/>
        <v>T11019</v>
      </c>
      <c r="C831" s="5"/>
      <c r="D831" s="5" t="s">
        <v>1745</v>
      </c>
      <c r="E831" s="5"/>
      <c r="F831" s="5" t="s">
        <v>56</v>
      </c>
      <c r="G831" s="5" t="s">
        <v>35</v>
      </c>
      <c r="H831" s="10" t="s">
        <v>36</v>
      </c>
      <c r="I831" s="5" t="s">
        <v>37</v>
      </c>
      <c r="J831" s="11" t="s">
        <v>38</v>
      </c>
      <c r="K831" s="11" t="s">
        <v>38</v>
      </c>
      <c r="L831" s="9">
        <v>29009.0</v>
      </c>
      <c r="M831" s="5">
        <f>VLOOKUP(A831,'Matching with Cordis'!A$2:D$3447, 4, FALSE)</f>
        <v>6</v>
      </c>
      <c r="N831" s="5">
        <v>0.785</v>
      </c>
      <c r="O831" s="5">
        <v>3.0</v>
      </c>
      <c r="P831" s="5">
        <f t="shared" si="137"/>
        <v>0.3953333333</v>
      </c>
      <c r="Q831" s="5">
        <v>0.52</v>
      </c>
      <c r="R831" s="5">
        <v>0.099</v>
      </c>
      <c r="S831" s="5">
        <v>0.25</v>
      </c>
      <c r="T831" s="5">
        <v>0.785</v>
      </c>
      <c r="U831" s="5">
        <v>0.705</v>
      </c>
      <c r="V831" s="5">
        <v>0.013</v>
      </c>
      <c r="W831" s="5" t="s">
        <v>31</v>
      </c>
    </row>
    <row r="832" ht="15.75" customHeight="1">
      <c r="A832" s="5" t="s">
        <v>1746</v>
      </c>
      <c r="B832" s="5" t="str">
        <f t="shared" si="1"/>
        <v>T14265</v>
      </c>
      <c r="C832" s="5" t="str">
        <f t="shared" ref="C832:C833" si="182">CONCAT(B832, ",")</f>
        <v>T14265,</v>
      </c>
      <c r="D832" s="5" t="s">
        <v>1747</v>
      </c>
      <c r="E832" s="5" t="str">
        <f t="shared" ref="E832:E833" si="183">CONCATENATE(B832," ",D832,",")</f>
        <v>T14265 Social and Behavioral Studies,</v>
      </c>
      <c r="F832" s="5" t="s">
        <v>26</v>
      </c>
      <c r="G832" s="5" t="s">
        <v>26</v>
      </c>
      <c r="H832" s="13" t="s">
        <v>48</v>
      </c>
      <c r="I832" s="5" t="s">
        <v>49</v>
      </c>
      <c r="J832" s="7" t="s">
        <v>29</v>
      </c>
      <c r="K832" s="14" t="s">
        <v>50</v>
      </c>
      <c r="L832" s="9">
        <v>20223.0</v>
      </c>
      <c r="M832" s="19">
        <v>0.0</v>
      </c>
      <c r="N832" s="5">
        <v>1.881</v>
      </c>
      <c r="O832" s="5">
        <v>5.0</v>
      </c>
      <c r="P832" s="5">
        <f t="shared" si="137"/>
        <v>1.2985</v>
      </c>
      <c r="Q832" s="5">
        <v>0.565</v>
      </c>
      <c r="R832" s="5">
        <v>1.881</v>
      </c>
      <c r="S832" s="5">
        <v>1.744</v>
      </c>
      <c r="T832" s="5">
        <v>1.619</v>
      </c>
      <c r="U832" s="5">
        <v>1.779</v>
      </c>
      <c r="V832" s="5">
        <v>0.203</v>
      </c>
      <c r="W832" s="5" t="s">
        <v>68</v>
      </c>
    </row>
    <row r="833" ht="15.75" customHeight="1">
      <c r="A833" s="5" t="s">
        <v>1748</v>
      </c>
      <c r="B833" s="5" t="str">
        <f t="shared" si="1"/>
        <v>T13837</v>
      </c>
      <c r="C833" s="5" t="str">
        <f t="shared" si="182"/>
        <v>T13837,</v>
      </c>
      <c r="D833" s="5" t="s">
        <v>1749</v>
      </c>
      <c r="E833" s="5" t="str">
        <f t="shared" si="183"/>
        <v>T13837 Diverse Cultural and Social Studies,</v>
      </c>
      <c r="F833" s="5" t="s">
        <v>62</v>
      </c>
      <c r="G833" s="5" t="s">
        <v>26</v>
      </c>
      <c r="H833" s="12" t="s">
        <v>44</v>
      </c>
      <c r="I833" s="5" t="s">
        <v>45</v>
      </c>
      <c r="J833" s="7" t="s">
        <v>29</v>
      </c>
      <c r="K833" s="8" t="s">
        <v>30</v>
      </c>
      <c r="L833" s="9">
        <v>4146.0</v>
      </c>
      <c r="M833" s="19">
        <v>0.0</v>
      </c>
      <c r="N833" s="5">
        <v>1.759</v>
      </c>
      <c r="O833" s="5">
        <v>6.0</v>
      </c>
      <c r="P833" s="5">
        <f t="shared" si="137"/>
        <v>1.294166667</v>
      </c>
      <c r="Q833" s="5">
        <v>0.862</v>
      </c>
      <c r="R833" s="5">
        <v>1.505</v>
      </c>
      <c r="S833" s="5">
        <v>1.758</v>
      </c>
      <c r="T833" s="5">
        <v>1.759</v>
      </c>
      <c r="U833" s="5">
        <v>0.925</v>
      </c>
      <c r="V833" s="5">
        <v>0.956</v>
      </c>
      <c r="W833" s="5" t="s">
        <v>31</v>
      </c>
    </row>
    <row r="834" ht="15.75" hidden="1" customHeight="1">
      <c r="A834" s="5" t="s">
        <v>1750</v>
      </c>
      <c r="B834" s="5" t="str">
        <f t="shared" si="1"/>
        <v>T12120</v>
      </c>
      <c r="C834" s="5"/>
      <c r="D834" s="5" t="s">
        <v>1751</v>
      </c>
      <c r="E834" s="5"/>
      <c r="F834" s="5" t="s">
        <v>99</v>
      </c>
      <c r="G834" s="5" t="s">
        <v>35</v>
      </c>
      <c r="H834" s="10" t="s">
        <v>36</v>
      </c>
      <c r="I834" s="5" t="s">
        <v>37</v>
      </c>
      <c r="J834" s="11" t="s">
        <v>38</v>
      </c>
      <c r="K834" s="11" t="s">
        <v>38</v>
      </c>
      <c r="L834" s="9">
        <v>43927.0</v>
      </c>
      <c r="M834" s="5">
        <f>VLOOKUP(A834,'Matching with Cordis'!A$2:D$3447, 4, FALSE)</f>
        <v>42</v>
      </c>
      <c r="N834" s="5">
        <v>0.823</v>
      </c>
      <c r="O834" s="5">
        <v>4.0</v>
      </c>
      <c r="P834" s="5">
        <f t="shared" si="137"/>
        <v>0.3933333333</v>
      </c>
      <c r="Q834" s="5">
        <v>0.095</v>
      </c>
      <c r="R834" s="5">
        <v>-0.033</v>
      </c>
      <c r="S834" s="5">
        <v>0.356</v>
      </c>
      <c r="T834" s="5">
        <v>0.77</v>
      </c>
      <c r="U834" s="5">
        <v>0.823</v>
      </c>
      <c r="V834" s="5">
        <v>0.349</v>
      </c>
      <c r="W834" s="5" t="s">
        <v>78</v>
      </c>
    </row>
    <row r="835" ht="15.75" customHeight="1">
      <c r="A835" s="5" t="s">
        <v>1752</v>
      </c>
      <c r="B835" s="5" t="str">
        <f t="shared" si="1"/>
        <v>T13053</v>
      </c>
      <c r="C835" s="5" t="str">
        <f>CONCAT(B835, ",")</f>
        <v>T13053,</v>
      </c>
      <c r="D835" s="5" t="s">
        <v>1753</v>
      </c>
      <c r="E835" s="5" t="str">
        <f>CONCATENATE(B835," ",D835,",")</f>
        <v>T13053 SMEs Development and Digital Marketing,</v>
      </c>
      <c r="F835" s="5" t="s">
        <v>26</v>
      </c>
      <c r="G835" s="5" t="s">
        <v>26</v>
      </c>
      <c r="H835" s="13" t="s">
        <v>48</v>
      </c>
      <c r="I835" s="5" t="s">
        <v>49</v>
      </c>
      <c r="J835" s="7" t="s">
        <v>29</v>
      </c>
      <c r="K835" s="14" t="s">
        <v>50</v>
      </c>
      <c r="L835" s="9">
        <v>171318.0</v>
      </c>
      <c r="M835" s="19">
        <v>0.0</v>
      </c>
      <c r="N835" s="5">
        <v>2.151</v>
      </c>
      <c r="O835" s="5">
        <v>4.0</v>
      </c>
      <c r="P835" s="5">
        <f t="shared" si="137"/>
        <v>1.2875</v>
      </c>
      <c r="Q835" s="5">
        <v>0.283</v>
      </c>
      <c r="R835" s="5">
        <v>1.267</v>
      </c>
      <c r="S835" s="5">
        <v>2.122</v>
      </c>
      <c r="T835" s="5">
        <v>2.151</v>
      </c>
      <c r="U835" s="5">
        <v>1.637</v>
      </c>
      <c r="V835" s="5">
        <v>0.265</v>
      </c>
      <c r="W835" s="5" t="s">
        <v>31</v>
      </c>
    </row>
    <row r="836" ht="15.75" hidden="1" customHeight="1">
      <c r="A836" s="5" t="s">
        <v>1754</v>
      </c>
      <c r="B836" s="5" t="str">
        <f t="shared" si="1"/>
        <v>T11046</v>
      </c>
      <c r="C836" s="5"/>
      <c r="D836" s="5" t="s">
        <v>1755</v>
      </c>
      <c r="E836" s="5"/>
      <c r="F836" s="5" t="s">
        <v>34</v>
      </c>
      <c r="G836" s="5" t="s">
        <v>35</v>
      </c>
      <c r="H836" s="10" t="s">
        <v>36</v>
      </c>
      <c r="I836" s="5" t="s">
        <v>37</v>
      </c>
      <c r="J836" s="11" t="s">
        <v>38</v>
      </c>
      <c r="K836" s="11" t="s">
        <v>38</v>
      </c>
      <c r="L836" s="9">
        <v>27805.0</v>
      </c>
      <c r="M836" s="5">
        <f>VLOOKUP(A836,'Matching with Cordis'!A$2:D$3447, 4, FALSE)</f>
        <v>1</v>
      </c>
      <c r="N836" s="5">
        <v>0.722</v>
      </c>
      <c r="O836" s="5">
        <v>4.0</v>
      </c>
      <c r="P836" s="5">
        <f t="shared" si="137"/>
        <v>0.392</v>
      </c>
      <c r="Q836" s="5">
        <v>0.135</v>
      </c>
      <c r="R836" s="5">
        <v>0.116</v>
      </c>
      <c r="S836" s="5">
        <v>0.383</v>
      </c>
      <c r="T836" s="5">
        <v>0.395</v>
      </c>
      <c r="U836" s="5">
        <v>0.722</v>
      </c>
      <c r="V836" s="5">
        <v>0.601</v>
      </c>
      <c r="W836" s="5" t="s">
        <v>78</v>
      </c>
    </row>
    <row r="837" ht="15.75" customHeight="1">
      <c r="A837" s="5" t="s">
        <v>1756</v>
      </c>
      <c r="B837" s="5" t="str">
        <f t="shared" si="1"/>
        <v>T14414</v>
      </c>
      <c r="C837" s="5" t="str">
        <f>CONCAT(B837, ",")</f>
        <v>T14414,</v>
      </c>
      <c r="D837" s="5" t="s">
        <v>1757</v>
      </c>
      <c r="E837" s="5" t="str">
        <f>CONCATENATE(B837," ",D837,",")</f>
        <v>T14414 Artificial Intelligence in Education,</v>
      </c>
      <c r="F837" s="5" t="s">
        <v>56</v>
      </c>
      <c r="G837" s="5" t="s">
        <v>35</v>
      </c>
      <c r="H837" s="16" t="s">
        <v>87</v>
      </c>
      <c r="I837" s="5" t="s">
        <v>88</v>
      </c>
      <c r="J837" s="7" t="s">
        <v>29</v>
      </c>
      <c r="K837" s="11" t="s">
        <v>38</v>
      </c>
      <c r="L837" s="9">
        <v>3011.0</v>
      </c>
      <c r="M837" s="19">
        <v>0.0</v>
      </c>
      <c r="N837" s="5">
        <v>2.264</v>
      </c>
      <c r="O837" s="5">
        <v>6.0</v>
      </c>
      <c r="P837" s="5">
        <f t="shared" si="137"/>
        <v>1.278666667</v>
      </c>
      <c r="Q837" s="5">
        <v>0.537</v>
      </c>
      <c r="R837" s="5">
        <v>0.573</v>
      </c>
      <c r="S837" s="5">
        <v>2.264</v>
      </c>
      <c r="T837" s="5">
        <v>1.028</v>
      </c>
      <c r="U837" s="5">
        <v>1.677</v>
      </c>
      <c r="V837" s="5">
        <v>1.593</v>
      </c>
      <c r="W837" s="5" t="s">
        <v>59</v>
      </c>
    </row>
    <row r="838" ht="15.75" hidden="1" customHeight="1">
      <c r="A838" s="5" t="s">
        <v>1758</v>
      </c>
      <c r="B838" s="5" t="str">
        <f t="shared" si="1"/>
        <v>T12879</v>
      </c>
      <c r="C838" s="5"/>
      <c r="D838" s="5" t="s">
        <v>1759</v>
      </c>
      <c r="E838" s="5"/>
      <c r="F838" s="5" t="s">
        <v>56</v>
      </c>
      <c r="G838" s="5" t="s">
        <v>35</v>
      </c>
      <c r="H838" s="10" t="s">
        <v>36</v>
      </c>
      <c r="I838" s="5" t="s">
        <v>37</v>
      </c>
      <c r="J838" s="11" t="s">
        <v>38</v>
      </c>
      <c r="K838" s="11" t="s">
        <v>38</v>
      </c>
      <c r="L838" s="9">
        <v>9342.0</v>
      </c>
      <c r="M838" s="5">
        <f>VLOOKUP(A838,'Matching with Cordis'!A$2:D$3447, 4, FALSE)</f>
        <v>5</v>
      </c>
      <c r="N838" s="5">
        <v>2.005</v>
      </c>
      <c r="O838" s="5">
        <v>2.0</v>
      </c>
      <c r="P838" s="5">
        <f t="shared" si="137"/>
        <v>0.391</v>
      </c>
      <c r="Q838" s="5">
        <v>2.005</v>
      </c>
      <c r="R838" s="5">
        <v>1.091</v>
      </c>
      <c r="S838" s="5">
        <v>-0.012</v>
      </c>
      <c r="T838" s="5">
        <v>-0.114</v>
      </c>
      <c r="U838" s="5">
        <v>-0.178</v>
      </c>
      <c r="V838" s="5">
        <v>-0.446</v>
      </c>
      <c r="W838" s="5" t="s">
        <v>51</v>
      </c>
    </row>
    <row r="839" ht="15.75" customHeight="1">
      <c r="A839" s="5" t="s">
        <v>1760</v>
      </c>
      <c r="B839" s="5" t="str">
        <f t="shared" si="1"/>
        <v>T13224</v>
      </c>
      <c r="C839" s="5" t="str">
        <f>CONCAT(B839, ",")</f>
        <v>T13224,</v>
      </c>
      <c r="D839" s="5" t="s">
        <v>1761</v>
      </c>
      <c r="E839" s="5" t="str">
        <f>CONCATENATE(B839," ",D839,",")</f>
        <v>T13224 Sports and Physical Education Research,</v>
      </c>
      <c r="F839" s="5" t="s">
        <v>268</v>
      </c>
      <c r="G839" s="5" t="s">
        <v>43</v>
      </c>
      <c r="H839" s="6" t="s">
        <v>27</v>
      </c>
      <c r="I839" s="5" t="s">
        <v>28</v>
      </c>
      <c r="J839" s="7" t="s">
        <v>29</v>
      </c>
      <c r="K839" s="8" t="s">
        <v>30</v>
      </c>
      <c r="L839" s="9">
        <v>83809.0</v>
      </c>
      <c r="M839" s="19">
        <v>0.0</v>
      </c>
      <c r="N839" s="5">
        <v>1.619</v>
      </c>
      <c r="O839" s="5">
        <v>6.0</v>
      </c>
      <c r="P839" s="5">
        <f t="shared" si="137"/>
        <v>1.269666667</v>
      </c>
      <c r="Q839" s="5">
        <v>0.735</v>
      </c>
      <c r="R839" s="5">
        <v>1.28</v>
      </c>
      <c r="S839" s="5">
        <v>1.619</v>
      </c>
      <c r="T839" s="5">
        <v>1.604</v>
      </c>
      <c r="U839" s="5">
        <v>1.393</v>
      </c>
      <c r="V839" s="5">
        <v>0.987</v>
      </c>
      <c r="W839" s="5" t="s">
        <v>59</v>
      </c>
    </row>
    <row r="840" ht="15.75" hidden="1" customHeight="1">
      <c r="A840" s="5" t="s">
        <v>1762</v>
      </c>
      <c r="B840" s="5" t="str">
        <f t="shared" si="1"/>
        <v>T12501</v>
      </c>
      <c r="C840" s="5"/>
      <c r="D840" s="5" t="s">
        <v>1763</v>
      </c>
      <c r="E840" s="5"/>
      <c r="F840" s="5" t="s">
        <v>26</v>
      </c>
      <c r="G840" s="5" t="s">
        <v>26</v>
      </c>
      <c r="H840" s="13" t="s">
        <v>48</v>
      </c>
      <c r="I840" s="5" t="s">
        <v>49</v>
      </c>
      <c r="J840" s="11" t="s">
        <v>38</v>
      </c>
      <c r="K840" s="14" t="s">
        <v>50</v>
      </c>
      <c r="L840" s="9">
        <v>37345.0</v>
      </c>
      <c r="M840" s="5">
        <f>VLOOKUP(A840,'Matching with Cordis'!A$2:D$3447, 4, FALSE)</f>
        <v>22</v>
      </c>
      <c r="N840" s="5">
        <v>1.31</v>
      </c>
      <c r="O840" s="5">
        <v>4.0</v>
      </c>
      <c r="P840" s="5">
        <f t="shared" si="137"/>
        <v>0.3895</v>
      </c>
      <c r="Q840" s="5">
        <v>-0.339</v>
      </c>
      <c r="R840" s="5">
        <v>-0.037</v>
      </c>
      <c r="S840" s="5">
        <v>0.391</v>
      </c>
      <c r="T840" s="5">
        <v>1.31</v>
      </c>
      <c r="U840" s="5">
        <v>0.632</v>
      </c>
      <c r="V840" s="5">
        <v>0.38</v>
      </c>
      <c r="W840" s="5" t="s">
        <v>31</v>
      </c>
    </row>
    <row r="841" ht="15.75" hidden="1" customHeight="1">
      <c r="A841" s="5" t="s">
        <v>1764</v>
      </c>
      <c r="B841" s="5" t="str">
        <f t="shared" si="1"/>
        <v>T11659</v>
      </c>
      <c r="C841" s="5"/>
      <c r="D841" s="5" t="s">
        <v>1765</v>
      </c>
      <c r="E841" s="5"/>
      <c r="F841" s="5" t="s">
        <v>34</v>
      </c>
      <c r="G841" s="5" t="s">
        <v>35</v>
      </c>
      <c r="H841" s="10" t="s">
        <v>36</v>
      </c>
      <c r="I841" s="5" t="s">
        <v>37</v>
      </c>
      <c r="J841" s="11" t="s">
        <v>38</v>
      </c>
      <c r="K841" s="11" t="s">
        <v>38</v>
      </c>
      <c r="L841" s="9">
        <v>24799.0</v>
      </c>
      <c r="M841" s="19">
        <v>0.0</v>
      </c>
      <c r="N841" s="5">
        <v>0.865</v>
      </c>
      <c r="O841" s="5">
        <v>4.0</v>
      </c>
      <c r="P841" s="5">
        <f t="shared" si="137"/>
        <v>0.3888333333</v>
      </c>
      <c r="Q841" s="5">
        <v>0.865</v>
      </c>
      <c r="R841" s="5">
        <v>-0.168</v>
      </c>
      <c r="S841" s="5">
        <v>0.282</v>
      </c>
      <c r="T841" s="5">
        <v>0.464</v>
      </c>
      <c r="U841" s="5">
        <v>0.644</v>
      </c>
      <c r="V841" s="5">
        <v>0.246</v>
      </c>
      <c r="W841" s="5" t="s">
        <v>51</v>
      </c>
    </row>
    <row r="842" ht="15.75" hidden="1" customHeight="1">
      <c r="A842" s="5" t="s">
        <v>1766</v>
      </c>
      <c r="B842" s="5" t="str">
        <f t="shared" si="1"/>
        <v>T13361</v>
      </c>
      <c r="C842" s="5"/>
      <c r="D842" s="5" t="s">
        <v>1767</v>
      </c>
      <c r="E842" s="5"/>
      <c r="F842" s="5" t="s">
        <v>773</v>
      </c>
      <c r="G842" s="5" t="s">
        <v>35</v>
      </c>
      <c r="H842" s="10" t="s">
        <v>36</v>
      </c>
      <c r="I842" s="5" t="s">
        <v>37</v>
      </c>
      <c r="J842" s="11" t="s">
        <v>38</v>
      </c>
      <c r="K842" s="11" t="s">
        <v>38</v>
      </c>
      <c r="L842" s="9">
        <v>12863.0</v>
      </c>
      <c r="M842" s="5">
        <f>VLOOKUP(A842,'Matching with Cordis'!A$2:D$3447, 4, FALSE)</f>
        <v>1</v>
      </c>
      <c r="N842" s="5">
        <v>0.593</v>
      </c>
      <c r="O842" s="5">
        <v>5.0</v>
      </c>
      <c r="P842" s="5">
        <f t="shared" si="137"/>
        <v>0.3883333333</v>
      </c>
      <c r="Q842" s="5">
        <v>0.019</v>
      </c>
      <c r="R842" s="5">
        <v>0.593</v>
      </c>
      <c r="S842" s="5">
        <v>0.348</v>
      </c>
      <c r="T842" s="5">
        <v>0.548</v>
      </c>
      <c r="U842" s="5">
        <v>0.53</v>
      </c>
      <c r="V842" s="5">
        <v>0.292</v>
      </c>
      <c r="W842" s="5" t="s">
        <v>68</v>
      </c>
    </row>
    <row r="843" ht="15.75" hidden="1" customHeight="1">
      <c r="A843" s="5" t="s">
        <v>1768</v>
      </c>
      <c r="B843" s="5" t="str">
        <f t="shared" si="1"/>
        <v>T12153</v>
      </c>
      <c r="C843" s="5"/>
      <c r="D843" s="5" t="s">
        <v>1769</v>
      </c>
      <c r="E843" s="5"/>
      <c r="F843" s="5" t="s">
        <v>257</v>
      </c>
      <c r="G843" s="5" t="s">
        <v>35</v>
      </c>
      <c r="H843" s="10" t="s">
        <v>36</v>
      </c>
      <c r="I843" s="5" t="s">
        <v>37</v>
      </c>
      <c r="J843" s="11" t="s">
        <v>38</v>
      </c>
      <c r="K843" s="11" t="s">
        <v>38</v>
      </c>
      <c r="L843" s="9">
        <v>28128.0</v>
      </c>
      <c r="M843" s="5">
        <f>VLOOKUP(A843,'Matching with Cordis'!A$2:D$3447, 4, FALSE)</f>
        <v>36</v>
      </c>
      <c r="N843" s="5">
        <v>0.611</v>
      </c>
      <c r="O843" s="5">
        <v>4.0</v>
      </c>
      <c r="P843" s="5">
        <f t="shared" si="137"/>
        <v>0.3875</v>
      </c>
      <c r="Q843" s="5">
        <v>0.301</v>
      </c>
      <c r="R843" s="5">
        <v>0.254</v>
      </c>
      <c r="S843" s="5">
        <v>0.176</v>
      </c>
      <c r="T843" s="5">
        <v>0.44</v>
      </c>
      <c r="U843" s="5">
        <v>0.543</v>
      </c>
      <c r="V843" s="5">
        <v>0.611</v>
      </c>
      <c r="W843" s="5" t="s">
        <v>39</v>
      </c>
    </row>
    <row r="844" ht="15.75" customHeight="1">
      <c r="A844" s="5" t="s">
        <v>1770</v>
      </c>
      <c r="B844" s="5" t="str">
        <f t="shared" si="1"/>
        <v>T13978</v>
      </c>
      <c r="C844" s="5" t="str">
        <f>CONCAT(B844, ",")</f>
        <v>T13978,</v>
      </c>
      <c r="D844" s="5" t="s">
        <v>1771</v>
      </c>
      <c r="E844" s="5" t="str">
        <f>CONCATENATE(B844," ",D844,",")</f>
        <v>T13978 Foreign Language Teaching Methods,</v>
      </c>
      <c r="F844" s="5" t="s">
        <v>26</v>
      </c>
      <c r="G844" s="5" t="s">
        <v>26</v>
      </c>
      <c r="H844" s="6" t="s">
        <v>27</v>
      </c>
      <c r="I844" s="5" t="s">
        <v>28</v>
      </c>
      <c r="J844" s="7" t="s">
        <v>29</v>
      </c>
      <c r="K844" s="8" t="s">
        <v>30</v>
      </c>
      <c r="L844" s="9">
        <v>42218.0</v>
      </c>
      <c r="M844" s="19">
        <v>0.0</v>
      </c>
      <c r="N844" s="5">
        <v>1.946</v>
      </c>
      <c r="O844" s="5">
        <v>5.0</v>
      </c>
      <c r="P844" s="5">
        <f t="shared" si="137"/>
        <v>1.258666667</v>
      </c>
      <c r="Q844" s="5">
        <v>0.003</v>
      </c>
      <c r="R844" s="5">
        <v>1.748</v>
      </c>
      <c r="S844" s="5">
        <v>1.69</v>
      </c>
      <c r="T844" s="5">
        <v>1.84</v>
      </c>
      <c r="U844" s="5">
        <v>1.946</v>
      </c>
      <c r="V844" s="5">
        <v>0.325</v>
      </c>
      <c r="W844" s="5" t="s">
        <v>78</v>
      </c>
    </row>
    <row r="845" ht="15.75" hidden="1" customHeight="1">
      <c r="A845" s="5" t="s">
        <v>1772</v>
      </c>
      <c r="B845" s="5" t="str">
        <f t="shared" si="1"/>
        <v>T11244</v>
      </c>
      <c r="C845" s="5"/>
      <c r="D845" s="5" t="s">
        <v>1773</v>
      </c>
      <c r="E845" s="5"/>
      <c r="F845" s="5" t="s">
        <v>99</v>
      </c>
      <c r="G845" s="5" t="s">
        <v>35</v>
      </c>
      <c r="H845" s="10" t="s">
        <v>36</v>
      </c>
      <c r="I845" s="5" t="s">
        <v>37</v>
      </c>
      <c r="J845" s="11" t="s">
        <v>38</v>
      </c>
      <c r="K845" s="11" t="s">
        <v>38</v>
      </c>
      <c r="L845" s="9">
        <v>43952.0</v>
      </c>
      <c r="M845" s="5">
        <f>VLOOKUP(A845,'Matching with Cordis'!A$2:D$3447, 4, FALSE)</f>
        <v>17</v>
      </c>
      <c r="N845" s="5">
        <v>0.9</v>
      </c>
      <c r="O845" s="5">
        <v>4.0</v>
      </c>
      <c r="P845" s="5">
        <f t="shared" si="137"/>
        <v>0.3858333333</v>
      </c>
      <c r="Q845" s="5">
        <v>0.031</v>
      </c>
      <c r="R845" s="5">
        <v>0.382</v>
      </c>
      <c r="S845" s="5">
        <v>0.299</v>
      </c>
      <c r="T845" s="5">
        <v>0.555</v>
      </c>
      <c r="U845" s="5">
        <v>0.9</v>
      </c>
      <c r="V845" s="5">
        <v>0.148</v>
      </c>
      <c r="W845" s="5" t="s">
        <v>78</v>
      </c>
    </row>
    <row r="846" ht="15.75" customHeight="1">
      <c r="A846" s="5" t="s">
        <v>1774</v>
      </c>
      <c r="B846" s="5" t="str">
        <f t="shared" si="1"/>
        <v>T13082</v>
      </c>
      <c r="C846" s="5" t="str">
        <f>CONCAT(B846, ",")</f>
        <v>T13082,</v>
      </c>
      <c r="D846" s="5" t="s">
        <v>1775</v>
      </c>
      <c r="E846" s="5" t="str">
        <f>CONCATENATE(B846," ",D846,",")</f>
        <v>T13082 Water and Land Management,</v>
      </c>
      <c r="F846" s="5" t="s">
        <v>99</v>
      </c>
      <c r="G846" s="5" t="s">
        <v>35</v>
      </c>
      <c r="H846" s="10" t="s">
        <v>36</v>
      </c>
      <c r="I846" s="5" t="s">
        <v>37</v>
      </c>
      <c r="J846" s="7" t="s">
        <v>29</v>
      </c>
      <c r="K846" s="11" t="s">
        <v>38</v>
      </c>
      <c r="L846" s="9">
        <v>6105.0</v>
      </c>
      <c r="M846" s="19">
        <v>0.0</v>
      </c>
      <c r="N846" s="5">
        <v>2.264</v>
      </c>
      <c r="O846" s="5">
        <v>6.0</v>
      </c>
      <c r="P846" s="5">
        <f t="shared" si="137"/>
        <v>1.241833333</v>
      </c>
      <c r="Q846" s="5">
        <v>0.988</v>
      </c>
      <c r="R846" s="5">
        <v>0.935</v>
      </c>
      <c r="S846" s="5">
        <v>2.264</v>
      </c>
      <c r="T846" s="5">
        <v>1.543</v>
      </c>
      <c r="U846" s="5">
        <v>1.123</v>
      </c>
      <c r="V846" s="5">
        <v>0.598</v>
      </c>
      <c r="W846" s="5" t="s">
        <v>59</v>
      </c>
    </row>
    <row r="847" ht="15.75" hidden="1" customHeight="1">
      <c r="A847" s="5" t="s">
        <v>1776</v>
      </c>
      <c r="B847" s="5" t="str">
        <f t="shared" si="1"/>
        <v>T13568</v>
      </c>
      <c r="C847" s="5"/>
      <c r="D847" s="5" t="s">
        <v>1777</v>
      </c>
      <c r="E847" s="5"/>
      <c r="F847" s="5" t="s">
        <v>773</v>
      </c>
      <c r="G847" s="5" t="s">
        <v>35</v>
      </c>
      <c r="H847" s="10" t="s">
        <v>36</v>
      </c>
      <c r="I847" s="5" t="s">
        <v>37</v>
      </c>
      <c r="J847" s="11" t="s">
        <v>38</v>
      </c>
      <c r="K847" s="11" t="s">
        <v>38</v>
      </c>
      <c r="L847" s="9">
        <v>5515.0</v>
      </c>
      <c r="M847" s="5">
        <f>VLOOKUP(A847,'Matching with Cordis'!A$2:D$3447, 4, FALSE)</f>
        <v>4</v>
      </c>
      <c r="N847" s="5">
        <v>0.65</v>
      </c>
      <c r="O847" s="5">
        <v>4.0</v>
      </c>
      <c r="P847" s="5">
        <f t="shared" si="137"/>
        <v>0.3851666667</v>
      </c>
      <c r="Q847" s="5">
        <v>0.65</v>
      </c>
      <c r="R847" s="5">
        <v>0.586</v>
      </c>
      <c r="S847" s="5">
        <v>0.172</v>
      </c>
      <c r="T847" s="5">
        <v>0.184</v>
      </c>
      <c r="U847" s="5">
        <v>0.429</v>
      </c>
      <c r="V847" s="5">
        <v>0.29</v>
      </c>
      <c r="W847" s="5" t="s">
        <v>51</v>
      </c>
    </row>
    <row r="848" ht="15.75" customHeight="1">
      <c r="A848" s="5" t="s">
        <v>1778</v>
      </c>
      <c r="B848" s="5" t="str">
        <f t="shared" si="1"/>
        <v>T12395</v>
      </c>
      <c r="C848" s="5" t="str">
        <f t="shared" ref="C848:C849" si="184">CONCAT(B848, ",")</f>
        <v>T12395,</v>
      </c>
      <c r="D848" s="5" t="s">
        <v>1779</v>
      </c>
      <c r="E848" s="5" t="str">
        <f t="shared" ref="E848:E849" si="185">CONCATENATE(B848," ",D848,",")</f>
        <v>T12395 Educational Innovations and Technology,</v>
      </c>
      <c r="F848" s="5" t="s">
        <v>56</v>
      </c>
      <c r="G848" s="5" t="s">
        <v>35</v>
      </c>
      <c r="H848" s="6" t="s">
        <v>27</v>
      </c>
      <c r="I848" s="5" t="s">
        <v>28</v>
      </c>
      <c r="J848" s="7" t="s">
        <v>29</v>
      </c>
      <c r="K848" s="8" t="s">
        <v>30</v>
      </c>
      <c r="L848" s="9">
        <v>51957.0</v>
      </c>
      <c r="M848" s="19">
        <v>0.0</v>
      </c>
      <c r="N848" s="5">
        <v>2.116</v>
      </c>
      <c r="O848" s="5">
        <v>5.0</v>
      </c>
      <c r="P848" s="5">
        <f t="shared" si="137"/>
        <v>1.236833333</v>
      </c>
      <c r="Q848" s="5">
        <v>1.188</v>
      </c>
      <c r="R848" s="5">
        <v>0.893</v>
      </c>
      <c r="S848" s="5">
        <v>1.618</v>
      </c>
      <c r="T848" s="5">
        <v>1.658</v>
      </c>
      <c r="U848" s="5">
        <v>2.116</v>
      </c>
      <c r="V848" s="5">
        <v>-0.052</v>
      </c>
      <c r="W848" s="5" t="s">
        <v>78</v>
      </c>
    </row>
    <row r="849" ht="15.75" customHeight="1">
      <c r="A849" s="5" t="s">
        <v>1780</v>
      </c>
      <c r="B849" s="5" t="str">
        <f t="shared" si="1"/>
        <v>T14127</v>
      </c>
      <c r="C849" s="5" t="str">
        <f t="shared" si="184"/>
        <v>T14127,</v>
      </c>
      <c r="D849" s="5" t="s">
        <v>1781</v>
      </c>
      <c r="E849" s="5" t="str">
        <f t="shared" si="185"/>
        <v>T14127 Food and Agricultural Sciences,</v>
      </c>
      <c r="F849" s="5" t="s">
        <v>149</v>
      </c>
      <c r="G849" s="5" t="s">
        <v>107</v>
      </c>
      <c r="H849" s="16" t="s">
        <v>87</v>
      </c>
      <c r="I849" s="5" t="s">
        <v>88</v>
      </c>
      <c r="J849" s="7" t="s">
        <v>29</v>
      </c>
      <c r="K849" s="11" t="s">
        <v>38</v>
      </c>
      <c r="L849" s="9">
        <v>67406.0</v>
      </c>
      <c r="M849" s="19">
        <v>0.0</v>
      </c>
      <c r="N849" s="5">
        <v>1.912</v>
      </c>
      <c r="O849" s="5">
        <v>5.0</v>
      </c>
      <c r="P849" s="5">
        <f t="shared" si="137"/>
        <v>1.233666667</v>
      </c>
      <c r="Q849" s="5">
        <v>1.294</v>
      </c>
      <c r="R849" s="5">
        <v>1.435</v>
      </c>
      <c r="S849" s="5">
        <v>1.912</v>
      </c>
      <c r="T849" s="5">
        <v>1.521</v>
      </c>
      <c r="U849" s="5">
        <v>1.024</v>
      </c>
      <c r="V849" s="5">
        <v>0.216</v>
      </c>
      <c r="W849" s="5" t="s">
        <v>59</v>
      </c>
    </row>
    <row r="850" ht="15.75" hidden="1" customHeight="1">
      <c r="A850" s="5" t="s">
        <v>1782</v>
      </c>
      <c r="B850" s="5" t="str">
        <f t="shared" si="1"/>
        <v>T10207</v>
      </c>
      <c r="C850" s="5"/>
      <c r="D850" s="5" t="s">
        <v>1783</v>
      </c>
      <c r="E850" s="5"/>
      <c r="F850" s="5" t="s">
        <v>106</v>
      </c>
      <c r="G850" s="5" t="s">
        <v>107</v>
      </c>
      <c r="H850" s="17" t="s">
        <v>108</v>
      </c>
      <c r="I850" s="5" t="s">
        <v>109</v>
      </c>
      <c r="J850" s="11" t="s">
        <v>38</v>
      </c>
      <c r="K850" s="11" t="s">
        <v>38</v>
      </c>
      <c r="L850" s="9">
        <v>106965.0</v>
      </c>
      <c r="M850" s="5">
        <f>VLOOKUP(A850,'Matching with Cordis'!A$2:D$3447, 4, FALSE)</f>
        <v>89</v>
      </c>
      <c r="N850" s="5">
        <v>0.68</v>
      </c>
      <c r="O850" s="5">
        <v>5.0</v>
      </c>
      <c r="P850" s="5">
        <f t="shared" si="137"/>
        <v>0.3831666667</v>
      </c>
      <c r="Q850" s="5">
        <v>0.68</v>
      </c>
      <c r="R850" s="5">
        <v>0.429</v>
      </c>
      <c r="S850" s="5">
        <v>0.346</v>
      </c>
      <c r="T850" s="5">
        <v>0.251</v>
      </c>
      <c r="U850" s="5">
        <v>0.38</v>
      </c>
      <c r="V850" s="5">
        <v>0.213</v>
      </c>
      <c r="W850" s="5" t="s">
        <v>51</v>
      </c>
    </row>
    <row r="851" ht="15.75" hidden="1" customHeight="1">
      <c r="A851" s="5" t="s">
        <v>1784</v>
      </c>
      <c r="B851" s="5" t="str">
        <f t="shared" si="1"/>
        <v>T12985</v>
      </c>
      <c r="C851" s="5"/>
      <c r="D851" s="5" t="s">
        <v>1785</v>
      </c>
      <c r="E851" s="5"/>
      <c r="F851" s="5" t="s">
        <v>26</v>
      </c>
      <c r="G851" s="5" t="s">
        <v>26</v>
      </c>
      <c r="H851" s="13" t="s">
        <v>48</v>
      </c>
      <c r="I851" s="5" t="s">
        <v>49</v>
      </c>
      <c r="J851" s="11" t="s">
        <v>38</v>
      </c>
      <c r="K851" s="14" t="s">
        <v>50</v>
      </c>
      <c r="L851" s="9">
        <v>15631.0</v>
      </c>
      <c r="M851" s="5">
        <f>VLOOKUP(A851,'Matching with Cordis'!A$2:D$3447, 4, FALSE)</f>
        <v>6</v>
      </c>
      <c r="N851" s="5">
        <v>0.586</v>
      </c>
      <c r="O851" s="5">
        <v>5.0</v>
      </c>
      <c r="P851" s="5">
        <f t="shared" si="137"/>
        <v>0.3823333333</v>
      </c>
      <c r="Q851" s="5">
        <v>0.496</v>
      </c>
      <c r="R851" s="5">
        <v>0.4</v>
      </c>
      <c r="S851" s="5">
        <v>0.319</v>
      </c>
      <c r="T851" s="5">
        <v>0.185</v>
      </c>
      <c r="U851" s="5">
        <v>0.586</v>
      </c>
      <c r="V851" s="5">
        <v>0.308</v>
      </c>
      <c r="W851" s="5" t="s">
        <v>78</v>
      </c>
    </row>
    <row r="852" ht="15.75" customHeight="1">
      <c r="A852" s="5" t="s">
        <v>1786</v>
      </c>
      <c r="B852" s="5" t="str">
        <f t="shared" si="1"/>
        <v>T12123</v>
      </c>
      <c r="C852" s="5" t="str">
        <f>CONCAT(B852, ",")</f>
        <v>T12123,</v>
      </c>
      <c r="D852" s="5" t="s">
        <v>1787</v>
      </c>
      <c r="E852" s="5" t="str">
        <f>CONCATENATE(B852," ",D852,",")</f>
        <v>T12123 Financial Analysis and Corporate Governance,</v>
      </c>
      <c r="F852" s="5" t="s">
        <v>25</v>
      </c>
      <c r="G852" s="5" t="s">
        <v>26</v>
      </c>
      <c r="H852" s="6" t="s">
        <v>160</v>
      </c>
      <c r="I852" s="5" t="s">
        <v>161</v>
      </c>
      <c r="J852" s="7" t="s">
        <v>29</v>
      </c>
      <c r="K852" s="8" t="s">
        <v>30</v>
      </c>
      <c r="L852" s="9">
        <v>81874.0</v>
      </c>
      <c r="M852" s="19">
        <v>0.0</v>
      </c>
      <c r="N852" s="5">
        <v>1.741</v>
      </c>
      <c r="O852" s="5">
        <v>6.0</v>
      </c>
      <c r="P852" s="5">
        <f t="shared" si="137"/>
        <v>1.229833333</v>
      </c>
      <c r="Q852" s="5">
        <v>1.174</v>
      </c>
      <c r="R852" s="5">
        <v>1.626</v>
      </c>
      <c r="S852" s="5">
        <v>1.741</v>
      </c>
      <c r="T852" s="5">
        <v>1.595</v>
      </c>
      <c r="U852" s="5">
        <v>0.859</v>
      </c>
      <c r="V852" s="5">
        <v>0.384</v>
      </c>
      <c r="W852" s="5" t="s">
        <v>59</v>
      </c>
    </row>
    <row r="853" ht="15.75" hidden="1" customHeight="1">
      <c r="A853" s="5" t="s">
        <v>1788</v>
      </c>
      <c r="B853" s="5" t="str">
        <f t="shared" si="1"/>
        <v>T12349</v>
      </c>
      <c r="C853" s="5"/>
      <c r="D853" s="5" t="s">
        <v>1789</v>
      </c>
      <c r="E853" s="5"/>
      <c r="F853" s="5" t="s">
        <v>149</v>
      </c>
      <c r="G853" s="5" t="s">
        <v>107</v>
      </c>
      <c r="H853" s="16" t="s">
        <v>87</v>
      </c>
      <c r="I853" s="5" t="s">
        <v>88</v>
      </c>
      <c r="J853" s="11" t="s">
        <v>38</v>
      </c>
      <c r="K853" s="11" t="s">
        <v>38</v>
      </c>
      <c r="L853" s="9">
        <v>17580.0</v>
      </c>
      <c r="M853" s="5">
        <f>VLOOKUP(A853,'Matching with Cordis'!A$2:D$3447, 4, FALSE)</f>
        <v>7</v>
      </c>
      <c r="N853" s="5">
        <v>0.831</v>
      </c>
      <c r="O853" s="5">
        <v>5.0</v>
      </c>
      <c r="P853" s="5">
        <f t="shared" si="137"/>
        <v>0.3815</v>
      </c>
      <c r="Q853" s="5">
        <v>-0.125</v>
      </c>
      <c r="R853" s="5">
        <v>0.321</v>
      </c>
      <c r="S853" s="5">
        <v>0.42</v>
      </c>
      <c r="T853" s="5">
        <v>0.419</v>
      </c>
      <c r="U853" s="5">
        <v>0.423</v>
      </c>
      <c r="V853" s="5">
        <v>0.831</v>
      </c>
      <c r="W853" s="5" t="s">
        <v>39</v>
      </c>
    </row>
    <row r="854" ht="15.75" hidden="1" customHeight="1">
      <c r="A854" s="5" t="s">
        <v>1790</v>
      </c>
      <c r="B854" s="5" t="str">
        <f t="shared" si="1"/>
        <v>T13511</v>
      </c>
      <c r="C854" s="5"/>
      <c r="D854" s="5" t="s">
        <v>1791</v>
      </c>
      <c r="E854" s="5"/>
      <c r="F854" s="5" t="s">
        <v>34</v>
      </c>
      <c r="G854" s="5" t="s">
        <v>35</v>
      </c>
      <c r="H854" s="10" t="s">
        <v>36</v>
      </c>
      <c r="I854" s="5" t="s">
        <v>37</v>
      </c>
      <c r="J854" s="11" t="s">
        <v>38</v>
      </c>
      <c r="K854" s="11" t="s">
        <v>38</v>
      </c>
      <c r="L854" s="9">
        <v>8310.0</v>
      </c>
      <c r="M854" s="5">
        <f>VLOOKUP(A854,'Matching with Cordis'!A$2:D$3447, 4, FALSE)</f>
        <v>1</v>
      </c>
      <c r="N854" s="5">
        <v>0.785</v>
      </c>
      <c r="O854" s="5">
        <v>4.0</v>
      </c>
      <c r="P854" s="5">
        <f t="shared" si="137"/>
        <v>0.3815</v>
      </c>
      <c r="Q854" s="5">
        <v>-0.131</v>
      </c>
      <c r="R854" s="5">
        <v>0.231</v>
      </c>
      <c r="S854" s="5">
        <v>0.785</v>
      </c>
      <c r="T854" s="5">
        <v>0.471</v>
      </c>
      <c r="U854" s="5">
        <v>0.443</v>
      </c>
      <c r="V854" s="5">
        <v>0.49</v>
      </c>
      <c r="W854" s="5" t="s">
        <v>59</v>
      </c>
    </row>
    <row r="855" ht="15.75" hidden="1" customHeight="1">
      <c r="A855" s="5" t="s">
        <v>1792</v>
      </c>
      <c r="B855" s="5" t="str">
        <f t="shared" si="1"/>
        <v>T11986</v>
      </c>
      <c r="C855" s="5"/>
      <c r="D855" s="5" t="s">
        <v>1793</v>
      </c>
      <c r="E855" s="5"/>
      <c r="F855" s="5" t="s">
        <v>116</v>
      </c>
      <c r="G855" s="5" t="s">
        <v>26</v>
      </c>
      <c r="H855" s="12" t="s">
        <v>44</v>
      </c>
      <c r="I855" s="5" t="s">
        <v>45</v>
      </c>
      <c r="J855" s="11" t="s">
        <v>38</v>
      </c>
      <c r="K855" s="8" t="s">
        <v>30</v>
      </c>
      <c r="L855" s="9">
        <v>43792.0</v>
      </c>
      <c r="M855" s="5">
        <f>VLOOKUP(A855,'Matching with Cordis'!A$2:D$3447, 4, FALSE)</f>
        <v>88</v>
      </c>
      <c r="N855" s="5">
        <v>1.5</v>
      </c>
      <c r="O855" s="5">
        <v>3.0</v>
      </c>
      <c r="P855" s="5">
        <f t="shared" si="137"/>
        <v>0.3793333333</v>
      </c>
      <c r="Q855" s="5">
        <v>1.5</v>
      </c>
      <c r="R855" s="5">
        <v>-0.071</v>
      </c>
      <c r="S855" s="5">
        <v>0.394</v>
      </c>
      <c r="T855" s="5">
        <v>0.304</v>
      </c>
      <c r="U855" s="5">
        <v>0.011</v>
      </c>
      <c r="V855" s="5">
        <v>0.138</v>
      </c>
      <c r="W855" s="5" t="s">
        <v>51</v>
      </c>
    </row>
    <row r="856" ht="15.75" hidden="1" customHeight="1">
      <c r="A856" s="5" t="s">
        <v>1794</v>
      </c>
      <c r="B856" s="5" t="str">
        <f t="shared" si="1"/>
        <v>T12640</v>
      </c>
      <c r="C856" s="5"/>
      <c r="D856" s="5" t="s">
        <v>1795</v>
      </c>
      <c r="E856" s="5"/>
      <c r="F856" s="5" t="s">
        <v>99</v>
      </c>
      <c r="G856" s="5" t="s">
        <v>35</v>
      </c>
      <c r="H856" s="10" t="s">
        <v>36</v>
      </c>
      <c r="I856" s="5" t="s">
        <v>37</v>
      </c>
      <c r="J856" s="11" t="s">
        <v>38</v>
      </c>
      <c r="K856" s="11" t="s">
        <v>38</v>
      </c>
      <c r="L856" s="9">
        <v>14082.0</v>
      </c>
      <c r="M856" s="5">
        <f>VLOOKUP(A856,'Matching with Cordis'!A$2:D$3447, 4, FALSE)</f>
        <v>39</v>
      </c>
      <c r="N856" s="5">
        <v>0.741</v>
      </c>
      <c r="O856" s="5">
        <v>5.0</v>
      </c>
      <c r="P856" s="5">
        <f t="shared" si="137"/>
        <v>0.3791666667</v>
      </c>
      <c r="Q856" s="5">
        <v>0.741</v>
      </c>
      <c r="R856" s="5">
        <v>0.378</v>
      </c>
      <c r="S856" s="5">
        <v>0.369</v>
      </c>
      <c r="T856" s="5">
        <v>0.505</v>
      </c>
      <c r="U856" s="5">
        <v>0.345</v>
      </c>
      <c r="V856" s="5">
        <v>-0.063</v>
      </c>
      <c r="W856" s="5" t="s">
        <v>51</v>
      </c>
    </row>
    <row r="857" ht="15.75" hidden="1" customHeight="1">
      <c r="A857" s="5" t="s">
        <v>1796</v>
      </c>
      <c r="B857" s="5" t="str">
        <f t="shared" si="1"/>
        <v>T10626</v>
      </c>
      <c r="C857" s="5"/>
      <c r="D857" s="5" t="s">
        <v>1797</v>
      </c>
      <c r="E857" s="5"/>
      <c r="F857" s="5" t="s">
        <v>34</v>
      </c>
      <c r="G857" s="5" t="s">
        <v>35</v>
      </c>
      <c r="H857" s="10" t="s">
        <v>36</v>
      </c>
      <c r="I857" s="5" t="s">
        <v>37</v>
      </c>
      <c r="J857" s="11" t="s">
        <v>38</v>
      </c>
      <c r="K857" s="11" t="s">
        <v>38</v>
      </c>
      <c r="L857" s="9">
        <v>36015.0</v>
      </c>
      <c r="M857" s="5">
        <f>VLOOKUP(A857,'Matching with Cordis'!A$2:D$3447, 4, FALSE)</f>
        <v>28</v>
      </c>
      <c r="N857" s="5">
        <v>0.831</v>
      </c>
      <c r="O857" s="5">
        <v>4.0</v>
      </c>
      <c r="P857" s="5">
        <f t="shared" si="137"/>
        <v>0.3788333333</v>
      </c>
      <c r="Q857" s="5">
        <v>0.216</v>
      </c>
      <c r="R857" s="5">
        <v>-0.321</v>
      </c>
      <c r="S857" s="5">
        <v>0.274</v>
      </c>
      <c r="T857" s="5">
        <v>0.679</v>
      </c>
      <c r="U857" s="5">
        <v>0.831</v>
      </c>
      <c r="V857" s="5">
        <v>0.594</v>
      </c>
      <c r="W857" s="5" t="s">
        <v>78</v>
      </c>
    </row>
    <row r="858" ht="15.75" customHeight="1">
      <c r="A858" s="5" t="s">
        <v>1798</v>
      </c>
      <c r="B858" s="5" t="str">
        <f t="shared" si="1"/>
        <v>T12705</v>
      </c>
      <c r="C858" s="5" t="str">
        <f>CONCAT(B858, ",")</f>
        <v>T12705,</v>
      </c>
      <c r="D858" s="5" t="s">
        <v>1799</v>
      </c>
      <c r="E858" s="5" t="str">
        <f>CONCATENATE(B858," ",D858,",")</f>
        <v>T12705 Educational Reforms and Innovations,</v>
      </c>
      <c r="F858" s="5" t="s">
        <v>99</v>
      </c>
      <c r="G858" s="5" t="s">
        <v>35</v>
      </c>
      <c r="H858" s="6" t="s">
        <v>27</v>
      </c>
      <c r="I858" s="5" t="s">
        <v>28</v>
      </c>
      <c r="J858" s="7" t="s">
        <v>29</v>
      </c>
      <c r="K858" s="8" t="s">
        <v>30</v>
      </c>
      <c r="L858" s="9">
        <v>76945.0</v>
      </c>
      <c r="M858" s="19">
        <v>0.0</v>
      </c>
      <c r="N858" s="5">
        <v>2.593</v>
      </c>
      <c r="O858" s="5">
        <v>5.0</v>
      </c>
      <c r="P858" s="5">
        <f t="shared" si="137"/>
        <v>1.2245</v>
      </c>
      <c r="Q858" s="5">
        <v>1.167</v>
      </c>
      <c r="R858" s="5">
        <v>0.984</v>
      </c>
      <c r="S858" s="5">
        <v>0.168</v>
      </c>
      <c r="T858" s="5">
        <v>1.058</v>
      </c>
      <c r="U858" s="5">
        <v>1.377</v>
      </c>
      <c r="V858" s="5">
        <v>2.593</v>
      </c>
      <c r="W858" s="5" t="s">
        <v>39</v>
      </c>
    </row>
    <row r="859" ht="15.75" hidden="1" customHeight="1">
      <c r="A859" s="5" t="s">
        <v>1800</v>
      </c>
      <c r="B859" s="5" t="str">
        <f t="shared" si="1"/>
        <v>T11604</v>
      </c>
      <c r="C859" s="5"/>
      <c r="D859" s="5" t="s">
        <v>1801</v>
      </c>
      <c r="E859" s="5"/>
      <c r="F859" s="5" t="s">
        <v>34</v>
      </c>
      <c r="G859" s="5" t="s">
        <v>35</v>
      </c>
      <c r="H859" s="10" t="s">
        <v>36</v>
      </c>
      <c r="I859" s="5" t="s">
        <v>37</v>
      </c>
      <c r="J859" s="11" t="s">
        <v>38</v>
      </c>
      <c r="K859" s="11" t="s">
        <v>38</v>
      </c>
      <c r="L859" s="9">
        <v>18965.0</v>
      </c>
      <c r="M859" s="5">
        <f>VLOOKUP(A859,'Matching with Cordis'!A$2:D$3447, 4, FALSE)</f>
        <v>10</v>
      </c>
      <c r="N859" s="5">
        <v>0.816</v>
      </c>
      <c r="O859" s="5">
        <v>4.0</v>
      </c>
      <c r="P859" s="5">
        <f t="shared" si="137"/>
        <v>0.3773333333</v>
      </c>
      <c r="Q859" s="5">
        <v>-0.151</v>
      </c>
      <c r="R859" s="5">
        <v>0.277</v>
      </c>
      <c r="S859" s="5">
        <v>0.465</v>
      </c>
      <c r="T859" s="5">
        <v>0.424</v>
      </c>
      <c r="U859" s="5">
        <v>0.816</v>
      </c>
      <c r="V859" s="5">
        <v>0.433</v>
      </c>
      <c r="W859" s="5" t="s">
        <v>78</v>
      </c>
    </row>
    <row r="860" ht="15.75" hidden="1" customHeight="1">
      <c r="A860" s="5" t="s">
        <v>1802</v>
      </c>
      <c r="B860" s="5" t="str">
        <f t="shared" si="1"/>
        <v>T10212</v>
      </c>
      <c r="C860" s="5"/>
      <c r="D860" s="5" t="s">
        <v>1803</v>
      </c>
      <c r="E860" s="5"/>
      <c r="F860" s="5" t="s">
        <v>34</v>
      </c>
      <c r="G860" s="5" t="s">
        <v>35</v>
      </c>
      <c r="H860" s="10" t="s">
        <v>36</v>
      </c>
      <c r="I860" s="5" t="s">
        <v>37</v>
      </c>
      <c r="J860" s="11" t="s">
        <v>38</v>
      </c>
      <c r="K860" s="11" t="s">
        <v>38</v>
      </c>
      <c r="L860" s="9">
        <v>64910.0</v>
      </c>
      <c r="M860" s="5">
        <f>VLOOKUP(A860,'Matching with Cordis'!A$2:D$3447, 4, FALSE)</f>
        <v>19</v>
      </c>
      <c r="N860" s="5">
        <v>0.459</v>
      </c>
      <c r="O860" s="5">
        <v>6.0</v>
      </c>
      <c r="P860" s="5">
        <f t="shared" si="137"/>
        <v>0.376</v>
      </c>
      <c r="Q860" s="5">
        <v>0.302</v>
      </c>
      <c r="R860" s="5">
        <v>0.435</v>
      </c>
      <c r="S860" s="5">
        <v>0.459</v>
      </c>
      <c r="T860" s="5">
        <v>0.342</v>
      </c>
      <c r="U860" s="5">
        <v>0.347</v>
      </c>
      <c r="V860" s="5">
        <v>0.371</v>
      </c>
      <c r="W860" s="5" t="s">
        <v>59</v>
      </c>
    </row>
    <row r="861" ht="15.75" hidden="1" customHeight="1">
      <c r="A861" s="5" t="s">
        <v>1804</v>
      </c>
      <c r="B861" s="5" t="str">
        <f t="shared" si="1"/>
        <v>T11164</v>
      </c>
      <c r="C861" s="5"/>
      <c r="D861" s="5" t="s">
        <v>1805</v>
      </c>
      <c r="E861" s="5"/>
      <c r="F861" s="5" t="s">
        <v>99</v>
      </c>
      <c r="G861" s="5" t="s">
        <v>35</v>
      </c>
      <c r="H861" s="10" t="s">
        <v>36</v>
      </c>
      <c r="I861" s="5" t="s">
        <v>37</v>
      </c>
      <c r="J861" s="11" t="s">
        <v>38</v>
      </c>
      <c r="K861" s="11" t="s">
        <v>38</v>
      </c>
      <c r="L861" s="9">
        <v>53709.0</v>
      </c>
      <c r="M861" s="5">
        <f>VLOOKUP(A861,'Matching with Cordis'!A$2:D$3447, 4, FALSE)</f>
        <v>37</v>
      </c>
      <c r="N861" s="5">
        <v>0.6</v>
      </c>
      <c r="O861" s="5">
        <v>4.0</v>
      </c>
      <c r="P861" s="5">
        <f t="shared" si="137"/>
        <v>0.3751666667</v>
      </c>
      <c r="Q861" s="5">
        <v>0.2</v>
      </c>
      <c r="R861" s="5">
        <v>0.16</v>
      </c>
      <c r="S861" s="5">
        <v>0.471</v>
      </c>
      <c r="T861" s="5">
        <v>0.6</v>
      </c>
      <c r="U861" s="5">
        <v>0.523</v>
      </c>
      <c r="V861" s="5">
        <v>0.297</v>
      </c>
      <c r="W861" s="5" t="s">
        <v>31</v>
      </c>
    </row>
    <row r="862" ht="15.75" hidden="1" customHeight="1">
      <c r="A862" s="5" t="s">
        <v>1806</v>
      </c>
      <c r="B862" s="5" t="str">
        <f t="shared" si="1"/>
        <v>T11897</v>
      </c>
      <c r="C862" s="5"/>
      <c r="D862" s="5" t="s">
        <v>1807</v>
      </c>
      <c r="E862" s="5"/>
      <c r="F862" s="5" t="s">
        <v>257</v>
      </c>
      <c r="G862" s="5" t="s">
        <v>35</v>
      </c>
      <c r="H862" s="10" t="s">
        <v>36</v>
      </c>
      <c r="I862" s="5" t="s">
        <v>37</v>
      </c>
      <c r="J862" s="11" t="s">
        <v>38</v>
      </c>
      <c r="K862" s="11" t="s">
        <v>38</v>
      </c>
      <c r="L862" s="9">
        <v>14149.0</v>
      </c>
      <c r="M862" s="5">
        <f>VLOOKUP(A862,'Matching with Cordis'!A$2:D$3447, 4, FALSE)</f>
        <v>18</v>
      </c>
      <c r="N862" s="5">
        <v>1.013</v>
      </c>
      <c r="O862" s="5">
        <v>3.0</v>
      </c>
      <c r="P862" s="5">
        <f t="shared" si="137"/>
        <v>0.375</v>
      </c>
      <c r="Q862" s="5">
        <v>1.013</v>
      </c>
      <c r="R862" s="5">
        <v>0.604</v>
      </c>
      <c r="S862" s="5">
        <v>0.416</v>
      </c>
      <c r="T862" s="5">
        <v>0.179</v>
      </c>
      <c r="U862" s="5">
        <v>0.186</v>
      </c>
      <c r="V862" s="5">
        <v>-0.148</v>
      </c>
      <c r="W862" s="5" t="s">
        <v>51</v>
      </c>
    </row>
    <row r="863" ht="15.75" hidden="1" customHeight="1">
      <c r="A863" s="5" t="s">
        <v>1808</v>
      </c>
      <c r="B863" s="5" t="str">
        <f t="shared" si="1"/>
        <v>T11442</v>
      </c>
      <c r="C863" s="5"/>
      <c r="D863" s="5" t="s">
        <v>1809</v>
      </c>
      <c r="E863" s="5"/>
      <c r="F863" s="5" t="s">
        <v>126</v>
      </c>
      <c r="G863" s="5" t="s">
        <v>35</v>
      </c>
      <c r="H863" s="10" t="s">
        <v>36</v>
      </c>
      <c r="I863" s="5" t="s">
        <v>37</v>
      </c>
      <c r="J863" s="11" t="s">
        <v>38</v>
      </c>
      <c r="K863" s="11" t="s">
        <v>38</v>
      </c>
      <c r="L863" s="9">
        <v>20523.0</v>
      </c>
      <c r="M863" s="5">
        <f>VLOOKUP(A863,'Matching with Cordis'!A$2:D$3447, 4, FALSE)</f>
        <v>6</v>
      </c>
      <c r="N863" s="5">
        <v>0.512</v>
      </c>
      <c r="O863" s="5">
        <v>5.0</v>
      </c>
      <c r="P863" s="5">
        <f t="shared" si="137"/>
        <v>0.3748333333</v>
      </c>
      <c r="Q863" s="5">
        <v>0.316</v>
      </c>
      <c r="R863" s="5">
        <v>0.094</v>
      </c>
      <c r="S863" s="5">
        <v>0.426</v>
      </c>
      <c r="T863" s="5">
        <v>0.482</v>
      </c>
      <c r="U863" s="5">
        <v>0.512</v>
      </c>
      <c r="V863" s="5">
        <v>0.419</v>
      </c>
      <c r="W863" s="5" t="s">
        <v>78</v>
      </c>
    </row>
    <row r="864" ht="15.75" hidden="1" customHeight="1">
      <c r="A864" s="5" t="s">
        <v>1810</v>
      </c>
      <c r="B864" s="5" t="str">
        <f t="shared" si="1"/>
        <v>T13542</v>
      </c>
      <c r="C864" s="5"/>
      <c r="D864" s="5" t="s">
        <v>1811</v>
      </c>
      <c r="E864" s="5"/>
      <c r="F864" s="5" t="s">
        <v>75</v>
      </c>
      <c r="G864" s="5" t="s">
        <v>26</v>
      </c>
      <c r="H864" s="13" t="s">
        <v>330</v>
      </c>
      <c r="I864" s="5" t="s">
        <v>331</v>
      </c>
      <c r="J864" s="11" t="s">
        <v>38</v>
      </c>
      <c r="K864" s="14" t="s">
        <v>50</v>
      </c>
      <c r="L864" s="9">
        <v>13314.0</v>
      </c>
      <c r="M864" s="19">
        <v>0.0</v>
      </c>
      <c r="N864" s="5">
        <v>0.755</v>
      </c>
      <c r="O864" s="5">
        <v>4.0</v>
      </c>
      <c r="P864" s="5">
        <f t="shared" si="137"/>
        <v>0.3716666667</v>
      </c>
      <c r="Q864" s="5">
        <v>0.208</v>
      </c>
      <c r="R864" s="5">
        <v>0.138</v>
      </c>
      <c r="S864" s="5">
        <v>0.303</v>
      </c>
      <c r="T864" s="5">
        <v>0.442</v>
      </c>
      <c r="U864" s="5">
        <v>0.384</v>
      </c>
      <c r="V864" s="5">
        <v>0.755</v>
      </c>
      <c r="W864" s="5" t="s">
        <v>39</v>
      </c>
    </row>
    <row r="865" ht="15.75" hidden="1" customHeight="1">
      <c r="A865" s="5" t="s">
        <v>1812</v>
      </c>
      <c r="B865" s="5" t="str">
        <f t="shared" si="1"/>
        <v>T13310</v>
      </c>
      <c r="C865" s="5"/>
      <c r="D865" s="5" t="s">
        <v>1813</v>
      </c>
      <c r="E865" s="5"/>
      <c r="F865" s="5" t="s">
        <v>62</v>
      </c>
      <c r="G865" s="5" t="s">
        <v>26</v>
      </c>
      <c r="H865" s="15" t="s">
        <v>63</v>
      </c>
      <c r="I865" s="5" t="s">
        <v>64</v>
      </c>
      <c r="J865" s="11" t="s">
        <v>38</v>
      </c>
      <c r="K865" s="8" t="s">
        <v>30</v>
      </c>
      <c r="L865" s="9">
        <v>18806.0</v>
      </c>
      <c r="M865" s="5">
        <f>VLOOKUP(A865,'Matching with Cordis'!A$2:D$3447, 4, FALSE)</f>
        <v>8</v>
      </c>
      <c r="N865" s="5">
        <v>0.757</v>
      </c>
      <c r="O865" s="5">
        <v>5.0</v>
      </c>
      <c r="P865" s="5">
        <f t="shared" si="137"/>
        <v>0.3706666667</v>
      </c>
      <c r="Q865" s="5">
        <v>0.356</v>
      </c>
      <c r="R865" s="5">
        <v>0.757</v>
      </c>
      <c r="S865" s="5">
        <v>0.269</v>
      </c>
      <c r="T865" s="5">
        <v>0.179</v>
      </c>
      <c r="U865" s="5">
        <v>0.339</v>
      </c>
      <c r="V865" s="5">
        <v>0.324</v>
      </c>
      <c r="W865" s="5" t="s">
        <v>68</v>
      </c>
    </row>
    <row r="866" ht="15.75" hidden="1" customHeight="1">
      <c r="A866" s="5" t="s">
        <v>1814</v>
      </c>
      <c r="B866" s="5" t="str">
        <f t="shared" si="1"/>
        <v>T14177</v>
      </c>
      <c r="C866" s="5"/>
      <c r="D866" s="5" t="s">
        <v>1815</v>
      </c>
      <c r="E866" s="5"/>
      <c r="F866" s="5" t="s">
        <v>99</v>
      </c>
      <c r="G866" s="5" t="s">
        <v>35</v>
      </c>
      <c r="H866" s="10" t="s">
        <v>36</v>
      </c>
      <c r="I866" s="5" t="s">
        <v>37</v>
      </c>
      <c r="J866" s="11" t="s">
        <v>38</v>
      </c>
      <c r="K866" s="11" t="s">
        <v>38</v>
      </c>
      <c r="L866" s="9">
        <v>8929.0</v>
      </c>
      <c r="M866" s="5">
        <f>VLOOKUP(A866,'Matching with Cordis'!A$2:D$3447, 4, FALSE)</f>
        <v>2</v>
      </c>
      <c r="N866" s="5">
        <v>0.897</v>
      </c>
      <c r="O866" s="5">
        <v>4.0</v>
      </c>
      <c r="P866" s="5">
        <f t="shared" si="137"/>
        <v>0.3706666667</v>
      </c>
      <c r="Q866" s="5">
        <v>-0.694</v>
      </c>
      <c r="R866" s="5">
        <v>0.513</v>
      </c>
      <c r="S866" s="5">
        <v>0.411</v>
      </c>
      <c r="T866" s="5">
        <v>0.897</v>
      </c>
      <c r="U866" s="5">
        <v>0.828</v>
      </c>
      <c r="V866" s="5">
        <v>0.269</v>
      </c>
      <c r="W866" s="5" t="s">
        <v>31</v>
      </c>
    </row>
    <row r="867" ht="15.75" hidden="1" customHeight="1">
      <c r="A867" s="5" t="s">
        <v>1816</v>
      </c>
      <c r="B867" s="5" t="str">
        <f t="shared" si="1"/>
        <v>T14372</v>
      </c>
      <c r="C867" s="5"/>
      <c r="D867" s="5" t="s">
        <v>1817</v>
      </c>
      <c r="E867" s="5"/>
      <c r="F867" s="5" t="s">
        <v>99</v>
      </c>
      <c r="G867" s="5" t="s">
        <v>35</v>
      </c>
      <c r="H867" s="10" t="s">
        <v>36</v>
      </c>
      <c r="I867" s="5" t="s">
        <v>37</v>
      </c>
      <c r="J867" s="11" t="s">
        <v>38</v>
      </c>
      <c r="K867" s="11" t="s">
        <v>38</v>
      </c>
      <c r="L867" s="9">
        <v>12726.0</v>
      </c>
      <c r="M867" s="5">
        <f>VLOOKUP(A867,'Matching with Cordis'!A$2:D$3447, 4, FALSE)</f>
        <v>4</v>
      </c>
      <c r="N867" s="5">
        <v>1.287</v>
      </c>
      <c r="O867" s="5">
        <v>4.0</v>
      </c>
      <c r="P867" s="5">
        <f t="shared" si="137"/>
        <v>0.37</v>
      </c>
      <c r="Q867" s="5">
        <v>-0.664</v>
      </c>
      <c r="R867" s="5">
        <v>0.301</v>
      </c>
      <c r="S867" s="5">
        <v>0.191</v>
      </c>
      <c r="T867" s="5">
        <v>0.372</v>
      </c>
      <c r="U867" s="5">
        <v>1.287</v>
      </c>
      <c r="V867" s="5">
        <v>0.733</v>
      </c>
      <c r="W867" s="5" t="s">
        <v>78</v>
      </c>
    </row>
    <row r="868" ht="15.75" hidden="1" customHeight="1">
      <c r="A868" s="5" t="s">
        <v>1818</v>
      </c>
      <c r="B868" s="5" t="str">
        <f t="shared" si="1"/>
        <v>T13062</v>
      </c>
      <c r="C868" s="5"/>
      <c r="D868" s="5" t="s">
        <v>1819</v>
      </c>
      <c r="E868" s="5"/>
      <c r="F868" s="5" t="s">
        <v>56</v>
      </c>
      <c r="G868" s="5" t="s">
        <v>35</v>
      </c>
      <c r="H868" s="10" t="s">
        <v>36</v>
      </c>
      <c r="I868" s="5" t="s">
        <v>37</v>
      </c>
      <c r="J868" s="11" t="s">
        <v>38</v>
      </c>
      <c r="K868" s="11" t="s">
        <v>38</v>
      </c>
      <c r="L868" s="9">
        <v>8721.0</v>
      </c>
      <c r="M868" s="5">
        <f>VLOOKUP(A868,'Matching with Cordis'!A$2:D$3447, 4, FALSE)</f>
        <v>9</v>
      </c>
      <c r="N868" s="5">
        <v>1.208</v>
      </c>
      <c r="O868" s="5">
        <v>3.0</v>
      </c>
      <c r="P868" s="5">
        <f t="shared" si="137"/>
        <v>0.3696666667</v>
      </c>
      <c r="Q868" s="5">
        <v>1.208</v>
      </c>
      <c r="R868" s="5">
        <v>0.346</v>
      </c>
      <c r="S868" s="5">
        <v>-0.295</v>
      </c>
      <c r="T868" s="5">
        <v>-0.013</v>
      </c>
      <c r="U868" s="5">
        <v>-0.161</v>
      </c>
      <c r="V868" s="5">
        <v>1.133</v>
      </c>
      <c r="W868" s="5" t="s">
        <v>51</v>
      </c>
    </row>
    <row r="869" ht="15.75" customHeight="1">
      <c r="A869" s="5" t="s">
        <v>1820</v>
      </c>
      <c r="B869" s="5" t="str">
        <f t="shared" si="1"/>
        <v>T13805</v>
      </c>
      <c r="C869" s="5" t="str">
        <f>CONCAT(B869, ",")</f>
        <v>T13805,</v>
      </c>
      <c r="D869" s="5" t="s">
        <v>1821</v>
      </c>
      <c r="E869" s="5" t="str">
        <f>CONCATENATE(B869," ",D869,",")</f>
        <v>T13805 Adolescent Health and Behaviors,</v>
      </c>
      <c r="F869" s="5" t="s">
        <v>268</v>
      </c>
      <c r="G869" s="5" t="s">
        <v>43</v>
      </c>
      <c r="H869" s="13" t="s">
        <v>509</v>
      </c>
      <c r="I869" s="5" t="s">
        <v>510</v>
      </c>
      <c r="J869" s="7" t="s">
        <v>29</v>
      </c>
      <c r="K869" s="14" t="s">
        <v>50</v>
      </c>
      <c r="L869" s="9">
        <v>11615.0</v>
      </c>
      <c r="M869" s="19">
        <v>0.0</v>
      </c>
      <c r="N869" s="5">
        <v>2.232</v>
      </c>
      <c r="O869" s="5">
        <v>4.0</v>
      </c>
      <c r="P869" s="5">
        <f t="shared" si="137"/>
        <v>1.218166667</v>
      </c>
      <c r="Q869" s="5">
        <v>-0.1</v>
      </c>
      <c r="R869" s="5">
        <v>1.949</v>
      </c>
      <c r="S869" s="5">
        <v>2.232</v>
      </c>
      <c r="T869" s="5">
        <v>2.035</v>
      </c>
      <c r="U869" s="5">
        <v>1.052</v>
      </c>
      <c r="V869" s="5">
        <v>0.141</v>
      </c>
      <c r="W869" s="5" t="s">
        <v>59</v>
      </c>
    </row>
    <row r="870" ht="15.75" hidden="1" customHeight="1">
      <c r="A870" s="5" t="s">
        <v>1822</v>
      </c>
      <c r="B870" s="5" t="str">
        <f t="shared" si="1"/>
        <v>T11062</v>
      </c>
      <c r="C870" s="5"/>
      <c r="D870" s="5" t="s">
        <v>1823</v>
      </c>
      <c r="E870" s="5"/>
      <c r="F870" s="5" t="s">
        <v>34</v>
      </c>
      <c r="G870" s="5" t="s">
        <v>35</v>
      </c>
      <c r="H870" s="10" t="s">
        <v>36</v>
      </c>
      <c r="I870" s="5" t="s">
        <v>37</v>
      </c>
      <c r="J870" s="11" t="s">
        <v>38</v>
      </c>
      <c r="K870" s="11" t="s">
        <v>38</v>
      </c>
      <c r="L870" s="9">
        <v>35493.0</v>
      </c>
      <c r="M870" s="5">
        <f>VLOOKUP(A870,'Matching with Cordis'!A$2:D$3447, 4, FALSE)</f>
        <v>20</v>
      </c>
      <c r="N870" s="5">
        <v>0.686</v>
      </c>
      <c r="O870" s="5">
        <v>4.0</v>
      </c>
      <c r="P870" s="5">
        <f t="shared" si="137"/>
        <v>0.369</v>
      </c>
      <c r="Q870" s="5">
        <v>0.076</v>
      </c>
      <c r="R870" s="5">
        <v>0.049</v>
      </c>
      <c r="S870" s="5">
        <v>0.409</v>
      </c>
      <c r="T870" s="5">
        <v>0.516</v>
      </c>
      <c r="U870" s="5">
        <v>0.686</v>
      </c>
      <c r="V870" s="5">
        <v>0.478</v>
      </c>
      <c r="W870" s="5" t="s">
        <v>78</v>
      </c>
    </row>
    <row r="871" ht="15.75" hidden="1" customHeight="1">
      <c r="A871" s="5" t="s">
        <v>1824</v>
      </c>
      <c r="B871" s="5" t="str">
        <f t="shared" si="1"/>
        <v>T13470</v>
      </c>
      <c r="C871" s="5"/>
      <c r="D871" s="5" t="s">
        <v>1825</v>
      </c>
      <c r="E871" s="5"/>
      <c r="F871" s="5" t="s">
        <v>34</v>
      </c>
      <c r="G871" s="5" t="s">
        <v>35</v>
      </c>
      <c r="H871" s="10" t="s">
        <v>36</v>
      </c>
      <c r="I871" s="5" t="s">
        <v>37</v>
      </c>
      <c r="J871" s="11" t="s">
        <v>38</v>
      </c>
      <c r="K871" s="11" t="s">
        <v>38</v>
      </c>
      <c r="L871" s="9">
        <v>9768.0</v>
      </c>
      <c r="M871" s="19">
        <v>0.0</v>
      </c>
      <c r="N871" s="5">
        <v>0.637</v>
      </c>
      <c r="O871" s="5">
        <v>4.0</v>
      </c>
      <c r="P871" s="5">
        <f t="shared" si="137"/>
        <v>0.3686666667</v>
      </c>
      <c r="Q871" s="5">
        <v>-0.007</v>
      </c>
      <c r="R871" s="5">
        <v>0.203</v>
      </c>
      <c r="S871" s="5">
        <v>0.637</v>
      </c>
      <c r="T871" s="5">
        <v>0.548</v>
      </c>
      <c r="U871" s="5">
        <v>0.364</v>
      </c>
      <c r="V871" s="5">
        <v>0.467</v>
      </c>
      <c r="W871" s="5" t="s">
        <v>59</v>
      </c>
    </row>
    <row r="872" ht="15.75" hidden="1" customHeight="1">
      <c r="A872" s="5" t="s">
        <v>1826</v>
      </c>
      <c r="B872" s="5" t="str">
        <f t="shared" si="1"/>
        <v>T10828</v>
      </c>
      <c r="C872" s="5"/>
      <c r="D872" s="5" t="s">
        <v>1827</v>
      </c>
      <c r="E872" s="5"/>
      <c r="F872" s="5" t="s">
        <v>56</v>
      </c>
      <c r="G872" s="5" t="s">
        <v>35</v>
      </c>
      <c r="H872" s="10" t="s">
        <v>36</v>
      </c>
      <c r="I872" s="5" t="s">
        <v>37</v>
      </c>
      <c r="J872" s="11" t="s">
        <v>38</v>
      </c>
      <c r="K872" s="11" t="s">
        <v>38</v>
      </c>
      <c r="L872" s="9">
        <v>36279.0</v>
      </c>
      <c r="M872" s="5">
        <f>VLOOKUP(A872,'Matching with Cordis'!A$2:D$3447, 4, FALSE)</f>
        <v>22</v>
      </c>
      <c r="N872" s="5">
        <v>1.902</v>
      </c>
      <c r="O872" s="5">
        <v>1.0</v>
      </c>
      <c r="P872" s="5">
        <f t="shared" si="137"/>
        <v>0.3668333333</v>
      </c>
      <c r="Q872" s="5">
        <v>1.902</v>
      </c>
      <c r="R872" s="5">
        <v>0.122</v>
      </c>
      <c r="S872" s="5">
        <v>0.107</v>
      </c>
      <c r="T872" s="5">
        <v>0.232</v>
      </c>
      <c r="U872" s="5">
        <v>-0.112</v>
      </c>
      <c r="V872" s="5">
        <v>-0.05</v>
      </c>
      <c r="W872" s="5" t="s">
        <v>51</v>
      </c>
    </row>
    <row r="873" ht="15.75" hidden="1" customHeight="1">
      <c r="A873" s="5" t="s">
        <v>1828</v>
      </c>
      <c r="B873" s="5" t="str">
        <f t="shared" si="1"/>
        <v>T10998</v>
      </c>
      <c r="C873" s="5"/>
      <c r="D873" s="5" t="s">
        <v>1829</v>
      </c>
      <c r="E873" s="5"/>
      <c r="F873" s="5" t="s">
        <v>34</v>
      </c>
      <c r="G873" s="5" t="s">
        <v>35</v>
      </c>
      <c r="H873" s="10" t="s">
        <v>36</v>
      </c>
      <c r="I873" s="5" t="s">
        <v>37</v>
      </c>
      <c r="J873" s="11" t="s">
        <v>38</v>
      </c>
      <c r="K873" s="11" t="s">
        <v>38</v>
      </c>
      <c r="L873" s="9">
        <v>52770.0</v>
      </c>
      <c r="M873" s="5">
        <f>VLOOKUP(A873,'Matching with Cordis'!A$2:D$3447, 4, FALSE)</f>
        <v>20</v>
      </c>
      <c r="N873" s="5">
        <v>0.497</v>
      </c>
      <c r="O873" s="5">
        <v>3.0</v>
      </c>
      <c r="P873" s="5">
        <f t="shared" si="137"/>
        <v>0.3666666667</v>
      </c>
      <c r="Q873" s="5">
        <v>0.259</v>
      </c>
      <c r="R873" s="5">
        <v>0.251</v>
      </c>
      <c r="S873" s="5">
        <v>0.24</v>
      </c>
      <c r="T873" s="5">
        <v>0.479</v>
      </c>
      <c r="U873" s="5">
        <v>0.474</v>
      </c>
      <c r="V873" s="5">
        <v>0.497</v>
      </c>
      <c r="W873" s="5" t="s">
        <v>39</v>
      </c>
    </row>
    <row r="874" ht="15.75" hidden="1" customHeight="1">
      <c r="A874" s="5" t="s">
        <v>1830</v>
      </c>
      <c r="B874" s="5" t="str">
        <f t="shared" si="1"/>
        <v>T10590</v>
      </c>
      <c r="C874" s="5"/>
      <c r="D874" s="5" t="s">
        <v>1831</v>
      </c>
      <c r="E874" s="5"/>
      <c r="F874" s="5" t="s">
        <v>34</v>
      </c>
      <c r="G874" s="5" t="s">
        <v>35</v>
      </c>
      <c r="H874" s="10" t="s">
        <v>36</v>
      </c>
      <c r="I874" s="5" t="s">
        <v>37</v>
      </c>
      <c r="J874" s="11" t="s">
        <v>38</v>
      </c>
      <c r="K874" s="11" t="s">
        <v>38</v>
      </c>
      <c r="L874" s="9">
        <v>61579.0</v>
      </c>
      <c r="M874" s="5">
        <f>VLOOKUP(A874,'Matching with Cordis'!A$2:D$3447, 4, FALSE)</f>
        <v>33</v>
      </c>
      <c r="N874" s="5">
        <v>0.986</v>
      </c>
      <c r="O874" s="5">
        <v>3.0</v>
      </c>
      <c r="P874" s="5">
        <f t="shared" si="137"/>
        <v>0.3651666667</v>
      </c>
      <c r="Q874" s="5">
        <v>-0.139</v>
      </c>
      <c r="R874" s="5">
        <v>0.153</v>
      </c>
      <c r="S874" s="5">
        <v>0.986</v>
      </c>
      <c r="T874" s="5">
        <v>0.517</v>
      </c>
      <c r="U874" s="5">
        <v>0.118</v>
      </c>
      <c r="V874" s="5">
        <v>0.556</v>
      </c>
      <c r="W874" s="5" t="s">
        <v>59</v>
      </c>
    </row>
    <row r="875" ht="15.75" customHeight="1">
      <c r="A875" s="5" t="s">
        <v>1832</v>
      </c>
      <c r="B875" s="5" t="str">
        <f t="shared" si="1"/>
        <v>T13609</v>
      </c>
      <c r="C875" s="5" t="str">
        <f>CONCAT(B875, ",")</f>
        <v>T13609,</v>
      </c>
      <c r="D875" s="5" t="s">
        <v>1833</v>
      </c>
      <c r="E875" s="5" t="str">
        <f>CONCATENATE(B875," ",D875,",")</f>
        <v>T13609 Economic, Social, and Public Health Issues in Russia and Globally,</v>
      </c>
      <c r="F875" s="5" t="s">
        <v>116</v>
      </c>
      <c r="G875" s="5" t="s">
        <v>26</v>
      </c>
      <c r="H875" s="12" t="s">
        <v>44</v>
      </c>
      <c r="I875" s="5" t="s">
        <v>45</v>
      </c>
      <c r="J875" s="7" t="s">
        <v>29</v>
      </c>
      <c r="K875" s="8" t="s">
        <v>30</v>
      </c>
      <c r="L875" s="9">
        <v>6656.0</v>
      </c>
      <c r="M875" s="19">
        <v>0.0</v>
      </c>
      <c r="N875" s="5">
        <v>2.045</v>
      </c>
      <c r="O875" s="5">
        <v>4.0</v>
      </c>
      <c r="P875" s="5">
        <f t="shared" si="137"/>
        <v>1.218</v>
      </c>
      <c r="Q875" s="5">
        <v>-0.031</v>
      </c>
      <c r="R875" s="5">
        <v>1.2</v>
      </c>
      <c r="S875" s="5">
        <v>1.914</v>
      </c>
      <c r="T875" s="5">
        <v>2.045</v>
      </c>
      <c r="U875" s="5">
        <v>1.935</v>
      </c>
      <c r="V875" s="5">
        <v>0.245</v>
      </c>
      <c r="W875" s="5" t="s">
        <v>31</v>
      </c>
    </row>
    <row r="876" ht="15.75" hidden="1" customHeight="1">
      <c r="A876" s="5" t="s">
        <v>1834</v>
      </c>
      <c r="B876" s="5" t="str">
        <f t="shared" si="1"/>
        <v>T11038</v>
      </c>
      <c r="C876" s="5"/>
      <c r="D876" s="5" t="s">
        <v>1835</v>
      </c>
      <c r="E876" s="5"/>
      <c r="F876" s="5" t="s">
        <v>34</v>
      </c>
      <c r="G876" s="5" t="s">
        <v>35</v>
      </c>
      <c r="H876" s="10" t="s">
        <v>36</v>
      </c>
      <c r="I876" s="5" t="s">
        <v>37</v>
      </c>
      <c r="J876" s="11" t="s">
        <v>38</v>
      </c>
      <c r="K876" s="11" t="s">
        <v>38</v>
      </c>
      <c r="L876" s="9">
        <v>26726.0</v>
      </c>
      <c r="M876" s="5">
        <f>VLOOKUP(A876,'Matching with Cordis'!A$2:D$3447, 4, FALSE)</f>
        <v>2</v>
      </c>
      <c r="N876" s="5">
        <v>0.59</v>
      </c>
      <c r="O876" s="5">
        <v>4.0</v>
      </c>
      <c r="P876" s="5">
        <f t="shared" si="137"/>
        <v>0.3641666667</v>
      </c>
      <c r="Q876" s="5">
        <v>0.4</v>
      </c>
      <c r="R876" s="5">
        <v>0.59</v>
      </c>
      <c r="S876" s="5">
        <v>0.189</v>
      </c>
      <c r="T876" s="5">
        <v>0.476</v>
      </c>
      <c r="U876" s="5">
        <v>0.498</v>
      </c>
      <c r="V876" s="5">
        <v>0.032</v>
      </c>
      <c r="W876" s="5" t="s">
        <v>68</v>
      </c>
    </row>
    <row r="877" ht="15.75" hidden="1" customHeight="1">
      <c r="A877" s="5" t="s">
        <v>1836</v>
      </c>
      <c r="B877" s="5" t="str">
        <f t="shared" si="1"/>
        <v>T10916</v>
      </c>
      <c r="C877" s="5"/>
      <c r="D877" s="5" t="s">
        <v>1837</v>
      </c>
      <c r="E877" s="5"/>
      <c r="F877" s="5" t="s">
        <v>42</v>
      </c>
      <c r="G877" s="5" t="s">
        <v>43</v>
      </c>
      <c r="H877" s="17" t="s">
        <v>108</v>
      </c>
      <c r="I877" s="5" t="s">
        <v>109</v>
      </c>
      <c r="J877" s="11" t="s">
        <v>38</v>
      </c>
      <c r="K877" s="11" t="s">
        <v>38</v>
      </c>
      <c r="L877" s="9">
        <v>31305.0</v>
      </c>
      <c r="M877" s="5">
        <f>VLOOKUP(A877,'Matching with Cordis'!A$2:D$3447, 4, FALSE)</f>
        <v>17</v>
      </c>
      <c r="N877" s="5">
        <v>0.562</v>
      </c>
      <c r="O877" s="5">
        <v>6.0</v>
      </c>
      <c r="P877" s="5">
        <f t="shared" si="137"/>
        <v>0.364</v>
      </c>
      <c r="Q877" s="5">
        <v>0.562</v>
      </c>
      <c r="R877" s="5">
        <v>0.286</v>
      </c>
      <c r="S877" s="5">
        <v>0.285</v>
      </c>
      <c r="T877" s="5">
        <v>0.333</v>
      </c>
      <c r="U877" s="5">
        <v>0.346</v>
      </c>
      <c r="V877" s="5">
        <v>0.372</v>
      </c>
      <c r="W877" s="5" t="s">
        <v>51</v>
      </c>
    </row>
    <row r="878" ht="15.75" hidden="1" customHeight="1">
      <c r="A878" s="5" t="s">
        <v>1838</v>
      </c>
      <c r="B878" s="5" t="str">
        <f t="shared" si="1"/>
        <v>T12995</v>
      </c>
      <c r="C878" s="5"/>
      <c r="D878" s="5" t="s">
        <v>1839</v>
      </c>
      <c r="E878" s="5"/>
      <c r="F878" s="5" t="s">
        <v>26</v>
      </c>
      <c r="G878" s="5" t="s">
        <v>26</v>
      </c>
      <c r="H878" s="13" t="s">
        <v>48</v>
      </c>
      <c r="I878" s="5" t="s">
        <v>49</v>
      </c>
      <c r="J878" s="11" t="s">
        <v>38</v>
      </c>
      <c r="K878" s="14" t="s">
        <v>50</v>
      </c>
      <c r="L878" s="9">
        <v>22581.0</v>
      </c>
      <c r="M878" s="5">
        <f>VLOOKUP(A878,'Matching with Cordis'!A$2:D$3447, 4, FALSE)</f>
        <v>3</v>
      </c>
      <c r="N878" s="5">
        <v>0.895</v>
      </c>
      <c r="O878" s="5">
        <v>3.0</v>
      </c>
      <c r="P878" s="5">
        <f t="shared" si="137"/>
        <v>0.3635</v>
      </c>
      <c r="Q878" s="5">
        <v>0.562</v>
      </c>
      <c r="R878" s="5">
        <v>0.895</v>
      </c>
      <c r="S878" s="5">
        <v>0.408</v>
      </c>
      <c r="T878" s="5">
        <v>0.215</v>
      </c>
      <c r="U878" s="5">
        <v>-0.09</v>
      </c>
      <c r="V878" s="5">
        <v>0.191</v>
      </c>
      <c r="W878" s="5" t="s">
        <v>68</v>
      </c>
    </row>
    <row r="879" ht="15.75" hidden="1" customHeight="1">
      <c r="A879" s="5" t="s">
        <v>1840</v>
      </c>
      <c r="B879" s="5" t="str">
        <f t="shared" si="1"/>
        <v>T14093</v>
      </c>
      <c r="C879" s="5"/>
      <c r="D879" s="5" t="s">
        <v>1841</v>
      </c>
      <c r="E879" s="5"/>
      <c r="F879" s="5" t="s">
        <v>268</v>
      </c>
      <c r="G879" s="5" t="s">
        <v>43</v>
      </c>
      <c r="H879" s="13" t="s">
        <v>509</v>
      </c>
      <c r="I879" s="5" t="s">
        <v>510</v>
      </c>
      <c r="J879" s="11" t="s">
        <v>38</v>
      </c>
      <c r="K879" s="14" t="s">
        <v>50</v>
      </c>
      <c r="L879" s="9">
        <v>8254.0</v>
      </c>
      <c r="M879" s="5">
        <f>VLOOKUP(A879,'Matching with Cordis'!A$2:D$3447, 4, FALSE)</f>
        <v>1</v>
      </c>
      <c r="N879" s="5">
        <v>1.411</v>
      </c>
      <c r="O879" s="5">
        <v>2.0</v>
      </c>
      <c r="P879" s="5">
        <f t="shared" si="137"/>
        <v>0.363</v>
      </c>
      <c r="Q879" s="5">
        <v>0.287</v>
      </c>
      <c r="R879" s="5">
        <v>0.59</v>
      </c>
      <c r="S879" s="5">
        <v>1.411</v>
      </c>
      <c r="T879" s="5">
        <v>-0.011</v>
      </c>
      <c r="U879" s="5">
        <v>-0.348</v>
      </c>
      <c r="V879" s="5">
        <v>0.249</v>
      </c>
      <c r="W879" s="5" t="s">
        <v>59</v>
      </c>
    </row>
    <row r="880" ht="15.75" hidden="1" customHeight="1">
      <c r="A880" s="5" t="s">
        <v>1842</v>
      </c>
      <c r="B880" s="5" t="str">
        <f t="shared" si="1"/>
        <v>T14074</v>
      </c>
      <c r="C880" s="5"/>
      <c r="D880" s="5" t="s">
        <v>1843</v>
      </c>
      <c r="E880" s="5"/>
      <c r="F880" s="5" t="s">
        <v>56</v>
      </c>
      <c r="G880" s="5" t="s">
        <v>35</v>
      </c>
      <c r="H880" s="10" t="s">
        <v>36</v>
      </c>
      <c r="I880" s="5" t="s">
        <v>37</v>
      </c>
      <c r="J880" s="11" t="s">
        <v>38</v>
      </c>
      <c r="K880" s="11" t="s">
        <v>38</v>
      </c>
      <c r="L880" s="9">
        <v>7519.0</v>
      </c>
      <c r="M880" s="5">
        <f>VLOOKUP(A880,'Matching with Cordis'!A$2:D$3447, 4, FALSE)</f>
        <v>13</v>
      </c>
      <c r="N880" s="5">
        <v>0.816</v>
      </c>
      <c r="O880" s="5">
        <v>4.0</v>
      </c>
      <c r="P880" s="5">
        <f t="shared" si="137"/>
        <v>0.363</v>
      </c>
      <c r="Q880" s="5">
        <v>0.816</v>
      </c>
      <c r="R880" s="5">
        <v>0.418</v>
      </c>
      <c r="S880" s="5">
        <v>0.119</v>
      </c>
      <c r="T880" s="5">
        <v>0.3</v>
      </c>
      <c r="U880" s="5">
        <v>0.026</v>
      </c>
      <c r="V880" s="5">
        <v>0.499</v>
      </c>
      <c r="W880" s="5" t="s">
        <v>51</v>
      </c>
    </row>
    <row r="881" ht="15.75" hidden="1" customHeight="1">
      <c r="A881" s="5" t="s">
        <v>1844</v>
      </c>
      <c r="B881" s="5" t="str">
        <f t="shared" si="1"/>
        <v>T10843</v>
      </c>
      <c r="C881" s="5"/>
      <c r="D881" s="5" t="s">
        <v>1845</v>
      </c>
      <c r="E881" s="5"/>
      <c r="F881" s="5" t="s">
        <v>26</v>
      </c>
      <c r="G881" s="5" t="s">
        <v>26</v>
      </c>
      <c r="H881" s="13" t="s">
        <v>48</v>
      </c>
      <c r="I881" s="5" t="s">
        <v>49</v>
      </c>
      <c r="J881" s="11" t="s">
        <v>38</v>
      </c>
      <c r="K881" s="14" t="s">
        <v>50</v>
      </c>
      <c r="L881" s="9">
        <v>32382.0</v>
      </c>
      <c r="M881" s="19">
        <v>0.0</v>
      </c>
      <c r="N881" s="5">
        <v>0.933</v>
      </c>
      <c r="O881" s="5">
        <v>3.0</v>
      </c>
      <c r="P881" s="5">
        <f t="shared" si="137"/>
        <v>0.362</v>
      </c>
      <c r="Q881" s="5">
        <v>0.008</v>
      </c>
      <c r="R881" s="5">
        <v>0.104</v>
      </c>
      <c r="S881" s="5">
        <v>0.357</v>
      </c>
      <c r="T881" s="5">
        <v>0.746</v>
      </c>
      <c r="U881" s="5">
        <v>0.933</v>
      </c>
      <c r="V881" s="5">
        <v>0.024</v>
      </c>
      <c r="W881" s="5" t="s">
        <v>78</v>
      </c>
    </row>
    <row r="882" ht="15.75" hidden="1" customHeight="1">
      <c r="A882" s="5" t="s">
        <v>1846</v>
      </c>
      <c r="B882" s="5" t="str">
        <f t="shared" si="1"/>
        <v>T10148</v>
      </c>
      <c r="C882" s="5"/>
      <c r="D882" s="5" t="s">
        <v>1847</v>
      </c>
      <c r="E882" s="5"/>
      <c r="F882" s="5" t="s">
        <v>34</v>
      </c>
      <c r="G882" s="5" t="s">
        <v>35</v>
      </c>
      <c r="H882" s="10" t="s">
        <v>36</v>
      </c>
      <c r="I882" s="5" t="s">
        <v>37</v>
      </c>
      <c r="J882" s="11" t="s">
        <v>38</v>
      </c>
      <c r="K882" s="11" t="s">
        <v>38</v>
      </c>
      <c r="L882" s="9">
        <v>64377.0</v>
      </c>
      <c r="M882" s="5">
        <f>VLOOKUP(A882,'Matching with Cordis'!A$2:D$3447, 4, FALSE)</f>
        <v>33</v>
      </c>
      <c r="N882" s="5">
        <v>1.214</v>
      </c>
      <c r="O882" s="5">
        <v>4.0</v>
      </c>
      <c r="P882" s="5">
        <f t="shared" si="137"/>
        <v>0.3616666667</v>
      </c>
      <c r="Q882" s="5">
        <v>1.214</v>
      </c>
      <c r="R882" s="5">
        <v>0.692</v>
      </c>
      <c r="S882" s="5">
        <v>0.664</v>
      </c>
      <c r="T882" s="5">
        <v>0.251</v>
      </c>
      <c r="U882" s="5">
        <v>-0.224</v>
      </c>
      <c r="V882" s="5">
        <v>-0.427</v>
      </c>
      <c r="W882" s="5" t="s">
        <v>51</v>
      </c>
    </row>
    <row r="883" ht="15.75" hidden="1" customHeight="1">
      <c r="A883" s="5" t="s">
        <v>1848</v>
      </c>
      <c r="B883" s="5" t="str">
        <f t="shared" si="1"/>
        <v>T12344</v>
      </c>
      <c r="C883" s="5"/>
      <c r="D883" s="5" t="s">
        <v>1849</v>
      </c>
      <c r="E883" s="5"/>
      <c r="F883" s="5" t="s">
        <v>149</v>
      </c>
      <c r="G883" s="5" t="s">
        <v>107</v>
      </c>
      <c r="H883" s="16" t="s">
        <v>87</v>
      </c>
      <c r="I883" s="5" t="s">
        <v>88</v>
      </c>
      <c r="J883" s="11" t="s">
        <v>38</v>
      </c>
      <c r="K883" s="11" t="s">
        <v>38</v>
      </c>
      <c r="L883" s="9">
        <v>12422.0</v>
      </c>
      <c r="M883" s="5">
        <f>VLOOKUP(A883,'Matching with Cordis'!A$2:D$3447, 4, FALSE)</f>
        <v>8</v>
      </c>
      <c r="N883" s="5">
        <v>0.6</v>
      </c>
      <c r="O883" s="5">
        <v>5.0</v>
      </c>
      <c r="P883" s="5">
        <f t="shared" si="137"/>
        <v>0.3603333333</v>
      </c>
      <c r="Q883" s="5">
        <v>0.497</v>
      </c>
      <c r="R883" s="5">
        <v>0.049</v>
      </c>
      <c r="S883" s="5">
        <v>0.362</v>
      </c>
      <c r="T883" s="5">
        <v>0.346</v>
      </c>
      <c r="U883" s="5">
        <v>0.6</v>
      </c>
      <c r="V883" s="5">
        <v>0.308</v>
      </c>
      <c r="W883" s="5" t="s">
        <v>78</v>
      </c>
    </row>
    <row r="884" ht="15.75" customHeight="1">
      <c r="A884" s="5" t="s">
        <v>1850</v>
      </c>
      <c r="B884" s="5" t="str">
        <f t="shared" si="1"/>
        <v>T13658</v>
      </c>
      <c r="C884" s="5" t="str">
        <f>CONCAT(B884, ",")</f>
        <v>T13658,</v>
      </c>
      <c r="D884" s="5" t="s">
        <v>1851</v>
      </c>
      <c r="E884" s="5" t="str">
        <f>CONCATENATE(B884," ",D884,",")</f>
        <v>T13658 Education and Professional Development,</v>
      </c>
      <c r="F884" s="5" t="s">
        <v>26</v>
      </c>
      <c r="G884" s="5" t="s">
        <v>26</v>
      </c>
      <c r="H884" s="6" t="s">
        <v>27</v>
      </c>
      <c r="I884" s="5" t="s">
        <v>28</v>
      </c>
      <c r="J884" s="7" t="s">
        <v>29</v>
      </c>
      <c r="K884" s="8" t="s">
        <v>30</v>
      </c>
      <c r="L884" s="9">
        <v>9689.0</v>
      </c>
      <c r="M884" s="19">
        <v>0.0</v>
      </c>
      <c r="N884" s="5">
        <v>1.764</v>
      </c>
      <c r="O884" s="5">
        <v>6.0</v>
      </c>
      <c r="P884" s="5">
        <f t="shared" si="137"/>
        <v>1.217833333</v>
      </c>
      <c r="Q884" s="5">
        <v>1.125</v>
      </c>
      <c r="R884" s="5">
        <v>0.817</v>
      </c>
      <c r="S884" s="5">
        <v>1.764</v>
      </c>
      <c r="T884" s="5">
        <v>1.59</v>
      </c>
      <c r="U884" s="5">
        <v>1.584</v>
      </c>
      <c r="V884" s="5">
        <v>0.427</v>
      </c>
      <c r="W884" s="5" t="s">
        <v>59</v>
      </c>
    </row>
    <row r="885" ht="15.75" hidden="1" customHeight="1">
      <c r="A885" s="5" t="s">
        <v>1852</v>
      </c>
      <c r="B885" s="5" t="str">
        <f t="shared" si="1"/>
        <v>T10419</v>
      </c>
      <c r="C885" s="5"/>
      <c r="D885" s="5" t="s">
        <v>1853</v>
      </c>
      <c r="E885" s="5"/>
      <c r="F885" s="5" t="s">
        <v>99</v>
      </c>
      <c r="G885" s="5" t="s">
        <v>35</v>
      </c>
      <c r="H885" s="10" t="s">
        <v>36</v>
      </c>
      <c r="I885" s="5" t="s">
        <v>37</v>
      </c>
      <c r="J885" s="11" t="s">
        <v>38</v>
      </c>
      <c r="K885" s="11" t="s">
        <v>38</v>
      </c>
      <c r="L885" s="9">
        <v>45654.0</v>
      </c>
      <c r="M885" s="5">
        <f>VLOOKUP(A885,'Matching with Cordis'!A$2:D$3447, 4, FALSE)</f>
        <v>49</v>
      </c>
      <c r="N885" s="5">
        <v>0.531</v>
      </c>
      <c r="O885" s="5">
        <v>5.0</v>
      </c>
      <c r="P885" s="5">
        <f t="shared" si="137"/>
        <v>0.3586666667</v>
      </c>
      <c r="Q885" s="5">
        <v>0.427</v>
      </c>
      <c r="R885" s="5">
        <v>0.347</v>
      </c>
      <c r="S885" s="5">
        <v>0.466</v>
      </c>
      <c r="T885" s="5">
        <v>0.531</v>
      </c>
      <c r="U885" s="5">
        <v>0.514</v>
      </c>
      <c r="V885" s="5">
        <v>-0.133</v>
      </c>
      <c r="W885" s="5" t="s">
        <v>31</v>
      </c>
    </row>
    <row r="886" ht="15.75" hidden="1" customHeight="1">
      <c r="A886" s="5" t="s">
        <v>1854</v>
      </c>
      <c r="B886" s="5" t="str">
        <f t="shared" si="1"/>
        <v>T11351</v>
      </c>
      <c r="C886" s="5"/>
      <c r="D886" s="5" t="s">
        <v>1855</v>
      </c>
      <c r="E886" s="5"/>
      <c r="F886" s="5" t="s">
        <v>34</v>
      </c>
      <c r="G886" s="5" t="s">
        <v>35</v>
      </c>
      <c r="H886" s="10" t="s">
        <v>36</v>
      </c>
      <c r="I886" s="5" t="s">
        <v>37</v>
      </c>
      <c r="J886" s="11" t="s">
        <v>38</v>
      </c>
      <c r="K886" s="11" t="s">
        <v>38</v>
      </c>
      <c r="L886" s="9">
        <v>33890.0</v>
      </c>
      <c r="M886" s="5">
        <f>VLOOKUP(A886,'Matching with Cordis'!A$2:D$3447, 4, FALSE)</f>
        <v>6</v>
      </c>
      <c r="N886" s="5">
        <v>0.453</v>
      </c>
      <c r="O886" s="5">
        <v>5.0</v>
      </c>
      <c r="P886" s="5">
        <f t="shared" si="137"/>
        <v>0.3573333333</v>
      </c>
      <c r="Q886" s="5">
        <v>0.156</v>
      </c>
      <c r="R886" s="5">
        <v>0.415</v>
      </c>
      <c r="S886" s="5">
        <v>0.453</v>
      </c>
      <c r="T886" s="5">
        <v>0.35</v>
      </c>
      <c r="U886" s="5">
        <v>0.348</v>
      </c>
      <c r="V886" s="5">
        <v>0.422</v>
      </c>
      <c r="W886" s="5" t="s">
        <v>59</v>
      </c>
    </row>
    <row r="887" ht="15.75" hidden="1" customHeight="1">
      <c r="A887" s="5" t="s">
        <v>1856</v>
      </c>
      <c r="B887" s="5" t="str">
        <f t="shared" si="1"/>
        <v>T12599</v>
      </c>
      <c r="C887" s="5"/>
      <c r="D887" s="5" t="s">
        <v>1857</v>
      </c>
      <c r="E887" s="5"/>
      <c r="F887" s="5" t="s">
        <v>42</v>
      </c>
      <c r="G887" s="5" t="s">
        <v>43</v>
      </c>
      <c r="H887" s="17" t="s">
        <v>108</v>
      </c>
      <c r="I887" s="5" t="s">
        <v>109</v>
      </c>
      <c r="J887" s="11" t="s">
        <v>38</v>
      </c>
      <c r="K887" s="11" t="s">
        <v>38</v>
      </c>
      <c r="L887" s="9">
        <v>26656.0</v>
      </c>
      <c r="M887" s="19">
        <v>0.0</v>
      </c>
      <c r="N887" s="5">
        <v>0.936</v>
      </c>
      <c r="O887" s="5">
        <v>3.0</v>
      </c>
      <c r="P887" s="5">
        <f t="shared" si="137"/>
        <v>0.3571666667</v>
      </c>
      <c r="Q887" s="5">
        <v>0.674</v>
      </c>
      <c r="R887" s="5">
        <v>0.112</v>
      </c>
      <c r="S887" s="5">
        <v>0.232</v>
      </c>
      <c r="T887" s="5">
        <v>0.367</v>
      </c>
      <c r="U887" s="5">
        <v>0.936</v>
      </c>
      <c r="V887" s="5">
        <v>-0.178</v>
      </c>
      <c r="W887" s="5" t="s">
        <v>78</v>
      </c>
    </row>
    <row r="888" ht="15.75" customHeight="1">
      <c r="A888" s="5" t="s">
        <v>1858</v>
      </c>
      <c r="B888" s="5" t="str">
        <f t="shared" si="1"/>
        <v>T13630</v>
      </c>
      <c r="C888" s="5" t="str">
        <f t="shared" ref="C888:C889" si="186">CONCAT(B888, ",")</f>
        <v>T13630,</v>
      </c>
      <c r="D888" s="5" t="s">
        <v>1859</v>
      </c>
      <c r="E888" s="5" t="str">
        <f t="shared" ref="E888:E889" si="187">CONCATENATE(B888," ",D888,",")</f>
        <v>T13630 Agriculture Market Analysis Ukraine,</v>
      </c>
      <c r="F888" s="5" t="s">
        <v>149</v>
      </c>
      <c r="G888" s="5" t="s">
        <v>107</v>
      </c>
      <c r="H888" s="12" t="s">
        <v>81</v>
      </c>
      <c r="I888" s="5" t="s">
        <v>82</v>
      </c>
      <c r="J888" s="7" t="s">
        <v>29</v>
      </c>
      <c r="K888" s="8" t="s">
        <v>30</v>
      </c>
      <c r="L888" s="9">
        <v>15242.0</v>
      </c>
      <c r="M888" s="19">
        <v>0.0</v>
      </c>
      <c r="N888" s="5">
        <v>2.446</v>
      </c>
      <c r="O888" s="5">
        <v>5.0</v>
      </c>
      <c r="P888" s="5">
        <f t="shared" si="137"/>
        <v>1.216</v>
      </c>
      <c r="Q888" s="5">
        <v>-0.662</v>
      </c>
      <c r="R888" s="5">
        <v>1.615</v>
      </c>
      <c r="S888" s="5">
        <v>1.654</v>
      </c>
      <c r="T888" s="5">
        <v>2.446</v>
      </c>
      <c r="U888" s="5">
        <v>1.695</v>
      </c>
      <c r="V888" s="5">
        <v>0.548</v>
      </c>
      <c r="W888" s="5" t="s">
        <v>31</v>
      </c>
    </row>
    <row r="889" ht="15.75" customHeight="1">
      <c r="A889" s="5" t="s">
        <v>1860</v>
      </c>
      <c r="B889" s="5" t="str">
        <f t="shared" si="1"/>
        <v>T13324</v>
      </c>
      <c r="C889" s="5" t="str">
        <f t="shared" si="186"/>
        <v>T13324,</v>
      </c>
      <c r="D889" s="5" t="s">
        <v>1861</v>
      </c>
      <c r="E889" s="5" t="str">
        <f t="shared" si="187"/>
        <v>T13324 Scientific and Engineering Research Topics,</v>
      </c>
      <c r="F889" s="5" t="s">
        <v>1862</v>
      </c>
      <c r="G889" s="5" t="s">
        <v>43</v>
      </c>
      <c r="H889" s="13" t="s">
        <v>509</v>
      </c>
      <c r="I889" s="5" t="s">
        <v>510</v>
      </c>
      <c r="J889" s="7" t="s">
        <v>29</v>
      </c>
      <c r="K889" s="14" t="s">
        <v>50</v>
      </c>
      <c r="L889" s="9">
        <v>2510.0</v>
      </c>
      <c r="M889" s="19">
        <v>0.0</v>
      </c>
      <c r="N889" s="5">
        <v>2.172</v>
      </c>
      <c r="O889" s="5">
        <v>5.0</v>
      </c>
      <c r="P889" s="5">
        <f t="shared" si="137"/>
        <v>1.210666667</v>
      </c>
      <c r="Q889" s="5">
        <v>0.85</v>
      </c>
      <c r="R889" s="5">
        <v>1.312</v>
      </c>
      <c r="S889" s="5">
        <v>1.512</v>
      </c>
      <c r="T889" s="5">
        <v>1.478</v>
      </c>
      <c r="U889" s="5">
        <v>2.172</v>
      </c>
      <c r="V889" s="5">
        <v>-0.06</v>
      </c>
      <c r="W889" s="5" t="s">
        <v>78</v>
      </c>
    </row>
    <row r="890" ht="15.75" hidden="1" customHeight="1">
      <c r="A890" s="5" t="s">
        <v>1863</v>
      </c>
      <c r="B890" s="5" t="str">
        <f t="shared" si="1"/>
        <v>T13322</v>
      </c>
      <c r="C890" s="5"/>
      <c r="D890" s="5" t="s">
        <v>1864</v>
      </c>
      <c r="E890" s="5"/>
      <c r="F890" s="5" t="s">
        <v>1449</v>
      </c>
      <c r="G890" s="5" t="s">
        <v>107</v>
      </c>
      <c r="H890" s="17" t="s">
        <v>108</v>
      </c>
      <c r="I890" s="5" t="s">
        <v>109</v>
      </c>
      <c r="J890" s="11" t="s">
        <v>38</v>
      </c>
      <c r="K890" s="11" t="s">
        <v>38</v>
      </c>
      <c r="L890" s="9">
        <v>6565.0</v>
      </c>
      <c r="M890" s="5">
        <f>VLOOKUP(A890,'Matching with Cordis'!A$2:D$3447, 4, FALSE)</f>
        <v>1</v>
      </c>
      <c r="N890" s="5">
        <v>0.87</v>
      </c>
      <c r="O890" s="5">
        <v>4.0</v>
      </c>
      <c r="P890" s="5">
        <f t="shared" si="137"/>
        <v>0.3558333333</v>
      </c>
      <c r="Q890" s="5">
        <v>0.414</v>
      </c>
      <c r="R890" s="5">
        <v>0.87</v>
      </c>
      <c r="S890" s="5">
        <v>0.34</v>
      </c>
      <c r="T890" s="5">
        <v>-0.034</v>
      </c>
      <c r="U890" s="5">
        <v>0.085</v>
      </c>
      <c r="V890" s="5">
        <v>0.46</v>
      </c>
      <c r="W890" s="5" t="s">
        <v>68</v>
      </c>
    </row>
    <row r="891" ht="15.75" hidden="1" customHeight="1">
      <c r="A891" s="5" t="s">
        <v>1865</v>
      </c>
      <c r="B891" s="5" t="str">
        <f t="shared" si="1"/>
        <v>T10480</v>
      </c>
      <c r="C891" s="5"/>
      <c r="D891" s="5" t="s">
        <v>1866</v>
      </c>
      <c r="E891" s="5"/>
      <c r="F891" s="5" t="s">
        <v>1044</v>
      </c>
      <c r="G891" s="5" t="s">
        <v>35</v>
      </c>
      <c r="H891" s="10" t="s">
        <v>36</v>
      </c>
      <c r="I891" s="5" t="s">
        <v>37</v>
      </c>
      <c r="J891" s="11" t="s">
        <v>38</v>
      </c>
      <c r="K891" s="11" t="s">
        <v>38</v>
      </c>
      <c r="L891" s="9">
        <v>47262.0</v>
      </c>
      <c r="M891" s="5">
        <f>VLOOKUP(A891,'Matching with Cordis'!A$2:D$3447, 4, FALSE)</f>
        <v>34</v>
      </c>
      <c r="N891" s="5">
        <v>1.123</v>
      </c>
      <c r="O891" s="5">
        <v>3.0</v>
      </c>
      <c r="P891" s="5">
        <f t="shared" si="137"/>
        <v>0.3558333333</v>
      </c>
      <c r="Q891" s="5">
        <v>1.123</v>
      </c>
      <c r="R891" s="5">
        <v>0.306</v>
      </c>
      <c r="S891" s="5">
        <v>0.019</v>
      </c>
      <c r="T891" s="5">
        <v>0.201</v>
      </c>
      <c r="U891" s="5">
        <v>0.196</v>
      </c>
      <c r="V891" s="5">
        <v>0.29</v>
      </c>
      <c r="W891" s="5" t="s">
        <v>51</v>
      </c>
    </row>
    <row r="892" ht="15.75" hidden="1" customHeight="1">
      <c r="A892" s="5" t="s">
        <v>1867</v>
      </c>
      <c r="B892" s="5" t="str">
        <f t="shared" si="1"/>
        <v>T11837</v>
      </c>
      <c r="C892" s="5"/>
      <c r="D892" s="5" t="s">
        <v>1868</v>
      </c>
      <c r="E892" s="5"/>
      <c r="F892" s="5" t="s">
        <v>34</v>
      </c>
      <c r="G892" s="5" t="s">
        <v>35</v>
      </c>
      <c r="H892" s="10" t="s">
        <v>36</v>
      </c>
      <c r="I892" s="5" t="s">
        <v>37</v>
      </c>
      <c r="J892" s="11" t="s">
        <v>38</v>
      </c>
      <c r="K892" s="11" t="s">
        <v>38</v>
      </c>
      <c r="L892" s="9">
        <v>24910.0</v>
      </c>
      <c r="M892" s="5">
        <f>VLOOKUP(A892,'Matching with Cordis'!A$2:D$3447, 4, FALSE)</f>
        <v>26</v>
      </c>
      <c r="N892" s="5">
        <v>0.749</v>
      </c>
      <c r="O892" s="5">
        <v>5.0</v>
      </c>
      <c r="P892" s="5">
        <f t="shared" si="137"/>
        <v>0.3555</v>
      </c>
      <c r="Q892" s="5">
        <v>-0.019</v>
      </c>
      <c r="R892" s="5">
        <v>0.292</v>
      </c>
      <c r="S892" s="5">
        <v>0.389</v>
      </c>
      <c r="T892" s="5">
        <v>0.267</v>
      </c>
      <c r="U892" s="5">
        <v>0.455</v>
      </c>
      <c r="V892" s="5">
        <v>0.749</v>
      </c>
      <c r="W892" s="5" t="s">
        <v>39</v>
      </c>
    </row>
    <row r="893" ht="15.75" hidden="1" customHeight="1">
      <c r="A893" s="5" t="s">
        <v>1869</v>
      </c>
      <c r="B893" s="5" t="str">
        <f t="shared" si="1"/>
        <v>T10737</v>
      </c>
      <c r="C893" s="5"/>
      <c r="D893" s="5" t="s">
        <v>1870</v>
      </c>
      <c r="E893" s="5"/>
      <c r="F893" s="5" t="s">
        <v>268</v>
      </c>
      <c r="G893" s="5" t="s">
        <v>43</v>
      </c>
      <c r="H893" s="13" t="s">
        <v>509</v>
      </c>
      <c r="I893" s="5" t="s">
        <v>510</v>
      </c>
      <c r="J893" s="11" t="s">
        <v>38</v>
      </c>
      <c r="K893" s="14" t="s">
        <v>50</v>
      </c>
      <c r="L893" s="9">
        <v>23836.0</v>
      </c>
      <c r="M893" s="5">
        <f>VLOOKUP(A893,'Matching with Cordis'!A$2:D$3447, 4, FALSE)</f>
        <v>5</v>
      </c>
      <c r="N893" s="5">
        <v>0.732</v>
      </c>
      <c r="O893" s="5">
        <v>5.0</v>
      </c>
      <c r="P893" s="5">
        <f t="shared" si="137"/>
        <v>0.3551666667</v>
      </c>
      <c r="Q893" s="5">
        <v>0.516</v>
      </c>
      <c r="R893" s="5">
        <v>0.401</v>
      </c>
      <c r="S893" s="5">
        <v>0.732</v>
      </c>
      <c r="T893" s="5">
        <v>0.324</v>
      </c>
      <c r="U893" s="5">
        <v>0.269</v>
      </c>
      <c r="V893" s="5">
        <v>-0.111</v>
      </c>
      <c r="W893" s="5" t="s">
        <v>59</v>
      </c>
    </row>
    <row r="894" ht="15.75" hidden="1" customHeight="1">
      <c r="A894" s="5" t="s">
        <v>1871</v>
      </c>
      <c r="B894" s="5" t="str">
        <f t="shared" si="1"/>
        <v>T14367</v>
      </c>
      <c r="C894" s="5"/>
      <c r="D894" s="5" t="s">
        <v>1872</v>
      </c>
      <c r="E894" s="5"/>
      <c r="F894" s="5" t="s">
        <v>149</v>
      </c>
      <c r="G894" s="5" t="s">
        <v>107</v>
      </c>
      <c r="H894" s="16" t="s">
        <v>87</v>
      </c>
      <c r="I894" s="5" t="s">
        <v>88</v>
      </c>
      <c r="J894" s="11" t="s">
        <v>38</v>
      </c>
      <c r="K894" s="11" t="s">
        <v>38</v>
      </c>
      <c r="L894" s="9">
        <v>5613.0</v>
      </c>
      <c r="M894" s="5">
        <f>VLOOKUP(A894,'Matching with Cordis'!A$2:D$3447, 4, FALSE)</f>
        <v>1</v>
      </c>
      <c r="N894" s="5">
        <v>0.718</v>
      </c>
      <c r="O894" s="5">
        <v>3.0</v>
      </c>
      <c r="P894" s="5">
        <f t="shared" si="137"/>
        <v>0.3548333333</v>
      </c>
      <c r="Q894" s="5">
        <v>0.212</v>
      </c>
      <c r="R894" s="5">
        <v>0.718</v>
      </c>
      <c r="S894" s="5">
        <v>0.564</v>
      </c>
      <c r="T894" s="5">
        <v>0.478</v>
      </c>
      <c r="U894" s="5">
        <v>0.158</v>
      </c>
      <c r="V894" s="5">
        <v>-0.001</v>
      </c>
      <c r="W894" s="5" t="s">
        <v>68</v>
      </c>
    </row>
    <row r="895" ht="15.75" hidden="1" customHeight="1">
      <c r="A895" s="5" t="s">
        <v>1873</v>
      </c>
      <c r="B895" s="5" t="str">
        <f t="shared" si="1"/>
        <v>T13730</v>
      </c>
      <c r="C895" s="5"/>
      <c r="D895" s="5" t="s">
        <v>1874</v>
      </c>
      <c r="E895" s="5"/>
      <c r="F895" s="5" t="s">
        <v>26</v>
      </c>
      <c r="G895" s="5" t="s">
        <v>26</v>
      </c>
      <c r="H895" s="6" t="s">
        <v>629</v>
      </c>
      <c r="I895" s="5" t="s">
        <v>630</v>
      </c>
      <c r="J895" s="11" t="s">
        <v>38</v>
      </c>
      <c r="K895" s="8" t="s">
        <v>30</v>
      </c>
      <c r="L895" s="9">
        <v>21226.0</v>
      </c>
      <c r="M895" s="5">
        <f>VLOOKUP(A895,'Matching with Cordis'!A$2:D$3447, 4, FALSE)</f>
        <v>2</v>
      </c>
      <c r="N895" s="5">
        <v>0.705</v>
      </c>
      <c r="O895" s="5">
        <v>4.0</v>
      </c>
      <c r="P895" s="5">
        <f t="shared" si="137"/>
        <v>0.3541666667</v>
      </c>
      <c r="Q895" s="5">
        <v>0.705</v>
      </c>
      <c r="R895" s="5">
        <v>0.643</v>
      </c>
      <c r="S895" s="5">
        <v>0.013</v>
      </c>
      <c r="T895" s="5">
        <v>-0.094</v>
      </c>
      <c r="U895" s="5">
        <v>0.35</v>
      </c>
      <c r="V895" s="5">
        <v>0.508</v>
      </c>
      <c r="W895" s="5" t="s">
        <v>51</v>
      </c>
    </row>
    <row r="896" ht="15.75" hidden="1" customHeight="1">
      <c r="A896" s="5" t="s">
        <v>1875</v>
      </c>
      <c r="B896" s="5" t="str">
        <f t="shared" si="1"/>
        <v>T10274</v>
      </c>
      <c r="C896" s="5"/>
      <c r="D896" s="5" t="s">
        <v>1876</v>
      </c>
      <c r="E896" s="5"/>
      <c r="F896" s="5" t="s">
        <v>773</v>
      </c>
      <c r="G896" s="5" t="s">
        <v>35</v>
      </c>
      <c r="H896" s="10" t="s">
        <v>36</v>
      </c>
      <c r="I896" s="5" t="s">
        <v>37</v>
      </c>
      <c r="J896" s="11" t="s">
        <v>38</v>
      </c>
      <c r="K896" s="11" t="s">
        <v>38</v>
      </c>
      <c r="L896" s="9">
        <v>56720.0</v>
      </c>
      <c r="M896" s="5">
        <f>VLOOKUP(A896,'Matching with Cordis'!A$2:D$3447, 4, FALSE)</f>
        <v>1</v>
      </c>
      <c r="N896" s="5">
        <v>0.754</v>
      </c>
      <c r="O896" s="5">
        <v>4.0</v>
      </c>
      <c r="P896" s="5">
        <f t="shared" si="137"/>
        <v>0.3538333333</v>
      </c>
      <c r="Q896" s="5">
        <v>0.754</v>
      </c>
      <c r="R896" s="5">
        <v>0.289</v>
      </c>
      <c r="S896" s="5">
        <v>0.215</v>
      </c>
      <c r="T896" s="5">
        <v>0.005</v>
      </c>
      <c r="U896" s="5">
        <v>0.511</v>
      </c>
      <c r="V896" s="5">
        <v>0.349</v>
      </c>
      <c r="W896" s="5" t="s">
        <v>51</v>
      </c>
    </row>
    <row r="897" ht="15.75" hidden="1" customHeight="1">
      <c r="A897" s="5" t="s">
        <v>1877</v>
      </c>
      <c r="B897" s="5" t="str">
        <f t="shared" si="1"/>
        <v>T10024</v>
      </c>
      <c r="C897" s="5"/>
      <c r="D897" s="5" t="s">
        <v>1878</v>
      </c>
      <c r="E897" s="5"/>
      <c r="F897" s="5" t="s">
        <v>420</v>
      </c>
      <c r="G897" s="5" t="s">
        <v>35</v>
      </c>
      <c r="H897" s="10" t="s">
        <v>36</v>
      </c>
      <c r="I897" s="5" t="s">
        <v>37</v>
      </c>
      <c r="J897" s="11" t="s">
        <v>38</v>
      </c>
      <c r="K897" s="11" t="s">
        <v>38</v>
      </c>
      <c r="L897" s="9">
        <v>62035.0</v>
      </c>
      <c r="M897" s="5">
        <f>VLOOKUP(A897,'Matching with Cordis'!A$2:D$3447, 4, FALSE)</f>
        <v>42</v>
      </c>
      <c r="N897" s="5">
        <v>1.191</v>
      </c>
      <c r="O897" s="5">
        <v>3.0</v>
      </c>
      <c r="P897" s="5">
        <f t="shared" si="137"/>
        <v>0.353</v>
      </c>
      <c r="Q897" s="5">
        <v>1.191</v>
      </c>
      <c r="R897" s="5">
        <v>0.787</v>
      </c>
      <c r="S897" s="5">
        <v>0.33</v>
      </c>
      <c r="T897" s="5">
        <v>-0.306</v>
      </c>
      <c r="U897" s="5">
        <v>-0.16</v>
      </c>
      <c r="V897" s="5">
        <v>0.276</v>
      </c>
      <c r="W897" s="5" t="s">
        <v>51</v>
      </c>
    </row>
    <row r="898" ht="15.75" hidden="1" customHeight="1">
      <c r="A898" s="5" t="s">
        <v>1879</v>
      </c>
      <c r="B898" s="5" t="str">
        <f t="shared" si="1"/>
        <v>T10836</v>
      </c>
      <c r="C898" s="5"/>
      <c r="D898" s="5" t="s">
        <v>1880</v>
      </c>
      <c r="E898" s="5"/>
      <c r="F898" s="5" t="s">
        <v>106</v>
      </c>
      <c r="G898" s="5" t="s">
        <v>107</v>
      </c>
      <c r="H898" s="17" t="s">
        <v>108</v>
      </c>
      <c r="I898" s="5" t="s">
        <v>109</v>
      </c>
      <c r="J898" s="11" t="s">
        <v>38</v>
      </c>
      <c r="K898" s="11" t="s">
        <v>38</v>
      </c>
      <c r="L898" s="9">
        <v>49243.0</v>
      </c>
      <c r="M898" s="5">
        <f>VLOOKUP(A898,'Matching with Cordis'!A$2:D$3447, 4, FALSE)</f>
        <v>57</v>
      </c>
      <c r="N898" s="5">
        <v>0.81</v>
      </c>
      <c r="O898" s="5">
        <v>4.0</v>
      </c>
      <c r="P898" s="5">
        <f t="shared" si="137"/>
        <v>0.3528333333</v>
      </c>
      <c r="Q898" s="5">
        <v>0.81</v>
      </c>
      <c r="R898" s="5">
        <v>0.466</v>
      </c>
      <c r="S898" s="5">
        <v>0.277</v>
      </c>
      <c r="T898" s="5">
        <v>0.218</v>
      </c>
      <c r="U898" s="5">
        <v>0.299</v>
      </c>
      <c r="V898" s="5">
        <v>0.047</v>
      </c>
      <c r="W898" s="5" t="s">
        <v>51</v>
      </c>
    </row>
    <row r="899" ht="15.75" hidden="1" customHeight="1">
      <c r="A899" s="5" t="s">
        <v>1881</v>
      </c>
      <c r="B899" s="5" t="str">
        <f t="shared" si="1"/>
        <v>T14165</v>
      </c>
      <c r="C899" s="5"/>
      <c r="D899" s="5" t="s">
        <v>1882</v>
      </c>
      <c r="E899" s="5"/>
      <c r="F899" s="5" t="s">
        <v>309</v>
      </c>
      <c r="G899" s="5" t="s">
        <v>107</v>
      </c>
      <c r="H899" s="17" t="s">
        <v>108</v>
      </c>
      <c r="I899" s="5" t="s">
        <v>109</v>
      </c>
      <c r="J899" s="11" t="s">
        <v>38</v>
      </c>
      <c r="K899" s="11" t="s">
        <v>38</v>
      </c>
      <c r="L899" s="9">
        <v>6303.0</v>
      </c>
      <c r="M899" s="5">
        <f>VLOOKUP(A899,'Matching with Cordis'!A$2:D$3447, 4, FALSE)</f>
        <v>2</v>
      </c>
      <c r="N899" s="5">
        <v>0.554</v>
      </c>
      <c r="O899" s="5">
        <v>4.0</v>
      </c>
      <c r="P899" s="5">
        <f t="shared" si="137"/>
        <v>0.3518333333</v>
      </c>
      <c r="Q899" s="5">
        <v>0.554</v>
      </c>
      <c r="R899" s="5">
        <v>0.483</v>
      </c>
      <c r="S899" s="5">
        <v>0.456</v>
      </c>
      <c r="T899" s="5">
        <v>0.115</v>
      </c>
      <c r="U899" s="5">
        <v>0.357</v>
      </c>
      <c r="V899" s="5">
        <v>0.146</v>
      </c>
      <c r="W899" s="5" t="s">
        <v>51</v>
      </c>
    </row>
    <row r="900" ht="15.75" hidden="1" customHeight="1">
      <c r="A900" s="5" t="s">
        <v>1883</v>
      </c>
      <c r="B900" s="5" t="str">
        <f t="shared" si="1"/>
        <v>T12292</v>
      </c>
      <c r="C900" s="5"/>
      <c r="D900" s="5" t="s">
        <v>1884</v>
      </c>
      <c r="E900" s="5"/>
      <c r="F900" s="5" t="s">
        <v>56</v>
      </c>
      <c r="G900" s="5" t="s">
        <v>35</v>
      </c>
      <c r="H900" s="10" t="s">
        <v>36</v>
      </c>
      <c r="I900" s="5" t="s">
        <v>37</v>
      </c>
      <c r="J900" s="11" t="s">
        <v>38</v>
      </c>
      <c r="K900" s="11" t="s">
        <v>38</v>
      </c>
      <c r="L900" s="9">
        <v>13476.0</v>
      </c>
      <c r="M900" s="5">
        <f>VLOOKUP(A900,'Matching with Cordis'!A$2:D$3447, 4, FALSE)</f>
        <v>14</v>
      </c>
      <c r="N900" s="5">
        <v>0.853</v>
      </c>
      <c r="O900" s="5">
        <v>2.0</v>
      </c>
      <c r="P900" s="5">
        <f t="shared" si="137"/>
        <v>0.351</v>
      </c>
      <c r="Q900" s="5">
        <v>0.119</v>
      </c>
      <c r="R900" s="5">
        <v>0.632</v>
      </c>
      <c r="S900" s="5">
        <v>0.853</v>
      </c>
      <c r="T900" s="5">
        <v>0.229</v>
      </c>
      <c r="U900" s="5">
        <v>0.025</v>
      </c>
      <c r="V900" s="5">
        <v>0.248</v>
      </c>
      <c r="W900" s="5" t="s">
        <v>59</v>
      </c>
    </row>
    <row r="901" ht="15.75" hidden="1" customHeight="1">
      <c r="A901" s="5" t="s">
        <v>1885</v>
      </c>
      <c r="B901" s="5" t="str">
        <f t="shared" si="1"/>
        <v>T11593</v>
      </c>
      <c r="C901" s="5"/>
      <c r="D901" s="5" t="s">
        <v>1886</v>
      </c>
      <c r="E901" s="5"/>
      <c r="F901" s="5" t="s">
        <v>1044</v>
      </c>
      <c r="G901" s="5" t="s">
        <v>35</v>
      </c>
      <c r="H901" s="10" t="s">
        <v>36</v>
      </c>
      <c r="I901" s="5" t="s">
        <v>37</v>
      </c>
      <c r="J901" s="11" t="s">
        <v>38</v>
      </c>
      <c r="K901" s="11" t="s">
        <v>38</v>
      </c>
      <c r="L901" s="9">
        <v>25349.0</v>
      </c>
      <c r="M901" s="5">
        <f>VLOOKUP(A901,'Matching with Cordis'!A$2:D$3447, 4, FALSE)</f>
        <v>47</v>
      </c>
      <c r="N901" s="5">
        <v>0.637</v>
      </c>
      <c r="O901" s="5">
        <v>5.0</v>
      </c>
      <c r="P901" s="5">
        <f t="shared" si="137"/>
        <v>0.3491666667</v>
      </c>
      <c r="Q901" s="5">
        <v>-0.132</v>
      </c>
      <c r="R901" s="5">
        <v>0.324</v>
      </c>
      <c r="S901" s="5">
        <v>0.637</v>
      </c>
      <c r="T901" s="5">
        <v>0.54</v>
      </c>
      <c r="U901" s="5">
        <v>0.433</v>
      </c>
      <c r="V901" s="5">
        <v>0.293</v>
      </c>
      <c r="W901" s="5" t="s">
        <v>59</v>
      </c>
    </row>
    <row r="902" ht="15.75" hidden="1" customHeight="1">
      <c r="A902" s="5" t="s">
        <v>1887</v>
      </c>
      <c r="B902" s="5" t="str">
        <f t="shared" si="1"/>
        <v>T10709</v>
      </c>
      <c r="C902" s="5"/>
      <c r="D902" s="5" t="s">
        <v>1888</v>
      </c>
      <c r="E902" s="5"/>
      <c r="F902" s="5" t="s">
        <v>75</v>
      </c>
      <c r="G902" s="5" t="s">
        <v>26</v>
      </c>
      <c r="H902" s="16" t="s">
        <v>87</v>
      </c>
      <c r="I902" s="5" t="s">
        <v>88</v>
      </c>
      <c r="J902" s="11" t="s">
        <v>38</v>
      </c>
      <c r="K902" s="11" t="s">
        <v>38</v>
      </c>
      <c r="L902" s="9">
        <v>16429.0</v>
      </c>
      <c r="M902" s="5">
        <f>VLOOKUP(A902,'Matching with Cordis'!A$2:D$3447, 4, FALSE)</f>
        <v>96</v>
      </c>
      <c r="N902" s="5">
        <v>1.084</v>
      </c>
      <c r="O902" s="5">
        <v>4.0</v>
      </c>
      <c r="P902" s="5">
        <f t="shared" si="137"/>
        <v>0.3486666667</v>
      </c>
      <c r="Q902" s="5">
        <v>1.084</v>
      </c>
      <c r="R902" s="5">
        <v>0.028</v>
      </c>
      <c r="S902" s="5">
        <v>-0.103</v>
      </c>
      <c r="T902" s="5">
        <v>0.371</v>
      </c>
      <c r="U902" s="5">
        <v>0.32</v>
      </c>
      <c r="V902" s="5">
        <v>0.392</v>
      </c>
      <c r="W902" s="5" t="s">
        <v>51</v>
      </c>
    </row>
    <row r="903" ht="15.75" customHeight="1">
      <c r="A903" s="5" t="s">
        <v>1889</v>
      </c>
      <c r="B903" s="5" t="str">
        <f t="shared" si="1"/>
        <v>T13701</v>
      </c>
      <c r="C903" s="5" t="str">
        <f>CONCAT(B903, ",")</f>
        <v>T13701,</v>
      </c>
      <c r="D903" s="5" t="s">
        <v>1890</v>
      </c>
      <c r="E903" s="5" t="str">
        <f>CONCATENATE(B903," ",D903,",")</f>
        <v>T13701 Psycholinguistics and Behavioral Studies,</v>
      </c>
      <c r="F903" s="5" t="s">
        <v>26</v>
      </c>
      <c r="G903" s="5" t="s">
        <v>26</v>
      </c>
      <c r="H903" s="13" t="s">
        <v>48</v>
      </c>
      <c r="I903" s="5" t="s">
        <v>49</v>
      </c>
      <c r="J903" s="7" t="s">
        <v>29</v>
      </c>
      <c r="K903" s="14" t="s">
        <v>50</v>
      </c>
      <c r="L903" s="9">
        <v>2764.0</v>
      </c>
      <c r="M903" s="19">
        <v>0.0</v>
      </c>
      <c r="N903" s="5">
        <v>1.94</v>
      </c>
      <c r="O903" s="5">
        <v>5.0</v>
      </c>
      <c r="P903" s="5">
        <f t="shared" si="137"/>
        <v>1.200333333</v>
      </c>
      <c r="Q903" s="5">
        <v>0.348</v>
      </c>
      <c r="R903" s="5">
        <v>1.647</v>
      </c>
      <c r="S903" s="5">
        <v>1.94</v>
      </c>
      <c r="T903" s="5">
        <v>1.498</v>
      </c>
      <c r="U903" s="5">
        <v>1.653</v>
      </c>
      <c r="V903" s="5">
        <v>0.116</v>
      </c>
      <c r="W903" s="5" t="s">
        <v>59</v>
      </c>
    </row>
    <row r="904" ht="15.75" hidden="1" customHeight="1">
      <c r="A904" s="5" t="s">
        <v>1891</v>
      </c>
      <c r="B904" s="5" t="str">
        <f t="shared" si="1"/>
        <v>T13325</v>
      </c>
      <c r="C904" s="5"/>
      <c r="D904" s="5" t="s">
        <v>1892</v>
      </c>
      <c r="E904" s="5"/>
      <c r="F904" s="5" t="s">
        <v>773</v>
      </c>
      <c r="G904" s="5" t="s">
        <v>35</v>
      </c>
      <c r="H904" s="10" t="s">
        <v>36</v>
      </c>
      <c r="I904" s="5" t="s">
        <v>37</v>
      </c>
      <c r="J904" s="11" t="s">
        <v>38</v>
      </c>
      <c r="K904" s="11" t="s">
        <v>38</v>
      </c>
      <c r="L904" s="9">
        <v>23230.0</v>
      </c>
      <c r="M904" s="5">
        <f>VLOOKUP(A904,'Matching with Cordis'!A$2:D$3447, 4, FALSE)</f>
        <v>2</v>
      </c>
      <c r="N904" s="5">
        <v>0.605</v>
      </c>
      <c r="O904" s="5">
        <v>3.0</v>
      </c>
      <c r="P904" s="5">
        <f t="shared" si="137"/>
        <v>0.3475</v>
      </c>
      <c r="Q904" s="5">
        <v>0.404</v>
      </c>
      <c r="R904" s="5">
        <v>0.173</v>
      </c>
      <c r="S904" s="5">
        <v>0.197</v>
      </c>
      <c r="T904" s="5">
        <v>0.218</v>
      </c>
      <c r="U904" s="5">
        <v>0.488</v>
      </c>
      <c r="V904" s="5">
        <v>0.605</v>
      </c>
      <c r="W904" s="5" t="s">
        <v>39</v>
      </c>
    </row>
    <row r="905" ht="15.75" hidden="1" customHeight="1">
      <c r="A905" s="5" t="s">
        <v>1893</v>
      </c>
      <c r="B905" s="5" t="str">
        <f t="shared" si="1"/>
        <v>T10131</v>
      </c>
      <c r="C905" s="5"/>
      <c r="D905" s="5" t="s">
        <v>1894</v>
      </c>
      <c r="E905" s="5"/>
      <c r="F905" s="5" t="s">
        <v>126</v>
      </c>
      <c r="G905" s="5" t="s">
        <v>35</v>
      </c>
      <c r="H905" s="10" t="s">
        <v>36</v>
      </c>
      <c r="I905" s="5" t="s">
        <v>37</v>
      </c>
      <c r="J905" s="11" t="s">
        <v>38</v>
      </c>
      <c r="K905" s="11" t="s">
        <v>38</v>
      </c>
      <c r="L905" s="9">
        <v>53172.0</v>
      </c>
      <c r="M905" s="5">
        <f>VLOOKUP(A905,'Matching with Cordis'!A$2:D$3447, 4, FALSE)</f>
        <v>54</v>
      </c>
      <c r="N905" s="5">
        <v>1.447</v>
      </c>
      <c r="O905" s="5">
        <v>2.0</v>
      </c>
      <c r="P905" s="5">
        <f t="shared" si="137"/>
        <v>0.3471666667</v>
      </c>
      <c r="Q905" s="5">
        <v>1.447</v>
      </c>
      <c r="R905" s="5">
        <v>0.938</v>
      </c>
      <c r="S905" s="5">
        <v>0.242</v>
      </c>
      <c r="T905" s="5">
        <v>-0.176</v>
      </c>
      <c r="U905" s="5">
        <v>-0.286</v>
      </c>
      <c r="V905" s="5">
        <v>-0.082</v>
      </c>
      <c r="W905" s="5" t="s">
        <v>51</v>
      </c>
    </row>
    <row r="906" ht="15.75" hidden="1" customHeight="1">
      <c r="A906" s="5" t="s">
        <v>1895</v>
      </c>
      <c r="B906" s="5" t="str">
        <f t="shared" si="1"/>
        <v>T11023</v>
      </c>
      <c r="C906" s="5"/>
      <c r="D906" s="5" t="s">
        <v>1896</v>
      </c>
      <c r="E906" s="5"/>
      <c r="F906" s="5" t="s">
        <v>34</v>
      </c>
      <c r="G906" s="5" t="s">
        <v>35</v>
      </c>
      <c r="H906" s="10" t="s">
        <v>36</v>
      </c>
      <c r="I906" s="5" t="s">
        <v>37</v>
      </c>
      <c r="J906" s="11" t="s">
        <v>38</v>
      </c>
      <c r="K906" s="11" t="s">
        <v>38</v>
      </c>
      <c r="L906" s="9">
        <v>25766.0</v>
      </c>
      <c r="M906" s="5">
        <f>VLOOKUP(A906,'Matching with Cordis'!A$2:D$3447, 4, FALSE)</f>
        <v>73</v>
      </c>
      <c r="N906" s="5">
        <v>0.926</v>
      </c>
      <c r="O906" s="5">
        <v>4.0</v>
      </c>
      <c r="P906" s="5">
        <f t="shared" si="137"/>
        <v>0.3456666667</v>
      </c>
      <c r="Q906" s="5">
        <v>0.926</v>
      </c>
      <c r="R906" s="5">
        <v>0.286</v>
      </c>
      <c r="S906" s="5">
        <v>0.415</v>
      </c>
      <c r="T906" s="5">
        <v>0.411</v>
      </c>
      <c r="U906" s="5">
        <v>0.2</v>
      </c>
      <c r="V906" s="5">
        <v>-0.164</v>
      </c>
      <c r="W906" s="5" t="s">
        <v>51</v>
      </c>
    </row>
    <row r="907" ht="15.75" hidden="1" customHeight="1">
      <c r="A907" s="5" t="s">
        <v>1897</v>
      </c>
      <c r="B907" s="5" t="str">
        <f t="shared" si="1"/>
        <v>T13257</v>
      </c>
      <c r="C907" s="5"/>
      <c r="D907" s="5" t="s">
        <v>1898</v>
      </c>
      <c r="E907" s="5"/>
      <c r="F907" s="5" t="s">
        <v>34</v>
      </c>
      <c r="G907" s="5" t="s">
        <v>35</v>
      </c>
      <c r="H907" s="10" t="s">
        <v>36</v>
      </c>
      <c r="I907" s="5" t="s">
        <v>37</v>
      </c>
      <c r="J907" s="11" t="s">
        <v>38</v>
      </c>
      <c r="K907" s="11" t="s">
        <v>38</v>
      </c>
      <c r="L907" s="9">
        <v>5608.0</v>
      </c>
      <c r="M907" s="5">
        <f>VLOOKUP(A907,'Matching with Cordis'!A$2:D$3447, 4, FALSE)</f>
        <v>2</v>
      </c>
      <c r="N907" s="5">
        <v>0.784</v>
      </c>
      <c r="O907" s="5">
        <v>4.0</v>
      </c>
      <c r="P907" s="5">
        <f t="shared" si="137"/>
        <v>0.3453333333</v>
      </c>
      <c r="Q907" s="5">
        <v>-0.45</v>
      </c>
      <c r="R907" s="5">
        <v>0.591</v>
      </c>
      <c r="S907" s="5">
        <v>0.392</v>
      </c>
      <c r="T907" s="5">
        <v>0.784</v>
      </c>
      <c r="U907" s="5">
        <v>0.513</v>
      </c>
      <c r="V907" s="5">
        <v>0.242</v>
      </c>
      <c r="W907" s="5" t="s">
        <v>31</v>
      </c>
    </row>
    <row r="908" ht="15.75" hidden="1" customHeight="1">
      <c r="A908" s="5" t="s">
        <v>1899</v>
      </c>
      <c r="B908" s="5" t="str">
        <f t="shared" si="1"/>
        <v>T13890</v>
      </c>
      <c r="C908" s="5"/>
      <c r="D908" s="5" t="s">
        <v>1900</v>
      </c>
      <c r="E908" s="5"/>
      <c r="F908" s="5" t="s">
        <v>238</v>
      </c>
      <c r="G908" s="5" t="s">
        <v>35</v>
      </c>
      <c r="H908" s="10" t="s">
        <v>36</v>
      </c>
      <c r="I908" s="5" t="s">
        <v>37</v>
      </c>
      <c r="J908" s="11" t="s">
        <v>38</v>
      </c>
      <c r="K908" s="11" t="s">
        <v>38</v>
      </c>
      <c r="L908" s="9">
        <v>109820.0</v>
      </c>
      <c r="M908" s="19">
        <v>0.0</v>
      </c>
      <c r="N908" s="5">
        <v>0.983</v>
      </c>
      <c r="O908" s="5">
        <v>4.0</v>
      </c>
      <c r="P908" s="5">
        <f t="shared" si="137"/>
        <v>0.3448333333</v>
      </c>
      <c r="Q908" s="5">
        <v>0.69</v>
      </c>
      <c r="R908" s="5">
        <v>0.305</v>
      </c>
      <c r="S908" s="5">
        <v>-0.213</v>
      </c>
      <c r="T908" s="5">
        <v>-0.187</v>
      </c>
      <c r="U908" s="5">
        <v>0.491</v>
      </c>
      <c r="V908" s="5">
        <v>0.983</v>
      </c>
      <c r="W908" s="5" t="s">
        <v>39</v>
      </c>
    </row>
    <row r="909" ht="15.75" hidden="1" customHeight="1">
      <c r="A909" s="5" t="s">
        <v>1901</v>
      </c>
      <c r="B909" s="5" t="str">
        <f t="shared" si="1"/>
        <v>T11511</v>
      </c>
      <c r="C909" s="5"/>
      <c r="D909" s="5" t="s">
        <v>1902</v>
      </c>
      <c r="E909" s="5"/>
      <c r="F909" s="5" t="s">
        <v>34</v>
      </c>
      <c r="G909" s="5" t="s">
        <v>35</v>
      </c>
      <c r="H909" s="10" t="s">
        <v>36</v>
      </c>
      <c r="I909" s="5" t="s">
        <v>37</v>
      </c>
      <c r="J909" s="11" t="s">
        <v>38</v>
      </c>
      <c r="K909" s="11" t="s">
        <v>38</v>
      </c>
      <c r="L909" s="9">
        <v>34388.0</v>
      </c>
      <c r="M909" s="5">
        <f>VLOOKUP(A909,'Matching with Cordis'!A$2:D$3447, 4, FALSE)</f>
        <v>15</v>
      </c>
      <c r="N909" s="5">
        <v>0.714</v>
      </c>
      <c r="O909" s="5">
        <v>3.0</v>
      </c>
      <c r="P909" s="5">
        <f t="shared" si="137"/>
        <v>0.3448333333</v>
      </c>
      <c r="Q909" s="5">
        <v>0.635</v>
      </c>
      <c r="R909" s="5">
        <v>-0.008</v>
      </c>
      <c r="S909" s="5">
        <v>0.066</v>
      </c>
      <c r="T909" s="5">
        <v>0.161</v>
      </c>
      <c r="U909" s="5">
        <v>0.501</v>
      </c>
      <c r="V909" s="5">
        <v>0.714</v>
      </c>
      <c r="W909" s="5" t="s">
        <v>39</v>
      </c>
    </row>
    <row r="910" ht="15.75" hidden="1" customHeight="1">
      <c r="A910" s="5" t="s">
        <v>1903</v>
      </c>
      <c r="B910" s="5" t="str">
        <f t="shared" si="1"/>
        <v>T12419</v>
      </c>
      <c r="C910" s="5"/>
      <c r="D910" s="5" t="s">
        <v>1904</v>
      </c>
      <c r="E910" s="5"/>
      <c r="F910" s="5" t="s">
        <v>42</v>
      </c>
      <c r="G910" s="5" t="s">
        <v>43</v>
      </c>
      <c r="H910" s="17" t="s">
        <v>108</v>
      </c>
      <c r="I910" s="5" t="s">
        <v>109</v>
      </c>
      <c r="J910" s="11" t="s">
        <v>38</v>
      </c>
      <c r="K910" s="11" t="s">
        <v>38</v>
      </c>
      <c r="L910" s="9">
        <v>12472.0</v>
      </c>
      <c r="M910" s="5">
        <f>VLOOKUP(A910,'Matching with Cordis'!A$2:D$3447, 4, FALSE)</f>
        <v>11</v>
      </c>
      <c r="N910" s="5">
        <v>1.051</v>
      </c>
      <c r="O910" s="5">
        <v>4.0</v>
      </c>
      <c r="P910" s="5">
        <f t="shared" si="137"/>
        <v>0.3446666667</v>
      </c>
      <c r="Q910" s="5">
        <v>0.318</v>
      </c>
      <c r="R910" s="5">
        <v>-0.35</v>
      </c>
      <c r="S910" s="5">
        <v>0.312</v>
      </c>
      <c r="T910" s="5">
        <v>0.712</v>
      </c>
      <c r="U910" s="5">
        <v>1.051</v>
      </c>
      <c r="V910" s="5">
        <v>0.025</v>
      </c>
      <c r="W910" s="5" t="s">
        <v>78</v>
      </c>
    </row>
    <row r="911" ht="15.75" hidden="1" customHeight="1">
      <c r="A911" s="5" t="s">
        <v>1905</v>
      </c>
      <c r="B911" s="5" t="str">
        <f t="shared" si="1"/>
        <v>T11491</v>
      </c>
      <c r="C911" s="5"/>
      <c r="D911" s="5" t="s">
        <v>1906</v>
      </c>
      <c r="E911" s="5"/>
      <c r="F911" s="5" t="s">
        <v>42</v>
      </c>
      <c r="G911" s="5" t="s">
        <v>43</v>
      </c>
      <c r="H911" s="17" t="s">
        <v>108</v>
      </c>
      <c r="I911" s="5" t="s">
        <v>109</v>
      </c>
      <c r="J911" s="11" t="s">
        <v>38</v>
      </c>
      <c r="K911" s="11" t="s">
        <v>38</v>
      </c>
      <c r="L911" s="9">
        <v>47943.0</v>
      </c>
      <c r="M911" s="5">
        <f>VLOOKUP(A911,'Matching with Cordis'!A$2:D$3447, 4, FALSE)</f>
        <v>88</v>
      </c>
      <c r="N911" s="5">
        <v>0.992</v>
      </c>
      <c r="O911" s="5">
        <v>3.0</v>
      </c>
      <c r="P911" s="5">
        <f t="shared" si="137"/>
        <v>0.344</v>
      </c>
      <c r="Q911" s="5">
        <v>-0.296</v>
      </c>
      <c r="R911" s="5">
        <v>-0.133</v>
      </c>
      <c r="S911" s="5">
        <v>0.66</v>
      </c>
      <c r="T911" s="5">
        <v>0.992</v>
      </c>
      <c r="U911" s="5">
        <v>0.629</v>
      </c>
      <c r="V911" s="5">
        <v>0.212</v>
      </c>
      <c r="W911" s="5" t="s">
        <v>31</v>
      </c>
    </row>
    <row r="912" ht="15.75" hidden="1" customHeight="1">
      <c r="A912" s="5" t="s">
        <v>1907</v>
      </c>
      <c r="B912" s="5" t="str">
        <f t="shared" si="1"/>
        <v>T12390</v>
      </c>
      <c r="C912" s="5"/>
      <c r="D912" s="5" t="s">
        <v>1908</v>
      </c>
      <c r="E912" s="5"/>
      <c r="F912" s="5" t="s">
        <v>62</v>
      </c>
      <c r="G912" s="5" t="s">
        <v>26</v>
      </c>
      <c r="H912" s="15" t="s">
        <v>63</v>
      </c>
      <c r="I912" s="5" t="s">
        <v>64</v>
      </c>
      <c r="J912" s="11" t="s">
        <v>38</v>
      </c>
      <c r="K912" s="8" t="s">
        <v>30</v>
      </c>
      <c r="L912" s="9">
        <v>27111.0</v>
      </c>
      <c r="M912" s="5">
        <f>VLOOKUP(A912,'Matching with Cordis'!A$2:D$3447, 4, FALSE)</f>
        <v>2</v>
      </c>
      <c r="N912" s="5">
        <v>0.92</v>
      </c>
      <c r="O912" s="5">
        <v>3.0</v>
      </c>
      <c r="P912" s="5">
        <f t="shared" si="137"/>
        <v>0.3426666667</v>
      </c>
      <c r="Q912" s="5">
        <v>0.502</v>
      </c>
      <c r="R912" s="5">
        <v>0.92</v>
      </c>
      <c r="S912" s="5">
        <v>0.27</v>
      </c>
      <c r="T912" s="5">
        <v>0.215</v>
      </c>
      <c r="U912" s="5">
        <v>-0.029</v>
      </c>
      <c r="V912" s="5">
        <v>0.178</v>
      </c>
      <c r="W912" s="5" t="s">
        <v>68</v>
      </c>
    </row>
    <row r="913" ht="15.75" hidden="1" customHeight="1">
      <c r="A913" s="5" t="s">
        <v>1909</v>
      </c>
      <c r="B913" s="5" t="str">
        <f t="shared" si="1"/>
        <v>T12101</v>
      </c>
      <c r="C913" s="5"/>
      <c r="D913" s="5" t="s">
        <v>1910</v>
      </c>
      <c r="E913" s="5"/>
      <c r="F913" s="5" t="s">
        <v>116</v>
      </c>
      <c r="G913" s="5" t="s">
        <v>26</v>
      </c>
      <c r="H913" s="10" t="s">
        <v>36</v>
      </c>
      <c r="I913" s="5" t="s">
        <v>37</v>
      </c>
      <c r="J913" s="11" t="s">
        <v>38</v>
      </c>
      <c r="K913" s="11" t="s">
        <v>38</v>
      </c>
      <c r="L913" s="9">
        <v>7888.0</v>
      </c>
      <c r="M913" s="5">
        <f>VLOOKUP(A913,'Matching with Cordis'!A$2:D$3447, 4, FALSE)</f>
        <v>2</v>
      </c>
      <c r="N913" s="5">
        <v>0.974</v>
      </c>
      <c r="O913" s="5">
        <v>4.0</v>
      </c>
      <c r="P913" s="5">
        <f t="shared" si="137"/>
        <v>0.342</v>
      </c>
      <c r="Q913" s="5">
        <v>0.656</v>
      </c>
      <c r="R913" s="5">
        <v>0.974</v>
      </c>
      <c r="S913" s="5">
        <v>0.281</v>
      </c>
      <c r="T913" s="5">
        <v>0.409</v>
      </c>
      <c r="U913" s="5">
        <v>0.219</v>
      </c>
      <c r="V913" s="5">
        <v>-0.487</v>
      </c>
      <c r="W913" s="5" t="s">
        <v>68</v>
      </c>
    </row>
    <row r="914" ht="15.75" hidden="1" customHeight="1">
      <c r="A914" s="5" t="s">
        <v>1911</v>
      </c>
      <c r="B914" s="5" t="str">
        <f t="shared" si="1"/>
        <v>T11823</v>
      </c>
      <c r="C914" s="5"/>
      <c r="D914" s="5" t="s">
        <v>1912</v>
      </c>
      <c r="E914" s="5"/>
      <c r="F914" s="5" t="s">
        <v>67</v>
      </c>
      <c r="G914" s="5" t="s">
        <v>26</v>
      </c>
      <c r="H914" s="13" t="s">
        <v>48</v>
      </c>
      <c r="I914" s="5" t="s">
        <v>49</v>
      </c>
      <c r="J914" s="11" t="s">
        <v>38</v>
      </c>
      <c r="K914" s="14" t="s">
        <v>50</v>
      </c>
      <c r="L914" s="9">
        <v>21748.0</v>
      </c>
      <c r="M914" s="5">
        <f>VLOOKUP(A914,'Matching with Cordis'!A$2:D$3447, 4, FALSE)</f>
        <v>1</v>
      </c>
      <c r="N914" s="5">
        <v>0.829</v>
      </c>
      <c r="O914" s="5">
        <v>3.0</v>
      </c>
      <c r="P914" s="5">
        <f t="shared" si="137"/>
        <v>0.3416666667</v>
      </c>
      <c r="Q914" s="5">
        <v>0.829</v>
      </c>
      <c r="R914" s="5">
        <v>0.664</v>
      </c>
      <c r="S914" s="5">
        <v>0.075</v>
      </c>
      <c r="T914" s="5">
        <v>-0.078</v>
      </c>
      <c r="U914" s="5">
        <v>0.167</v>
      </c>
      <c r="V914" s="5">
        <v>0.393</v>
      </c>
      <c r="W914" s="5" t="s">
        <v>51</v>
      </c>
    </row>
    <row r="915" ht="15.75" hidden="1" customHeight="1">
      <c r="A915" s="5" t="s">
        <v>1913</v>
      </c>
      <c r="B915" s="5" t="str">
        <f t="shared" si="1"/>
        <v>T13508</v>
      </c>
      <c r="C915" s="5"/>
      <c r="D915" s="5" t="s">
        <v>1914</v>
      </c>
      <c r="E915" s="5"/>
      <c r="F915" s="5" t="s">
        <v>149</v>
      </c>
      <c r="G915" s="5" t="s">
        <v>107</v>
      </c>
      <c r="H915" s="16" t="s">
        <v>87</v>
      </c>
      <c r="I915" s="5" t="s">
        <v>88</v>
      </c>
      <c r="J915" s="11" t="s">
        <v>38</v>
      </c>
      <c r="K915" s="11" t="s">
        <v>38</v>
      </c>
      <c r="L915" s="9">
        <v>58698.0</v>
      </c>
      <c r="M915" s="5">
        <f>VLOOKUP(A915,'Matching with Cordis'!A$2:D$3447, 4, FALSE)</f>
        <v>1</v>
      </c>
      <c r="N915" s="5">
        <v>0.794</v>
      </c>
      <c r="O915" s="5">
        <v>4.0</v>
      </c>
      <c r="P915" s="5">
        <f t="shared" si="137"/>
        <v>0.341</v>
      </c>
      <c r="Q915" s="5">
        <v>-0.581</v>
      </c>
      <c r="R915" s="5">
        <v>0.777</v>
      </c>
      <c r="S915" s="5">
        <v>0.541</v>
      </c>
      <c r="T915" s="5">
        <v>0.391</v>
      </c>
      <c r="U915" s="5">
        <v>0.124</v>
      </c>
      <c r="V915" s="5">
        <v>0.794</v>
      </c>
      <c r="W915" s="5" t="s">
        <v>39</v>
      </c>
    </row>
    <row r="916" ht="15.75" hidden="1" customHeight="1">
      <c r="A916" s="5" t="s">
        <v>1915</v>
      </c>
      <c r="B916" s="5" t="str">
        <f t="shared" si="1"/>
        <v>T14167</v>
      </c>
      <c r="C916" s="5"/>
      <c r="D916" s="5" t="s">
        <v>1916</v>
      </c>
      <c r="E916" s="5"/>
      <c r="F916" s="5" t="s">
        <v>26</v>
      </c>
      <c r="G916" s="5" t="s">
        <v>26</v>
      </c>
      <c r="H916" s="6" t="s">
        <v>160</v>
      </c>
      <c r="I916" s="5" t="s">
        <v>161</v>
      </c>
      <c r="J916" s="11" t="s">
        <v>38</v>
      </c>
      <c r="K916" s="8" t="s">
        <v>30</v>
      </c>
      <c r="L916" s="9">
        <v>17109.0</v>
      </c>
      <c r="M916" s="5">
        <f>VLOOKUP(A916,'Matching with Cordis'!A$2:D$3447, 4, FALSE)</f>
        <v>1</v>
      </c>
      <c r="N916" s="5">
        <v>0.791</v>
      </c>
      <c r="O916" s="5">
        <v>4.0</v>
      </c>
      <c r="P916" s="5">
        <f t="shared" si="137"/>
        <v>0.3408333333</v>
      </c>
      <c r="Q916" s="5">
        <v>0.347</v>
      </c>
      <c r="R916" s="5">
        <v>0.532</v>
      </c>
      <c r="S916" s="5">
        <v>0.25</v>
      </c>
      <c r="T916" s="5">
        <v>0.421</v>
      </c>
      <c r="U916" s="5">
        <v>0.791</v>
      </c>
      <c r="V916" s="5">
        <v>-0.296</v>
      </c>
      <c r="W916" s="5" t="s">
        <v>78</v>
      </c>
    </row>
    <row r="917" ht="15.75" customHeight="1">
      <c r="A917" s="5" t="s">
        <v>1917</v>
      </c>
      <c r="B917" s="5" t="str">
        <f t="shared" si="1"/>
        <v>T13538</v>
      </c>
      <c r="C917" s="5" t="str">
        <f>CONCAT(B917, ",")</f>
        <v>T13538,</v>
      </c>
      <c r="D917" s="5" t="s">
        <v>1918</v>
      </c>
      <c r="E917" s="5" t="str">
        <f>CONCATENATE(B917," ",D917,",")</f>
        <v>T13538 Linguistics and Language Analysis,</v>
      </c>
      <c r="F917" s="5" t="s">
        <v>62</v>
      </c>
      <c r="G917" s="5" t="s">
        <v>26</v>
      </c>
      <c r="H917" s="15" t="s">
        <v>63</v>
      </c>
      <c r="I917" s="5" t="s">
        <v>64</v>
      </c>
      <c r="J917" s="7" t="s">
        <v>29</v>
      </c>
      <c r="K917" s="8" t="s">
        <v>30</v>
      </c>
      <c r="L917" s="9">
        <v>35309.0</v>
      </c>
      <c r="M917" s="19">
        <v>0.0</v>
      </c>
      <c r="N917" s="5">
        <v>2.186</v>
      </c>
      <c r="O917" s="5">
        <v>4.0</v>
      </c>
      <c r="P917" s="5">
        <f t="shared" si="137"/>
        <v>1.197333333</v>
      </c>
      <c r="Q917" s="5">
        <v>0.226</v>
      </c>
      <c r="R917" s="5">
        <v>1.551</v>
      </c>
      <c r="S917" s="5">
        <v>2.186</v>
      </c>
      <c r="T917" s="5">
        <v>1.939</v>
      </c>
      <c r="U917" s="5">
        <v>1.296</v>
      </c>
      <c r="V917" s="5">
        <v>-0.014</v>
      </c>
      <c r="W917" s="5" t="s">
        <v>59</v>
      </c>
    </row>
    <row r="918" ht="15.75" hidden="1" customHeight="1">
      <c r="A918" s="5" t="s">
        <v>1919</v>
      </c>
      <c r="B918" s="5" t="str">
        <f t="shared" si="1"/>
        <v>T10897</v>
      </c>
      <c r="C918" s="5"/>
      <c r="D918" s="5" t="s">
        <v>1920</v>
      </c>
      <c r="E918" s="5"/>
      <c r="F918" s="5" t="s">
        <v>309</v>
      </c>
      <c r="G918" s="5" t="s">
        <v>107</v>
      </c>
      <c r="H918" s="17" t="s">
        <v>108</v>
      </c>
      <c r="I918" s="5" t="s">
        <v>109</v>
      </c>
      <c r="J918" s="11" t="s">
        <v>38</v>
      </c>
      <c r="K918" s="11" t="s">
        <v>38</v>
      </c>
      <c r="L918" s="9">
        <v>40617.0</v>
      </c>
      <c r="M918" s="5">
        <f>VLOOKUP(A918,'Matching with Cordis'!A$2:D$3447, 4, FALSE)</f>
        <v>22</v>
      </c>
      <c r="N918" s="5">
        <v>0.586</v>
      </c>
      <c r="O918" s="5">
        <v>3.0</v>
      </c>
      <c r="P918" s="5">
        <f t="shared" si="137"/>
        <v>0.3378333333</v>
      </c>
      <c r="Q918" s="5">
        <v>0.038</v>
      </c>
      <c r="R918" s="5">
        <v>0.266</v>
      </c>
      <c r="S918" s="5">
        <v>0.486</v>
      </c>
      <c r="T918" s="5">
        <v>0.586</v>
      </c>
      <c r="U918" s="5">
        <v>0.566</v>
      </c>
      <c r="V918" s="5">
        <v>0.085</v>
      </c>
      <c r="W918" s="5" t="s">
        <v>31</v>
      </c>
    </row>
    <row r="919" ht="15.75" hidden="1" customHeight="1">
      <c r="A919" s="5" t="s">
        <v>1921</v>
      </c>
      <c r="B919" s="5" t="str">
        <f t="shared" si="1"/>
        <v>T11186</v>
      </c>
      <c r="C919" s="5"/>
      <c r="D919" s="5" t="s">
        <v>1922</v>
      </c>
      <c r="E919" s="5"/>
      <c r="F919" s="5" t="s">
        <v>99</v>
      </c>
      <c r="G919" s="5" t="s">
        <v>35</v>
      </c>
      <c r="H919" s="10" t="s">
        <v>36</v>
      </c>
      <c r="I919" s="5" t="s">
        <v>37</v>
      </c>
      <c r="J919" s="11" t="s">
        <v>38</v>
      </c>
      <c r="K919" s="11" t="s">
        <v>38</v>
      </c>
      <c r="L919" s="9">
        <v>28998.0</v>
      </c>
      <c r="M919" s="5">
        <f>VLOOKUP(A919,'Matching with Cordis'!A$2:D$3447, 4, FALSE)</f>
        <v>10</v>
      </c>
      <c r="N919" s="5">
        <v>0.501</v>
      </c>
      <c r="O919" s="5">
        <v>5.0</v>
      </c>
      <c r="P919" s="5">
        <f t="shared" si="137"/>
        <v>0.3376666667</v>
      </c>
      <c r="Q919" s="5">
        <v>0.403</v>
      </c>
      <c r="R919" s="5">
        <v>0.47</v>
      </c>
      <c r="S919" s="5">
        <v>0.501</v>
      </c>
      <c r="T919" s="5">
        <v>0.273</v>
      </c>
      <c r="U919" s="5">
        <v>0.387</v>
      </c>
      <c r="V919" s="5">
        <v>-0.008</v>
      </c>
      <c r="W919" s="5" t="s">
        <v>59</v>
      </c>
    </row>
    <row r="920" ht="15.75" hidden="1" customHeight="1">
      <c r="A920" s="5" t="s">
        <v>1923</v>
      </c>
      <c r="B920" s="5" t="str">
        <f t="shared" si="1"/>
        <v>T11500</v>
      </c>
      <c r="C920" s="5"/>
      <c r="D920" s="5" t="s">
        <v>1924</v>
      </c>
      <c r="E920" s="5"/>
      <c r="F920" s="5" t="s">
        <v>34</v>
      </c>
      <c r="G920" s="5" t="s">
        <v>35</v>
      </c>
      <c r="H920" s="10" t="s">
        <v>36</v>
      </c>
      <c r="I920" s="5" t="s">
        <v>37</v>
      </c>
      <c r="J920" s="11" t="s">
        <v>38</v>
      </c>
      <c r="K920" s="11" t="s">
        <v>38</v>
      </c>
      <c r="L920" s="9">
        <v>33529.0</v>
      </c>
      <c r="M920" s="5">
        <f>VLOOKUP(A920,'Matching with Cordis'!A$2:D$3447, 4, FALSE)</f>
        <v>15</v>
      </c>
      <c r="N920" s="5">
        <v>0.569</v>
      </c>
      <c r="O920" s="5">
        <v>3.0</v>
      </c>
      <c r="P920" s="5">
        <f t="shared" si="137"/>
        <v>0.337</v>
      </c>
      <c r="Q920" s="5">
        <v>0.531</v>
      </c>
      <c r="R920" s="5">
        <v>0.569</v>
      </c>
      <c r="S920" s="5">
        <v>0.133</v>
      </c>
      <c r="T920" s="5">
        <v>0.214</v>
      </c>
      <c r="U920" s="5">
        <v>0.234</v>
      </c>
      <c r="V920" s="5">
        <v>0.341</v>
      </c>
      <c r="W920" s="5" t="s">
        <v>68</v>
      </c>
    </row>
    <row r="921" ht="15.75" customHeight="1">
      <c r="A921" s="5" t="s">
        <v>1925</v>
      </c>
      <c r="B921" s="5" t="str">
        <f t="shared" si="1"/>
        <v>T13627</v>
      </c>
      <c r="C921" s="5" t="str">
        <f>CONCAT(B921, ",")</f>
        <v>T13627,</v>
      </c>
      <c r="D921" s="5" t="s">
        <v>1926</v>
      </c>
      <c r="E921" s="5" t="str">
        <f>CONCATENATE(B921," ",D921,",")</f>
        <v>T13627 Cultural and Educational Studies,</v>
      </c>
      <c r="F921" s="5" t="s">
        <v>26</v>
      </c>
      <c r="G921" s="5" t="s">
        <v>26</v>
      </c>
      <c r="H921" s="13" t="s">
        <v>48</v>
      </c>
      <c r="I921" s="5" t="s">
        <v>49</v>
      </c>
      <c r="J921" s="7" t="s">
        <v>29</v>
      </c>
      <c r="K921" s="14" t="s">
        <v>50</v>
      </c>
      <c r="L921" s="9">
        <v>1244.0</v>
      </c>
      <c r="M921" s="19">
        <v>0.0</v>
      </c>
      <c r="N921" s="5">
        <v>1.724</v>
      </c>
      <c r="O921" s="5">
        <v>5.0</v>
      </c>
      <c r="P921" s="5">
        <f t="shared" si="137"/>
        <v>1.190833333</v>
      </c>
      <c r="Q921" s="5">
        <v>1.39</v>
      </c>
      <c r="R921" s="5">
        <v>1.377</v>
      </c>
      <c r="S921" s="5">
        <v>1.724</v>
      </c>
      <c r="T921" s="5">
        <v>1.611</v>
      </c>
      <c r="U921" s="5">
        <v>0.95</v>
      </c>
      <c r="V921" s="5">
        <v>0.093</v>
      </c>
      <c r="W921" s="5" t="s">
        <v>59</v>
      </c>
    </row>
    <row r="922" ht="15.75" hidden="1" customHeight="1">
      <c r="A922" s="5" t="s">
        <v>1927</v>
      </c>
      <c r="B922" s="5" t="str">
        <f t="shared" si="1"/>
        <v>T13677</v>
      </c>
      <c r="C922" s="5"/>
      <c r="D922" s="5" t="s">
        <v>1928</v>
      </c>
      <c r="E922" s="5"/>
      <c r="F922" s="5" t="s">
        <v>42</v>
      </c>
      <c r="G922" s="5" t="s">
        <v>43</v>
      </c>
      <c r="H922" s="17" t="s">
        <v>108</v>
      </c>
      <c r="I922" s="5" t="s">
        <v>109</v>
      </c>
      <c r="J922" s="11" t="s">
        <v>38</v>
      </c>
      <c r="K922" s="11" t="s">
        <v>38</v>
      </c>
      <c r="L922" s="9">
        <v>4106.0</v>
      </c>
      <c r="M922" s="5">
        <f>VLOOKUP(A922,'Matching with Cordis'!A$2:D$3447, 4, FALSE)</f>
        <v>1</v>
      </c>
      <c r="N922" s="5">
        <v>0.805</v>
      </c>
      <c r="O922" s="5">
        <v>4.0</v>
      </c>
      <c r="P922" s="5">
        <f t="shared" si="137"/>
        <v>0.3363333333</v>
      </c>
      <c r="Q922" s="5">
        <v>0.391</v>
      </c>
      <c r="R922" s="5">
        <v>0.805</v>
      </c>
      <c r="S922" s="5">
        <v>0.214</v>
      </c>
      <c r="T922" s="5">
        <v>-0.136</v>
      </c>
      <c r="U922" s="5">
        <v>0.407</v>
      </c>
      <c r="V922" s="5">
        <v>0.337</v>
      </c>
      <c r="W922" s="5" t="s">
        <v>68</v>
      </c>
    </row>
    <row r="923" ht="15.75" customHeight="1">
      <c r="A923" s="5" t="s">
        <v>1929</v>
      </c>
      <c r="B923" s="5" t="str">
        <f t="shared" si="1"/>
        <v>T12667</v>
      </c>
      <c r="C923" s="5" t="str">
        <f>CONCAT(B923, ",")</f>
        <v>T12667,</v>
      </c>
      <c r="D923" s="5" t="s">
        <v>1930</v>
      </c>
      <c r="E923" s="5" t="str">
        <f>CONCATENATE(B923," ",D923,",")</f>
        <v>T12667 Economic and Technological Developments in Russia,</v>
      </c>
      <c r="F923" s="5" t="s">
        <v>26</v>
      </c>
      <c r="G923" s="5" t="s">
        <v>26</v>
      </c>
      <c r="H923" s="13" t="s">
        <v>48</v>
      </c>
      <c r="I923" s="5" t="s">
        <v>49</v>
      </c>
      <c r="J923" s="7" t="s">
        <v>29</v>
      </c>
      <c r="K923" s="14" t="s">
        <v>50</v>
      </c>
      <c r="L923" s="9">
        <v>73445.0</v>
      </c>
      <c r="M923" s="19">
        <v>0.0</v>
      </c>
      <c r="N923" s="5">
        <v>1.944</v>
      </c>
      <c r="O923" s="5">
        <v>5.0</v>
      </c>
      <c r="P923" s="5">
        <f t="shared" si="137"/>
        <v>1.187166667</v>
      </c>
      <c r="Q923" s="5">
        <v>0.043</v>
      </c>
      <c r="R923" s="5">
        <v>0.95</v>
      </c>
      <c r="S923" s="5">
        <v>1.944</v>
      </c>
      <c r="T923" s="5">
        <v>1.894</v>
      </c>
      <c r="U923" s="5">
        <v>1.435</v>
      </c>
      <c r="V923" s="5">
        <v>0.857</v>
      </c>
      <c r="W923" s="5" t="s">
        <v>59</v>
      </c>
    </row>
    <row r="924" ht="15.75" hidden="1" customHeight="1">
      <c r="A924" s="5" t="s">
        <v>1931</v>
      </c>
      <c r="B924" s="5" t="str">
        <f t="shared" si="1"/>
        <v>T14146</v>
      </c>
      <c r="C924" s="5"/>
      <c r="D924" s="5" t="s">
        <v>1932</v>
      </c>
      <c r="E924" s="5"/>
      <c r="F924" s="5" t="s">
        <v>34</v>
      </c>
      <c r="G924" s="5" t="s">
        <v>35</v>
      </c>
      <c r="H924" s="10" t="s">
        <v>36</v>
      </c>
      <c r="I924" s="5" t="s">
        <v>37</v>
      </c>
      <c r="J924" s="11" t="s">
        <v>38</v>
      </c>
      <c r="K924" s="11" t="s">
        <v>38</v>
      </c>
      <c r="L924" s="9">
        <v>9415.0</v>
      </c>
      <c r="M924" s="5">
        <f>VLOOKUP(A924,'Matching with Cordis'!A$2:D$3447, 4, FALSE)</f>
        <v>3</v>
      </c>
      <c r="N924" s="5">
        <v>0.822</v>
      </c>
      <c r="O924" s="5">
        <v>3.0</v>
      </c>
      <c r="P924" s="5">
        <f t="shared" si="137"/>
        <v>0.3348333333</v>
      </c>
      <c r="Q924" s="5">
        <v>0.822</v>
      </c>
      <c r="R924" s="5">
        <v>0.351</v>
      </c>
      <c r="S924" s="5">
        <v>0.685</v>
      </c>
      <c r="T924" s="5">
        <v>0.007</v>
      </c>
      <c r="U924" s="5">
        <v>-0.113</v>
      </c>
      <c r="V924" s="5">
        <v>0.257</v>
      </c>
      <c r="W924" s="5" t="s">
        <v>51</v>
      </c>
    </row>
    <row r="925" ht="15.75" hidden="1" customHeight="1">
      <c r="A925" s="5" t="s">
        <v>1933</v>
      </c>
      <c r="B925" s="5" t="str">
        <f t="shared" si="1"/>
        <v>T10479</v>
      </c>
      <c r="C925" s="5"/>
      <c r="D925" s="5" t="s">
        <v>1934</v>
      </c>
      <c r="E925" s="5"/>
      <c r="F925" s="5" t="s">
        <v>34</v>
      </c>
      <c r="G925" s="5" t="s">
        <v>35</v>
      </c>
      <c r="H925" s="10" t="s">
        <v>36</v>
      </c>
      <c r="I925" s="5" t="s">
        <v>37</v>
      </c>
      <c r="J925" s="11" t="s">
        <v>38</v>
      </c>
      <c r="K925" s="11" t="s">
        <v>38</v>
      </c>
      <c r="L925" s="9">
        <v>78503.0</v>
      </c>
      <c r="M925" s="5">
        <f>VLOOKUP(A925,'Matching with Cordis'!A$2:D$3447, 4, FALSE)</f>
        <v>11</v>
      </c>
      <c r="N925" s="5">
        <v>0.604</v>
      </c>
      <c r="O925" s="5">
        <v>4.0</v>
      </c>
      <c r="P925" s="5">
        <f t="shared" si="137"/>
        <v>0.3343333333</v>
      </c>
      <c r="Q925" s="5">
        <v>0.133</v>
      </c>
      <c r="R925" s="5">
        <v>0.014</v>
      </c>
      <c r="S925" s="5">
        <v>0.374</v>
      </c>
      <c r="T925" s="5">
        <v>0.413</v>
      </c>
      <c r="U925" s="5">
        <v>0.604</v>
      </c>
      <c r="V925" s="5">
        <v>0.468</v>
      </c>
      <c r="W925" s="5" t="s">
        <v>78</v>
      </c>
    </row>
    <row r="926" ht="15.75" hidden="1" customHeight="1">
      <c r="A926" s="5" t="s">
        <v>1935</v>
      </c>
      <c r="B926" s="5" t="str">
        <f t="shared" si="1"/>
        <v>T12218</v>
      </c>
      <c r="C926" s="5"/>
      <c r="D926" s="5" t="s">
        <v>1936</v>
      </c>
      <c r="E926" s="5"/>
      <c r="F926" s="5" t="s">
        <v>238</v>
      </c>
      <c r="G926" s="5" t="s">
        <v>35</v>
      </c>
      <c r="H926" s="10" t="s">
        <v>36</v>
      </c>
      <c r="I926" s="5" t="s">
        <v>37</v>
      </c>
      <c r="J926" s="11" t="s">
        <v>38</v>
      </c>
      <c r="K926" s="11" t="s">
        <v>38</v>
      </c>
      <c r="L926" s="9">
        <v>16261.0</v>
      </c>
      <c r="M926" s="19">
        <v>0.0</v>
      </c>
      <c r="N926" s="5">
        <v>0.555</v>
      </c>
      <c r="O926" s="5">
        <v>4.0</v>
      </c>
      <c r="P926" s="5">
        <f t="shared" si="137"/>
        <v>0.3333333333</v>
      </c>
      <c r="Q926" s="5">
        <v>0.123</v>
      </c>
      <c r="R926" s="5">
        <v>0.22</v>
      </c>
      <c r="S926" s="5">
        <v>0.555</v>
      </c>
      <c r="T926" s="5">
        <v>0.398</v>
      </c>
      <c r="U926" s="5">
        <v>0.334</v>
      </c>
      <c r="V926" s="5">
        <v>0.37</v>
      </c>
      <c r="W926" s="5" t="s">
        <v>59</v>
      </c>
    </row>
    <row r="927" ht="15.75" hidden="1" customHeight="1">
      <c r="A927" s="5" t="s">
        <v>1937</v>
      </c>
      <c r="B927" s="5" t="str">
        <f t="shared" si="1"/>
        <v>T11386</v>
      </c>
      <c r="C927" s="5"/>
      <c r="D927" s="5" t="s">
        <v>1938</v>
      </c>
      <c r="E927" s="5"/>
      <c r="F927" s="5" t="s">
        <v>149</v>
      </c>
      <c r="G927" s="5" t="s">
        <v>107</v>
      </c>
      <c r="H927" s="16" t="s">
        <v>87</v>
      </c>
      <c r="I927" s="5" t="s">
        <v>88</v>
      </c>
      <c r="J927" s="11" t="s">
        <v>38</v>
      </c>
      <c r="K927" s="11" t="s">
        <v>38</v>
      </c>
      <c r="L927" s="9">
        <v>38741.0</v>
      </c>
      <c r="M927" s="5">
        <f>VLOOKUP(A927,'Matching with Cordis'!A$2:D$3447, 4, FALSE)</f>
        <v>4</v>
      </c>
      <c r="N927" s="5">
        <v>0.45</v>
      </c>
      <c r="O927" s="5">
        <v>5.0</v>
      </c>
      <c r="P927" s="5">
        <f t="shared" si="137"/>
        <v>0.3316666667</v>
      </c>
      <c r="Q927" s="5">
        <v>0.369</v>
      </c>
      <c r="R927" s="5">
        <v>0.298</v>
      </c>
      <c r="S927" s="5">
        <v>0.344</v>
      </c>
      <c r="T927" s="5">
        <v>0.303</v>
      </c>
      <c r="U927" s="5">
        <v>0.45</v>
      </c>
      <c r="V927" s="5">
        <v>0.226</v>
      </c>
      <c r="W927" s="5" t="s">
        <v>78</v>
      </c>
    </row>
    <row r="928" ht="15.75" hidden="1" customHeight="1">
      <c r="A928" s="5" t="s">
        <v>1939</v>
      </c>
      <c r="B928" s="5" t="str">
        <f t="shared" si="1"/>
        <v>T14478</v>
      </c>
      <c r="C928" s="5"/>
      <c r="D928" s="5" t="s">
        <v>1940</v>
      </c>
      <c r="E928" s="5"/>
      <c r="F928" s="5" t="s">
        <v>42</v>
      </c>
      <c r="G928" s="5" t="s">
        <v>43</v>
      </c>
      <c r="H928" s="17" t="s">
        <v>108</v>
      </c>
      <c r="I928" s="5" t="s">
        <v>109</v>
      </c>
      <c r="J928" s="11" t="s">
        <v>38</v>
      </c>
      <c r="K928" s="11" t="s">
        <v>38</v>
      </c>
      <c r="L928" s="9">
        <v>4983.0</v>
      </c>
      <c r="M928" s="19">
        <v>0.0</v>
      </c>
      <c r="N928" s="5">
        <v>0.849</v>
      </c>
      <c r="O928" s="5">
        <v>3.0</v>
      </c>
      <c r="P928" s="5">
        <f t="shared" si="137"/>
        <v>0.3303333333</v>
      </c>
      <c r="Q928" s="5">
        <v>-0.014</v>
      </c>
      <c r="R928" s="5">
        <v>0.849</v>
      </c>
      <c r="S928" s="5">
        <v>0.183</v>
      </c>
      <c r="T928" s="5">
        <v>0.164</v>
      </c>
      <c r="U928" s="5">
        <v>0.273</v>
      </c>
      <c r="V928" s="5">
        <v>0.527</v>
      </c>
      <c r="W928" s="5" t="s">
        <v>68</v>
      </c>
    </row>
    <row r="929" ht="15.75" customHeight="1">
      <c r="A929" s="5" t="s">
        <v>1941</v>
      </c>
      <c r="B929" s="5" t="str">
        <f t="shared" si="1"/>
        <v>T13873</v>
      </c>
      <c r="C929" s="5" t="str">
        <f>CONCAT(B929, ",")</f>
        <v>T13873,</v>
      </c>
      <c r="D929" s="5" t="s">
        <v>1942</v>
      </c>
      <c r="E929" s="5" t="str">
        <f>CONCATENATE(B929," ",D929,",")</f>
        <v>T13873 Educational Methods and Technology,</v>
      </c>
      <c r="F929" s="5" t="s">
        <v>56</v>
      </c>
      <c r="G929" s="5" t="s">
        <v>35</v>
      </c>
      <c r="H929" s="6" t="s">
        <v>27</v>
      </c>
      <c r="I929" s="5" t="s">
        <v>28</v>
      </c>
      <c r="J929" s="7" t="s">
        <v>29</v>
      </c>
      <c r="K929" s="8" t="s">
        <v>30</v>
      </c>
      <c r="L929" s="9">
        <v>2036.0</v>
      </c>
      <c r="M929" s="19">
        <v>0.0</v>
      </c>
      <c r="N929" s="5">
        <v>1.913</v>
      </c>
      <c r="O929" s="5">
        <v>5.0</v>
      </c>
      <c r="P929" s="5">
        <f t="shared" si="137"/>
        <v>1.185166667</v>
      </c>
      <c r="Q929" s="5">
        <v>1.234</v>
      </c>
      <c r="R929" s="5">
        <v>1.608</v>
      </c>
      <c r="S929" s="5">
        <v>1.185</v>
      </c>
      <c r="T929" s="5">
        <v>1.913</v>
      </c>
      <c r="U929" s="5">
        <v>1.17</v>
      </c>
      <c r="V929" s="5">
        <v>0.001</v>
      </c>
      <c r="W929" s="5" t="s">
        <v>31</v>
      </c>
    </row>
    <row r="930" ht="15.75" hidden="1" customHeight="1">
      <c r="A930" s="5" t="s">
        <v>1943</v>
      </c>
      <c r="B930" s="5" t="str">
        <f t="shared" si="1"/>
        <v>T12306</v>
      </c>
      <c r="C930" s="5"/>
      <c r="D930" s="5" t="s">
        <v>1944</v>
      </c>
      <c r="E930" s="5"/>
      <c r="F930" s="5" t="s">
        <v>34</v>
      </c>
      <c r="G930" s="5" t="s">
        <v>35</v>
      </c>
      <c r="H930" s="10" t="s">
        <v>36</v>
      </c>
      <c r="I930" s="5" t="s">
        <v>37</v>
      </c>
      <c r="J930" s="11" t="s">
        <v>38</v>
      </c>
      <c r="K930" s="11" t="s">
        <v>38</v>
      </c>
      <c r="L930" s="9">
        <v>30926.0</v>
      </c>
      <c r="M930" s="5">
        <f>VLOOKUP(A930,'Matching with Cordis'!A$2:D$3447, 4, FALSE)</f>
        <v>98</v>
      </c>
      <c r="N930" s="5">
        <v>0.52</v>
      </c>
      <c r="O930" s="5">
        <v>3.0</v>
      </c>
      <c r="P930" s="5">
        <f t="shared" si="137"/>
        <v>0.33</v>
      </c>
      <c r="Q930" s="5">
        <v>0.234</v>
      </c>
      <c r="R930" s="5">
        <v>0.199</v>
      </c>
      <c r="S930" s="5">
        <v>0.52</v>
      </c>
      <c r="T930" s="5">
        <v>0.449</v>
      </c>
      <c r="U930" s="5">
        <v>0.433</v>
      </c>
      <c r="V930" s="5">
        <v>0.145</v>
      </c>
      <c r="W930" s="5" t="s">
        <v>59</v>
      </c>
    </row>
    <row r="931" ht="15.75" hidden="1" customHeight="1">
      <c r="A931" s="5" t="s">
        <v>1945</v>
      </c>
      <c r="B931" s="5" t="str">
        <f t="shared" si="1"/>
        <v>T12293</v>
      </c>
      <c r="C931" s="5"/>
      <c r="D931" s="5" t="s">
        <v>1946</v>
      </c>
      <c r="E931" s="5"/>
      <c r="F931" s="5" t="s">
        <v>34</v>
      </c>
      <c r="G931" s="5" t="s">
        <v>35</v>
      </c>
      <c r="H931" s="10" t="s">
        <v>36</v>
      </c>
      <c r="I931" s="5" t="s">
        <v>37</v>
      </c>
      <c r="J931" s="11" t="s">
        <v>38</v>
      </c>
      <c r="K931" s="11" t="s">
        <v>38</v>
      </c>
      <c r="L931" s="9">
        <v>21604.0</v>
      </c>
      <c r="M931" s="19">
        <v>0.0</v>
      </c>
      <c r="N931" s="5">
        <v>0.752</v>
      </c>
      <c r="O931" s="5">
        <v>4.0</v>
      </c>
      <c r="P931" s="5">
        <f t="shared" si="137"/>
        <v>0.3296666667</v>
      </c>
      <c r="Q931" s="5">
        <v>0.037</v>
      </c>
      <c r="R931" s="5">
        <v>0.344</v>
      </c>
      <c r="S931" s="5">
        <v>0.115</v>
      </c>
      <c r="T931" s="5">
        <v>0.392</v>
      </c>
      <c r="U931" s="5">
        <v>0.752</v>
      </c>
      <c r="V931" s="5">
        <v>0.338</v>
      </c>
      <c r="W931" s="5" t="s">
        <v>78</v>
      </c>
    </row>
    <row r="932" ht="15.75" customHeight="1">
      <c r="A932" s="5" t="s">
        <v>1947</v>
      </c>
      <c r="B932" s="5" t="str">
        <f t="shared" si="1"/>
        <v>T13485</v>
      </c>
      <c r="C932" s="5" t="str">
        <f>CONCAT(B932, ",")</f>
        <v>T13485,</v>
      </c>
      <c r="D932" s="5" t="s">
        <v>1948</v>
      </c>
      <c r="E932" s="5" t="str">
        <f>CONCATENATE(B932," ",D932,",")</f>
        <v>T13485 Marine and Coastal Ecosystems,</v>
      </c>
      <c r="F932" s="5" t="s">
        <v>99</v>
      </c>
      <c r="G932" s="5" t="s">
        <v>35</v>
      </c>
      <c r="H932" s="10" t="s">
        <v>36</v>
      </c>
      <c r="I932" s="5" t="s">
        <v>37</v>
      </c>
      <c r="J932" s="7" t="s">
        <v>29</v>
      </c>
      <c r="K932" s="11" t="s">
        <v>38</v>
      </c>
      <c r="L932" s="9">
        <v>21263.0</v>
      </c>
      <c r="M932" s="19">
        <v>0.0</v>
      </c>
      <c r="N932" s="5">
        <v>2.278</v>
      </c>
      <c r="O932" s="5">
        <v>5.0</v>
      </c>
      <c r="P932" s="5">
        <f t="shared" si="137"/>
        <v>1.18</v>
      </c>
      <c r="Q932" s="5">
        <v>0.872</v>
      </c>
      <c r="R932" s="5">
        <v>1.246</v>
      </c>
      <c r="S932" s="5">
        <v>2.278</v>
      </c>
      <c r="T932" s="5">
        <v>1.815</v>
      </c>
      <c r="U932" s="5">
        <v>1.003</v>
      </c>
      <c r="V932" s="5">
        <v>-0.134</v>
      </c>
      <c r="W932" s="5" t="s">
        <v>59</v>
      </c>
    </row>
    <row r="933" ht="15.75" hidden="1" customHeight="1">
      <c r="A933" s="5" t="s">
        <v>1949</v>
      </c>
      <c r="B933" s="5" t="str">
        <f t="shared" si="1"/>
        <v>T11326</v>
      </c>
      <c r="C933" s="5"/>
      <c r="D933" s="5" t="s">
        <v>1950</v>
      </c>
      <c r="E933" s="5"/>
      <c r="F933" s="5" t="s">
        <v>116</v>
      </c>
      <c r="G933" s="5" t="s">
        <v>26</v>
      </c>
      <c r="H933" s="10" t="s">
        <v>36</v>
      </c>
      <c r="I933" s="5" t="s">
        <v>37</v>
      </c>
      <c r="J933" s="11" t="s">
        <v>38</v>
      </c>
      <c r="K933" s="11" t="s">
        <v>38</v>
      </c>
      <c r="L933" s="9">
        <v>39714.0</v>
      </c>
      <c r="M933" s="5">
        <f>VLOOKUP(A933,'Matching with Cordis'!A$2:D$3447, 4, FALSE)</f>
        <v>9</v>
      </c>
      <c r="N933" s="5">
        <v>0.827</v>
      </c>
      <c r="O933" s="5">
        <v>3.0</v>
      </c>
      <c r="P933" s="5">
        <f t="shared" si="137"/>
        <v>0.3281666667</v>
      </c>
      <c r="Q933" s="5">
        <v>-0.05</v>
      </c>
      <c r="R933" s="5">
        <v>0.133</v>
      </c>
      <c r="S933" s="5">
        <v>-0.093</v>
      </c>
      <c r="T933" s="5">
        <v>0.705</v>
      </c>
      <c r="U933" s="5">
        <v>0.827</v>
      </c>
      <c r="V933" s="5">
        <v>0.447</v>
      </c>
      <c r="W933" s="5" t="s">
        <v>78</v>
      </c>
    </row>
    <row r="934" ht="15.75" hidden="1" customHeight="1">
      <c r="A934" s="5" t="s">
        <v>1951</v>
      </c>
      <c r="B934" s="5" t="str">
        <f t="shared" si="1"/>
        <v>T14010</v>
      </c>
      <c r="C934" s="5"/>
      <c r="D934" s="5" t="s">
        <v>1952</v>
      </c>
      <c r="E934" s="5"/>
      <c r="F934" s="5" t="s">
        <v>149</v>
      </c>
      <c r="G934" s="5" t="s">
        <v>107</v>
      </c>
      <c r="H934" s="16" t="s">
        <v>87</v>
      </c>
      <c r="I934" s="5" t="s">
        <v>88</v>
      </c>
      <c r="J934" s="11" t="s">
        <v>38</v>
      </c>
      <c r="K934" s="11" t="s">
        <v>38</v>
      </c>
      <c r="L934" s="9">
        <v>61361.0</v>
      </c>
      <c r="M934" s="5">
        <f>VLOOKUP(A934,'Matching with Cordis'!A$2:D$3447, 4, FALSE)</f>
        <v>3</v>
      </c>
      <c r="N934" s="5">
        <v>0.99</v>
      </c>
      <c r="O934" s="5">
        <v>3.0</v>
      </c>
      <c r="P934" s="5">
        <f t="shared" si="137"/>
        <v>0.3278333333</v>
      </c>
      <c r="Q934" s="5">
        <v>-0.309</v>
      </c>
      <c r="R934" s="5">
        <v>-0.177</v>
      </c>
      <c r="S934" s="5">
        <v>0.427</v>
      </c>
      <c r="T934" s="5">
        <v>0.757</v>
      </c>
      <c r="U934" s="5">
        <v>0.99</v>
      </c>
      <c r="V934" s="5">
        <v>0.279</v>
      </c>
      <c r="W934" s="5" t="s">
        <v>78</v>
      </c>
    </row>
    <row r="935" ht="15.75" customHeight="1">
      <c r="A935" s="5" t="s">
        <v>1953</v>
      </c>
      <c r="B935" s="5" t="str">
        <f t="shared" si="1"/>
        <v>T14521</v>
      </c>
      <c r="C935" s="5" t="str">
        <f>CONCAT(B935, ",")</f>
        <v>T14521,</v>
      </c>
      <c r="D935" s="5" t="s">
        <v>1954</v>
      </c>
      <c r="E935" s="5" t="str">
        <f>CONCATENATE(B935," ",D935,",")</f>
        <v>T14521 Medicinal Plant Research,</v>
      </c>
      <c r="F935" s="5" t="s">
        <v>149</v>
      </c>
      <c r="G935" s="5" t="s">
        <v>107</v>
      </c>
      <c r="H935" s="16" t="s">
        <v>87</v>
      </c>
      <c r="I935" s="5" t="s">
        <v>88</v>
      </c>
      <c r="J935" s="7" t="s">
        <v>29</v>
      </c>
      <c r="K935" s="11" t="s">
        <v>38</v>
      </c>
      <c r="L935" s="9">
        <v>38368.0</v>
      </c>
      <c r="M935" s="19">
        <v>0.0</v>
      </c>
      <c r="N935" s="5">
        <v>1.765</v>
      </c>
      <c r="O935" s="5">
        <v>6.0</v>
      </c>
      <c r="P935" s="5">
        <f t="shared" si="137"/>
        <v>1.172</v>
      </c>
      <c r="Q935" s="5">
        <v>0.739</v>
      </c>
      <c r="R935" s="5">
        <v>1.614</v>
      </c>
      <c r="S935" s="5">
        <v>1.765</v>
      </c>
      <c r="T935" s="5">
        <v>1.474</v>
      </c>
      <c r="U935" s="5">
        <v>1.11</v>
      </c>
      <c r="V935" s="5">
        <v>0.33</v>
      </c>
      <c r="W935" s="5" t="s">
        <v>59</v>
      </c>
    </row>
    <row r="936" ht="15.75" hidden="1" customHeight="1">
      <c r="A936" s="5" t="s">
        <v>1955</v>
      </c>
      <c r="B936" s="5" t="str">
        <f t="shared" si="1"/>
        <v>T10454</v>
      </c>
      <c r="C936" s="5"/>
      <c r="D936" s="5" t="s">
        <v>1956</v>
      </c>
      <c r="E936" s="5"/>
      <c r="F936" s="5" t="s">
        <v>34</v>
      </c>
      <c r="G936" s="5" t="s">
        <v>35</v>
      </c>
      <c r="H936" s="10" t="s">
        <v>36</v>
      </c>
      <c r="I936" s="5" t="s">
        <v>37</v>
      </c>
      <c r="J936" s="11" t="s">
        <v>38</v>
      </c>
      <c r="K936" s="11" t="s">
        <v>38</v>
      </c>
      <c r="L936" s="9">
        <v>30145.0</v>
      </c>
      <c r="M936" s="5">
        <f>VLOOKUP(A936,'Matching with Cordis'!A$2:D$3447, 4, FALSE)</f>
        <v>6</v>
      </c>
      <c r="N936" s="5">
        <v>0.881</v>
      </c>
      <c r="O936" s="5">
        <v>4.0</v>
      </c>
      <c r="P936" s="5">
        <f t="shared" si="137"/>
        <v>0.3276666667</v>
      </c>
      <c r="Q936" s="5">
        <v>0.355</v>
      </c>
      <c r="R936" s="5">
        <v>0.568</v>
      </c>
      <c r="S936" s="5">
        <v>0.881</v>
      </c>
      <c r="T936" s="5">
        <v>0.52</v>
      </c>
      <c r="U936" s="5">
        <v>0.237</v>
      </c>
      <c r="V936" s="5">
        <v>-0.595</v>
      </c>
      <c r="W936" s="5" t="s">
        <v>59</v>
      </c>
    </row>
    <row r="937" ht="15.75" hidden="1" customHeight="1">
      <c r="A937" s="5" t="s">
        <v>1957</v>
      </c>
      <c r="B937" s="5" t="str">
        <f t="shared" si="1"/>
        <v>T12048</v>
      </c>
      <c r="C937" s="5"/>
      <c r="D937" s="5" t="s">
        <v>1958</v>
      </c>
      <c r="E937" s="5"/>
      <c r="F937" s="5" t="s">
        <v>149</v>
      </c>
      <c r="G937" s="5" t="s">
        <v>107</v>
      </c>
      <c r="H937" s="16" t="s">
        <v>87</v>
      </c>
      <c r="I937" s="5" t="s">
        <v>88</v>
      </c>
      <c r="J937" s="11" t="s">
        <v>38</v>
      </c>
      <c r="K937" s="11" t="s">
        <v>38</v>
      </c>
      <c r="L937" s="9">
        <v>14193.0</v>
      </c>
      <c r="M937" s="5">
        <f>VLOOKUP(A937,'Matching with Cordis'!A$2:D$3447, 4, FALSE)</f>
        <v>14</v>
      </c>
      <c r="N937" s="5">
        <v>0.545</v>
      </c>
      <c r="O937" s="5">
        <v>4.0</v>
      </c>
      <c r="P937" s="5">
        <f t="shared" si="137"/>
        <v>0.3275</v>
      </c>
      <c r="Q937" s="5">
        <v>0.414</v>
      </c>
      <c r="R937" s="5">
        <v>0.05</v>
      </c>
      <c r="S937" s="5">
        <v>0.356</v>
      </c>
      <c r="T937" s="5">
        <v>0.414</v>
      </c>
      <c r="U937" s="5">
        <v>0.545</v>
      </c>
      <c r="V937" s="5">
        <v>0.186</v>
      </c>
      <c r="W937" s="5" t="s">
        <v>78</v>
      </c>
    </row>
    <row r="938" ht="15.75" hidden="1" customHeight="1">
      <c r="A938" s="5" t="s">
        <v>1959</v>
      </c>
      <c r="B938" s="5" t="str">
        <f t="shared" si="1"/>
        <v>T12102</v>
      </c>
      <c r="C938" s="5"/>
      <c r="D938" s="5" t="s">
        <v>1960</v>
      </c>
      <c r="E938" s="5"/>
      <c r="F938" s="5" t="s">
        <v>34</v>
      </c>
      <c r="G938" s="5" t="s">
        <v>35</v>
      </c>
      <c r="H938" s="10" t="s">
        <v>36</v>
      </c>
      <c r="I938" s="5" t="s">
        <v>37</v>
      </c>
      <c r="J938" s="11" t="s">
        <v>38</v>
      </c>
      <c r="K938" s="11" t="s">
        <v>38</v>
      </c>
      <c r="L938" s="9">
        <v>20662.0</v>
      </c>
      <c r="M938" s="5">
        <f>VLOOKUP(A938,'Matching with Cordis'!A$2:D$3447, 4, FALSE)</f>
        <v>17</v>
      </c>
      <c r="N938" s="5">
        <v>0.509</v>
      </c>
      <c r="O938" s="5">
        <v>4.0</v>
      </c>
      <c r="P938" s="5">
        <f t="shared" si="137"/>
        <v>0.3271666667</v>
      </c>
      <c r="Q938" s="5">
        <v>0.268</v>
      </c>
      <c r="R938" s="5">
        <v>0.082</v>
      </c>
      <c r="S938" s="5">
        <v>0.287</v>
      </c>
      <c r="T938" s="5">
        <v>0.342</v>
      </c>
      <c r="U938" s="5">
        <v>0.475</v>
      </c>
      <c r="V938" s="5">
        <v>0.509</v>
      </c>
      <c r="W938" s="5" t="s">
        <v>39</v>
      </c>
    </row>
    <row r="939" ht="15.75" hidden="1" customHeight="1">
      <c r="A939" s="5" t="s">
        <v>1961</v>
      </c>
      <c r="B939" s="5" t="str">
        <f t="shared" si="1"/>
        <v>T10343</v>
      </c>
      <c r="C939" s="5"/>
      <c r="D939" s="5" t="s">
        <v>1962</v>
      </c>
      <c r="E939" s="5"/>
      <c r="F939" s="5" t="s">
        <v>106</v>
      </c>
      <c r="G939" s="5" t="s">
        <v>107</v>
      </c>
      <c r="H939" s="17" t="s">
        <v>108</v>
      </c>
      <c r="I939" s="5" t="s">
        <v>109</v>
      </c>
      <c r="J939" s="11" t="s">
        <v>38</v>
      </c>
      <c r="K939" s="11" t="s">
        <v>38</v>
      </c>
      <c r="L939" s="9">
        <v>32285.0</v>
      </c>
      <c r="M939" s="5">
        <f>VLOOKUP(A939,'Matching with Cordis'!A$2:D$3447, 4, FALSE)</f>
        <v>24</v>
      </c>
      <c r="N939" s="5">
        <v>0.452</v>
      </c>
      <c r="O939" s="5">
        <v>4.0</v>
      </c>
      <c r="P939" s="5">
        <f t="shared" si="137"/>
        <v>0.3261666667</v>
      </c>
      <c r="Q939" s="5">
        <v>0.418</v>
      </c>
      <c r="R939" s="5">
        <v>0.268</v>
      </c>
      <c r="S939" s="5">
        <v>0.213</v>
      </c>
      <c r="T939" s="5">
        <v>0.284</v>
      </c>
      <c r="U939" s="5">
        <v>0.322</v>
      </c>
      <c r="V939" s="5">
        <v>0.452</v>
      </c>
      <c r="W939" s="5" t="s">
        <v>39</v>
      </c>
    </row>
    <row r="940" ht="15.75" hidden="1" customHeight="1">
      <c r="A940" s="5" t="s">
        <v>1963</v>
      </c>
      <c r="B940" s="5" t="str">
        <f t="shared" si="1"/>
        <v>T12221</v>
      </c>
      <c r="C940" s="5"/>
      <c r="D940" s="5" t="s">
        <v>1964</v>
      </c>
      <c r="E940" s="5"/>
      <c r="F940" s="5" t="s">
        <v>26</v>
      </c>
      <c r="G940" s="5" t="s">
        <v>26</v>
      </c>
      <c r="H940" s="16" t="s">
        <v>87</v>
      </c>
      <c r="I940" s="5" t="s">
        <v>88</v>
      </c>
      <c r="J940" s="11" t="s">
        <v>38</v>
      </c>
      <c r="K940" s="11" t="s">
        <v>38</v>
      </c>
      <c r="L940" s="9">
        <v>21591.0</v>
      </c>
      <c r="M940" s="5">
        <f>VLOOKUP(A940,'Matching with Cordis'!A$2:D$3447, 4, FALSE)</f>
        <v>35</v>
      </c>
      <c r="N940" s="5">
        <v>0.692</v>
      </c>
      <c r="O940" s="5">
        <v>4.0</v>
      </c>
      <c r="P940" s="5">
        <f t="shared" si="137"/>
        <v>0.3253333333</v>
      </c>
      <c r="Q940" s="5">
        <v>-0.54</v>
      </c>
      <c r="R940" s="5">
        <v>0.578</v>
      </c>
      <c r="S940" s="5">
        <v>0.611</v>
      </c>
      <c r="T940" s="5">
        <v>0.371</v>
      </c>
      <c r="U940" s="5">
        <v>0.24</v>
      </c>
      <c r="V940" s="5">
        <v>0.692</v>
      </c>
      <c r="W940" s="5" t="s">
        <v>39</v>
      </c>
    </row>
    <row r="941" ht="15.75" customHeight="1">
      <c r="A941" s="5" t="s">
        <v>1965</v>
      </c>
      <c r="B941" s="5" t="str">
        <f t="shared" si="1"/>
        <v>T13101</v>
      </c>
      <c r="C941" s="5" t="str">
        <f>CONCAT(B941, ",")</f>
        <v>T13101,</v>
      </c>
      <c r="D941" s="5" t="s">
        <v>1966</v>
      </c>
      <c r="E941" s="5" t="str">
        <f>CONCATENATE(B941," ",D941,",")</f>
        <v>T13101 Legal and Social Justice Studies,</v>
      </c>
      <c r="F941" s="5" t="s">
        <v>26</v>
      </c>
      <c r="G941" s="5" t="s">
        <v>26</v>
      </c>
      <c r="H941" s="13" t="s">
        <v>48</v>
      </c>
      <c r="I941" s="5" t="s">
        <v>49</v>
      </c>
      <c r="J941" s="7" t="s">
        <v>29</v>
      </c>
      <c r="K941" s="14" t="s">
        <v>50</v>
      </c>
      <c r="L941" s="9">
        <v>38289.0</v>
      </c>
      <c r="M941" s="19">
        <v>0.0</v>
      </c>
      <c r="N941" s="5">
        <v>1.855</v>
      </c>
      <c r="O941" s="5">
        <v>6.0</v>
      </c>
      <c r="P941" s="5">
        <f t="shared" si="137"/>
        <v>1.170333333</v>
      </c>
      <c r="Q941" s="5">
        <v>0.694</v>
      </c>
      <c r="R941" s="5">
        <v>1.17</v>
      </c>
      <c r="S941" s="5">
        <v>1.709</v>
      </c>
      <c r="T941" s="5">
        <v>1.855</v>
      </c>
      <c r="U941" s="5">
        <v>1.26</v>
      </c>
      <c r="V941" s="5">
        <v>0.334</v>
      </c>
      <c r="W941" s="5" t="s">
        <v>31</v>
      </c>
    </row>
    <row r="942" ht="15.75" hidden="1" customHeight="1">
      <c r="A942" s="5" t="s">
        <v>1967</v>
      </c>
      <c r="B942" s="5" t="str">
        <f t="shared" si="1"/>
        <v>T11984</v>
      </c>
      <c r="C942" s="5"/>
      <c r="D942" s="5" t="s">
        <v>1968</v>
      </c>
      <c r="E942" s="5"/>
      <c r="F942" s="5" t="s">
        <v>34</v>
      </c>
      <c r="G942" s="5" t="s">
        <v>35</v>
      </c>
      <c r="H942" s="10" t="s">
        <v>36</v>
      </c>
      <c r="I942" s="5" t="s">
        <v>37</v>
      </c>
      <c r="J942" s="11" t="s">
        <v>38</v>
      </c>
      <c r="K942" s="11" t="s">
        <v>38</v>
      </c>
      <c r="L942" s="9">
        <v>26315.0</v>
      </c>
      <c r="M942" s="5">
        <f>VLOOKUP(A942,'Matching with Cordis'!A$2:D$3447, 4, FALSE)</f>
        <v>11</v>
      </c>
      <c r="N942" s="5">
        <v>0.622</v>
      </c>
      <c r="O942" s="5">
        <v>5.0</v>
      </c>
      <c r="P942" s="5">
        <f t="shared" si="137"/>
        <v>0.324</v>
      </c>
      <c r="Q942" s="5">
        <v>0.358</v>
      </c>
      <c r="R942" s="5">
        <v>-0.168</v>
      </c>
      <c r="S942" s="5">
        <v>0.343</v>
      </c>
      <c r="T942" s="5">
        <v>0.622</v>
      </c>
      <c r="U942" s="5">
        <v>0.391</v>
      </c>
      <c r="V942" s="5">
        <v>0.398</v>
      </c>
      <c r="W942" s="5" t="s">
        <v>31</v>
      </c>
    </row>
    <row r="943" ht="15.75" customHeight="1">
      <c r="A943" s="5" t="s">
        <v>1969</v>
      </c>
      <c r="B943" s="5" t="str">
        <f t="shared" si="1"/>
        <v>T13602</v>
      </c>
      <c r="C943" s="5" t="str">
        <f>CONCAT(B943, ",")</f>
        <v>T13602,</v>
      </c>
      <c r="D943" s="5" t="s">
        <v>1970</v>
      </c>
      <c r="E943" s="5" t="str">
        <f>CONCATENATE(B943," ",D943,",")</f>
        <v>T13602 Educational Methods and Media Use,</v>
      </c>
      <c r="F943" s="5" t="s">
        <v>56</v>
      </c>
      <c r="G943" s="5" t="s">
        <v>35</v>
      </c>
      <c r="H943" s="6" t="s">
        <v>27</v>
      </c>
      <c r="I943" s="5" t="s">
        <v>28</v>
      </c>
      <c r="J943" s="7" t="s">
        <v>29</v>
      </c>
      <c r="K943" s="8" t="s">
        <v>30</v>
      </c>
      <c r="L943" s="9">
        <v>228113.0</v>
      </c>
      <c r="M943" s="19">
        <v>0.0</v>
      </c>
      <c r="N943" s="5">
        <v>2.096</v>
      </c>
      <c r="O943" s="5">
        <v>5.0</v>
      </c>
      <c r="P943" s="5">
        <f t="shared" si="137"/>
        <v>1.168833333</v>
      </c>
      <c r="Q943" s="5">
        <v>0.323</v>
      </c>
      <c r="R943" s="5">
        <v>2.096</v>
      </c>
      <c r="S943" s="5">
        <v>1.552</v>
      </c>
      <c r="T943" s="5">
        <v>1.593</v>
      </c>
      <c r="U943" s="5">
        <v>1.277</v>
      </c>
      <c r="V943" s="5">
        <v>0.172</v>
      </c>
      <c r="W943" s="5" t="s">
        <v>68</v>
      </c>
    </row>
    <row r="944" ht="15.75" hidden="1" customHeight="1">
      <c r="A944" s="5" t="s">
        <v>1971</v>
      </c>
      <c r="B944" s="5" t="str">
        <f t="shared" si="1"/>
        <v>T13718</v>
      </c>
      <c r="C944" s="5"/>
      <c r="D944" s="5" t="s">
        <v>1972</v>
      </c>
      <c r="E944" s="5"/>
      <c r="F944" s="5" t="s">
        <v>26</v>
      </c>
      <c r="G944" s="5" t="s">
        <v>26</v>
      </c>
      <c r="H944" s="13" t="s">
        <v>48</v>
      </c>
      <c r="I944" s="5" t="s">
        <v>49</v>
      </c>
      <c r="J944" s="11" t="s">
        <v>38</v>
      </c>
      <c r="K944" s="14" t="s">
        <v>50</v>
      </c>
      <c r="L944" s="9">
        <v>8930.0</v>
      </c>
      <c r="M944" s="5">
        <f>VLOOKUP(A944,'Matching with Cordis'!A$2:D$3447, 4, FALSE)</f>
        <v>9</v>
      </c>
      <c r="N944" s="5">
        <v>0.502</v>
      </c>
      <c r="O944" s="5">
        <v>5.0</v>
      </c>
      <c r="P944" s="5">
        <f t="shared" si="137"/>
        <v>0.3231666667</v>
      </c>
      <c r="Q944" s="5">
        <v>0.502</v>
      </c>
      <c r="R944" s="5">
        <v>0.412</v>
      </c>
      <c r="S944" s="5">
        <v>0.349</v>
      </c>
      <c r="T944" s="5">
        <v>0.502</v>
      </c>
      <c r="U944" s="5">
        <v>0.377</v>
      </c>
      <c r="V944" s="5">
        <v>-0.203</v>
      </c>
      <c r="W944" s="5" t="s">
        <v>51</v>
      </c>
    </row>
    <row r="945" ht="15.75" customHeight="1">
      <c r="A945" s="5" t="s">
        <v>1973</v>
      </c>
      <c r="B945" s="5" t="str">
        <f t="shared" si="1"/>
        <v>T14022</v>
      </c>
      <c r="C945" s="5" t="str">
        <f>CONCAT(B945, ",")</f>
        <v>T14022,</v>
      </c>
      <c r="D945" s="5" t="s">
        <v>1974</v>
      </c>
      <c r="E945" s="5" t="str">
        <f>CONCATENATE(B945," ",D945,",")</f>
        <v>T14022 Cultural and Religious Practices in Indonesia,</v>
      </c>
      <c r="F945" s="5" t="s">
        <v>26</v>
      </c>
      <c r="G945" s="5" t="s">
        <v>26</v>
      </c>
      <c r="H945" s="12" t="s">
        <v>81</v>
      </c>
      <c r="I945" s="5" t="s">
        <v>82</v>
      </c>
      <c r="J945" s="7" t="s">
        <v>29</v>
      </c>
      <c r="K945" s="8" t="s">
        <v>30</v>
      </c>
      <c r="L945" s="9">
        <v>14400.0</v>
      </c>
      <c r="M945" s="19">
        <v>0.0</v>
      </c>
      <c r="N945" s="5">
        <v>2.019</v>
      </c>
      <c r="O945" s="5">
        <v>6.0</v>
      </c>
      <c r="P945" s="5">
        <f t="shared" si="137"/>
        <v>1.163166667</v>
      </c>
      <c r="Q945" s="5">
        <v>1.129</v>
      </c>
      <c r="R945" s="5">
        <v>0.738</v>
      </c>
      <c r="S945" s="5">
        <v>2.019</v>
      </c>
      <c r="T945" s="5">
        <v>1.798</v>
      </c>
      <c r="U945" s="5">
        <v>0.922</v>
      </c>
      <c r="V945" s="5">
        <v>0.373</v>
      </c>
      <c r="W945" s="5" t="s">
        <v>59</v>
      </c>
    </row>
    <row r="946" ht="15.75" hidden="1" customHeight="1">
      <c r="A946" s="5" t="s">
        <v>1975</v>
      </c>
      <c r="B946" s="5" t="str">
        <f t="shared" si="1"/>
        <v>T12526</v>
      </c>
      <c r="C946" s="5"/>
      <c r="D946" s="5" t="s">
        <v>1976</v>
      </c>
      <c r="E946" s="5"/>
      <c r="F946" s="5" t="s">
        <v>773</v>
      </c>
      <c r="G946" s="5" t="s">
        <v>35</v>
      </c>
      <c r="H946" s="10" t="s">
        <v>36</v>
      </c>
      <c r="I946" s="5" t="s">
        <v>37</v>
      </c>
      <c r="J946" s="11" t="s">
        <v>38</v>
      </c>
      <c r="K946" s="11" t="s">
        <v>38</v>
      </c>
      <c r="L946" s="9">
        <v>9872.0</v>
      </c>
      <c r="M946" s="5">
        <f>VLOOKUP(A946,'Matching with Cordis'!A$2:D$3447, 4, FALSE)</f>
        <v>30</v>
      </c>
      <c r="N946" s="5">
        <v>0.603</v>
      </c>
      <c r="O946" s="5">
        <v>4.0</v>
      </c>
      <c r="P946" s="5">
        <f t="shared" si="137"/>
        <v>0.3228333333</v>
      </c>
      <c r="Q946" s="5">
        <v>-0.002</v>
      </c>
      <c r="R946" s="5">
        <v>0.584</v>
      </c>
      <c r="S946" s="5">
        <v>0.309</v>
      </c>
      <c r="T946" s="5">
        <v>0.4</v>
      </c>
      <c r="U946" s="5">
        <v>0.603</v>
      </c>
      <c r="V946" s="5">
        <v>0.043</v>
      </c>
      <c r="W946" s="5" t="s">
        <v>78</v>
      </c>
    </row>
    <row r="947" ht="15.75" customHeight="1">
      <c r="A947" s="5" t="s">
        <v>1977</v>
      </c>
      <c r="B947" s="5" t="str">
        <f t="shared" si="1"/>
        <v>T12363</v>
      </c>
      <c r="C947" s="5" t="str">
        <f>CONCAT(B947, ",")</f>
        <v>T12363,</v>
      </c>
      <c r="D947" s="5" t="s">
        <v>1978</v>
      </c>
      <c r="E947" s="5" t="str">
        <f>CONCATENATE(B947," ",D947,",")</f>
        <v>T12363 Academic Research in Diverse Fields,</v>
      </c>
      <c r="F947" s="5" t="s">
        <v>26</v>
      </c>
      <c r="G947" s="5" t="s">
        <v>26</v>
      </c>
      <c r="H947" s="12" t="s">
        <v>44</v>
      </c>
      <c r="I947" s="5" t="s">
        <v>45</v>
      </c>
      <c r="J947" s="7" t="s">
        <v>29</v>
      </c>
      <c r="K947" s="8" t="s">
        <v>30</v>
      </c>
      <c r="L947" s="9">
        <v>56291.0</v>
      </c>
      <c r="M947" s="19">
        <v>0.0</v>
      </c>
      <c r="N947" s="5">
        <v>1.551</v>
      </c>
      <c r="O947" s="5">
        <v>5.0</v>
      </c>
      <c r="P947" s="5">
        <f t="shared" si="137"/>
        <v>1.150666667</v>
      </c>
      <c r="Q947" s="5">
        <v>1.551</v>
      </c>
      <c r="R947" s="5">
        <v>1.361</v>
      </c>
      <c r="S947" s="5">
        <v>1.162</v>
      </c>
      <c r="T947" s="5">
        <v>1.385</v>
      </c>
      <c r="U947" s="5">
        <v>1.274</v>
      </c>
      <c r="V947" s="5">
        <v>0.171</v>
      </c>
      <c r="W947" s="5" t="s">
        <v>51</v>
      </c>
    </row>
    <row r="948" ht="15.75" hidden="1" customHeight="1">
      <c r="A948" s="5" t="s">
        <v>1979</v>
      </c>
      <c r="B948" s="5" t="str">
        <f t="shared" si="1"/>
        <v>T13217</v>
      </c>
      <c r="C948" s="5"/>
      <c r="D948" s="5" t="s">
        <v>1980</v>
      </c>
      <c r="E948" s="5"/>
      <c r="F948" s="5" t="s">
        <v>773</v>
      </c>
      <c r="G948" s="5" t="s">
        <v>35</v>
      </c>
      <c r="H948" s="10" t="s">
        <v>36</v>
      </c>
      <c r="I948" s="5" t="s">
        <v>37</v>
      </c>
      <c r="J948" s="11" t="s">
        <v>38</v>
      </c>
      <c r="K948" s="11" t="s">
        <v>38</v>
      </c>
      <c r="L948" s="9">
        <v>20779.0</v>
      </c>
      <c r="M948" s="5">
        <f>VLOOKUP(A948,'Matching with Cordis'!A$2:D$3447, 4, FALSE)</f>
        <v>6</v>
      </c>
      <c r="N948" s="5">
        <v>0.939</v>
      </c>
      <c r="O948" s="5">
        <v>3.0</v>
      </c>
      <c r="P948" s="5">
        <f t="shared" si="137"/>
        <v>0.3215</v>
      </c>
      <c r="Q948" s="5">
        <v>0.302</v>
      </c>
      <c r="R948" s="5">
        <v>0.008</v>
      </c>
      <c r="S948" s="5">
        <v>0.175</v>
      </c>
      <c r="T948" s="5">
        <v>0.231</v>
      </c>
      <c r="U948" s="5">
        <v>0.274</v>
      </c>
      <c r="V948" s="5">
        <v>0.939</v>
      </c>
      <c r="W948" s="5" t="s">
        <v>39</v>
      </c>
    </row>
    <row r="949" ht="15.75" hidden="1" customHeight="1">
      <c r="A949" s="5" t="s">
        <v>1981</v>
      </c>
      <c r="B949" s="5" t="str">
        <f t="shared" si="1"/>
        <v>T12528</v>
      </c>
      <c r="C949" s="5"/>
      <c r="D949" s="5" t="s">
        <v>1982</v>
      </c>
      <c r="E949" s="5"/>
      <c r="F949" s="5" t="s">
        <v>309</v>
      </c>
      <c r="G949" s="5" t="s">
        <v>107</v>
      </c>
      <c r="H949" s="17" t="s">
        <v>108</v>
      </c>
      <c r="I949" s="5" t="s">
        <v>109</v>
      </c>
      <c r="J949" s="11" t="s">
        <v>38</v>
      </c>
      <c r="K949" s="11" t="s">
        <v>38</v>
      </c>
      <c r="L949" s="9">
        <v>14120.0</v>
      </c>
      <c r="M949" s="5">
        <f>VLOOKUP(A949,'Matching with Cordis'!A$2:D$3447, 4, FALSE)</f>
        <v>19</v>
      </c>
      <c r="N949" s="5">
        <v>1.075</v>
      </c>
      <c r="O949" s="5">
        <v>3.0</v>
      </c>
      <c r="P949" s="5">
        <f t="shared" si="137"/>
        <v>0.3201666667</v>
      </c>
      <c r="Q949" s="5">
        <v>0.047</v>
      </c>
      <c r="R949" s="5">
        <v>1.075</v>
      </c>
      <c r="S949" s="5">
        <v>0.564</v>
      </c>
      <c r="T949" s="5">
        <v>0.342</v>
      </c>
      <c r="U949" s="5">
        <v>0.03</v>
      </c>
      <c r="V949" s="5">
        <v>-0.137</v>
      </c>
      <c r="W949" s="5" t="s">
        <v>68</v>
      </c>
    </row>
    <row r="950" ht="15.75" hidden="1" customHeight="1">
      <c r="A950" s="5" t="s">
        <v>1983</v>
      </c>
      <c r="B950" s="5" t="str">
        <f t="shared" si="1"/>
        <v>T12380</v>
      </c>
      <c r="C950" s="5"/>
      <c r="D950" s="5" t="s">
        <v>1984</v>
      </c>
      <c r="E950" s="5"/>
      <c r="F950" s="5" t="s">
        <v>56</v>
      </c>
      <c r="G950" s="5" t="s">
        <v>35</v>
      </c>
      <c r="H950" s="10" t="s">
        <v>36</v>
      </c>
      <c r="I950" s="5" t="s">
        <v>37</v>
      </c>
      <c r="J950" s="11" t="s">
        <v>38</v>
      </c>
      <c r="K950" s="11" t="s">
        <v>38</v>
      </c>
      <c r="L950" s="9">
        <v>7620.0</v>
      </c>
      <c r="M950" s="5">
        <f>VLOOKUP(A950,'Matching with Cordis'!A$2:D$3447, 4, FALSE)</f>
        <v>3</v>
      </c>
      <c r="N950" s="5">
        <v>1.381</v>
      </c>
      <c r="O950" s="5">
        <v>3.0</v>
      </c>
      <c r="P950" s="5">
        <f t="shared" si="137"/>
        <v>0.3196666667</v>
      </c>
      <c r="Q950" s="5">
        <v>1.381</v>
      </c>
      <c r="R950" s="5">
        <v>0.388</v>
      </c>
      <c r="S950" s="5">
        <v>0.714</v>
      </c>
      <c r="T950" s="5">
        <v>0.229</v>
      </c>
      <c r="U950" s="5">
        <v>-0.38</v>
      </c>
      <c r="V950" s="5">
        <v>-0.414</v>
      </c>
      <c r="W950" s="5" t="s">
        <v>51</v>
      </c>
    </row>
    <row r="951" ht="15.75" hidden="1" customHeight="1">
      <c r="A951" s="5" t="s">
        <v>1985</v>
      </c>
      <c r="B951" s="5" t="str">
        <f t="shared" si="1"/>
        <v>T13452</v>
      </c>
      <c r="C951" s="5"/>
      <c r="D951" s="5" t="s">
        <v>1986</v>
      </c>
      <c r="E951" s="5"/>
      <c r="F951" s="5" t="s">
        <v>42</v>
      </c>
      <c r="G951" s="5" t="s">
        <v>43</v>
      </c>
      <c r="H951" s="17" t="s">
        <v>108</v>
      </c>
      <c r="I951" s="5" t="s">
        <v>109</v>
      </c>
      <c r="J951" s="11" t="s">
        <v>38</v>
      </c>
      <c r="K951" s="11" t="s">
        <v>38</v>
      </c>
      <c r="L951" s="9">
        <v>9237.0</v>
      </c>
      <c r="M951" s="5">
        <f>VLOOKUP(A951,'Matching with Cordis'!A$2:D$3447, 4, FALSE)</f>
        <v>3</v>
      </c>
      <c r="N951" s="5">
        <v>0.818</v>
      </c>
      <c r="O951" s="5">
        <v>4.0</v>
      </c>
      <c r="P951" s="5">
        <f t="shared" si="137"/>
        <v>0.3175</v>
      </c>
      <c r="Q951" s="5">
        <v>0.818</v>
      </c>
      <c r="R951" s="5">
        <v>-0.192</v>
      </c>
      <c r="S951" s="5">
        <v>0.179</v>
      </c>
      <c r="T951" s="5">
        <v>0.282</v>
      </c>
      <c r="U951" s="5">
        <v>0.52</v>
      </c>
      <c r="V951" s="5">
        <v>0.298</v>
      </c>
      <c r="W951" s="5" t="s">
        <v>51</v>
      </c>
    </row>
    <row r="952" ht="15.75" hidden="1" customHeight="1">
      <c r="A952" s="5" t="s">
        <v>1987</v>
      </c>
      <c r="B952" s="5" t="str">
        <f t="shared" si="1"/>
        <v>T11105</v>
      </c>
      <c r="C952" s="5"/>
      <c r="D952" s="5" t="s">
        <v>1988</v>
      </c>
      <c r="E952" s="5"/>
      <c r="F952" s="5" t="s">
        <v>56</v>
      </c>
      <c r="G952" s="5" t="s">
        <v>35</v>
      </c>
      <c r="H952" s="10" t="s">
        <v>36</v>
      </c>
      <c r="I952" s="5" t="s">
        <v>37</v>
      </c>
      <c r="J952" s="11" t="s">
        <v>38</v>
      </c>
      <c r="K952" s="11" t="s">
        <v>38</v>
      </c>
      <c r="L952" s="9">
        <v>27016.0</v>
      </c>
      <c r="M952" s="5">
        <f>VLOOKUP(A952,'Matching with Cordis'!A$2:D$3447, 4, FALSE)</f>
        <v>1</v>
      </c>
      <c r="N952" s="5">
        <v>0.939</v>
      </c>
      <c r="O952" s="5">
        <v>3.0</v>
      </c>
      <c r="P952" s="5">
        <f t="shared" si="137"/>
        <v>0.3166666667</v>
      </c>
      <c r="Q952" s="5">
        <v>-0.04</v>
      </c>
      <c r="R952" s="5">
        <v>0.125</v>
      </c>
      <c r="S952" s="5">
        <v>0.4</v>
      </c>
      <c r="T952" s="5">
        <v>0.939</v>
      </c>
      <c r="U952" s="5">
        <v>0.707</v>
      </c>
      <c r="V952" s="5">
        <v>-0.231</v>
      </c>
      <c r="W952" s="5" t="s">
        <v>31</v>
      </c>
    </row>
    <row r="953" ht="15.75" customHeight="1">
      <c r="A953" s="5" t="s">
        <v>1989</v>
      </c>
      <c r="B953" s="5" t="str">
        <f t="shared" si="1"/>
        <v>T13482</v>
      </c>
      <c r="C953" s="5" t="str">
        <f>CONCAT(B953, ",")</f>
        <v>T13482,</v>
      </c>
      <c r="D953" s="5" t="s">
        <v>1990</v>
      </c>
      <c r="E953" s="5" t="str">
        <f>CONCATENATE(B953," ",D953,",")</f>
        <v>T13482 Engineering Education and Technology,</v>
      </c>
      <c r="F953" s="5" t="s">
        <v>56</v>
      </c>
      <c r="G953" s="5" t="s">
        <v>35</v>
      </c>
      <c r="H953" s="6" t="s">
        <v>27</v>
      </c>
      <c r="I953" s="5" t="s">
        <v>28</v>
      </c>
      <c r="J953" s="7" t="s">
        <v>29</v>
      </c>
      <c r="K953" s="8" t="s">
        <v>30</v>
      </c>
      <c r="L953" s="9">
        <v>9817.0</v>
      </c>
      <c r="M953" s="19">
        <v>0.0</v>
      </c>
      <c r="N953" s="5">
        <v>2.257</v>
      </c>
      <c r="O953" s="5">
        <v>5.0</v>
      </c>
      <c r="P953" s="5">
        <f t="shared" si="137"/>
        <v>1.149</v>
      </c>
      <c r="Q953" s="5">
        <v>-1.317</v>
      </c>
      <c r="R953" s="5">
        <v>0.602</v>
      </c>
      <c r="S953" s="5">
        <v>1.53</v>
      </c>
      <c r="T953" s="5">
        <v>2.257</v>
      </c>
      <c r="U953" s="5">
        <v>2.141</v>
      </c>
      <c r="V953" s="5">
        <v>1.681</v>
      </c>
      <c r="W953" s="5" t="s">
        <v>31</v>
      </c>
    </row>
    <row r="954" ht="15.75" hidden="1" customHeight="1">
      <c r="A954" s="5" t="s">
        <v>1991</v>
      </c>
      <c r="B954" s="5" t="str">
        <f t="shared" si="1"/>
        <v>T13924</v>
      </c>
      <c r="C954" s="5"/>
      <c r="D954" s="5" t="s">
        <v>1992</v>
      </c>
      <c r="E954" s="5"/>
      <c r="F954" s="5" t="s">
        <v>56</v>
      </c>
      <c r="G954" s="5" t="s">
        <v>35</v>
      </c>
      <c r="H954" s="10" t="s">
        <v>36</v>
      </c>
      <c r="I954" s="5" t="s">
        <v>37</v>
      </c>
      <c r="J954" s="11" t="s">
        <v>38</v>
      </c>
      <c r="K954" s="11" t="s">
        <v>38</v>
      </c>
      <c r="L954" s="9">
        <v>25648.0</v>
      </c>
      <c r="M954" s="19">
        <v>0.0</v>
      </c>
      <c r="N954" s="5">
        <v>1.039</v>
      </c>
      <c r="O954" s="5">
        <v>3.0</v>
      </c>
      <c r="P954" s="5">
        <f t="shared" si="137"/>
        <v>0.316</v>
      </c>
      <c r="Q954" s="5">
        <v>1.039</v>
      </c>
      <c r="R954" s="5">
        <v>0.824</v>
      </c>
      <c r="S954" s="5">
        <v>0.168</v>
      </c>
      <c r="T954" s="5">
        <v>-0.518</v>
      </c>
      <c r="U954" s="5">
        <v>-0.506</v>
      </c>
      <c r="V954" s="5">
        <v>0.889</v>
      </c>
      <c r="W954" s="5" t="s">
        <v>51</v>
      </c>
    </row>
    <row r="955" ht="15.75" hidden="1" customHeight="1">
      <c r="A955" s="5" t="s">
        <v>1993</v>
      </c>
      <c r="B955" s="5" t="str">
        <f t="shared" si="1"/>
        <v>T11891</v>
      </c>
      <c r="C955" s="5"/>
      <c r="D955" s="5" t="s">
        <v>1994</v>
      </c>
      <c r="E955" s="5"/>
      <c r="F955" s="5" t="s">
        <v>25</v>
      </c>
      <c r="G955" s="5" t="s">
        <v>26</v>
      </c>
      <c r="H955" s="16" t="s">
        <v>87</v>
      </c>
      <c r="I955" s="5" t="s">
        <v>88</v>
      </c>
      <c r="J955" s="11" t="s">
        <v>38</v>
      </c>
      <c r="K955" s="11" t="s">
        <v>38</v>
      </c>
      <c r="L955" s="9">
        <v>106204.0</v>
      </c>
      <c r="M955" s="5">
        <f>VLOOKUP(A955,'Matching with Cordis'!A$2:D$3447, 4, FALSE)</f>
        <v>36</v>
      </c>
      <c r="N955" s="5">
        <v>1.036</v>
      </c>
      <c r="O955" s="5">
        <v>4.0</v>
      </c>
      <c r="P955" s="5">
        <f t="shared" si="137"/>
        <v>0.3158333333</v>
      </c>
      <c r="Q955" s="5">
        <v>-0.461</v>
      </c>
      <c r="R955" s="5">
        <v>-0.131</v>
      </c>
      <c r="S955" s="5">
        <v>0.481</v>
      </c>
      <c r="T955" s="5">
        <v>0.619</v>
      </c>
      <c r="U955" s="5">
        <v>0.351</v>
      </c>
      <c r="V955" s="5">
        <v>1.036</v>
      </c>
      <c r="W955" s="5" t="s">
        <v>39</v>
      </c>
    </row>
    <row r="956" ht="15.75" customHeight="1">
      <c r="A956" s="5" t="s">
        <v>1995</v>
      </c>
      <c r="B956" s="5" t="str">
        <f t="shared" si="1"/>
        <v>T13678</v>
      </c>
      <c r="C956" s="5" t="str">
        <f>CONCAT(B956, ",")</f>
        <v>T13678,</v>
      </c>
      <c r="D956" s="5" t="s">
        <v>1996</v>
      </c>
      <c r="E956" s="5" t="str">
        <f>CONCATENATE(B956," ",D956,",")</f>
        <v>T13678 Agricultural Research and Practices,</v>
      </c>
      <c r="F956" s="5" t="s">
        <v>149</v>
      </c>
      <c r="G956" s="5" t="s">
        <v>107</v>
      </c>
      <c r="H956" s="16" t="s">
        <v>87</v>
      </c>
      <c r="I956" s="5" t="s">
        <v>88</v>
      </c>
      <c r="J956" s="7" t="s">
        <v>29</v>
      </c>
      <c r="K956" s="11" t="s">
        <v>38</v>
      </c>
      <c r="L956" s="9">
        <v>7474.0</v>
      </c>
      <c r="M956" s="19">
        <v>0.0</v>
      </c>
      <c r="N956" s="5">
        <v>2.029</v>
      </c>
      <c r="O956" s="5">
        <v>5.0</v>
      </c>
      <c r="P956" s="5">
        <f t="shared" si="137"/>
        <v>1.143333333</v>
      </c>
      <c r="Q956" s="5">
        <v>0.596</v>
      </c>
      <c r="R956" s="5">
        <v>1.656</v>
      </c>
      <c r="S956" s="5">
        <v>1.482</v>
      </c>
      <c r="T956" s="5">
        <v>2.029</v>
      </c>
      <c r="U956" s="5">
        <v>1.14</v>
      </c>
      <c r="V956" s="5">
        <v>-0.043</v>
      </c>
      <c r="W956" s="5" t="s">
        <v>31</v>
      </c>
    </row>
    <row r="957" ht="15.75" hidden="1" customHeight="1">
      <c r="A957" s="5" t="s">
        <v>1997</v>
      </c>
      <c r="B957" s="5" t="str">
        <f t="shared" si="1"/>
        <v>T11011</v>
      </c>
      <c r="C957" s="5"/>
      <c r="D957" s="5" t="s">
        <v>1998</v>
      </c>
      <c r="E957" s="5"/>
      <c r="F957" s="5" t="s">
        <v>42</v>
      </c>
      <c r="G957" s="5" t="s">
        <v>43</v>
      </c>
      <c r="H957" s="17" t="s">
        <v>108</v>
      </c>
      <c r="I957" s="5" t="s">
        <v>109</v>
      </c>
      <c r="J957" s="11" t="s">
        <v>38</v>
      </c>
      <c r="K957" s="11" t="s">
        <v>38</v>
      </c>
      <c r="L957" s="9">
        <v>29037.0</v>
      </c>
      <c r="M957" s="5">
        <f>VLOOKUP(A957,'Matching with Cordis'!A$2:D$3447, 4, FALSE)</f>
        <v>10</v>
      </c>
      <c r="N957" s="5">
        <v>0.624</v>
      </c>
      <c r="O957" s="5">
        <v>4.0</v>
      </c>
      <c r="P957" s="5">
        <f t="shared" si="137"/>
        <v>0.3151666667</v>
      </c>
      <c r="Q957" s="5">
        <v>-0.048</v>
      </c>
      <c r="R957" s="5">
        <v>0.317</v>
      </c>
      <c r="S957" s="5">
        <v>0.539</v>
      </c>
      <c r="T957" s="5">
        <v>0.624</v>
      </c>
      <c r="U957" s="5">
        <v>0.387</v>
      </c>
      <c r="V957" s="5">
        <v>0.072</v>
      </c>
      <c r="W957" s="5" t="s">
        <v>31</v>
      </c>
    </row>
    <row r="958" ht="15.75" hidden="1" customHeight="1">
      <c r="A958" s="5" t="s">
        <v>1999</v>
      </c>
      <c r="B958" s="5" t="str">
        <f t="shared" si="1"/>
        <v>T13711</v>
      </c>
      <c r="C958" s="5"/>
      <c r="D958" s="5" t="s">
        <v>2000</v>
      </c>
      <c r="E958" s="5"/>
      <c r="F958" s="5" t="s">
        <v>106</v>
      </c>
      <c r="G958" s="5" t="s">
        <v>107</v>
      </c>
      <c r="H958" s="17" t="s">
        <v>108</v>
      </c>
      <c r="I958" s="5" t="s">
        <v>109</v>
      </c>
      <c r="J958" s="11" t="s">
        <v>38</v>
      </c>
      <c r="K958" s="11" t="s">
        <v>38</v>
      </c>
      <c r="L958" s="9">
        <v>14200.0</v>
      </c>
      <c r="M958" s="5">
        <f>VLOOKUP(A958,'Matching with Cordis'!A$2:D$3447, 4, FALSE)</f>
        <v>5</v>
      </c>
      <c r="N958" s="5">
        <v>1.076</v>
      </c>
      <c r="O958" s="5">
        <v>4.0</v>
      </c>
      <c r="P958" s="5">
        <f t="shared" si="137"/>
        <v>0.315</v>
      </c>
      <c r="Q958" s="5">
        <v>-0.313</v>
      </c>
      <c r="R958" s="5">
        <v>0.284</v>
      </c>
      <c r="S958" s="5">
        <v>0.388</v>
      </c>
      <c r="T958" s="5">
        <v>0.27</v>
      </c>
      <c r="U958" s="5">
        <v>0.185</v>
      </c>
      <c r="V958" s="5">
        <v>1.076</v>
      </c>
      <c r="W958" s="5" t="s">
        <v>39</v>
      </c>
    </row>
    <row r="959" ht="15.75" hidden="1" customHeight="1">
      <c r="A959" s="5" t="s">
        <v>2001</v>
      </c>
      <c r="B959" s="5" t="str">
        <f t="shared" si="1"/>
        <v>T11624</v>
      </c>
      <c r="C959" s="5"/>
      <c r="D959" s="5" t="s">
        <v>2002</v>
      </c>
      <c r="E959" s="5"/>
      <c r="F959" s="5" t="s">
        <v>99</v>
      </c>
      <c r="G959" s="5" t="s">
        <v>35</v>
      </c>
      <c r="H959" s="10" t="s">
        <v>36</v>
      </c>
      <c r="I959" s="5" t="s">
        <v>37</v>
      </c>
      <c r="J959" s="11" t="s">
        <v>38</v>
      </c>
      <c r="K959" s="11" t="s">
        <v>38</v>
      </c>
      <c r="L959" s="9">
        <v>23628.0</v>
      </c>
      <c r="M959" s="5">
        <f>VLOOKUP(A959,'Matching with Cordis'!A$2:D$3447, 4, FALSE)</f>
        <v>12</v>
      </c>
      <c r="N959" s="5">
        <v>0.512</v>
      </c>
      <c r="O959" s="5">
        <v>4.0</v>
      </c>
      <c r="P959" s="5">
        <f t="shared" si="137"/>
        <v>0.3121666667</v>
      </c>
      <c r="Q959" s="5">
        <v>0.512</v>
      </c>
      <c r="R959" s="5">
        <v>0.351</v>
      </c>
      <c r="S959" s="5">
        <v>0.102</v>
      </c>
      <c r="T959" s="5">
        <v>0.313</v>
      </c>
      <c r="U959" s="5">
        <v>0.455</v>
      </c>
      <c r="V959" s="5">
        <v>0.14</v>
      </c>
      <c r="W959" s="5" t="s">
        <v>51</v>
      </c>
    </row>
    <row r="960" ht="15.75" hidden="1" customHeight="1">
      <c r="A960" s="5" t="s">
        <v>2003</v>
      </c>
      <c r="B960" s="5" t="str">
        <f t="shared" si="1"/>
        <v>T12057</v>
      </c>
      <c r="C960" s="5"/>
      <c r="D960" s="5" t="s">
        <v>2004</v>
      </c>
      <c r="E960" s="5"/>
      <c r="F960" s="5" t="s">
        <v>42</v>
      </c>
      <c r="G960" s="5" t="s">
        <v>43</v>
      </c>
      <c r="H960" s="17" t="s">
        <v>108</v>
      </c>
      <c r="I960" s="5" t="s">
        <v>109</v>
      </c>
      <c r="J960" s="11" t="s">
        <v>38</v>
      </c>
      <c r="K960" s="11" t="s">
        <v>38</v>
      </c>
      <c r="L960" s="9">
        <v>20517.0</v>
      </c>
      <c r="M960" s="5">
        <f>VLOOKUP(A960,'Matching with Cordis'!A$2:D$3447, 4, FALSE)</f>
        <v>31</v>
      </c>
      <c r="N960" s="5">
        <v>0.467</v>
      </c>
      <c r="O960" s="5">
        <v>4.0</v>
      </c>
      <c r="P960" s="5">
        <f t="shared" si="137"/>
        <v>0.3121666667</v>
      </c>
      <c r="Q960" s="5">
        <v>0.257</v>
      </c>
      <c r="R960" s="5">
        <v>0.445</v>
      </c>
      <c r="S960" s="5">
        <v>0.467</v>
      </c>
      <c r="T960" s="5">
        <v>0.319</v>
      </c>
      <c r="U960" s="5">
        <v>0.273</v>
      </c>
      <c r="V960" s="5">
        <v>0.112</v>
      </c>
      <c r="W960" s="5" t="s">
        <v>59</v>
      </c>
    </row>
    <row r="961" ht="15.75" customHeight="1">
      <c r="A961" s="5" t="s">
        <v>2005</v>
      </c>
      <c r="B961" s="5" t="str">
        <f t="shared" si="1"/>
        <v>T13927</v>
      </c>
      <c r="C961" s="5" t="str">
        <f>CONCAT(B961, ",")</f>
        <v>T13927,</v>
      </c>
      <c r="D961" s="5" t="s">
        <v>2006</v>
      </c>
      <c r="E961" s="5" t="str">
        <f>CONCATENATE(B961," ",D961,",")</f>
        <v>T13927 Cyberloafing and Workplace Behavior,</v>
      </c>
      <c r="F961" s="5" t="s">
        <v>26</v>
      </c>
      <c r="G961" s="5" t="s">
        <v>26</v>
      </c>
      <c r="H961" s="6" t="s">
        <v>160</v>
      </c>
      <c r="I961" s="5" t="s">
        <v>161</v>
      </c>
      <c r="J961" s="7" t="s">
        <v>29</v>
      </c>
      <c r="K961" s="8" t="s">
        <v>30</v>
      </c>
      <c r="L961" s="9">
        <v>3504.0</v>
      </c>
      <c r="M961" s="19">
        <v>0.0</v>
      </c>
      <c r="N961" s="5">
        <v>1.515</v>
      </c>
      <c r="O961" s="5">
        <v>6.0</v>
      </c>
      <c r="P961" s="5">
        <f t="shared" si="137"/>
        <v>1.139333333</v>
      </c>
      <c r="Q961" s="5">
        <v>0.795</v>
      </c>
      <c r="R961" s="5">
        <v>1.276</v>
      </c>
      <c r="S961" s="5">
        <v>1.101</v>
      </c>
      <c r="T961" s="5">
        <v>1.332</v>
      </c>
      <c r="U961" s="5">
        <v>1.515</v>
      </c>
      <c r="V961" s="5">
        <v>0.817</v>
      </c>
      <c r="W961" s="5" t="s">
        <v>78</v>
      </c>
    </row>
    <row r="962" ht="15.75" hidden="1" customHeight="1">
      <c r="A962" s="5" t="s">
        <v>2007</v>
      </c>
      <c r="B962" s="5" t="str">
        <f t="shared" si="1"/>
        <v>T10401</v>
      </c>
      <c r="C962" s="5"/>
      <c r="D962" s="5" t="s">
        <v>2008</v>
      </c>
      <c r="E962" s="5"/>
      <c r="F962" s="5" t="s">
        <v>42</v>
      </c>
      <c r="G962" s="5" t="s">
        <v>43</v>
      </c>
      <c r="H962" s="17" t="s">
        <v>108</v>
      </c>
      <c r="I962" s="5" t="s">
        <v>109</v>
      </c>
      <c r="J962" s="11" t="s">
        <v>38</v>
      </c>
      <c r="K962" s="11" t="s">
        <v>38</v>
      </c>
      <c r="L962" s="9">
        <v>63878.0</v>
      </c>
      <c r="M962" s="5">
        <f>VLOOKUP(A962,'Matching with Cordis'!A$2:D$3447, 4, FALSE)</f>
        <v>8</v>
      </c>
      <c r="N962" s="5">
        <v>0.438</v>
      </c>
      <c r="O962" s="5">
        <v>4.0</v>
      </c>
      <c r="P962" s="5">
        <f t="shared" si="137"/>
        <v>0.3115</v>
      </c>
      <c r="Q962" s="5">
        <v>0.41</v>
      </c>
      <c r="R962" s="5">
        <v>0.438</v>
      </c>
      <c r="S962" s="5">
        <v>0.25</v>
      </c>
      <c r="T962" s="5">
        <v>0.145</v>
      </c>
      <c r="U962" s="5">
        <v>0.26</v>
      </c>
      <c r="V962" s="5">
        <v>0.366</v>
      </c>
      <c r="W962" s="5" t="s">
        <v>68</v>
      </c>
    </row>
    <row r="963" ht="15.75" customHeight="1">
      <c r="A963" s="5" t="s">
        <v>2009</v>
      </c>
      <c r="B963" s="5" t="str">
        <f t="shared" si="1"/>
        <v>T13406</v>
      </c>
      <c r="C963" s="5" t="str">
        <f>CONCAT(B963, ",")</f>
        <v>T13406,</v>
      </c>
      <c r="D963" s="5" t="s">
        <v>2010</v>
      </c>
      <c r="E963" s="5" t="str">
        <f>CONCATENATE(B963," ",D963,",")</f>
        <v>T13406 Human Resources and Workforce,</v>
      </c>
      <c r="F963" s="5" t="s">
        <v>26</v>
      </c>
      <c r="G963" s="5" t="s">
        <v>26</v>
      </c>
      <c r="H963" s="6" t="s">
        <v>160</v>
      </c>
      <c r="I963" s="5" t="s">
        <v>161</v>
      </c>
      <c r="J963" s="7" t="s">
        <v>29</v>
      </c>
      <c r="K963" s="8" t="s">
        <v>30</v>
      </c>
      <c r="L963" s="9">
        <v>6138.0</v>
      </c>
      <c r="M963" s="19">
        <v>0.0</v>
      </c>
      <c r="N963" s="5">
        <v>1.551</v>
      </c>
      <c r="O963" s="5">
        <v>6.0</v>
      </c>
      <c r="P963" s="5">
        <f t="shared" si="137"/>
        <v>1.137333333</v>
      </c>
      <c r="Q963" s="5">
        <v>1.186</v>
      </c>
      <c r="R963" s="5">
        <v>0.84</v>
      </c>
      <c r="S963" s="5">
        <v>1.239</v>
      </c>
      <c r="T963" s="5">
        <v>1.551</v>
      </c>
      <c r="U963" s="5">
        <v>1.364</v>
      </c>
      <c r="V963" s="5">
        <v>0.644</v>
      </c>
      <c r="W963" s="5" t="s">
        <v>31</v>
      </c>
    </row>
    <row r="964" ht="15.75" hidden="1" customHeight="1">
      <c r="A964" s="5" t="s">
        <v>2011</v>
      </c>
      <c r="B964" s="5" t="str">
        <f t="shared" si="1"/>
        <v>T12370</v>
      </c>
      <c r="C964" s="5"/>
      <c r="D964" s="5" t="s">
        <v>2012</v>
      </c>
      <c r="E964" s="5"/>
      <c r="F964" s="5" t="s">
        <v>106</v>
      </c>
      <c r="G964" s="5" t="s">
        <v>107</v>
      </c>
      <c r="H964" s="17" t="s">
        <v>108</v>
      </c>
      <c r="I964" s="5" t="s">
        <v>109</v>
      </c>
      <c r="J964" s="11" t="s">
        <v>38</v>
      </c>
      <c r="K964" s="11" t="s">
        <v>38</v>
      </c>
      <c r="L964" s="9">
        <v>18013.0</v>
      </c>
      <c r="M964" s="5">
        <f>VLOOKUP(A964,'Matching with Cordis'!A$2:D$3447, 4, FALSE)</f>
        <v>1</v>
      </c>
      <c r="N964" s="5">
        <v>0.687</v>
      </c>
      <c r="O964" s="5">
        <v>4.0</v>
      </c>
      <c r="P964" s="5">
        <f t="shared" si="137"/>
        <v>0.3098333333</v>
      </c>
      <c r="Q964" s="5">
        <v>0.148</v>
      </c>
      <c r="R964" s="5">
        <v>0.687</v>
      </c>
      <c r="S964" s="5">
        <v>0.323</v>
      </c>
      <c r="T964" s="5">
        <v>0.103</v>
      </c>
      <c r="U964" s="5">
        <v>0.256</v>
      </c>
      <c r="V964" s="5">
        <v>0.342</v>
      </c>
      <c r="W964" s="5" t="s">
        <v>68</v>
      </c>
    </row>
    <row r="965" ht="15.75" customHeight="1">
      <c r="A965" s="5" t="s">
        <v>2013</v>
      </c>
      <c r="B965" s="5" t="str">
        <f t="shared" si="1"/>
        <v>T13476</v>
      </c>
      <c r="C965" s="5" t="str">
        <f>CONCAT(B965, ",")</f>
        <v>T13476,</v>
      </c>
      <c r="D965" s="5" t="s">
        <v>2014</v>
      </c>
      <c r="E965" s="5" t="str">
        <f>CONCATENATE(B965," ",D965,",")</f>
        <v>T13476 Indonesian Election Politics and Participation,</v>
      </c>
      <c r="F965" s="5" t="s">
        <v>26</v>
      </c>
      <c r="G965" s="5" t="s">
        <v>26</v>
      </c>
      <c r="H965" s="12" t="s">
        <v>81</v>
      </c>
      <c r="I965" s="5" t="s">
        <v>82</v>
      </c>
      <c r="J965" s="7" t="s">
        <v>29</v>
      </c>
      <c r="K965" s="8" t="s">
        <v>30</v>
      </c>
      <c r="L965" s="9">
        <v>13591.0</v>
      </c>
      <c r="M965" s="19">
        <v>0.0</v>
      </c>
      <c r="N965" s="5">
        <v>1.843</v>
      </c>
      <c r="O965" s="5">
        <v>6.0</v>
      </c>
      <c r="P965" s="5">
        <f t="shared" si="137"/>
        <v>1.135833333</v>
      </c>
      <c r="Q965" s="5">
        <v>1.067</v>
      </c>
      <c r="R965" s="5">
        <v>1.097</v>
      </c>
      <c r="S965" s="5">
        <v>1.378</v>
      </c>
      <c r="T965" s="5">
        <v>1.843</v>
      </c>
      <c r="U965" s="5">
        <v>1.126</v>
      </c>
      <c r="V965" s="5">
        <v>0.304</v>
      </c>
      <c r="W965" s="5" t="s">
        <v>31</v>
      </c>
    </row>
    <row r="966" ht="15.75" hidden="1" customHeight="1">
      <c r="A966" s="5" t="s">
        <v>2015</v>
      </c>
      <c r="B966" s="5" t="str">
        <f t="shared" si="1"/>
        <v>T12492</v>
      </c>
      <c r="C966" s="5"/>
      <c r="D966" s="5" t="s">
        <v>2016</v>
      </c>
      <c r="E966" s="5"/>
      <c r="F966" s="5" t="s">
        <v>42</v>
      </c>
      <c r="G966" s="5" t="s">
        <v>43</v>
      </c>
      <c r="H966" s="17" t="s">
        <v>108</v>
      </c>
      <c r="I966" s="5" t="s">
        <v>109</v>
      </c>
      <c r="J966" s="11" t="s">
        <v>38</v>
      </c>
      <c r="K966" s="11" t="s">
        <v>38</v>
      </c>
      <c r="L966" s="9">
        <v>28327.0</v>
      </c>
      <c r="M966" s="5">
        <f>VLOOKUP(A966,'Matching with Cordis'!A$2:D$3447, 4, FALSE)</f>
        <v>51</v>
      </c>
      <c r="N966" s="5">
        <v>0.774</v>
      </c>
      <c r="O966" s="5">
        <v>2.0</v>
      </c>
      <c r="P966" s="5">
        <f t="shared" si="137"/>
        <v>0.3083333333</v>
      </c>
      <c r="Q966" s="5">
        <v>0.247</v>
      </c>
      <c r="R966" s="5">
        <v>0.219</v>
      </c>
      <c r="S966" s="5">
        <v>0.334</v>
      </c>
      <c r="T966" s="5">
        <v>0.229</v>
      </c>
      <c r="U966" s="5">
        <v>0.774</v>
      </c>
      <c r="V966" s="5">
        <v>0.047</v>
      </c>
      <c r="W966" s="5" t="s">
        <v>78</v>
      </c>
    </row>
    <row r="967" ht="15.75" hidden="1" customHeight="1">
      <c r="A967" s="5" t="s">
        <v>2017</v>
      </c>
      <c r="B967" s="5" t="str">
        <f t="shared" si="1"/>
        <v>T10161</v>
      </c>
      <c r="C967" s="5"/>
      <c r="D967" s="5" t="s">
        <v>2018</v>
      </c>
      <c r="E967" s="5"/>
      <c r="F967" s="5" t="s">
        <v>34</v>
      </c>
      <c r="G967" s="5" t="s">
        <v>35</v>
      </c>
      <c r="H967" s="10" t="s">
        <v>36</v>
      </c>
      <c r="I967" s="5" t="s">
        <v>37</v>
      </c>
      <c r="J967" s="11" t="s">
        <v>38</v>
      </c>
      <c r="K967" s="11" t="s">
        <v>38</v>
      </c>
      <c r="L967" s="9">
        <v>45948.0</v>
      </c>
      <c r="M967" s="5">
        <f>VLOOKUP(A967,'Matching with Cordis'!A$2:D$3447, 4, FALSE)</f>
        <v>4</v>
      </c>
      <c r="N967" s="5">
        <v>0.72</v>
      </c>
      <c r="O967" s="5">
        <v>4.0</v>
      </c>
      <c r="P967" s="5">
        <f t="shared" si="137"/>
        <v>0.3081666667</v>
      </c>
      <c r="Q967" s="5">
        <v>-0.176</v>
      </c>
      <c r="R967" s="5">
        <v>-0.016</v>
      </c>
      <c r="S967" s="5">
        <v>0.302</v>
      </c>
      <c r="T967" s="5">
        <v>0.609</v>
      </c>
      <c r="U967" s="5">
        <v>0.72</v>
      </c>
      <c r="V967" s="5">
        <v>0.41</v>
      </c>
      <c r="W967" s="5" t="s">
        <v>78</v>
      </c>
    </row>
    <row r="968" ht="15.75" customHeight="1">
      <c r="A968" s="5" t="s">
        <v>2019</v>
      </c>
      <c r="B968" s="5" t="str">
        <f t="shared" si="1"/>
        <v>T13853</v>
      </c>
      <c r="C968" s="5" t="str">
        <f>CONCAT(B968, ",")</f>
        <v>T13853,</v>
      </c>
      <c r="D968" s="5" t="s">
        <v>2020</v>
      </c>
      <c r="E968" s="5" t="str">
        <f>CONCATENATE(B968," ",D968,",")</f>
        <v>T13853 Teacher Education and Assessments,</v>
      </c>
      <c r="F968" s="5" t="s">
        <v>26</v>
      </c>
      <c r="G968" s="5" t="s">
        <v>26</v>
      </c>
      <c r="H968" s="6" t="s">
        <v>27</v>
      </c>
      <c r="I968" s="5" t="s">
        <v>28</v>
      </c>
      <c r="J968" s="7" t="s">
        <v>29</v>
      </c>
      <c r="K968" s="8" t="s">
        <v>30</v>
      </c>
      <c r="L968" s="9">
        <v>1215.0</v>
      </c>
      <c r="M968" s="19">
        <v>0.0</v>
      </c>
      <c r="N968" s="5">
        <v>3.324</v>
      </c>
      <c r="O968" s="5">
        <v>4.0</v>
      </c>
      <c r="P968" s="5">
        <f t="shared" si="137"/>
        <v>1.1355</v>
      </c>
      <c r="Q968" s="5">
        <v>0.76</v>
      </c>
      <c r="R968" s="5">
        <v>1.736</v>
      </c>
      <c r="S968" s="5">
        <v>3.324</v>
      </c>
      <c r="T968" s="5">
        <v>0.653</v>
      </c>
      <c r="U968" s="5">
        <v>0.206</v>
      </c>
      <c r="V968" s="5">
        <v>0.134</v>
      </c>
      <c r="W968" s="5" t="s">
        <v>59</v>
      </c>
    </row>
    <row r="969" ht="15.75" hidden="1" customHeight="1">
      <c r="A969" s="5" t="s">
        <v>2021</v>
      </c>
      <c r="B969" s="5" t="str">
        <f t="shared" si="1"/>
        <v>T11832</v>
      </c>
      <c r="C969" s="5"/>
      <c r="D969" s="5" t="s">
        <v>2022</v>
      </c>
      <c r="E969" s="5"/>
      <c r="F969" s="5" t="s">
        <v>268</v>
      </c>
      <c r="G969" s="5" t="s">
        <v>43</v>
      </c>
      <c r="H969" s="6" t="s">
        <v>27</v>
      </c>
      <c r="I969" s="5" t="s">
        <v>28</v>
      </c>
      <c r="J969" s="11" t="s">
        <v>38</v>
      </c>
      <c r="K969" s="8" t="s">
        <v>30</v>
      </c>
      <c r="L969" s="9">
        <v>9555.0</v>
      </c>
      <c r="M969" s="5">
        <f>VLOOKUP(A969,'Matching with Cordis'!A$2:D$3447, 4, FALSE)</f>
        <v>19</v>
      </c>
      <c r="N969" s="5">
        <v>0.946</v>
      </c>
      <c r="O969" s="5">
        <v>2.0</v>
      </c>
      <c r="P969" s="5">
        <f t="shared" si="137"/>
        <v>0.3081666667</v>
      </c>
      <c r="Q969" s="5">
        <v>0.946</v>
      </c>
      <c r="R969" s="5">
        <v>0.685</v>
      </c>
      <c r="S969" s="5">
        <v>0.15</v>
      </c>
      <c r="T969" s="5">
        <v>0.156</v>
      </c>
      <c r="U969" s="5">
        <v>-0.021</v>
      </c>
      <c r="V969" s="5">
        <v>-0.067</v>
      </c>
      <c r="W969" s="5" t="s">
        <v>51</v>
      </c>
    </row>
    <row r="970" ht="15.75" hidden="1" customHeight="1">
      <c r="A970" s="5" t="s">
        <v>2023</v>
      </c>
      <c r="B970" s="5" t="str">
        <f t="shared" si="1"/>
        <v>T13050</v>
      </c>
      <c r="C970" s="5"/>
      <c r="D970" s="5" t="s">
        <v>2024</v>
      </c>
      <c r="E970" s="5"/>
      <c r="F970" s="5" t="s">
        <v>34</v>
      </c>
      <c r="G970" s="5" t="s">
        <v>35</v>
      </c>
      <c r="H970" s="10" t="s">
        <v>36</v>
      </c>
      <c r="I970" s="5" t="s">
        <v>37</v>
      </c>
      <c r="J970" s="11" t="s">
        <v>38</v>
      </c>
      <c r="K970" s="11" t="s">
        <v>38</v>
      </c>
      <c r="L970" s="9">
        <v>37733.0</v>
      </c>
      <c r="M970" s="5">
        <f>VLOOKUP(A970,'Matching with Cordis'!A$2:D$3447, 4, FALSE)</f>
        <v>1</v>
      </c>
      <c r="N970" s="5">
        <v>0.701</v>
      </c>
      <c r="O970" s="5">
        <v>3.0</v>
      </c>
      <c r="P970" s="5">
        <f t="shared" si="137"/>
        <v>0.308</v>
      </c>
      <c r="Q970" s="5">
        <v>-0.066</v>
      </c>
      <c r="R970" s="5">
        <v>0.053</v>
      </c>
      <c r="S970" s="5">
        <v>0.185</v>
      </c>
      <c r="T970" s="5">
        <v>0.434</v>
      </c>
      <c r="U970" s="5">
        <v>0.701</v>
      </c>
      <c r="V970" s="5">
        <v>0.541</v>
      </c>
      <c r="W970" s="5" t="s">
        <v>78</v>
      </c>
    </row>
    <row r="971" ht="15.75" hidden="1" customHeight="1">
      <c r="A971" s="5" t="s">
        <v>2025</v>
      </c>
      <c r="B971" s="5" t="str">
        <f t="shared" si="1"/>
        <v>T14427</v>
      </c>
      <c r="C971" s="5"/>
      <c r="D971" s="5" t="s">
        <v>2026</v>
      </c>
      <c r="E971" s="5"/>
      <c r="F971" s="5" t="s">
        <v>238</v>
      </c>
      <c r="G971" s="5" t="s">
        <v>35</v>
      </c>
      <c r="H971" s="10" t="s">
        <v>36</v>
      </c>
      <c r="I971" s="5" t="s">
        <v>37</v>
      </c>
      <c r="J971" s="11" t="s">
        <v>38</v>
      </c>
      <c r="K971" s="11" t="s">
        <v>38</v>
      </c>
      <c r="L971" s="9">
        <v>6729.0</v>
      </c>
      <c r="M971" s="5">
        <f>VLOOKUP(A971,'Matching with Cordis'!A$2:D$3447, 4, FALSE)</f>
        <v>64</v>
      </c>
      <c r="N971" s="5">
        <v>1.08</v>
      </c>
      <c r="O971" s="5">
        <v>3.0</v>
      </c>
      <c r="P971" s="5">
        <f t="shared" si="137"/>
        <v>0.3071666667</v>
      </c>
      <c r="Q971" s="5">
        <v>1.08</v>
      </c>
      <c r="R971" s="5">
        <v>0.431</v>
      </c>
      <c r="S971" s="5">
        <v>0.53</v>
      </c>
      <c r="T971" s="5">
        <v>0.078</v>
      </c>
      <c r="U971" s="5">
        <v>-0.425</v>
      </c>
      <c r="V971" s="5">
        <v>0.149</v>
      </c>
      <c r="W971" s="5" t="s">
        <v>51</v>
      </c>
    </row>
    <row r="972" ht="15.75" hidden="1" customHeight="1">
      <c r="A972" s="5" t="s">
        <v>2027</v>
      </c>
      <c r="B972" s="5" t="str">
        <f t="shared" si="1"/>
        <v>T11337</v>
      </c>
      <c r="C972" s="5"/>
      <c r="D972" s="5" t="s">
        <v>2028</v>
      </c>
      <c r="E972" s="5"/>
      <c r="F972" s="5" t="s">
        <v>119</v>
      </c>
      <c r="G972" s="5" t="s">
        <v>107</v>
      </c>
      <c r="H972" s="17" t="s">
        <v>108</v>
      </c>
      <c r="I972" s="5" t="s">
        <v>109</v>
      </c>
      <c r="J972" s="11" t="s">
        <v>38</v>
      </c>
      <c r="K972" s="11" t="s">
        <v>38</v>
      </c>
      <c r="L972" s="9">
        <v>36443.0</v>
      </c>
      <c r="M972" s="5">
        <f>VLOOKUP(A972,'Matching with Cordis'!A$2:D$3447, 4, FALSE)</f>
        <v>24</v>
      </c>
      <c r="N972" s="5">
        <v>0.555</v>
      </c>
      <c r="O972" s="5">
        <v>4.0</v>
      </c>
      <c r="P972" s="5">
        <f t="shared" si="137"/>
        <v>0.307</v>
      </c>
      <c r="Q972" s="5">
        <v>-0.039</v>
      </c>
      <c r="R972" s="5">
        <v>0.337</v>
      </c>
      <c r="S972" s="5">
        <v>0.555</v>
      </c>
      <c r="T972" s="5">
        <v>0.454</v>
      </c>
      <c r="U972" s="5">
        <v>0.418</v>
      </c>
      <c r="V972" s="5">
        <v>0.117</v>
      </c>
      <c r="W972" s="5" t="s">
        <v>59</v>
      </c>
    </row>
    <row r="973" ht="15.75" customHeight="1">
      <c r="A973" s="5" t="s">
        <v>2029</v>
      </c>
      <c r="B973" s="5" t="str">
        <f t="shared" si="1"/>
        <v>T13420</v>
      </c>
      <c r="C973" s="5" t="str">
        <f>CONCAT(B973, ",")</f>
        <v>T13420,</v>
      </c>
      <c r="D973" s="5" t="s">
        <v>2030</v>
      </c>
      <c r="E973" s="5" t="str">
        <f>CONCATENATE(B973," ",D973,",")</f>
        <v>T13420 Arduino and IoT Applications,</v>
      </c>
      <c r="F973" s="5" t="s">
        <v>34</v>
      </c>
      <c r="G973" s="5" t="s">
        <v>35</v>
      </c>
      <c r="H973" s="10" t="s">
        <v>36</v>
      </c>
      <c r="I973" s="5" t="s">
        <v>37</v>
      </c>
      <c r="J973" s="7" t="s">
        <v>29</v>
      </c>
      <c r="K973" s="11" t="s">
        <v>38</v>
      </c>
      <c r="L973" s="9">
        <v>835.0</v>
      </c>
      <c r="M973" s="19">
        <v>0.0</v>
      </c>
      <c r="N973" s="5">
        <v>2.675</v>
      </c>
      <c r="O973" s="5">
        <v>4.0</v>
      </c>
      <c r="P973" s="5">
        <f t="shared" si="137"/>
        <v>1.108166667</v>
      </c>
      <c r="Q973" s="5">
        <v>-0.068</v>
      </c>
      <c r="R973" s="5">
        <v>1.852</v>
      </c>
      <c r="S973" s="5">
        <v>2.675</v>
      </c>
      <c r="T973" s="5">
        <v>1.74</v>
      </c>
      <c r="U973" s="5">
        <v>1.146</v>
      </c>
      <c r="V973" s="5">
        <v>-0.696</v>
      </c>
      <c r="W973" s="5" t="s">
        <v>59</v>
      </c>
    </row>
    <row r="974" ht="15.75" hidden="1" customHeight="1">
      <c r="A974" s="5" t="s">
        <v>2031</v>
      </c>
      <c r="B974" s="5" t="str">
        <f t="shared" si="1"/>
        <v>T14113</v>
      </c>
      <c r="C974" s="5"/>
      <c r="D974" s="5" t="s">
        <v>2032</v>
      </c>
      <c r="E974" s="5"/>
      <c r="F974" s="5" t="s">
        <v>67</v>
      </c>
      <c r="G974" s="5" t="s">
        <v>26</v>
      </c>
      <c r="H974" s="13" t="s">
        <v>48</v>
      </c>
      <c r="I974" s="5" t="s">
        <v>49</v>
      </c>
      <c r="J974" s="11" t="s">
        <v>38</v>
      </c>
      <c r="K974" s="14" t="s">
        <v>50</v>
      </c>
      <c r="L974" s="9">
        <v>17048.0</v>
      </c>
      <c r="M974" s="5">
        <f>VLOOKUP(A974,'Matching with Cordis'!A$2:D$3447, 4, FALSE)</f>
        <v>7</v>
      </c>
      <c r="N974" s="5">
        <v>0.972</v>
      </c>
      <c r="O974" s="5">
        <v>3.0</v>
      </c>
      <c r="P974" s="5">
        <f t="shared" si="137"/>
        <v>0.3058333333</v>
      </c>
      <c r="Q974" s="5">
        <v>-0.789</v>
      </c>
      <c r="R974" s="5">
        <v>0.893</v>
      </c>
      <c r="S974" s="5">
        <v>0.003</v>
      </c>
      <c r="T974" s="5">
        <v>0.972</v>
      </c>
      <c r="U974" s="5">
        <v>0.898</v>
      </c>
      <c r="V974" s="5">
        <v>-0.142</v>
      </c>
      <c r="W974" s="5" t="s">
        <v>31</v>
      </c>
    </row>
    <row r="975" ht="15.75" hidden="1" customHeight="1">
      <c r="A975" s="5" t="s">
        <v>2033</v>
      </c>
      <c r="B975" s="5" t="str">
        <f t="shared" si="1"/>
        <v>T11121</v>
      </c>
      <c r="C975" s="5"/>
      <c r="D975" s="5" t="s">
        <v>2034</v>
      </c>
      <c r="E975" s="5"/>
      <c r="F975" s="5" t="s">
        <v>26</v>
      </c>
      <c r="G975" s="5" t="s">
        <v>26</v>
      </c>
      <c r="H975" s="13" t="s">
        <v>48</v>
      </c>
      <c r="I975" s="5" t="s">
        <v>49</v>
      </c>
      <c r="J975" s="11" t="s">
        <v>38</v>
      </c>
      <c r="K975" s="14" t="s">
        <v>50</v>
      </c>
      <c r="L975" s="9">
        <v>34504.0</v>
      </c>
      <c r="M975" s="5">
        <f>VLOOKUP(A975,'Matching with Cordis'!A$2:D$3447, 4, FALSE)</f>
        <v>25</v>
      </c>
      <c r="N975" s="5">
        <v>0.618</v>
      </c>
      <c r="O975" s="5">
        <v>4.0</v>
      </c>
      <c r="P975" s="5">
        <f t="shared" si="137"/>
        <v>0.3058333333</v>
      </c>
      <c r="Q975" s="5">
        <v>0.577</v>
      </c>
      <c r="R975" s="5">
        <v>0.618</v>
      </c>
      <c r="S975" s="5">
        <v>0.54</v>
      </c>
      <c r="T975" s="5">
        <v>0.085</v>
      </c>
      <c r="U975" s="5">
        <v>0.441</v>
      </c>
      <c r="V975" s="5">
        <v>-0.426</v>
      </c>
      <c r="W975" s="5" t="s">
        <v>68</v>
      </c>
    </row>
    <row r="976" ht="15.75" customHeight="1">
      <c r="A976" s="5" t="s">
        <v>2035</v>
      </c>
      <c r="B976" s="5" t="str">
        <f t="shared" si="1"/>
        <v>T13706</v>
      </c>
      <c r="C976" s="5" t="str">
        <f>CONCAT(B976, ",")</f>
        <v>T13706,</v>
      </c>
      <c r="D976" s="5" t="s">
        <v>2036</v>
      </c>
      <c r="E976" s="5" t="str">
        <f>CONCATENATE(B976," ",D976,",")</f>
        <v>T13706 Management and Optimization Techniques,</v>
      </c>
      <c r="F976" s="5" t="s">
        <v>25</v>
      </c>
      <c r="G976" s="5" t="s">
        <v>26</v>
      </c>
      <c r="H976" s="6" t="s">
        <v>160</v>
      </c>
      <c r="I976" s="5" t="s">
        <v>161</v>
      </c>
      <c r="J976" s="7" t="s">
        <v>29</v>
      </c>
      <c r="K976" s="8" t="s">
        <v>30</v>
      </c>
      <c r="L976" s="9">
        <v>116127.0</v>
      </c>
      <c r="M976" s="19">
        <v>0.0</v>
      </c>
      <c r="N976" s="5">
        <v>1.329</v>
      </c>
      <c r="O976" s="5">
        <v>6.0</v>
      </c>
      <c r="P976" s="5">
        <f t="shared" si="137"/>
        <v>1.102833333</v>
      </c>
      <c r="Q976" s="5">
        <v>1.259</v>
      </c>
      <c r="R976" s="5">
        <v>0.975</v>
      </c>
      <c r="S976" s="5">
        <v>1.195</v>
      </c>
      <c r="T976" s="5">
        <v>1.233</v>
      </c>
      <c r="U976" s="5">
        <v>0.626</v>
      </c>
      <c r="V976" s="5">
        <v>1.329</v>
      </c>
      <c r="W976" s="5" t="s">
        <v>39</v>
      </c>
    </row>
    <row r="977" ht="15.75" hidden="1" customHeight="1">
      <c r="A977" s="5" t="s">
        <v>2037</v>
      </c>
      <c r="B977" s="5" t="str">
        <f t="shared" si="1"/>
        <v>T10891</v>
      </c>
      <c r="C977" s="5"/>
      <c r="D977" s="5" t="s">
        <v>2038</v>
      </c>
      <c r="E977" s="5"/>
      <c r="F977" s="5" t="s">
        <v>34</v>
      </c>
      <c r="G977" s="5" t="s">
        <v>35</v>
      </c>
      <c r="H977" s="10" t="s">
        <v>36</v>
      </c>
      <c r="I977" s="5" t="s">
        <v>37</v>
      </c>
      <c r="J977" s="11" t="s">
        <v>38</v>
      </c>
      <c r="K977" s="11" t="s">
        <v>38</v>
      </c>
      <c r="L977" s="9">
        <v>31029.0</v>
      </c>
      <c r="M977" s="5">
        <f>VLOOKUP(A977,'Matching with Cordis'!A$2:D$3447, 4, FALSE)</f>
        <v>7</v>
      </c>
      <c r="N977" s="5">
        <v>0.556</v>
      </c>
      <c r="O977" s="5">
        <v>4.0</v>
      </c>
      <c r="P977" s="5">
        <f t="shared" si="137"/>
        <v>0.3045</v>
      </c>
      <c r="Q977" s="5">
        <v>0.345</v>
      </c>
      <c r="R977" s="5">
        <v>0.301</v>
      </c>
      <c r="S977" s="5">
        <v>0.239</v>
      </c>
      <c r="T977" s="5">
        <v>0.556</v>
      </c>
      <c r="U977" s="5">
        <v>0.542</v>
      </c>
      <c r="V977" s="5">
        <v>-0.156</v>
      </c>
      <c r="W977" s="5" t="s">
        <v>31</v>
      </c>
    </row>
    <row r="978" ht="15.75" customHeight="1">
      <c r="A978" s="5" t="s">
        <v>2039</v>
      </c>
      <c r="B978" s="5" t="str">
        <f t="shared" si="1"/>
        <v>T12408</v>
      </c>
      <c r="C978" s="5" t="str">
        <f>CONCAT(B978, ",")</f>
        <v>T12408,</v>
      </c>
      <c r="D978" s="5" t="s">
        <v>2040</v>
      </c>
      <c r="E978" s="5" t="str">
        <f>CONCATENATE(B978," ",D978,",")</f>
        <v>T12408 Educational Innovations and Challenges,</v>
      </c>
      <c r="F978" s="5" t="s">
        <v>56</v>
      </c>
      <c r="G978" s="5" t="s">
        <v>35</v>
      </c>
      <c r="H978" s="6" t="s">
        <v>27</v>
      </c>
      <c r="I978" s="5" t="s">
        <v>28</v>
      </c>
      <c r="J978" s="7" t="s">
        <v>29</v>
      </c>
      <c r="K978" s="8" t="s">
        <v>30</v>
      </c>
      <c r="L978" s="9">
        <v>69946.0</v>
      </c>
      <c r="M978" s="19">
        <v>0.0</v>
      </c>
      <c r="N978" s="5">
        <v>1.85</v>
      </c>
      <c r="O978" s="5">
        <v>5.0</v>
      </c>
      <c r="P978" s="5">
        <f t="shared" si="137"/>
        <v>1.102166667</v>
      </c>
      <c r="Q978" s="5">
        <v>-0.58</v>
      </c>
      <c r="R978" s="5">
        <v>1.172</v>
      </c>
      <c r="S978" s="5">
        <v>1.777</v>
      </c>
      <c r="T978" s="5">
        <v>1.736</v>
      </c>
      <c r="U978" s="5">
        <v>1.85</v>
      </c>
      <c r="V978" s="5">
        <v>0.658</v>
      </c>
      <c r="W978" s="5" t="s">
        <v>78</v>
      </c>
    </row>
    <row r="979" ht="15.75" hidden="1" customHeight="1">
      <c r="A979" s="5" t="s">
        <v>2041</v>
      </c>
      <c r="B979" s="5" t="str">
        <f t="shared" si="1"/>
        <v>T11524</v>
      </c>
      <c r="C979" s="5"/>
      <c r="D979" s="5" t="s">
        <v>2042</v>
      </c>
      <c r="E979" s="5"/>
      <c r="F979" s="5" t="s">
        <v>99</v>
      </c>
      <c r="G979" s="5" t="s">
        <v>35</v>
      </c>
      <c r="H979" s="10" t="s">
        <v>36</v>
      </c>
      <c r="I979" s="5" t="s">
        <v>37</v>
      </c>
      <c r="J979" s="11" t="s">
        <v>38</v>
      </c>
      <c r="K979" s="11" t="s">
        <v>38</v>
      </c>
      <c r="L979" s="9">
        <v>16466.0</v>
      </c>
      <c r="M979" s="5">
        <f>VLOOKUP(A979,'Matching with Cordis'!A$2:D$3447, 4, FALSE)</f>
        <v>294</v>
      </c>
      <c r="N979" s="5">
        <v>0.598</v>
      </c>
      <c r="O979" s="5">
        <v>5.0</v>
      </c>
      <c r="P979" s="5">
        <f t="shared" si="137"/>
        <v>0.3036666667</v>
      </c>
      <c r="Q979" s="5">
        <v>-0.453</v>
      </c>
      <c r="R979" s="5">
        <v>0.322</v>
      </c>
      <c r="S979" s="5">
        <v>0.439</v>
      </c>
      <c r="T979" s="5">
        <v>0.374</v>
      </c>
      <c r="U979" s="5">
        <v>0.542</v>
      </c>
      <c r="V979" s="5">
        <v>0.598</v>
      </c>
      <c r="W979" s="5" t="s">
        <v>39</v>
      </c>
    </row>
    <row r="980" ht="15.75" customHeight="1">
      <c r="A980" s="5" t="s">
        <v>2043</v>
      </c>
      <c r="B980" s="5" t="str">
        <f t="shared" si="1"/>
        <v>T13613</v>
      </c>
      <c r="C980" s="5" t="str">
        <f>CONCAT(B980, ",")</f>
        <v>T13613,</v>
      </c>
      <c r="D980" s="5" t="s">
        <v>2044</v>
      </c>
      <c r="E980" s="5" t="str">
        <f>CONCATENATE(B980," ",D980,",")</f>
        <v>T13613 Health, Education, and Cultural Studies,</v>
      </c>
      <c r="F980" s="5" t="s">
        <v>26</v>
      </c>
      <c r="G980" s="5" t="s">
        <v>26</v>
      </c>
      <c r="H980" s="12" t="s">
        <v>44</v>
      </c>
      <c r="I980" s="5" t="s">
        <v>45</v>
      </c>
      <c r="J980" s="7" t="s">
        <v>29</v>
      </c>
      <c r="K980" s="8" t="s">
        <v>30</v>
      </c>
      <c r="L980" s="9">
        <v>816.0</v>
      </c>
      <c r="M980" s="19">
        <v>0.0</v>
      </c>
      <c r="N980" s="5">
        <v>3.042</v>
      </c>
      <c r="O980" s="5">
        <v>5.0</v>
      </c>
      <c r="P980" s="5">
        <f t="shared" si="137"/>
        <v>1.1015</v>
      </c>
      <c r="Q980" s="5">
        <v>3.042</v>
      </c>
      <c r="R980" s="5">
        <v>1.177</v>
      </c>
      <c r="S980" s="5">
        <v>0.802</v>
      </c>
      <c r="T980" s="5">
        <v>0.795</v>
      </c>
      <c r="U980" s="5">
        <v>0.885</v>
      </c>
      <c r="V980" s="5">
        <v>-0.092</v>
      </c>
      <c r="W980" s="5" t="s">
        <v>51</v>
      </c>
    </row>
    <row r="981" ht="15.75" hidden="1" customHeight="1">
      <c r="A981" s="5" t="s">
        <v>2045</v>
      </c>
      <c r="B981" s="5" t="str">
        <f t="shared" si="1"/>
        <v>T10972</v>
      </c>
      <c r="C981" s="5"/>
      <c r="D981" s="5" t="s">
        <v>2046</v>
      </c>
      <c r="E981" s="5"/>
      <c r="F981" s="5" t="s">
        <v>34</v>
      </c>
      <c r="G981" s="5" t="s">
        <v>35</v>
      </c>
      <c r="H981" s="10" t="s">
        <v>36</v>
      </c>
      <c r="I981" s="5" t="s">
        <v>37</v>
      </c>
      <c r="J981" s="11" t="s">
        <v>38</v>
      </c>
      <c r="K981" s="11" t="s">
        <v>38</v>
      </c>
      <c r="L981" s="9">
        <v>27317.0</v>
      </c>
      <c r="M981" s="19">
        <v>0.0</v>
      </c>
      <c r="N981" s="5">
        <v>0.597</v>
      </c>
      <c r="O981" s="5">
        <v>3.0</v>
      </c>
      <c r="P981" s="5">
        <f t="shared" si="137"/>
        <v>0.302</v>
      </c>
      <c r="Q981" s="5">
        <v>0.597</v>
      </c>
      <c r="R981" s="5">
        <v>0.299</v>
      </c>
      <c r="S981" s="5">
        <v>0.231</v>
      </c>
      <c r="T981" s="5">
        <v>0.307</v>
      </c>
      <c r="U981" s="5">
        <v>0.197</v>
      </c>
      <c r="V981" s="5">
        <v>0.181</v>
      </c>
      <c r="W981" s="5" t="s">
        <v>51</v>
      </c>
    </row>
    <row r="982" ht="15.75" hidden="1" customHeight="1">
      <c r="A982" s="5" t="s">
        <v>2047</v>
      </c>
      <c r="B982" s="5" t="str">
        <f t="shared" si="1"/>
        <v>T13341</v>
      </c>
      <c r="C982" s="5"/>
      <c r="D982" s="5" t="s">
        <v>2048</v>
      </c>
      <c r="E982" s="5"/>
      <c r="F982" s="5" t="s">
        <v>34</v>
      </c>
      <c r="G982" s="5" t="s">
        <v>35</v>
      </c>
      <c r="H982" s="10" t="s">
        <v>36</v>
      </c>
      <c r="I982" s="5" t="s">
        <v>37</v>
      </c>
      <c r="J982" s="11" t="s">
        <v>38</v>
      </c>
      <c r="K982" s="11" t="s">
        <v>38</v>
      </c>
      <c r="L982" s="9">
        <v>18063.0</v>
      </c>
      <c r="M982" s="5">
        <f>VLOOKUP(A982,'Matching with Cordis'!A$2:D$3447, 4, FALSE)</f>
        <v>3</v>
      </c>
      <c r="N982" s="5">
        <v>0.87</v>
      </c>
      <c r="O982" s="5">
        <v>4.0</v>
      </c>
      <c r="P982" s="5">
        <f t="shared" si="137"/>
        <v>0.2988333333</v>
      </c>
      <c r="Q982" s="5">
        <v>-0.298</v>
      </c>
      <c r="R982" s="5">
        <v>0.407</v>
      </c>
      <c r="S982" s="5">
        <v>-0.023</v>
      </c>
      <c r="T982" s="5">
        <v>0.31</v>
      </c>
      <c r="U982" s="5">
        <v>0.527</v>
      </c>
      <c r="V982" s="5">
        <v>0.87</v>
      </c>
      <c r="W982" s="5" t="s">
        <v>39</v>
      </c>
    </row>
    <row r="983" ht="15.75" hidden="1" customHeight="1">
      <c r="A983" s="5" t="s">
        <v>2049</v>
      </c>
      <c r="B983" s="5" t="str">
        <f t="shared" si="1"/>
        <v>T12124</v>
      </c>
      <c r="C983" s="5"/>
      <c r="D983" s="5" t="s">
        <v>2050</v>
      </c>
      <c r="E983" s="5"/>
      <c r="F983" s="5" t="s">
        <v>34</v>
      </c>
      <c r="G983" s="5" t="s">
        <v>35</v>
      </c>
      <c r="H983" s="6" t="s">
        <v>27</v>
      </c>
      <c r="I983" s="5" t="s">
        <v>28</v>
      </c>
      <c r="J983" s="11" t="s">
        <v>38</v>
      </c>
      <c r="K983" s="8" t="s">
        <v>30</v>
      </c>
      <c r="L983" s="9">
        <v>46527.0</v>
      </c>
      <c r="M983" s="5">
        <f>VLOOKUP(A983,'Matching with Cordis'!A$2:D$3447, 4, FALSE)</f>
        <v>2</v>
      </c>
      <c r="N983" s="5">
        <v>0.918</v>
      </c>
      <c r="O983" s="5">
        <v>3.0</v>
      </c>
      <c r="P983" s="5">
        <f t="shared" si="137"/>
        <v>0.2978333333</v>
      </c>
      <c r="Q983" s="5">
        <v>0.65</v>
      </c>
      <c r="R983" s="5">
        <v>0.071</v>
      </c>
      <c r="S983" s="5">
        <v>-0.067</v>
      </c>
      <c r="T983" s="5">
        <v>-0.373</v>
      </c>
      <c r="U983" s="5">
        <v>0.918</v>
      </c>
      <c r="V983" s="5">
        <v>0.588</v>
      </c>
      <c r="W983" s="5" t="s">
        <v>78</v>
      </c>
    </row>
    <row r="984" ht="15.75" hidden="1" customHeight="1">
      <c r="A984" s="5" t="s">
        <v>2051</v>
      </c>
      <c r="B984" s="5" t="str">
        <f t="shared" si="1"/>
        <v>T10102</v>
      </c>
      <c r="C984" s="5"/>
      <c r="D984" s="5" t="s">
        <v>2052</v>
      </c>
      <c r="E984" s="5"/>
      <c r="F984" s="5" t="s">
        <v>116</v>
      </c>
      <c r="G984" s="5" t="s">
        <v>26</v>
      </c>
      <c r="H984" s="16" t="s">
        <v>87</v>
      </c>
      <c r="I984" s="5" t="s">
        <v>88</v>
      </c>
      <c r="J984" s="11" t="s">
        <v>38</v>
      </c>
      <c r="K984" s="11" t="s">
        <v>38</v>
      </c>
      <c r="L984" s="9">
        <v>34571.0</v>
      </c>
      <c r="M984" s="5">
        <f>VLOOKUP(A984,'Matching with Cordis'!A$2:D$3447, 4, FALSE)</f>
        <v>26</v>
      </c>
      <c r="N984" s="5">
        <v>0.899</v>
      </c>
      <c r="O984" s="5">
        <v>3.0</v>
      </c>
      <c r="P984" s="5">
        <f t="shared" si="137"/>
        <v>0.2971666667</v>
      </c>
      <c r="Q984" s="5">
        <v>0.899</v>
      </c>
      <c r="R984" s="5">
        <v>0.507</v>
      </c>
      <c r="S984" s="5">
        <v>0.504</v>
      </c>
      <c r="T984" s="5">
        <v>0.134</v>
      </c>
      <c r="U984" s="5">
        <v>0.117</v>
      </c>
      <c r="V984" s="5">
        <v>-0.378</v>
      </c>
      <c r="W984" s="5" t="s">
        <v>51</v>
      </c>
    </row>
    <row r="985" ht="15.75" hidden="1" customHeight="1">
      <c r="A985" s="5" t="s">
        <v>2053</v>
      </c>
      <c r="B985" s="5" t="str">
        <f t="shared" si="1"/>
        <v>T11140</v>
      </c>
      <c r="C985" s="5"/>
      <c r="D985" s="5" t="s">
        <v>2054</v>
      </c>
      <c r="E985" s="5"/>
      <c r="F985" s="5" t="s">
        <v>42</v>
      </c>
      <c r="G985" s="5" t="s">
        <v>43</v>
      </c>
      <c r="H985" s="17" t="s">
        <v>108</v>
      </c>
      <c r="I985" s="5" t="s">
        <v>109</v>
      </c>
      <c r="J985" s="11" t="s">
        <v>38</v>
      </c>
      <c r="K985" s="11" t="s">
        <v>38</v>
      </c>
      <c r="L985" s="9">
        <v>43767.0</v>
      </c>
      <c r="M985" s="5">
        <f>VLOOKUP(A985,'Matching with Cordis'!A$2:D$3447, 4, FALSE)</f>
        <v>2</v>
      </c>
      <c r="N985" s="5">
        <v>0.774</v>
      </c>
      <c r="O985" s="5">
        <v>3.0</v>
      </c>
      <c r="P985" s="5">
        <f t="shared" si="137"/>
        <v>0.2968333333</v>
      </c>
      <c r="Q985" s="5">
        <v>0.395</v>
      </c>
      <c r="R985" s="5">
        <v>0.774</v>
      </c>
      <c r="S985" s="5">
        <v>0.367</v>
      </c>
      <c r="T985" s="5">
        <v>0.017</v>
      </c>
      <c r="U985" s="5">
        <v>0.043</v>
      </c>
      <c r="V985" s="5">
        <v>0.185</v>
      </c>
      <c r="W985" s="5" t="s">
        <v>68</v>
      </c>
    </row>
    <row r="986" ht="15.75" customHeight="1">
      <c r="A986" s="5" t="s">
        <v>2055</v>
      </c>
      <c r="B986" s="5" t="str">
        <f t="shared" si="1"/>
        <v>T14348</v>
      </c>
      <c r="C986" s="5" t="str">
        <f t="shared" ref="C986:C987" si="188">CONCAT(B986, ",")</f>
        <v>T14348,</v>
      </c>
      <c r="D986" s="5" t="s">
        <v>2056</v>
      </c>
      <c r="E986" s="5" t="str">
        <f t="shared" ref="E986:E987" si="189">CONCATENATE(B986," ",D986,",")</f>
        <v>T14348 Marriage and Family Dynamics,</v>
      </c>
      <c r="F986" s="5" t="s">
        <v>26</v>
      </c>
      <c r="G986" s="5" t="s">
        <v>26</v>
      </c>
      <c r="H986" s="13" t="s">
        <v>48</v>
      </c>
      <c r="I986" s="5" t="s">
        <v>49</v>
      </c>
      <c r="J986" s="7" t="s">
        <v>29</v>
      </c>
      <c r="K986" s="14" t="s">
        <v>50</v>
      </c>
      <c r="L986" s="9">
        <v>40171.0</v>
      </c>
      <c r="M986" s="19">
        <v>0.0</v>
      </c>
      <c r="N986" s="5">
        <v>1.808</v>
      </c>
      <c r="O986" s="5">
        <v>6.0</v>
      </c>
      <c r="P986" s="5">
        <f t="shared" si="137"/>
        <v>1.0965</v>
      </c>
      <c r="Q986" s="5">
        <v>0.555</v>
      </c>
      <c r="R986" s="5">
        <v>0.89</v>
      </c>
      <c r="S986" s="5">
        <v>1.638</v>
      </c>
      <c r="T986" s="5">
        <v>1.808</v>
      </c>
      <c r="U986" s="5">
        <v>1.258</v>
      </c>
      <c r="V986" s="5">
        <v>0.43</v>
      </c>
      <c r="W986" s="5" t="s">
        <v>31</v>
      </c>
    </row>
    <row r="987" ht="15.75" customHeight="1">
      <c r="A987" s="5" t="s">
        <v>2057</v>
      </c>
      <c r="B987" s="5" t="str">
        <f t="shared" si="1"/>
        <v>T13262</v>
      </c>
      <c r="C987" s="5" t="str">
        <f t="shared" si="188"/>
        <v>T13262,</v>
      </c>
      <c r="D987" s="5" t="s">
        <v>2058</v>
      </c>
      <c r="E987" s="5" t="str">
        <f t="shared" si="189"/>
        <v>T13262 Semiotics and Cultural Interpretation,</v>
      </c>
      <c r="F987" s="5" t="s">
        <v>75</v>
      </c>
      <c r="G987" s="5" t="s">
        <v>26</v>
      </c>
      <c r="H987" s="15" t="s">
        <v>63</v>
      </c>
      <c r="I987" s="5" t="s">
        <v>64</v>
      </c>
      <c r="J987" s="7" t="s">
        <v>29</v>
      </c>
      <c r="K987" s="8" t="s">
        <v>30</v>
      </c>
      <c r="L987" s="9">
        <v>315.0</v>
      </c>
      <c r="M987" s="19">
        <v>0.0</v>
      </c>
      <c r="N987" s="5">
        <v>1.818</v>
      </c>
      <c r="O987" s="5">
        <v>5.0</v>
      </c>
      <c r="P987" s="5">
        <f t="shared" si="137"/>
        <v>1.086</v>
      </c>
      <c r="Q987" s="5">
        <v>1.818</v>
      </c>
      <c r="R987" s="5">
        <v>1.21</v>
      </c>
      <c r="S987" s="5">
        <v>1.201</v>
      </c>
      <c r="T987" s="5">
        <v>1.6</v>
      </c>
      <c r="U987" s="5">
        <v>0.675</v>
      </c>
      <c r="V987" s="5">
        <v>0.012</v>
      </c>
      <c r="W987" s="5" t="s">
        <v>51</v>
      </c>
    </row>
    <row r="988" ht="15.75" hidden="1" customHeight="1">
      <c r="A988" s="5" t="s">
        <v>2059</v>
      </c>
      <c r="B988" s="5" t="str">
        <f t="shared" si="1"/>
        <v>T10471</v>
      </c>
      <c r="C988" s="5"/>
      <c r="D988" s="5" t="s">
        <v>2060</v>
      </c>
      <c r="E988" s="5"/>
      <c r="F988" s="5" t="s">
        <v>67</v>
      </c>
      <c r="G988" s="5" t="s">
        <v>26</v>
      </c>
      <c r="H988" s="13" t="s">
        <v>48</v>
      </c>
      <c r="I988" s="5" t="s">
        <v>49</v>
      </c>
      <c r="J988" s="11" t="s">
        <v>38</v>
      </c>
      <c r="K988" s="14" t="s">
        <v>50</v>
      </c>
      <c r="L988" s="9">
        <v>68784.0</v>
      </c>
      <c r="M988" s="5">
        <f>VLOOKUP(A988,'Matching with Cordis'!A$2:D$3447, 4, FALSE)</f>
        <v>35</v>
      </c>
      <c r="N988" s="5">
        <v>0.679</v>
      </c>
      <c r="O988" s="5">
        <v>3.0</v>
      </c>
      <c r="P988" s="5">
        <f t="shared" si="137"/>
        <v>0.2953333333</v>
      </c>
      <c r="Q988" s="5">
        <v>-0.062</v>
      </c>
      <c r="R988" s="5">
        <v>0.679</v>
      </c>
      <c r="S988" s="5">
        <v>-0.078</v>
      </c>
      <c r="T988" s="5">
        <v>0.132</v>
      </c>
      <c r="U988" s="5">
        <v>0.564</v>
      </c>
      <c r="V988" s="5">
        <v>0.537</v>
      </c>
      <c r="W988" s="5" t="s">
        <v>68</v>
      </c>
    </row>
    <row r="989" ht="15.75" hidden="1" customHeight="1">
      <c r="A989" s="5" t="s">
        <v>2061</v>
      </c>
      <c r="B989" s="5" t="str">
        <f t="shared" si="1"/>
        <v>T12042</v>
      </c>
      <c r="C989" s="5"/>
      <c r="D989" s="5" t="s">
        <v>2062</v>
      </c>
      <c r="E989" s="5"/>
      <c r="F989" s="5" t="s">
        <v>34</v>
      </c>
      <c r="G989" s="5" t="s">
        <v>35</v>
      </c>
      <c r="H989" s="10" t="s">
        <v>36</v>
      </c>
      <c r="I989" s="5" t="s">
        <v>37</v>
      </c>
      <c r="J989" s="11" t="s">
        <v>38</v>
      </c>
      <c r="K989" s="11" t="s">
        <v>38</v>
      </c>
      <c r="L989" s="9">
        <v>28807.0</v>
      </c>
      <c r="M989" s="5">
        <f>VLOOKUP(A989,'Matching with Cordis'!A$2:D$3447, 4, FALSE)</f>
        <v>61</v>
      </c>
      <c r="N989" s="5">
        <v>1.163</v>
      </c>
      <c r="O989" s="5">
        <v>4.0</v>
      </c>
      <c r="P989" s="5">
        <f t="shared" si="137"/>
        <v>0.2948333333</v>
      </c>
      <c r="Q989" s="5">
        <v>-0.837</v>
      </c>
      <c r="R989" s="5">
        <v>-0.293</v>
      </c>
      <c r="S989" s="5">
        <v>0.371</v>
      </c>
      <c r="T989" s="5">
        <v>0.801</v>
      </c>
      <c r="U989" s="5">
        <v>1.163</v>
      </c>
      <c r="V989" s="5">
        <v>0.564</v>
      </c>
      <c r="W989" s="5" t="s">
        <v>78</v>
      </c>
    </row>
    <row r="990" ht="15.75" customHeight="1">
      <c r="A990" s="5" t="s">
        <v>2063</v>
      </c>
      <c r="B990" s="5" t="str">
        <f t="shared" si="1"/>
        <v>T13343</v>
      </c>
      <c r="C990" s="5" t="str">
        <f>CONCAT(B990, ",")</f>
        <v>T13343,</v>
      </c>
      <c r="D990" s="5" t="s">
        <v>2064</v>
      </c>
      <c r="E990" s="5" t="str">
        <f>CONCATENATE(B990," ",D990,",")</f>
        <v>T13343 Turkish Urban and Social Issues,</v>
      </c>
      <c r="F990" s="5" t="s">
        <v>26</v>
      </c>
      <c r="G990" s="5" t="s">
        <v>26</v>
      </c>
      <c r="H990" s="12" t="s">
        <v>81</v>
      </c>
      <c r="I990" s="5" t="s">
        <v>82</v>
      </c>
      <c r="J990" s="7" t="s">
        <v>29</v>
      </c>
      <c r="K990" s="8" t="s">
        <v>30</v>
      </c>
      <c r="L990" s="9">
        <v>12269.0</v>
      </c>
      <c r="M990" s="19">
        <v>0.0</v>
      </c>
      <c r="N990" s="5">
        <v>1.415</v>
      </c>
      <c r="O990" s="5">
        <v>6.0</v>
      </c>
      <c r="P990" s="5">
        <f t="shared" si="137"/>
        <v>1.080833333</v>
      </c>
      <c r="Q990" s="5">
        <v>1.127</v>
      </c>
      <c r="R990" s="5">
        <v>1.111</v>
      </c>
      <c r="S990" s="5">
        <v>1.291</v>
      </c>
      <c r="T990" s="5">
        <v>1.415</v>
      </c>
      <c r="U990" s="5">
        <v>0.859</v>
      </c>
      <c r="V990" s="5">
        <v>0.682</v>
      </c>
      <c r="W990" s="5" t="s">
        <v>31</v>
      </c>
    </row>
    <row r="991" ht="15.75" hidden="1" customHeight="1">
      <c r="A991" s="5" t="s">
        <v>2065</v>
      </c>
      <c r="B991" s="5" t="str">
        <f t="shared" si="1"/>
        <v>T13026</v>
      </c>
      <c r="C991" s="5"/>
      <c r="D991" s="5" t="s">
        <v>2066</v>
      </c>
      <c r="E991" s="5"/>
      <c r="F991" s="5" t="s">
        <v>42</v>
      </c>
      <c r="G991" s="5" t="s">
        <v>43</v>
      </c>
      <c r="H991" s="17" t="s">
        <v>108</v>
      </c>
      <c r="I991" s="5" t="s">
        <v>109</v>
      </c>
      <c r="J991" s="11" t="s">
        <v>38</v>
      </c>
      <c r="K991" s="11" t="s">
        <v>38</v>
      </c>
      <c r="L991" s="9">
        <v>6857.0</v>
      </c>
      <c r="M991" s="19">
        <v>0.0</v>
      </c>
      <c r="N991" s="5">
        <v>0.507</v>
      </c>
      <c r="O991" s="5">
        <v>3.0</v>
      </c>
      <c r="P991" s="5">
        <f t="shared" si="137"/>
        <v>0.2941666667</v>
      </c>
      <c r="Q991" s="5">
        <v>0.507</v>
      </c>
      <c r="R991" s="5">
        <v>0.499</v>
      </c>
      <c r="S991" s="5">
        <v>0.249</v>
      </c>
      <c r="T991" s="5">
        <v>0.162</v>
      </c>
      <c r="U991" s="5">
        <v>0.281</v>
      </c>
      <c r="V991" s="5">
        <v>0.067</v>
      </c>
      <c r="W991" s="5" t="s">
        <v>51</v>
      </c>
    </row>
    <row r="992" ht="15.75" hidden="1" customHeight="1">
      <c r="A992" s="5" t="s">
        <v>2067</v>
      </c>
      <c r="B992" s="5" t="str">
        <f t="shared" si="1"/>
        <v>T10752</v>
      </c>
      <c r="C992" s="5"/>
      <c r="D992" s="5" t="s">
        <v>2068</v>
      </c>
      <c r="E992" s="5"/>
      <c r="F992" s="5" t="s">
        <v>34</v>
      </c>
      <c r="G992" s="5" t="s">
        <v>35</v>
      </c>
      <c r="H992" s="10" t="s">
        <v>36</v>
      </c>
      <c r="I992" s="5" t="s">
        <v>37</v>
      </c>
      <c r="J992" s="11" t="s">
        <v>38</v>
      </c>
      <c r="K992" s="11" t="s">
        <v>38</v>
      </c>
      <c r="L992" s="9">
        <v>33465.0</v>
      </c>
      <c r="M992" s="5">
        <f>VLOOKUP(A992,'Matching with Cordis'!A$2:D$3447, 4, FALSE)</f>
        <v>47</v>
      </c>
      <c r="N992" s="5">
        <v>0.946</v>
      </c>
      <c r="O992" s="5">
        <v>2.0</v>
      </c>
      <c r="P992" s="5">
        <f t="shared" si="137"/>
        <v>0.294</v>
      </c>
      <c r="Q992" s="5">
        <v>0.946</v>
      </c>
      <c r="R992" s="5">
        <v>0.431</v>
      </c>
      <c r="S992" s="5">
        <v>0.049</v>
      </c>
      <c r="T992" s="5">
        <v>0.157</v>
      </c>
      <c r="U992" s="5">
        <v>0.181</v>
      </c>
      <c r="V992" s="5">
        <v>0.0</v>
      </c>
      <c r="W992" s="5" t="s">
        <v>51</v>
      </c>
    </row>
    <row r="993" ht="15.75" hidden="1" customHeight="1">
      <c r="A993" s="5" t="s">
        <v>2069</v>
      </c>
      <c r="B993" s="5" t="str">
        <f t="shared" si="1"/>
        <v>T14225</v>
      </c>
      <c r="C993" s="5"/>
      <c r="D993" s="5" t="s">
        <v>2070</v>
      </c>
      <c r="E993" s="5"/>
      <c r="F993" s="5" t="s">
        <v>34</v>
      </c>
      <c r="G993" s="5" t="s">
        <v>35</v>
      </c>
      <c r="H993" s="10" t="s">
        <v>36</v>
      </c>
      <c r="I993" s="5" t="s">
        <v>37</v>
      </c>
      <c r="J993" s="11" t="s">
        <v>38</v>
      </c>
      <c r="K993" s="11" t="s">
        <v>38</v>
      </c>
      <c r="L993" s="9">
        <v>98187.0</v>
      </c>
      <c r="M993" s="19">
        <v>0.0</v>
      </c>
      <c r="N993" s="5">
        <v>1.628</v>
      </c>
      <c r="O993" s="5">
        <v>3.0</v>
      </c>
      <c r="P993" s="5">
        <f t="shared" si="137"/>
        <v>0.293</v>
      </c>
      <c r="Q993" s="5">
        <v>1.435</v>
      </c>
      <c r="R993" s="5">
        <v>0.727</v>
      </c>
      <c r="S993" s="5">
        <v>-0.876</v>
      </c>
      <c r="T993" s="5">
        <v>-1.303</v>
      </c>
      <c r="U993" s="5">
        <v>0.147</v>
      </c>
      <c r="V993" s="5">
        <v>1.628</v>
      </c>
      <c r="W993" s="5" t="s">
        <v>39</v>
      </c>
    </row>
    <row r="994" ht="15.75" customHeight="1">
      <c r="A994" s="5" t="s">
        <v>2071</v>
      </c>
      <c r="B994" s="5" t="str">
        <f t="shared" si="1"/>
        <v>T11734</v>
      </c>
      <c r="C994" s="5" t="str">
        <f>CONCAT(B994, ",")</f>
        <v>T11734,</v>
      </c>
      <c r="D994" s="5" t="s">
        <v>2072</v>
      </c>
      <c r="E994" s="5" t="str">
        <f>CONCATENATE(B994," ",D994,",")</f>
        <v>T11734 Decision Support System Applications,</v>
      </c>
      <c r="F994" s="5" t="s">
        <v>25</v>
      </c>
      <c r="G994" s="5" t="s">
        <v>26</v>
      </c>
      <c r="H994" s="6" t="s">
        <v>160</v>
      </c>
      <c r="I994" s="5" t="s">
        <v>161</v>
      </c>
      <c r="J994" s="7" t="s">
        <v>29</v>
      </c>
      <c r="K994" s="8" t="s">
        <v>30</v>
      </c>
      <c r="L994" s="9">
        <v>48613.0</v>
      </c>
      <c r="M994" s="19">
        <v>0.0</v>
      </c>
      <c r="N994" s="5">
        <v>1.547</v>
      </c>
      <c r="O994" s="5">
        <v>6.0</v>
      </c>
      <c r="P994" s="5">
        <f t="shared" si="137"/>
        <v>1.077333333</v>
      </c>
      <c r="Q994" s="5">
        <v>1.29</v>
      </c>
      <c r="R994" s="5">
        <v>1.356</v>
      </c>
      <c r="S994" s="5">
        <v>1.547</v>
      </c>
      <c r="T994" s="5">
        <v>1.248</v>
      </c>
      <c r="U994" s="5">
        <v>0.259</v>
      </c>
      <c r="V994" s="5">
        <v>0.764</v>
      </c>
      <c r="W994" s="5" t="s">
        <v>59</v>
      </c>
    </row>
    <row r="995" ht="15.75" hidden="1" customHeight="1">
      <c r="A995" s="5" t="s">
        <v>2073</v>
      </c>
      <c r="B995" s="5" t="str">
        <f t="shared" si="1"/>
        <v>T13954</v>
      </c>
      <c r="C995" s="5"/>
      <c r="D995" s="5" t="s">
        <v>2074</v>
      </c>
      <c r="E995" s="5"/>
      <c r="F995" s="5" t="s">
        <v>34</v>
      </c>
      <c r="G995" s="5" t="s">
        <v>35</v>
      </c>
      <c r="H995" s="10" t="s">
        <v>36</v>
      </c>
      <c r="I995" s="5" t="s">
        <v>37</v>
      </c>
      <c r="J995" s="11" t="s">
        <v>38</v>
      </c>
      <c r="K995" s="11" t="s">
        <v>38</v>
      </c>
      <c r="L995" s="9">
        <v>3115.0</v>
      </c>
      <c r="M995" s="5">
        <f>VLOOKUP(A995,'Matching with Cordis'!A$2:D$3447, 4, FALSE)</f>
        <v>11</v>
      </c>
      <c r="N995" s="5">
        <v>0.79</v>
      </c>
      <c r="O995" s="5">
        <v>2.0</v>
      </c>
      <c r="P995" s="5">
        <f t="shared" si="137"/>
        <v>0.2923333333</v>
      </c>
      <c r="Q995" s="5">
        <v>-0.241</v>
      </c>
      <c r="R995" s="5">
        <v>0.205</v>
      </c>
      <c r="S995" s="5">
        <v>0.685</v>
      </c>
      <c r="T995" s="5">
        <v>0.79</v>
      </c>
      <c r="U995" s="5">
        <v>0.179</v>
      </c>
      <c r="V995" s="5">
        <v>0.136</v>
      </c>
      <c r="W995" s="5" t="s">
        <v>31</v>
      </c>
    </row>
    <row r="996" ht="15.75" hidden="1" customHeight="1">
      <c r="A996" s="5" t="s">
        <v>2075</v>
      </c>
      <c r="B996" s="5" t="str">
        <f t="shared" si="1"/>
        <v>T13498</v>
      </c>
      <c r="C996" s="5"/>
      <c r="D996" s="5" t="s">
        <v>2076</v>
      </c>
      <c r="E996" s="5"/>
      <c r="F996" s="5" t="s">
        <v>67</v>
      </c>
      <c r="G996" s="5" t="s">
        <v>26</v>
      </c>
      <c r="H996" s="16" t="s">
        <v>87</v>
      </c>
      <c r="I996" s="5" t="s">
        <v>88</v>
      </c>
      <c r="J996" s="11" t="s">
        <v>38</v>
      </c>
      <c r="K996" s="11" t="s">
        <v>38</v>
      </c>
      <c r="L996" s="9">
        <v>27938.0</v>
      </c>
      <c r="M996" s="5">
        <f>VLOOKUP(A996,'Matching with Cordis'!A$2:D$3447, 4, FALSE)</f>
        <v>26</v>
      </c>
      <c r="N996" s="5">
        <v>1.0</v>
      </c>
      <c r="O996" s="5">
        <v>4.0</v>
      </c>
      <c r="P996" s="5">
        <f t="shared" si="137"/>
        <v>0.2921666667</v>
      </c>
      <c r="Q996" s="5">
        <v>-1.019</v>
      </c>
      <c r="R996" s="5">
        <v>-0.112</v>
      </c>
      <c r="S996" s="5">
        <v>0.307</v>
      </c>
      <c r="T996" s="5">
        <v>0.972</v>
      </c>
      <c r="U996" s="5">
        <v>0.605</v>
      </c>
      <c r="V996" s="5">
        <v>1.0</v>
      </c>
      <c r="W996" s="5" t="s">
        <v>39</v>
      </c>
    </row>
    <row r="997" ht="15.75" hidden="1" customHeight="1">
      <c r="A997" s="5" t="s">
        <v>2077</v>
      </c>
      <c r="B997" s="5" t="str">
        <f t="shared" si="1"/>
        <v>T10321</v>
      </c>
      <c r="C997" s="5"/>
      <c r="D997" s="5" t="s">
        <v>2078</v>
      </c>
      <c r="E997" s="5"/>
      <c r="F997" s="5" t="s">
        <v>126</v>
      </c>
      <c r="G997" s="5" t="s">
        <v>35</v>
      </c>
      <c r="H997" s="10" t="s">
        <v>36</v>
      </c>
      <c r="I997" s="5" t="s">
        <v>37</v>
      </c>
      <c r="J997" s="11" t="s">
        <v>38</v>
      </c>
      <c r="K997" s="11" t="s">
        <v>38</v>
      </c>
      <c r="L997" s="9">
        <v>59891.0</v>
      </c>
      <c r="M997" s="5">
        <f>VLOOKUP(A997,'Matching with Cordis'!A$2:D$3447, 4, FALSE)</f>
        <v>43</v>
      </c>
      <c r="N997" s="5">
        <v>0.648</v>
      </c>
      <c r="O997" s="5">
        <v>4.0</v>
      </c>
      <c r="P997" s="5">
        <f t="shared" si="137"/>
        <v>0.2913333333</v>
      </c>
      <c r="Q997" s="5">
        <v>0.371</v>
      </c>
      <c r="R997" s="5">
        <v>0.343</v>
      </c>
      <c r="S997" s="5">
        <v>0.648</v>
      </c>
      <c r="T997" s="5">
        <v>0.295</v>
      </c>
      <c r="U997" s="5">
        <v>0.089</v>
      </c>
      <c r="V997" s="5">
        <v>0.002</v>
      </c>
      <c r="W997" s="5" t="s">
        <v>59</v>
      </c>
    </row>
    <row r="998" ht="15.75" hidden="1" customHeight="1">
      <c r="A998" s="5" t="s">
        <v>2079</v>
      </c>
      <c r="B998" s="5" t="str">
        <f t="shared" si="1"/>
        <v>T12689</v>
      </c>
      <c r="C998" s="5"/>
      <c r="D998" s="5" t="s">
        <v>2080</v>
      </c>
      <c r="E998" s="5"/>
      <c r="F998" s="5" t="s">
        <v>42</v>
      </c>
      <c r="G998" s="5" t="s">
        <v>43</v>
      </c>
      <c r="H998" s="17" t="s">
        <v>108</v>
      </c>
      <c r="I998" s="5" t="s">
        <v>109</v>
      </c>
      <c r="J998" s="11" t="s">
        <v>38</v>
      </c>
      <c r="K998" s="11" t="s">
        <v>38</v>
      </c>
      <c r="L998" s="9">
        <v>6728.0</v>
      </c>
      <c r="M998" s="5">
        <f>VLOOKUP(A998,'Matching with Cordis'!A$2:D$3447, 4, FALSE)</f>
        <v>2</v>
      </c>
      <c r="N998" s="5">
        <v>0.755</v>
      </c>
      <c r="O998" s="5">
        <v>2.0</v>
      </c>
      <c r="P998" s="5">
        <f t="shared" si="137"/>
        <v>0.2913333333</v>
      </c>
      <c r="Q998" s="5">
        <v>0.755</v>
      </c>
      <c r="R998" s="5">
        <v>0.299</v>
      </c>
      <c r="S998" s="5">
        <v>0.095</v>
      </c>
      <c r="T998" s="5">
        <v>0.212</v>
      </c>
      <c r="U998" s="5">
        <v>0.189</v>
      </c>
      <c r="V998" s="5">
        <v>0.198</v>
      </c>
      <c r="W998" s="5" t="s">
        <v>51</v>
      </c>
    </row>
    <row r="999" ht="15.75" hidden="1" customHeight="1">
      <c r="A999" s="5" t="s">
        <v>2081</v>
      </c>
      <c r="B999" s="5" t="str">
        <f t="shared" si="1"/>
        <v>T12336</v>
      </c>
      <c r="C999" s="5"/>
      <c r="D999" s="5" t="s">
        <v>2082</v>
      </c>
      <c r="E999" s="5"/>
      <c r="F999" s="5" t="s">
        <v>149</v>
      </c>
      <c r="G999" s="5" t="s">
        <v>107</v>
      </c>
      <c r="H999" s="16" t="s">
        <v>87</v>
      </c>
      <c r="I999" s="5" t="s">
        <v>88</v>
      </c>
      <c r="J999" s="11" t="s">
        <v>38</v>
      </c>
      <c r="K999" s="11" t="s">
        <v>38</v>
      </c>
      <c r="L999" s="9">
        <v>22492.0</v>
      </c>
      <c r="M999" s="5">
        <f>VLOOKUP(A999,'Matching with Cordis'!A$2:D$3447, 4, FALSE)</f>
        <v>25</v>
      </c>
      <c r="N999" s="5">
        <v>0.523</v>
      </c>
      <c r="O999" s="5">
        <v>2.0</v>
      </c>
      <c r="P999" s="5">
        <f t="shared" si="137"/>
        <v>0.2911666667</v>
      </c>
      <c r="Q999" s="5">
        <v>-0.02</v>
      </c>
      <c r="R999" s="5">
        <v>0.222</v>
      </c>
      <c r="S999" s="5">
        <v>0.238</v>
      </c>
      <c r="T999" s="5">
        <v>0.523</v>
      </c>
      <c r="U999" s="5">
        <v>0.499</v>
      </c>
      <c r="V999" s="5">
        <v>0.285</v>
      </c>
      <c r="W999" s="5" t="s">
        <v>31</v>
      </c>
    </row>
    <row r="1000" ht="15.75" hidden="1" customHeight="1">
      <c r="A1000" s="5" t="s">
        <v>2083</v>
      </c>
      <c r="B1000" s="5" t="str">
        <f t="shared" si="1"/>
        <v>T11419</v>
      </c>
      <c r="C1000" s="5"/>
      <c r="D1000" s="5" t="s">
        <v>2084</v>
      </c>
      <c r="E1000" s="5"/>
      <c r="F1000" s="5" t="s">
        <v>126</v>
      </c>
      <c r="G1000" s="5" t="s">
        <v>35</v>
      </c>
      <c r="H1000" s="10" t="s">
        <v>36</v>
      </c>
      <c r="I1000" s="5" t="s">
        <v>37</v>
      </c>
      <c r="J1000" s="11" t="s">
        <v>38</v>
      </c>
      <c r="K1000" s="11" t="s">
        <v>38</v>
      </c>
      <c r="L1000" s="9">
        <v>27786.0</v>
      </c>
      <c r="M1000" s="5">
        <f>VLOOKUP(A1000,'Matching with Cordis'!A$2:D$3447, 4, FALSE)</f>
        <v>77</v>
      </c>
      <c r="N1000" s="5">
        <v>0.678</v>
      </c>
      <c r="O1000" s="5">
        <v>2.0</v>
      </c>
      <c r="P1000" s="5">
        <f t="shared" si="137"/>
        <v>0.2908333333</v>
      </c>
      <c r="Q1000" s="5">
        <v>0.678</v>
      </c>
      <c r="R1000" s="5">
        <v>0.576</v>
      </c>
      <c r="S1000" s="5">
        <v>0.253</v>
      </c>
      <c r="T1000" s="5">
        <v>0.195</v>
      </c>
      <c r="U1000" s="5">
        <v>-0.068</v>
      </c>
      <c r="V1000" s="5">
        <v>0.111</v>
      </c>
      <c r="W1000" s="5" t="s">
        <v>51</v>
      </c>
    </row>
    <row r="1001" ht="15.75" hidden="1" customHeight="1">
      <c r="A1001" s="5" t="s">
        <v>2085</v>
      </c>
      <c r="B1001" s="5" t="str">
        <f t="shared" si="1"/>
        <v>T13024</v>
      </c>
      <c r="C1001" s="5"/>
      <c r="D1001" s="5" t="s">
        <v>2086</v>
      </c>
      <c r="E1001" s="5"/>
      <c r="F1001" s="5" t="s">
        <v>62</v>
      </c>
      <c r="G1001" s="5" t="s">
        <v>26</v>
      </c>
      <c r="H1001" s="15" t="s">
        <v>63</v>
      </c>
      <c r="I1001" s="5" t="s">
        <v>64</v>
      </c>
      <c r="J1001" s="11" t="s">
        <v>38</v>
      </c>
      <c r="K1001" s="8" t="s">
        <v>30</v>
      </c>
      <c r="L1001" s="9">
        <v>12009.0</v>
      </c>
      <c r="M1001" s="19">
        <v>0.0</v>
      </c>
      <c r="N1001" s="5">
        <v>0.83</v>
      </c>
      <c r="O1001" s="5">
        <v>3.0</v>
      </c>
      <c r="P1001" s="5">
        <f t="shared" si="137"/>
        <v>0.2905</v>
      </c>
      <c r="Q1001" s="5">
        <v>0.176</v>
      </c>
      <c r="R1001" s="5">
        <v>0.83</v>
      </c>
      <c r="S1001" s="5">
        <v>-0.434</v>
      </c>
      <c r="T1001" s="5">
        <v>-0.073</v>
      </c>
      <c r="U1001" s="5">
        <v>0.6</v>
      </c>
      <c r="V1001" s="5">
        <v>0.644</v>
      </c>
      <c r="W1001" s="5" t="s">
        <v>68</v>
      </c>
    </row>
    <row r="1002" ht="15.75" hidden="1" customHeight="1">
      <c r="A1002" s="5" t="s">
        <v>2087</v>
      </c>
      <c r="B1002" s="5" t="str">
        <f t="shared" si="1"/>
        <v>T11846</v>
      </c>
      <c r="C1002" s="5"/>
      <c r="D1002" s="5" t="s">
        <v>2088</v>
      </c>
      <c r="E1002" s="5"/>
      <c r="F1002" s="5" t="s">
        <v>62</v>
      </c>
      <c r="G1002" s="5" t="s">
        <v>26</v>
      </c>
      <c r="H1002" s="15" t="s">
        <v>63</v>
      </c>
      <c r="I1002" s="5" t="s">
        <v>64</v>
      </c>
      <c r="J1002" s="11" t="s">
        <v>38</v>
      </c>
      <c r="K1002" s="8" t="s">
        <v>30</v>
      </c>
      <c r="L1002" s="9">
        <v>73665.0</v>
      </c>
      <c r="M1002" s="5">
        <f>VLOOKUP(A1002,'Matching with Cordis'!A$2:D$3447, 4, FALSE)</f>
        <v>38</v>
      </c>
      <c r="N1002" s="5">
        <v>0.416</v>
      </c>
      <c r="O1002" s="5">
        <v>4.0</v>
      </c>
      <c r="P1002" s="5">
        <f t="shared" si="137"/>
        <v>0.2901666667</v>
      </c>
      <c r="Q1002" s="5">
        <v>0.285</v>
      </c>
      <c r="R1002" s="5">
        <v>0.287</v>
      </c>
      <c r="S1002" s="5">
        <v>0.276</v>
      </c>
      <c r="T1002" s="5">
        <v>0.299</v>
      </c>
      <c r="U1002" s="5">
        <v>0.178</v>
      </c>
      <c r="V1002" s="5">
        <v>0.416</v>
      </c>
      <c r="W1002" s="5" t="s">
        <v>39</v>
      </c>
    </row>
    <row r="1003" ht="15.75" hidden="1" customHeight="1">
      <c r="A1003" s="5" t="s">
        <v>2089</v>
      </c>
      <c r="B1003" s="5" t="str">
        <f t="shared" si="1"/>
        <v>T14380</v>
      </c>
      <c r="C1003" s="5"/>
      <c r="D1003" s="5" t="s">
        <v>2090</v>
      </c>
      <c r="E1003" s="5"/>
      <c r="F1003" s="5" t="s">
        <v>62</v>
      </c>
      <c r="G1003" s="5" t="s">
        <v>26</v>
      </c>
      <c r="H1003" s="15" t="s">
        <v>63</v>
      </c>
      <c r="I1003" s="5" t="s">
        <v>64</v>
      </c>
      <c r="J1003" s="11" t="s">
        <v>38</v>
      </c>
      <c r="K1003" s="8" t="s">
        <v>30</v>
      </c>
      <c r="L1003" s="9">
        <v>31603.0</v>
      </c>
      <c r="M1003" s="5">
        <f>VLOOKUP(A1003,'Matching with Cordis'!A$2:D$3447, 4, FALSE)</f>
        <v>1</v>
      </c>
      <c r="N1003" s="5">
        <v>1.797</v>
      </c>
      <c r="O1003" s="5">
        <v>3.0</v>
      </c>
      <c r="P1003" s="5">
        <f t="shared" si="137"/>
        <v>0.2901666667</v>
      </c>
      <c r="Q1003" s="5">
        <v>-0.141</v>
      </c>
      <c r="R1003" s="5">
        <v>0.458</v>
      </c>
      <c r="S1003" s="5">
        <v>0.652</v>
      </c>
      <c r="T1003" s="5">
        <v>1.797</v>
      </c>
      <c r="U1003" s="5">
        <v>-0.93</v>
      </c>
      <c r="V1003" s="5">
        <v>-0.095</v>
      </c>
      <c r="W1003" s="5" t="s">
        <v>31</v>
      </c>
    </row>
    <row r="1004" ht="15.75" hidden="1" customHeight="1">
      <c r="A1004" s="5" t="s">
        <v>2091</v>
      </c>
      <c r="B1004" s="5" t="str">
        <f t="shared" si="1"/>
        <v>T12530</v>
      </c>
      <c r="C1004" s="5"/>
      <c r="D1004" s="5" t="s">
        <v>2092</v>
      </c>
      <c r="E1004" s="5"/>
      <c r="F1004" s="5" t="s">
        <v>106</v>
      </c>
      <c r="G1004" s="5" t="s">
        <v>107</v>
      </c>
      <c r="H1004" s="17" t="s">
        <v>108</v>
      </c>
      <c r="I1004" s="5" t="s">
        <v>109</v>
      </c>
      <c r="J1004" s="11" t="s">
        <v>38</v>
      </c>
      <c r="K1004" s="11" t="s">
        <v>38</v>
      </c>
      <c r="L1004" s="9">
        <v>7426.0</v>
      </c>
      <c r="M1004" s="5">
        <f>VLOOKUP(A1004,'Matching with Cordis'!A$2:D$3447, 4, FALSE)</f>
        <v>2</v>
      </c>
      <c r="N1004" s="5">
        <v>0.603</v>
      </c>
      <c r="O1004" s="5">
        <v>3.0</v>
      </c>
      <c r="P1004" s="5">
        <f t="shared" si="137"/>
        <v>0.2898333333</v>
      </c>
      <c r="Q1004" s="5">
        <v>0.603</v>
      </c>
      <c r="R1004" s="5">
        <v>0.398</v>
      </c>
      <c r="S1004" s="5">
        <v>0.506</v>
      </c>
      <c r="T1004" s="5">
        <v>-0.026</v>
      </c>
      <c r="U1004" s="5">
        <v>0.249</v>
      </c>
      <c r="V1004" s="5">
        <v>0.009</v>
      </c>
      <c r="W1004" s="5" t="s">
        <v>51</v>
      </c>
    </row>
    <row r="1005" ht="15.75" hidden="1" customHeight="1">
      <c r="A1005" s="5" t="s">
        <v>2093</v>
      </c>
      <c r="B1005" s="5" t="str">
        <f t="shared" si="1"/>
        <v>T13422</v>
      </c>
      <c r="C1005" s="5"/>
      <c r="D1005" s="5" t="s">
        <v>2094</v>
      </c>
      <c r="E1005" s="5"/>
      <c r="F1005" s="5" t="s">
        <v>149</v>
      </c>
      <c r="G1005" s="5" t="s">
        <v>107</v>
      </c>
      <c r="H1005" s="16" t="s">
        <v>87</v>
      </c>
      <c r="I1005" s="5" t="s">
        <v>88</v>
      </c>
      <c r="J1005" s="11" t="s">
        <v>38</v>
      </c>
      <c r="K1005" s="11" t="s">
        <v>38</v>
      </c>
      <c r="L1005" s="9">
        <v>6770.0</v>
      </c>
      <c r="M1005" s="5">
        <f>VLOOKUP(A1005,'Matching with Cordis'!A$2:D$3447, 4, FALSE)</f>
        <v>2</v>
      </c>
      <c r="N1005" s="5">
        <v>0.794</v>
      </c>
      <c r="O1005" s="5">
        <v>4.0</v>
      </c>
      <c r="P1005" s="5">
        <f t="shared" si="137"/>
        <v>0.2895</v>
      </c>
      <c r="Q1005" s="5">
        <v>0.328</v>
      </c>
      <c r="R1005" s="5">
        <v>0.794</v>
      </c>
      <c r="S1005" s="5">
        <v>0.128</v>
      </c>
      <c r="T1005" s="5">
        <v>-0.081</v>
      </c>
      <c r="U1005" s="5">
        <v>0.274</v>
      </c>
      <c r="V1005" s="5">
        <v>0.294</v>
      </c>
      <c r="W1005" s="5" t="s">
        <v>68</v>
      </c>
    </row>
    <row r="1006" ht="15.75" hidden="1" customHeight="1">
      <c r="A1006" s="5" t="s">
        <v>2095</v>
      </c>
      <c r="B1006" s="5" t="str">
        <f t="shared" si="1"/>
        <v>T13856</v>
      </c>
      <c r="C1006" s="5"/>
      <c r="D1006" s="5" t="s">
        <v>2096</v>
      </c>
      <c r="E1006" s="5"/>
      <c r="F1006" s="5" t="s">
        <v>34</v>
      </c>
      <c r="G1006" s="5" t="s">
        <v>35</v>
      </c>
      <c r="H1006" s="10" t="s">
        <v>36</v>
      </c>
      <c r="I1006" s="5" t="s">
        <v>37</v>
      </c>
      <c r="J1006" s="11" t="s">
        <v>38</v>
      </c>
      <c r="K1006" s="11" t="s">
        <v>38</v>
      </c>
      <c r="L1006" s="9">
        <v>20637.0</v>
      </c>
      <c r="M1006" s="5">
        <f>VLOOKUP(A1006,'Matching with Cordis'!A$2:D$3447, 4, FALSE)</f>
        <v>4</v>
      </c>
      <c r="N1006" s="5">
        <v>0.773</v>
      </c>
      <c r="O1006" s="5">
        <v>3.0</v>
      </c>
      <c r="P1006" s="5">
        <f t="shared" si="137"/>
        <v>0.2888333333</v>
      </c>
      <c r="Q1006" s="5">
        <v>-0.369</v>
      </c>
      <c r="R1006" s="5">
        <v>0.085</v>
      </c>
      <c r="S1006" s="5">
        <v>0.176</v>
      </c>
      <c r="T1006" s="5">
        <v>0.773</v>
      </c>
      <c r="U1006" s="5">
        <v>0.411</v>
      </c>
      <c r="V1006" s="5">
        <v>0.657</v>
      </c>
      <c r="W1006" s="5" t="s">
        <v>31</v>
      </c>
    </row>
    <row r="1007" ht="15.75" hidden="1" customHeight="1">
      <c r="A1007" s="5" t="s">
        <v>2097</v>
      </c>
      <c r="B1007" s="5" t="str">
        <f t="shared" si="1"/>
        <v>T11288</v>
      </c>
      <c r="C1007" s="5"/>
      <c r="D1007" s="5" t="s">
        <v>2098</v>
      </c>
      <c r="E1007" s="5"/>
      <c r="F1007" s="5" t="s">
        <v>42</v>
      </c>
      <c r="G1007" s="5" t="s">
        <v>43</v>
      </c>
      <c r="H1007" s="17" t="s">
        <v>108</v>
      </c>
      <c r="I1007" s="5" t="s">
        <v>109</v>
      </c>
      <c r="J1007" s="11" t="s">
        <v>38</v>
      </c>
      <c r="K1007" s="11" t="s">
        <v>38</v>
      </c>
      <c r="L1007" s="9">
        <v>33967.0</v>
      </c>
      <c r="M1007" s="5">
        <f>VLOOKUP(A1007,'Matching with Cordis'!A$2:D$3447, 4, FALSE)</f>
        <v>12</v>
      </c>
      <c r="N1007" s="5">
        <v>0.825</v>
      </c>
      <c r="O1007" s="5">
        <v>3.0</v>
      </c>
      <c r="P1007" s="5">
        <f t="shared" si="137"/>
        <v>0.2883333333</v>
      </c>
      <c r="Q1007" s="5">
        <v>-0.13</v>
      </c>
      <c r="R1007" s="5">
        <v>0.437</v>
      </c>
      <c r="S1007" s="5">
        <v>0.825</v>
      </c>
      <c r="T1007" s="5">
        <v>0.496</v>
      </c>
      <c r="U1007" s="5">
        <v>0.193</v>
      </c>
      <c r="V1007" s="5">
        <v>-0.091</v>
      </c>
      <c r="W1007" s="5" t="s">
        <v>59</v>
      </c>
    </row>
    <row r="1008" ht="15.75" hidden="1" customHeight="1">
      <c r="A1008" s="5" t="s">
        <v>2099</v>
      </c>
      <c r="B1008" s="5" t="str">
        <f t="shared" si="1"/>
        <v>T10771</v>
      </c>
      <c r="C1008" s="5"/>
      <c r="D1008" s="5" t="s">
        <v>2100</v>
      </c>
      <c r="E1008" s="5"/>
      <c r="F1008" s="5" t="s">
        <v>42</v>
      </c>
      <c r="G1008" s="5" t="s">
        <v>43</v>
      </c>
      <c r="H1008" s="17" t="s">
        <v>108</v>
      </c>
      <c r="I1008" s="5" t="s">
        <v>109</v>
      </c>
      <c r="J1008" s="11" t="s">
        <v>38</v>
      </c>
      <c r="K1008" s="11" t="s">
        <v>38</v>
      </c>
      <c r="L1008" s="9">
        <v>48606.0</v>
      </c>
      <c r="M1008" s="5">
        <f>VLOOKUP(A1008,'Matching with Cordis'!A$2:D$3447, 4, FALSE)</f>
        <v>43</v>
      </c>
      <c r="N1008" s="5">
        <v>0.691</v>
      </c>
      <c r="O1008" s="5">
        <v>3.0</v>
      </c>
      <c r="P1008" s="5">
        <f t="shared" si="137"/>
        <v>0.2875</v>
      </c>
      <c r="Q1008" s="5">
        <v>0.088</v>
      </c>
      <c r="R1008" s="5">
        <v>-0.032</v>
      </c>
      <c r="S1008" s="5">
        <v>0.241</v>
      </c>
      <c r="T1008" s="5">
        <v>0.357</v>
      </c>
      <c r="U1008" s="5">
        <v>0.691</v>
      </c>
      <c r="V1008" s="5">
        <v>0.38</v>
      </c>
      <c r="W1008" s="5" t="s">
        <v>78</v>
      </c>
    </row>
    <row r="1009" ht="15.75" hidden="1" customHeight="1">
      <c r="A1009" s="5" t="s">
        <v>2101</v>
      </c>
      <c r="B1009" s="5" t="str">
        <f t="shared" si="1"/>
        <v>T12482</v>
      </c>
      <c r="C1009" s="5"/>
      <c r="D1009" s="5" t="s">
        <v>2102</v>
      </c>
      <c r="E1009" s="5"/>
      <c r="F1009" s="5" t="s">
        <v>34</v>
      </c>
      <c r="G1009" s="5" t="s">
        <v>35</v>
      </c>
      <c r="H1009" s="10" t="s">
        <v>36</v>
      </c>
      <c r="I1009" s="5" t="s">
        <v>37</v>
      </c>
      <c r="J1009" s="11" t="s">
        <v>38</v>
      </c>
      <c r="K1009" s="11" t="s">
        <v>38</v>
      </c>
      <c r="L1009" s="9">
        <v>29907.0</v>
      </c>
      <c r="M1009" s="5">
        <f>VLOOKUP(A1009,'Matching with Cordis'!A$2:D$3447, 4, FALSE)</f>
        <v>7</v>
      </c>
      <c r="N1009" s="5">
        <v>0.686</v>
      </c>
      <c r="O1009" s="5">
        <v>4.0</v>
      </c>
      <c r="P1009" s="5">
        <f t="shared" si="137"/>
        <v>0.2871666667</v>
      </c>
      <c r="Q1009" s="5">
        <v>-0.134</v>
      </c>
      <c r="R1009" s="5">
        <v>-0.103</v>
      </c>
      <c r="S1009" s="5">
        <v>0.333</v>
      </c>
      <c r="T1009" s="5">
        <v>0.403</v>
      </c>
      <c r="U1009" s="5">
        <v>0.686</v>
      </c>
      <c r="V1009" s="5">
        <v>0.538</v>
      </c>
      <c r="W1009" s="5" t="s">
        <v>78</v>
      </c>
    </row>
    <row r="1010" ht="15.75" hidden="1" customHeight="1">
      <c r="A1010" s="5" t="s">
        <v>2103</v>
      </c>
      <c r="B1010" s="5" t="str">
        <f t="shared" si="1"/>
        <v>T10424</v>
      </c>
      <c r="C1010" s="5"/>
      <c r="D1010" s="5" t="s">
        <v>2104</v>
      </c>
      <c r="E1010" s="5"/>
      <c r="F1010" s="5" t="s">
        <v>34</v>
      </c>
      <c r="G1010" s="5" t="s">
        <v>35</v>
      </c>
      <c r="H1010" s="10" t="s">
        <v>36</v>
      </c>
      <c r="I1010" s="5" t="s">
        <v>37</v>
      </c>
      <c r="J1010" s="11" t="s">
        <v>38</v>
      </c>
      <c r="K1010" s="11" t="s">
        <v>38</v>
      </c>
      <c r="L1010" s="9">
        <v>39225.0</v>
      </c>
      <c r="M1010" s="5">
        <f>VLOOKUP(A1010,'Matching with Cordis'!A$2:D$3447, 4, FALSE)</f>
        <v>9</v>
      </c>
      <c r="N1010" s="5">
        <v>0.543</v>
      </c>
      <c r="O1010" s="5">
        <v>5.0</v>
      </c>
      <c r="P1010" s="5">
        <f t="shared" si="137"/>
        <v>0.2871666667</v>
      </c>
      <c r="Q1010" s="5">
        <v>0.366</v>
      </c>
      <c r="R1010" s="5">
        <v>0.539</v>
      </c>
      <c r="S1010" s="5">
        <v>0.543</v>
      </c>
      <c r="T1010" s="5">
        <v>0.393</v>
      </c>
      <c r="U1010" s="5">
        <v>0.308</v>
      </c>
      <c r="V1010" s="5">
        <v>-0.426</v>
      </c>
      <c r="W1010" s="5" t="s">
        <v>59</v>
      </c>
    </row>
    <row r="1011" ht="15.75" hidden="1" customHeight="1">
      <c r="A1011" s="5" t="s">
        <v>2105</v>
      </c>
      <c r="B1011" s="5" t="str">
        <f t="shared" si="1"/>
        <v>T12799</v>
      </c>
      <c r="C1011" s="5"/>
      <c r="D1011" s="5" t="s">
        <v>2106</v>
      </c>
      <c r="E1011" s="5"/>
      <c r="F1011" s="5" t="s">
        <v>56</v>
      </c>
      <c r="G1011" s="5" t="s">
        <v>35</v>
      </c>
      <c r="H1011" s="10" t="s">
        <v>36</v>
      </c>
      <c r="I1011" s="5" t="s">
        <v>37</v>
      </c>
      <c r="J1011" s="11" t="s">
        <v>38</v>
      </c>
      <c r="K1011" s="11" t="s">
        <v>38</v>
      </c>
      <c r="L1011" s="9">
        <v>21184.0</v>
      </c>
      <c r="M1011" s="5">
        <f>VLOOKUP(A1011,'Matching with Cordis'!A$2:D$3447, 4, FALSE)</f>
        <v>48</v>
      </c>
      <c r="N1011" s="5">
        <v>0.768</v>
      </c>
      <c r="O1011" s="5">
        <v>3.0</v>
      </c>
      <c r="P1011" s="5">
        <f t="shared" si="137"/>
        <v>0.2866666667</v>
      </c>
      <c r="Q1011" s="5">
        <v>0.642</v>
      </c>
      <c r="R1011" s="5">
        <v>0.768</v>
      </c>
      <c r="S1011" s="5">
        <v>0.574</v>
      </c>
      <c r="T1011" s="5">
        <v>-0.141</v>
      </c>
      <c r="U1011" s="5">
        <v>-0.317</v>
      </c>
      <c r="V1011" s="5">
        <v>0.194</v>
      </c>
      <c r="W1011" s="5" t="s">
        <v>68</v>
      </c>
    </row>
    <row r="1012" ht="15.75" customHeight="1">
      <c r="A1012" s="5" t="s">
        <v>2107</v>
      </c>
      <c r="B1012" s="5" t="str">
        <f t="shared" si="1"/>
        <v>T13550</v>
      </c>
      <c r="C1012" s="5" t="str">
        <f t="shared" ref="C1012:C1013" si="190">CONCAT(B1012, ",")</f>
        <v>T13550,</v>
      </c>
      <c r="D1012" s="5" t="s">
        <v>2108</v>
      </c>
      <c r="E1012" s="5" t="str">
        <f t="shared" ref="E1012:E1013" si="191">CONCATENATE(B1012," ",D1012,",")</f>
        <v>T13550 Diverse Applied Research Studies,</v>
      </c>
      <c r="F1012" s="5" t="s">
        <v>26</v>
      </c>
      <c r="G1012" s="5" t="s">
        <v>26</v>
      </c>
      <c r="H1012" s="12" t="s">
        <v>44</v>
      </c>
      <c r="I1012" s="5" t="s">
        <v>45</v>
      </c>
      <c r="J1012" s="7" t="s">
        <v>29</v>
      </c>
      <c r="K1012" s="8" t="s">
        <v>30</v>
      </c>
      <c r="L1012" s="9">
        <v>3753.0</v>
      </c>
      <c r="M1012" s="19">
        <v>0.0</v>
      </c>
      <c r="N1012" s="5">
        <v>1.772</v>
      </c>
      <c r="O1012" s="5">
        <v>5.0</v>
      </c>
      <c r="P1012" s="5">
        <f t="shared" si="137"/>
        <v>1.076333333</v>
      </c>
      <c r="Q1012" s="5">
        <v>1.575</v>
      </c>
      <c r="R1012" s="5">
        <v>0.552</v>
      </c>
      <c r="S1012" s="5">
        <v>1.348</v>
      </c>
      <c r="T1012" s="5">
        <v>1.772</v>
      </c>
      <c r="U1012" s="5">
        <v>1.343</v>
      </c>
      <c r="V1012" s="5">
        <v>-0.132</v>
      </c>
      <c r="W1012" s="5" t="s">
        <v>31</v>
      </c>
    </row>
    <row r="1013" ht="15.75" customHeight="1">
      <c r="A1013" s="5" t="s">
        <v>2109</v>
      </c>
      <c r="B1013" s="5" t="str">
        <f t="shared" si="1"/>
        <v>T13979</v>
      </c>
      <c r="C1013" s="5" t="str">
        <f t="shared" si="190"/>
        <v>T13979,</v>
      </c>
      <c r="D1013" s="5" t="s">
        <v>2110</v>
      </c>
      <c r="E1013" s="5" t="str">
        <f t="shared" si="191"/>
        <v>T13979 Communication and COVID-19 Impact,</v>
      </c>
      <c r="F1013" s="5" t="s">
        <v>26</v>
      </c>
      <c r="G1013" s="5" t="s">
        <v>26</v>
      </c>
      <c r="H1013" s="18" t="s">
        <v>178</v>
      </c>
      <c r="I1013" s="5" t="s">
        <v>179</v>
      </c>
      <c r="J1013" s="7" t="s">
        <v>29</v>
      </c>
      <c r="K1013" s="14" t="s">
        <v>50</v>
      </c>
      <c r="L1013" s="9">
        <v>19030.0</v>
      </c>
      <c r="M1013" s="19">
        <v>0.0</v>
      </c>
      <c r="N1013" s="5">
        <v>2.055</v>
      </c>
      <c r="O1013" s="5">
        <v>4.0</v>
      </c>
      <c r="P1013" s="5">
        <f t="shared" si="137"/>
        <v>1.073</v>
      </c>
      <c r="Q1013" s="5">
        <v>0.142</v>
      </c>
      <c r="R1013" s="5">
        <v>1.585</v>
      </c>
      <c r="S1013" s="5">
        <v>1.635</v>
      </c>
      <c r="T1013" s="5">
        <v>1.479</v>
      </c>
      <c r="U1013" s="5">
        <v>2.055</v>
      </c>
      <c r="V1013" s="5">
        <v>-0.458</v>
      </c>
      <c r="W1013" s="5" t="s">
        <v>78</v>
      </c>
    </row>
    <row r="1014" ht="15.75" hidden="1" customHeight="1">
      <c r="A1014" s="5" t="s">
        <v>2111</v>
      </c>
      <c r="B1014" s="5" t="str">
        <f t="shared" si="1"/>
        <v>T11397</v>
      </c>
      <c r="C1014" s="5"/>
      <c r="D1014" s="5" t="s">
        <v>2112</v>
      </c>
      <c r="E1014" s="5"/>
      <c r="F1014" s="5" t="s">
        <v>26</v>
      </c>
      <c r="G1014" s="5" t="s">
        <v>26</v>
      </c>
      <c r="H1014" s="13" t="s">
        <v>48</v>
      </c>
      <c r="I1014" s="5" t="s">
        <v>49</v>
      </c>
      <c r="J1014" s="11" t="s">
        <v>38</v>
      </c>
      <c r="K1014" s="14" t="s">
        <v>50</v>
      </c>
      <c r="L1014" s="9">
        <v>21891.0</v>
      </c>
      <c r="M1014" s="5">
        <f>VLOOKUP(A1014,'Matching with Cordis'!A$2:D$3447, 4, FALSE)</f>
        <v>53</v>
      </c>
      <c r="N1014" s="5">
        <v>1.023</v>
      </c>
      <c r="O1014" s="5">
        <v>4.0</v>
      </c>
      <c r="P1014" s="5">
        <f t="shared" si="137"/>
        <v>0.2851666667</v>
      </c>
      <c r="Q1014" s="5">
        <v>0.301</v>
      </c>
      <c r="R1014" s="5">
        <v>0.095</v>
      </c>
      <c r="S1014" s="5">
        <v>0.496</v>
      </c>
      <c r="T1014" s="5">
        <v>1.023</v>
      </c>
      <c r="U1014" s="5">
        <v>0.316</v>
      </c>
      <c r="V1014" s="5">
        <v>-0.52</v>
      </c>
      <c r="W1014" s="5" t="s">
        <v>31</v>
      </c>
    </row>
    <row r="1015" ht="15.75" hidden="1" customHeight="1">
      <c r="A1015" s="5" t="s">
        <v>2113</v>
      </c>
      <c r="B1015" s="5" t="str">
        <f t="shared" si="1"/>
        <v>T12362</v>
      </c>
      <c r="C1015" s="5"/>
      <c r="D1015" s="5" t="s">
        <v>2114</v>
      </c>
      <c r="E1015" s="5"/>
      <c r="F1015" s="5" t="s">
        <v>34</v>
      </c>
      <c r="G1015" s="5" t="s">
        <v>35</v>
      </c>
      <c r="H1015" s="10" t="s">
        <v>36</v>
      </c>
      <c r="I1015" s="5" t="s">
        <v>37</v>
      </c>
      <c r="J1015" s="11" t="s">
        <v>38</v>
      </c>
      <c r="K1015" s="11" t="s">
        <v>38</v>
      </c>
      <c r="L1015" s="9">
        <v>29724.0</v>
      </c>
      <c r="M1015" s="5">
        <f>VLOOKUP(A1015,'Matching with Cordis'!A$2:D$3447, 4, FALSE)</f>
        <v>11</v>
      </c>
      <c r="N1015" s="5">
        <v>0.455</v>
      </c>
      <c r="O1015" s="5">
        <v>4.0</v>
      </c>
      <c r="P1015" s="5">
        <f t="shared" si="137"/>
        <v>0.2848333333</v>
      </c>
      <c r="Q1015" s="5">
        <v>0.215</v>
      </c>
      <c r="R1015" s="5">
        <v>-0.118</v>
      </c>
      <c r="S1015" s="5">
        <v>0.325</v>
      </c>
      <c r="T1015" s="5">
        <v>0.402</v>
      </c>
      <c r="U1015" s="5">
        <v>0.455</v>
      </c>
      <c r="V1015" s="5">
        <v>0.43</v>
      </c>
      <c r="W1015" s="5" t="s">
        <v>78</v>
      </c>
    </row>
    <row r="1016" ht="15.75" hidden="1" customHeight="1">
      <c r="A1016" s="5" t="s">
        <v>2115</v>
      </c>
      <c r="B1016" s="5" t="str">
        <f t="shared" si="1"/>
        <v>T13650</v>
      </c>
      <c r="C1016" s="5"/>
      <c r="D1016" s="5" t="s">
        <v>2116</v>
      </c>
      <c r="E1016" s="5"/>
      <c r="F1016" s="5" t="s">
        <v>56</v>
      </c>
      <c r="G1016" s="5" t="s">
        <v>35</v>
      </c>
      <c r="H1016" s="10" t="s">
        <v>36</v>
      </c>
      <c r="I1016" s="5" t="s">
        <v>37</v>
      </c>
      <c r="J1016" s="11" t="s">
        <v>38</v>
      </c>
      <c r="K1016" s="11" t="s">
        <v>38</v>
      </c>
      <c r="L1016" s="9">
        <v>25660.0</v>
      </c>
      <c r="M1016" s="5">
        <f>VLOOKUP(A1016,'Matching with Cordis'!A$2:D$3447, 4, FALSE)</f>
        <v>16</v>
      </c>
      <c r="N1016" s="5">
        <v>0.681</v>
      </c>
      <c r="O1016" s="5">
        <v>3.0</v>
      </c>
      <c r="P1016" s="5">
        <f t="shared" si="137"/>
        <v>0.2848333333</v>
      </c>
      <c r="Q1016" s="5">
        <v>0.127</v>
      </c>
      <c r="R1016" s="5">
        <v>0.28</v>
      </c>
      <c r="S1016" s="5">
        <v>-0.229</v>
      </c>
      <c r="T1016" s="5">
        <v>0.532</v>
      </c>
      <c r="U1016" s="5">
        <v>0.681</v>
      </c>
      <c r="V1016" s="5">
        <v>0.318</v>
      </c>
      <c r="W1016" s="5" t="s">
        <v>78</v>
      </c>
    </row>
    <row r="1017" ht="15.75" hidden="1" customHeight="1">
      <c r="A1017" s="5" t="s">
        <v>2117</v>
      </c>
      <c r="B1017" s="5" t="str">
        <f t="shared" si="1"/>
        <v>T13584</v>
      </c>
      <c r="C1017" s="5"/>
      <c r="D1017" s="5" t="s">
        <v>2118</v>
      </c>
      <c r="E1017" s="5"/>
      <c r="F1017" s="5" t="s">
        <v>34</v>
      </c>
      <c r="G1017" s="5" t="s">
        <v>35</v>
      </c>
      <c r="H1017" s="10" t="s">
        <v>36</v>
      </c>
      <c r="I1017" s="5" t="s">
        <v>37</v>
      </c>
      <c r="J1017" s="11" t="s">
        <v>38</v>
      </c>
      <c r="K1017" s="11" t="s">
        <v>38</v>
      </c>
      <c r="L1017" s="9">
        <v>16763.0</v>
      </c>
      <c r="M1017" s="5">
        <f>VLOOKUP(A1017,'Matching with Cordis'!A$2:D$3447, 4, FALSE)</f>
        <v>1</v>
      </c>
      <c r="N1017" s="5">
        <v>0.801</v>
      </c>
      <c r="O1017" s="5">
        <v>3.0</v>
      </c>
      <c r="P1017" s="5">
        <f t="shared" si="137"/>
        <v>0.2841666667</v>
      </c>
      <c r="Q1017" s="5">
        <v>-0.425</v>
      </c>
      <c r="R1017" s="5">
        <v>0.344</v>
      </c>
      <c r="S1017" s="5">
        <v>0.246</v>
      </c>
      <c r="T1017" s="5">
        <v>0.513</v>
      </c>
      <c r="U1017" s="5">
        <v>0.226</v>
      </c>
      <c r="V1017" s="5">
        <v>0.801</v>
      </c>
      <c r="W1017" s="5" t="s">
        <v>39</v>
      </c>
    </row>
    <row r="1018" ht="15.75" hidden="1" customHeight="1">
      <c r="A1018" s="5" t="s">
        <v>2119</v>
      </c>
      <c r="B1018" s="5" t="str">
        <f t="shared" si="1"/>
        <v>T13435</v>
      </c>
      <c r="C1018" s="5"/>
      <c r="D1018" s="5" t="s">
        <v>2120</v>
      </c>
      <c r="E1018" s="5"/>
      <c r="F1018" s="5" t="s">
        <v>75</v>
      </c>
      <c r="G1018" s="5" t="s">
        <v>26</v>
      </c>
      <c r="H1018" s="13" t="s">
        <v>330</v>
      </c>
      <c r="I1018" s="5" t="s">
        <v>331</v>
      </c>
      <c r="J1018" s="11" t="s">
        <v>38</v>
      </c>
      <c r="K1018" s="14" t="s">
        <v>50</v>
      </c>
      <c r="L1018" s="9">
        <v>23719.0</v>
      </c>
      <c r="M1018" s="5">
        <f>VLOOKUP(A1018,'Matching with Cordis'!A$2:D$3447, 4, FALSE)</f>
        <v>5</v>
      </c>
      <c r="N1018" s="5">
        <v>0.524</v>
      </c>
      <c r="O1018" s="5">
        <v>4.0</v>
      </c>
      <c r="P1018" s="5">
        <f t="shared" si="137"/>
        <v>0.2823333333</v>
      </c>
      <c r="Q1018" s="5">
        <v>0.261</v>
      </c>
      <c r="R1018" s="5">
        <v>0.431</v>
      </c>
      <c r="S1018" s="5">
        <v>0.274</v>
      </c>
      <c r="T1018" s="5">
        <v>0.524</v>
      </c>
      <c r="U1018" s="5">
        <v>0.398</v>
      </c>
      <c r="V1018" s="5">
        <v>-0.194</v>
      </c>
      <c r="W1018" s="5" t="s">
        <v>31</v>
      </c>
    </row>
    <row r="1019" ht="15.75" hidden="1" customHeight="1">
      <c r="A1019" s="5" t="s">
        <v>2121</v>
      </c>
      <c r="B1019" s="5" t="str">
        <f t="shared" si="1"/>
        <v>T13772</v>
      </c>
      <c r="C1019" s="5"/>
      <c r="D1019" s="5" t="s">
        <v>2122</v>
      </c>
      <c r="E1019" s="5"/>
      <c r="F1019" s="5" t="s">
        <v>34</v>
      </c>
      <c r="G1019" s="5" t="s">
        <v>35</v>
      </c>
      <c r="H1019" s="10" t="s">
        <v>36</v>
      </c>
      <c r="I1019" s="5" t="s">
        <v>37</v>
      </c>
      <c r="J1019" s="11" t="s">
        <v>38</v>
      </c>
      <c r="K1019" s="11" t="s">
        <v>38</v>
      </c>
      <c r="L1019" s="9">
        <v>80776.0</v>
      </c>
      <c r="M1019" s="19">
        <v>0.0</v>
      </c>
      <c r="N1019" s="5">
        <v>1.183</v>
      </c>
      <c r="O1019" s="5">
        <v>4.0</v>
      </c>
      <c r="P1019" s="5">
        <f t="shared" si="137"/>
        <v>0.282</v>
      </c>
      <c r="Q1019" s="5">
        <v>1.183</v>
      </c>
      <c r="R1019" s="5">
        <v>0.654</v>
      </c>
      <c r="S1019" s="5">
        <v>-0.522</v>
      </c>
      <c r="T1019" s="5">
        <v>-1.344</v>
      </c>
      <c r="U1019" s="5">
        <v>0.584</v>
      </c>
      <c r="V1019" s="5">
        <v>1.137</v>
      </c>
      <c r="W1019" s="5" t="s">
        <v>51</v>
      </c>
    </row>
    <row r="1020" ht="15.75" hidden="1" customHeight="1">
      <c r="A1020" s="5" t="s">
        <v>2123</v>
      </c>
      <c r="B1020" s="5" t="str">
        <f t="shared" si="1"/>
        <v>T13850</v>
      </c>
      <c r="C1020" s="5"/>
      <c r="D1020" s="5" t="s">
        <v>2124</v>
      </c>
      <c r="E1020" s="5"/>
      <c r="F1020" s="5" t="s">
        <v>26</v>
      </c>
      <c r="G1020" s="5" t="s">
        <v>26</v>
      </c>
      <c r="H1020" s="13" t="s">
        <v>48</v>
      </c>
      <c r="I1020" s="5" t="s">
        <v>49</v>
      </c>
      <c r="J1020" s="11" t="s">
        <v>38</v>
      </c>
      <c r="K1020" s="14" t="s">
        <v>50</v>
      </c>
      <c r="L1020" s="9">
        <v>4585.0</v>
      </c>
      <c r="M1020" s="5">
        <f>VLOOKUP(A1020,'Matching with Cordis'!A$2:D$3447, 4, FALSE)</f>
        <v>6</v>
      </c>
      <c r="N1020" s="5">
        <v>0.809</v>
      </c>
      <c r="O1020" s="5">
        <v>1.0</v>
      </c>
      <c r="P1020" s="5">
        <f t="shared" si="137"/>
        <v>0.2816666667</v>
      </c>
      <c r="Q1020" s="5">
        <v>0.809</v>
      </c>
      <c r="R1020" s="5">
        <v>0.274</v>
      </c>
      <c r="S1020" s="5">
        <v>0.232</v>
      </c>
      <c r="T1020" s="5">
        <v>0.124</v>
      </c>
      <c r="U1020" s="5">
        <v>0.128</v>
      </c>
      <c r="V1020" s="5">
        <v>0.123</v>
      </c>
      <c r="W1020" s="5" t="s">
        <v>51</v>
      </c>
    </row>
    <row r="1021" ht="15.75" customHeight="1">
      <c r="A1021" s="5" t="s">
        <v>2125</v>
      </c>
      <c r="B1021" s="5" t="str">
        <f t="shared" si="1"/>
        <v>T14416</v>
      </c>
      <c r="C1021" s="5" t="str">
        <f>CONCAT(B1021, ",")</f>
        <v>T14416,</v>
      </c>
      <c r="D1021" s="5" t="s">
        <v>2126</v>
      </c>
      <c r="E1021" s="5" t="str">
        <f>CONCATENATE(B1021," ",D1021,",")</f>
        <v>T14416 Health, Technology, Consumer Behavior,</v>
      </c>
      <c r="F1021" s="5" t="s">
        <v>268</v>
      </c>
      <c r="G1021" s="5" t="s">
        <v>43</v>
      </c>
      <c r="H1021" s="13" t="s">
        <v>509</v>
      </c>
      <c r="I1021" s="5" t="s">
        <v>510</v>
      </c>
      <c r="J1021" s="7" t="s">
        <v>29</v>
      </c>
      <c r="K1021" s="14" t="s">
        <v>50</v>
      </c>
      <c r="L1021" s="9">
        <v>2140.0</v>
      </c>
      <c r="M1021" s="19">
        <v>0.0</v>
      </c>
      <c r="N1021" s="5">
        <v>2.158</v>
      </c>
      <c r="O1021" s="5">
        <v>5.0</v>
      </c>
      <c r="P1021" s="5">
        <f t="shared" si="137"/>
        <v>1.059333333</v>
      </c>
      <c r="Q1021" s="5">
        <v>-0.951</v>
      </c>
      <c r="R1021" s="5">
        <v>0.889</v>
      </c>
      <c r="S1021" s="5">
        <v>2.158</v>
      </c>
      <c r="T1021" s="5">
        <v>2.007</v>
      </c>
      <c r="U1021" s="5">
        <v>1.603</v>
      </c>
      <c r="V1021" s="5">
        <v>0.65</v>
      </c>
      <c r="W1021" s="5" t="s">
        <v>59</v>
      </c>
    </row>
    <row r="1022" ht="15.75" hidden="1" customHeight="1">
      <c r="A1022" s="5" t="s">
        <v>2127</v>
      </c>
      <c r="B1022" s="5" t="str">
        <f t="shared" si="1"/>
        <v>T13745</v>
      </c>
      <c r="C1022" s="5"/>
      <c r="D1022" s="5" t="s">
        <v>2128</v>
      </c>
      <c r="E1022" s="5"/>
      <c r="F1022" s="5" t="s">
        <v>56</v>
      </c>
      <c r="G1022" s="5" t="s">
        <v>35</v>
      </c>
      <c r="H1022" s="10" t="s">
        <v>36</v>
      </c>
      <c r="I1022" s="5" t="s">
        <v>37</v>
      </c>
      <c r="J1022" s="11" t="s">
        <v>38</v>
      </c>
      <c r="K1022" s="11" t="s">
        <v>38</v>
      </c>
      <c r="L1022" s="9">
        <v>54710.0</v>
      </c>
      <c r="M1022" s="5">
        <f>VLOOKUP(A1022,'Matching with Cordis'!A$2:D$3447, 4, FALSE)</f>
        <v>3</v>
      </c>
      <c r="N1022" s="5">
        <v>1.604</v>
      </c>
      <c r="O1022" s="5">
        <v>2.0</v>
      </c>
      <c r="P1022" s="5">
        <f t="shared" si="137"/>
        <v>0.2811666667</v>
      </c>
      <c r="Q1022" s="5">
        <v>1.604</v>
      </c>
      <c r="R1022" s="5">
        <v>-0.212</v>
      </c>
      <c r="S1022" s="5">
        <v>0.426</v>
      </c>
      <c r="T1022" s="5">
        <v>-0.034</v>
      </c>
      <c r="U1022" s="5">
        <v>-0.156</v>
      </c>
      <c r="V1022" s="5">
        <v>0.059</v>
      </c>
      <c r="W1022" s="5" t="s">
        <v>51</v>
      </c>
    </row>
    <row r="1023" ht="15.75" hidden="1" customHeight="1">
      <c r="A1023" s="5" t="s">
        <v>2129</v>
      </c>
      <c r="B1023" s="5" t="str">
        <f t="shared" si="1"/>
        <v>T10350</v>
      </c>
      <c r="C1023" s="5"/>
      <c r="D1023" s="5" t="s">
        <v>2130</v>
      </c>
      <c r="E1023" s="5"/>
      <c r="F1023" s="5" t="s">
        <v>268</v>
      </c>
      <c r="G1023" s="5" t="s">
        <v>43</v>
      </c>
      <c r="H1023" s="16" t="s">
        <v>87</v>
      </c>
      <c r="I1023" s="5" t="s">
        <v>88</v>
      </c>
      <c r="J1023" s="11" t="s">
        <v>38</v>
      </c>
      <c r="K1023" s="11" t="s">
        <v>38</v>
      </c>
      <c r="L1023" s="9">
        <v>39158.0</v>
      </c>
      <c r="M1023" s="5">
        <f>VLOOKUP(A1023,'Matching with Cordis'!A$2:D$3447, 4, FALSE)</f>
        <v>20</v>
      </c>
      <c r="N1023" s="5">
        <v>0.858</v>
      </c>
      <c r="O1023" s="5">
        <v>3.0</v>
      </c>
      <c r="P1023" s="5">
        <f t="shared" si="137"/>
        <v>0.2806666667</v>
      </c>
      <c r="Q1023" s="5">
        <v>0.858</v>
      </c>
      <c r="R1023" s="5">
        <v>0.435</v>
      </c>
      <c r="S1023" s="5">
        <v>0.189</v>
      </c>
      <c r="T1023" s="5">
        <v>-0.122</v>
      </c>
      <c r="U1023" s="5">
        <v>-0.225</v>
      </c>
      <c r="V1023" s="5">
        <v>0.549</v>
      </c>
      <c r="W1023" s="5" t="s">
        <v>51</v>
      </c>
    </row>
    <row r="1024" ht="15.75" hidden="1" customHeight="1">
      <c r="A1024" s="5" t="s">
        <v>2131</v>
      </c>
      <c r="B1024" s="5" t="str">
        <f t="shared" si="1"/>
        <v>T10738</v>
      </c>
      <c r="C1024" s="5"/>
      <c r="D1024" s="5" t="s">
        <v>2132</v>
      </c>
      <c r="E1024" s="5"/>
      <c r="F1024" s="5" t="s">
        <v>26</v>
      </c>
      <c r="G1024" s="5" t="s">
        <v>26</v>
      </c>
      <c r="H1024" s="13" t="s">
        <v>48</v>
      </c>
      <c r="I1024" s="5" t="s">
        <v>49</v>
      </c>
      <c r="J1024" s="11" t="s">
        <v>38</v>
      </c>
      <c r="K1024" s="14" t="s">
        <v>50</v>
      </c>
      <c r="L1024" s="9">
        <v>5753.0</v>
      </c>
      <c r="M1024" s="5">
        <f>VLOOKUP(A1024,'Matching with Cordis'!A$2:D$3447, 4, FALSE)</f>
        <v>3</v>
      </c>
      <c r="N1024" s="5">
        <v>0.981</v>
      </c>
      <c r="O1024" s="5">
        <v>4.0</v>
      </c>
      <c r="P1024" s="5">
        <f t="shared" si="137"/>
        <v>0.2805</v>
      </c>
      <c r="Q1024" s="5">
        <v>0.481</v>
      </c>
      <c r="R1024" s="5">
        <v>0.981</v>
      </c>
      <c r="S1024" s="5">
        <v>0.948</v>
      </c>
      <c r="T1024" s="5">
        <v>0.43</v>
      </c>
      <c r="U1024" s="5">
        <v>-0.313</v>
      </c>
      <c r="V1024" s="5">
        <v>-0.844</v>
      </c>
      <c r="W1024" s="5" t="s">
        <v>68</v>
      </c>
    </row>
    <row r="1025" ht="15.75" hidden="1" customHeight="1">
      <c r="A1025" s="5" t="s">
        <v>2133</v>
      </c>
      <c r="B1025" s="5" t="str">
        <f t="shared" si="1"/>
        <v>T13274</v>
      </c>
      <c r="C1025" s="5"/>
      <c r="D1025" s="5" t="s">
        <v>2134</v>
      </c>
      <c r="E1025" s="5"/>
      <c r="F1025" s="5" t="s">
        <v>56</v>
      </c>
      <c r="G1025" s="5" t="s">
        <v>35</v>
      </c>
      <c r="H1025" s="10" t="s">
        <v>36</v>
      </c>
      <c r="I1025" s="5" t="s">
        <v>37</v>
      </c>
      <c r="J1025" s="11" t="s">
        <v>38</v>
      </c>
      <c r="K1025" s="11" t="s">
        <v>38</v>
      </c>
      <c r="L1025" s="9">
        <v>5453.0</v>
      </c>
      <c r="M1025" s="5">
        <f>VLOOKUP(A1025,'Matching with Cordis'!A$2:D$3447, 4, FALSE)</f>
        <v>5</v>
      </c>
      <c r="N1025" s="5">
        <v>1.564</v>
      </c>
      <c r="O1025" s="5">
        <v>2.0</v>
      </c>
      <c r="P1025" s="5">
        <f t="shared" si="137"/>
        <v>0.28</v>
      </c>
      <c r="Q1025" s="5">
        <v>0.501</v>
      </c>
      <c r="R1025" s="5">
        <v>1.564</v>
      </c>
      <c r="S1025" s="5">
        <v>0.216</v>
      </c>
      <c r="T1025" s="5">
        <v>-0.135</v>
      </c>
      <c r="U1025" s="5">
        <v>-0.193</v>
      </c>
      <c r="V1025" s="5">
        <v>-0.273</v>
      </c>
      <c r="W1025" s="5" t="s">
        <v>68</v>
      </c>
    </row>
    <row r="1026" ht="15.75" hidden="1" customHeight="1">
      <c r="A1026" s="5" t="s">
        <v>2135</v>
      </c>
      <c r="B1026" s="5" t="str">
        <f t="shared" si="1"/>
        <v>T12092</v>
      </c>
      <c r="C1026" s="5"/>
      <c r="D1026" s="5" t="s">
        <v>2136</v>
      </c>
      <c r="E1026" s="5"/>
      <c r="F1026" s="5" t="s">
        <v>99</v>
      </c>
      <c r="G1026" s="5" t="s">
        <v>35</v>
      </c>
      <c r="H1026" s="10" t="s">
        <v>36</v>
      </c>
      <c r="I1026" s="5" t="s">
        <v>37</v>
      </c>
      <c r="J1026" s="11" t="s">
        <v>38</v>
      </c>
      <c r="K1026" s="11" t="s">
        <v>38</v>
      </c>
      <c r="L1026" s="9">
        <v>11761.0</v>
      </c>
      <c r="M1026" s="5">
        <f>VLOOKUP(A1026,'Matching with Cordis'!A$2:D$3447, 4, FALSE)</f>
        <v>9</v>
      </c>
      <c r="N1026" s="5">
        <v>0.503</v>
      </c>
      <c r="O1026" s="5">
        <v>3.0</v>
      </c>
      <c r="P1026" s="5">
        <f t="shared" si="137"/>
        <v>0.2788333333</v>
      </c>
      <c r="Q1026" s="5">
        <v>0.042</v>
      </c>
      <c r="R1026" s="5">
        <v>0.173</v>
      </c>
      <c r="S1026" s="5">
        <v>0.295</v>
      </c>
      <c r="T1026" s="5">
        <v>0.379</v>
      </c>
      <c r="U1026" s="5">
        <v>0.503</v>
      </c>
      <c r="V1026" s="5">
        <v>0.281</v>
      </c>
      <c r="W1026" s="5" t="s">
        <v>78</v>
      </c>
    </row>
    <row r="1027" ht="15.75" hidden="1" customHeight="1">
      <c r="A1027" s="5" t="s">
        <v>2137</v>
      </c>
      <c r="B1027" s="5" t="str">
        <f t="shared" si="1"/>
        <v>T11420</v>
      </c>
      <c r="C1027" s="5"/>
      <c r="D1027" s="5" t="s">
        <v>2138</v>
      </c>
      <c r="E1027" s="5"/>
      <c r="F1027" s="5" t="s">
        <v>26</v>
      </c>
      <c r="G1027" s="5" t="s">
        <v>26</v>
      </c>
      <c r="H1027" s="13" t="s">
        <v>48</v>
      </c>
      <c r="I1027" s="5" t="s">
        <v>49</v>
      </c>
      <c r="J1027" s="11" t="s">
        <v>38</v>
      </c>
      <c r="K1027" s="14" t="s">
        <v>50</v>
      </c>
      <c r="L1027" s="9">
        <v>33522.0</v>
      </c>
      <c r="M1027" s="5">
        <f>VLOOKUP(A1027,'Matching with Cordis'!A$2:D$3447, 4, FALSE)</f>
        <v>13</v>
      </c>
      <c r="N1027" s="5">
        <v>0.645</v>
      </c>
      <c r="O1027" s="5">
        <v>4.0</v>
      </c>
      <c r="P1027" s="5">
        <f t="shared" si="137"/>
        <v>0.2786666667</v>
      </c>
      <c r="Q1027" s="5">
        <v>0.568</v>
      </c>
      <c r="R1027" s="5">
        <v>0.645</v>
      </c>
      <c r="S1027" s="5">
        <v>0.601</v>
      </c>
      <c r="T1027" s="5">
        <v>0.308</v>
      </c>
      <c r="U1027" s="5">
        <v>-0.096</v>
      </c>
      <c r="V1027" s="5">
        <v>-0.354</v>
      </c>
      <c r="W1027" s="5" t="s">
        <v>68</v>
      </c>
    </row>
    <row r="1028" ht="15.75" hidden="1" customHeight="1">
      <c r="A1028" s="5" t="s">
        <v>2139</v>
      </c>
      <c r="B1028" s="5" t="str">
        <f t="shared" si="1"/>
        <v>T10717</v>
      </c>
      <c r="C1028" s="5"/>
      <c r="D1028" s="5" t="s">
        <v>2140</v>
      </c>
      <c r="E1028" s="5"/>
      <c r="F1028" s="5" t="s">
        <v>34</v>
      </c>
      <c r="G1028" s="5" t="s">
        <v>35</v>
      </c>
      <c r="H1028" s="10" t="s">
        <v>36</v>
      </c>
      <c r="I1028" s="5" t="s">
        <v>37</v>
      </c>
      <c r="J1028" s="11" t="s">
        <v>38</v>
      </c>
      <c r="K1028" s="11" t="s">
        <v>38</v>
      </c>
      <c r="L1028" s="9">
        <v>67299.0</v>
      </c>
      <c r="M1028" s="5">
        <f>VLOOKUP(A1028,'Matching with Cordis'!A$2:D$3447, 4, FALSE)</f>
        <v>10</v>
      </c>
      <c r="N1028" s="5">
        <v>0.433</v>
      </c>
      <c r="O1028" s="5">
        <v>3.0</v>
      </c>
      <c r="P1028" s="5">
        <f t="shared" si="137"/>
        <v>0.2783333333</v>
      </c>
      <c r="Q1028" s="5">
        <v>0.384</v>
      </c>
      <c r="R1028" s="5">
        <v>0.086</v>
      </c>
      <c r="S1028" s="5">
        <v>0.223</v>
      </c>
      <c r="T1028" s="5">
        <v>0.297</v>
      </c>
      <c r="U1028" s="5">
        <v>0.433</v>
      </c>
      <c r="V1028" s="5">
        <v>0.247</v>
      </c>
      <c r="W1028" s="5" t="s">
        <v>78</v>
      </c>
    </row>
    <row r="1029" ht="15.75" hidden="1" customHeight="1">
      <c r="A1029" s="5" t="s">
        <v>2141</v>
      </c>
      <c r="B1029" s="5" t="str">
        <f t="shared" si="1"/>
        <v>T12414</v>
      </c>
      <c r="C1029" s="5"/>
      <c r="D1029" s="5" t="s">
        <v>2142</v>
      </c>
      <c r="E1029" s="5"/>
      <c r="F1029" s="5" t="s">
        <v>99</v>
      </c>
      <c r="G1029" s="5" t="s">
        <v>35</v>
      </c>
      <c r="H1029" s="10" t="s">
        <v>36</v>
      </c>
      <c r="I1029" s="5" t="s">
        <v>37</v>
      </c>
      <c r="J1029" s="11" t="s">
        <v>38</v>
      </c>
      <c r="K1029" s="11" t="s">
        <v>38</v>
      </c>
      <c r="L1029" s="9">
        <v>56542.0</v>
      </c>
      <c r="M1029" s="5">
        <f>VLOOKUP(A1029,'Matching with Cordis'!A$2:D$3447, 4, FALSE)</f>
        <v>193</v>
      </c>
      <c r="N1029" s="5">
        <v>0.415</v>
      </c>
      <c r="O1029" s="5">
        <v>3.0</v>
      </c>
      <c r="P1029" s="5">
        <f t="shared" si="137"/>
        <v>0.2783333333</v>
      </c>
      <c r="Q1029" s="5">
        <v>0.126</v>
      </c>
      <c r="R1029" s="5">
        <v>0.415</v>
      </c>
      <c r="S1029" s="5">
        <v>0.243</v>
      </c>
      <c r="T1029" s="5">
        <v>0.328</v>
      </c>
      <c r="U1029" s="5">
        <v>0.237</v>
      </c>
      <c r="V1029" s="5">
        <v>0.321</v>
      </c>
      <c r="W1029" s="5" t="s">
        <v>68</v>
      </c>
    </row>
    <row r="1030" ht="15.75" customHeight="1">
      <c r="A1030" s="5" t="s">
        <v>2143</v>
      </c>
      <c r="B1030" s="5" t="str">
        <f t="shared" si="1"/>
        <v>T13378</v>
      </c>
      <c r="C1030" s="5" t="str">
        <f>CONCAT(B1030, ",")</f>
        <v>T13378,</v>
      </c>
      <c r="D1030" s="5" t="s">
        <v>2144</v>
      </c>
      <c r="E1030" s="5" t="str">
        <f>CONCATENATE(B1030," ",D1030,",")</f>
        <v>T13378 Agricultural Development and Policies,</v>
      </c>
      <c r="F1030" s="5" t="s">
        <v>149</v>
      </c>
      <c r="G1030" s="5" t="s">
        <v>107</v>
      </c>
      <c r="H1030" s="16" t="s">
        <v>87</v>
      </c>
      <c r="I1030" s="5" t="s">
        <v>88</v>
      </c>
      <c r="J1030" s="7" t="s">
        <v>29</v>
      </c>
      <c r="K1030" s="11" t="s">
        <v>38</v>
      </c>
      <c r="L1030" s="9">
        <v>14242.0</v>
      </c>
      <c r="M1030" s="19">
        <v>0.0</v>
      </c>
      <c r="N1030" s="5">
        <v>2.212</v>
      </c>
      <c r="O1030" s="5">
        <v>5.0</v>
      </c>
      <c r="P1030" s="5">
        <f t="shared" si="137"/>
        <v>1.056</v>
      </c>
      <c r="Q1030" s="5">
        <v>-0.303</v>
      </c>
      <c r="R1030" s="5">
        <v>0.768</v>
      </c>
      <c r="S1030" s="5">
        <v>1.467</v>
      </c>
      <c r="T1030" s="5">
        <v>2.212</v>
      </c>
      <c r="U1030" s="5">
        <v>1.886</v>
      </c>
      <c r="V1030" s="5">
        <v>0.306</v>
      </c>
      <c r="W1030" s="5" t="s">
        <v>31</v>
      </c>
    </row>
    <row r="1031" ht="15.75" hidden="1" customHeight="1">
      <c r="A1031" s="5" t="s">
        <v>2145</v>
      </c>
      <c r="B1031" s="5" t="str">
        <f t="shared" si="1"/>
        <v>T14256</v>
      </c>
      <c r="C1031" s="5"/>
      <c r="D1031" s="5" t="s">
        <v>2146</v>
      </c>
      <c r="E1031" s="5"/>
      <c r="F1031" s="5" t="s">
        <v>149</v>
      </c>
      <c r="G1031" s="5" t="s">
        <v>107</v>
      </c>
      <c r="H1031" s="16" t="s">
        <v>87</v>
      </c>
      <c r="I1031" s="5" t="s">
        <v>88</v>
      </c>
      <c r="J1031" s="11" t="s">
        <v>38</v>
      </c>
      <c r="K1031" s="11" t="s">
        <v>38</v>
      </c>
      <c r="L1031" s="9">
        <v>85222.0</v>
      </c>
      <c r="M1031" s="19">
        <v>0.0</v>
      </c>
      <c r="N1031" s="5">
        <v>0.575</v>
      </c>
      <c r="O1031" s="5">
        <v>3.0</v>
      </c>
      <c r="P1031" s="5">
        <f t="shared" si="137"/>
        <v>0.2763333333</v>
      </c>
      <c r="Q1031" s="5">
        <v>0.44</v>
      </c>
      <c r="R1031" s="5">
        <v>0.575</v>
      </c>
      <c r="S1031" s="5">
        <v>0.189</v>
      </c>
      <c r="T1031" s="5">
        <v>0.343</v>
      </c>
      <c r="U1031" s="5">
        <v>0.185</v>
      </c>
      <c r="V1031" s="5">
        <v>-0.074</v>
      </c>
      <c r="W1031" s="5" t="s">
        <v>68</v>
      </c>
    </row>
    <row r="1032" ht="15.75" hidden="1" customHeight="1">
      <c r="A1032" s="5" t="s">
        <v>2147</v>
      </c>
      <c r="B1032" s="5" t="str">
        <f t="shared" si="1"/>
        <v>T13083</v>
      </c>
      <c r="C1032" s="5"/>
      <c r="D1032" s="5" t="s">
        <v>2148</v>
      </c>
      <c r="E1032" s="5"/>
      <c r="F1032" s="5" t="s">
        <v>56</v>
      </c>
      <c r="G1032" s="5" t="s">
        <v>35</v>
      </c>
      <c r="H1032" s="10" t="s">
        <v>36</v>
      </c>
      <c r="I1032" s="5" t="s">
        <v>37</v>
      </c>
      <c r="J1032" s="11" t="s">
        <v>38</v>
      </c>
      <c r="K1032" s="11" t="s">
        <v>38</v>
      </c>
      <c r="L1032" s="9">
        <v>27555.0</v>
      </c>
      <c r="M1032" s="5">
        <f>VLOOKUP(A1032,'Matching with Cordis'!A$2:D$3447, 4, FALSE)</f>
        <v>3</v>
      </c>
      <c r="N1032" s="5">
        <v>0.825</v>
      </c>
      <c r="O1032" s="5">
        <v>3.0</v>
      </c>
      <c r="P1032" s="5">
        <f t="shared" si="137"/>
        <v>0.276</v>
      </c>
      <c r="Q1032" s="5">
        <v>0.825</v>
      </c>
      <c r="R1032" s="5">
        <v>0.305</v>
      </c>
      <c r="S1032" s="5">
        <v>0.157</v>
      </c>
      <c r="T1032" s="5">
        <v>0.425</v>
      </c>
      <c r="U1032" s="5">
        <v>-0.067</v>
      </c>
      <c r="V1032" s="5">
        <v>0.011</v>
      </c>
      <c r="W1032" s="5" t="s">
        <v>51</v>
      </c>
    </row>
    <row r="1033" ht="15.75" hidden="1" customHeight="1">
      <c r="A1033" s="5" t="s">
        <v>2149</v>
      </c>
      <c r="B1033" s="5" t="str">
        <f t="shared" si="1"/>
        <v>T13071</v>
      </c>
      <c r="C1033" s="5"/>
      <c r="D1033" s="5" t="s">
        <v>2150</v>
      </c>
      <c r="E1033" s="5"/>
      <c r="F1033" s="5" t="s">
        <v>268</v>
      </c>
      <c r="G1033" s="5" t="s">
        <v>43</v>
      </c>
      <c r="H1033" s="6" t="s">
        <v>27</v>
      </c>
      <c r="I1033" s="5" t="s">
        <v>28</v>
      </c>
      <c r="J1033" s="11" t="s">
        <v>38</v>
      </c>
      <c r="K1033" s="8" t="s">
        <v>30</v>
      </c>
      <c r="L1033" s="9">
        <v>31913.0</v>
      </c>
      <c r="M1033" s="5">
        <f>VLOOKUP(A1033,'Matching with Cordis'!A$2:D$3447, 4, FALSE)</f>
        <v>4</v>
      </c>
      <c r="N1033" s="5">
        <v>0.725</v>
      </c>
      <c r="O1033" s="5">
        <v>2.0</v>
      </c>
      <c r="P1033" s="5">
        <f t="shared" si="137"/>
        <v>0.2758333333</v>
      </c>
      <c r="Q1033" s="5">
        <v>0.452</v>
      </c>
      <c r="R1033" s="5">
        <v>0.725</v>
      </c>
      <c r="S1033" s="5">
        <v>0.097</v>
      </c>
      <c r="T1033" s="5">
        <v>0.158</v>
      </c>
      <c r="U1033" s="5">
        <v>0.025</v>
      </c>
      <c r="V1033" s="5">
        <v>0.198</v>
      </c>
      <c r="W1033" s="5" t="s">
        <v>68</v>
      </c>
    </row>
    <row r="1034" ht="15.75" hidden="1" customHeight="1">
      <c r="A1034" s="5" t="s">
        <v>2151</v>
      </c>
      <c r="B1034" s="5" t="str">
        <f t="shared" si="1"/>
        <v>T11498</v>
      </c>
      <c r="C1034" s="5"/>
      <c r="D1034" s="5" t="s">
        <v>2152</v>
      </c>
      <c r="E1034" s="5"/>
      <c r="F1034" s="5" t="s">
        <v>56</v>
      </c>
      <c r="G1034" s="5" t="s">
        <v>35</v>
      </c>
      <c r="H1034" s="10" t="s">
        <v>36</v>
      </c>
      <c r="I1034" s="5" t="s">
        <v>37</v>
      </c>
      <c r="J1034" s="11" t="s">
        <v>38</v>
      </c>
      <c r="K1034" s="11" t="s">
        <v>38</v>
      </c>
      <c r="L1034" s="9">
        <v>17103.0</v>
      </c>
      <c r="M1034" s="5">
        <f>VLOOKUP(A1034,'Matching with Cordis'!A$2:D$3447, 4, FALSE)</f>
        <v>4</v>
      </c>
      <c r="N1034" s="5">
        <v>3.173</v>
      </c>
      <c r="O1034" s="5">
        <v>1.0</v>
      </c>
      <c r="P1034" s="5">
        <f t="shared" si="137"/>
        <v>0.2758333333</v>
      </c>
      <c r="Q1034" s="5">
        <v>3.173</v>
      </c>
      <c r="R1034" s="5">
        <v>0.158</v>
      </c>
      <c r="S1034" s="5">
        <v>-0.454</v>
      </c>
      <c r="T1034" s="5">
        <v>-0.425</v>
      </c>
      <c r="U1034" s="5">
        <v>-0.476</v>
      </c>
      <c r="V1034" s="5">
        <v>-0.321</v>
      </c>
      <c r="W1034" s="5" t="s">
        <v>51</v>
      </c>
    </row>
    <row r="1035" ht="15.75" hidden="1" customHeight="1">
      <c r="A1035" s="5" t="s">
        <v>2153</v>
      </c>
      <c r="B1035" s="5" t="str">
        <f t="shared" si="1"/>
        <v>T12348</v>
      </c>
      <c r="C1035" s="5"/>
      <c r="D1035" s="5" t="s">
        <v>2154</v>
      </c>
      <c r="E1035" s="5"/>
      <c r="F1035" s="5" t="s">
        <v>99</v>
      </c>
      <c r="G1035" s="5" t="s">
        <v>35</v>
      </c>
      <c r="H1035" s="10" t="s">
        <v>36</v>
      </c>
      <c r="I1035" s="5" t="s">
        <v>37</v>
      </c>
      <c r="J1035" s="11" t="s">
        <v>38</v>
      </c>
      <c r="K1035" s="11" t="s">
        <v>38</v>
      </c>
      <c r="L1035" s="9">
        <v>72768.0</v>
      </c>
      <c r="M1035" s="19">
        <v>0.0</v>
      </c>
      <c r="N1035" s="5">
        <v>0.661</v>
      </c>
      <c r="O1035" s="5">
        <v>4.0</v>
      </c>
      <c r="P1035" s="5">
        <f t="shared" si="137"/>
        <v>0.2756666667</v>
      </c>
      <c r="Q1035" s="5">
        <v>0.266</v>
      </c>
      <c r="R1035" s="5">
        <v>0.661</v>
      </c>
      <c r="S1035" s="5">
        <v>0.371</v>
      </c>
      <c r="T1035" s="5">
        <v>0.356</v>
      </c>
      <c r="U1035" s="5">
        <v>0.257</v>
      </c>
      <c r="V1035" s="5">
        <v>-0.257</v>
      </c>
      <c r="W1035" s="5" t="s">
        <v>68</v>
      </c>
    </row>
    <row r="1036" ht="15.75" hidden="1" customHeight="1">
      <c r="A1036" s="5" t="s">
        <v>2155</v>
      </c>
      <c r="B1036" s="5" t="str">
        <f t="shared" si="1"/>
        <v>T12560</v>
      </c>
      <c r="C1036" s="5"/>
      <c r="D1036" s="5" t="s">
        <v>2156</v>
      </c>
      <c r="E1036" s="5"/>
      <c r="F1036" s="5" t="s">
        <v>34</v>
      </c>
      <c r="G1036" s="5" t="s">
        <v>35</v>
      </c>
      <c r="H1036" s="10" t="s">
        <v>36</v>
      </c>
      <c r="I1036" s="5" t="s">
        <v>37</v>
      </c>
      <c r="J1036" s="11" t="s">
        <v>38</v>
      </c>
      <c r="K1036" s="11" t="s">
        <v>38</v>
      </c>
      <c r="L1036" s="9">
        <v>13852.0</v>
      </c>
      <c r="M1036" s="5">
        <f>VLOOKUP(A1036,'Matching with Cordis'!A$2:D$3447, 4, FALSE)</f>
        <v>28</v>
      </c>
      <c r="N1036" s="5">
        <v>0.747</v>
      </c>
      <c r="O1036" s="5">
        <v>3.0</v>
      </c>
      <c r="P1036" s="5">
        <f t="shared" si="137"/>
        <v>0.2756666667</v>
      </c>
      <c r="Q1036" s="5">
        <v>-0.132</v>
      </c>
      <c r="R1036" s="5">
        <v>0.187</v>
      </c>
      <c r="S1036" s="5">
        <v>0.028</v>
      </c>
      <c r="T1036" s="5">
        <v>0.341</v>
      </c>
      <c r="U1036" s="5">
        <v>0.483</v>
      </c>
      <c r="V1036" s="5">
        <v>0.747</v>
      </c>
      <c r="W1036" s="5" t="s">
        <v>39</v>
      </c>
    </row>
    <row r="1037" ht="15.75" hidden="1" customHeight="1">
      <c r="A1037" s="5" t="s">
        <v>2157</v>
      </c>
      <c r="B1037" s="5" t="str">
        <f t="shared" si="1"/>
        <v>T13510</v>
      </c>
      <c r="C1037" s="5"/>
      <c r="D1037" s="5" t="s">
        <v>2158</v>
      </c>
      <c r="E1037" s="5"/>
      <c r="F1037" s="5" t="s">
        <v>75</v>
      </c>
      <c r="G1037" s="5" t="s">
        <v>26</v>
      </c>
      <c r="H1037" s="13" t="s">
        <v>330</v>
      </c>
      <c r="I1037" s="5" t="s">
        <v>331</v>
      </c>
      <c r="J1037" s="11" t="s">
        <v>38</v>
      </c>
      <c r="K1037" s="14" t="s">
        <v>50</v>
      </c>
      <c r="L1037" s="9">
        <v>4503.0</v>
      </c>
      <c r="M1037" s="5">
        <f>VLOOKUP(A1037,'Matching with Cordis'!A$2:D$3447, 4, FALSE)</f>
        <v>1</v>
      </c>
      <c r="N1037" s="5">
        <v>0.68</v>
      </c>
      <c r="O1037" s="5">
        <v>3.0</v>
      </c>
      <c r="P1037" s="5">
        <f t="shared" si="137"/>
        <v>0.2738333333</v>
      </c>
      <c r="Q1037" s="5">
        <v>0.491</v>
      </c>
      <c r="R1037" s="5">
        <v>0.514</v>
      </c>
      <c r="S1037" s="5">
        <v>0.68</v>
      </c>
      <c r="T1037" s="5">
        <v>0.164</v>
      </c>
      <c r="U1037" s="5">
        <v>0.152</v>
      </c>
      <c r="V1037" s="5">
        <v>-0.358</v>
      </c>
      <c r="W1037" s="5" t="s">
        <v>59</v>
      </c>
    </row>
    <row r="1038" ht="15.75" customHeight="1">
      <c r="A1038" s="5" t="s">
        <v>2159</v>
      </c>
      <c r="B1038" s="5" t="str">
        <f t="shared" si="1"/>
        <v>T11876</v>
      </c>
      <c r="C1038" s="5" t="str">
        <f>CONCAT(B1038, ",")</f>
        <v>T11876,</v>
      </c>
      <c r="D1038" s="5" t="s">
        <v>2160</v>
      </c>
      <c r="E1038" s="5" t="str">
        <f>CONCATENATE(B1038," ",D1038,",")</f>
        <v>T11876 Legal Studies and Policies,</v>
      </c>
      <c r="F1038" s="5" t="s">
        <v>26</v>
      </c>
      <c r="G1038" s="5" t="s">
        <v>26</v>
      </c>
      <c r="H1038" s="13" t="s">
        <v>48</v>
      </c>
      <c r="I1038" s="5" t="s">
        <v>49</v>
      </c>
      <c r="J1038" s="7" t="s">
        <v>29</v>
      </c>
      <c r="K1038" s="14" t="s">
        <v>50</v>
      </c>
      <c r="L1038" s="9">
        <v>92091.0</v>
      </c>
      <c r="M1038" s="19">
        <v>0.0</v>
      </c>
      <c r="N1038" s="5">
        <v>1.574</v>
      </c>
      <c r="O1038" s="5">
        <v>6.0</v>
      </c>
      <c r="P1038" s="5">
        <f t="shared" si="137"/>
        <v>1.048833333</v>
      </c>
      <c r="Q1038" s="5">
        <v>0.793</v>
      </c>
      <c r="R1038" s="5">
        <v>0.965</v>
      </c>
      <c r="S1038" s="5">
        <v>1.411</v>
      </c>
      <c r="T1038" s="5">
        <v>1.574</v>
      </c>
      <c r="U1038" s="5">
        <v>0.928</v>
      </c>
      <c r="V1038" s="5">
        <v>0.622</v>
      </c>
      <c r="W1038" s="5" t="s">
        <v>31</v>
      </c>
    </row>
    <row r="1039" ht="15.75" hidden="1" customHeight="1">
      <c r="A1039" s="5" t="s">
        <v>2161</v>
      </c>
      <c r="B1039" s="5" t="str">
        <f t="shared" si="1"/>
        <v>T11892</v>
      </c>
      <c r="C1039" s="5"/>
      <c r="D1039" s="5" t="s">
        <v>2162</v>
      </c>
      <c r="E1039" s="5"/>
      <c r="F1039" s="5" t="s">
        <v>42</v>
      </c>
      <c r="G1039" s="5" t="s">
        <v>43</v>
      </c>
      <c r="H1039" s="17" t="s">
        <v>108</v>
      </c>
      <c r="I1039" s="5" t="s">
        <v>109</v>
      </c>
      <c r="J1039" s="11" t="s">
        <v>38</v>
      </c>
      <c r="K1039" s="11" t="s">
        <v>38</v>
      </c>
      <c r="L1039" s="9">
        <v>18537.0</v>
      </c>
      <c r="M1039" s="19">
        <v>0.0</v>
      </c>
      <c r="N1039" s="5">
        <v>1.68</v>
      </c>
      <c r="O1039" s="5">
        <v>3.0</v>
      </c>
      <c r="P1039" s="5">
        <f t="shared" si="137"/>
        <v>0.2733333333</v>
      </c>
      <c r="Q1039" s="5">
        <v>0.345</v>
      </c>
      <c r="R1039" s="5">
        <v>-0.062</v>
      </c>
      <c r="S1039" s="5">
        <v>0.337</v>
      </c>
      <c r="T1039" s="5">
        <v>0.155</v>
      </c>
      <c r="U1039" s="5">
        <v>1.68</v>
      </c>
      <c r="V1039" s="5">
        <v>-0.815</v>
      </c>
      <c r="W1039" s="5" t="s">
        <v>78</v>
      </c>
    </row>
    <row r="1040" ht="15.75" hidden="1" customHeight="1">
      <c r="A1040" s="5" t="s">
        <v>2163</v>
      </c>
      <c r="B1040" s="5" t="str">
        <f t="shared" si="1"/>
        <v>T12330</v>
      </c>
      <c r="C1040" s="5"/>
      <c r="D1040" s="5" t="s">
        <v>2164</v>
      </c>
      <c r="E1040" s="5"/>
      <c r="F1040" s="5" t="s">
        <v>149</v>
      </c>
      <c r="G1040" s="5" t="s">
        <v>107</v>
      </c>
      <c r="H1040" s="16" t="s">
        <v>87</v>
      </c>
      <c r="I1040" s="5" t="s">
        <v>88</v>
      </c>
      <c r="J1040" s="11" t="s">
        <v>38</v>
      </c>
      <c r="K1040" s="11" t="s">
        <v>38</v>
      </c>
      <c r="L1040" s="9">
        <v>29703.0</v>
      </c>
      <c r="M1040" s="5">
        <f>VLOOKUP(A1040,'Matching with Cordis'!A$2:D$3447, 4, FALSE)</f>
        <v>3</v>
      </c>
      <c r="N1040" s="5">
        <v>0.519</v>
      </c>
      <c r="O1040" s="5">
        <v>2.0</v>
      </c>
      <c r="P1040" s="5">
        <f t="shared" si="137"/>
        <v>0.2731666667</v>
      </c>
      <c r="Q1040" s="5">
        <v>0.003</v>
      </c>
      <c r="R1040" s="5">
        <v>0.229</v>
      </c>
      <c r="S1040" s="5">
        <v>0.225</v>
      </c>
      <c r="T1040" s="5">
        <v>0.192</v>
      </c>
      <c r="U1040" s="5">
        <v>0.471</v>
      </c>
      <c r="V1040" s="5">
        <v>0.519</v>
      </c>
      <c r="W1040" s="5" t="s">
        <v>39</v>
      </c>
    </row>
    <row r="1041" ht="15.75" customHeight="1">
      <c r="A1041" s="5" t="s">
        <v>2165</v>
      </c>
      <c r="B1041" s="5" t="str">
        <f t="shared" si="1"/>
        <v>T13084</v>
      </c>
      <c r="C1041" s="5" t="str">
        <f>CONCAT(B1041, ",")</f>
        <v>T13084,</v>
      </c>
      <c r="D1041" s="5" t="s">
        <v>2166</v>
      </c>
      <c r="E1041" s="5" t="str">
        <f>CONCATENATE(B1041," ",D1041,",")</f>
        <v>T13084 Education during COVID-19 pandemic,</v>
      </c>
      <c r="F1041" s="5" t="s">
        <v>26</v>
      </c>
      <c r="G1041" s="5" t="s">
        <v>26</v>
      </c>
      <c r="H1041" s="18" t="s">
        <v>178</v>
      </c>
      <c r="I1041" s="5" t="s">
        <v>179</v>
      </c>
      <c r="J1041" s="7" t="s">
        <v>29</v>
      </c>
      <c r="K1041" s="14" t="s">
        <v>50</v>
      </c>
      <c r="L1041" s="9">
        <v>19967.0</v>
      </c>
      <c r="M1041" s="19">
        <v>0.0</v>
      </c>
      <c r="N1041" s="5">
        <v>3.478</v>
      </c>
      <c r="O1041" s="5">
        <v>4.0</v>
      </c>
      <c r="P1041" s="5">
        <f t="shared" si="137"/>
        <v>1.033166667</v>
      </c>
      <c r="Q1041" s="5">
        <v>-0.592</v>
      </c>
      <c r="R1041" s="5">
        <v>1.211</v>
      </c>
      <c r="S1041" s="5">
        <v>0.919</v>
      </c>
      <c r="T1041" s="5">
        <v>1.617</v>
      </c>
      <c r="U1041" s="5">
        <v>3.478</v>
      </c>
      <c r="V1041" s="5">
        <v>-0.434</v>
      </c>
      <c r="W1041" s="5" t="s">
        <v>78</v>
      </c>
    </row>
    <row r="1042" ht="15.75" hidden="1" customHeight="1">
      <c r="A1042" s="5" t="s">
        <v>2167</v>
      </c>
      <c r="B1042" s="5" t="str">
        <f t="shared" si="1"/>
        <v>T10444</v>
      </c>
      <c r="C1042" s="5"/>
      <c r="D1042" s="5" t="s">
        <v>2168</v>
      </c>
      <c r="E1042" s="5"/>
      <c r="F1042" s="5" t="s">
        <v>56</v>
      </c>
      <c r="G1042" s="5" t="s">
        <v>35</v>
      </c>
      <c r="H1042" s="10" t="s">
        <v>36</v>
      </c>
      <c r="I1042" s="5" t="s">
        <v>37</v>
      </c>
      <c r="J1042" s="11" t="s">
        <v>38</v>
      </c>
      <c r="K1042" s="11" t="s">
        <v>38</v>
      </c>
      <c r="L1042" s="9">
        <v>49003.0</v>
      </c>
      <c r="M1042" s="5">
        <f>VLOOKUP(A1042,'Matching with Cordis'!A$2:D$3447, 4, FALSE)</f>
        <v>58</v>
      </c>
      <c r="N1042" s="5">
        <v>1.378</v>
      </c>
      <c r="O1042" s="5">
        <v>2.0</v>
      </c>
      <c r="P1042" s="5">
        <f t="shared" si="137"/>
        <v>0.2718333333</v>
      </c>
      <c r="Q1042" s="5">
        <v>1.378</v>
      </c>
      <c r="R1042" s="5">
        <v>0.133</v>
      </c>
      <c r="S1042" s="5">
        <v>0.219</v>
      </c>
      <c r="T1042" s="5">
        <v>0.248</v>
      </c>
      <c r="U1042" s="5">
        <v>-0.278</v>
      </c>
      <c r="V1042" s="5">
        <v>-0.069</v>
      </c>
      <c r="W1042" s="5" t="s">
        <v>51</v>
      </c>
    </row>
    <row r="1043" ht="15.75" hidden="1" customHeight="1">
      <c r="A1043" s="5" t="s">
        <v>2169</v>
      </c>
      <c r="B1043" s="5" t="str">
        <f t="shared" si="1"/>
        <v>T10171</v>
      </c>
      <c r="C1043" s="5"/>
      <c r="D1043" s="5" t="s">
        <v>2170</v>
      </c>
      <c r="E1043" s="5"/>
      <c r="F1043" s="5" t="s">
        <v>34</v>
      </c>
      <c r="G1043" s="5" t="s">
        <v>35</v>
      </c>
      <c r="H1043" s="10" t="s">
        <v>36</v>
      </c>
      <c r="I1043" s="5" t="s">
        <v>37</v>
      </c>
      <c r="J1043" s="11" t="s">
        <v>38</v>
      </c>
      <c r="K1043" s="11" t="s">
        <v>38</v>
      </c>
      <c r="L1043" s="9">
        <v>90678.0</v>
      </c>
      <c r="M1043" s="5">
        <f>VLOOKUP(A1043,'Matching with Cordis'!A$2:D$3447, 4, FALSE)</f>
        <v>60</v>
      </c>
      <c r="N1043" s="5">
        <v>1.152</v>
      </c>
      <c r="O1043" s="5">
        <v>2.0</v>
      </c>
      <c r="P1043" s="5">
        <f t="shared" si="137"/>
        <v>0.2713333333</v>
      </c>
      <c r="Q1043" s="5">
        <v>0.207</v>
      </c>
      <c r="R1043" s="5">
        <v>1.152</v>
      </c>
      <c r="S1043" s="5">
        <v>0.371</v>
      </c>
      <c r="T1043" s="5">
        <v>-0.021</v>
      </c>
      <c r="U1043" s="5">
        <v>0.015</v>
      </c>
      <c r="V1043" s="5">
        <v>-0.096</v>
      </c>
      <c r="W1043" s="5" t="s">
        <v>68</v>
      </c>
    </row>
    <row r="1044" ht="15.75" hidden="1" customHeight="1">
      <c r="A1044" s="5" t="s">
        <v>2171</v>
      </c>
      <c r="B1044" s="5" t="str">
        <f t="shared" si="1"/>
        <v>T12789</v>
      </c>
      <c r="C1044" s="5"/>
      <c r="D1044" s="5" t="s">
        <v>2172</v>
      </c>
      <c r="E1044" s="5"/>
      <c r="F1044" s="5" t="s">
        <v>106</v>
      </c>
      <c r="G1044" s="5" t="s">
        <v>107</v>
      </c>
      <c r="H1044" s="17" t="s">
        <v>108</v>
      </c>
      <c r="I1044" s="5" t="s">
        <v>109</v>
      </c>
      <c r="J1044" s="11" t="s">
        <v>38</v>
      </c>
      <c r="K1044" s="11" t="s">
        <v>38</v>
      </c>
      <c r="L1044" s="9">
        <v>5660.0</v>
      </c>
      <c r="M1044" s="5">
        <f>VLOOKUP(A1044,'Matching with Cordis'!A$2:D$3447, 4, FALSE)</f>
        <v>24</v>
      </c>
      <c r="N1044" s="5">
        <v>0.429</v>
      </c>
      <c r="O1044" s="5">
        <v>3.0</v>
      </c>
      <c r="P1044" s="5">
        <f t="shared" si="137"/>
        <v>0.2711666667</v>
      </c>
      <c r="Q1044" s="5">
        <v>0.047</v>
      </c>
      <c r="R1044" s="5">
        <v>0.429</v>
      </c>
      <c r="S1044" s="5">
        <v>0.31</v>
      </c>
      <c r="T1044" s="5">
        <v>0.205</v>
      </c>
      <c r="U1044" s="5">
        <v>0.399</v>
      </c>
      <c r="V1044" s="5">
        <v>0.237</v>
      </c>
      <c r="W1044" s="5" t="s">
        <v>68</v>
      </c>
    </row>
    <row r="1045" ht="15.75" hidden="1" customHeight="1">
      <c r="A1045" s="5" t="s">
        <v>2173</v>
      </c>
      <c r="B1045" s="5" t="str">
        <f t="shared" si="1"/>
        <v>T10225</v>
      </c>
      <c r="C1045" s="5"/>
      <c r="D1045" s="5" t="s">
        <v>2174</v>
      </c>
      <c r="E1045" s="5"/>
      <c r="F1045" s="5" t="s">
        <v>149</v>
      </c>
      <c r="G1045" s="5" t="s">
        <v>107</v>
      </c>
      <c r="H1045" s="16" t="s">
        <v>87</v>
      </c>
      <c r="I1045" s="5" t="s">
        <v>88</v>
      </c>
      <c r="J1045" s="11" t="s">
        <v>38</v>
      </c>
      <c r="K1045" s="11" t="s">
        <v>38</v>
      </c>
      <c r="L1045" s="9">
        <v>70712.0</v>
      </c>
      <c r="M1045" s="5">
        <f>VLOOKUP(A1045,'Matching with Cordis'!A$2:D$3447, 4, FALSE)</f>
        <v>2</v>
      </c>
      <c r="N1045" s="5">
        <v>0.588</v>
      </c>
      <c r="O1045" s="5">
        <v>3.0</v>
      </c>
      <c r="P1045" s="5">
        <f t="shared" si="137"/>
        <v>0.2705</v>
      </c>
      <c r="Q1045" s="5">
        <v>0.588</v>
      </c>
      <c r="R1045" s="5">
        <v>0.478</v>
      </c>
      <c r="S1045" s="5">
        <v>0.257</v>
      </c>
      <c r="T1045" s="5">
        <v>0.043</v>
      </c>
      <c r="U1045" s="5">
        <v>0.361</v>
      </c>
      <c r="V1045" s="5">
        <v>-0.104</v>
      </c>
      <c r="W1045" s="5" t="s">
        <v>51</v>
      </c>
    </row>
    <row r="1046" ht="15.75" hidden="1" customHeight="1">
      <c r="A1046" s="5" t="s">
        <v>2175</v>
      </c>
      <c r="B1046" s="5" t="str">
        <f t="shared" si="1"/>
        <v>T10490</v>
      </c>
      <c r="C1046" s="5"/>
      <c r="D1046" s="5" t="s">
        <v>2176</v>
      </c>
      <c r="E1046" s="5"/>
      <c r="F1046" s="5" t="s">
        <v>257</v>
      </c>
      <c r="G1046" s="5" t="s">
        <v>35</v>
      </c>
      <c r="H1046" s="10" t="s">
        <v>36</v>
      </c>
      <c r="I1046" s="5" t="s">
        <v>37</v>
      </c>
      <c r="J1046" s="11" t="s">
        <v>38</v>
      </c>
      <c r="K1046" s="11" t="s">
        <v>38</v>
      </c>
      <c r="L1046" s="9">
        <v>37733.0</v>
      </c>
      <c r="M1046" s="5">
        <f>VLOOKUP(A1046,'Matching with Cordis'!A$2:D$3447, 4, FALSE)</f>
        <v>12</v>
      </c>
      <c r="N1046" s="5">
        <v>0.663</v>
      </c>
      <c r="O1046" s="5">
        <v>4.0</v>
      </c>
      <c r="P1046" s="5">
        <f t="shared" si="137"/>
        <v>0.2703333333</v>
      </c>
      <c r="Q1046" s="5">
        <v>0.663</v>
      </c>
      <c r="R1046" s="5">
        <v>0.335</v>
      </c>
      <c r="S1046" s="5">
        <v>0.398</v>
      </c>
      <c r="T1046" s="5">
        <v>0.269</v>
      </c>
      <c r="U1046" s="5">
        <v>0.181</v>
      </c>
      <c r="V1046" s="5">
        <v>-0.224</v>
      </c>
      <c r="W1046" s="5" t="s">
        <v>51</v>
      </c>
    </row>
    <row r="1047" ht="15.75" hidden="1" customHeight="1">
      <c r="A1047" s="5" t="s">
        <v>2177</v>
      </c>
      <c r="B1047" s="5" t="str">
        <f t="shared" si="1"/>
        <v>T10097</v>
      </c>
      <c r="C1047" s="5"/>
      <c r="D1047" s="5" t="s">
        <v>2178</v>
      </c>
      <c r="E1047" s="5"/>
      <c r="F1047" s="5" t="s">
        <v>126</v>
      </c>
      <c r="G1047" s="5" t="s">
        <v>35</v>
      </c>
      <c r="H1047" s="10" t="s">
        <v>36</v>
      </c>
      <c r="I1047" s="5" t="s">
        <v>37</v>
      </c>
      <c r="J1047" s="11" t="s">
        <v>38</v>
      </c>
      <c r="K1047" s="11" t="s">
        <v>38</v>
      </c>
      <c r="L1047" s="9">
        <v>73447.0</v>
      </c>
      <c r="M1047" s="5">
        <f>VLOOKUP(A1047,'Matching with Cordis'!A$2:D$3447, 4, FALSE)</f>
        <v>8</v>
      </c>
      <c r="N1047" s="5">
        <v>0.401</v>
      </c>
      <c r="O1047" s="5">
        <v>4.0</v>
      </c>
      <c r="P1047" s="5">
        <f t="shared" si="137"/>
        <v>0.2701666667</v>
      </c>
      <c r="Q1047" s="5">
        <v>0.108</v>
      </c>
      <c r="R1047" s="5">
        <v>0.174</v>
      </c>
      <c r="S1047" s="5">
        <v>0.401</v>
      </c>
      <c r="T1047" s="5">
        <v>0.239</v>
      </c>
      <c r="U1047" s="5">
        <v>0.319</v>
      </c>
      <c r="V1047" s="5">
        <v>0.38</v>
      </c>
      <c r="W1047" s="5" t="s">
        <v>59</v>
      </c>
    </row>
    <row r="1048" ht="15.75" hidden="1" customHeight="1">
      <c r="A1048" s="5" t="s">
        <v>2179</v>
      </c>
      <c r="B1048" s="5" t="str">
        <f t="shared" si="1"/>
        <v>T12186</v>
      </c>
      <c r="C1048" s="5"/>
      <c r="D1048" s="5" t="s">
        <v>2180</v>
      </c>
      <c r="E1048" s="5"/>
      <c r="F1048" s="5" t="s">
        <v>99</v>
      </c>
      <c r="G1048" s="5" t="s">
        <v>35</v>
      </c>
      <c r="H1048" s="10" t="s">
        <v>36</v>
      </c>
      <c r="I1048" s="5" t="s">
        <v>37</v>
      </c>
      <c r="J1048" s="11" t="s">
        <v>38</v>
      </c>
      <c r="K1048" s="11" t="s">
        <v>38</v>
      </c>
      <c r="L1048" s="9">
        <v>27199.0</v>
      </c>
      <c r="M1048" s="5">
        <f>VLOOKUP(A1048,'Matching with Cordis'!A$2:D$3447, 4, FALSE)</f>
        <v>58</v>
      </c>
      <c r="N1048" s="5">
        <v>0.459</v>
      </c>
      <c r="O1048" s="5">
        <v>3.0</v>
      </c>
      <c r="P1048" s="5">
        <f t="shared" si="137"/>
        <v>0.2698333333</v>
      </c>
      <c r="Q1048" s="5">
        <v>-0.07</v>
      </c>
      <c r="R1048" s="5">
        <v>0.211</v>
      </c>
      <c r="S1048" s="5">
        <v>0.343</v>
      </c>
      <c r="T1048" s="5">
        <v>0.412</v>
      </c>
      <c r="U1048" s="5">
        <v>0.459</v>
      </c>
      <c r="V1048" s="5">
        <v>0.264</v>
      </c>
      <c r="W1048" s="5" t="s">
        <v>78</v>
      </c>
    </row>
    <row r="1049" ht="15.75" hidden="1" customHeight="1">
      <c r="A1049" s="5" t="s">
        <v>2181</v>
      </c>
      <c r="B1049" s="5" t="str">
        <f t="shared" si="1"/>
        <v>T10576</v>
      </c>
      <c r="C1049" s="5"/>
      <c r="D1049" s="5" t="s">
        <v>2182</v>
      </c>
      <c r="E1049" s="5"/>
      <c r="F1049" s="5" t="s">
        <v>42</v>
      </c>
      <c r="G1049" s="5" t="s">
        <v>43</v>
      </c>
      <c r="H1049" s="17" t="s">
        <v>108</v>
      </c>
      <c r="I1049" s="5" t="s">
        <v>109</v>
      </c>
      <c r="J1049" s="11" t="s">
        <v>38</v>
      </c>
      <c r="K1049" s="11" t="s">
        <v>38</v>
      </c>
      <c r="L1049" s="9">
        <v>39708.0</v>
      </c>
      <c r="M1049" s="5">
        <f>VLOOKUP(A1049,'Matching with Cordis'!A$2:D$3447, 4, FALSE)</f>
        <v>2</v>
      </c>
      <c r="N1049" s="5">
        <v>1.049</v>
      </c>
      <c r="O1049" s="5">
        <v>2.0</v>
      </c>
      <c r="P1049" s="5">
        <f t="shared" si="137"/>
        <v>0.2693333333</v>
      </c>
      <c r="Q1049" s="5">
        <v>0.154</v>
      </c>
      <c r="R1049" s="5">
        <v>0.073</v>
      </c>
      <c r="S1049" s="5">
        <v>0.35</v>
      </c>
      <c r="T1049" s="5">
        <v>1.049</v>
      </c>
      <c r="U1049" s="5">
        <v>0.186</v>
      </c>
      <c r="V1049" s="5">
        <v>-0.196</v>
      </c>
      <c r="W1049" s="5" t="s">
        <v>31</v>
      </c>
    </row>
    <row r="1050" ht="15.75" hidden="1" customHeight="1">
      <c r="A1050" s="5" t="s">
        <v>2183</v>
      </c>
      <c r="B1050" s="5" t="str">
        <f t="shared" si="1"/>
        <v>T12736</v>
      </c>
      <c r="C1050" s="5"/>
      <c r="D1050" s="5" t="s">
        <v>2184</v>
      </c>
      <c r="E1050" s="5"/>
      <c r="F1050" s="5" t="s">
        <v>26</v>
      </c>
      <c r="G1050" s="5" t="s">
        <v>26</v>
      </c>
      <c r="H1050" s="13" t="s">
        <v>48</v>
      </c>
      <c r="I1050" s="5" t="s">
        <v>49</v>
      </c>
      <c r="J1050" s="11" t="s">
        <v>38</v>
      </c>
      <c r="K1050" s="14" t="s">
        <v>50</v>
      </c>
      <c r="L1050" s="9">
        <v>71887.0</v>
      </c>
      <c r="M1050" s="5">
        <f>VLOOKUP(A1050,'Matching with Cordis'!A$2:D$3447, 4, FALSE)</f>
        <v>1</v>
      </c>
      <c r="N1050" s="5">
        <v>0.429</v>
      </c>
      <c r="O1050" s="5">
        <v>3.0</v>
      </c>
      <c r="P1050" s="5">
        <f t="shared" si="137"/>
        <v>0.2685</v>
      </c>
      <c r="Q1050" s="5">
        <v>0.136</v>
      </c>
      <c r="R1050" s="5">
        <v>0.345</v>
      </c>
      <c r="S1050" s="5">
        <v>0.315</v>
      </c>
      <c r="T1050" s="5">
        <v>0.429</v>
      </c>
      <c r="U1050" s="5">
        <v>0.15</v>
      </c>
      <c r="V1050" s="5">
        <v>0.236</v>
      </c>
      <c r="W1050" s="5" t="s">
        <v>31</v>
      </c>
    </row>
    <row r="1051" ht="15.75" hidden="1" customHeight="1">
      <c r="A1051" s="5" t="s">
        <v>2185</v>
      </c>
      <c r="B1051" s="5" t="str">
        <f t="shared" si="1"/>
        <v>T13628</v>
      </c>
      <c r="C1051" s="5"/>
      <c r="D1051" s="5" t="s">
        <v>2186</v>
      </c>
      <c r="E1051" s="5"/>
      <c r="F1051" s="5" t="s">
        <v>149</v>
      </c>
      <c r="G1051" s="5" t="s">
        <v>107</v>
      </c>
      <c r="H1051" s="16" t="s">
        <v>87</v>
      </c>
      <c r="I1051" s="5" t="s">
        <v>88</v>
      </c>
      <c r="J1051" s="11" t="s">
        <v>38</v>
      </c>
      <c r="K1051" s="11" t="s">
        <v>38</v>
      </c>
      <c r="L1051" s="9">
        <v>25920.0</v>
      </c>
      <c r="M1051" s="19">
        <v>0.0</v>
      </c>
      <c r="N1051" s="5">
        <v>1.212</v>
      </c>
      <c r="O1051" s="5">
        <v>3.0</v>
      </c>
      <c r="P1051" s="5">
        <f t="shared" si="137"/>
        <v>0.2685</v>
      </c>
      <c r="Q1051" s="5">
        <v>-0.57</v>
      </c>
      <c r="R1051" s="5">
        <v>0.039</v>
      </c>
      <c r="S1051" s="5">
        <v>0.29</v>
      </c>
      <c r="T1051" s="5">
        <v>0.902</v>
      </c>
      <c r="U1051" s="5">
        <v>1.212</v>
      </c>
      <c r="V1051" s="5">
        <v>-0.262</v>
      </c>
      <c r="W1051" s="5" t="s">
        <v>78</v>
      </c>
    </row>
    <row r="1052" ht="15.75" hidden="1" customHeight="1">
      <c r="A1052" s="5" t="s">
        <v>2187</v>
      </c>
      <c r="B1052" s="5" t="str">
        <f t="shared" si="1"/>
        <v>T10842</v>
      </c>
      <c r="C1052" s="5"/>
      <c r="D1052" s="5" t="s">
        <v>2188</v>
      </c>
      <c r="E1052" s="5"/>
      <c r="F1052" s="5" t="s">
        <v>34</v>
      </c>
      <c r="G1052" s="5" t="s">
        <v>35</v>
      </c>
      <c r="H1052" s="10" t="s">
        <v>36</v>
      </c>
      <c r="I1052" s="5" t="s">
        <v>37</v>
      </c>
      <c r="J1052" s="11" t="s">
        <v>38</v>
      </c>
      <c r="K1052" s="11" t="s">
        <v>38</v>
      </c>
      <c r="L1052" s="9">
        <v>38998.0</v>
      </c>
      <c r="M1052" s="5">
        <f>VLOOKUP(A1052,'Matching with Cordis'!A$2:D$3447, 4, FALSE)</f>
        <v>65</v>
      </c>
      <c r="N1052" s="5">
        <v>0.547</v>
      </c>
      <c r="O1052" s="5">
        <v>2.0</v>
      </c>
      <c r="P1052" s="5">
        <f t="shared" si="137"/>
        <v>0.2681666667</v>
      </c>
      <c r="Q1052" s="5">
        <v>0.049</v>
      </c>
      <c r="R1052" s="5">
        <v>0.228</v>
      </c>
      <c r="S1052" s="5">
        <v>0.242</v>
      </c>
      <c r="T1052" s="5">
        <v>0.334</v>
      </c>
      <c r="U1052" s="5">
        <v>0.547</v>
      </c>
      <c r="V1052" s="5">
        <v>0.209</v>
      </c>
      <c r="W1052" s="5" t="s">
        <v>78</v>
      </c>
    </row>
    <row r="1053" ht="15.75" customHeight="1">
      <c r="A1053" s="5" t="s">
        <v>2189</v>
      </c>
      <c r="B1053" s="5" t="str">
        <f t="shared" si="1"/>
        <v>T12260</v>
      </c>
      <c r="C1053" s="5" t="str">
        <f>CONCAT(B1053, ",")</f>
        <v>T12260,</v>
      </c>
      <c r="D1053" s="5" t="s">
        <v>2190</v>
      </c>
      <c r="E1053" s="5" t="str">
        <f>CONCATENATE(B1053," ",D1053,",")</f>
        <v>T12260 Educational Technology and Pedagogy,</v>
      </c>
      <c r="F1053" s="5" t="s">
        <v>56</v>
      </c>
      <c r="G1053" s="5" t="s">
        <v>35</v>
      </c>
      <c r="H1053" s="6" t="s">
        <v>27</v>
      </c>
      <c r="I1053" s="5" t="s">
        <v>28</v>
      </c>
      <c r="J1053" s="7" t="s">
        <v>29</v>
      </c>
      <c r="K1053" s="8" t="s">
        <v>30</v>
      </c>
      <c r="L1053" s="9">
        <v>36688.0</v>
      </c>
      <c r="M1053" s="19">
        <v>0.0</v>
      </c>
      <c r="N1053" s="5">
        <v>2.63</v>
      </c>
      <c r="O1053" s="5">
        <v>5.0</v>
      </c>
      <c r="P1053" s="5">
        <f t="shared" si="137"/>
        <v>1.031666667</v>
      </c>
      <c r="Q1053" s="5">
        <v>0.846</v>
      </c>
      <c r="R1053" s="5">
        <v>1.237</v>
      </c>
      <c r="S1053" s="5">
        <v>-0.577</v>
      </c>
      <c r="T1053" s="5">
        <v>0.702</v>
      </c>
      <c r="U1053" s="5">
        <v>2.63</v>
      </c>
      <c r="V1053" s="5">
        <v>1.352</v>
      </c>
      <c r="W1053" s="5" t="s">
        <v>78</v>
      </c>
    </row>
    <row r="1054" ht="15.75" hidden="1" customHeight="1">
      <c r="A1054" s="5" t="s">
        <v>2191</v>
      </c>
      <c r="B1054" s="5" t="str">
        <f t="shared" si="1"/>
        <v>T11196</v>
      </c>
      <c r="C1054" s="5"/>
      <c r="D1054" s="5" t="s">
        <v>2192</v>
      </c>
      <c r="E1054" s="5"/>
      <c r="F1054" s="5" t="s">
        <v>34</v>
      </c>
      <c r="G1054" s="5" t="s">
        <v>35</v>
      </c>
      <c r="H1054" s="10" t="s">
        <v>36</v>
      </c>
      <c r="I1054" s="5" t="s">
        <v>37</v>
      </c>
      <c r="J1054" s="11" t="s">
        <v>38</v>
      </c>
      <c r="K1054" s="11" t="s">
        <v>38</v>
      </c>
      <c r="L1054" s="9">
        <v>34698.0</v>
      </c>
      <c r="M1054" s="5">
        <f>VLOOKUP(A1054,'Matching with Cordis'!A$2:D$3447, 4, FALSE)</f>
        <v>26</v>
      </c>
      <c r="N1054" s="5">
        <v>0.518</v>
      </c>
      <c r="O1054" s="5">
        <v>3.0</v>
      </c>
      <c r="P1054" s="5">
        <f t="shared" si="137"/>
        <v>0.2671666667</v>
      </c>
      <c r="Q1054" s="5">
        <v>0.113</v>
      </c>
      <c r="R1054" s="5">
        <v>0.064</v>
      </c>
      <c r="S1054" s="5">
        <v>0.403</v>
      </c>
      <c r="T1054" s="5">
        <v>0.518</v>
      </c>
      <c r="U1054" s="5">
        <v>0.425</v>
      </c>
      <c r="V1054" s="5">
        <v>0.08</v>
      </c>
      <c r="W1054" s="5" t="s">
        <v>31</v>
      </c>
    </row>
    <row r="1055" ht="15.75" hidden="1" customHeight="1">
      <c r="A1055" s="5" t="s">
        <v>2193</v>
      </c>
      <c r="B1055" s="5" t="str">
        <f t="shared" si="1"/>
        <v>T13046</v>
      </c>
      <c r="C1055" s="5"/>
      <c r="D1055" s="5" t="s">
        <v>2194</v>
      </c>
      <c r="E1055" s="5"/>
      <c r="F1055" s="5" t="s">
        <v>34</v>
      </c>
      <c r="G1055" s="5" t="s">
        <v>35</v>
      </c>
      <c r="H1055" s="10" t="s">
        <v>36</v>
      </c>
      <c r="I1055" s="5" t="s">
        <v>37</v>
      </c>
      <c r="J1055" s="11" t="s">
        <v>38</v>
      </c>
      <c r="K1055" s="11" t="s">
        <v>38</v>
      </c>
      <c r="L1055" s="9">
        <v>8014.0</v>
      </c>
      <c r="M1055" s="5">
        <f>VLOOKUP(A1055,'Matching with Cordis'!A$2:D$3447, 4, FALSE)</f>
        <v>12</v>
      </c>
      <c r="N1055" s="5">
        <v>0.378</v>
      </c>
      <c r="O1055" s="5">
        <v>4.0</v>
      </c>
      <c r="P1055" s="5">
        <f t="shared" si="137"/>
        <v>0.266</v>
      </c>
      <c r="Q1055" s="5">
        <v>0.378</v>
      </c>
      <c r="R1055" s="5">
        <v>0.178</v>
      </c>
      <c r="S1055" s="5">
        <v>0.195</v>
      </c>
      <c r="T1055" s="5">
        <v>0.27</v>
      </c>
      <c r="U1055" s="5">
        <v>0.26</v>
      </c>
      <c r="V1055" s="5">
        <v>0.315</v>
      </c>
      <c r="W1055" s="5" t="s">
        <v>51</v>
      </c>
    </row>
    <row r="1056" ht="15.75" hidden="1" customHeight="1">
      <c r="A1056" s="5" t="s">
        <v>2195</v>
      </c>
      <c r="B1056" s="5" t="str">
        <f t="shared" si="1"/>
        <v>T13344</v>
      </c>
      <c r="C1056" s="5"/>
      <c r="D1056" s="5" t="s">
        <v>2196</v>
      </c>
      <c r="E1056" s="5"/>
      <c r="F1056" s="5" t="s">
        <v>34</v>
      </c>
      <c r="G1056" s="5" t="s">
        <v>35</v>
      </c>
      <c r="H1056" s="10" t="s">
        <v>36</v>
      </c>
      <c r="I1056" s="5" t="s">
        <v>37</v>
      </c>
      <c r="J1056" s="11" t="s">
        <v>38</v>
      </c>
      <c r="K1056" s="11" t="s">
        <v>38</v>
      </c>
      <c r="L1056" s="9">
        <v>33351.0</v>
      </c>
      <c r="M1056" s="5">
        <f>VLOOKUP(A1056,'Matching with Cordis'!A$2:D$3447, 4, FALSE)</f>
        <v>7</v>
      </c>
      <c r="N1056" s="5">
        <v>0.924</v>
      </c>
      <c r="O1056" s="5">
        <v>3.0</v>
      </c>
      <c r="P1056" s="5">
        <f t="shared" si="137"/>
        <v>0.2653333333</v>
      </c>
      <c r="Q1056" s="5">
        <v>0.068</v>
      </c>
      <c r="R1056" s="5">
        <v>0.145</v>
      </c>
      <c r="S1056" s="5">
        <v>-0.117</v>
      </c>
      <c r="T1056" s="5">
        <v>0.264</v>
      </c>
      <c r="U1056" s="5">
        <v>0.308</v>
      </c>
      <c r="V1056" s="5">
        <v>0.924</v>
      </c>
      <c r="W1056" s="5" t="s">
        <v>39</v>
      </c>
    </row>
    <row r="1057" ht="15.75" hidden="1" customHeight="1">
      <c r="A1057" s="5" t="s">
        <v>2197</v>
      </c>
      <c r="B1057" s="5" t="str">
        <f t="shared" si="1"/>
        <v>T13308</v>
      </c>
      <c r="C1057" s="5"/>
      <c r="D1057" s="5" t="s">
        <v>2198</v>
      </c>
      <c r="E1057" s="5"/>
      <c r="F1057" s="5" t="s">
        <v>62</v>
      </c>
      <c r="G1057" s="5" t="s">
        <v>26</v>
      </c>
      <c r="H1057" s="15" t="s">
        <v>63</v>
      </c>
      <c r="I1057" s="5" t="s">
        <v>64</v>
      </c>
      <c r="J1057" s="11" t="s">
        <v>38</v>
      </c>
      <c r="K1057" s="8" t="s">
        <v>30</v>
      </c>
      <c r="L1057" s="9">
        <v>4094.0</v>
      </c>
      <c r="M1057" s="19">
        <v>0.0</v>
      </c>
      <c r="N1057" s="5">
        <v>1.328</v>
      </c>
      <c r="O1057" s="5">
        <v>2.0</v>
      </c>
      <c r="P1057" s="5">
        <f t="shared" si="137"/>
        <v>0.2653333333</v>
      </c>
      <c r="Q1057" s="5">
        <v>1.328</v>
      </c>
      <c r="R1057" s="5">
        <v>0.103</v>
      </c>
      <c r="S1057" s="5">
        <v>0.698</v>
      </c>
      <c r="T1057" s="5">
        <v>0.216</v>
      </c>
      <c r="U1057" s="5">
        <v>-0.088</v>
      </c>
      <c r="V1057" s="5">
        <v>-0.665</v>
      </c>
      <c r="W1057" s="5" t="s">
        <v>51</v>
      </c>
    </row>
    <row r="1058" ht="15.75" hidden="1" customHeight="1">
      <c r="A1058" s="5" t="s">
        <v>2199</v>
      </c>
      <c r="B1058" s="5" t="str">
        <f t="shared" si="1"/>
        <v>T10491</v>
      </c>
      <c r="C1058" s="5"/>
      <c r="D1058" s="5" t="s">
        <v>2200</v>
      </c>
      <c r="E1058" s="5"/>
      <c r="F1058" s="5" t="s">
        <v>34</v>
      </c>
      <c r="G1058" s="5" t="s">
        <v>35</v>
      </c>
      <c r="H1058" s="10" t="s">
        <v>36</v>
      </c>
      <c r="I1058" s="5" t="s">
        <v>37</v>
      </c>
      <c r="J1058" s="11" t="s">
        <v>38</v>
      </c>
      <c r="K1058" s="11" t="s">
        <v>38</v>
      </c>
      <c r="L1058" s="9">
        <v>38529.0</v>
      </c>
      <c r="M1058" s="5">
        <f>VLOOKUP(A1058,'Matching with Cordis'!A$2:D$3447, 4, FALSE)</f>
        <v>3</v>
      </c>
      <c r="N1058" s="5">
        <v>0.62</v>
      </c>
      <c r="O1058" s="5">
        <v>3.0</v>
      </c>
      <c r="P1058" s="5">
        <f t="shared" si="137"/>
        <v>0.2638333333</v>
      </c>
      <c r="Q1058" s="5">
        <v>-0.255</v>
      </c>
      <c r="R1058" s="5">
        <v>0.184</v>
      </c>
      <c r="S1058" s="5">
        <v>0.62</v>
      </c>
      <c r="T1058" s="5">
        <v>0.489</v>
      </c>
      <c r="U1058" s="5">
        <v>0.34</v>
      </c>
      <c r="V1058" s="5">
        <v>0.205</v>
      </c>
      <c r="W1058" s="5" t="s">
        <v>59</v>
      </c>
    </row>
    <row r="1059" ht="15.75" hidden="1" customHeight="1">
      <c r="A1059" s="5" t="s">
        <v>2201</v>
      </c>
      <c r="B1059" s="5" t="str">
        <f t="shared" si="1"/>
        <v>T11620</v>
      </c>
      <c r="C1059" s="5"/>
      <c r="D1059" s="5" t="s">
        <v>2202</v>
      </c>
      <c r="E1059" s="5"/>
      <c r="F1059" s="5" t="s">
        <v>42</v>
      </c>
      <c r="G1059" s="5" t="s">
        <v>43</v>
      </c>
      <c r="H1059" s="17" t="s">
        <v>108</v>
      </c>
      <c r="I1059" s="5" t="s">
        <v>109</v>
      </c>
      <c r="J1059" s="11" t="s">
        <v>38</v>
      </c>
      <c r="K1059" s="11" t="s">
        <v>38</v>
      </c>
      <c r="L1059" s="9">
        <v>19339.0</v>
      </c>
      <c r="M1059" s="5">
        <f>VLOOKUP(A1059,'Matching with Cordis'!A$2:D$3447, 4, FALSE)</f>
        <v>10</v>
      </c>
      <c r="N1059" s="5">
        <v>1.195</v>
      </c>
      <c r="O1059" s="5">
        <v>2.0</v>
      </c>
      <c r="P1059" s="5">
        <f t="shared" si="137"/>
        <v>0.2628333333</v>
      </c>
      <c r="Q1059" s="5">
        <v>1.195</v>
      </c>
      <c r="R1059" s="5">
        <v>0.253</v>
      </c>
      <c r="S1059" s="5">
        <v>0.465</v>
      </c>
      <c r="T1059" s="5">
        <v>0.129</v>
      </c>
      <c r="U1059" s="5">
        <v>-0.136</v>
      </c>
      <c r="V1059" s="5">
        <v>-0.329</v>
      </c>
      <c r="W1059" s="5" t="s">
        <v>51</v>
      </c>
    </row>
    <row r="1060" ht="15.75" customHeight="1">
      <c r="A1060" s="5" t="s">
        <v>2203</v>
      </c>
      <c r="B1060" s="5" t="str">
        <f t="shared" si="1"/>
        <v>T13520</v>
      </c>
      <c r="C1060" s="5" t="str">
        <f>CONCAT(B1060, ",")</f>
        <v>T13520,</v>
      </c>
      <c r="D1060" s="5" t="s">
        <v>2204</v>
      </c>
      <c r="E1060" s="5" t="str">
        <f>CONCATENATE(B1060," ",D1060,",")</f>
        <v>T13520 Architectural and Urban Studies,</v>
      </c>
      <c r="F1060" s="5" t="s">
        <v>62</v>
      </c>
      <c r="G1060" s="5" t="s">
        <v>26</v>
      </c>
      <c r="H1060" s="15" t="s">
        <v>63</v>
      </c>
      <c r="I1060" s="5" t="s">
        <v>64</v>
      </c>
      <c r="J1060" s="7" t="s">
        <v>29</v>
      </c>
      <c r="K1060" s="8" t="s">
        <v>30</v>
      </c>
      <c r="L1060" s="9">
        <v>28642.0</v>
      </c>
      <c r="M1060" s="19">
        <v>0.0</v>
      </c>
      <c r="N1060" s="5">
        <v>1.506</v>
      </c>
      <c r="O1060" s="5">
        <v>6.0</v>
      </c>
      <c r="P1060" s="5">
        <f t="shared" si="137"/>
        <v>1.0305</v>
      </c>
      <c r="Q1060" s="5">
        <v>0.792</v>
      </c>
      <c r="R1060" s="5">
        <v>1.096</v>
      </c>
      <c r="S1060" s="5">
        <v>1.506</v>
      </c>
      <c r="T1060" s="5">
        <v>1.157</v>
      </c>
      <c r="U1060" s="5">
        <v>0.695</v>
      </c>
      <c r="V1060" s="5">
        <v>0.937</v>
      </c>
      <c r="W1060" s="5" t="s">
        <v>59</v>
      </c>
    </row>
    <row r="1061" ht="15.75" hidden="1" customHeight="1">
      <c r="A1061" s="5" t="s">
        <v>2205</v>
      </c>
      <c r="B1061" s="5" t="str">
        <f t="shared" si="1"/>
        <v>T11653</v>
      </c>
      <c r="C1061" s="5"/>
      <c r="D1061" s="5" t="s">
        <v>2206</v>
      </c>
      <c r="E1061" s="5"/>
      <c r="F1061" s="5" t="s">
        <v>25</v>
      </c>
      <c r="G1061" s="5" t="s">
        <v>26</v>
      </c>
      <c r="H1061" s="6" t="s">
        <v>160</v>
      </c>
      <c r="I1061" s="5" t="s">
        <v>161</v>
      </c>
      <c r="J1061" s="11" t="s">
        <v>38</v>
      </c>
      <c r="K1061" s="8" t="s">
        <v>30</v>
      </c>
      <c r="L1061" s="9">
        <v>15317.0</v>
      </c>
      <c r="M1061" s="5">
        <f>VLOOKUP(A1061,'Matching with Cordis'!A$2:D$3447, 4, FALSE)</f>
        <v>10</v>
      </c>
      <c r="N1061" s="5">
        <v>0.891</v>
      </c>
      <c r="O1061" s="5">
        <v>3.0</v>
      </c>
      <c r="P1061" s="5">
        <f t="shared" si="137"/>
        <v>0.26</v>
      </c>
      <c r="Q1061" s="5">
        <v>0.891</v>
      </c>
      <c r="R1061" s="5">
        <v>0.014</v>
      </c>
      <c r="S1061" s="5">
        <v>-0.355</v>
      </c>
      <c r="T1061" s="5">
        <v>0.144</v>
      </c>
      <c r="U1061" s="5">
        <v>0.428</v>
      </c>
      <c r="V1061" s="5">
        <v>0.438</v>
      </c>
      <c r="W1061" s="5" t="s">
        <v>51</v>
      </c>
    </row>
    <row r="1062" ht="15.75" hidden="1" customHeight="1">
      <c r="A1062" s="5" t="s">
        <v>2207</v>
      </c>
      <c r="B1062" s="5" t="str">
        <f t="shared" si="1"/>
        <v>T11946</v>
      </c>
      <c r="C1062" s="5"/>
      <c r="D1062" s="5" t="s">
        <v>2208</v>
      </c>
      <c r="E1062" s="5"/>
      <c r="F1062" s="5" t="s">
        <v>34</v>
      </c>
      <c r="G1062" s="5" t="s">
        <v>35</v>
      </c>
      <c r="H1062" s="10" t="s">
        <v>36</v>
      </c>
      <c r="I1062" s="5" t="s">
        <v>37</v>
      </c>
      <c r="J1062" s="11" t="s">
        <v>38</v>
      </c>
      <c r="K1062" s="11" t="s">
        <v>38</v>
      </c>
      <c r="L1062" s="9">
        <v>33694.0</v>
      </c>
      <c r="M1062" s="5">
        <f>VLOOKUP(A1062,'Matching with Cordis'!A$2:D$3447, 4, FALSE)</f>
        <v>6</v>
      </c>
      <c r="N1062" s="5">
        <v>0.788</v>
      </c>
      <c r="O1062" s="5">
        <v>3.0</v>
      </c>
      <c r="P1062" s="5">
        <f t="shared" si="137"/>
        <v>0.259</v>
      </c>
      <c r="Q1062" s="5">
        <v>0.344</v>
      </c>
      <c r="R1062" s="5">
        <v>-0.142</v>
      </c>
      <c r="S1062" s="5">
        <v>0.026</v>
      </c>
      <c r="T1062" s="5">
        <v>0.456</v>
      </c>
      <c r="U1062" s="5">
        <v>0.082</v>
      </c>
      <c r="V1062" s="5">
        <v>0.788</v>
      </c>
      <c r="W1062" s="5" t="s">
        <v>39</v>
      </c>
    </row>
    <row r="1063" ht="15.75" customHeight="1">
      <c r="A1063" s="5" t="s">
        <v>2209</v>
      </c>
      <c r="B1063" s="5" t="str">
        <f t="shared" si="1"/>
        <v>T13255</v>
      </c>
      <c r="C1063" s="5" t="str">
        <f>CONCAT(B1063, ",")</f>
        <v>T13255,</v>
      </c>
      <c r="D1063" s="5" t="s">
        <v>2210</v>
      </c>
      <c r="E1063" s="5" t="str">
        <f>CONCATENATE(B1063," ",D1063,",")</f>
        <v>T13255 Business, Innovation, and Economy,</v>
      </c>
      <c r="F1063" s="5" t="s">
        <v>67</v>
      </c>
      <c r="G1063" s="5" t="s">
        <v>26</v>
      </c>
      <c r="H1063" s="6" t="s">
        <v>160</v>
      </c>
      <c r="I1063" s="5" t="s">
        <v>161</v>
      </c>
      <c r="J1063" s="7" t="s">
        <v>29</v>
      </c>
      <c r="K1063" s="8" t="s">
        <v>30</v>
      </c>
      <c r="L1063" s="9">
        <v>95923.0</v>
      </c>
      <c r="M1063" s="19">
        <v>0.0</v>
      </c>
      <c r="N1063" s="5">
        <v>1.777</v>
      </c>
      <c r="O1063" s="5">
        <v>5.0</v>
      </c>
      <c r="P1063" s="5">
        <f t="shared" si="137"/>
        <v>1.024333333</v>
      </c>
      <c r="Q1063" s="5">
        <v>0.625</v>
      </c>
      <c r="R1063" s="5">
        <v>1.23</v>
      </c>
      <c r="S1063" s="5">
        <v>1.21</v>
      </c>
      <c r="T1063" s="5">
        <v>1.777</v>
      </c>
      <c r="U1063" s="5">
        <v>1.221</v>
      </c>
      <c r="V1063" s="5">
        <v>0.083</v>
      </c>
      <c r="W1063" s="5" t="s">
        <v>31</v>
      </c>
    </row>
    <row r="1064" ht="15.75" hidden="1" customHeight="1">
      <c r="A1064" s="5" t="s">
        <v>2211</v>
      </c>
      <c r="B1064" s="5" t="str">
        <f t="shared" si="1"/>
        <v>T14389</v>
      </c>
      <c r="C1064" s="5"/>
      <c r="D1064" s="5" t="s">
        <v>2212</v>
      </c>
      <c r="E1064" s="5"/>
      <c r="F1064" s="5" t="s">
        <v>26</v>
      </c>
      <c r="G1064" s="5" t="s">
        <v>26</v>
      </c>
      <c r="H1064" s="13" t="s">
        <v>48</v>
      </c>
      <c r="I1064" s="5" t="s">
        <v>49</v>
      </c>
      <c r="J1064" s="11" t="s">
        <v>38</v>
      </c>
      <c r="K1064" s="14" t="s">
        <v>50</v>
      </c>
      <c r="L1064" s="9">
        <v>36399.0</v>
      </c>
      <c r="M1064" s="5">
        <f>VLOOKUP(A1064,'Matching with Cordis'!A$2:D$3447, 4, FALSE)</f>
        <v>66</v>
      </c>
      <c r="N1064" s="5">
        <v>0.585</v>
      </c>
      <c r="O1064" s="5">
        <v>4.0</v>
      </c>
      <c r="P1064" s="5">
        <f t="shared" si="137"/>
        <v>0.2578333333</v>
      </c>
      <c r="Q1064" s="5">
        <v>0.585</v>
      </c>
      <c r="R1064" s="5">
        <v>0.181</v>
      </c>
      <c r="S1064" s="5">
        <v>0.382</v>
      </c>
      <c r="T1064" s="5">
        <v>0.577</v>
      </c>
      <c r="U1064" s="5">
        <v>0.298</v>
      </c>
      <c r="V1064" s="5">
        <v>-0.476</v>
      </c>
      <c r="W1064" s="5" t="s">
        <v>51</v>
      </c>
    </row>
    <row r="1065" ht="15.75" hidden="1" customHeight="1">
      <c r="A1065" s="5" t="s">
        <v>2213</v>
      </c>
      <c r="B1065" s="5" t="str">
        <f t="shared" si="1"/>
        <v>T11317</v>
      </c>
      <c r="C1065" s="5"/>
      <c r="D1065" s="5" t="s">
        <v>2214</v>
      </c>
      <c r="E1065" s="5"/>
      <c r="F1065" s="5" t="s">
        <v>34</v>
      </c>
      <c r="G1065" s="5" t="s">
        <v>35</v>
      </c>
      <c r="H1065" s="10" t="s">
        <v>36</v>
      </c>
      <c r="I1065" s="5" t="s">
        <v>37</v>
      </c>
      <c r="J1065" s="11" t="s">
        <v>38</v>
      </c>
      <c r="K1065" s="11" t="s">
        <v>38</v>
      </c>
      <c r="L1065" s="9">
        <v>23963.0</v>
      </c>
      <c r="M1065" s="5">
        <f>VLOOKUP(A1065,'Matching with Cordis'!A$2:D$3447, 4, FALSE)</f>
        <v>20</v>
      </c>
      <c r="N1065" s="5">
        <v>0.511</v>
      </c>
      <c r="O1065" s="5">
        <v>3.0</v>
      </c>
      <c r="P1065" s="5">
        <f t="shared" si="137"/>
        <v>0.2573333333</v>
      </c>
      <c r="Q1065" s="5">
        <v>0.019</v>
      </c>
      <c r="R1065" s="5">
        <v>0.177</v>
      </c>
      <c r="S1065" s="5">
        <v>0.163</v>
      </c>
      <c r="T1065" s="5">
        <v>0.324</v>
      </c>
      <c r="U1065" s="5">
        <v>0.511</v>
      </c>
      <c r="V1065" s="5">
        <v>0.35</v>
      </c>
      <c r="W1065" s="5" t="s">
        <v>78</v>
      </c>
    </row>
    <row r="1066" ht="15.75" hidden="1" customHeight="1">
      <c r="A1066" s="5" t="s">
        <v>2215</v>
      </c>
      <c r="B1066" s="5" t="str">
        <f t="shared" si="1"/>
        <v>T13816</v>
      </c>
      <c r="C1066" s="5"/>
      <c r="D1066" s="5" t="s">
        <v>2216</v>
      </c>
      <c r="E1066" s="5"/>
      <c r="F1066" s="5" t="s">
        <v>34</v>
      </c>
      <c r="G1066" s="5" t="s">
        <v>35</v>
      </c>
      <c r="H1066" s="10" t="s">
        <v>36</v>
      </c>
      <c r="I1066" s="5" t="s">
        <v>37</v>
      </c>
      <c r="J1066" s="11" t="s">
        <v>38</v>
      </c>
      <c r="K1066" s="11" t="s">
        <v>38</v>
      </c>
      <c r="L1066" s="9">
        <v>5330.0</v>
      </c>
      <c r="M1066" s="5">
        <f>VLOOKUP(A1066,'Matching with Cordis'!A$2:D$3447, 4, FALSE)</f>
        <v>1</v>
      </c>
      <c r="N1066" s="5">
        <v>1.595</v>
      </c>
      <c r="O1066" s="5">
        <v>3.0</v>
      </c>
      <c r="P1066" s="5">
        <f t="shared" si="137"/>
        <v>0.2571666667</v>
      </c>
      <c r="Q1066" s="5">
        <v>-0.951</v>
      </c>
      <c r="R1066" s="5">
        <v>-0.25</v>
      </c>
      <c r="S1066" s="5">
        <v>0.363</v>
      </c>
      <c r="T1066" s="5">
        <v>1.595</v>
      </c>
      <c r="U1066" s="5">
        <v>1.411</v>
      </c>
      <c r="V1066" s="5">
        <v>-0.625</v>
      </c>
      <c r="W1066" s="5" t="s">
        <v>31</v>
      </c>
    </row>
    <row r="1067" ht="15.75" customHeight="1">
      <c r="A1067" s="5" t="s">
        <v>2217</v>
      </c>
      <c r="B1067" s="5" t="str">
        <f t="shared" si="1"/>
        <v>T13687</v>
      </c>
      <c r="C1067" s="5" t="str">
        <f>CONCAT(B1067, ",")</f>
        <v>T13687,</v>
      </c>
      <c r="D1067" s="5" t="s">
        <v>2218</v>
      </c>
      <c r="E1067" s="5" t="str">
        <f>CONCATENATE(B1067," ",D1067,",")</f>
        <v>T13687 Extractivism and Socioeconomic Issues,</v>
      </c>
      <c r="F1067" s="5" t="s">
        <v>26</v>
      </c>
      <c r="G1067" s="5" t="s">
        <v>26</v>
      </c>
      <c r="H1067" s="13" t="s">
        <v>48</v>
      </c>
      <c r="I1067" s="5" t="s">
        <v>49</v>
      </c>
      <c r="J1067" s="7" t="s">
        <v>29</v>
      </c>
      <c r="K1067" s="14" t="s">
        <v>50</v>
      </c>
      <c r="L1067" s="9">
        <v>980.0</v>
      </c>
      <c r="M1067" s="19">
        <v>0.0</v>
      </c>
      <c r="N1067" s="5">
        <v>2.081</v>
      </c>
      <c r="O1067" s="5">
        <v>5.0</v>
      </c>
      <c r="P1067" s="5">
        <f t="shared" si="137"/>
        <v>1.021166667</v>
      </c>
      <c r="Q1067" s="5">
        <v>0.436</v>
      </c>
      <c r="R1067" s="5">
        <v>1.887</v>
      </c>
      <c r="S1067" s="5">
        <v>2.081</v>
      </c>
      <c r="T1067" s="5">
        <v>1.285</v>
      </c>
      <c r="U1067" s="5">
        <v>0.615</v>
      </c>
      <c r="V1067" s="5">
        <v>-0.177</v>
      </c>
      <c r="W1067" s="5" t="s">
        <v>59</v>
      </c>
    </row>
    <row r="1068" ht="15.75" hidden="1" customHeight="1">
      <c r="A1068" s="5" t="s">
        <v>2219</v>
      </c>
      <c r="B1068" s="5" t="str">
        <f t="shared" si="1"/>
        <v>T10533</v>
      </c>
      <c r="C1068" s="5"/>
      <c r="D1068" s="5" t="s">
        <v>2220</v>
      </c>
      <c r="E1068" s="5"/>
      <c r="F1068" s="5" t="s">
        <v>56</v>
      </c>
      <c r="G1068" s="5" t="s">
        <v>35</v>
      </c>
      <c r="H1068" s="6" t="s">
        <v>27</v>
      </c>
      <c r="I1068" s="5" t="s">
        <v>28</v>
      </c>
      <c r="J1068" s="11" t="s">
        <v>38</v>
      </c>
      <c r="K1068" s="8" t="s">
        <v>30</v>
      </c>
      <c r="L1068" s="9">
        <v>40908.0</v>
      </c>
      <c r="M1068" s="5">
        <f>VLOOKUP(A1068,'Matching with Cordis'!A$2:D$3447, 4, FALSE)</f>
        <v>6</v>
      </c>
      <c r="N1068" s="5">
        <v>0.449</v>
      </c>
      <c r="O1068" s="5">
        <v>3.0</v>
      </c>
      <c r="P1068" s="5">
        <f t="shared" si="137"/>
        <v>0.2565</v>
      </c>
      <c r="Q1068" s="5">
        <v>0.259</v>
      </c>
      <c r="R1068" s="5">
        <v>-0.102</v>
      </c>
      <c r="S1068" s="5">
        <v>0.289</v>
      </c>
      <c r="T1068" s="5">
        <v>0.449</v>
      </c>
      <c r="U1068" s="5">
        <v>0.234</v>
      </c>
      <c r="V1068" s="5">
        <v>0.41</v>
      </c>
      <c r="W1068" s="5" t="s">
        <v>31</v>
      </c>
    </row>
    <row r="1069" ht="15.75" hidden="1" customHeight="1">
      <c r="A1069" s="5" t="s">
        <v>2221</v>
      </c>
      <c r="B1069" s="5" t="str">
        <f t="shared" si="1"/>
        <v>T11535</v>
      </c>
      <c r="C1069" s="5"/>
      <c r="D1069" s="5" t="s">
        <v>2222</v>
      </c>
      <c r="E1069" s="5"/>
      <c r="F1069" s="5" t="s">
        <v>42</v>
      </c>
      <c r="G1069" s="5" t="s">
        <v>43</v>
      </c>
      <c r="H1069" s="17" t="s">
        <v>108</v>
      </c>
      <c r="I1069" s="5" t="s">
        <v>109</v>
      </c>
      <c r="J1069" s="11" t="s">
        <v>38</v>
      </c>
      <c r="K1069" s="11" t="s">
        <v>38</v>
      </c>
      <c r="L1069" s="9">
        <v>17582.0</v>
      </c>
      <c r="M1069" s="5">
        <f>VLOOKUP(A1069,'Matching with Cordis'!A$2:D$3447, 4, FALSE)</f>
        <v>8</v>
      </c>
      <c r="N1069" s="5">
        <v>0.432</v>
      </c>
      <c r="O1069" s="5">
        <v>3.0</v>
      </c>
      <c r="P1069" s="5">
        <f t="shared" si="137"/>
        <v>0.2565</v>
      </c>
      <c r="Q1069" s="5">
        <v>0.261</v>
      </c>
      <c r="R1069" s="5">
        <v>0.04</v>
      </c>
      <c r="S1069" s="5">
        <v>0.355</v>
      </c>
      <c r="T1069" s="5">
        <v>0.432</v>
      </c>
      <c r="U1069" s="5">
        <v>0.322</v>
      </c>
      <c r="V1069" s="5">
        <v>0.129</v>
      </c>
      <c r="W1069" s="5" t="s">
        <v>31</v>
      </c>
    </row>
    <row r="1070" ht="15.75" hidden="1" customHeight="1">
      <c r="A1070" s="5" t="s">
        <v>2223</v>
      </c>
      <c r="B1070" s="5" t="str">
        <f t="shared" si="1"/>
        <v>T13545</v>
      </c>
      <c r="C1070" s="5"/>
      <c r="D1070" s="5" t="s">
        <v>2224</v>
      </c>
      <c r="E1070" s="5"/>
      <c r="F1070" s="5" t="s">
        <v>62</v>
      </c>
      <c r="G1070" s="5" t="s">
        <v>26</v>
      </c>
      <c r="H1070" s="15" t="s">
        <v>63</v>
      </c>
      <c r="I1070" s="5" t="s">
        <v>64</v>
      </c>
      <c r="J1070" s="11" t="s">
        <v>38</v>
      </c>
      <c r="K1070" s="8" t="s">
        <v>30</v>
      </c>
      <c r="L1070" s="9">
        <v>8442.0</v>
      </c>
      <c r="M1070" s="5">
        <f>VLOOKUP(A1070,'Matching with Cordis'!A$2:D$3447, 4, FALSE)</f>
        <v>1</v>
      </c>
      <c r="N1070" s="5">
        <v>1.245</v>
      </c>
      <c r="O1070" s="5">
        <v>2.0</v>
      </c>
      <c r="P1070" s="5">
        <f t="shared" si="137"/>
        <v>0.2561666667</v>
      </c>
      <c r="Q1070" s="5">
        <v>1.245</v>
      </c>
      <c r="R1070" s="5">
        <v>0.18</v>
      </c>
      <c r="S1070" s="5">
        <v>0.41</v>
      </c>
      <c r="T1070" s="5">
        <v>0.131</v>
      </c>
      <c r="U1070" s="5">
        <v>-0.039</v>
      </c>
      <c r="V1070" s="5">
        <v>-0.39</v>
      </c>
      <c r="W1070" s="5" t="s">
        <v>51</v>
      </c>
    </row>
    <row r="1071" ht="15.75" customHeight="1">
      <c r="A1071" s="5" t="s">
        <v>2225</v>
      </c>
      <c r="B1071" s="5" t="str">
        <f t="shared" si="1"/>
        <v>T14121</v>
      </c>
      <c r="C1071" s="5" t="str">
        <f>CONCAT(B1071, ",")</f>
        <v>T14121,</v>
      </c>
      <c r="D1071" s="5" t="s">
        <v>2226</v>
      </c>
      <c r="E1071" s="5" t="str">
        <f>CONCATENATE(B1071," ",D1071,",")</f>
        <v>T14121 Logistics and Transportation Systems,</v>
      </c>
      <c r="F1071" s="5" t="s">
        <v>25</v>
      </c>
      <c r="G1071" s="5" t="s">
        <v>26</v>
      </c>
      <c r="H1071" s="6" t="s">
        <v>160</v>
      </c>
      <c r="I1071" s="5" t="s">
        <v>161</v>
      </c>
      <c r="J1071" s="7" t="s">
        <v>29</v>
      </c>
      <c r="K1071" s="8" t="s">
        <v>30</v>
      </c>
      <c r="L1071" s="9">
        <v>1578.0</v>
      </c>
      <c r="M1071" s="19">
        <v>0.0</v>
      </c>
      <c r="N1071" s="5">
        <v>1.641</v>
      </c>
      <c r="O1071" s="5">
        <v>5.0</v>
      </c>
      <c r="P1071" s="5">
        <f t="shared" si="137"/>
        <v>1.011833333</v>
      </c>
      <c r="Q1071" s="5">
        <v>1.473</v>
      </c>
      <c r="R1071" s="5">
        <v>0.844</v>
      </c>
      <c r="S1071" s="5">
        <v>1.03</v>
      </c>
      <c r="T1071" s="5">
        <v>1.641</v>
      </c>
      <c r="U1071" s="5">
        <v>1.241</v>
      </c>
      <c r="V1071" s="5">
        <v>-0.158</v>
      </c>
      <c r="W1071" s="5" t="s">
        <v>31</v>
      </c>
    </row>
    <row r="1072" ht="15.75" hidden="1" customHeight="1">
      <c r="A1072" s="5" t="s">
        <v>2227</v>
      </c>
      <c r="B1072" s="5" t="str">
        <f t="shared" si="1"/>
        <v>T13077</v>
      </c>
      <c r="C1072" s="5"/>
      <c r="D1072" s="5" t="s">
        <v>2228</v>
      </c>
      <c r="E1072" s="5"/>
      <c r="F1072" s="5" t="s">
        <v>42</v>
      </c>
      <c r="G1072" s="5" t="s">
        <v>43</v>
      </c>
      <c r="H1072" s="17" t="s">
        <v>108</v>
      </c>
      <c r="I1072" s="5" t="s">
        <v>109</v>
      </c>
      <c r="J1072" s="11" t="s">
        <v>38</v>
      </c>
      <c r="K1072" s="11" t="s">
        <v>38</v>
      </c>
      <c r="L1072" s="9">
        <v>9597.0</v>
      </c>
      <c r="M1072" s="19">
        <v>0.0</v>
      </c>
      <c r="N1072" s="5">
        <v>0.599</v>
      </c>
      <c r="O1072" s="5">
        <v>2.0</v>
      </c>
      <c r="P1072" s="5">
        <f t="shared" si="137"/>
        <v>0.2553333333</v>
      </c>
      <c r="Q1072" s="5">
        <v>0.599</v>
      </c>
      <c r="R1072" s="5">
        <v>0.06</v>
      </c>
      <c r="S1072" s="5">
        <v>0.428</v>
      </c>
      <c r="T1072" s="5">
        <v>0.159</v>
      </c>
      <c r="U1072" s="5">
        <v>0.152</v>
      </c>
      <c r="V1072" s="5">
        <v>0.134</v>
      </c>
      <c r="W1072" s="5" t="s">
        <v>51</v>
      </c>
    </row>
    <row r="1073" ht="15.75" hidden="1" customHeight="1">
      <c r="A1073" s="5" t="s">
        <v>2229</v>
      </c>
      <c r="B1073" s="5" t="str">
        <f t="shared" si="1"/>
        <v>T12334</v>
      </c>
      <c r="C1073" s="5"/>
      <c r="D1073" s="5" t="s">
        <v>2230</v>
      </c>
      <c r="E1073" s="5"/>
      <c r="F1073" s="5" t="s">
        <v>42</v>
      </c>
      <c r="G1073" s="5" t="s">
        <v>43</v>
      </c>
      <c r="H1073" s="17" t="s">
        <v>108</v>
      </c>
      <c r="I1073" s="5" t="s">
        <v>109</v>
      </c>
      <c r="J1073" s="11" t="s">
        <v>38</v>
      </c>
      <c r="K1073" s="11" t="s">
        <v>38</v>
      </c>
      <c r="L1073" s="9">
        <v>17924.0</v>
      </c>
      <c r="M1073" s="5">
        <f>VLOOKUP(A1073,'Matching with Cordis'!A$2:D$3447, 4, FALSE)</f>
        <v>1</v>
      </c>
      <c r="N1073" s="5">
        <v>0.498</v>
      </c>
      <c r="O1073" s="5">
        <v>2.0</v>
      </c>
      <c r="P1073" s="5">
        <f t="shared" si="137"/>
        <v>0.2546666667</v>
      </c>
      <c r="Q1073" s="5">
        <v>0.211</v>
      </c>
      <c r="R1073" s="5">
        <v>0.198</v>
      </c>
      <c r="S1073" s="5">
        <v>0.397</v>
      </c>
      <c r="T1073" s="5">
        <v>0.498</v>
      </c>
      <c r="U1073" s="5">
        <v>0.19</v>
      </c>
      <c r="V1073" s="5">
        <v>0.034</v>
      </c>
      <c r="W1073" s="5" t="s">
        <v>31</v>
      </c>
    </row>
    <row r="1074" ht="15.75" hidden="1" customHeight="1">
      <c r="A1074" s="5" t="s">
        <v>2231</v>
      </c>
      <c r="B1074" s="5" t="str">
        <f t="shared" si="1"/>
        <v>T12534</v>
      </c>
      <c r="C1074" s="5"/>
      <c r="D1074" s="5" t="s">
        <v>2232</v>
      </c>
      <c r="E1074" s="5"/>
      <c r="F1074" s="5" t="s">
        <v>106</v>
      </c>
      <c r="G1074" s="5" t="s">
        <v>107</v>
      </c>
      <c r="H1074" s="17" t="s">
        <v>108</v>
      </c>
      <c r="I1074" s="5" t="s">
        <v>109</v>
      </c>
      <c r="J1074" s="11" t="s">
        <v>38</v>
      </c>
      <c r="K1074" s="11" t="s">
        <v>38</v>
      </c>
      <c r="L1074" s="9">
        <v>15542.0</v>
      </c>
      <c r="M1074" s="5">
        <f>VLOOKUP(A1074,'Matching with Cordis'!A$2:D$3447, 4, FALSE)</f>
        <v>37</v>
      </c>
      <c r="N1074" s="5">
        <v>0.707</v>
      </c>
      <c r="O1074" s="5">
        <v>3.0</v>
      </c>
      <c r="P1074" s="5">
        <f t="shared" si="137"/>
        <v>0.2545</v>
      </c>
      <c r="Q1074" s="5">
        <v>0.707</v>
      </c>
      <c r="R1074" s="5">
        <v>-0.036</v>
      </c>
      <c r="S1074" s="5">
        <v>0.3</v>
      </c>
      <c r="T1074" s="5">
        <v>0.241</v>
      </c>
      <c r="U1074" s="5">
        <v>0.209</v>
      </c>
      <c r="V1074" s="5">
        <v>0.106</v>
      </c>
      <c r="W1074" s="5" t="s">
        <v>51</v>
      </c>
    </row>
    <row r="1075" ht="15.75" hidden="1" customHeight="1">
      <c r="A1075" s="5" t="s">
        <v>2233</v>
      </c>
      <c r="B1075" s="5" t="str">
        <f t="shared" si="1"/>
        <v>T10596</v>
      </c>
      <c r="C1075" s="5"/>
      <c r="D1075" s="5" t="s">
        <v>2234</v>
      </c>
      <c r="E1075" s="5"/>
      <c r="F1075" s="5" t="s">
        <v>867</v>
      </c>
      <c r="G1075" s="5" t="s">
        <v>43</v>
      </c>
      <c r="H1075" s="17" t="s">
        <v>108</v>
      </c>
      <c r="I1075" s="5" t="s">
        <v>109</v>
      </c>
      <c r="J1075" s="11" t="s">
        <v>38</v>
      </c>
      <c r="K1075" s="11" t="s">
        <v>38</v>
      </c>
      <c r="L1075" s="9">
        <v>83811.0</v>
      </c>
      <c r="M1075" s="5">
        <f>VLOOKUP(A1075,'Matching with Cordis'!A$2:D$3447, 4, FALSE)</f>
        <v>14</v>
      </c>
      <c r="N1075" s="5">
        <v>0.598</v>
      </c>
      <c r="O1075" s="5">
        <v>3.0</v>
      </c>
      <c r="P1075" s="5">
        <f t="shared" si="137"/>
        <v>0.2533333333</v>
      </c>
      <c r="Q1075" s="5">
        <v>0.255</v>
      </c>
      <c r="R1075" s="5">
        <v>0.377</v>
      </c>
      <c r="S1075" s="5">
        <v>0.598</v>
      </c>
      <c r="T1075" s="5">
        <v>0.277</v>
      </c>
      <c r="U1075" s="5">
        <v>0.026</v>
      </c>
      <c r="V1075" s="5">
        <v>-0.013</v>
      </c>
      <c r="W1075" s="5" t="s">
        <v>59</v>
      </c>
    </row>
    <row r="1076" ht="15.75" hidden="1" customHeight="1">
      <c r="A1076" s="5" t="s">
        <v>2235</v>
      </c>
      <c r="B1076" s="5" t="str">
        <f t="shared" si="1"/>
        <v>T11197</v>
      </c>
      <c r="C1076" s="5"/>
      <c r="D1076" s="5" t="s">
        <v>2236</v>
      </c>
      <c r="E1076" s="5"/>
      <c r="F1076" s="5" t="s">
        <v>26</v>
      </c>
      <c r="G1076" s="5" t="s">
        <v>26</v>
      </c>
      <c r="H1076" s="13" t="s">
        <v>48</v>
      </c>
      <c r="I1076" s="5" t="s">
        <v>49</v>
      </c>
      <c r="J1076" s="11" t="s">
        <v>38</v>
      </c>
      <c r="K1076" s="14" t="s">
        <v>50</v>
      </c>
      <c r="L1076" s="9">
        <v>85296.0</v>
      </c>
      <c r="M1076" s="5">
        <f>VLOOKUP(A1076,'Matching with Cordis'!A$2:D$3447, 4, FALSE)</f>
        <v>15</v>
      </c>
      <c r="N1076" s="5">
        <v>0.907</v>
      </c>
      <c r="O1076" s="5">
        <v>2.0</v>
      </c>
      <c r="P1076" s="5">
        <f t="shared" si="137"/>
        <v>0.2531666667</v>
      </c>
      <c r="Q1076" s="5">
        <v>0.907</v>
      </c>
      <c r="R1076" s="5">
        <v>0.703</v>
      </c>
      <c r="S1076" s="5">
        <v>0.094</v>
      </c>
      <c r="T1076" s="5">
        <v>-0.013</v>
      </c>
      <c r="U1076" s="5">
        <v>-0.233</v>
      </c>
      <c r="V1076" s="5">
        <v>0.061</v>
      </c>
      <c r="W1076" s="5" t="s">
        <v>51</v>
      </c>
    </row>
    <row r="1077" ht="15.75" hidden="1" customHeight="1">
      <c r="A1077" s="5" t="s">
        <v>2237</v>
      </c>
      <c r="B1077" s="5" t="str">
        <f t="shared" si="1"/>
        <v>T12719</v>
      </c>
      <c r="C1077" s="5"/>
      <c r="D1077" s="5" t="s">
        <v>2238</v>
      </c>
      <c r="E1077" s="5"/>
      <c r="F1077" s="5" t="s">
        <v>34</v>
      </c>
      <c r="G1077" s="5" t="s">
        <v>35</v>
      </c>
      <c r="H1077" s="10" t="s">
        <v>36</v>
      </c>
      <c r="I1077" s="5" t="s">
        <v>37</v>
      </c>
      <c r="J1077" s="11" t="s">
        <v>38</v>
      </c>
      <c r="K1077" s="11" t="s">
        <v>38</v>
      </c>
      <c r="L1077" s="9">
        <v>14761.0</v>
      </c>
      <c r="M1077" s="5">
        <f>VLOOKUP(A1077,'Matching with Cordis'!A$2:D$3447, 4, FALSE)</f>
        <v>26</v>
      </c>
      <c r="N1077" s="5">
        <v>0.575</v>
      </c>
      <c r="O1077" s="5">
        <v>2.0</v>
      </c>
      <c r="P1077" s="5">
        <f t="shared" si="137"/>
        <v>0.2531666667</v>
      </c>
      <c r="Q1077" s="5">
        <v>0.364</v>
      </c>
      <c r="R1077" s="5">
        <v>0.245</v>
      </c>
      <c r="S1077" s="5">
        <v>0.098</v>
      </c>
      <c r="T1077" s="5">
        <v>0.15</v>
      </c>
      <c r="U1077" s="5">
        <v>0.087</v>
      </c>
      <c r="V1077" s="5">
        <v>0.575</v>
      </c>
      <c r="W1077" s="5" t="s">
        <v>39</v>
      </c>
    </row>
    <row r="1078" ht="15.75" hidden="1" customHeight="1">
      <c r="A1078" s="5" t="s">
        <v>2239</v>
      </c>
      <c r="B1078" s="5" t="str">
        <f t="shared" si="1"/>
        <v>T10795</v>
      </c>
      <c r="C1078" s="5"/>
      <c r="D1078" s="5" t="s">
        <v>2240</v>
      </c>
      <c r="E1078" s="5"/>
      <c r="F1078" s="5" t="s">
        <v>268</v>
      </c>
      <c r="G1078" s="5" t="s">
        <v>43</v>
      </c>
      <c r="H1078" s="13" t="s">
        <v>509</v>
      </c>
      <c r="I1078" s="5" t="s">
        <v>510</v>
      </c>
      <c r="J1078" s="11" t="s">
        <v>38</v>
      </c>
      <c r="K1078" s="14" t="s">
        <v>50</v>
      </c>
      <c r="L1078" s="9">
        <v>35778.0</v>
      </c>
      <c r="M1078" s="19">
        <v>0.0</v>
      </c>
      <c r="N1078" s="5">
        <v>1.183</v>
      </c>
      <c r="O1078" s="5">
        <v>2.0</v>
      </c>
      <c r="P1078" s="5">
        <f t="shared" si="137"/>
        <v>0.2528333333</v>
      </c>
      <c r="Q1078" s="5">
        <v>0.126</v>
      </c>
      <c r="R1078" s="5">
        <v>0.094</v>
      </c>
      <c r="S1078" s="5">
        <v>0.142</v>
      </c>
      <c r="T1078" s="5">
        <v>0.444</v>
      </c>
      <c r="U1078" s="5">
        <v>1.183</v>
      </c>
      <c r="V1078" s="5">
        <v>-0.472</v>
      </c>
      <c r="W1078" s="5" t="s">
        <v>78</v>
      </c>
    </row>
    <row r="1079" ht="15.75" customHeight="1">
      <c r="A1079" s="5" t="s">
        <v>2241</v>
      </c>
      <c r="B1079" s="5" t="str">
        <f t="shared" si="1"/>
        <v>T13716</v>
      </c>
      <c r="C1079" s="5" t="str">
        <f>CONCAT(B1079, ",")</f>
        <v>T13716,</v>
      </c>
      <c r="D1079" s="5" t="s">
        <v>2242</v>
      </c>
      <c r="E1079" s="5" t="str">
        <f>CONCATENATE(B1079," ",D1079,",")</f>
        <v>T13716 Communication Studies and Media,</v>
      </c>
      <c r="F1079" s="5" t="s">
        <v>26</v>
      </c>
      <c r="G1079" s="5" t="s">
        <v>26</v>
      </c>
      <c r="H1079" s="13" t="s">
        <v>48</v>
      </c>
      <c r="I1079" s="5" t="s">
        <v>49</v>
      </c>
      <c r="J1079" s="7" t="s">
        <v>29</v>
      </c>
      <c r="K1079" s="14" t="s">
        <v>50</v>
      </c>
      <c r="L1079" s="9">
        <v>6006.0</v>
      </c>
      <c r="M1079" s="19">
        <v>0.0</v>
      </c>
      <c r="N1079" s="5">
        <v>1.832</v>
      </c>
      <c r="O1079" s="5">
        <v>6.0</v>
      </c>
      <c r="P1079" s="5">
        <f t="shared" si="137"/>
        <v>1.004333333</v>
      </c>
      <c r="Q1079" s="5">
        <v>1.21</v>
      </c>
      <c r="R1079" s="5">
        <v>1.832</v>
      </c>
      <c r="S1079" s="5">
        <v>0.913</v>
      </c>
      <c r="T1079" s="5">
        <v>1.097</v>
      </c>
      <c r="U1079" s="5">
        <v>0.372</v>
      </c>
      <c r="V1079" s="5">
        <v>0.602</v>
      </c>
      <c r="W1079" s="5" t="s">
        <v>68</v>
      </c>
    </row>
    <row r="1080" ht="15.75" hidden="1" customHeight="1">
      <c r="A1080" s="5" t="s">
        <v>2243</v>
      </c>
      <c r="B1080" s="5" t="str">
        <f t="shared" si="1"/>
        <v>T12152</v>
      </c>
      <c r="C1080" s="5"/>
      <c r="D1080" s="5" t="s">
        <v>2244</v>
      </c>
      <c r="E1080" s="5"/>
      <c r="F1080" s="5" t="s">
        <v>34</v>
      </c>
      <c r="G1080" s="5" t="s">
        <v>35</v>
      </c>
      <c r="H1080" s="10" t="s">
        <v>36</v>
      </c>
      <c r="I1080" s="5" t="s">
        <v>37</v>
      </c>
      <c r="J1080" s="11" t="s">
        <v>38</v>
      </c>
      <c r="K1080" s="11" t="s">
        <v>38</v>
      </c>
      <c r="L1080" s="9">
        <v>9977.0</v>
      </c>
      <c r="M1080" s="5">
        <f>VLOOKUP(A1080,'Matching with Cordis'!A$2:D$3447, 4, FALSE)</f>
        <v>4</v>
      </c>
      <c r="N1080" s="5">
        <v>0.556</v>
      </c>
      <c r="O1080" s="5">
        <v>3.0</v>
      </c>
      <c r="P1080" s="5">
        <f t="shared" si="137"/>
        <v>0.2516666667</v>
      </c>
      <c r="Q1080" s="5">
        <v>-0.172</v>
      </c>
      <c r="R1080" s="5">
        <v>0.223</v>
      </c>
      <c r="S1080" s="5">
        <v>0.235</v>
      </c>
      <c r="T1080" s="5">
        <v>0.267</v>
      </c>
      <c r="U1080" s="5">
        <v>0.401</v>
      </c>
      <c r="V1080" s="5">
        <v>0.556</v>
      </c>
      <c r="W1080" s="5" t="s">
        <v>39</v>
      </c>
    </row>
    <row r="1081" ht="15.75" customHeight="1">
      <c r="A1081" s="5" t="s">
        <v>2245</v>
      </c>
      <c r="B1081" s="5" t="str">
        <f t="shared" si="1"/>
        <v>T14060</v>
      </c>
      <c r="C1081" s="5" t="str">
        <f>CONCAT(B1081, ",")</f>
        <v>T14060,</v>
      </c>
      <c r="D1081" s="5" t="s">
        <v>2246</v>
      </c>
      <c r="E1081" s="5" t="str">
        <f>CONCATENATE(B1081," ",D1081,",")</f>
        <v>T14060 Education and Communication Studies,</v>
      </c>
      <c r="F1081" s="5" t="s">
        <v>26</v>
      </c>
      <c r="G1081" s="5" t="s">
        <v>26</v>
      </c>
      <c r="H1081" s="6" t="s">
        <v>27</v>
      </c>
      <c r="I1081" s="5" t="s">
        <v>28</v>
      </c>
      <c r="J1081" s="7" t="s">
        <v>29</v>
      </c>
      <c r="K1081" s="8" t="s">
        <v>30</v>
      </c>
      <c r="L1081" s="9">
        <v>13527.0</v>
      </c>
      <c r="M1081" s="19">
        <v>0.0</v>
      </c>
      <c r="N1081" s="5">
        <v>1.72</v>
      </c>
      <c r="O1081" s="5">
        <v>5.0</v>
      </c>
      <c r="P1081" s="5">
        <f t="shared" si="137"/>
        <v>1.002666667</v>
      </c>
      <c r="Q1081" s="5">
        <v>0.165</v>
      </c>
      <c r="R1081" s="5">
        <v>0.929</v>
      </c>
      <c r="S1081" s="5">
        <v>1.353</v>
      </c>
      <c r="T1081" s="5">
        <v>1.72</v>
      </c>
      <c r="U1081" s="5">
        <v>1.506</v>
      </c>
      <c r="V1081" s="5">
        <v>0.343</v>
      </c>
      <c r="W1081" s="5" t="s">
        <v>31</v>
      </c>
    </row>
    <row r="1082" ht="15.75" hidden="1" customHeight="1">
      <c r="A1082" s="5" t="s">
        <v>2247</v>
      </c>
      <c r="B1082" s="5" t="str">
        <f t="shared" si="1"/>
        <v>T12938</v>
      </c>
      <c r="C1082" s="5"/>
      <c r="D1082" s="5" t="s">
        <v>2248</v>
      </c>
      <c r="E1082" s="5"/>
      <c r="F1082" s="5" t="s">
        <v>126</v>
      </c>
      <c r="G1082" s="5" t="s">
        <v>35</v>
      </c>
      <c r="H1082" s="10" t="s">
        <v>36</v>
      </c>
      <c r="I1082" s="5" t="s">
        <v>37</v>
      </c>
      <c r="J1082" s="11" t="s">
        <v>38</v>
      </c>
      <c r="K1082" s="11" t="s">
        <v>38</v>
      </c>
      <c r="L1082" s="9">
        <v>12719.0</v>
      </c>
      <c r="M1082" s="5">
        <f>VLOOKUP(A1082,'Matching with Cordis'!A$2:D$3447, 4, FALSE)</f>
        <v>49</v>
      </c>
      <c r="N1082" s="5">
        <v>0.523</v>
      </c>
      <c r="O1082" s="5">
        <v>2.0</v>
      </c>
      <c r="P1082" s="5">
        <f t="shared" si="137"/>
        <v>0.2505</v>
      </c>
      <c r="Q1082" s="5">
        <v>0.283</v>
      </c>
      <c r="R1082" s="5">
        <v>0.523</v>
      </c>
      <c r="S1082" s="5">
        <v>0.388</v>
      </c>
      <c r="T1082" s="5">
        <v>0.043</v>
      </c>
      <c r="U1082" s="5">
        <v>-0.005</v>
      </c>
      <c r="V1082" s="5">
        <v>0.271</v>
      </c>
      <c r="W1082" s="5" t="s">
        <v>68</v>
      </c>
    </row>
    <row r="1083" ht="15.75" customHeight="1">
      <c r="A1083" s="5" t="s">
        <v>2249</v>
      </c>
      <c r="B1083" s="5" t="str">
        <f t="shared" si="1"/>
        <v>T13903</v>
      </c>
      <c r="C1083" s="5" t="str">
        <f>CONCAT(B1083, ",")</f>
        <v>T13903,</v>
      </c>
      <c r="D1083" s="5" t="s">
        <v>2250</v>
      </c>
      <c r="E1083" s="5" t="str">
        <f>CONCATENATE(B1083," ",D1083,",")</f>
        <v>T13903 Innovative Educational Techniques,</v>
      </c>
      <c r="F1083" s="5" t="s">
        <v>26</v>
      </c>
      <c r="G1083" s="5" t="s">
        <v>26</v>
      </c>
      <c r="H1083" s="6" t="s">
        <v>27</v>
      </c>
      <c r="I1083" s="5" t="s">
        <v>28</v>
      </c>
      <c r="J1083" s="7" t="s">
        <v>29</v>
      </c>
      <c r="K1083" s="8" t="s">
        <v>30</v>
      </c>
      <c r="L1083" s="9">
        <v>23536.0</v>
      </c>
      <c r="M1083" s="19">
        <v>0.0</v>
      </c>
      <c r="N1083" s="5">
        <v>1.742</v>
      </c>
      <c r="O1083" s="5">
        <v>5.0</v>
      </c>
      <c r="P1083" s="5">
        <f t="shared" si="137"/>
        <v>1.001166667</v>
      </c>
      <c r="Q1083" s="5">
        <v>1.742</v>
      </c>
      <c r="R1083" s="5">
        <v>0.747</v>
      </c>
      <c r="S1083" s="5">
        <v>0.028</v>
      </c>
      <c r="T1083" s="5">
        <v>0.501</v>
      </c>
      <c r="U1083" s="5">
        <v>1.521</v>
      </c>
      <c r="V1083" s="5">
        <v>1.468</v>
      </c>
      <c r="W1083" s="5" t="s">
        <v>51</v>
      </c>
    </row>
    <row r="1084" ht="15.75" hidden="1" customHeight="1">
      <c r="A1084" s="5" t="s">
        <v>2251</v>
      </c>
      <c r="B1084" s="5" t="str">
        <f t="shared" si="1"/>
        <v>T11165</v>
      </c>
      <c r="C1084" s="5"/>
      <c r="D1084" s="5" t="s">
        <v>2252</v>
      </c>
      <c r="E1084" s="5"/>
      <c r="F1084" s="5" t="s">
        <v>56</v>
      </c>
      <c r="G1084" s="5" t="s">
        <v>35</v>
      </c>
      <c r="H1084" s="10" t="s">
        <v>36</v>
      </c>
      <c r="I1084" s="5" t="s">
        <v>37</v>
      </c>
      <c r="J1084" s="11" t="s">
        <v>38</v>
      </c>
      <c r="K1084" s="11" t="s">
        <v>38</v>
      </c>
      <c r="L1084" s="9">
        <v>21968.0</v>
      </c>
      <c r="M1084" s="5">
        <f>VLOOKUP(A1084,'Matching with Cordis'!A$2:D$3447, 4, FALSE)</f>
        <v>22</v>
      </c>
      <c r="N1084" s="5">
        <v>1.204</v>
      </c>
      <c r="O1084" s="5">
        <v>2.0</v>
      </c>
      <c r="P1084" s="5">
        <f t="shared" si="137"/>
        <v>0.25</v>
      </c>
      <c r="Q1084" s="5">
        <v>1.204</v>
      </c>
      <c r="R1084" s="5">
        <v>0.121</v>
      </c>
      <c r="S1084" s="5">
        <v>0.399</v>
      </c>
      <c r="T1084" s="5">
        <v>0.214</v>
      </c>
      <c r="U1084" s="5">
        <v>0.076</v>
      </c>
      <c r="V1084" s="5">
        <v>-0.514</v>
      </c>
      <c r="W1084" s="5" t="s">
        <v>51</v>
      </c>
    </row>
    <row r="1085" ht="15.75" hidden="1" customHeight="1">
      <c r="A1085" s="5" t="s">
        <v>2253</v>
      </c>
      <c r="B1085" s="5" t="str">
        <f t="shared" si="1"/>
        <v>T10348</v>
      </c>
      <c r="C1085" s="5"/>
      <c r="D1085" s="5" t="s">
        <v>2254</v>
      </c>
      <c r="E1085" s="5"/>
      <c r="F1085" s="5" t="s">
        <v>26</v>
      </c>
      <c r="G1085" s="5" t="s">
        <v>26</v>
      </c>
      <c r="H1085" s="13" t="s">
        <v>48</v>
      </c>
      <c r="I1085" s="5" t="s">
        <v>49</v>
      </c>
      <c r="J1085" s="11" t="s">
        <v>38</v>
      </c>
      <c r="K1085" s="14" t="s">
        <v>50</v>
      </c>
      <c r="L1085" s="9">
        <v>23309.0</v>
      </c>
      <c r="M1085" s="5">
        <f>VLOOKUP(A1085,'Matching with Cordis'!A$2:D$3447, 4, FALSE)</f>
        <v>2</v>
      </c>
      <c r="N1085" s="5">
        <v>0.807</v>
      </c>
      <c r="O1085" s="5">
        <v>1.0</v>
      </c>
      <c r="P1085" s="5">
        <f t="shared" si="137"/>
        <v>0.2496666667</v>
      </c>
      <c r="Q1085" s="5">
        <v>0.248</v>
      </c>
      <c r="R1085" s="5">
        <v>0.261</v>
      </c>
      <c r="S1085" s="5">
        <v>0.143</v>
      </c>
      <c r="T1085" s="5">
        <v>0.066</v>
      </c>
      <c r="U1085" s="5">
        <v>-0.027</v>
      </c>
      <c r="V1085" s="5">
        <v>0.807</v>
      </c>
      <c r="W1085" s="5" t="s">
        <v>39</v>
      </c>
    </row>
    <row r="1086" ht="15.75" customHeight="1">
      <c r="A1086" s="5" t="s">
        <v>2255</v>
      </c>
      <c r="B1086" s="5" t="str">
        <f t="shared" si="1"/>
        <v>T13010</v>
      </c>
      <c r="C1086" s="5" t="str">
        <f>CONCAT(B1086, ",")</f>
        <v>T13010,</v>
      </c>
      <c r="D1086" s="5" t="s">
        <v>2256</v>
      </c>
      <c r="E1086" s="5" t="str">
        <f>CONCATENATE(B1086," ",D1086,",")</f>
        <v>T13010 Agriculture and Agroindustry Studies,</v>
      </c>
      <c r="F1086" s="5" t="s">
        <v>149</v>
      </c>
      <c r="G1086" s="5" t="s">
        <v>107</v>
      </c>
      <c r="H1086" s="16" t="s">
        <v>87</v>
      </c>
      <c r="I1086" s="5" t="s">
        <v>88</v>
      </c>
      <c r="J1086" s="7" t="s">
        <v>29</v>
      </c>
      <c r="K1086" s="11" t="s">
        <v>38</v>
      </c>
      <c r="L1086" s="9">
        <v>37748.0</v>
      </c>
      <c r="M1086" s="19">
        <v>0.0</v>
      </c>
      <c r="N1086" s="5">
        <v>1.423</v>
      </c>
      <c r="O1086" s="5">
        <v>6.0</v>
      </c>
      <c r="P1086" s="5">
        <f t="shared" si="137"/>
        <v>1.0005</v>
      </c>
      <c r="Q1086" s="5">
        <v>0.575</v>
      </c>
      <c r="R1086" s="5">
        <v>1.423</v>
      </c>
      <c r="S1086" s="5">
        <v>1.283</v>
      </c>
      <c r="T1086" s="5">
        <v>0.997</v>
      </c>
      <c r="U1086" s="5">
        <v>0.578</v>
      </c>
      <c r="V1086" s="5">
        <v>1.147</v>
      </c>
      <c r="W1086" s="5" t="s">
        <v>68</v>
      </c>
    </row>
    <row r="1087" ht="15.75" hidden="1" customHeight="1">
      <c r="A1087" s="5" t="s">
        <v>2257</v>
      </c>
      <c r="B1087" s="5" t="str">
        <f t="shared" si="1"/>
        <v>T12081</v>
      </c>
      <c r="C1087" s="5"/>
      <c r="D1087" s="5" t="s">
        <v>2258</v>
      </c>
      <c r="E1087" s="5"/>
      <c r="F1087" s="5" t="s">
        <v>34</v>
      </c>
      <c r="G1087" s="5" t="s">
        <v>35</v>
      </c>
      <c r="H1087" s="10" t="s">
        <v>36</v>
      </c>
      <c r="I1087" s="5" t="s">
        <v>37</v>
      </c>
      <c r="J1087" s="11" t="s">
        <v>38</v>
      </c>
      <c r="K1087" s="11" t="s">
        <v>38</v>
      </c>
      <c r="L1087" s="9">
        <v>28269.0</v>
      </c>
      <c r="M1087" s="5">
        <f>VLOOKUP(A1087,'Matching with Cordis'!A$2:D$3447, 4, FALSE)</f>
        <v>21</v>
      </c>
      <c r="N1087" s="5">
        <v>0.591</v>
      </c>
      <c r="O1087" s="5">
        <v>3.0</v>
      </c>
      <c r="P1087" s="5">
        <f t="shared" si="137"/>
        <v>0.2491666667</v>
      </c>
      <c r="Q1087" s="5">
        <v>-0.098</v>
      </c>
      <c r="R1087" s="5">
        <v>0.22</v>
      </c>
      <c r="S1087" s="5">
        <v>0.157</v>
      </c>
      <c r="T1087" s="5">
        <v>0.345</v>
      </c>
      <c r="U1087" s="5">
        <v>0.28</v>
      </c>
      <c r="V1087" s="5">
        <v>0.591</v>
      </c>
      <c r="W1087" s="5" t="s">
        <v>39</v>
      </c>
    </row>
    <row r="1088" ht="15.75" customHeight="1">
      <c r="A1088" s="5" t="s">
        <v>2259</v>
      </c>
      <c r="B1088" s="5" t="str">
        <f t="shared" si="1"/>
        <v>T14294</v>
      </c>
      <c r="C1088" s="5" t="str">
        <f>CONCAT(B1088, ",")</f>
        <v>T14294,</v>
      </c>
      <c r="D1088" s="5" t="s">
        <v>2260</v>
      </c>
      <c r="E1088" s="5" t="str">
        <f>CONCATENATE(B1088," ",D1088,",")</f>
        <v>T14294 Impulse Buying and Technology Impacts,</v>
      </c>
      <c r="F1088" s="5" t="s">
        <v>67</v>
      </c>
      <c r="G1088" s="5" t="s">
        <v>26</v>
      </c>
      <c r="H1088" s="6" t="s">
        <v>160</v>
      </c>
      <c r="I1088" s="5" t="s">
        <v>161</v>
      </c>
      <c r="J1088" s="7" t="s">
        <v>29</v>
      </c>
      <c r="K1088" s="8" t="s">
        <v>30</v>
      </c>
      <c r="L1088" s="9">
        <v>13358.0</v>
      </c>
      <c r="M1088" s="19">
        <v>0.0</v>
      </c>
      <c r="N1088" s="5">
        <v>2.347</v>
      </c>
      <c r="O1088" s="5">
        <v>5.0</v>
      </c>
      <c r="P1088" s="5">
        <f t="shared" si="137"/>
        <v>0.998</v>
      </c>
      <c r="Q1088" s="5">
        <v>-1.584</v>
      </c>
      <c r="R1088" s="5">
        <v>0.973</v>
      </c>
      <c r="S1088" s="5">
        <v>2.045</v>
      </c>
      <c r="T1088" s="5">
        <v>1.876</v>
      </c>
      <c r="U1088" s="5">
        <v>2.347</v>
      </c>
      <c r="V1088" s="5">
        <v>0.331</v>
      </c>
      <c r="W1088" s="5" t="s">
        <v>78</v>
      </c>
    </row>
    <row r="1089" ht="15.75" hidden="1" customHeight="1">
      <c r="A1089" s="5" t="s">
        <v>2261</v>
      </c>
      <c r="B1089" s="5" t="str">
        <f t="shared" si="1"/>
        <v>T10892</v>
      </c>
      <c r="C1089" s="5"/>
      <c r="D1089" s="5" t="s">
        <v>2262</v>
      </c>
      <c r="E1089" s="5"/>
      <c r="F1089" s="5" t="s">
        <v>34</v>
      </c>
      <c r="G1089" s="5" t="s">
        <v>35</v>
      </c>
      <c r="H1089" s="10" t="s">
        <v>36</v>
      </c>
      <c r="I1089" s="5" t="s">
        <v>37</v>
      </c>
      <c r="J1089" s="11" t="s">
        <v>38</v>
      </c>
      <c r="K1089" s="11" t="s">
        <v>38</v>
      </c>
      <c r="L1089" s="9">
        <v>67538.0</v>
      </c>
      <c r="M1089" s="5">
        <f>VLOOKUP(A1089,'Matching with Cordis'!A$2:D$3447, 4, FALSE)</f>
        <v>8</v>
      </c>
      <c r="N1089" s="5">
        <v>0.577</v>
      </c>
      <c r="O1089" s="5">
        <v>3.0</v>
      </c>
      <c r="P1089" s="5">
        <f t="shared" si="137"/>
        <v>0.2471666667</v>
      </c>
      <c r="Q1089" s="5">
        <v>-0.261</v>
      </c>
      <c r="R1089" s="5">
        <v>0.174</v>
      </c>
      <c r="S1089" s="5">
        <v>0.214</v>
      </c>
      <c r="T1089" s="5">
        <v>0.376</v>
      </c>
      <c r="U1089" s="5">
        <v>0.403</v>
      </c>
      <c r="V1089" s="5">
        <v>0.577</v>
      </c>
      <c r="W1089" s="5" t="s">
        <v>39</v>
      </c>
    </row>
    <row r="1090" ht="15.75" hidden="1" customHeight="1">
      <c r="A1090" s="5" t="s">
        <v>2263</v>
      </c>
      <c r="B1090" s="5" t="str">
        <f t="shared" si="1"/>
        <v>T10254</v>
      </c>
      <c r="C1090" s="5"/>
      <c r="D1090" s="5" t="s">
        <v>2264</v>
      </c>
      <c r="E1090" s="5"/>
      <c r="F1090" s="5" t="s">
        <v>42</v>
      </c>
      <c r="G1090" s="5" t="s">
        <v>43</v>
      </c>
      <c r="H1090" s="6" t="s">
        <v>27</v>
      </c>
      <c r="I1090" s="5" t="s">
        <v>28</v>
      </c>
      <c r="J1090" s="11" t="s">
        <v>38</v>
      </c>
      <c r="K1090" s="8" t="s">
        <v>30</v>
      </c>
      <c r="L1090" s="9">
        <v>87790.0</v>
      </c>
      <c r="M1090" s="5">
        <f>VLOOKUP(A1090,'Matching with Cordis'!A$2:D$3447, 4, FALSE)</f>
        <v>1</v>
      </c>
      <c r="N1090" s="5">
        <v>0.526</v>
      </c>
      <c r="O1090" s="5">
        <v>2.0</v>
      </c>
      <c r="P1090" s="5">
        <f t="shared" si="137"/>
        <v>0.2471666667</v>
      </c>
      <c r="Q1090" s="5">
        <v>0.526</v>
      </c>
      <c r="R1090" s="5">
        <v>0.331</v>
      </c>
      <c r="S1090" s="5">
        <v>0.24</v>
      </c>
      <c r="T1090" s="5">
        <v>0.158</v>
      </c>
      <c r="U1090" s="5">
        <v>0.119</v>
      </c>
      <c r="V1090" s="5">
        <v>0.109</v>
      </c>
      <c r="W1090" s="5" t="s">
        <v>51</v>
      </c>
    </row>
    <row r="1091" ht="15.75" hidden="1" customHeight="1">
      <c r="A1091" s="5" t="s">
        <v>2265</v>
      </c>
      <c r="B1091" s="5" t="str">
        <f t="shared" si="1"/>
        <v>T14232</v>
      </c>
      <c r="C1091" s="5"/>
      <c r="D1091" s="5" t="s">
        <v>2266</v>
      </c>
      <c r="E1091" s="5"/>
      <c r="F1091" s="5" t="s">
        <v>99</v>
      </c>
      <c r="G1091" s="5" t="s">
        <v>35</v>
      </c>
      <c r="H1091" s="10" t="s">
        <v>36</v>
      </c>
      <c r="I1091" s="5" t="s">
        <v>37</v>
      </c>
      <c r="J1091" s="11" t="s">
        <v>38</v>
      </c>
      <c r="K1091" s="11" t="s">
        <v>38</v>
      </c>
      <c r="L1091" s="9">
        <v>25334.0</v>
      </c>
      <c r="M1091" s="19">
        <v>0.0</v>
      </c>
      <c r="N1091" s="5">
        <v>0.692</v>
      </c>
      <c r="O1091" s="5">
        <v>3.0</v>
      </c>
      <c r="P1091" s="5">
        <f t="shared" si="137"/>
        <v>0.247</v>
      </c>
      <c r="Q1091" s="5">
        <v>0.07</v>
      </c>
      <c r="R1091" s="5">
        <v>-0.156</v>
      </c>
      <c r="S1091" s="5">
        <v>0.403</v>
      </c>
      <c r="T1091" s="5">
        <v>0.607</v>
      </c>
      <c r="U1091" s="5">
        <v>-0.134</v>
      </c>
      <c r="V1091" s="5">
        <v>0.692</v>
      </c>
      <c r="W1091" s="5" t="s">
        <v>39</v>
      </c>
    </row>
    <row r="1092" ht="15.75" hidden="1" customHeight="1">
      <c r="A1092" s="5" t="s">
        <v>2267</v>
      </c>
      <c r="B1092" s="5" t="str">
        <f t="shared" si="1"/>
        <v>T14091</v>
      </c>
      <c r="C1092" s="5"/>
      <c r="D1092" s="5" t="s">
        <v>2268</v>
      </c>
      <c r="E1092" s="5"/>
      <c r="F1092" s="5" t="s">
        <v>34</v>
      </c>
      <c r="G1092" s="5" t="s">
        <v>35</v>
      </c>
      <c r="H1092" s="10" t="s">
        <v>36</v>
      </c>
      <c r="I1092" s="5" t="s">
        <v>37</v>
      </c>
      <c r="J1092" s="11" t="s">
        <v>38</v>
      </c>
      <c r="K1092" s="11" t="s">
        <v>38</v>
      </c>
      <c r="L1092" s="9">
        <v>4636.0</v>
      </c>
      <c r="M1092" s="5">
        <f>VLOOKUP(A1092,'Matching with Cordis'!A$2:D$3447, 4, FALSE)</f>
        <v>1</v>
      </c>
      <c r="N1092" s="5">
        <v>0.517</v>
      </c>
      <c r="O1092" s="5">
        <v>2.0</v>
      </c>
      <c r="P1092" s="5">
        <f t="shared" si="137"/>
        <v>0.2456666667</v>
      </c>
      <c r="Q1092" s="5">
        <v>0.277</v>
      </c>
      <c r="R1092" s="5">
        <v>0.517</v>
      </c>
      <c r="S1092" s="5">
        <v>0.209</v>
      </c>
      <c r="T1092" s="5">
        <v>0.427</v>
      </c>
      <c r="U1092" s="5">
        <v>0.109</v>
      </c>
      <c r="V1092" s="5">
        <v>-0.065</v>
      </c>
      <c r="W1092" s="5" t="s">
        <v>68</v>
      </c>
    </row>
    <row r="1093" ht="15.75" hidden="1" customHeight="1">
      <c r="A1093" s="5" t="s">
        <v>2269</v>
      </c>
      <c r="B1093" s="5" t="str">
        <f t="shared" si="1"/>
        <v>T13037</v>
      </c>
      <c r="C1093" s="5"/>
      <c r="D1093" s="5" t="s">
        <v>2270</v>
      </c>
      <c r="E1093" s="5"/>
      <c r="F1093" s="5" t="s">
        <v>1449</v>
      </c>
      <c r="G1093" s="5" t="s">
        <v>107</v>
      </c>
      <c r="H1093" s="17" t="s">
        <v>108</v>
      </c>
      <c r="I1093" s="5" t="s">
        <v>109</v>
      </c>
      <c r="J1093" s="11" t="s">
        <v>38</v>
      </c>
      <c r="K1093" s="11" t="s">
        <v>38</v>
      </c>
      <c r="L1093" s="9">
        <v>8028.0</v>
      </c>
      <c r="M1093" s="5">
        <f>VLOOKUP(A1093,'Matching with Cordis'!A$2:D$3447, 4, FALSE)</f>
        <v>1</v>
      </c>
      <c r="N1093" s="5">
        <v>0.569</v>
      </c>
      <c r="O1093" s="5">
        <v>2.0</v>
      </c>
      <c r="P1093" s="5">
        <f t="shared" si="137"/>
        <v>0.2451666667</v>
      </c>
      <c r="Q1093" s="5">
        <v>0.2</v>
      </c>
      <c r="R1093" s="5">
        <v>0.569</v>
      </c>
      <c r="S1093" s="5">
        <v>0.169</v>
      </c>
      <c r="T1093" s="5">
        <v>0.171</v>
      </c>
      <c r="U1093" s="5">
        <v>0.445</v>
      </c>
      <c r="V1093" s="5">
        <v>-0.083</v>
      </c>
      <c r="W1093" s="5" t="s">
        <v>68</v>
      </c>
    </row>
    <row r="1094" ht="15.75" hidden="1" customHeight="1">
      <c r="A1094" s="5" t="s">
        <v>2271</v>
      </c>
      <c r="B1094" s="5" t="str">
        <f t="shared" si="1"/>
        <v>T14507</v>
      </c>
      <c r="C1094" s="5"/>
      <c r="D1094" s="5" t="s">
        <v>2272</v>
      </c>
      <c r="E1094" s="5"/>
      <c r="F1094" s="5" t="s">
        <v>268</v>
      </c>
      <c r="G1094" s="5" t="s">
        <v>43</v>
      </c>
      <c r="H1094" s="15" t="s">
        <v>63</v>
      </c>
      <c r="I1094" s="5" t="s">
        <v>64</v>
      </c>
      <c r="J1094" s="11" t="s">
        <v>38</v>
      </c>
      <c r="K1094" s="8" t="s">
        <v>30</v>
      </c>
      <c r="L1094" s="9">
        <v>20023.0</v>
      </c>
      <c r="M1094" s="19">
        <v>0.0</v>
      </c>
      <c r="N1094" s="5">
        <v>0.484</v>
      </c>
      <c r="O1094" s="5">
        <v>4.0</v>
      </c>
      <c r="P1094" s="5">
        <f t="shared" si="137"/>
        <v>0.245</v>
      </c>
      <c r="Q1094" s="5">
        <v>0.388</v>
      </c>
      <c r="R1094" s="5">
        <v>0.254</v>
      </c>
      <c r="S1094" s="5">
        <v>0.479</v>
      </c>
      <c r="T1094" s="5">
        <v>0.444</v>
      </c>
      <c r="U1094" s="5">
        <v>-0.579</v>
      </c>
      <c r="V1094" s="5">
        <v>0.484</v>
      </c>
      <c r="W1094" s="5" t="s">
        <v>39</v>
      </c>
    </row>
    <row r="1095" ht="15.75" hidden="1" customHeight="1">
      <c r="A1095" s="5" t="s">
        <v>2273</v>
      </c>
      <c r="B1095" s="5" t="str">
        <f t="shared" si="1"/>
        <v>T14405</v>
      </c>
      <c r="C1095" s="5"/>
      <c r="D1095" s="5" t="s">
        <v>2274</v>
      </c>
      <c r="E1095" s="5"/>
      <c r="F1095" s="5" t="s">
        <v>149</v>
      </c>
      <c r="G1095" s="5" t="s">
        <v>107</v>
      </c>
      <c r="H1095" s="16" t="s">
        <v>87</v>
      </c>
      <c r="I1095" s="5" t="s">
        <v>88</v>
      </c>
      <c r="J1095" s="11" t="s">
        <v>38</v>
      </c>
      <c r="K1095" s="11" t="s">
        <v>38</v>
      </c>
      <c r="L1095" s="9">
        <v>8718.0</v>
      </c>
      <c r="M1095" s="5">
        <f>VLOOKUP(A1095,'Matching with Cordis'!A$2:D$3447, 4, FALSE)</f>
        <v>3</v>
      </c>
      <c r="N1095" s="5">
        <v>0.806</v>
      </c>
      <c r="O1095" s="5">
        <v>4.0</v>
      </c>
      <c r="P1095" s="5">
        <f t="shared" si="137"/>
        <v>0.245</v>
      </c>
      <c r="Q1095" s="5">
        <v>-0.676</v>
      </c>
      <c r="R1095" s="5">
        <v>0.522</v>
      </c>
      <c r="S1095" s="5">
        <v>0.606</v>
      </c>
      <c r="T1095" s="5">
        <v>0.372</v>
      </c>
      <c r="U1095" s="5">
        <v>-0.16</v>
      </c>
      <c r="V1095" s="5">
        <v>0.806</v>
      </c>
      <c r="W1095" s="5" t="s">
        <v>39</v>
      </c>
    </row>
    <row r="1096" ht="15.75" hidden="1" customHeight="1">
      <c r="A1096" s="5" t="s">
        <v>2275</v>
      </c>
      <c r="B1096" s="5" t="str">
        <f t="shared" si="1"/>
        <v>T13335</v>
      </c>
      <c r="C1096" s="5"/>
      <c r="D1096" s="5" t="s">
        <v>2276</v>
      </c>
      <c r="E1096" s="5"/>
      <c r="F1096" s="5" t="s">
        <v>42</v>
      </c>
      <c r="G1096" s="5" t="s">
        <v>43</v>
      </c>
      <c r="H1096" s="17" t="s">
        <v>108</v>
      </c>
      <c r="I1096" s="5" t="s">
        <v>109</v>
      </c>
      <c r="J1096" s="11" t="s">
        <v>38</v>
      </c>
      <c r="K1096" s="11" t="s">
        <v>38</v>
      </c>
      <c r="L1096" s="9">
        <v>7508.0</v>
      </c>
      <c r="M1096" s="19">
        <v>0.0</v>
      </c>
      <c r="N1096" s="5">
        <v>0.593</v>
      </c>
      <c r="O1096" s="5">
        <v>2.0</v>
      </c>
      <c r="P1096" s="5">
        <f t="shared" si="137"/>
        <v>0.2443333333</v>
      </c>
      <c r="Q1096" s="5">
        <v>0.593</v>
      </c>
      <c r="R1096" s="5">
        <v>0.451</v>
      </c>
      <c r="S1096" s="5">
        <v>0.243</v>
      </c>
      <c r="T1096" s="5">
        <v>-0.052</v>
      </c>
      <c r="U1096" s="5">
        <v>0.186</v>
      </c>
      <c r="V1096" s="5">
        <v>0.045</v>
      </c>
      <c r="W1096" s="5" t="s">
        <v>51</v>
      </c>
    </row>
    <row r="1097" ht="15.75" hidden="1" customHeight="1">
      <c r="A1097" s="5" t="s">
        <v>2277</v>
      </c>
      <c r="B1097" s="5" t="str">
        <f t="shared" si="1"/>
        <v>T14384</v>
      </c>
      <c r="C1097" s="5"/>
      <c r="D1097" s="5" t="s">
        <v>2278</v>
      </c>
      <c r="E1097" s="5"/>
      <c r="F1097" s="5" t="s">
        <v>42</v>
      </c>
      <c r="G1097" s="5" t="s">
        <v>43</v>
      </c>
      <c r="H1097" s="17" t="s">
        <v>108</v>
      </c>
      <c r="I1097" s="5" t="s">
        <v>109</v>
      </c>
      <c r="J1097" s="11" t="s">
        <v>38</v>
      </c>
      <c r="K1097" s="11" t="s">
        <v>38</v>
      </c>
      <c r="L1097" s="9">
        <v>10724.0</v>
      </c>
      <c r="M1097" s="19">
        <v>0.0</v>
      </c>
      <c r="N1097" s="5">
        <v>0.445</v>
      </c>
      <c r="O1097" s="5">
        <v>2.0</v>
      </c>
      <c r="P1097" s="5">
        <f t="shared" si="137"/>
        <v>0.243</v>
      </c>
      <c r="Q1097" s="5">
        <v>0.41</v>
      </c>
      <c r="R1097" s="5">
        <v>-0.022</v>
      </c>
      <c r="S1097" s="5">
        <v>0.445</v>
      </c>
      <c r="T1097" s="5">
        <v>0.147</v>
      </c>
      <c r="U1097" s="5">
        <v>0.2</v>
      </c>
      <c r="V1097" s="5">
        <v>0.278</v>
      </c>
      <c r="W1097" s="5" t="s">
        <v>59</v>
      </c>
    </row>
    <row r="1098" ht="15.75" hidden="1" customHeight="1">
      <c r="A1098" s="5" t="s">
        <v>2279</v>
      </c>
      <c r="B1098" s="5" t="str">
        <f t="shared" si="1"/>
        <v>T10211</v>
      </c>
      <c r="C1098" s="5"/>
      <c r="D1098" s="5" t="s">
        <v>2280</v>
      </c>
      <c r="E1098" s="5"/>
      <c r="F1098" s="5" t="s">
        <v>56</v>
      </c>
      <c r="G1098" s="5" t="s">
        <v>35</v>
      </c>
      <c r="H1098" s="10" t="s">
        <v>36</v>
      </c>
      <c r="I1098" s="5" t="s">
        <v>37</v>
      </c>
      <c r="J1098" s="11" t="s">
        <v>38</v>
      </c>
      <c r="K1098" s="11" t="s">
        <v>38</v>
      </c>
      <c r="L1098" s="9">
        <v>90129.0</v>
      </c>
      <c r="M1098" s="5">
        <f>VLOOKUP(A1098,'Matching with Cordis'!A$2:D$3447, 4, FALSE)</f>
        <v>54</v>
      </c>
      <c r="N1098" s="5">
        <v>0.647</v>
      </c>
      <c r="O1098" s="5">
        <v>2.0</v>
      </c>
      <c r="P1098" s="5">
        <f t="shared" si="137"/>
        <v>0.2421666667</v>
      </c>
      <c r="Q1098" s="5">
        <v>0.49</v>
      </c>
      <c r="R1098" s="5">
        <v>0.054</v>
      </c>
      <c r="S1098" s="5">
        <v>0.049</v>
      </c>
      <c r="T1098" s="5">
        <v>0.134</v>
      </c>
      <c r="U1098" s="5">
        <v>0.647</v>
      </c>
      <c r="V1098" s="5">
        <v>0.079</v>
      </c>
      <c r="W1098" s="5" t="s">
        <v>78</v>
      </c>
    </row>
    <row r="1099" ht="15.75" hidden="1" customHeight="1">
      <c r="A1099" s="5" t="s">
        <v>2281</v>
      </c>
      <c r="B1099" s="5" t="str">
        <f t="shared" si="1"/>
        <v>T12346</v>
      </c>
      <c r="C1099" s="5"/>
      <c r="D1099" s="5" t="s">
        <v>2282</v>
      </c>
      <c r="E1099" s="5"/>
      <c r="F1099" s="5" t="s">
        <v>149</v>
      </c>
      <c r="G1099" s="5" t="s">
        <v>107</v>
      </c>
      <c r="H1099" s="16" t="s">
        <v>87</v>
      </c>
      <c r="I1099" s="5" t="s">
        <v>88</v>
      </c>
      <c r="J1099" s="11" t="s">
        <v>38</v>
      </c>
      <c r="K1099" s="11" t="s">
        <v>38</v>
      </c>
      <c r="L1099" s="9">
        <v>13357.0</v>
      </c>
      <c r="M1099" s="5">
        <f>VLOOKUP(A1099,'Matching with Cordis'!A$2:D$3447, 4, FALSE)</f>
        <v>1</v>
      </c>
      <c r="N1099" s="5">
        <v>0.552</v>
      </c>
      <c r="O1099" s="5">
        <v>2.0</v>
      </c>
      <c r="P1099" s="5">
        <f t="shared" si="137"/>
        <v>0.242</v>
      </c>
      <c r="Q1099" s="5">
        <v>0.552</v>
      </c>
      <c r="R1099" s="5">
        <v>0.482</v>
      </c>
      <c r="S1099" s="5">
        <v>0.219</v>
      </c>
      <c r="T1099" s="5">
        <v>-0.168</v>
      </c>
      <c r="U1099" s="5">
        <v>0.159</v>
      </c>
      <c r="V1099" s="5">
        <v>0.208</v>
      </c>
      <c r="W1099" s="5" t="s">
        <v>51</v>
      </c>
    </row>
    <row r="1100" ht="15.75" hidden="1" customHeight="1">
      <c r="A1100" s="5" t="s">
        <v>2283</v>
      </c>
      <c r="B1100" s="5" t="str">
        <f t="shared" si="1"/>
        <v>T10188</v>
      </c>
      <c r="C1100" s="5"/>
      <c r="D1100" s="5" t="s">
        <v>2284</v>
      </c>
      <c r="E1100" s="5"/>
      <c r="F1100" s="5" t="s">
        <v>34</v>
      </c>
      <c r="G1100" s="5" t="s">
        <v>35</v>
      </c>
      <c r="H1100" s="10" t="s">
        <v>36</v>
      </c>
      <c r="I1100" s="5" t="s">
        <v>37</v>
      </c>
      <c r="J1100" s="11" t="s">
        <v>38</v>
      </c>
      <c r="K1100" s="11" t="s">
        <v>38</v>
      </c>
      <c r="L1100" s="9">
        <v>77780.0</v>
      </c>
      <c r="M1100" s="5">
        <f>VLOOKUP(A1100,'Matching with Cordis'!A$2:D$3447, 4, FALSE)</f>
        <v>21</v>
      </c>
      <c r="N1100" s="5">
        <v>0.392</v>
      </c>
      <c r="O1100" s="5">
        <v>4.0</v>
      </c>
      <c r="P1100" s="5">
        <f t="shared" si="137"/>
        <v>0.2415</v>
      </c>
      <c r="Q1100" s="5">
        <v>0.196</v>
      </c>
      <c r="R1100" s="5">
        <v>-0.013</v>
      </c>
      <c r="S1100" s="5">
        <v>0.257</v>
      </c>
      <c r="T1100" s="5">
        <v>0.305</v>
      </c>
      <c r="U1100" s="5">
        <v>0.392</v>
      </c>
      <c r="V1100" s="5">
        <v>0.312</v>
      </c>
      <c r="W1100" s="5" t="s">
        <v>78</v>
      </c>
    </row>
    <row r="1101" ht="15.75" hidden="1" customHeight="1">
      <c r="A1101" s="5" t="s">
        <v>2285</v>
      </c>
      <c r="B1101" s="5" t="str">
        <f t="shared" si="1"/>
        <v>T13540</v>
      </c>
      <c r="C1101" s="5"/>
      <c r="D1101" s="5" t="s">
        <v>2286</v>
      </c>
      <c r="E1101" s="5"/>
      <c r="F1101" s="5" t="s">
        <v>149</v>
      </c>
      <c r="G1101" s="5" t="s">
        <v>107</v>
      </c>
      <c r="H1101" s="16" t="s">
        <v>87</v>
      </c>
      <c r="I1101" s="5" t="s">
        <v>88</v>
      </c>
      <c r="J1101" s="11" t="s">
        <v>38</v>
      </c>
      <c r="K1101" s="11" t="s">
        <v>38</v>
      </c>
      <c r="L1101" s="9">
        <v>19237.0</v>
      </c>
      <c r="M1101" s="19">
        <v>0.0</v>
      </c>
      <c r="N1101" s="5">
        <v>0.483</v>
      </c>
      <c r="O1101" s="5">
        <v>3.0</v>
      </c>
      <c r="P1101" s="5">
        <f t="shared" si="137"/>
        <v>0.2413333333</v>
      </c>
      <c r="Q1101" s="5">
        <v>-0.014</v>
      </c>
      <c r="R1101" s="5">
        <v>0.483</v>
      </c>
      <c r="S1101" s="5">
        <v>0.273</v>
      </c>
      <c r="T1101" s="5">
        <v>0.16</v>
      </c>
      <c r="U1101" s="5">
        <v>0.159</v>
      </c>
      <c r="V1101" s="5">
        <v>0.387</v>
      </c>
      <c r="W1101" s="5" t="s">
        <v>68</v>
      </c>
    </row>
    <row r="1102" ht="15.75" hidden="1" customHeight="1">
      <c r="A1102" s="5" t="s">
        <v>2287</v>
      </c>
      <c r="B1102" s="5" t="str">
        <f t="shared" si="1"/>
        <v>T12973</v>
      </c>
      <c r="C1102" s="5"/>
      <c r="D1102" s="5" t="s">
        <v>2288</v>
      </c>
      <c r="E1102" s="5"/>
      <c r="F1102" s="5" t="s">
        <v>773</v>
      </c>
      <c r="G1102" s="5" t="s">
        <v>35</v>
      </c>
      <c r="H1102" s="10" t="s">
        <v>36</v>
      </c>
      <c r="I1102" s="5" t="s">
        <v>37</v>
      </c>
      <c r="J1102" s="11" t="s">
        <v>38</v>
      </c>
      <c r="K1102" s="11" t="s">
        <v>38</v>
      </c>
      <c r="L1102" s="9">
        <v>6306.0</v>
      </c>
      <c r="M1102" s="19">
        <v>0.0</v>
      </c>
      <c r="N1102" s="5">
        <v>0.745</v>
      </c>
      <c r="O1102" s="5">
        <v>3.0</v>
      </c>
      <c r="P1102" s="5">
        <f t="shared" si="137"/>
        <v>0.2406666667</v>
      </c>
      <c r="Q1102" s="5">
        <v>0.745</v>
      </c>
      <c r="R1102" s="5">
        <v>0.363</v>
      </c>
      <c r="S1102" s="5">
        <v>0.281</v>
      </c>
      <c r="T1102" s="5">
        <v>0.067</v>
      </c>
      <c r="U1102" s="5">
        <v>-0.089</v>
      </c>
      <c r="V1102" s="5">
        <v>0.077</v>
      </c>
      <c r="W1102" s="5" t="s">
        <v>51</v>
      </c>
    </row>
    <row r="1103" ht="15.75" hidden="1" customHeight="1">
      <c r="A1103" s="5" t="s">
        <v>2289</v>
      </c>
      <c r="B1103" s="5" t="str">
        <f t="shared" si="1"/>
        <v>T12861</v>
      </c>
      <c r="C1103" s="5"/>
      <c r="D1103" s="5" t="s">
        <v>2290</v>
      </c>
      <c r="E1103" s="5"/>
      <c r="F1103" s="5" t="s">
        <v>26</v>
      </c>
      <c r="G1103" s="5" t="s">
        <v>26</v>
      </c>
      <c r="H1103" s="13" t="s">
        <v>48</v>
      </c>
      <c r="I1103" s="5" t="s">
        <v>49</v>
      </c>
      <c r="J1103" s="11" t="s">
        <v>38</v>
      </c>
      <c r="K1103" s="14" t="s">
        <v>50</v>
      </c>
      <c r="L1103" s="9">
        <v>5367.0</v>
      </c>
      <c r="M1103" s="5">
        <f>VLOOKUP(A1103,'Matching with Cordis'!A$2:D$3447, 4, FALSE)</f>
        <v>2</v>
      </c>
      <c r="N1103" s="5">
        <v>0.546</v>
      </c>
      <c r="O1103" s="5">
        <v>4.0</v>
      </c>
      <c r="P1103" s="5">
        <f t="shared" si="137"/>
        <v>0.2393333333</v>
      </c>
      <c r="Q1103" s="5">
        <v>0.329</v>
      </c>
      <c r="R1103" s="5">
        <v>0.369</v>
      </c>
      <c r="S1103" s="5">
        <v>0.546</v>
      </c>
      <c r="T1103" s="5">
        <v>0.412</v>
      </c>
      <c r="U1103" s="5">
        <v>-0.028</v>
      </c>
      <c r="V1103" s="5">
        <v>-0.192</v>
      </c>
      <c r="W1103" s="5" t="s">
        <v>59</v>
      </c>
    </row>
    <row r="1104" ht="15.75" hidden="1" customHeight="1">
      <c r="A1104" s="5" t="s">
        <v>2291</v>
      </c>
      <c r="B1104" s="5" t="str">
        <f t="shared" si="1"/>
        <v>T13792</v>
      </c>
      <c r="C1104" s="5"/>
      <c r="D1104" s="5" t="s">
        <v>2292</v>
      </c>
      <c r="E1104" s="5"/>
      <c r="F1104" s="5" t="s">
        <v>42</v>
      </c>
      <c r="G1104" s="5" t="s">
        <v>43</v>
      </c>
      <c r="H1104" s="17" t="s">
        <v>108</v>
      </c>
      <c r="I1104" s="5" t="s">
        <v>109</v>
      </c>
      <c r="J1104" s="11" t="s">
        <v>38</v>
      </c>
      <c r="K1104" s="11" t="s">
        <v>38</v>
      </c>
      <c r="L1104" s="9">
        <v>7805.0</v>
      </c>
      <c r="M1104" s="19">
        <v>0.0</v>
      </c>
      <c r="N1104" s="5">
        <v>0.767</v>
      </c>
      <c r="O1104" s="5">
        <v>3.0</v>
      </c>
      <c r="P1104" s="5">
        <f t="shared" si="137"/>
        <v>0.2391666667</v>
      </c>
      <c r="Q1104" s="5">
        <v>0.609</v>
      </c>
      <c r="R1104" s="5">
        <v>0.342</v>
      </c>
      <c r="S1104" s="5">
        <v>-0.102</v>
      </c>
      <c r="T1104" s="5">
        <v>-0.248</v>
      </c>
      <c r="U1104" s="5">
        <v>0.067</v>
      </c>
      <c r="V1104" s="5">
        <v>0.767</v>
      </c>
      <c r="W1104" s="5" t="s">
        <v>39</v>
      </c>
    </row>
    <row r="1105" ht="15.75" customHeight="1">
      <c r="A1105" s="5" t="s">
        <v>2293</v>
      </c>
      <c r="B1105" s="5" t="str">
        <f t="shared" si="1"/>
        <v>T13446</v>
      </c>
      <c r="C1105" s="5" t="str">
        <f>CONCAT(B1105, ",")</f>
        <v>T13446,</v>
      </c>
      <c r="D1105" s="5" t="s">
        <v>2294</v>
      </c>
      <c r="E1105" s="5" t="str">
        <f>CONCATENATE(B1105," ",D1105,",")</f>
        <v>T13446 Antioxidants, Aging, Portulaca oleracea,</v>
      </c>
      <c r="F1105" s="5" t="s">
        <v>119</v>
      </c>
      <c r="G1105" s="5" t="s">
        <v>107</v>
      </c>
      <c r="H1105" s="17" t="s">
        <v>108</v>
      </c>
      <c r="I1105" s="5" t="s">
        <v>109</v>
      </c>
      <c r="J1105" s="7" t="s">
        <v>29</v>
      </c>
      <c r="K1105" s="11" t="s">
        <v>38</v>
      </c>
      <c r="L1105" s="9">
        <v>4783.0</v>
      </c>
      <c r="M1105" s="19">
        <v>0.0</v>
      </c>
      <c r="N1105" s="5">
        <v>1.404</v>
      </c>
      <c r="O1105" s="5">
        <v>6.0</v>
      </c>
      <c r="P1105" s="5">
        <f t="shared" si="137"/>
        <v>0.9935</v>
      </c>
      <c r="Q1105" s="5">
        <v>1.404</v>
      </c>
      <c r="R1105" s="5">
        <v>1.149</v>
      </c>
      <c r="S1105" s="5">
        <v>0.586</v>
      </c>
      <c r="T1105" s="5">
        <v>0.816</v>
      </c>
      <c r="U1105" s="5">
        <v>0.718</v>
      </c>
      <c r="V1105" s="5">
        <v>1.288</v>
      </c>
      <c r="W1105" s="5" t="s">
        <v>51</v>
      </c>
    </row>
    <row r="1106" ht="15.75" hidden="1" customHeight="1">
      <c r="A1106" s="5" t="s">
        <v>2295</v>
      </c>
      <c r="B1106" s="5" t="str">
        <f t="shared" si="1"/>
        <v>T14120</v>
      </c>
      <c r="C1106" s="5"/>
      <c r="D1106" s="5" t="s">
        <v>2296</v>
      </c>
      <c r="E1106" s="5"/>
      <c r="F1106" s="5" t="s">
        <v>99</v>
      </c>
      <c r="G1106" s="5" t="s">
        <v>35</v>
      </c>
      <c r="H1106" s="10" t="s">
        <v>36</v>
      </c>
      <c r="I1106" s="5" t="s">
        <v>37</v>
      </c>
      <c r="J1106" s="11" t="s">
        <v>38</v>
      </c>
      <c r="K1106" s="11" t="s">
        <v>38</v>
      </c>
      <c r="L1106" s="9">
        <v>3732.0</v>
      </c>
      <c r="M1106" s="19">
        <v>0.0</v>
      </c>
      <c r="N1106" s="5">
        <v>0.669</v>
      </c>
      <c r="O1106" s="5">
        <v>2.0</v>
      </c>
      <c r="P1106" s="5">
        <f t="shared" si="137"/>
        <v>0.2385</v>
      </c>
      <c r="Q1106" s="5">
        <v>0.037</v>
      </c>
      <c r="R1106" s="5">
        <v>0.011</v>
      </c>
      <c r="S1106" s="5">
        <v>0.117</v>
      </c>
      <c r="T1106" s="5">
        <v>0.669</v>
      </c>
      <c r="U1106" s="5">
        <v>0.432</v>
      </c>
      <c r="V1106" s="5">
        <v>0.165</v>
      </c>
      <c r="W1106" s="5" t="s">
        <v>31</v>
      </c>
    </row>
    <row r="1107" ht="15.75" hidden="1" customHeight="1">
      <c r="A1107" s="5" t="s">
        <v>2297</v>
      </c>
      <c r="B1107" s="5" t="str">
        <f t="shared" si="1"/>
        <v>T12780</v>
      </c>
      <c r="C1107" s="5"/>
      <c r="D1107" s="5" t="s">
        <v>2298</v>
      </c>
      <c r="E1107" s="5"/>
      <c r="F1107" s="5" t="s">
        <v>99</v>
      </c>
      <c r="G1107" s="5" t="s">
        <v>35</v>
      </c>
      <c r="H1107" s="10" t="s">
        <v>36</v>
      </c>
      <c r="I1107" s="5" t="s">
        <v>37</v>
      </c>
      <c r="J1107" s="11" t="s">
        <v>38</v>
      </c>
      <c r="K1107" s="11" t="s">
        <v>38</v>
      </c>
      <c r="L1107" s="9">
        <v>6818.0</v>
      </c>
      <c r="M1107" s="19">
        <v>0.0</v>
      </c>
      <c r="N1107" s="5">
        <v>1.052</v>
      </c>
      <c r="O1107" s="5">
        <v>2.0</v>
      </c>
      <c r="P1107" s="5">
        <f t="shared" si="137"/>
        <v>0.238</v>
      </c>
      <c r="Q1107" s="5">
        <v>-0.517</v>
      </c>
      <c r="R1107" s="5">
        <v>0.634</v>
      </c>
      <c r="S1107" s="5">
        <v>1.052</v>
      </c>
      <c r="T1107" s="5">
        <v>0.174</v>
      </c>
      <c r="U1107" s="5">
        <v>-0.054</v>
      </c>
      <c r="V1107" s="5">
        <v>0.139</v>
      </c>
      <c r="W1107" s="5" t="s">
        <v>59</v>
      </c>
    </row>
    <row r="1108" ht="15.75" hidden="1" customHeight="1">
      <c r="A1108" s="5" t="s">
        <v>2299</v>
      </c>
      <c r="B1108" s="5" t="str">
        <f t="shared" si="1"/>
        <v>T10736</v>
      </c>
      <c r="C1108" s="5"/>
      <c r="D1108" s="5" t="s">
        <v>2300</v>
      </c>
      <c r="E1108" s="5"/>
      <c r="F1108" s="5" t="s">
        <v>126</v>
      </c>
      <c r="G1108" s="5" t="s">
        <v>35</v>
      </c>
      <c r="H1108" s="10" t="s">
        <v>36</v>
      </c>
      <c r="I1108" s="5" t="s">
        <v>37</v>
      </c>
      <c r="J1108" s="11" t="s">
        <v>38</v>
      </c>
      <c r="K1108" s="11" t="s">
        <v>38</v>
      </c>
      <c r="L1108" s="9">
        <v>31814.0</v>
      </c>
      <c r="M1108" s="5">
        <f>VLOOKUP(A1108,'Matching with Cordis'!A$2:D$3447, 4, FALSE)</f>
        <v>8</v>
      </c>
      <c r="N1108" s="5">
        <v>0.382</v>
      </c>
      <c r="O1108" s="5">
        <v>2.0</v>
      </c>
      <c r="P1108" s="5">
        <f t="shared" si="137"/>
        <v>0.2376666667</v>
      </c>
      <c r="Q1108" s="5">
        <v>0.116</v>
      </c>
      <c r="R1108" s="5">
        <v>0.268</v>
      </c>
      <c r="S1108" s="5">
        <v>0.17</v>
      </c>
      <c r="T1108" s="5">
        <v>0.268</v>
      </c>
      <c r="U1108" s="5">
        <v>0.382</v>
      </c>
      <c r="V1108" s="5">
        <v>0.222</v>
      </c>
      <c r="W1108" s="5" t="s">
        <v>78</v>
      </c>
    </row>
    <row r="1109" ht="15.75" hidden="1" customHeight="1">
      <c r="A1109" s="5" t="s">
        <v>2301</v>
      </c>
      <c r="B1109" s="5" t="str">
        <f t="shared" si="1"/>
        <v>T11119</v>
      </c>
      <c r="C1109" s="5"/>
      <c r="D1109" s="5" t="s">
        <v>2302</v>
      </c>
      <c r="E1109" s="5"/>
      <c r="F1109" s="5" t="s">
        <v>99</v>
      </c>
      <c r="G1109" s="5" t="s">
        <v>35</v>
      </c>
      <c r="H1109" s="10" t="s">
        <v>36</v>
      </c>
      <c r="I1109" s="5" t="s">
        <v>37</v>
      </c>
      <c r="J1109" s="11" t="s">
        <v>38</v>
      </c>
      <c r="K1109" s="11" t="s">
        <v>38</v>
      </c>
      <c r="L1109" s="9">
        <v>27458.0</v>
      </c>
      <c r="M1109" s="5">
        <f>VLOOKUP(A1109,'Matching with Cordis'!A$2:D$3447, 4, FALSE)</f>
        <v>25</v>
      </c>
      <c r="N1109" s="5">
        <v>0.532</v>
      </c>
      <c r="O1109" s="5">
        <v>4.0</v>
      </c>
      <c r="P1109" s="5">
        <f t="shared" si="137"/>
        <v>0.2376666667</v>
      </c>
      <c r="Q1109" s="5">
        <v>0.532</v>
      </c>
      <c r="R1109" s="5">
        <v>0.329</v>
      </c>
      <c r="S1109" s="5">
        <v>0.094</v>
      </c>
      <c r="T1109" s="5">
        <v>0.357</v>
      </c>
      <c r="U1109" s="5">
        <v>0.279</v>
      </c>
      <c r="V1109" s="5">
        <v>-0.165</v>
      </c>
      <c r="W1109" s="5" t="s">
        <v>51</v>
      </c>
    </row>
    <row r="1110" ht="15.75" hidden="1" customHeight="1">
      <c r="A1110" s="5" t="s">
        <v>2303</v>
      </c>
      <c r="B1110" s="5" t="str">
        <f t="shared" si="1"/>
        <v>T12941</v>
      </c>
      <c r="C1110" s="5"/>
      <c r="D1110" s="5" t="s">
        <v>2304</v>
      </c>
      <c r="E1110" s="5"/>
      <c r="F1110" s="5" t="s">
        <v>34</v>
      </c>
      <c r="G1110" s="5" t="s">
        <v>35</v>
      </c>
      <c r="H1110" s="10" t="s">
        <v>36</v>
      </c>
      <c r="I1110" s="5" t="s">
        <v>37</v>
      </c>
      <c r="J1110" s="11" t="s">
        <v>38</v>
      </c>
      <c r="K1110" s="11" t="s">
        <v>38</v>
      </c>
      <c r="L1110" s="9">
        <v>34542.0</v>
      </c>
      <c r="M1110" s="5">
        <f>VLOOKUP(A1110,'Matching with Cordis'!A$2:D$3447, 4, FALSE)</f>
        <v>2</v>
      </c>
      <c r="N1110" s="5">
        <v>1.563</v>
      </c>
      <c r="O1110" s="5">
        <v>3.0</v>
      </c>
      <c r="P1110" s="5">
        <f t="shared" si="137"/>
        <v>0.2373333333</v>
      </c>
      <c r="Q1110" s="5">
        <v>1.563</v>
      </c>
      <c r="R1110" s="5">
        <v>0.756</v>
      </c>
      <c r="S1110" s="5">
        <v>-0.752</v>
      </c>
      <c r="T1110" s="5">
        <v>-1.182</v>
      </c>
      <c r="U1110" s="5">
        <v>-0.246</v>
      </c>
      <c r="V1110" s="5">
        <v>1.285</v>
      </c>
      <c r="W1110" s="5" t="s">
        <v>51</v>
      </c>
    </row>
    <row r="1111" ht="15.75" hidden="1" customHeight="1">
      <c r="A1111" s="5" t="s">
        <v>2305</v>
      </c>
      <c r="B1111" s="5" t="str">
        <f t="shared" si="1"/>
        <v>T10326</v>
      </c>
      <c r="C1111" s="5"/>
      <c r="D1111" s="5" t="s">
        <v>2306</v>
      </c>
      <c r="E1111" s="5"/>
      <c r="F1111" s="5" t="s">
        <v>34</v>
      </c>
      <c r="G1111" s="5" t="s">
        <v>35</v>
      </c>
      <c r="H1111" s="10" t="s">
        <v>36</v>
      </c>
      <c r="I1111" s="5" t="s">
        <v>37</v>
      </c>
      <c r="J1111" s="11" t="s">
        <v>38</v>
      </c>
      <c r="K1111" s="11" t="s">
        <v>38</v>
      </c>
      <c r="L1111" s="9">
        <v>61532.0</v>
      </c>
      <c r="M1111" s="5">
        <f>VLOOKUP(A1111,'Matching with Cordis'!A$2:D$3447, 4, FALSE)</f>
        <v>34</v>
      </c>
      <c r="N1111" s="5">
        <v>1.499</v>
      </c>
      <c r="O1111" s="5">
        <v>2.0</v>
      </c>
      <c r="P1111" s="5">
        <f t="shared" si="137"/>
        <v>0.2361666667</v>
      </c>
      <c r="Q1111" s="5">
        <v>1.499</v>
      </c>
      <c r="R1111" s="5">
        <v>0.378</v>
      </c>
      <c r="S1111" s="5">
        <v>0.024</v>
      </c>
      <c r="T1111" s="5">
        <v>0.087</v>
      </c>
      <c r="U1111" s="5">
        <v>0.095</v>
      </c>
      <c r="V1111" s="5">
        <v>-0.666</v>
      </c>
      <c r="W1111" s="5" t="s">
        <v>51</v>
      </c>
    </row>
    <row r="1112" ht="15.75" hidden="1" customHeight="1">
      <c r="A1112" s="5" t="s">
        <v>2307</v>
      </c>
      <c r="B1112" s="5" t="str">
        <f t="shared" si="1"/>
        <v>T11375</v>
      </c>
      <c r="C1112" s="5"/>
      <c r="D1112" s="5" t="s">
        <v>2308</v>
      </c>
      <c r="E1112" s="5"/>
      <c r="F1112" s="5" t="s">
        <v>34</v>
      </c>
      <c r="G1112" s="5" t="s">
        <v>35</v>
      </c>
      <c r="H1112" s="10" t="s">
        <v>36</v>
      </c>
      <c r="I1112" s="5" t="s">
        <v>37</v>
      </c>
      <c r="J1112" s="11" t="s">
        <v>38</v>
      </c>
      <c r="K1112" s="11" t="s">
        <v>38</v>
      </c>
      <c r="L1112" s="9">
        <v>55154.0</v>
      </c>
      <c r="M1112" s="5">
        <f>VLOOKUP(A1112,'Matching with Cordis'!A$2:D$3447, 4, FALSE)</f>
        <v>2</v>
      </c>
      <c r="N1112" s="5">
        <v>0.477</v>
      </c>
      <c r="O1112" s="5">
        <v>2.0</v>
      </c>
      <c r="P1112" s="5">
        <f t="shared" si="137"/>
        <v>0.236</v>
      </c>
      <c r="Q1112" s="5">
        <v>0.232</v>
      </c>
      <c r="R1112" s="5">
        <v>-0.045</v>
      </c>
      <c r="S1112" s="5">
        <v>0.095</v>
      </c>
      <c r="T1112" s="5">
        <v>0.22</v>
      </c>
      <c r="U1112" s="5">
        <v>0.437</v>
      </c>
      <c r="V1112" s="5">
        <v>0.477</v>
      </c>
      <c r="W1112" s="5" t="s">
        <v>39</v>
      </c>
    </row>
    <row r="1113" ht="15.75" customHeight="1">
      <c r="A1113" s="5" t="s">
        <v>2309</v>
      </c>
      <c r="B1113" s="5" t="str">
        <f t="shared" si="1"/>
        <v>T10561</v>
      </c>
      <c r="C1113" s="5" t="str">
        <f>CONCAT(B1113, ",")</f>
        <v>T10561,</v>
      </c>
      <c r="D1113" s="5" t="s">
        <v>2310</v>
      </c>
      <c r="E1113" s="5" t="str">
        <f>CONCATENATE(B1113," ",D1113,",")</f>
        <v>T10561 Educational Research and Methods,</v>
      </c>
      <c r="F1113" s="5" t="s">
        <v>26</v>
      </c>
      <c r="G1113" s="5" t="s">
        <v>26</v>
      </c>
      <c r="H1113" s="6" t="s">
        <v>27</v>
      </c>
      <c r="I1113" s="5" t="s">
        <v>28</v>
      </c>
      <c r="J1113" s="7" t="s">
        <v>29</v>
      </c>
      <c r="K1113" s="8" t="s">
        <v>30</v>
      </c>
      <c r="L1113" s="9">
        <v>38932.0</v>
      </c>
      <c r="M1113" s="19">
        <v>0.0</v>
      </c>
      <c r="N1113" s="5">
        <v>2.224</v>
      </c>
      <c r="O1113" s="5">
        <v>4.0</v>
      </c>
      <c r="P1113" s="5">
        <f t="shared" si="137"/>
        <v>0.9901666667</v>
      </c>
      <c r="Q1113" s="5">
        <v>0.895</v>
      </c>
      <c r="R1113" s="5">
        <v>2.224</v>
      </c>
      <c r="S1113" s="5">
        <v>1.096</v>
      </c>
      <c r="T1113" s="5">
        <v>-0.117</v>
      </c>
      <c r="U1113" s="5">
        <v>-0.232</v>
      </c>
      <c r="V1113" s="5">
        <v>2.075</v>
      </c>
      <c r="W1113" s="5" t="s">
        <v>68</v>
      </c>
    </row>
    <row r="1114" ht="15.75" hidden="1" customHeight="1">
      <c r="A1114" s="5" t="s">
        <v>2311</v>
      </c>
      <c r="B1114" s="5" t="str">
        <f t="shared" si="1"/>
        <v>T11862</v>
      </c>
      <c r="C1114" s="5"/>
      <c r="D1114" s="5" t="s">
        <v>2312</v>
      </c>
      <c r="E1114" s="5"/>
      <c r="F1114" s="5" t="s">
        <v>149</v>
      </c>
      <c r="G1114" s="5" t="s">
        <v>107</v>
      </c>
      <c r="H1114" s="16" t="s">
        <v>87</v>
      </c>
      <c r="I1114" s="5" t="s">
        <v>88</v>
      </c>
      <c r="J1114" s="11" t="s">
        <v>38</v>
      </c>
      <c r="K1114" s="11" t="s">
        <v>38</v>
      </c>
      <c r="L1114" s="9">
        <v>24654.0</v>
      </c>
      <c r="M1114" s="5">
        <f>VLOOKUP(A1114,'Matching with Cordis'!A$2:D$3447, 4, FALSE)</f>
        <v>42</v>
      </c>
      <c r="N1114" s="5">
        <v>0.663</v>
      </c>
      <c r="O1114" s="5">
        <v>2.0</v>
      </c>
      <c r="P1114" s="5">
        <f t="shared" si="137"/>
        <v>0.235</v>
      </c>
      <c r="Q1114" s="5">
        <v>-0.074</v>
      </c>
      <c r="R1114" s="5">
        <v>0.634</v>
      </c>
      <c r="S1114" s="5">
        <v>0.663</v>
      </c>
      <c r="T1114" s="5">
        <v>0.214</v>
      </c>
      <c r="U1114" s="5">
        <v>0.052</v>
      </c>
      <c r="V1114" s="5">
        <v>-0.079</v>
      </c>
      <c r="W1114" s="5" t="s">
        <v>59</v>
      </c>
    </row>
    <row r="1115" ht="15.75" customHeight="1">
      <c r="A1115" s="5" t="s">
        <v>2313</v>
      </c>
      <c r="B1115" s="5" t="str">
        <f t="shared" si="1"/>
        <v>T12148</v>
      </c>
      <c r="C1115" s="5" t="str">
        <f>CONCAT(B1115, ",")</f>
        <v>T12148,</v>
      </c>
      <c r="D1115" s="5" t="s">
        <v>2314</v>
      </c>
      <c r="E1115" s="5" t="str">
        <f>CONCATENATE(B1115," ",D1115,",")</f>
        <v>T12148 Brazilian Legal Issues,</v>
      </c>
      <c r="F1115" s="5" t="s">
        <v>26</v>
      </c>
      <c r="G1115" s="5" t="s">
        <v>26</v>
      </c>
      <c r="H1115" s="12" t="s">
        <v>81</v>
      </c>
      <c r="I1115" s="5" t="s">
        <v>82</v>
      </c>
      <c r="J1115" s="7" t="s">
        <v>29</v>
      </c>
      <c r="K1115" s="8" t="s">
        <v>30</v>
      </c>
      <c r="L1115" s="9">
        <v>126904.0</v>
      </c>
      <c r="M1115" s="19">
        <v>0.0</v>
      </c>
      <c r="N1115" s="5">
        <v>1.749</v>
      </c>
      <c r="O1115" s="5">
        <v>6.0</v>
      </c>
      <c r="P1115" s="5">
        <f t="shared" si="137"/>
        <v>0.9816666667</v>
      </c>
      <c r="Q1115" s="5">
        <v>1.27</v>
      </c>
      <c r="R1115" s="5">
        <v>1.749</v>
      </c>
      <c r="S1115" s="5">
        <v>0.967</v>
      </c>
      <c r="T1115" s="5">
        <v>0.75</v>
      </c>
      <c r="U1115" s="5">
        <v>0.614</v>
      </c>
      <c r="V1115" s="5">
        <v>0.54</v>
      </c>
      <c r="W1115" s="5" t="s">
        <v>68</v>
      </c>
    </row>
    <row r="1116" ht="15.75" hidden="1" customHeight="1">
      <c r="A1116" s="5" t="s">
        <v>2315</v>
      </c>
      <c r="B1116" s="5" t="str">
        <f t="shared" si="1"/>
        <v>T14257</v>
      </c>
      <c r="C1116" s="5"/>
      <c r="D1116" s="5" t="s">
        <v>2316</v>
      </c>
      <c r="E1116" s="5"/>
      <c r="F1116" s="5" t="s">
        <v>34</v>
      </c>
      <c r="G1116" s="5" t="s">
        <v>35</v>
      </c>
      <c r="H1116" s="10" t="s">
        <v>36</v>
      </c>
      <c r="I1116" s="5" t="s">
        <v>37</v>
      </c>
      <c r="J1116" s="11" t="s">
        <v>38</v>
      </c>
      <c r="K1116" s="11" t="s">
        <v>38</v>
      </c>
      <c r="L1116" s="9">
        <v>72313.0</v>
      </c>
      <c r="M1116" s="19">
        <v>0.0</v>
      </c>
      <c r="N1116" s="5">
        <v>1.101</v>
      </c>
      <c r="O1116" s="5">
        <v>3.0</v>
      </c>
      <c r="P1116" s="5">
        <f t="shared" si="137"/>
        <v>0.2348333333</v>
      </c>
      <c r="Q1116" s="5">
        <v>0.707</v>
      </c>
      <c r="R1116" s="5">
        <v>0.388</v>
      </c>
      <c r="S1116" s="5">
        <v>-0.408</v>
      </c>
      <c r="T1116" s="5">
        <v>-0.549</v>
      </c>
      <c r="U1116" s="5">
        <v>0.17</v>
      </c>
      <c r="V1116" s="5">
        <v>1.101</v>
      </c>
      <c r="W1116" s="5" t="s">
        <v>39</v>
      </c>
    </row>
    <row r="1117" ht="15.75" hidden="1" customHeight="1">
      <c r="A1117" s="5" t="s">
        <v>2317</v>
      </c>
      <c r="B1117" s="5" t="str">
        <f t="shared" si="1"/>
        <v>T11800</v>
      </c>
      <c r="C1117" s="5"/>
      <c r="D1117" s="5" t="s">
        <v>2318</v>
      </c>
      <c r="E1117" s="5"/>
      <c r="F1117" s="5" t="s">
        <v>56</v>
      </c>
      <c r="G1117" s="5" t="s">
        <v>35</v>
      </c>
      <c r="H1117" s="10" t="s">
        <v>36</v>
      </c>
      <c r="I1117" s="5" t="s">
        <v>37</v>
      </c>
      <c r="J1117" s="11" t="s">
        <v>38</v>
      </c>
      <c r="K1117" s="11" t="s">
        <v>38</v>
      </c>
      <c r="L1117" s="9">
        <v>21400.0</v>
      </c>
      <c r="M1117" s="5">
        <f>VLOOKUP(A1117,'Matching with Cordis'!A$2:D$3447, 4, FALSE)</f>
        <v>21</v>
      </c>
      <c r="N1117" s="5">
        <v>1.736</v>
      </c>
      <c r="O1117" s="5">
        <v>1.0</v>
      </c>
      <c r="P1117" s="5">
        <f t="shared" si="137"/>
        <v>0.2338333333</v>
      </c>
      <c r="Q1117" s="5">
        <v>1.736</v>
      </c>
      <c r="R1117" s="5">
        <v>0.041</v>
      </c>
      <c r="S1117" s="5">
        <v>-0.021</v>
      </c>
      <c r="T1117" s="5">
        <v>0.136</v>
      </c>
      <c r="U1117" s="5">
        <v>-0.124</v>
      </c>
      <c r="V1117" s="5">
        <v>-0.365</v>
      </c>
      <c r="W1117" s="5" t="s">
        <v>51</v>
      </c>
    </row>
    <row r="1118" ht="15.75" hidden="1" customHeight="1">
      <c r="A1118" s="5" t="s">
        <v>2319</v>
      </c>
      <c r="B1118" s="5" t="str">
        <f t="shared" si="1"/>
        <v>T11707</v>
      </c>
      <c r="C1118" s="5"/>
      <c r="D1118" s="5" t="s">
        <v>2320</v>
      </c>
      <c r="E1118" s="5"/>
      <c r="F1118" s="5" t="s">
        <v>56</v>
      </c>
      <c r="G1118" s="5" t="s">
        <v>35</v>
      </c>
      <c r="H1118" s="10" t="s">
        <v>36</v>
      </c>
      <c r="I1118" s="5" t="s">
        <v>37</v>
      </c>
      <c r="J1118" s="11" t="s">
        <v>38</v>
      </c>
      <c r="K1118" s="11" t="s">
        <v>38</v>
      </c>
      <c r="L1118" s="9">
        <v>25730.0</v>
      </c>
      <c r="M1118" s="5">
        <f>VLOOKUP(A1118,'Matching with Cordis'!A$2:D$3447, 4, FALSE)</f>
        <v>43</v>
      </c>
      <c r="N1118" s="5">
        <v>0.508</v>
      </c>
      <c r="O1118" s="5">
        <v>3.0</v>
      </c>
      <c r="P1118" s="5">
        <f t="shared" si="137"/>
        <v>0.2331666667</v>
      </c>
      <c r="Q1118" s="5">
        <v>0.37</v>
      </c>
      <c r="R1118" s="5">
        <v>0.508</v>
      </c>
      <c r="S1118" s="5">
        <v>0.204</v>
      </c>
      <c r="T1118" s="5">
        <v>0.242</v>
      </c>
      <c r="U1118" s="5">
        <v>0.085</v>
      </c>
      <c r="V1118" s="5">
        <v>-0.01</v>
      </c>
      <c r="W1118" s="5" t="s">
        <v>68</v>
      </c>
    </row>
    <row r="1119" ht="15.75" hidden="1" customHeight="1">
      <c r="A1119" s="5" t="s">
        <v>2321</v>
      </c>
      <c r="B1119" s="5" t="str">
        <f t="shared" si="1"/>
        <v>T10922</v>
      </c>
      <c r="C1119" s="5"/>
      <c r="D1119" s="5" t="s">
        <v>2322</v>
      </c>
      <c r="E1119" s="5"/>
      <c r="F1119" s="5" t="s">
        <v>126</v>
      </c>
      <c r="G1119" s="5" t="s">
        <v>35</v>
      </c>
      <c r="H1119" s="10" t="s">
        <v>36</v>
      </c>
      <c r="I1119" s="5" t="s">
        <v>37</v>
      </c>
      <c r="J1119" s="11" t="s">
        <v>38</v>
      </c>
      <c r="K1119" s="11" t="s">
        <v>38</v>
      </c>
      <c r="L1119" s="9">
        <v>30071.0</v>
      </c>
      <c r="M1119" s="5">
        <f>VLOOKUP(A1119,'Matching with Cordis'!A$2:D$3447, 4, FALSE)</f>
        <v>1</v>
      </c>
      <c r="N1119" s="5">
        <v>0.734</v>
      </c>
      <c r="O1119" s="5">
        <v>2.0</v>
      </c>
      <c r="P1119" s="5">
        <f t="shared" si="137"/>
        <v>0.2326666667</v>
      </c>
      <c r="Q1119" s="5">
        <v>0.734</v>
      </c>
      <c r="R1119" s="5">
        <v>-0.066</v>
      </c>
      <c r="S1119" s="5">
        <v>0.304</v>
      </c>
      <c r="T1119" s="5">
        <v>0.075</v>
      </c>
      <c r="U1119" s="5">
        <v>0.14</v>
      </c>
      <c r="V1119" s="5">
        <v>0.209</v>
      </c>
      <c r="W1119" s="5" t="s">
        <v>51</v>
      </c>
    </row>
    <row r="1120" ht="15.75" hidden="1" customHeight="1">
      <c r="A1120" s="5" t="s">
        <v>2323</v>
      </c>
      <c r="B1120" s="5" t="str">
        <f t="shared" si="1"/>
        <v>T12816</v>
      </c>
      <c r="C1120" s="5"/>
      <c r="D1120" s="5" t="s">
        <v>2324</v>
      </c>
      <c r="E1120" s="5"/>
      <c r="F1120" s="5" t="s">
        <v>25</v>
      </c>
      <c r="G1120" s="5" t="s">
        <v>26</v>
      </c>
      <c r="H1120" s="6" t="s">
        <v>160</v>
      </c>
      <c r="I1120" s="5" t="s">
        <v>161</v>
      </c>
      <c r="J1120" s="11" t="s">
        <v>38</v>
      </c>
      <c r="K1120" s="8" t="s">
        <v>30</v>
      </c>
      <c r="L1120" s="9">
        <v>57272.0</v>
      </c>
      <c r="M1120" s="5">
        <f>VLOOKUP(A1120,'Matching with Cordis'!A$2:D$3447, 4, FALSE)</f>
        <v>14</v>
      </c>
      <c r="N1120" s="5">
        <v>0.662</v>
      </c>
      <c r="O1120" s="5">
        <v>3.0</v>
      </c>
      <c r="P1120" s="5">
        <f t="shared" si="137"/>
        <v>0.2318333333</v>
      </c>
      <c r="Q1120" s="5">
        <v>0.284</v>
      </c>
      <c r="R1120" s="5">
        <v>-0.008</v>
      </c>
      <c r="S1120" s="5">
        <v>0.662</v>
      </c>
      <c r="T1120" s="5">
        <v>0.287</v>
      </c>
      <c r="U1120" s="5">
        <v>0.273</v>
      </c>
      <c r="V1120" s="5">
        <v>-0.107</v>
      </c>
      <c r="W1120" s="5" t="s">
        <v>59</v>
      </c>
    </row>
    <row r="1121" ht="15.75" hidden="1" customHeight="1">
      <c r="A1121" s="5" t="s">
        <v>2325</v>
      </c>
      <c r="B1121" s="5" t="str">
        <f t="shared" si="1"/>
        <v>T11894</v>
      </c>
      <c r="C1121" s="5"/>
      <c r="D1121" s="5" t="s">
        <v>2326</v>
      </c>
      <c r="E1121" s="5"/>
      <c r="F1121" s="5" t="s">
        <v>42</v>
      </c>
      <c r="G1121" s="5" t="s">
        <v>43</v>
      </c>
      <c r="H1121" s="13" t="s">
        <v>509</v>
      </c>
      <c r="I1121" s="5" t="s">
        <v>510</v>
      </c>
      <c r="J1121" s="11" t="s">
        <v>38</v>
      </c>
      <c r="K1121" s="14" t="s">
        <v>50</v>
      </c>
      <c r="L1121" s="9">
        <v>27862.0</v>
      </c>
      <c r="M1121" s="5">
        <f>VLOOKUP(A1121,'Matching with Cordis'!A$2:D$3447, 4, FALSE)</f>
        <v>4</v>
      </c>
      <c r="N1121" s="5">
        <v>0.359</v>
      </c>
      <c r="O1121" s="5">
        <v>3.0</v>
      </c>
      <c r="P1121" s="5">
        <f t="shared" si="137"/>
        <v>0.2311666667</v>
      </c>
      <c r="Q1121" s="5">
        <v>0.216</v>
      </c>
      <c r="R1121" s="5">
        <v>0.359</v>
      </c>
      <c r="S1121" s="5">
        <v>0.135</v>
      </c>
      <c r="T1121" s="5">
        <v>0.106</v>
      </c>
      <c r="U1121" s="5">
        <v>0.26</v>
      </c>
      <c r="V1121" s="5">
        <v>0.311</v>
      </c>
      <c r="W1121" s="5" t="s">
        <v>68</v>
      </c>
    </row>
    <row r="1122" ht="15.75" hidden="1" customHeight="1">
      <c r="A1122" s="5" t="s">
        <v>2327</v>
      </c>
      <c r="B1122" s="5" t="str">
        <f t="shared" si="1"/>
        <v>T12443</v>
      </c>
      <c r="C1122" s="5"/>
      <c r="D1122" s="5" t="s">
        <v>2328</v>
      </c>
      <c r="E1122" s="5"/>
      <c r="F1122" s="5" t="s">
        <v>26</v>
      </c>
      <c r="G1122" s="5" t="s">
        <v>26</v>
      </c>
      <c r="H1122" s="13" t="s">
        <v>48</v>
      </c>
      <c r="I1122" s="5" t="s">
        <v>49</v>
      </c>
      <c r="J1122" s="11" t="s">
        <v>38</v>
      </c>
      <c r="K1122" s="14" t="s">
        <v>50</v>
      </c>
      <c r="L1122" s="9">
        <v>25246.0</v>
      </c>
      <c r="M1122" s="5">
        <f>VLOOKUP(A1122,'Matching with Cordis'!A$2:D$3447, 4, FALSE)</f>
        <v>18</v>
      </c>
      <c r="N1122" s="5">
        <v>0.588</v>
      </c>
      <c r="O1122" s="5">
        <v>4.0</v>
      </c>
      <c r="P1122" s="5">
        <f t="shared" si="137"/>
        <v>0.231</v>
      </c>
      <c r="Q1122" s="5">
        <v>0.345</v>
      </c>
      <c r="R1122" s="5">
        <v>0.292</v>
      </c>
      <c r="S1122" s="5">
        <v>0.274</v>
      </c>
      <c r="T1122" s="5">
        <v>0.219</v>
      </c>
      <c r="U1122" s="5">
        <v>0.588</v>
      </c>
      <c r="V1122" s="5">
        <v>-0.332</v>
      </c>
      <c r="W1122" s="5" t="s">
        <v>78</v>
      </c>
    </row>
    <row r="1123" ht="15.75" hidden="1" customHeight="1">
      <c r="A1123" s="5" t="s">
        <v>2329</v>
      </c>
      <c r="B1123" s="5" t="str">
        <f t="shared" si="1"/>
        <v>T13371</v>
      </c>
      <c r="C1123" s="5"/>
      <c r="D1123" s="5" t="s">
        <v>2330</v>
      </c>
      <c r="E1123" s="5"/>
      <c r="F1123" s="5" t="s">
        <v>34</v>
      </c>
      <c r="G1123" s="5" t="s">
        <v>35</v>
      </c>
      <c r="H1123" s="10" t="s">
        <v>36</v>
      </c>
      <c r="I1123" s="5" t="s">
        <v>37</v>
      </c>
      <c r="J1123" s="11" t="s">
        <v>38</v>
      </c>
      <c r="K1123" s="11" t="s">
        <v>38</v>
      </c>
      <c r="L1123" s="9">
        <v>12379.0</v>
      </c>
      <c r="M1123" s="5">
        <f>VLOOKUP(A1123,'Matching with Cordis'!A$2:D$3447, 4, FALSE)</f>
        <v>1</v>
      </c>
      <c r="N1123" s="5">
        <v>0.826</v>
      </c>
      <c r="O1123" s="5">
        <v>3.0</v>
      </c>
      <c r="P1123" s="5">
        <f t="shared" si="137"/>
        <v>0.2293333333</v>
      </c>
      <c r="Q1123" s="5">
        <v>0.826</v>
      </c>
      <c r="R1123" s="5">
        <v>-0.014</v>
      </c>
      <c r="S1123" s="5">
        <v>-0.279</v>
      </c>
      <c r="T1123" s="5">
        <v>-0.181</v>
      </c>
      <c r="U1123" s="5">
        <v>0.372</v>
      </c>
      <c r="V1123" s="5">
        <v>0.652</v>
      </c>
      <c r="W1123" s="5" t="s">
        <v>51</v>
      </c>
    </row>
    <row r="1124" ht="15.75" hidden="1" customHeight="1">
      <c r="A1124" s="5" t="s">
        <v>2331</v>
      </c>
      <c r="B1124" s="5" t="str">
        <f t="shared" si="1"/>
        <v>T13130</v>
      </c>
      <c r="C1124" s="5"/>
      <c r="D1124" s="5" t="s">
        <v>2332</v>
      </c>
      <c r="E1124" s="5"/>
      <c r="F1124" s="5" t="s">
        <v>42</v>
      </c>
      <c r="G1124" s="5" t="s">
        <v>43</v>
      </c>
      <c r="H1124" s="17" t="s">
        <v>108</v>
      </c>
      <c r="I1124" s="5" t="s">
        <v>109</v>
      </c>
      <c r="J1124" s="11" t="s">
        <v>38</v>
      </c>
      <c r="K1124" s="11" t="s">
        <v>38</v>
      </c>
      <c r="L1124" s="9">
        <v>8357.0</v>
      </c>
      <c r="M1124" s="5">
        <f>VLOOKUP(A1124,'Matching with Cordis'!A$2:D$3447, 4, FALSE)</f>
        <v>1</v>
      </c>
      <c r="N1124" s="5">
        <v>0.512</v>
      </c>
      <c r="O1124" s="5">
        <v>2.0</v>
      </c>
      <c r="P1124" s="5">
        <f t="shared" si="137"/>
        <v>0.229</v>
      </c>
      <c r="Q1124" s="5">
        <v>0.375</v>
      </c>
      <c r="R1124" s="5">
        <v>0.033</v>
      </c>
      <c r="S1124" s="5">
        <v>0.144</v>
      </c>
      <c r="T1124" s="5">
        <v>0.112</v>
      </c>
      <c r="U1124" s="5">
        <v>0.512</v>
      </c>
      <c r="V1124" s="5">
        <v>0.198</v>
      </c>
      <c r="W1124" s="5" t="s">
        <v>78</v>
      </c>
    </row>
    <row r="1125" ht="15.75" customHeight="1">
      <c r="A1125" s="5" t="s">
        <v>2333</v>
      </c>
      <c r="B1125" s="5" t="str">
        <f t="shared" si="1"/>
        <v>T13501</v>
      </c>
      <c r="C1125" s="5" t="str">
        <f>CONCAT(B1125, ",")</f>
        <v>T13501,</v>
      </c>
      <c r="D1125" s="5" t="s">
        <v>2334</v>
      </c>
      <c r="E1125" s="5" t="str">
        <f>CONCATENATE(B1125," ",D1125,",")</f>
        <v>T13501 Legal Issues in Turkey,</v>
      </c>
      <c r="F1125" s="5" t="s">
        <v>26</v>
      </c>
      <c r="G1125" s="5" t="s">
        <v>26</v>
      </c>
      <c r="H1125" s="13" t="s">
        <v>48</v>
      </c>
      <c r="I1125" s="5" t="s">
        <v>49</v>
      </c>
      <c r="J1125" s="7" t="s">
        <v>29</v>
      </c>
      <c r="K1125" s="14" t="s">
        <v>50</v>
      </c>
      <c r="L1125" s="9">
        <v>15469.0</v>
      </c>
      <c r="M1125" s="19">
        <v>0.0</v>
      </c>
      <c r="N1125" s="5">
        <v>1.493</v>
      </c>
      <c r="O1125" s="5">
        <v>6.0</v>
      </c>
      <c r="P1125" s="5">
        <f t="shared" si="137"/>
        <v>0.9796666667</v>
      </c>
      <c r="Q1125" s="5">
        <v>0.474</v>
      </c>
      <c r="R1125" s="5">
        <v>1.493</v>
      </c>
      <c r="S1125" s="5">
        <v>1.081</v>
      </c>
      <c r="T1125" s="5">
        <v>1.381</v>
      </c>
      <c r="U1125" s="5">
        <v>0.928</v>
      </c>
      <c r="V1125" s="5">
        <v>0.521</v>
      </c>
      <c r="W1125" s="5" t="s">
        <v>68</v>
      </c>
    </row>
    <row r="1126" ht="15.75" hidden="1" customHeight="1">
      <c r="A1126" s="5" t="s">
        <v>2335</v>
      </c>
      <c r="B1126" s="5" t="str">
        <f t="shared" si="1"/>
        <v>T12774</v>
      </c>
      <c r="C1126" s="5"/>
      <c r="D1126" s="5" t="s">
        <v>2336</v>
      </c>
      <c r="E1126" s="5"/>
      <c r="F1126" s="5" t="s">
        <v>34</v>
      </c>
      <c r="G1126" s="5" t="s">
        <v>35</v>
      </c>
      <c r="H1126" s="10" t="s">
        <v>36</v>
      </c>
      <c r="I1126" s="5" t="s">
        <v>37</v>
      </c>
      <c r="J1126" s="11" t="s">
        <v>38</v>
      </c>
      <c r="K1126" s="11" t="s">
        <v>38</v>
      </c>
      <c r="L1126" s="9">
        <v>14821.0</v>
      </c>
      <c r="M1126" s="5">
        <f>VLOOKUP(A1126,'Matching with Cordis'!A$2:D$3447, 4, FALSE)</f>
        <v>20</v>
      </c>
      <c r="N1126" s="5">
        <v>0.854</v>
      </c>
      <c r="O1126" s="5">
        <v>3.0</v>
      </c>
      <c r="P1126" s="5">
        <f t="shared" si="137"/>
        <v>0.2278333333</v>
      </c>
      <c r="Q1126" s="5">
        <v>-0.445</v>
      </c>
      <c r="R1126" s="5">
        <v>0.018</v>
      </c>
      <c r="S1126" s="5">
        <v>0.068</v>
      </c>
      <c r="T1126" s="5">
        <v>0.398</v>
      </c>
      <c r="U1126" s="5">
        <v>0.474</v>
      </c>
      <c r="V1126" s="5">
        <v>0.854</v>
      </c>
      <c r="W1126" s="5" t="s">
        <v>39</v>
      </c>
    </row>
    <row r="1127" ht="15.75" hidden="1" customHeight="1">
      <c r="A1127" s="5" t="s">
        <v>2337</v>
      </c>
      <c r="B1127" s="5" t="str">
        <f t="shared" si="1"/>
        <v>T11736</v>
      </c>
      <c r="C1127" s="5"/>
      <c r="D1127" s="5" t="s">
        <v>2338</v>
      </c>
      <c r="E1127" s="5"/>
      <c r="F1127" s="5" t="s">
        <v>106</v>
      </c>
      <c r="G1127" s="5" t="s">
        <v>107</v>
      </c>
      <c r="H1127" s="17" t="s">
        <v>108</v>
      </c>
      <c r="I1127" s="5" t="s">
        <v>109</v>
      </c>
      <c r="J1127" s="11" t="s">
        <v>38</v>
      </c>
      <c r="K1127" s="11" t="s">
        <v>38</v>
      </c>
      <c r="L1127" s="9">
        <v>22655.0</v>
      </c>
      <c r="M1127" s="5">
        <f>VLOOKUP(A1127,'Matching with Cordis'!A$2:D$3447, 4, FALSE)</f>
        <v>14</v>
      </c>
      <c r="N1127" s="5">
        <v>1.031</v>
      </c>
      <c r="O1127" s="5">
        <v>2.0</v>
      </c>
      <c r="P1127" s="5">
        <f t="shared" si="137"/>
        <v>0.2271666667</v>
      </c>
      <c r="Q1127" s="5">
        <v>1.031</v>
      </c>
      <c r="R1127" s="5">
        <v>0.47</v>
      </c>
      <c r="S1127" s="5">
        <v>0.068</v>
      </c>
      <c r="T1127" s="5">
        <v>-0.014</v>
      </c>
      <c r="U1127" s="5">
        <v>-0.136</v>
      </c>
      <c r="V1127" s="5">
        <v>-0.056</v>
      </c>
      <c r="W1127" s="5" t="s">
        <v>51</v>
      </c>
    </row>
    <row r="1128" ht="15.75" hidden="1" customHeight="1">
      <c r="A1128" s="5" t="s">
        <v>2339</v>
      </c>
      <c r="B1128" s="5" t="str">
        <f t="shared" si="1"/>
        <v>T10411</v>
      </c>
      <c r="C1128" s="5"/>
      <c r="D1128" s="5" t="s">
        <v>2340</v>
      </c>
      <c r="E1128" s="5"/>
      <c r="F1128" s="5" t="s">
        <v>149</v>
      </c>
      <c r="G1128" s="5" t="s">
        <v>107</v>
      </c>
      <c r="H1128" s="16" t="s">
        <v>87</v>
      </c>
      <c r="I1128" s="5" t="s">
        <v>88</v>
      </c>
      <c r="J1128" s="11" t="s">
        <v>38</v>
      </c>
      <c r="K1128" s="11" t="s">
        <v>38</v>
      </c>
      <c r="L1128" s="9">
        <v>32693.0</v>
      </c>
      <c r="M1128" s="5">
        <f>VLOOKUP(A1128,'Matching with Cordis'!A$2:D$3447, 4, FALSE)</f>
        <v>20</v>
      </c>
      <c r="N1128" s="5">
        <v>0.616</v>
      </c>
      <c r="O1128" s="5">
        <v>3.0</v>
      </c>
      <c r="P1128" s="5">
        <f t="shared" si="137"/>
        <v>0.227</v>
      </c>
      <c r="Q1128" s="5">
        <v>-0.18</v>
      </c>
      <c r="R1128" s="5">
        <v>-0.07</v>
      </c>
      <c r="S1128" s="5">
        <v>0.234</v>
      </c>
      <c r="T1128" s="5">
        <v>0.367</v>
      </c>
      <c r="U1128" s="5">
        <v>0.616</v>
      </c>
      <c r="V1128" s="5">
        <v>0.395</v>
      </c>
      <c r="W1128" s="5" t="s">
        <v>78</v>
      </c>
    </row>
    <row r="1129" ht="15.75" hidden="1" customHeight="1">
      <c r="A1129" s="5" t="s">
        <v>2341</v>
      </c>
      <c r="B1129" s="5" t="str">
        <f t="shared" si="1"/>
        <v>T12045</v>
      </c>
      <c r="C1129" s="5"/>
      <c r="D1129" s="5" t="s">
        <v>2342</v>
      </c>
      <c r="E1129" s="5"/>
      <c r="F1129" s="5" t="s">
        <v>149</v>
      </c>
      <c r="G1129" s="5" t="s">
        <v>107</v>
      </c>
      <c r="H1129" s="16" t="s">
        <v>87</v>
      </c>
      <c r="I1129" s="5" t="s">
        <v>88</v>
      </c>
      <c r="J1129" s="11" t="s">
        <v>38</v>
      </c>
      <c r="K1129" s="11" t="s">
        <v>38</v>
      </c>
      <c r="L1129" s="9">
        <v>50723.0</v>
      </c>
      <c r="M1129" s="19">
        <v>0.0</v>
      </c>
      <c r="N1129" s="5">
        <v>0.439</v>
      </c>
      <c r="O1129" s="5">
        <v>2.0</v>
      </c>
      <c r="P1129" s="5">
        <f t="shared" si="137"/>
        <v>0.2268333333</v>
      </c>
      <c r="Q1129" s="5">
        <v>-0.18</v>
      </c>
      <c r="R1129" s="5">
        <v>0.385</v>
      </c>
      <c r="S1129" s="5">
        <v>0.247</v>
      </c>
      <c r="T1129" s="5">
        <v>0.218</v>
      </c>
      <c r="U1129" s="5">
        <v>0.252</v>
      </c>
      <c r="V1129" s="5">
        <v>0.439</v>
      </c>
      <c r="W1129" s="5" t="s">
        <v>39</v>
      </c>
    </row>
    <row r="1130" ht="15.75" hidden="1" customHeight="1">
      <c r="A1130" s="5" t="s">
        <v>2343</v>
      </c>
      <c r="B1130" s="5" t="str">
        <f t="shared" si="1"/>
        <v>T13159</v>
      </c>
      <c r="C1130" s="5"/>
      <c r="D1130" s="5" t="s">
        <v>2344</v>
      </c>
      <c r="E1130" s="5"/>
      <c r="F1130" s="5" t="s">
        <v>126</v>
      </c>
      <c r="G1130" s="5" t="s">
        <v>35</v>
      </c>
      <c r="H1130" s="10" t="s">
        <v>36</v>
      </c>
      <c r="I1130" s="5" t="s">
        <v>37</v>
      </c>
      <c r="J1130" s="11" t="s">
        <v>38</v>
      </c>
      <c r="K1130" s="11" t="s">
        <v>38</v>
      </c>
      <c r="L1130" s="9">
        <v>14212.0</v>
      </c>
      <c r="M1130" s="5">
        <f>VLOOKUP(A1130,'Matching with Cordis'!A$2:D$3447, 4, FALSE)</f>
        <v>1</v>
      </c>
      <c r="N1130" s="5">
        <v>1.136</v>
      </c>
      <c r="O1130" s="5">
        <v>3.0</v>
      </c>
      <c r="P1130" s="5">
        <f t="shared" si="137"/>
        <v>0.2266666667</v>
      </c>
      <c r="Q1130" s="5">
        <v>-0.624</v>
      </c>
      <c r="R1130" s="5">
        <v>-0.318</v>
      </c>
      <c r="S1130" s="5">
        <v>0.646</v>
      </c>
      <c r="T1130" s="5">
        <v>1.136</v>
      </c>
      <c r="U1130" s="5">
        <v>0.684</v>
      </c>
      <c r="V1130" s="5">
        <v>-0.164</v>
      </c>
      <c r="W1130" s="5" t="s">
        <v>31</v>
      </c>
    </row>
    <row r="1131" ht="15.75" hidden="1" customHeight="1">
      <c r="A1131" s="5" t="s">
        <v>2345</v>
      </c>
      <c r="B1131" s="5" t="str">
        <f t="shared" si="1"/>
        <v>T10556</v>
      </c>
      <c r="C1131" s="5"/>
      <c r="D1131" s="5" t="s">
        <v>2346</v>
      </c>
      <c r="E1131" s="5"/>
      <c r="F1131" s="5" t="s">
        <v>42</v>
      </c>
      <c r="G1131" s="5" t="s">
        <v>43</v>
      </c>
      <c r="H1131" s="17" t="s">
        <v>108</v>
      </c>
      <c r="I1131" s="5" t="s">
        <v>109</v>
      </c>
      <c r="J1131" s="11" t="s">
        <v>38</v>
      </c>
      <c r="K1131" s="11" t="s">
        <v>38</v>
      </c>
      <c r="L1131" s="9">
        <v>45063.0</v>
      </c>
      <c r="M1131" s="5">
        <f>VLOOKUP(A1131,'Matching with Cordis'!A$2:D$3447, 4, FALSE)</f>
        <v>9</v>
      </c>
      <c r="N1131" s="5">
        <v>0.389</v>
      </c>
      <c r="O1131" s="5">
        <v>3.0</v>
      </c>
      <c r="P1131" s="5">
        <f t="shared" si="137"/>
        <v>0.2265</v>
      </c>
      <c r="Q1131" s="5">
        <v>-0.02</v>
      </c>
      <c r="R1131" s="5">
        <v>0.285</v>
      </c>
      <c r="S1131" s="5">
        <v>0.241</v>
      </c>
      <c r="T1131" s="5">
        <v>0.177</v>
      </c>
      <c r="U1131" s="5">
        <v>0.389</v>
      </c>
      <c r="V1131" s="5">
        <v>0.287</v>
      </c>
      <c r="W1131" s="5" t="s">
        <v>78</v>
      </c>
    </row>
    <row r="1132" ht="15.75" hidden="1" customHeight="1">
      <c r="A1132" s="5" t="s">
        <v>2347</v>
      </c>
      <c r="B1132" s="5" t="str">
        <f t="shared" si="1"/>
        <v>T10367</v>
      </c>
      <c r="C1132" s="5"/>
      <c r="D1132" s="5" t="s">
        <v>2348</v>
      </c>
      <c r="E1132" s="5"/>
      <c r="F1132" s="5" t="s">
        <v>149</v>
      </c>
      <c r="G1132" s="5" t="s">
        <v>107</v>
      </c>
      <c r="H1132" s="16" t="s">
        <v>87</v>
      </c>
      <c r="I1132" s="5" t="s">
        <v>88</v>
      </c>
      <c r="J1132" s="11" t="s">
        <v>38</v>
      </c>
      <c r="K1132" s="11" t="s">
        <v>38</v>
      </c>
      <c r="L1132" s="9">
        <v>33171.0</v>
      </c>
      <c r="M1132" s="5">
        <f>VLOOKUP(A1132,'Matching with Cordis'!A$2:D$3447, 4, FALSE)</f>
        <v>16</v>
      </c>
      <c r="N1132" s="5">
        <v>0.609</v>
      </c>
      <c r="O1132" s="5">
        <v>3.0</v>
      </c>
      <c r="P1132" s="5">
        <f t="shared" si="137"/>
        <v>0.2261666667</v>
      </c>
      <c r="Q1132" s="5">
        <v>-0.264</v>
      </c>
      <c r="R1132" s="5">
        <v>0.609</v>
      </c>
      <c r="S1132" s="5">
        <v>0.413</v>
      </c>
      <c r="T1132" s="5">
        <v>0.271</v>
      </c>
      <c r="U1132" s="5">
        <v>0.246</v>
      </c>
      <c r="V1132" s="5">
        <v>0.082</v>
      </c>
      <c r="W1132" s="5" t="s">
        <v>68</v>
      </c>
    </row>
    <row r="1133" ht="15.75" hidden="1" customHeight="1">
      <c r="A1133" s="5" t="s">
        <v>2349</v>
      </c>
      <c r="B1133" s="5" t="str">
        <f t="shared" si="1"/>
        <v>T11299</v>
      </c>
      <c r="C1133" s="5"/>
      <c r="D1133" s="5" t="s">
        <v>2350</v>
      </c>
      <c r="E1133" s="5"/>
      <c r="F1133" s="5" t="s">
        <v>26</v>
      </c>
      <c r="G1133" s="5" t="s">
        <v>26</v>
      </c>
      <c r="H1133" s="6" t="s">
        <v>27</v>
      </c>
      <c r="I1133" s="5" t="s">
        <v>28</v>
      </c>
      <c r="J1133" s="11" t="s">
        <v>38</v>
      </c>
      <c r="K1133" s="8" t="s">
        <v>30</v>
      </c>
      <c r="L1133" s="9">
        <v>20047.0</v>
      </c>
      <c r="M1133" s="19">
        <v>0.0</v>
      </c>
      <c r="N1133" s="5">
        <v>0.706</v>
      </c>
      <c r="O1133" s="5">
        <v>1.0</v>
      </c>
      <c r="P1133" s="5">
        <f t="shared" si="137"/>
        <v>0.2261666667</v>
      </c>
      <c r="Q1133" s="5">
        <v>0.706</v>
      </c>
      <c r="R1133" s="5">
        <v>0.105</v>
      </c>
      <c r="S1133" s="5">
        <v>0.053</v>
      </c>
      <c r="T1133" s="5">
        <v>0.09</v>
      </c>
      <c r="U1133" s="5">
        <v>0.217</v>
      </c>
      <c r="V1133" s="5">
        <v>0.186</v>
      </c>
      <c r="W1133" s="5" t="s">
        <v>51</v>
      </c>
    </row>
    <row r="1134" ht="15.75" hidden="1" customHeight="1">
      <c r="A1134" s="5" t="s">
        <v>2351</v>
      </c>
      <c r="B1134" s="5" t="str">
        <f t="shared" si="1"/>
        <v>T14481</v>
      </c>
      <c r="C1134" s="5"/>
      <c r="D1134" s="5" t="s">
        <v>2352</v>
      </c>
      <c r="E1134" s="5"/>
      <c r="F1134" s="5" t="s">
        <v>420</v>
      </c>
      <c r="G1134" s="5" t="s">
        <v>35</v>
      </c>
      <c r="H1134" s="10" t="s">
        <v>36</v>
      </c>
      <c r="I1134" s="5" t="s">
        <v>37</v>
      </c>
      <c r="J1134" s="11" t="s">
        <v>38</v>
      </c>
      <c r="K1134" s="11" t="s">
        <v>38</v>
      </c>
      <c r="L1134" s="9">
        <v>9242.0</v>
      </c>
      <c r="M1134" s="5">
        <f>VLOOKUP(A1134,'Matching with Cordis'!A$2:D$3447, 4, FALSE)</f>
        <v>10</v>
      </c>
      <c r="N1134" s="5">
        <v>0.714</v>
      </c>
      <c r="O1134" s="5">
        <v>2.0</v>
      </c>
      <c r="P1134" s="5">
        <f t="shared" si="137"/>
        <v>0.226</v>
      </c>
      <c r="Q1134" s="5">
        <v>0.24</v>
      </c>
      <c r="R1134" s="5">
        <v>0.527</v>
      </c>
      <c r="S1134" s="5">
        <v>0.714</v>
      </c>
      <c r="T1134" s="5">
        <v>-0.013</v>
      </c>
      <c r="U1134" s="5">
        <v>-0.185</v>
      </c>
      <c r="V1134" s="5">
        <v>0.073</v>
      </c>
      <c r="W1134" s="5" t="s">
        <v>59</v>
      </c>
    </row>
    <row r="1135" ht="15.75" customHeight="1">
      <c r="A1135" s="5" t="s">
        <v>2353</v>
      </c>
      <c r="B1135" s="5" t="str">
        <f t="shared" si="1"/>
        <v>T13997</v>
      </c>
      <c r="C1135" s="5" t="str">
        <f>CONCAT(B1135, ",")</f>
        <v>T13997,</v>
      </c>
      <c r="D1135" s="5" t="s">
        <v>2354</v>
      </c>
      <c r="E1135" s="5" t="str">
        <f>CONCATENATE(B1135," ",D1135,",")</f>
        <v>T13997 Scientific Research and Studies,</v>
      </c>
      <c r="F1135" s="5" t="s">
        <v>99</v>
      </c>
      <c r="G1135" s="5" t="s">
        <v>35</v>
      </c>
      <c r="H1135" s="12" t="s">
        <v>44</v>
      </c>
      <c r="I1135" s="5" t="s">
        <v>45</v>
      </c>
      <c r="J1135" s="7" t="s">
        <v>29</v>
      </c>
      <c r="K1135" s="8" t="s">
        <v>30</v>
      </c>
      <c r="L1135" s="9">
        <v>2625.0</v>
      </c>
      <c r="M1135" s="19">
        <v>0.0</v>
      </c>
      <c r="N1135" s="5">
        <v>1.784</v>
      </c>
      <c r="O1135" s="5">
        <v>4.0</v>
      </c>
      <c r="P1135" s="5">
        <f t="shared" si="137"/>
        <v>0.9793333333</v>
      </c>
      <c r="Q1135" s="5">
        <v>-0.185</v>
      </c>
      <c r="R1135" s="5">
        <v>1.784</v>
      </c>
      <c r="S1135" s="5">
        <v>1.471</v>
      </c>
      <c r="T1135" s="5">
        <v>1.776</v>
      </c>
      <c r="U1135" s="5">
        <v>1.366</v>
      </c>
      <c r="V1135" s="5">
        <v>-0.336</v>
      </c>
      <c r="W1135" s="5" t="s">
        <v>68</v>
      </c>
    </row>
    <row r="1136" ht="15.75" hidden="1" customHeight="1">
      <c r="A1136" s="5" t="s">
        <v>2355</v>
      </c>
      <c r="B1136" s="5" t="str">
        <f t="shared" si="1"/>
        <v>T10936</v>
      </c>
      <c r="C1136" s="5"/>
      <c r="D1136" s="5" t="s">
        <v>2356</v>
      </c>
      <c r="E1136" s="5"/>
      <c r="F1136" s="5" t="s">
        <v>34</v>
      </c>
      <c r="G1136" s="5" t="s">
        <v>35</v>
      </c>
      <c r="H1136" s="10" t="s">
        <v>36</v>
      </c>
      <c r="I1136" s="5" t="s">
        <v>37</v>
      </c>
      <c r="J1136" s="11" t="s">
        <v>38</v>
      </c>
      <c r="K1136" s="11" t="s">
        <v>38</v>
      </c>
      <c r="L1136" s="9">
        <v>23429.0</v>
      </c>
      <c r="M1136" s="5">
        <f>VLOOKUP(A1136,'Matching with Cordis'!A$2:D$3447, 4, FALSE)</f>
        <v>25</v>
      </c>
      <c r="N1136" s="5">
        <v>1.013</v>
      </c>
      <c r="O1136" s="5">
        <v>3.0</v>
      </c>
      <c r="P1136" s="5">
        <f t="shared" si="137"/>
        <v>0.2255</v>
      </c>
      <c r="Q1136" s="5">
        <v>-0.083</v>
      </c>
      <c r="R1136" s="5">
        <v>-0.054</v>
      </c>
      <c r="S1136" s="5">
        <v>0.716</v>
      </c>
      <c r="T1136" s="5">
        <v>1.013</v>
      </c>
      <c r="U1136" s="5">
        <v>0.337</v>
      </c>
      <c r="V1136" s="5">
        <v>-0.576</v>
      </c>
      <c r="W1136" s="5" t="s">
        <v>31</v>
      </c>
    </row>
    <row r="1137" ht="15.75" hidden="1" customHeight="1">
      <c r="A1137" s="5" t="s">
        <v>2357</v>
      </c>
      <c r="B1137" s="5" t="str">
        <f t="shared" si="1"/>
        <v>T13113</v>
      </c>
      <c r="C1137" s="5"/>
      <c r="D1137" s="5" t="s">
        <v>2358</v>
      </c>
      <c r="E1137" s="5"/>
      <c r="F1137" s="5" t="s">
        <v>34</v>
      </c>
      <c r="G1137" s="5" t="s">
        <v>35</v>
      </c>
      <c r="H1137" s="10" t="s">
        <v>36</v>
      </c>
      <c r="I1137" s="5" t="s">
        <v>37</v>
      </c>
      <c r="J1137" s="11" t="s">
        <v>38</v>
      </c>
      <c r="K1137" s="11" t="s">
        <v>38</v>
      </c>
      <c r="L1137" s="9">
        <v>57422.0</v>
      </c>
      <c r="M1137" s="19">
        <v>0.0</v>
      </c>
      <c r="N1137" s="5">
        <v>0.632</v>
      </c>
      <c r="O1137" s="5">
        <v>4.0</v>
      </c>
      <c r="P1137" s="5">
        <f t="shared" si="137"/>
        <v>0.2253333333</v>
      </c>
      <c r="Q1137" s="5">
        <v>-0.441</v>
      </c>
      <c r="R1137" s="5">
        <v>-0.207</v>
      </c>
      <c r="S1137" s="5">
        <v>0.443</v>
      </c>
      <c r="T1137" s="5">
        <v>0.632</v>
      </c>
      <c r="U1137" s="5">
        <v>0.374</v>
      </c>
      <c r="V1137" s="5">
        <v>0.551</v>
      </c>
      <c r="W1137" s="5" t="s">
        <v>31</v>
      </c>
    </row>
    <row r="1138" ht="15.75" hidden="1" customHeight="1">
      <c r="A1138" s="5" t="s">
        <v>2359</v>
      </c>
      <c r="B1138" s="5" t="str">
        <f t="shared" si="1"/>
        <v>T11488</v>
      </c>
      <c r="C1138" s="5"/>
      <c r="D1138" s="5" t="s">
        <v>2360</v>
      </c>
      <c r="E1138" s="5"/>
      <c r="F1138" s="5" t="s">
        <v>26</v>
      </c>
      <c r="G1138" s="5" t="s">
        <v>26</v>
      </c>
      <c r="H1138" s="13" t="s">
        <v>48</v>
      </c>
      <c r="I1138" s="5" t="s">
        <v>49</v>
      </c>
      <c r="J1138" s="11" t="s">
        <v>38</v>
      </c>
      <c r="K1138" s="14" t="s">
        <v>50</v>
      </c>
      <c r="L1138" s="9">
        <v>31062.0</v>
      </c>
      <c r="M1138" s="5">
        <f>VLOOKUP(A1138,'Matching with Cordis'!A$2:D$3447, 4, FALSE)</f>
        <v>79</v>
      </c>
      <c r="N1138" s="5">
        <v>0.794</v>
      </c>
      <c r="O1138" s="5">
        <v>3.0</v>
      </c>
      <c r="P1138" s="5">
        <f t="shared" si="137"/>
        <v>0.2245</v>
      </c>
      <c r="Q1138" s="5">
        <v>-0.328</v>
      </c>
      <c r="R1138" s="5">
        <v>0.794</v>
      </c>
      <c r="S1138" s="5">
        <v>0.479</v>
      </c>
      <c r="T1138" s="5">
        <v>0.15</v>
      </c>
      <c r="U1138" s="5">
        <v>0.33</v>
      </c>
      <c r="V1138" s="5">
        <v>-0.078</v>
      </c>
      <c r="W1138" s="5" t="s">
        <v>68</v>
      </c>
    </row>
    <row r="1139" ht="15.75" hidden="1" customHeight="1">
      <c r="A1139" s="5" t="s">
        <v>2361</v>
      </c>
      <c r="B1139" s="5" t="str">
        <f t="shared" si="1"/>
        <v>T13659</v>
      </c>
      <c r="C1139" s="5"/>
      <c r="D1139" s="5" t="s">
        <v>2362</v>
      </c>
      <c r="E1139" s="5"/>
      <c r="F1139" s="5" t="s">
        <v>26</v>
      </c>
      <c r="G1139" s="5" t="s">
        <v>26</v>
      </c>
      <c r="H1139" s="13" t="s">
        <v>48</v>
      </c>
      <c r="I1139" s="5" t="s">
        <v>49</v>
      </c>
      <c r="J1139" s="11" t="s">
        <v>38</v>
      </c>
      <c r="K1139" s="14" t="s">
        <v>50</v>
      </c>
      <c r="L1139" s="9">
        <v>14011.0</v>
      </c>
      <c r="M1139" s="19">
        <v>0.0</v>
      </c>
      <c r="N1139" s="5">
        <v>1.314</v>
      </c>
      <c r="O1139" s="5">
        <v>2.0</v>
      </c>
      <c r="P1139" s="5">
        <f t="shared" si="137"/>
        <v>0.2241666667</v>
      </c>
      <c r="Q1139" s="5">
        <v>1.314</v>
      </c>
      <c r="R1139" s="5">
        <v>0.434</v>
      </c>
      <c r="S1139" s="5">
        <v>-0.066</v>
      </c>
      <c r="T1139" s="5">
        <v>-0.04</v>
      </c>
      <c r="U1139" s="5">
        <v>-0.051</v>
      </c>
      <c r="V1139" s="5">
        <v>-0.246</v>
      </c>
      <c r="W1139" s="5" t="s">
        <v>51</v>
      </c>
    </row>
    <row r="1140" ht="15.75" customHeight="1">
      <c r="A1140" s="5" t="s">
        <v>2363</v>
      </c>
      <c r="B1140" s="5" t="str">
        <f t="shared" si="1"/>
        <v>T14110</v>
      </c>
      <c r="C1140" s="5" t="str">
        <f>CONCAT(B1140, ",")</f>
        <v>T14110,</v>
      </c>
      <c r="D1140" s="5" t="s">
        <v>2364</v>
      </c>
      <c r="E1140" s="5" t="str">
        <f>CONCATENATE(B1140," ",D1140,",")</f>
        <v>T14110 Islamic Studies and Radicalism,</v>
      </c>
      <c r="F1140" s="5" t="s">
        <v>26</v>
      </c>
      <c r="G1140" s="5" t="s">
        <v>26</v>
      </c>
      <c r="H1140" s="13" t="s">
        <v>48</v>
      </c>
      <c r="I1140" s="5" t="s">
        <v>49</v>
      </c>
      <c r="J1140" s="7" t="s">
        <v>29</v>
      </c>
      <c r="K1140" s="14" t="s">
        <v>50</v>
      </c>
      <c r="L1140" s="9">
        <v>43147.0</v>
      </c>
      <c r="M1140" s="19">
        <v>0.0</v>
      </c>
      <c r="N1140" s="5">
        <v>1.894</v>
      </c>
      <c r="O1140" s="5">
        <v>5.0</v>
      </c>
      <c r="P1140" s="5">
        <f t="shared" si="137"/>
        <v>0.9708333333</v>
      </c>
      <c r="Q1140" s="5">
        <v>0.232</v>
      </c>
      <c r="R1140" s="5">
        <v>0.57</v>
      </c>
      <c r="S1140" s="5">
        <v>1.568</v>
      </c>
      <c r="T1140" s="5">
        <v>1.894</v>
      </c>
      <c r="U1140" s="5">
        <v>1.182</v>
      </c>
      <c r="V1140" s="5">
        <v>0.379</v>
      </c>
      <c r="W1140" s="5" t="s">
        <v>31</v>
      </c>
    </row>
    <row r="1141" ht="15.75" hidden="1" customHeight="1">
      <c r="A1141" s="5" t="s">
        <v>2365</v>
      </c>
      <c r="B1141" s="5" t="str">
        <f t="shared" si="1"/>
        <v>T11940</v>
      </c>
      <c r="C1141" s="5"/>
      <c r="D1141" s="5" t="s">
        <v>2366</v>
      </c>
      <c r="E1141" s="5"/>
      <c r="F1141" s="5" t="s">
        <v>126</v>
      </c>
      <c r="G1141" s="5" t="s">
        <v>35</v>
      </c>
      <c r="H1141" s="10" t="s">
        <v>36</v>
      </c>
      <c r="I1141" s="5" t="s">
        <v>37</v>
      </c>
      <c r="J1141" s="11" t="s">
        <v>38</v>
      </c>
      <c r="K1141" s="11" t="s">
        <v>38</v>
      </c>
      <c r="L1141" s="9">
        <v>17542.0</v>
      </c>
      <c r="M1141" s="5">
        <f>VLOOKUP(A1141,'Matching with Cordis'!A$2:D$3447, 4, FALSE)</f>
        <v>8</v>
      </c>
      <c r="N1141" s="5">
        <v>0.397</v>
      </c>
      <c r="O1141" s="5">
        <v>2.0</v>
      </c>
      <c r="P1141" s="5">
        <f t="shared" si="137"/>
        <v>0.2231666667</v>
      </c>
      <c r="Q1141" s="5">
        <v>0.271</v>
      </c>
      <c r="R1141" s="5">
        <v>0.066</v>
      </c>
      <c r="S1141" s="5">
        <v>0.255</v>
      </c>
      <c r="T1141" s="5">
        <v>0.336</v>
      </c>
      <c r="U1141" s="5">
        <v>0.397</v>
      </c>
      <c r="V1141" s="5">
        <v>0.014</v>
      </c>
      <c r="W1141" s="5" t="s">
        <v>78</v>
      </c>
    </row>
    <row r="1142" ht="15.75" hidden="1" customHeight="1">
      <c r="A1142" s="5" t="s">
        <v>2367</v>
      </c>
      <c r="B1142" s="5" t="str">
        <f t="shared" si="1"/>
        <v>T10462</v>
      </c>
      <c r="C1142" s="5"/>
      <c r="D1142" s="5" t="s">
        <v>2368</v>
      </c>
      <c r="E1142" s="5"/>
      <c r="F1142" s="5" t="s">
        <v>56</v>
      </c>
      <c r="G1142" s="5" t="s">
        <v>35</v>
      </c>
      <c r="H1142" s="10" t="s">
        <v>36</v>
      </c>
      <c r="I1142" s="5" t="s">
        <v>37</v>
      </c>
      <c r="J1142" s="11" t="s">
        <v>38</v>
      </c>
      <c r="K1142" s="11" t="s">
        <v>38</v>
      </c>
      <c r="L1142" s="9">
        <v>21924.0</v>
      </c>
      <c r="M1142" s="5">
        <f>VLOOKUP(A1142,'Matching with Cordis'!A$2:D$3447, 4, FALSE)</f>
        <v>8</v>
      </c>
      <c r="N1142" s="5">
        <v>1.005</v>
      </c>
      <c r="O1142" s="5">
        <v>2.0</v>
      </c>
      <c r="P1142" s="5">
        <f t="shared" si="137"/>
        <v>0.2231666667</v>
      </c>
      <c r="Q1142" s="5">
        <v>0.173</v>
      </c>
      <c r="R1142" s="5">
        <v>-0.389</v>
      </c>
      <c r="S1142" s="5">
        <v>-0.109</v>
      </c>
      <c r="T1142" s="5">
        <v>1.005</v>
      </c>
      <c r="U1142" s="5">
        <v>0.493</v>
      </c>
      <c r="V1142" s="5">
        <v>0.166</v>
      </c>
      <c r="W1142" s="5" t="s">
        <v>31</v>
      </c>
    </row>
    <row r="1143" ht="15.75" hidden="1" customHeight="1">
      <c r="A1143" s="5" t="s">
        <v>2369</v>
      </c>
      <c r="B1143" s="5" t="str">
        <f t="shared" si="1"/>
        <v>T11915</v>
      </c>
      <c r="C1143" s="5"/>
      <c r="D1143" s="5" t="s">
        <v>2370</v>
      </c>
      <c r="E1143" s="5"/>
      <c r="F1143" s="5" t="s">
        <v>126</v>
      </c>
      <c r="G1143" s="5" t="s">
        <v>35</v>
      </c>
      <c r="H1143" s="10" t="s">
        <v>36</v>
      </c>
      <c r="I1143" s="5" t="s">
        <v>37</v>
      </c>
      <c r="J1143" s="11" t="s">
        <v>38</v>
      </c>
      <c r="K1143" s="11" t="s">
        <v>38</v>
      </c>
      <c r="L1143" s="9">
        <v>25427.0</v>
      </c>
      <c r="M1143" s="5">
        <f>VLOOKUP(A1143,'Matching with Cordis'!A$2:D$3447, 4, FALSE)</f>
        <v>43</v>
      </c>
      <c r="N1143" s="5">
        <v>0.434</v>
      </c>
      <c r="O1143" s="5">
        <v>2.0</v>
      </c>
      <c r="P1143" s="5">
        <f t="shared" si="137"/>
        <v>0.2228333333</v>
      </c>
      <c r="Q1143" s="5">
        <v>0.289</v>
      </c>
      <c r="R1143" s="5">
        <v>0.064</v>
      </c>
      <c r="S1143" s="5">
        <v>0.434</v>
      </c>
      <c r="T1143" s="5">
        <v>0.264</v>
      </c>
      <c r="U1143" s="5">
        <v>0.234</v>
      </c>
      <c r="V1143" s="5">
        <v>0.052</v>
      </c>
      <c r="W1143" s="5" t="s">
        <v>59</v>
      </c>
    </row>
    <row r="1144" ht="15.75" hidden="1" customHeight="1">
      <c r="A1144" s="5" t="s">
        <v>2371</v>
      </c>
      <c r="B1144" s="5" t="str">
        <f t="shared" si="1"/>
        <v>T11652</v>
      </c>
      <c r="C1144" s="5"/>
      <c r="D1144" s="5" t="s">
        <v>2372</v>
      </c>
      <c r="E1144" s="5"/>
      <c r="F1144" s="5" t="s">
        <v>56</v>
      </c>
      <c r="G1144" s="5" t="s">
        <v>35</v>
      </c>
      <c r="H1144" s="10" t="s">
        <v>36</v>
      </c>
      <c r="I1144" s="5" t="s">
        <v>37</v>
      </c>
      <c r="J1144" s="11" t="s">
        <v>38</v>
      </c>
      <c r="K1144" s="11" t="s">
        <v>38</v>
      </c>
      <c r="L1144" s="9">
        <v>19371.0</v>
      </c>
      <c r="M1144" s="5">
        <f>VLOOKUP(A1144,'Matching with Cordis'!A$2:D$3447, 4, FALSE)</f>
        <v>7</v>
      </c>
      <c r="N1144" s="5">
        <v>0.671</v>
      </c>
      <c r="O1144" s="5">
        <v>3.0</v>
      </c>
      <c r="P1144" s="5">
        <f t="shared" si="137"/>
        <v>0.2225</v>
      </c>
      <c r="Q1144" s="5">
        <v>0.671</v>
      </c>
      <c r="R1144" s="5">
        <v>-0.005</v>
      </c>
      <c r="S1144" s="5">
        <v>-0.354</v>
      </c>
      <c r="T1144" s="5">
        <v>0.468</v>
      </c>
      <c r="U1144" s="5">
        <v>0.534</v>
      </c>
      <c r="V1144" s="5">
        <v>0.021</v>
      </c>
      <c r="W1144" s="5" t="s">
        <v>51</v>
      </c>
    </row>
    <row r="1145" ht="15.75" customHeight="1">
      <c r="A1145" s="5" t="s">
        <v>2373</v>
      </c>
      <c r="B1145" s="5" t="str">
        <f t="shared" si="1"/>
        <v>T14240</v>
      </c>
      <c r="C1145" s="5" t="str">
        <f>CONCAT(B1145, ",")</f>
        <v>T14240,</v>
      </c>
      <c r="D1145" s="5" t="s">
        <v>2374</v>
      </c>
      <c r="E1145" s="5" t="str">
        <f>CONCATENATE(B1145," ",D1145,",")</f>
        <v>T14240 E-Learning and COVID-19,</v>
      </c>
      <c r="F1145" s="5" t="s">
        <v>26</v>
      </c>
      <c r="G1145" s="5" t="s">
        <v>26</v>
      </c>
      <c r="H1145" s="18" t="s">
        <v>178</v>
      </c>
      <c r="I1145" s="5" t="s">
        <v>179</v>
      </c>
      <c r="J1145" s="7" t="s">
        <v>29</v>
      </c>
      <c r="K1145" s="14" t="s">
        <v>50</v>
      </c>
      <c r="L1145" s="9">
        <v>1827.0</v>
      </c>
      <c r="M1145" s="19">
        <v>0.0</v>
      </c>
      <c r="N1145" s="5">
        <v>3.245</v>
      </c>
      <c r="O1145" s="5">
        <v>3.0</v>
      </c>
      <c r="P1145" s="5">
        <f t="shared" si="137"/>
        <v>0.9618333333</v>
      </c>
      <c r="Q1145" s="5">
        <v>-0.65</v>
      </c>
      <c r="R1145" s="5">
        <v>1.879</v>
      </c>
      <c r="S1145" s="5">
        <v>0.189</v>
      </c>
      <c r="T1145" s="5">
        <v>1.309</v>
      </c>
      <c r="U1145" s="5">
        <v>3.245</v>
      </c>
      <c r="V1145" s="5">
        <v>-0.201</v>
      </c>
      <c r="W1145" s="5" t="s">
        <v>78</v>
      </c>
    </row>
    <row r="1146" ht="15.75" hidden="1" customHeight="1">
      <c r="A1146" s="5" t="s">
        <v>2375</v>
      </c>
      <c r="B1146" s="5" t="str">
        <f t="shared" si="1"/>
        <v>T12706</v>
      </c>
      <c r="C1146" s="5"/>
      <c r="D1146" s="5" t="s">
        <v>2376</v>
      </c>
      <c r="E1146" s="5"/>
      <c r="F1146" s="5" t="s">
        <v>34</v>
      </c>
      <c r="G1146" s="5" t="s">
        <v>35</v>
      </c>
      <c r="H1146" s="10" t="s">
        <v>36</v>
      </c>
      <c r="I1146" s="5" t="s">
        <v>37</v>
      </c>
      <c r="J1146" s="11" t="s">
        <v>38</v>
      </c>
      <c r="K1146" s="11" t="s">
        <v>38</v>
      </c>
      <c r="L1146" s="9">
        <v>8277.0</v>
      </c>
      <c r="M1146" s="5">
        <f>VLOOKUP(A1146,'Matching with Cordis'!A$2:D$3447, 4, FALSE)</f>
        <v>13</v>
      </c>
      <c r="N1146" s="5">
        <v>0.424</v>
      </c>
      <c r="O1146" s="5">
        <v>3.0</v>
      </c>
      <c r="P1146" s="5">
        <f t="shared" si="137"/>
        <v>0.222</v>
      </c>
      <c r="Q1146" s="5">
        <v>0.171</v>
      </c>
      <c r="R1146" s="5">
        <v>0.424</v>
      </c>
      <c r="S1146" s="5">
        <v>0.325</v>
      </c>
      <c r="T1146" s="5">
        <v>0.116</v>
      </c>
      <c r="U1146" s="5">
        <v>0.273</v>
      </c>
      <c r="V1146" s="5">
        <v>0.023</v>
      </c>
      <c r="W1146" s="5" t="s">
        <v>68</v>
      </c>
    </row>
    <row r="1147" ht="15.75" hidden="1" customHeight="1">
      <c r="A1147" s="5" t="s">
        <v>2377</v>
      </c>
      <c r="B1147" s="5" t="str">
        <f t="shared" si="1"/>
        <v>T11874</v>
      </c>
      <c r="C1147" s="5"/>
      <c r="D1147" s="5" t="s">
        <v>2378</v>
      </c>
      <c r="E1147" s="5"/>
      <c r="F1147" s="5" t="s">
        <v>34</v>
      </c>
      <c r="G1147" s="5" t="s">
        <v>35</v>
      </c>
      <c r="H1147" s="10" t="s">
        <v>36</v>
      </c>
      <c r="I1147" s="5" t="s">
        <v>37</v>
      </c>
      <c r="J1147" s="11" t="s">
        <v>38</v>
      </c>
      <c r="K1147" s="11" t="s">
        <v>38</v>
      </c>
      <c r="L1147" s="9">
        <v>25934.0</v>
      </c>
      <c r="M1147" s="5">
        <f>VLOOKUP(A1147,'Matching with Cordis'!A$2:D$3447, 4, FALSE)</f>
        <v>8</v>
      </c>
      <c r="N1147" s="5">
        <v>0.439</v>
      </c>
      <c r="O1147" s="5">
        <v>2.0</v>
      </c>
      <c r="P1147" s="5">
        <f t="shared" si="137"/>
        <v>0.2218333333</v>
      </c>
      <c r="Q1147" s="5">
        <v>0.153</v>
      </c>
      <c r="R1147" s="5">
        <v>0.052</v>
      </c>
      <c r="S1147" s="5">
        <v>0.11</v>
      </c>
      <c r="T1147" s="5">
        <v>0.205</v>
      </c>
      <c r="U1147" s="5">
        <v>0.372</v>
      </c>
      <c r="V1147" s="5">
        <v>0.439</v>
      </c>
      <c r="W1147" s="5" t="s">
        <v>39</v>
      </c>
    </row>
    <row r="1148" ht="15.75" hidden="1" customHeight="1">
      <c r="A1148" s="5" t="s">
        <v>2379</v>
      </c>
      <c r="B1148" s="5" t="str">
        <f t="shared" si="1"/>
        <v>T10216</v>
      </c>
      <c r="C1148" s="5"/>
      <c r="D1148" s="5" t="s">
        <v>2380</v>
      </c>
      <c r="E1148" s="5"/>
      <c r="F1148" s="5" t="s">
        <v>26</v>
      </c>
      <c r="G1148" s="5" t="s">
        <v>26</v>
      </c>
      <c r="H1148" s="13" t="s">
        <v>48</v>
      </c>
      <c r="I1148" s="5" t="s">
        <v>49</v>
      </c>
      <c r="J1148" s="11" t="s">
        <v>38</v>
      </c>
      <c r="K1148" s="14" t="s">
        <v>50</v>
      </c>
      <c r="L1148" s="9">
        <v>38346.0</v>
      </c>
      <c r="M1148" s="5">
        <f>VLOOKUP(A1148,'Matching with Cordis'!A$2:D$3447, 4, FALSE)</f>
        <v>83</v>
      </c>
      <c r="N1148" s="5">
        <v>0.813</v>
      </c>
      <c r="O1148" s="5">
        <v>3.0</v>
      </c>
      <c r="P1148" s="5">
        <f t="shared" si="137"/>
        <v>0.221</v>
      </c>
      <c r="Q1148" s="5">
        <v>0.813</v>
      </c>
      <c r="R1148" s="5">
        <v>0.379</v>
      </c>
      <c r="S1148" s="5">
        <v>0.204</v>
      </c>
      <c r="T1148" s="5">
        <v>0.33</v>
      </c>
      <c r="U1148" s="5">
        <v>-0.251</v>
      </c>
      <c r="V1148" s="5">
        <v>-0.149</v>
      </c>
      <c r="W1148" s="5" t="s">
        <v>51</v>
      </c>
    </row>
    <row r="1149" ht="15.75" hidden="1" customHeight="1">
      <c r="A1149" s="5" t="s">
        <v>2381</v>
      </c>
      <c r="B1149" s="5" t="str">
        <f t="shared" si="1"/>
        <v>T11502</v>
      </c>
      <c r="C1149" s="5"/>
      <c r="D1149" s="5" t="s">
        <v>2382</v>
      </c>
      <c r="E1149" s="5"/>
      <c r="F1149" s="5" t="s">
        <v>25</v>
      </c>
      <c r="G1149" s="5" t="s">
        <v>26</v>
      </c>
      <c r="H1149" s="6" t="s">
        <v>160</v>
      </c>
      <c r="I1149" s="5" t="s">
        <v>161</v>
      </c>
      <c r="J1149" s="11" t="s">
        <v>38</v>
      </c>
      <c r="K1149" s="8" t="s">
        <v>30</v>
      </c>
      <c r="L1149" s="9">
        <v>14580.0</v>
      </c>
      <c r="M1149" s="5">
        <f>VLOOKUP(A1149,'Matching with Cordis'!A$2:D$3447, 4, FALSE)</f>
        <v>7</v>
      </c>
      <c r="N1149" s="5">
        <v>0.559</v>
      </c>
      <c r="O1149" s="5">
        <v>3.0</v>
      </c>
      <c r="P1149" s="5">
        <f t="shared" si="137"/>
        <v>0.2208333333</v>
      </c>
      <c r="Q1149" s="5">
        <v>0.528</v>
      </c>
      <c r="R1149" s="5">
        <v>0.559</v>
      </c>
      <c r="S1149" s="5">
        <v>0.139</v>
      </c>
      <c r="T1149" s="5">
        <v>0.154</v>
      </c>
      <c r="U1149" s="5">
        <v>0.319</v>
      </c>
      <c r="V1149" s="5">
        <v>-0.374</v>
      </c>
      <c r="W1149" s="5" t="s">
        <v>68</v>
      </c>
    </row>
    <row r="1150" ht="15.75" hidden="1" customHeight="1">
      <c r="A1150" s="5" t="s">
        <v>2383</v>
      </c>
      <c r="B1150" s="5" t="str">
        <f t="shared" si="1"/>
        <v>T10817</v>
      </c>
      <c r="C1150" s="5"/>
      <c r="D1150" s="5" t="s">
        <v>2384</v>
      </c>
      <c r="E1150" s="5"/>
      <c r="F1150" s="5" t="s">
        <v>773</v>
      </c>
      <c r="G1150" s="5" t="s">
        <v>35</v>
      </c>
      <c r="H1150" s="10" t="s">
        <v>36</v>
      </c>
      <c r="I1150" s="5" t="s">
        <v>37</v>
      </c>
      <c r="J1150" s="11" t="s">
        <v>38</v>
      </c>
      <c r="K1150" s="11" t="s">
        <v>38</v>
      </c>
      <c r="L1150" s="9">
        <v>29817.0</v>
      </c>
      <c r="M1150" s="5">
        <f>VLOOKUP(A1150,'Matching with Cordis'!A$2:D$3447, 4, FALSE)</f>
        <v>1</v>
      </c>
      <c r="N1150" s="5">
        <v>0.984</v>
      </c>
      <c r="O1150" s="5">
        <v>3.0</v>
      </c>
      <c r="P1150" s="5">
        <f t="shared" si="137"/>
        <v>0.2195</v>
      </c>
      <c r="Q1150" s="5">
        <v>0.984</v>
      </c>
      <c r="R1150" s="5">
        <v>0.428</v>
      </c>
      <c r="S1150" s="5">
        <v>0.309</v>
      </c>
      <c r="T1150" s="5">
        <v>-0.37</v>
      </c>
      <c r="U1150" s="5">
        <v>-0.081</v>
      </c>
      <c r="V1150" s="5">
        <v>0.047</v>
      </c>
      <c r="W1150" s="5" t="s">
        <v>51</v>
      </c>
    </row>
    <row r="1151" ht="15.75" hidden="1" customHeight="1">
      <c r="A1151" s="5" t="s">
        <v>2385</v>
      </c>
      <c r="B1151" s="5" t="str">
        <f t="shared" si="1"/>
        <v>T11628</v>
      </c>
      <c r="C1151" s="5"/>
      <c r="D1151" s="5" t="s">
        <v>2386</v>
      </c>
      <c r="E1151" s="5"/>
      <c r="F1151" s="5" t="s">
        <v>42</v>
      </c>
      <c r="G1151" s="5" t="s">
        <v>43</v>
      </c>
      <c r="H1151" s="17" t="s">
        <v>108</v>
      </c>
      <c r="I1151" s="5" t="s">
        <v>109</v>
      </c>
      <c r="J1151" s="11" t="s">
        <v>38</v>
      </c>
      <c r="K1151" s="11" t="s">
        <v>38</v>
      </c>
      <c r="L1151" s="9">
        <v>26872.0</v>
      </c>
      <c r="M1151" s="5">
        <f>VLOOKUP(A1151,'Matching with Cordis'!A$2:D$3447, 4, FALSE)</f>
        <v>1</v>
      </c>
      <c r="N1151" s="5">
        <v>0.847</v>
      </c>
      <c r="O1151" s="5">
        <v>1.0</v>
      </c>
      <c r="P1151" s="5">
        <f t="shared" si="137"/>
        <v>0.2193333333</v>
      </c>
      <c r="Q1151" s="5">
        <v>0.847</v>
      </c>
      <c r="R1151" s="5">
        <v>0.131</v>
      </c>
      <c r="S1151" s="5">
        <v>0.193</v>
      </c>
      <c r="T1151" s="5">
        <v>0.078</v>
      </c>
      <c r="U1151" s="5">
        <v>0.071</v>
      </c>
      <c r="V1151" s="5">
        <v>-0.004</v>
      </c>
      <c r="W1151" s="5" t="s">
        <v>51</v>
      </c>
    </row>
    <row r="1152" ht="15.75" customHeight="1">
      <c r="A1152" s="5" t="s">
        <v>2387</v>
      </c>
      <c r="B1152" s="5" t="str">
        <f t="shared" si="1"/>
        <v>T14098</v>
      </c>
      <c r="C1152" s="5" t="str">
        <f>CONCAT(B1152, ",")</f>
        <v>T14098,</v>
      </c>
      <c r="D1152" s="5" t="s">
        <v>2388</v>
      </c>
      <c r="E1152" s="5" t="str">
        <f>CONCATENATE(B1152," ",D1152,",")</f>
        <v>T14098 Energy Efficiency in Computing,</v>
      </c>
      <c r="F1152" s="5" t="s">
        <v>56</v>
      </c>
      <c r="G1152" s="5" t="s">
        <v>35</v>
      </c>
      <c r="H1152" s="10" t="s">
        <v>36</v>
      </c>
      <c r="I1152" s="5" t="s">
        <v>37</v>
      </c>
      <c r="J1152" s="7" t="s">
        <v>29</v>
      </c>
      <c r="K1152" s="11" t="s">
        <v>38</v>
      </c>
      <c r="L1152" s="9">
        <v>1286.0</v>
      </c>
      <c r="M1152" s="19">
        <v>0.0</v>
      </c>
      <c r="N1152" s="5">
        <v>3.709</v>
      </c>
      <c r="O1152" s="5">
        <v>4.0</v>
      </c>
      <c r="P1152" s="5">
        <f t="shared" si="137"/>
        <v>0.9575</v>
      </c>
      <c r="Q1152" s="5">
        <v>3.709</v>
      </c>
      <c r="R1152" s="5">
        <v>1.066</v>
      </c>
      <c r="S1152" s="5">
        <v>-0.08</v>
      </c>
      <c r="T1152" s="5">
        <v>1.485</v>
      </c>
      <c r="U1152" s="5">
        <v>-0.771</v>
      </c>
      <c r="V1152" s="5">
        <v>0.336</v>
      </c>
      <c r="W1152" s="5" t="s">
        <v>51</v>
      </c>
    </row>
    <row r="1153" ht="15.75" hidden="1" customHeight="1">
      <c r="A1153" s="5" t="s">
        <v>2389</v>
      </c>
      <c r="B1153" s="5" t="str">
        <f t="shared" si="1"/>
        <v>T12060</v>
      </c>
      <c r="C1153" s="5"/>
      <c r="D1153" s="5" t="s">
        <v>2390</v>
      </c>
      <c r="E1153" s="5"/>
      <c r="F1153" s="5" t="s">
        <v>26</v>
      </c>
      <c r="G1153" s="5" t="s">
        <v>26</v>
      </c>
      <c r="H1153" s="13" t="s">
        <v>48</v>
      </c>
      <c r="I1153" s="5" t="s">
        <v>49</v>
      </c>
      <c r="J1153" s="11" t="s">
        <v>38</v>
      </c>
      <c r="K1153" s="14" t="s">
        <v>50</v>
      </c>
      <c r="L1153" s="9">
        <v>43670.0</v>
      </c>
      <c r="M1153" s="5">
        <f>VLOOKUP(A1153,'Matching with Cordis'!A$2:D$3447, 4, FALSE)</f>
        <v>18</v>
      </c>
      <c r="N1153" s="5">
        <v>0.543</v>
      </c>
      <c r="O1153" s="5">
        <v>2.0</v>
      </c>
      <c r="P1153" s="5">
        <f t="shared" si="137"/>
        <v>0.2193333333</v>
      </c>
      <c r="Q1153" s="5">
        <v>0.248</v>
      </c>
      <c r="R1153" s="5">
        <v>0.543</v>
      </c>
      <c r="S1153" s="5">
        <v>0.459</v>
      </c>
      <c r="T1153" s="5">
        <v>0.174</v>
      </c>
      <c r="U1153" s="5">
        <v>0.141</v>
      </c>
      <c r="V1153" s="5">
        <v>-0.249</v>
      </c>
      <c r="W1153" s="5" t="s">
        <v>68</v>
      </c>
    </row>
    <row r="1154" ht="15.75" customHeight="1">
      <c r="A1154" s="5" t="s">
        <v>2391</v>
      </c>
      <c r="B1154" s="5" t="str">
        <f t="shared" si="1"/>
        <v>T13386</v>
      </c>
      <c r="C1154" s="5" t="str">
        <f>CONCAT(B1154, ",")</f>
        <v>T13386,</v>
      </c>
      <c r="D1154" s="5" t="s">
        <v>2392</v>
      </c>
      <c r="E1154" s="5" t="str">
        <f>CONCATENATE(B1154," ",D1154,",")</f>
        <v>T13386 Educational Methods and Teacher Development,</v>
      </c>
      <c r="F1154" s="5" t="s">
        <v>56</v>
      </c>
      <c r="G1154" s="5" t="s">
        <v>35</v>
      </c>
      <c r="H1154" s="6" t="s">
        <v>27</v>
      </c>
      <c r="I1154" s="5" t="s">
        <v>28</v>
      </c>
      <c r="J1154" s="7" t="s">
        <v>29</v>
      </c>
      <c r="K1154" s="8" t="s">
        <v>30</v>
      </c>
      <c r="L1154" s="9">
        <v>46662.0</v>
      </c>
      <c r="M1154" s="19">
        <v>0.0</v>
      </c>
      <c r="N1154" s="5">
        <v>1.599</v>
      </c>
      <c r="O1154" s="5">
        <v>6.0</v>
      </c>
      <c r="P1154" s="5">
        <f t="shared" si="137"/>
        <v>0.9491666667</v>
      </c>
      <c r="Q1154" s="5">
        <v>0.328</v>
      </c>
      <c r="R1154" s="5">
        <v>1.599</v>
      </c>
      <c r="S1154" s="5">
        <v>1.369</v>
      </c>
      <c r="T1154" s="5">
        <v>0.8</v>
      </c>
      <c r="U1154" s="5">
        <v>1.157</v>
      </c>
      <c r="V1154" s="5">
        <v>0.442</v>
      </c>
      <c r="W1154" s="5" t="s">
        <v>68</v>
      </c>
    </row>
    <row r="1155" ht="15.75" hidden="1" customHeight="1">
      <c r="A1155" s="5" t="s">
        <v>2393</v>
      </c>
      <c r="B1155" s="5" t="str">
        <f t="shared" si="1"/>
        <v>T10476</v>
      </c>
      <c r="C1155" s="5"/>
      <c r="D1155" s="5" t="s">
        <v>2394</v>
      </c>
      <c r="E1155" s="5"/>
      <c r="F1155" s="5" t="s">
        <v>420</v>
      </c>
      <c r="G1155" s="5" t="s">
        <v>35</v>
      </c>
      <c r="H1155" s="10" t="s">
        <v>36</v>
      </c>
      <c r="I1155" s="5" t="s">
        <v>37</v>
      </c>
      <c r="J1155" s="11" t="s">
        <v>38</v>
      </c>
      <c r="K1155" s="11" t="s">
        <v>38</v>
      </c>
      <c r="L1155" s="9">
        <v>63646.0</v>
      </c>
      <c r="M1155" s="5">
        <f>VLOOKUP(A1155,'Matching with Cordis'!A$2:D$3447, 4, FALSE)</f>
        <v>105</v>
      </c>
      <c r="N1155" s="5">
        <v>0.634</v>
      </c>
      <c r="O1155" s="5">
        <v>3.0</v>
      </c>
      <c r="P1155" s="5">
        <f t="shared" si="137"/>
        <v>0.2173333333</v>
      </c>
      <c r="Q1155" s="5">
        <v>-0.403</v>
      </c>
      <c r="R1155" s="5">
        <v>0.551</v>
      </c>
      <c r="S1155" s="5">
        <v>0.634</v>
      </c>
      <c r="T1155" s="5">
        <v>0.174</v>
      </c>
      <c r="U1155" s="5">
        <v>0.29</v>
      </c>
      <c r="V1155" s="5">
        <v>0.058</v>
      </c>
      <c r="W1155" s="5" t="s">
        <v>59</v>
      </c>
    </row>
    <row r="1156" ht="15.75" hidden="1" customHeight="1">
      <c r="A1156" s="5" t="s">
        <v>2395</v>
      </c>
      <c r="B1156" s="5" t="str">
        <f t="shared" si="1"/>
        <v>T14058</v>
      </c>
      <c r="C1156" s="5"/>
      <c r="D1156" s="5" t="s">
        <v>2396</v>
      </c>
      <c r="E1156" s="5"/>
      <c r="F1156" s="5" t="s">
        <v>25</v>
      </c>
      <c r="G1156" s="5" t="s">
        <v>26</v>
      </c>
      <c r="H1156" s="6" t="s">
        <v>160</v>
      </c>
      <c r="I1156" s="5" t="s">
        <v>161</v>
      </c>
      <c r="J1156" s="11" t="s">
        <v>38</v>
      </c>
      <c r="K1156" s="8" t="s">
        <v>30</v>
      </c>
      <c r="L1156" s="9">
        <v>5839.0</v>
      </c>
      <c r="M1156" s="19">
        <v>0.0</v>
      </c>
      <c r="N1156" s="5">
        <v>1.294</v>
      </c>
      <c r="O1156" s="5">
        <v>1.0</v>
      </c>
      <c r="P1156" s="5">
        <f t="shared" si="137"/>
        <v>0.2168333333</v>
      </c>
      <c r="Q1156" s="5">
        <v>1.294</v>
      </c>
      <c r="R1156" s="5">
        <v>0.147</v>
      </c>
      <c r="S1156" s="5">
        <v>0.209</v>
      </c>
      <c r="T1156" s="5">
        <v>-0.105</v>
      </c>
      <c r="U1156" s="5">
        <v>0.041</v>
      </c>
      <c r="V1156" s="5">
        <v>-0.285</v>
      </c>
      <c r="W1156" s="5" t="s">
        <v>51</v>
      </c>
    </row>
    <row r="1157" ht="15.75" hidden="1" customHeight="1">
      <c r="A1157" s="5" t="s">
        <v>2397</v>
      </c>
      <c r="B1157" s="5" t="str">
        <f t="shared" si="1"/>
        <v>T10920</v>
      </c>
      <c r="C1157" s="5"/>
      <c r="D1157" s="5" t="s">
        <v>2398</v>
      </c>
      <c r="E1157" s="5"/>
      <c r="F1157" s="5" t="s">
        <v>1449</v>
      </c>
      <c r="G1157" s="5" t="s">
        <v>107</v>
      </c>
      <c r="H1157" s="17" t="s">
        <v>108</v>
      </c>
      <c r="I1157" s="5" t="s">
        <v>109</v>
      </c>
      <c r="J1157" s="11" t="s">
        <v>38</v>
      </c>
      <c r="K1157" s="11" t="s">
        <v>38</v>
      </c>
      <c r="L1157" s="9">
        <v>29055.0</v>
      </c>
      <c r="M1157" s="5">
        <f>VLOOKUP(A1157,'Matching with Cordis'!A$2:D$3447, 4, FALSE)</f>
        <v>20</v>
      </c>
      <c r="N1157" s="5">
        <v>0.465</v>
      </c>
      <c r="O1157" s="5">
        <v>2.0</v>
      </c>
      <c r="P1157" s="5">
        <f t="shared" si="137"/>
        <v>0.216</v>
      </c>
      <c r="Q1157" s="5">
        <v>0.362</v>
      </c>
      <c r="R1157" s="5">
        <v>0.465</v>
      </c>
      <c r="S1157" s="5">
        <v>0.226</v>
      </c>
      <c r="T1157" s="5">
        <v>0.001</v>
      </c>
      <c r="U1157" s="5">
        <v>0.206</v>
      </c>
      <c r="V1157" s="5">
        <v>0.036</v>
      </c>
      <c r="W1157" s="5" t="s">
        <v>68</v>
      </c>
    </row>
    <row r="1158" ht="15.75" hidden="1" customHeight="1">
      <c r="A1158" s="5" t="s">
        <v>2399</v>
      </c>
      <c r="B1158" s="5" t="str">
        <f t="shared" si="1"/>
        <v>T13192</v>
      </c>
      <c r="C1158" s="5"/>
      <c r="D1158" s="5" t="s">
        <v>2400</v>
      </c>
      <c r="E1158" s="5"/>
      <c r="F1158" s="5" t="s">
        <v>26</v>
      </c>
      <c r="G1158" s="5" t="s">
        <v>26</v>
      </c>
      <c r="H1158" s="13" t="s">
        <v>48</v>
      </c>
      <c r="I1158" s="5" t="s">
        <v>49</v>
      </c>
      <c r="J1158" s="11" t="s">
        <v>38</v>
      </c>
      <c r="K1158" s="14" t="s">
        <v>50</v>
      </c>
      <c r="L1158" s="9">
        <v>6805.0</v>
      </c>
      <c r="M1158" s="5">
        <f>VLOOKUP(A1158,'Matching with Cordis'!A$2:D$3447, 4, FALSE)</f>
        <v>4</v>
      </c>
      <c r="N1158" s="5">
        <v>0.635</v>
      </c>
      <c r="O1158" s="5">
        <v>2.0</v>
      </c>
      <c r="P1158" s="5">
        <f t="shared" si="137"/>
        <v>0.2156666667</v>
      </c>
      <c r="Q1158" s="5">
        <v>0.635</v>
      </c>
      <c r="R1158" s="5">
        <v>0.114</v>
      </c>
      <c r="S1158" s="5">
        <v>0.15</v>
      </c>
      <c r="T1158" s="5">
        <v>0.044</v>
      </c>
      <c r="U1158" s="5">
        <v>-0.116</v>
      </c>
      <c r="V1158" s="5">
        <v>0.467</v>
      </c>
      <c r="W1158" s="5" t="s">
        <v>51</v>
      </c>
    </row>
    <row r="1159" ht="15.75" hidden="1" customHeight="1">
      <c r="A1159" s="5" t="s">
        <v>2401</v>
      </c>
      <c r="B1159" s="5" t="str">
        <f t="shared" si="1"/>
        <v>T10557</v>
      </c>
      <c r="C1159" s="5"/>
      <c r="D1159" s="5" t="s">
        <v>2402</v>
      </c>
      <c r="E1159" s="5"/>
      <c r="F1159" s="5" t="s">
        <v>26</v>
      </c>
      <c r="G1159" s="5" t="s">
        <v>26</v>
      </c>
      <c r="H1159" s="13" t="s">
        <v>48</v>
      </c>
      <c r="I1159" s="5" t="s">
        <v>49</v>
      </c>
      <c r="J1159" s="11" t="s">
        <v>38</v>
      </c>
      <c r="K1159" s="14" t="s">
        <v>50</v>
      </c>
      <c r="L1159" s="9">
        <v>87896.0</v>
      </c>
      <c r="M1159" s="5">
        <f>VLOOKUP(A1159,'Matching with Cordis'!A$2:D$3447, 4, FALSE)</f>
        <v>40</v>
      </c>
      <c r="N1159" s="5">
        <v>0.634</v>
      </c>
      <c r="O1159" s="5">
        <v>3.0</v>
      </c>
      <c r="P1159" s="5">
        <f t="shared" si="137"/>
        <v>0.215</v>
      </c>
      <c r="Q1159" s="5">
        <v>0.634</v>
      </c>
      <c r="R1159" s="5">
        <v>0.627</v>
      </c>
      <c r="S1159" s="5">
        <v>0.43</v>
      </c>
      <c r="T1159" s="5">
        <v>0.089</v>
      </c>
      <c r="U1159" s="5">
        <v>-0.046</v>
      </c>
      <c r="V1159" s="5">
        <v>-0.444</v>
      </c>
      <c r="W1159" s="5" t="s">
        <v>51</v>
      </c>
    </row>
    <row r="1160" ht="15.75" hidden="1" customHeight="1">
      <c r="A1160" s="5" t="s">
        <v>2403</v>
      </c>
      <c r="B1160" s="5" t="str">
        <f t="shared" si="1"/>
        <v>T12246</v>
      </c>
      <c r="C1160" s="5"/>
      <c r="D1160" s="5" t="s">
        <v>2404</v>
      </c>
      <c r="E1160" s="5"/>
      <c r="F1160" s="5" t="s">
        <v>42</v>
      </c>
      <c r="G1160" s="5" t="s">
        <v>43</v>
      </c>
      <c r="H1160" s="17" t="s">
        <v>108</v>
      </c>
      <c r="I1160" s="5" t="s">
        <v>109</v>
      </c>
      <c r="J1160" s="11" t="s">
        <v>38</v>
      </c>
      <c r="K1160" s="11" t="s">
        <v>38</v>
      </c>
      <c r="L1160" s="9">
        <v>31529.0</v>
      </c>
      <c r="M1160" s="5">
        <f>VLOOKUP(A1160,'Matching with Cordis'!A$2:D$3447, 4, FALSE)</f>
        <v>18</v>
      </c>
      <c r="N1160" s="5">
        <v>0.656</v>
      </c>
      <c r="O1160" s="5">
        <v>2.0</v>
      </c>
      <c r="P1160" s="5">
        <f t="shared" si="137"/>
        <v>0.2138333333</v>
      </c>
      <c r="Q1160" s="5">
        <v>0.656</v>
      </c>
      <c r="R1160" s="5">
        <v>0.107</v>
      </c>
      <c r="S1160" s="5">
        <v>0.461</v>
      </c>
      <c r="T1160" s="5">
        <v>0.209</v>
      </c>
      <c r="U1160" s="5">
        <v>0.044</v>
      </c>
      <c r="V1160" s="5">
        <v>-0.194</v>
      </c>
      <c r="W1160" s="5" t="s">
        <v>51</v>
      </c>
    </row>
    <row r="1161" ht="15.75" hidden="1" customHeight="1">
      <c r="A1161" s="5" t="s">
        <v>2405</v>
      </c>
      <c r="B1161" s="5" t="str">
        <f t="shared" si="1"/>
        <v>T10609</v>
      </c>
      <c r="C1161" s="5"/>
      <c r="D1161" s="5" t="s">
        <v>2406</v>
      </c>
      <c r="E1161" s="5"/>
      <c r="F1161" s="5" t="s">
        <v>26</v>
      </c>
      <c r="G1161" s="5" t="s">
        <v>26</v>
      </c>
      <c r="H1161" s="13" t="s">
        <v>48</v>
      </c>
      <c r="I1161" s="5" t="s">
        <v>49</v>
      </c>
      <c r="J1161" s="11" t="s">
        <v>38</v>
      </c>
      <c r="K1161" s="14" t="s">
        <v>50</v>
      </c>
      <c r="L1161" s="9">
        <v>107443.0</v>
      </c>
      <c r="M1161" s="5">
        <f>VLOOKUP(A1161,'Matching with Cordis'!A$2:D$3447, 4, FALSE)</f>
        <v>23</v>
      </c>
      <c r="N1161" s="5">
        <v>0.519</v>
      </c>
      <c r="O1161" s="5">
        <v>2.0</v>
      </c>
      <c r="P1161" s="5">
        <f t="shared" si="137"/>
        <v>0.2136666667</v>
      </c>
      <c r="Q1161" s="5">
        <v>0.114</v>
      </c>
      <c r="R1161" s="5">
        <v>0.519</v>
      </c>
      <c r="S1161" s="5">
        <v>0.144</v>
      </c>
      <c r="T1161" s="5">
        <v>0.167</v>
      </c>
      <c r="U1161" s="5">
        <v>0.32</v>
      </c>
      <c r="V1161" s="5">
        <v>0.018</v>
      </c>
      <c r="W1161" s="5" t="s">
        <v>68</v>
      </c>
    </row>
    <row r="1162" ht="15.75" hidden="1" customHeight="1">
      <c r="A1162" s="5" t="s">
        <v>2407</v>
      </c>
      <c r="B1162" s="5" t="str">
        <f t="shared" si="1"/>
        <v>T10690</v>
      </c>
      <c r="C1162" s="5"/>
      <c r="D1162" s="5" t="s">
        <v>2408</v>
      </c>
      <c r="E1162" s="5"/>
      <c r="F1162" s="5" t="s">
        <v>34</v>
      </c>
      <c r="G1162" s="5" t="s">
        <v>35</v>
      </c>
      <c r="H1162" s="10" t="s">
        <v>36</v>
      </c>
      <c r="I1162" s="5" t="s">
        <v>37</v>
      </c>
      <c r="J1162" s="11" t="s">
        <v>38</v>
      </c>
      <c r="K1162" s="11" t="s">
        <v>38</v>
      </c>
      <c r="L1162" s="9">
        <v>33247.0</v>
      </c>
      <c r="M1162" s="5">
        <f>VLOOKUP(A1162,'Matching with Cordis'!A$2:D$3447, 4, FALSE)</f>
        <v>8</v>
      </c>
      <c r="N1162" s="5">
        <v>0.545</v>
      </c>
      <c r="O1162" s="5">
        <v>2.0</v>
      </c>
      <c r="P1162" s="5">
        <f t="shared" si="137"/>
        <v>0.2133333333</v>
      </c>
      <c r="Q1162" s="5">
        <v>-0.019</v>
      </c>
      <c r="R1162" s="5">
        <v>0.01</v>
      </c>
      <c r="S1162" s="5">
        <v>0.172</v>
      </c>
      <c r="T1162" s="5">
        <v>0.35</v>
      </c>
      <c r="U1162" s="5">
        <v>0.545</v>
      </c>
      <c r="V1162" s="5">
        <v>0.222</v>
      </c>
      <c r="W1162" s="5" t="s">
        <v>78</v>
      </c>
    </row>
    <row r="1163" ht="15.75" hidden="1" customHeight="1">
      <c r="A1163" s="5" t="s">
        <v>2409</v>
      </c>
      <c r="B1163" s="5" t="str">
        <f t="shared" si="1"/>
        <v>T14114</v>
      </c>
      <c r="C1163" s="5"/>
      <c r="D1163" s="5" t="s">
        <v>2410</v>
      </c>
      <c r="E1163" s="5"/>
      <c r="F1163" s="5" t="s">
        <v>56</v>
      </c>
      <c r="G1163" s="5" t="s">
        <v>35</v>
      </c>
      <c r="H1163" s="10" t="s">
        <v>36</v>
      </c>
      <c r="I1163" s="5" t="s">
        <v>37</v>
      </c>
      <c r="J1163" s="11" t="s">
        <v>38</v>
      </c>
      <c r="K1163" s="11" t="s">
        <v>38</v>
      </c>
      <c r="L1163" s="9">
        <v>4026.0</v>
      </c>
      <c r="M1163" s="5">
        <f>VLOOKUP(A1163,'Matching with Cordis'!A$2:D$3447, 4, FALSE)</f>
        <v>5</v>
      </c>
      <c r="N1163" s="5">
        <v>0.758</v>
      </c>
      <c r="O1163" s="5">
        <v>2.0</v>
      </c>
      <c r="P1163" s="5">
        <f t="shared" si="137"/>
        <v>0.2128333333</v>
      </c>
      <c r="Q1163" s="5">
        <v>0.758</v>
      </c>
      <c r="R1163" s="5">
        <v>-0.263</v>
      </c>
      <c r="S1163" s="5">
        <v>0.632</v>
      </c>
      <c r="T1163" s="5">
        <v>0.208</v>
      </c>
      <c r="U1163" s="5">
        <v>0.084</v>
      </c>
      <c r="V1163" s="5">
        <v>-0.142</v>
      </c>
      <c r="W1163" s="5" t="s">
        <v>51</v>
      </c>
    </row>
    <row r="1164" ht="15.75" hidden="1" customHeight="1">
      <c r="A1164" s="5" t="s">
        <v>2411</v>
      </c>
      <c r="B1164" s="5" t="str">
        <f t="shared" si="1"/>
        <v>T10661</v>
      </c>
      <c r="C1164" s="5"/>
      <c r="D1164" s="5" t="s">
        <v>2412</v>
      </c>
      <c r="E1164" s="5"/>
      <c r="F1164" s="5" t="s">
        <v>126</v>
      </c>
      <c r="G1164" s="5" t="s">
        <v>35</v>
      </c>
      <c r="H1164" s="10" t="s">
        <v>36</v>
      </c>
      <c r="I1164" s="5" t="s">
        <v>37</v>
      </c>
      <c r="J1164" s="11" t="s">
        <v>38</v>
      </c>
      <c r="K1164" s="11" t="s">
        <v>38</v>
      </c>
      <c r="L1164" s="9">
        <v>80716.0</v>
      </c>
      <c r="M1164" s="5">
        <f>VLOOKUP(A1164,'Matching with Cordis'!A$2:D$3447, 4, FALSE)</f>
        <v>73</v>
      </c>
      <c r="N1164" s="5">
        <v>0.571</v>
      </c>
      <c r="O1164" s="5">
        <v>3.0</v>
      </c>
      <c r="P1164" s="5">
        <f t="shared" si="137"/>
        <v>0.2125</v>
      </c>
      <c r="Q1164" s="5">
        <v>-0.057</v>
      </c>
      <c r="R1164" s="5">
        <v>-0.059</v>
      </c>
      <c r="S1164" s="5">
        <v>0.136</v>
      </c>
      <c r="T1164" s="5">
        <v>0.289</v>
      </c>
      <c r="U1164" s="5">
        <v>0.571</v>
      </c>
      <c r="V1164" s="5">
        <v>0.395</v>
      </c>
      <c r="W1164" s="5" t="s">
        <v>78</v>
      </c>
    </row>
    <row r="1165" ht="15.75" hidden="1" customHeight="1">
      <c r="A1165" s="5" t="s">
        <v>2413</v>
      </c>
      <c r="B1165" s="5" t="str">
        <f t="shared" si="1"/>
        <v>T13867</v>
      </c>
      <c r="C1165" s="5"/>
      <c r="D1165" s="5" t="s">
        <v>2414</v>
      </c>
      <c r="E1165" s="5"/>
      <c r="F1165" s="5" t="s">
        <v>56</v>
      </c>
      <c r="G1165" s="5" t="s">
        <v>35</v>
      </c>
      <c r="H1165" s="10" t="s">
        <v>36</v>
      </c>
      <c r="I1165" s="5" t="s">
        <v>37</v>
      </c>
      <c r="J1165" s="11" t="s">
        <v>38</v>
      </c>
      <c r="K1165" s="11" t="s">
        <v>38</v>
      </c>
      <c r="L1165" s="9">
        <v>28670.0</v>
      </c>
      <c r="M1165" s="5">
        <f>VLOOKUP(A1165,'Matching with Cordis'!A$2:D$3447, 4, FALSE)</f>
        <v>1</v>
      </c>
      <c r="N1165" s="5">
        <v>0.579</v>
      </c>
      <c r="O1165" s="5">
        <v>1.0</v>
      </c>
      <c r="P1165" s="5">
        <f t="shared" si="137"/>
        <v>0.2108333333</v>
      </c>
      <c r="Q1165" s="5">
        <v>0.158</v>
      </c>
      <c r="R1165" s="5">
        <v>0.176</v>
      </c>
      <c r="S1165" s="5">
        <v>-0.048</v>
      </c>
      <c r="T1165" s="5">
        <v>0.164</v>
      </c>
      <c r="U1165" s="5">
        <v>0.236</v>
      </c>
      <c r="V1165" s="5">
        <v>0.579</v>
      </c>
      <c r="W1165" s="5" t="s">
        <v>39</v>
      </c>
    </row>
    <row r="1166" ht="15.75" hidden="1" customHeight="1">
      <c r="A1166" s="5" t="s">
        <v>2415</v>
      </c>
      <c r="B1166" s="5" t="str">
        <f t="shared" si="1"/>
        <v>T10635</v>
      </c>
      <c r="C1166" s="5"/>
      <c r="D1166" s="5" t="s">
        <v>2416</v>
      </c>
      <c r="E1166" s="5"/>
      <c r="F1166" s="5" t="s">
        <v>34</v>
      </c>
      <c r="G1166" s="5" t="s">
        <v>35</v>
      </c>
      <c r="H1166" s="10" t="s">
        <v>36</v>
      </c>
      <c r="I1166" s="5" t="s">
        <v>37</v>
      </c>
      <c r="J1166" s="11" t="s">
        <v>38</v>
      </c>
      <c r="K1166" s="11" t="s">
        <v>38</v>
      </c>
      <c r="L1166" s="9">
        <v>53810.0</v>
      </c>
      <c r="M1166" s="5">
        <f>VLOOKUP(A1166,'Matching with Cordis'!A$2:D$3447, 4, FALSE)</f>
        <v>6</v>
      </c>
      <c r="N1166" s="5">
        <v>0.43</v>
      </c>
      <c r="O1166" s="5">
        <v>4.0</v>
      </c>
      <c r="P1166" s="5">
        <f t="shared" si="137"/>
        <v>0.2106666667</v>
      </c>
      <c r="Q1166" s="5">
        <v>-0.267</v>
      </c>
      <c r="R1166" s="5">
        <v>0.106</v>
      </c>
      <c r="S1166" s="5">
        <v>0.43</v>
      </c>
      <c r="T1166" s="5">
        <v>0.368</v>
      </c>
      <c r="U1166" s="5">
        <v>0.287</v>
      </c>
      <c r="V1166" s="5">
        <v>0.34</v>
      </c>
      <c r="W1166" s="5" t="s">
        <v>59</v>
      </c>
    </row>
    <row r="1167" ht="15.75" hidden="1" customHeight="1">
      <c r="A1167" s="5" t="s">
        <v>2417</v>
      </c>
      <c r="B1167" s="5" t="str">
        <f t="shared" si="1"/>
        <v>T11598</v>
      </c>
      <c r="C1167" s="5"/>
      <c r="D1167" s="5" t="s">
        <v>2418</v>
      </c>
      <c r="E1167" s="5"/>
      <c r="F1167" s="5" t="s">
        <v>56</v>
      </c>
      <c r="G1167" s="5" t="s">
        <v>35</v>
      </c>
      <c r="H1167" s="10" t="s">
        <v>36</v>
      </c>
      <c r="I1167" s="5" t="s">
        <v>37</v>
      </c>
      <c r="J1167" s="11" t="s">
        <v>38</v>
      </c>
      <c r="K1167" s="11" t="s">
        <v>38</v>
      </c>
      <c r="L1167" s="9">
        <v>25145.0</v>
      </c>
      <c r="M1167" s="5">
        <f>VLOOKUP(A1167,'Matching with Cordis'!A$2:D$3447, 4, FALSE)</f>
        <v>11</v>
      </c>
      <c r="N1167" s="5">
        <v>1.462</v>
      </c>
      <c r="O1167" s="5">
        <v>3.0</v>
      </c>
      <c r="P1167" s="5">
        <f t="shared" si="137"/>
        <v>0.2101666667</v>
      </c>
      <c r="Q1167" s="5">
        <v>1.462</v>
      </c>
      <c r="R1167" s="5">
        <v>-0.177</v>
      </c>
      <c r="S1167" s="5">
        <v>-0.323</v>
      </c>
      <c r="T1167" s="5">
        <v>0.252</v>
      </c>
      <c r="U1167" s="5">
        <v>0.382</v>
      </c>
      <c r="V1167" s="5">
        <v>-0.335</v>
      </c>
      <c r="W1167" s="5" t="s">
        <v>51</v>
      </c>
    </row>
    <row r="1168" ht="15.75" hidden="1" customHeight="1">
      <c r="A1168" s="5" t="s">
        <v>2419</v>
      </c>
      <c r="B1168" s="5" t="str">
        <f t="shared" si="1"/>
        <v>T13265</v>
      </c>
      <c r="C1168" s="5"/>
      <c r="D1168" s="5" t="s">
        <v>2420</v>
      </c>
      <c r="E1168" s="5"/>
      <c r="F1168" s="5" t="s">
        <v>773</v>
      </c>
      <c r="G1168" s="5" t="s">
        <v>35</v>
      </c>
      <c r="H1168" s="10" t="s">
        <v>36</v>
      </c>
      <c r="I1168" s="5" t="s">
        <v>37</v>
      </c>
      <c r="J1168" s="11" t="s">
        <v>38</v>
      </c>
      <c r="K1168" s="11" t="s">
        <v>38</v>
      </c>
      <c r="L1168" s="9">
        <v>5846.0</v>
      </c>
      <c r="M1168" s="19">
        <v>0.0</v>
      </c>
      <c r="N1168" s="5">
        <v>0.549</v>
      </c>
      <c r="O1168" s="5">
        <v>2.0</v>
      </c>
      <c r="P1168" s="5">
        <f t="shared" si="137"/>
        <v>0.2096666667</v>
      </c>
      <c r="Q1168" s="5">
        <v>0.107</v>
      </c>
      <c r="R1168" s="5">
        <v>-0.062</v>
      </c>
      <c r="S1168" s="5">
        <v>0.549</v>
      </c>
      <c r="T1168" s="5">
        <v>0.178</v>
      </c>
      <c r="U1168" s="5">
        <v>-0.007</v>
      </c>
      <c r="V1168" s="5">
        <v>0.493</v>
      </c>
      <c r="W1168" s="5" t="s">
        <v>59</v>
      </c>
    </row>
    <row r="1169" ht="15.75" customHeight="1">
      <c r="A1169" s="5" t="s">
        <v>2421</v>
      </c>
      <c r="B1169" s="5" t="str">
        <f t="shared" si="1"/>
        <v>T13464</v>
      </c>
      <c r="C1169" s="5" t="str">
        <f>CONCAT(B1169, ",")</f>
        <v>T13464,</v>
      </c>
      <c r="D1169" s="5" t="s">
        <v>2422</v>
      </c>
      <c r="E1169" s="5" t="str">
        <f>CONCATENATE(B1169," ",D1169,",")</f>
        <v>T13464 Higher Education and Sustainability,</v>
      </c>
      <c r="F1169" s="5" t="s">
        <v>26</v>
      </c>
      <c r="G1169" s="5" t="s">
        <v>26</v>
      </c>
      <c r="H1169" s="6" t="s">
        <v>27</v>
      </c>
      <c r="I1169" s="5" t="s">
        <v>28</v>
      </c>
      <c r="J1169" s="7" t="s">
        <v>29</v>
      </c>
      <c r="K1169" s="8" t="s">
        <v>30</v>
      </c>
      <c r="L1169" s="9">
        <v>24609.0</v>
      </c>
      <c r="M1169" s="19">
        <v>0.0</v>
      </c>
      <c r="N1169" s="5">
        <v>1.854</v>
      </c>
      <c r="O1169" s="5">
        <v>5.0</v>
      </c>
      <c r="P1169" s="5">
        <f t="shared" si="137"/>
        <v>0.9485</v>
      </c>
      <c r="Q1169" s="5">
        <v>1.854</v>
      </c>
      <c r="R1169" s="5">
        <v>0.875</v>
      </c>
      <c r="S1169" s="5">
        <v>1.144</v>
      </c>
      <c r="T1169" s="5">
        <v>1.108</v>
      </c>
      <c r="U1169" s="5">
        <v>0.7</v>
      </c>
      <c r="V1169" s="5">
        <v>0.01</v>
      </c>
      <c r="W1169" s="5" t="s">
        <v>51</v>
      </c>
    </row>
    <row r="1170" ht="15.75" hidden="1" customHeight="1">
      <c r="A1170" s="5" t="s">
        <v>2423</v>
      </c>
      <c r="B1170" s="5" t="str">
        <f t="shared" si="1"/>
        <v>T10111</v>
      </c>
      <c r="C1170" s="5"/>
      <c r="D1170" s="5" t="s">
        <v>2424</v>
      </c>
      <c r="E1170" s="5"/>
      <c r="F1170" s="5" t="s">
        <v>99</v>
      </c>
      <c r="G1170" s="5" t="s">
        <v>35</v>
      </c>
      <c r="H1170" s="10" t="s">
        <v>36</v>
      </c>
      <c r="I1170" s="5" t="s">
        <v>37</v>
      </c>
      <c r="J1170" s="11" t="s">
        <v>38</v>
      </c>
      <c r="K1170" s="11" t="s">
        <v>38</v>
      </c>
      <c r="L1170" s="9">
        <v>47577.0</v>
      </c>
      <c r="M1170" s="5">
        <f>VLOOKUP(A1170,'Matching with Cordis'!A$2:D$3447, 4, FALSE)</f>
        <v>56</v>
      </c>
      <c r="N1170" s="5">
        <v>0.508</v>
      </c>
      <c r="O1170" s="5">
        <v>3.0</v>
      </c>
      <c r="P1170" s="5">
        <f t="shared" si="137"/>
        <v>0.208</v>
      </c>
      <c r="Q1170" s="5">
        <v>0.14</v>
      </c>
      <c r="R1170" s="5">
        <v>-0.162</v>
      </c>
      <c r="S1170" s="5">
        <v>0.283</v>
      </c>
      <c r="T1170" s="5">
        <v>0.471</v>
      </c>
      <c r="U1170" s="5">
        <v>0.508</v>
      </c>
      <c r="V1170" s="5">
        <v>0.008</v>
      </c>
      <c r="W1170" s="5" t="s">
        <v>78</v>
      </c>
    </row>
    <row r="1171" ht="15.75" hidden="1" customHeight="1">
      <c r="A1171" s="5" t="s">
        <v>2425</v>
      </c>
      <c r="B1171" s="5" t="str">
        <f t="shared" si="1"/>
        <v>T10953</v>
      </c>
      <c r="C1171" s="5"/>
      <c r="D1171" s="5" t="s">
        <v>2426</v>
      </c>
      <c r="E1171" s="5"/>
      <c r="F1171" s="5" t="s">
        <v>26</v>
      </c>
      <c r="G1171" s="5" t="s">
        <v>26</v>
      </c>
      <c r="H1171" s="13" t="s">
        <v>48</v>
      </c>
      <c r="I1171" s="5" t="s">
        <v>49</v>
      </c>
      <c r="J1171" s="11" t="s">
        <v>38</v>
      </c>
      <c r="K1171" s="14" t="s">
        <v>50</v>
      </c>
      <c r="L1171" s="9">
        <v>31607.0</v>
      </c>
      <c r="M1171" s="5">
        <f>VLOOKUP(A1171,'Matching with Cordis'!A$2:D$3447, 4, FALSE)</f>
        <v>47</v>
      </c>
      <c r="N1171" s="5">
        <v>1.34</v>
      </c>
      <c r="O1171" s="5">
        <v>2.0</v>
      </c>
      <c r="P1171" s="5">
        <f t="shared" si="137"/>
        <v>0.208</v>
      </c>
      <c r="Q1171" s="5">
        <v>1.34</v>
      </c>
      <c r="R1171" s="5">
        <v>0.38</v>
      </c>
      <c r="S1171" s="5">
        <v>0.051</v>
      </c>
      <c r="T1171" s="5">
        <v>-0.184</v>
      </c>
      <c r="U1171" s="5">
        <v>-0.229</v>
      </c>
      <c r="V1171" s="5">
        <v>-0.11</v>
      </c>
      <c r="W1171" s="5" t="s">
        <v>51</v>
      </c>
    </row>
    <row r="1172" ht="15.75" hidden="1" customHeight="1">
      <c r="A1172" s="5" t="s">
        <v>2427</v>
      </c>
      <c r="B1172" s="5" t="str">
        <f t="shared" si="1"/>
        <v>T10045</v>
      </c>
      <c r="C1172" s="5"/>
      <c r="D1172" s="5" t="s">
        <v>2428</v>
      </c>
      <c r="E1172" s="5"/>
      <c r="F1172" s="5" t="s">
        <v>34</v>
      </c>
      <c r="G1172" s="5" t="s">
        <v>35</v>
      </c>
      <c r="H1172" s="10" t="s">
        <v>36</v>
      </c>
      <c r="I1172" s="5" t="s">
        <v>37</v>
      </c>
      <c r="J1172" s="11" t="s">
        <v>38</v>
      </c>
      <c r="K1172" s="11" t="s">
        <v>38</v>
      </c>
      <c r="L1172" s="9">
        <v>59621.0</v>
      </c>
      <c r="M1172" s="5">
        <f>VLOOKUP(A1172,'Matching with Cordis'!A$2:D$3447, 4, FALSE)</f>
        <v>82</v>
      </c>
      <c r="N1172" s="5">
        <v>0.73</v>
      </c>
      <c r="O1172" s="5">
        <v>2.0</v>
      </c>
      <c r="P1172" s="5">
        <f t="shared" si="137"/>
        <v>0.2056666667</v>
      </c>
      <c r="Q1172" s="5">
        <v>0.73</v>
      </c>
      <c r="R1172" s="5">
        <v>0.448</v>
      </c>
      <c r="S1172" s="5">
        <v>0.208</v>
      </c>
      <c r="T1172" s="5">
        <v>-0.14</v>
      </c>
      <c r="U1172" s="5">
        <v>0.022</v>
      </c>
      <c r="V1172" s="5">
        <v>-0.034</v>
      </c>
      <c r="W1172" s="5" t="s">
        <v>51</v>
      </c>
    </row>
    <row r="1173" ht="15.75" hidden="1" customHeight="1">
      <c r="A1173" s="5" t="s">
        <v>2429</v>
      </c>
      <c r="B1173" s="5" t="str">
        <f t="shared" si="1"/>
        <v>T14186</v>
      </c>
      <c r="C1173" s="5"/>
      <c r="D1173" s="5" t="s">
        <v>2430</v>
      </c>
      <c r="E1173" s="5"/>
      <c r="F1173" s="5" t="s">
        <v>268</v>
      </c>
      <c r="G1173" s="5" t="s">
        <v>43</v>
      </c>
      <c r="H1173" s="13" t="s">
        <v>509</v>
      </c>
      <c r="I1173" s="5" t="s">
        <v>510</v>
      </c>
      <c r="J1173" s="11" t="s">
        <v>38</v>
      </c>
      <c r="K1173" s="14" t="s">
        <v>50</v>
      </c>
      <c r="L1173" s="9">
        <v>119363.0</v>
      </c>
      <c r="M1173" s="5">
        <f>VLOOKUP(A1173,'Matching with Cordis'!A$2:D$3447, 4, FALSE)</f>
        <v>6</v>
      </c>
      <c r="N1173" s="5">
        <v>0.623</v>
      </c>
      <c r="O1173" s="5">
        <v>3.0</v>
      </c>
      <c r="P1173" s="5">
        <f t="shared" si="137"/>
        <v>0.2055</v>
      </c>
      <c r="Q1173" s="5">
        <v>0.623</v>
      </c>
      <c r="R1173" s="5">
        <v>0.22</v>
      </c>
      <c r="S1173" s="5">
        <v>0.143</v>
      </c>
      <c r="T1173" s="5">
        <v>0.275</v>
      </c>
      <c r="U1173" s="5">
        <v>0.255</v>
      </c>
      <c r="V1173" s="5">
        <v>-0.283</v>
      </c>
      <c r="W1173" s="5" t="s">
        <v>51</v>
      </c>
    </row>
    <row r="1174" ht="15.75" customHeight="1">
      <c r="A1174" s="5" t="s">
        <v>2431</v>
      </c>
      <c r="B1174" s="5" t="str">
        <f t="shared" si="1"/>
        <v>T13444</v>
      </c>
      <c r="C1174" s="5" t="str">
        <f t="shared" ref="C1174:C1175" si="192">CONCAT(B1174, ",")</f>
        <v>T13444,</v>
      </c>
      <c r="D1174" s="5" t="s">
        <v>2432</v>
      </c>
      <c r="E1174" s="5" t="str">
        <f t="shared" ref="E1174:E1175" si="193">CONCATENATE(B1174," ",D1174,",")</f>
        <v>T13444 Medical Research and Treatments,</v>
      </c>
      <c r="F1174" s="5" t="s">
        <v>42</v>
      </c>
      <c r="G1174" s="5" t="s">
        <v>43</v>
      </c>
      <c r="H1174" s="12" t="s">
        <v>44</v>
      </c>
      <c r="I1174" s="5" t="s">
        <v>45</v>
      </c>
      <c r="J1174" s="7" t="s">
        <v>29</v>
      </c>
      <c r="K1174" s="8" t="s">
        <v>30</v>
      </c>
      <c r="L1174" s="9">
        <v>104218.0</v>
      </c>
      <c r="M1174" s="19">
        <v>0.0</v>
      </c>
      <c r="N1174" s="5">
        <v>1.821</v>
      </c>
      <c r="O1174" s="5">
        <v>5.0</v>
      </c>
      <c r="P1174" s="5">
        <f t="shared" si="137"/>
        <v>0.947</v>
      </c>
      <c r="Q1174" s="5">
        <v>1.421</v>
      </c>
      <c r="R1174" s="5">
        <v>0.919</v>
      </c>
      <c r="S1174" s="5">
        <v>0.375</v>
      </c>
      <c r="T1174" s="5">
        <v>0.044</v>
      </c>
      <c r="U1174" s="5">
        <v>1.102</v>
      </c>
      <c r="V1174" s="5">
        <v>1.821</v>
      </c>
      <c r="W1174" s="5" t="s">
        <v>39</v>
      </c>
    </row>
    <row r="1175" ht="15.75" customHeight="1">
      <c r="A1175" s="5" t="s">
        <v>2433</v>
      </c>
      <c r="B1175" s="5" t="str">
        <f t="shared" si="1"/>
        <v>T13527</v>
      </c>
      <c r="C1175" s="5" t="str">
        <f t="shared" si="192"/>
        <v>T13527,</v>
      </c>
      <c r="D1175" s="5" t="s">
        <v>2434</v>
      </c>
      <c r="E1175" s="5" t="str">
        <f t="shared" si="193"/>
        <v>T13527 Transportation Systems and Logistics,</v>
      </c>
      <c r="F1175" s="5" t="s">
        <v>34</v>
      </c>
      <c r="G1175" s="5" t="s">
        <v>35</v>
      </c>
      <c r="H1175" s="10" t="s">
        <v>36</v>
      </c>
      <c r="I1175" s="5" t="s">
        <v>37</v>
      </c>
      <c r="J1175" s="7" t="s">
        <v>29</v>
      </c>
      <c r="K1175" s="11" t="s">
        <v>38</v>
      </c>
      <c r="L1175" s="9">
        <v>15672.0</v>
      </c>
      <c r="M1175" s="19">
        <v>0.0</v>
      </c>
      <c r="N1175" s="5">
        <v>1.906</v>
      </c>
      <c r="O1175" s="5">
        <v>4.0</v>
      </c>
      <c r="P1175" s="5">
        <f t="shared" si="137"/>
        <v>0.9468333333</v>
      </c>
      <c r="Q1175" s="5">
        <v>0.038</v>
      </c>
      <c r="R1175" s="5">
        <v>0.535</v>
      </c>
      <c r="S1175" s="5">
        <v>1.473</v>
      </c>
      <c r="T1175" s="5">
        <v>1.906</v>
      </c>
      <c r="U1175" s="5">
        <v>1.475</v>
      </c>
      <c r="V1175" s="5">
        <v>0.254</v>
      </c>
      <c r="W1175" s="5" t="s">
        <v>31</v>
      </c>
    </row>
    <row r="1176" ht="15.75" hidden="1" customHeight="1">
      <c r="A1176" s="5" t="s">
        <v>2435</v>
      </c>
      <c r="B1176" s="5" t="str">
        <f t="shared" si="1"/>
        <v>T13132</v>
      </c>
      <c r="C1176" s="5"/>
      <c r="D1176" s="5" t="s">
        <v>2436</v>
      </c>
      <c r="E1176" s="5"/>
      <c r="F1176" s="5" t="s">
        <v>26</v>
      </c>
      <c r="G1176" s="5" t="s">
        <v>26</v>
      </c>
      <c r="H1176" s="13" t="s">
        <v>48</v>
      </c>
      <c r="I1176" s="5" t="s">
        <v>49</v>
      </c>
      <c r="J1176" s="11" t="s">
        <v>38</v>
      </c>
      <c r="K1176" s="14" t="s">
        <v>50</v>
      </c>
      <c r="L1176" s="9">
        <v>10052.0</v>
      </c>
      <c r="M1176" s="5">
        <f>VLOOKUP(A1176,'Matching with Cordis'!A$2:D$3447, 4, FALSE)</f>
        <v>5</v>
      </c>
      <c r="N1176" s="5">
        <v>0.479</v>
      </c>
      <c r="O1176" s="5">
        <v>3.0</v>
      </c>
      <c r="P1176" s="5">
        <f t="shared" si="137"/>
        <v>0.205</v>
      </c>
      <c r="Q1176" s="5">
        <v>-0.22</v>
      </c>
      <c r="R1176" s="5">
        <v>0.479</v>
      </c>
      <c r="S1176" s="5">
        <v>0.417</v>
      </c>
      <c r="T1176" s="5">
        <v>0.369</v>
      </c>
      <c r="U1176" s="5">
        <v>0.036</v>
      </c>
      <c r="V1176" s="5">
        <v>0.149</v>
      </c>
      <c r="W1176" s="5" t="s">
        <v>68</v>
      </c>
    </row>
    <row r="1177" ht="15.75" hidden="1" customHeight="1">
      <c r="A1177" s="5" t="s">
        <v>2437</v>
      </c>
      <c r="B1177" s="5" t="str">
        <f t="shared" si="1"/>
        <v>T11914</v>
      </c>
      <c r="C1177" s="5"/>
      <c r="D1177" s="5" t="s">
        <v>2438</v>
      </c>
      <c r="E1177" s="5"/>
      <c r="F1177" s="5" t="s">
        <v>42</v>
      </c>
      <c r="G1177" s="5" t="s">
        <v>43</v>
      </c>
      <c r="H1177" s="17" t="s">
        <v>108</v>
      </c>
      <c r="I1177" s="5" t="s">
        <v>109</v>
      </c>
      <c r="J1177" s="11" t="s">
        <v>38</v>
      </c>
      <c r="K1177" s="11" t="s">
        <v>38</v>
      </c>
      <c r="L1177" s="9">
        <v>18501.0</v>
      </c>
      <c r="M1177" s="5">
        <f>VLOOKUP(A1177,'Matching with Cordis'!A$2:D$3447, 4, FALSE)</f>
        <v>17</v>
      </c>
      <c r="N1177" s="5">
        <v>0.449</v>
      </c>
      <c r="O1177" s="5">
        <v>2.0</v>
      </c>
      <c r="P1177" s="5">
        <f t="shared" si="137"/>
        <v>0.2048333333</v>
      </c>
      <c r="Q1177" s="5">
        <v>0.204</v>
      </c>
      <c r="R1177" s="5">
        <v>0.146</v>
      </c>
      <c r="S1177" s="5">
        <v>0.14</v>
      </c>
      <c r="T1177" s="5">
        <v>0.449</v>
      </c>
      <c r="U1177" s="5">
        <v>0.416</v>
      </c>
      <c r="V1177" s="5">
        <v>-0.126</v>
      </c>
      <c r="W1177" s="5" t="s">
        <v>31</v>
      </c>
    </row>
    <row r="1178" ht="15.75" hidden="1" customHeight="1">
      <c r="A1178" s="5" t="s">
        <v>2439</v>
      </c>
      <c r="B1178" s="5" t="str">
        <f t="shared" si="1"/>
        <v>T11646</v>
      </c>
      <c r="C1178" s="5"/>
      <c r="D1178" s="5" t="s">
        <v>2440</v>
      </c>
      <c r="E1178" s="5"/>
      <c r="F1178" s="5" t="s">
        <v>126</v>
      </c>
      <c r="G1178" s="5" t="s">
        <v>35</v>
      </c>
      <c r="H1178" s="10" t="s">
        <v>36</v>
      </c>
      <c r="I1178" s="5" t="s">
        <v>37</v>
      </c>
      <c r="J1178" s="11" t="s">
        <v>38</v>
      </c>
      <c r="K1178" s="11" t="s">
        <v>38</v>
      </c>
      <c r="L1178" s="9">
        <v>13940.0</v>
      </c>
      <c r="M1178" s="5">
        <f>VLOOKUP(A1178,'Matching with Cordis'!A$2:D$3447, 4, FALSE)</f>
        <v>11</v>
      </c>
      <c r="N1178" s="5">
        <v>0.591</v>
      </c>
      <c r="O1178" s="5">
        <v>3.0</v>
      </c>
      <c r="P1178" s="5">
        <f t="shared" si="137"/>
        <v>0.2048333333</v>
      </c>
      <c r="Q1178" s="5">
        <v>-0.069</v>
      </c>
      <c r="R1178" s="5">
        <v>0.401</v>
      </c>
      <c r="S1178" s="5">
        <v>0.486</v>
      </c>
      <c r="T1178" s="5">
        <v>0.591</v>
      </c>
      <c r="U1178" s="5">
        <v>0.082</v>
      </c>
      <c r="V1178" s="5">
        <v>-0.262</v>
      </c>
      <c r="W1178" s="5" t="s">
        <v>31</v>
      </c>
    </row>
    <row r="1179" ht="15.75" hidden="1" customHeight="1">
      <c r="A1179" s="5" t="s">
        <v>2441</v>
      </c>
      <c r="B1179" s="5" t="str">
        <f t="shared" si="1"/>
        <v>T12325</v>
      </c>
      <c r="C1179" s="5"/>
      <c r="D1179" s="5" t="s">
        <v>2442</v>
      </c>
      <c r="E1179" s="5"/>
      <c r="F1179" s="5" t="s">
        <v>34</v>
      </c>
      <c r="G1179" s="5" t="s">
        <v>35</v>
      </c>
      <c r="H1179" s="10" t="s">
        <v>36</v>
      </c>
      <c r="I1179" s="5" t="s">
        <v>37</v>
      </c>
      <c r="J1179" s="11" t="s">
        <v>38</v>
      </c>
      <c r="K1179" s="11" t="s">
        <v>38</v>
      </c>
      <c r="L1179" s="9">
        <v>21737.0</v>
      </c>
      <c r="M1179" s="5">
        <f>VLOOKUP(A1179,'Matching with Cordis'!A$2:D$3447, 4, FALSE)</f>
        <v>8</v>
      </c>
      <c r="N1179" s="5">
        <v>0.269</v>
      </c>
      <c r="O1179" s="5">
        <v>0.0</v>
      </c>
      <c r="P1179" s="5">
        <f t="shared" si="137"/>
        <v>0.2041666667</v>
      </c>
      <c r="Q1179" s="5">
        <v>0.25</v>
      </c>
      <c r="R1179" s="5">
        <v>0.172</v>
      </c>
      <c r="S1179" s="5">
        <v>0.16</v>
      </c>
      <c r="T1179" s="5">
        <v>0.128</v>
      </c>
      <c r="U1179" s="5">
        <v>0.246</v>
      </c>
      <c r="V1179" s="5">
        <v>0.269</v>
      </c>
      <c r="W1179" s="5" t="s">
        <v>39</v>
      </c>
    </row>
    <row r="1180" ht="15.75" hidden="1" customHeight="1">
      <c r="A1180" s="5" t="s">
        <v>2443</v>
      </c>
      <c r="B1180" s="5" t="str">
        <f t="shared" si="1"/>
        <v>T12650</v>
      </c>
      <c r="C1180" s="5"/>
      <c r="D1180" s="5" t="s">
        <v>2444</v>
      </c>
      <c r="E1180" s="5"/>
      <c r="F1180" s="5" t="s">
        <v>119</v>
      </c>
      <c r="G1180" s="5" t="s">
        <v>107</v>
      </c>
      <c r="H1180" s="17" t="s">
        <v>108</v>
      </c>
      <c r="I1180" s="5" t="s">
        <v>109</v>
      </c>
      <c r="J1180" s="11" t="s">
        <v>38</v>
      </c>
      <c r="K1180" s="11" t="s">
        <v>38</v>
      </c>
      <c r="L1180" s="9">
        <v>15779.0</v>
      </c>
      <c r="M1180" s="5">
        <f>VLOOKUP(A1180,'Matching with Cordis'!A$2:D$3447, 4, FALSE)</f>
        <v>13</v>
      </c>
      <c r="N1180" s="5">
        <v>0.494</v>
      </c>
      <c r="O1180" s="5">
        <v>2.0</v>
      </c>
      <c r="P1180" s="5">
        <f t="shared" si="137"/>
        <v>0.2036666667</v>
      </c>
      <c r="Q1180" s="5">
        <v>0.494</v>
      </c>
      <c r="R1180" s="5">
        <v>0.411</v>
      </c>
      <c r="S1180" s="5">
        <v>0.093</v>
      </c>
      <c r="T1180" s="5">
        <v>0.045</v>
      </c>
      <c r="U1180" s="5">
        <v>0.057</v>
      </c>
      <c r="V1180" s="5">
        <v>0.122</v>
      </c>
      <c r="W1180" s="5" t="s">
        <v>51</v>
      </c>
    </row>
    <row r="1181" ht="15.75" customHeight="1">
      <c r="A1181" s="5" t="s">
        <v>2445</v>
      </c>
      <c r="B1181" s="5" t="str">
        <f t="shared" si="1"/>
        <v>T14252</v>
      </c>
      <c r="C1181" s="5" t="str">
        <f>CONCAT(B1181, ",")</f>
        <v>T14252,</v>
      </c>
      <c r="D1181" s="5" t="s">
        <v>2446</v>
      </c>
      <c r="E1181" s="5" t="str">
        <f>CONCATENATE(B1181," ",D1181,",")</f>
        <v>T14252 Water and Wastewater Treatment,</v>
      </c>
      <c r="F1181" s="5" t="s">
        <v>34</v>
      </c>
      <c r="G1181" s="5" t="s">
        <v>35</v>
      </c>
      <c r="H1181" s="10" t="s">
        <v>36</v>
      </c>
      <c r="I1181" s="5" t="s">
        <v>37</v>
      </c>
      <c r="J1181" s="7" t="s">
        <v>29</v>
      </c>
      <c r="K1181" s="11" t="s">
        <v>38</v>
      </c>
      <c r="L1181" s="9">
        <v>1634.0</v>
      </c>
      <c r="M1181" s="19">
        <v>0.0</v>
      </c>
      <c r="N1181" s="5">
        <v>1.801</v>
      </c>
      <c r="O1181" s="5">
        <v>5.0</v>
      </c>
      <c r="P1181" s="5">
        <f t="shared" si="137"/>
        <v>0.9373333333</v>
      </c>
      <c r="Q1181" s="5">
        <v>0.161</v>
      </c>
      <c r="R1181" s="5">
        <v>0.283</v>
      </c>
      <c r="S1181" s="5">
        <v>1.284</v>
      </c>
      <c r="T1181" s="5">
        <v>1.616</v>
      </c>
      <c r="U1181" s="5">
        <v>1.801</v>
      </c>
      <c r="V1181" s="5">
        <v>0.479</v>
      </c>
      <c r="W1181" s="5" t="s">
        <v>78</v>
      </c>
    </row>
    <row r="1182" ht="15.75" hidden="1" customHeight="1">
      <c r="A1182" s="5" t="s">
        <v>2447</v>
      </c>
      <c r="B1182" s="5" t="str">
        <f t="shared" si="1"/>
        <v>T10524</v>
      </c>
      <c r="C1182" s="5"/>
      <c r="D1182" s="5" t="s">
        <v>2448</v>
      </c>
      <c r="E1182" s="5"/>
      <c r="F1182" s="5" t="s">
        <v>34</v>
      </c>
      <c r="G1182" s="5" t="s">
        <v>35</v>
      </c>
      <c r="H1182" s="10" t="s">
        <v>36</v>
      </c>
      <c r="I1182" s="5" t="s">
        <v>37</v>
      </c>
      <c r="J1182" s="11" t="s">
        <v>38</v>
      </c>
      <c r="K1182" s="11" t="s">
        <v>38</v>
      </c>
      <c r="L1182" s="9">
        <v>36372.0</v>
      </c>
      <c r="M1182" s="5">
        <f>VLOOKUP(A1182,'Matching with Cordis'!A$2:D$3447, 4, FALSE)</f>
        <v>30</v>
      </c>
      <c r="N1182" s="5">
        <v>0.513</v>
      </c>
      <c r="O1182" s="5">
        <v>3.0</v>
      </c>
      <c r="P1182" s="5">
        <f t="shared" si="137"/>
        <v>0.203</v>
      </c>
      <c r="Q1182" s="5">
        <v>-0.047</v>
      </c>
      <c r="R1182" s="5">
        <v>0.104</v>
      </c>
      <c r="S1182" s="5">
        <v>0.315</v>
      </c>
      <c r="T1182" s="5">
        <v>0.414</v>
      </c>
      <c r="U1182" s="5">
        <v>0.513</v>
      </c>
      <c r="V1182" s="5">
        <v>-0.081</v>
      </c>
      <c r="W1182" s="5" t="s">
        <v>78</v>
      </c>
    </row>
    <row r="1183" ht="15.75" customHeight="1">
      <c r="A1183" s="5" t="s">
        <v>2449</v>
      </c>
      <c r="B1183" s="5" t="str">
        <f t="shared" si="1"/>
        <v>T14202</v>
      </c>
      <c r="C1183" s="5" t="str">
        <f>CONCAT(B1183, ",")</f>
        <v>T14202,</v>
      </c>
      <c r="D1183" s="5" t="s">
        <v>2450</v>
      </c>
      <c r="E1183" s="5" t="str">
        <f>CONCATENATE(B1183," ",D1183,",")</f>
        <v>T14202 Sustainability, Governance, and Employment Studies,</v>
      </c>
      <c r="F1183" s="5" t="s">
        <v>26</v>
      </c>
      <c r="G1183" s="5" t="s">
        <v>26</v>
      </c>
      <c r="H1183" s="13" t="s">
        <v>48</v>
      </c>
      <c r="I1183" s="5" t="s">
        <v>49</v>
      </c>
      <c r="J1183" s="7" t="s">
        <v>29</v>
      </c>
      <c r="K1183" s="14" t="s">
        <v>50</v>
      </c>
      <c r="L1183" s="9">
        <v>1561.0</v>
      </c>
      <c r="M1183" s="19">
        <v>0.0</v>
      </c>
      <c r="N1183" s="5">
        <v>1.835</v>
      </c>
      <c r="O1183" s="5">
        <v>5.0</v>
      </c>
      <c r="P1183" s="5">
        <f t="shared" si="137"/>
        <v>0.9373333333</v>
      </c>
      <c r="Q1183" s="5">
        <v>1.013</v>
      </c>
      <c r="R1183" s="5">
        <v>0.497</v>
      </c>
      <c r="S1183" s="5">
        <v>1.088</v>
      </c>
      <c r="T1183" s="5">
        <v>0.992</v>
      </c>
      <c r="U1183" s="5">
        <v>1.835</v>
      </c>
      <c r="V1183" s="5">
        <v>0.199</v>
      </c>
      <c r="W1183" s="5" t="s">
        <v>78</v>
      </c>
    </row>
    <row r="1184" ht="15.75" hidden="1" customHeight="1">
      <c r="A1184" s="5" t="s">
        <v>2451</v>
      </c>
      <c r="B1184" s="5" t="str">
        <f t="shared" si="1"/>
        <v>T10202</v>
      </c>
      <c r="C1184" s="5"/>
      <c r="D1184" s="5" t="s">
        <v>2452</v>
      </c>
      <c r="E1184" s="5"/>
      <c r="F1184" s="5" t="s">
        <v>42</v>
      </c>
      <c r="G1184" s="5" t="s">
        <v>43</v>
      </c>
      <c r="H1184" s="17" t="s">
        <v>108</v>
      </c>
      <c r="I1184" s="5" t="s">
        <v>109</v>
      </c>
      <c r="J1184" s="11" t="s">
        <v>38</v>
      </c>
      <c r="K1184" s="11" t="s">
        <v>38</v>
      </c>
      <c r="L1184" s="9">
        <v>76479.0</v>
      </c>
      <c r="M1184" s="5">
        <f>VLOOKUP(A1184,'Matching with Cordis'!A$2:D$3447, 4, FALSE)</f>
        <v>8</v>
      </c>
      <c r="N1184" s="5">
        <v>0.361</v>
      </c>
      <c r="O1184" s="5">
        <v>3.0</v>
      </c>
      <c r="P1184" s="5">
        <f t="shared" si="137"/>
        <v>0.2021666667</v>
      </c>
      <c r="Q1184" s="5">
        <v>0.324</v>
      </c>
      <c r="R1184" s="5">
        <v>0.028</v>
      </c>
      <c r="S1184" s="5">
        <v>0.126</v>
      </c>
      <c r="T1184" s="5">
        <v>0.361</v>
      </c>
      <c r="U1184" s="5">
        <v>0.266</v>
      </c>
      <c r="V1184" s="5">
        <v>0.108</v>
      </c>
      <c r="W1184" s="5" t="s">
        <v>31</v>
      </c>
    </row>
    <row r="1185" ht="15.75" hidden="1" customHeight="1">
      <c r="A1185" s="5" t="s">
        <v>2453</v>
      </c>
      <c r="B1185" s="5" t="str">
        <f t="shared" si="1"/>
        <v>T10167</v>
      </c>
      <c r="C1185" s="5"/>
      <c r="D1185" s="5" t="s">
        <v>2454</v>
      </c>
      <c r="E1185" s="5"/>
      <c r="F1185" s="5" t="s">
        <v>42</v>
      </c>
      <c r="G1185" s="5" t="s">
        <v>43</v>
      </c>
      <c r="H1185" s="17" t="s">
        <v>108</v>
      </c>
      <c r="I1185" s="5" t="s">
        <v>109</v>
      </c>
      <c r="J1185" s="11" t="s">
        <v>38</v>
      </c>
      <c r="K1185" s="11" t="s">
        <v>38</v>
      </c>
      <c r="L1185" s="9">
        <v>75256.0</v>
      </c>
      <c r="M1185" s="5">
        <f>VLOOKUP(A1185,'Matching with Cordis'!A$2:D$3447, 4, FALSE)</f>
        <v>57</v>
      </c>
      <c r="N1185" s="5">
        <v>0.925</v>
      </c>
      <c r="O1185" s="5">
        <v>2.0</v>
      </c>
      <c r="P1185" s="5">
        <f t="shared" si="137"/>
        <v>0.2018333333</v>
      </c>
      <c r="Q1185" s="5">
        <v>0.917</v>
      </c>
      <c r="R1185" s="5">
        <v>0.925</v>
      </c>
      <c r="S1185" s="5">
        <v>-0.308</v>
      </c>
      <c r="T1185" s="5">
        <v>-0.353</v>
      </c>
      <c r="U1185" s="5">
        <v>0.195</v>
      </c>
      <c r="V1185" s="5">
        <v>-0.165</v>
      </c>
      <c r="W1185" s="5" t="s">
        <v>68</v>
      </c>
    </row>
    <row r="1186" ht="15.75" hidden="1" customHeight="1">
      <c r="A1186" s="5" t="s">
        <v>2455</v>
      </c>
      <c r="B1186" s="5" t="str">
        <f t="shared" si="1"/>
        <v>T11738</v>
      </c>
      <c r="C1186" s="5"/>
      <c r="D1186" s="5" t="s">
        <v>2456</v>
      </c>
      <c r="E1186" s="5"/>
      <c r="F1186" s="5" t="s">
        <v>42</v>
      </c>
      <c r="G1186" s="5" t="s">
        <v>43</v>
      </c>
      <c r="H1186" s="17" t="s">
        <v>108</v>
      </c>
      <c r="I1186" s="5" t="s">
        <v>109</v>
      </c>
      <c r="J1186" s="11" t="s">
        <v>38</v>
      </c>
      <c r="K1186" s="11" t="s">
        <v>38</v>
      </c>
      <c r="L1186" s="9">
        <v>22744.0</v>
      </c>
      <c r="M1186" s="5">
        <f>VLOOKUP(A1186,'Matching with Cordis'!A$2:D$3447, 4, FALSE)</f>
        <v>3</v>
      </c>
      <c r="N1186" s="5">
        <v>0.551</v>
      </c>
      <c r="O1186" s="5">
        <v>1.0</v>
      </c>
      <c r="P1186" s="5">
        <f t="shared" si="137"/>
        <v>0.2018333333</v>
      </c>
      <c r="Q1186" s="5">
        <v>0.262</v>
      </c>
      <c r="R1186" s="5">
        <v>0.24</v>
      </c>
      <c r="S1186" s="5">
        <v>0.255</v>
      </c>
      <c r="T1186" s="5">
        <v>0.141</v>
      </c>
      <c r="U1186" s="5">
        <v>0.551</v>
      </c>
      <c r="V1186" s="5">
        <v>-0.238</v>
      </c>
      <c r="W1186" s="5" t="s">
        <v>78</v>
      </c>
    </row>
    <row r="1187" ht="15.75" hidden="1" customHeight="1">
      <c r="A1187" s="5" t="s">
        <v>2457</v>
      </c>
      <c r="B1187" s="5" t="str">
        <f t="shared" si="1"/>
        <v>T13599</v>
      </c>
      <c r="C1187" s="5"/>
      <c r="D1187" s="5" t="s">
        <v>2458</v>
      </c>
      <c r="E1187" s="5"/>
      <c r="F1187" s="5" t="s">
        <v>62</v>
      </c>
      <c r="G1187" s="5" t="s">
        <v>26</v>
      </c>
      <c r="H1187" s="15" t="s">
        <v>63</v>
      </c>
      <c r="I1187" s="5" t="s">
        <v>64</v>
      </c>
      <c r="J1187" s="11" t="s">
        <v>38</v>
      </c>
      <c r="K1187" s="8" t="s">
        <v>30</v>
      </c>
      <c r="L1187" s="9">
        <v>22319.0</v>
      </c>
      <c r="M1187" s="5">
        <f>VLOOKUP(A1187,'Matching with Cordis'!A$2:D$3447, 4, FALSE)</f>
        <v>7</v>
      </c>
      <c r="N1187" s="5">
        <v>0.624</v>
      </c>
      <c r="O1187" s="5">
        <v>2.0</v>
      </c>
      <c r="P1187" s="5">
        <f t="shared" si="137"/>
        <v>0.2011666667</v>
      </c>
      <c r="Q1187" s="5">
        <v>-0.246</v>
      </c>
      <c r="R1187" s="5">
        <v>0.186</v>
      </c>
      <c r="S1187" s="5">
        <v>0.624</v>
      </c>
      <c r="T1187" s="5">
        <v>0.123</v>
      </c>
      <c r="U1187" s="5">
        <v>0.122</v>
      </c>
      <c r="V1187" s="5">
        <v>0.398</v>
      </c>
      <c r="W1187" s="5" t="s">
        <v>59</v>
      </c>
    </row>
    <row r="1188" ht="15.75" hidden="1" customHeight="1">
      <c r="A1188" s="5" t="s">
        <v>2459</v>
      </c>
      <c r="B1188" s="5" t="str">
        <f t="shared" si="1"/>
        <v>T12233</v>
      </c>
      <c r="C1188" s="5"/>
      <c r="D1188" s="5" t="s">
        <v>2460</v>
      </c>
      <c r="E1188" s="5"/>
      <c r="F1188" s="5" t="s">
        <v>34</v>
      </c>
      <c r="G1188" s="5" t="s">
        <v>35</v>
      </c>
      <c r="H1188" s="10" t="s">
        <v>36</v>
      </c>
      <c r="I1188" s="5" t="s">
        <v>37</v>
      </c>
      <c r="J1188" s="11" t="s">
        <v>38</v>
      </c>
      <c r="K1188" s="11" t="s">
        <v>38</v>
      </c>
      <c r="L1188" s="9">
        <v>64232.0</v>
      </c>
      <c r="M1188" s="5">
        <f>VLOOKUP(A1188,'Matching with Cordis'!A$2:D$3447, 4, FALSE)</f>
        <v>4</v>
      </c>
      <c r="N1188" s="5">
        <v>0.437</v>
      </c>
      <c r="O1188" s="5">
        <v>2.0</v>
      </c>
      <c r="P1188" s="5">
        <f t="shared" si="137"/>
        <v>0.2005</v>
      </c>
      <c r="Q1188" s="5">
        <v>0.127</v>
      </c>
      <c r="R1188" s="5">
        <v>-0.033</v>
      </c>
      <c r="S1188" s="5">
        <v>0.038</v>
      </c>
      <c r="T1188" s="5">
        <v>0.2</v>
      </c>
      <c r="U1188" s="5">
        <v>0.434</v>
      </c>
      <c r="V1188" s="5">
        <v>0.437</v>
      </c>
      <c r="W1188" s="5" t="s">
        <v>39</v>
      </c>
    </row>
    <row r="1189" ht="15.75" hidden="1" customHeight="1">
      <c r="A1189" s="5" t="s">
        <v>2461</v>
      </c>
      <c r="B1189" s="5" t="str">
        <f t="shared" si="1"/>
        <v>T13365</v>
      </c>
      <c r="C1189" s="5"/>
      <c r="D1189" s="5" t="s">
        <v>2462</v>
      </c>
      <c r="E1189" s="5"/>
      <c r="F1189" s="5" t="s">
        <v>42</v>
      </c>
      <c r="G1189" s="5" t="s">
        <v>43</v>
      </c>
      <c r="H1189" s="17" t="s">
        <v>108</v>
      </c>
      <c r="I1189" s="5" t="s">
        <v>109</v>
      </c>
      <c r="J1189" s="11" t="s">
        <v>38</v>
      </c>
      <c r="K1189" s="11" t="s">
        <v>38</v>
      </c>
      <c r="L1189" s="9">
        <v>16419.0</v>
      </c>
      <c r="M1189" s="19">
        <v>0.0</v>
      </c>
      <c r="N1189" s="5">
        <v>0.701</v>
      </c>
      <c r="O1189" s="5">
        <v>3.0</v>
      </c>
      <c r="P1189" s="5">
        <f t="shared" si="137"/>
        <v>0.2005</v>
      </c>
      <c r="Q1189" s="5">
        <v>-0.372</v>
      </c>
      <c r="R1189" s="5">
        <v>0.187</v>
      </c>
      <c r="S1189" s="5">
        <v>0.08</v>
      </c>
      <c r="T1189" s="5">
        <v>0.31</v>
      </c>
      <c r="U1189" s="5">
        <v>0.701</v>
      </c>
      <c r="V1189" s="5">
        <v>0.297</v>
      </c>
      <c r="W1189" s="5" t="s">
        <v>78</v>
      </c>
    </row>
    <row r="1190" ht="15.75" customHeight="1">
      <c r="A1190" s="5" t="s">
        <v>2463</v>
      </c>
      <c r="B1190" s="5" t="str">
        <f t="shared" si="1"/>
        <v>T13673</v>
      </c>
      <c r="C1190" s="5" t="str">
        <f>CONCAT(B1190, ",")</f>
        <v>T13673,</v>
      </c>
      <c r="D1190" s="5" t="s">
        <v>2464</v>
      </c>
      <c r="E1190" s="5" t="str">
        <f>CONCATENATE(B1190," ",D1190,",")</f>
        <v>T13673 Library Science and Information,</v>
      </c>
      <c r="F1190" s="5" t="s">
        <v>56</v>
      </c>
      <c r="G1190" s="5" t="s">
        <v>35</v>
      </c>
      <c r="H1190" s="10" t="s">
        <v>36</v>
      </c>
      <c r="I1190" s="5" t="s">
        <v>37</v>
      </c>
      <c r="J1190" s="7" t="s">
        <v>29</v>
      </c>
      <c r="K1190" s="11" t="s">
        <v>38</v>
      </c>
      <c r="L1190" s="9">
        <v>13746.0</v>
      </c>
      <c r="M1190" s="19">
        <v>0.0</v>
      </c>
      <c r="N1190" s="5">
        <v>1.723</v>
      </c>
      <c r="O1190" s="5">
        <v>5.0</v>
      </c>
      <c r="P1190" s="5">
        <f t="shared" si="137"/>
        <v>0.9325</v>
      </c>
      <c r="Q1190" s="5">
        <v>0.116</v>
      </c>
      <c r="R1190" s="5">
        <v>1.091</v>
      </c>
      <c r="S1190" s="5">
        <v>0.863</v>
      </c>
      <c r="T1190" s="5">
        <v>1.723</v>
      </c>
      <c r="U1190" s="5">
        <v>1.314</v>
      </c>
      <c r="V1190" s="5">
        <v>0.488</v>
      </c>
      <c r="W1190" s="5" t="s">
        <v>31</v>
      </c>
    </row>
    <row r="1191" ht="15.75" hidden="1" customHeight="1">
      <c r="A1191" s="5" t="s">
        <v>2465</v>
      </c>
      <c r="B1191" s="5" t="str">
        <f t="shared" si="1"/>
        <v>T12099</v>
      </c>
      <c r="C1191" s="5"/>
      <c r="D1191" s="5" t="s">
        <v>2466</v>
      </c>
      <c r="E1191" s="5"/>
      <c r="F1191" s="5" t="s">
        <v>34</v>
      </c>
      <c r="G1191" s="5" t="s">
        <v>35</v>
      </c>
      <c r="H1191" s="10" t="s">
        <v>36</v>
      </c>
      <c r="I1191" s="5" t="s">
        <v>37</v>
      </c>
      <c r="J1191" s="11" t="s">
        <v>38</v>
      </c>
      <c r="K1191" s="11" t="s">
        <v>38</v>
      </c>
      <c r="L1191" s="9">
        <v>42343.0</v>
      </c>
      <c r="M1191" s="5">
        <f>VLOOKUP(A1191,'Matching with Cordis'!A$2:D$3447, 4, FALSE)</f>
        <v>4</v>
      </c>
      <c r="N1191" s="5">
        <v>0.529</v>
      </c>
      <c r="O1191" s="5">
        <v>3.0</v>
      </c>
      <c r="P1191" s="5">
        <f t="shared" si="137"/>
        <v>0.1991666667</v>
      </c>
      <c r="Q1191" s="5">
        <v>0.025</v>
      </c>
      <c r="R1191" s="5">
        <v>-0.156</v>
      </c>
      <c r="S1191" s="5">
        <v>0.113</v>
      </c>
      <c r="T1191" s="5">
        <v>0.32</v>
      </c>
      <c r="U1191" s="5">
        <v>0.364</v>
      </c>
      <c r="V1191" s="5">
        <v>0.529</v>
      </c>
      <c r="W1191" s="5" t="s">
        <v>39</v>
      </c>
    </row>
    <row r="1192" ht="15.75" hidden="1" customHeight="1">
      <c r="A1192" s="5" t="s">
        <v>2467</v>
      </c>
      <c r="B1192" s="5" t="str">
        <f t="shared" si="1"/>
        <v>T11619</v>
      </c>
      <c r="C1192" s="5"/>
      <c r="D1192" s="5" t="s">
        <v>2468</v>
      </c>
      <c r="E1192" s="5"/>
      <c r="F1192" s="5" t="s">
        <v>34</v>
      </c>
      <c r="G1192" s="5" t="s">
        <v>35</v>
      </c>
      <c r="H1192" s="10" t="s">
        <v>36</v>
      </c>
      <c r="I1192" s="5" t="s">
        <v>37</v>
      </c>
      <c r="J1192" s="11" t="s">
        <v>38</v>
      </c>
      <c r="K1192" s="11" t="s">
        <v>38</v>
      </c>
      <c r="L1192" s="9">
        <v>36732.0</v>
      </c>
      <c r="M1192" s="5">
        <f>VLOOKUP(A1192,'Matching with Cordis'!A$2:D$3447, 4, FALSE)</f>
        <v>22</v>
      </c>
      <c r="N1192" s="5">
        <v>0.545</v>
      </c>
      <c r="O1192" s="5">
        <v>3.0</v>
      </c>
      <c r="P1192" s="5">
        <f t="shared" si="137"/>
        <v>0.199</v>
      </c>
      <c r="Q1192" s="5">
        <v>-0.145</v>
      </c>
      <c r="R1192" s="5">
        <v>-0.044</v>
      </c>
      <c r="S1192" s="5">
        <v>0.153</v>
      </c>
      <c r="T1192" s="5">
        <v>0.274</v>
      </c>
      <c r="U1192" s="5">
        <v>0.411</v>
      </c>
      <c r="V1192" s="5">
        <v>0.545</v>
      </c>
      <c r="W1192" s="5" t="s">
        <v>39</v>
      </c>
    </row>
    <row r="1193" ht="15.75" hidden="1" customHeight="1">
      <c r="A1193" s="5" t="s">
        <v>2469</v>
      </c>
      <c r="B1193" s="5" t="str">
        <f t="shared" si="1"/>
        <v>T12580</v>
      </c>
      <c r="C1193" s="5"/>
      <c r="D1193" s="5" t="s">
        <v>2470</v>
      </c>
      <c r="E1193" s="5"/>
      <c r="F1193" s="5" t="s">
        <v>119</v>
      </c>
      <c r="G1193" s="5" t="s">
        <v>107</v>
      </c>
      <c r="H1193" s="17" t="s">
        <v>108</v>
      </c>
      <c r="I1193" s="5" t="s">
        <v>109</v>
      </c>
      <c r="J1193" s="11" t="s">
        <v>38</v>
      </c>
      <c r="K1193" s="11" t="s">
        <v>38</v>
      </c>
      <c r="L1193" s="9">
        <v>9209.0</v>
      </c>
      <c r="M1193" s="5">
        <f>VLOOKUP(A1193,'Matching with Cordis'!A$2:D$3447, 4, FALSE)</f>
        <v>11</v>
      </c>
      <c r="N1193" s="5">
        <v>0.67</v>
      </c>
      <c r="O1193" s="5">
        <v>1.0</v>
      </c>
      <c r="P1193" s="5">
        <f t="shared" si="137"/>
        <v>0.1986666667</v>
      </c>
      <c r="Q1193" s="5">
        <v>0.266</v>
      </c>
      <c r="R1193" s="5">
        <v>-0.321</v>
      </c>
      <c r="S1193" s="5">
        <v>0.131</v>
      </c>
      <c r="T1193" s="5">
        <v>0.214</v>
      </c>
      <c r="U1193" s="5">
        <v>0.67</v>
      </c>
      <c r="V1193" s="5">
        <v>0.232</v>
      </c>
      <c r="W1193" s="5" t="s">
        <v>78</v>
      </c>
    </row>
    <row r="1194" ht="15.75" hidden="1" customHeight="1">
      <c r="A1194" s="5" t="s">
        <v>2471</v>
      </c>
      <c r="B1194" s="5" t="str">
        <f t="shared" si="1"/>
        <v>T11448</v>
      </c>
      <c r="C1194" s="5"/>
      <c r="D1194" s="5" t="s">
        <v>2472</v>
      </c>
      <c r="E1194" s="5"/>
      <c r="F1194" s="5" t="s">
        <v>56</v>
      </c>
      <c r="G1194" s="5" t="s">
        <v>35</v>
      </c>
      <c r="H1194" s="10" t="s">
        <v>36</v>
      </c>
      <c r="I1194" s="5" t="s">
        <v>37</v>
      </c>
      <c r="J1194" s="11" t="s">
        <v>38</v>
      </c>
      <c r="K1194" s="11" t="s">
        <v>38</v>
      </c>
      <c r="L1194" s="9">
        <v>33245.0</v>
      </c>
      <c r="M1194" s="5">
        <f>VLOOKUP(A1194,'Matching with Cordis'!A$2:D$3447, 4, FALSE)</f>
        <v>8</v>
      </c>
      <c r="N1194" s="5">
        <v>0.594</v>
      </c>
      <c r="O1194" s="5">
        <v>3.0</v>
      </c>
      <c r="P1194" s="5">
        <f t="shared" si="137"/>
        <v>0.1981666667</v>
      </c>
      <c r="Q1194" s="5">
        <v>0.506</v>
      </c>
      <c r="R1194" s="5">
        <v>-0.046</v>
      </c>
      <c r="S1194" s="5">
        <v>0.119</v>
      </c>
      <c r="T1194" s="5">
        <v>0.594</v>
      </c>
      <c r="U1194" s="5">
        <v>0.278</v>
      </c>
      <c r="V1194" s="5">
        <v>-0.262</v>
      </c>
      <c r="W1194" s="5" t="s">
        <v>31</v>
      </c>
    </row>
    <row r="1195" ht="15.75" hidden="1" customHeight="1">
      <c r="A1195" s="5" t="s">
        <v>2473</v>
      </c>
      <c r="B1195" s="5" t="str">
        <f t="shared" si="1"/>
        <v>T12364</v>
      </c>
      <c r="C1195" s="5"/>
      <c r="D1195" s="5" t="s">
        <v>2474</v>
      </c>
      <c r="E1195" s="5"/>
      <c r="F1195" s="5" t="s">
        <v>238</v>
      </c>
      <c r="G1195" s="5" t="s">
        <v>35</v>
      </c>
      <c r="H1195" s="10" t="s">
        <v>36</v>
      </c>
      <c r="I1195" s="5" t="s">
        <v>37</v>
      </c>
      <c r="J1195" s="11" t="s">
        <v>38</v>
      </c>
      <c r="K1195" s="11" t="s">
        <v>38</v>
      </c>
      <c r="L1195" s="9">
        <v>33653.0</v>
      </c>
      <c r="M1195" s="5">
        <f>VLOOKUP(A1195,'Matching with Cordis'!A$2:D$3447, 4, FALSE)</f>
        <v>21</v>
      </c>
      <c r="N1195" s="5">
        <v>0.415</v>
      </c>
      <c r="O1195" s="5">
        <v>3.0</v>
      </c>
      <c r="P1195" s="5">
        <f t="shared" si="137"/>
        <v>0.1976666667</v>
      </c>
      <c r="Q1195" s="5">
        <v>-0.038</v>
      </c>
      <c r="R1195" s="5">
        <v>0.299</v>
      </c>
      <c r="S1195" s="5">
        <v>0.399</v>
      </c>
      <c r="T1195" s="5">
        <v>0.415</v>
      </c>
      <c r="U1195" s="5">
        <v>0.122</v>
      </c>
      <c r="V1195" s="5">
        <v>-0.011</v>
      </c>
      <c r="W1195" s="5" t="s">
        <v>31</v>
      </c>
    </row>
    <row r="1196" ht="15.75" hidden="1" customHeight="1">
      <c r="A1196" s="5" t="s">
        <v>2475</v>
      </c>
      <c r="B1196" s="5" t="str">
        <f t="shared" si="1"/>
        <v>T10156</v>
      </c>
      <c r="C1196" s="5"/>
      <c r="D1196" s="5" t="s">
        <v>2476</v>
      </c>
      <c r="E1196" s="5"/>
      <c r="F1196" s="5" t="s">
        <v>75</v>
      </c>
      <c r="G1196" s="5" t="s">
        <v>26</v>
      </c>
      <c r="H1196" s="13" t="s">
        <v>330</v>
      </c>
      <c r="I1196" s="5" t="s">
        <v>331</v>
      </c>
      <c r="J1196" s="11" t="s">
        <v>38</v>
      </c>
      <c r="K1196" s="14" t="s">
        <v>50</v>
      </c>
      <c r="L1196" s="9">
        <v>50928.0</v>
      </c>
      <c r="M1196" s="5">
        <f>VLOOKUP(A1196,'Matching with Cordis'!A$2:D$3447, 4, FALSE)</f>
        <v>5</v>
      </c>
      <c r="N1196" s="5">
        <v>0.512</v>
      </c>
      <c r="O1196" s="5">
        <v>3.0</v>
      </c>
      <c r="P1196" s="5">
        <f t="shared" si="137"/>
        <v>0.1971666667</v>
      </c>
      <c r="Q1196" s="5">
        <v>-0.02</v>
      </c>
      <c r="R1196" s="5">
        <v>0.387</v>
      </c>
      <c r="S1196" s="5">
        <v>0.512</v>
      </c>
      <c r="T1196" s="5">
        <v>0.372</v>
      </c>
      <c r="U1196" s="5">
        <v>0.014</v>
      </c>
      <c r="V1196" s="5">
        <v>-0.082</v>
      </c>
      <c r="W1196" s="5" t="s">
        <v>59</v>
      </c>
    </row>
    <row r="1197" ht="15.75" hidden="1" customHeight="1">
      <c r="A1197" s="5" t="s">
        <v>2477</v>
      </c>
      <c r="B1197" s="5" t="str">
        <f t="shared" si="1"/>
        <v>T13899</v>
      </c>
      <c r="C1197" s="5"/>
      <c r="D1197" s="5" t="s">
        <v>2478</v>
      </c>
      <c r="E1197" s="5"/>
      <c r="F1197" s="5" t="s">
        <v>149</v>
      </c>
      <c r="G1197" s="5" t="s">
        <v>107</v>
      </c>
      <c r="H1197" s="16" t="s">
        <v>87</v>
      </c>
      <c r="I1197" s="5" t="s">
        <v>88</v>
      </c>
      <c r="J1197" s="11" t="s">
        <v>38</v>
      </c>
      <c r="K1197" s="11" t="s">
        <v>38</v>
      </c>
      <c r="L1197" s="9">
        <v>16998.0</v>
      </c>
      <c r="M1197" s="5">
        <f>VLOOKUP(A1197,'Matching with Cordis'!A$2:D$3447, 4, FALSE)</f>
        <v>4</v>
      </c>
      <c r="N1197" s="5">
        <v>0.713</v>
      </c>
      <c r="O1197" s="5">
        <v>1.0</v>
      </c>
      <c r="P1197" s="5">
        <f t="shared" si="137"/>
        <v>0.1968333333</v>
      </c>
      <c r="Q1197" s="5">
        <v>-0.132</v>
      </c>
      <c r="R1197" s="5">
        <v>0.121</v>
      </c>
      <c r="S1197" s="5">
        <v>0.064</v>
      </c>
      <c r="T1197" s="5">
        <v>0.172</v>
      </c>
      <c r="U1197" s="5">
        <v>0.243</v>
      </c>
      <c r="V1197" s="5">
        <v>0.713</v>
      </c>
      <c r="W1197" s="5" t="s">
        <v>39</v>
      </c>
    </row>
    <row r="1198" ht="15.75" hidden="1" customHeight="1">
      <c r="A1198" s="5" t="s">
        <v>2479</v>
      </c>
      <c r="B1198" s="5" t="str">
        <f t="shared" si="1"/>
        <v>T14158</v>
      </c>
      <c r="C1198" s="5"/>
      <c r="D1198" s="5" t="s">
        <v>2480</v>
      </c>
      <c r="E1198" s="5"/>
      <c r="F1198" s="5" t="s">
        <v>34</v>
      </c>
      <c r="G1198" s="5" t="s">
        <v>35</v>
      </c>
      <c r="H1198" s="10" t="s">
        <v>36</v>
      </c>
      <c r="I1198" s="5" t="s">
        <v>37</v>
      </c>
      <c r="J1198" s="11" t="s">
        <v>38</v>
      </c>
      <c r="K1198" s="11" t="s">
        <v>38</v>
      </c>
      <c r="L1198" s="9">
        <v>33984.0</v>
      </c>
      <c r="M1198" s="5">
        <f>VLOOKUP(A1198,'Matching with Cordis'!A$2:D$3447, 4, FALSE)</f>
        <v>2</v>
      </c>
      <c r="N1198" s="5">
        <v>1.292</v>
      </c>
      <c r="O1198" s="5">
        <v>2.0</v>
      </c>
      <c r="P1198" s="5">
        <f t="shared" si="137"/>
        <v>0.1963333333</v>
      </c>
      <c r="Q1198" s="5">
        <v>0.404</v>
      </c>
      <c r="R1198" s="5">
        <v>0.091</v>
      </c>
      <c r="S1198" s="5">
        <v>-0.29</v>
      </c>
      <c r="T1198" s="5">
        <v>-0.415</v>
      </c>
      <c r="U1198" s="5">
        <v>0.096</v>
      </c>
      <c r="V1198" s="5">
        <v>1.292</v>
      </c>
      <c r="W1198" s="5" t="s">
        <v>39</v>
      </c>
    </row>
    <row r="1199" ht="15.75" hidden="1" customHeight="1">
      <c r="A1199" s="5" t="s">
        <v>2481</v>
      </c>
      <c r="B1199" s="5" t="str">
        <f t="shared" si="1"/>
        <v>T11569</v>
      </c>
      <c r="C1199" s="5"/>
      <c r="D1199" s="5" t="s">
        <v>2482</v>
      </c>
      <c r="E1199" s="5"/>
      <c r="F1199" s="5" t="s">
        <v>34</v>
      </c>
      <c r="G1199" s="5" t="s">
        <v>35</v>
      </c>
      <c r="H1199" s="10" t="s">
        <v>36</v>
      </c>
      <c r="I1199" s="5" t="s">
        <v>37</v>
      </c>
      <c r="J1199" s="11" t="s">
        <v>38</v>
      </c>
      <c r="K1199" s="11" t="s">
        <v>38</v>
      </c>
      <c r="L1199" s="9">
        <v>26405.0</v>
      </c>
      <c r="M1199" s="5">
        <f>VLOOKUP(A1199,'Matching with Cordis'!A$2:D$3447, 4, FALSE)</f>
        <v>40</v>
      </c>
      <c r="N1199" s="5">
        <v>0.694</v>
      </c>
      <c r="O1199" s="5">
        <v>2.0</v>
      </c>
      <c r="P1199" s="5">
        <f t="shared" si="137"/>
        <v>0.1951666667</v>
      </c>
      <c r="Q1199" s="5">
        <v>0.694</v>
      </c>
      <c r="R1199" s="5">
        <v>0.354</v>
      </c>
      <c r="S1199" s="5">
        <v>0.107</v>
      </c>
      <c r="T1199" s="5">
        <v>0.091</v>
      </c>
      <c r="U1199" s="5">
        <v>0.022</v>
      </c>
      <c r="V1199" s="5">
        <v>-0.097</v>
      </c>
      <c r="W1199" s="5" t="s">
        <v>51</v>
      </c>
    </row>
    <row r="1200" ht="15.75" hidden="1" customHeight="1">
      <c r="A1200" s="5" t="s">
        <v>2483</v>
      </c>
      <c r="B1200" s="5" t="str">
        <f t="shared" si="1"/>
        <v>T12393</v>
      </c>
      <c r="C1200" s="5"/>
      <c r="D1200" s="5" t="s">
        <v>2484</v>
      </c>
      <c r="E1200" s="5"/>
      <c r="F1200" s="5" t="s">
        <v>26</v>
      </c>
      <c r="G1200" s="5" t="s">
        <v>26</v>
      </c>
      <c r="H1200" s="6" t="s">
        <v>160</v>
      </c>
      <c r="I1200" s="5" t="s">
        <v>161</v>
      </c>
      <c r="J1200" s="11" t="s">
        <v>38</v>
      </c>
      <c r="K1200" s="8" t="s">
        <v>30</v>
      </c>
      <c r="L1200" s="9">
        <v>10516.0</v>
      </c>
      <c r="M1200" s="19">
        <v>0.0</v>
      </c>
      <c r="N1200" s="5">
        <v>0.794</v>
      </c>
      <c r="O1200" s="5">
        <v>3.0</v>
      </c>
      <c r="P1200" s="5">
        <f t="shared" si="137"/>
        <v>0.1948333333</v>
      </c>
      <c r="Q1200" s="5">
        <v>0.794</v>
      </c>
      <c r="R1200" s="5">
        <v>0.339</v>
      </c>
      <c r="S1200" s="5">
        <v>0.363</v>
      </c>
      <c r="T1200" s="5">
        <v>-0.092</v>
      </c>
      <c r="U1200" s="5">
        <v>-0.098</v>
      </c>
      <c r="V1200" s="5">
        <v>-0.137</v>
      </c>
      <c r="W1200" s="5" t="s">
        <v>51</v>
      </c>
    </row>
    <row r="1201" ht="15.75" customHeight="1">
      <c r="A1201" s="5" t="s">
        <v>2485</v>
      </c>
      <c r="B1201" s="5" t="str">
        <f t="shared" si="1"/>
        <v>T12913</v>
      </c>
      <c r="C1201" s="5" t="str">
        <f>CONCAT(B1201, ",")</f>
        <v>T12913,</v>
      </c>
      <c r="D1201" s="5" t="s">
        <v>2486</v>
      </c>
      <c r="E1201" s="5" t="str">
        <f>CONCATENATE(B1201," ",D1201,",")</f>
        <v>T12913 Multidisciplinary Research Papers Compilation,</v>
      </c>
      <c r="F1201" s="5" t="s">
        <v>26</v>
      </c>
      <c r="G1201" s="5" t="s">
        <v>26</v>
      </c>
      <c r="H1201" s="12" t="s">
        <v>44</v>
      </c>
      <c r="I1201" s="5" t="s">
        <v>45</v>
      </c>
      <c r="J1201" s="7" t="s">
        <v>29</v>
      </c>
      <c r="K1201" s="8" t="s">
        <v>30</v>
      </c>
      <c r="L1201" s="9">
        <v>2282.0</v>
      </c>
      <c r="M1201" s="19">
        <v>0.0</v>
      </c>
      <c r="N1201" s="5">
        <v>2.094</v>
      </c>
      <c r="O1201" s="5">
        <v>4.0</v>
      </c>
      <c r="P1201" s="5">
        <f t="shared" si="137"/>
        <v>0.9321666667</v>
      </c>
      <c r="Q1201" s="5">
        <v>0.117</v>
      </c>
      <c r="R1201" s="5">
        <v>1.023</v>
      </c>
      <c r="S1201" s="5">
        <v>1.574</v>
      </c>
      <c r="T1201" s="5">
        <v>2.094</v>
      </c>
      <c r="U1201" s="5">
        <v>1.409</v>
      </c>
      <c r="V1201" s="5">
        <v>-0.624</v>
      </c>
      <c r="W1201" s="5" t="s">
        <v>31</v>
      </c>
    </row>
    <row r="1202" ht="15.75" hidden="1" customHeight="1">
      <c r="A1202" s="5" t="s">
        <v>2487</v>
      </c>
      <c r="B1202" s="5" t="str">
        <f t="shared" si="1"/>
        <v>T12544</v>
      </c>
      <c r="C1202" s="5"/>
      <c r="D1202" s="5" t="s">
        <v>2488</v>
      </c>
      <c r="E1202" s="5"/>
      <c r="F1202" s="5" t="s">
        <v>25</v>
      </c>
      <c r="G1202" s="5" t="s">
        <v>26</v>
      </c>
      <c r="H1202" s="6" t="s">
        <v>160</v>
      </c>
      <c r="I1202" s="5" t="s">
        <v>161</v>
      </c>
      <c r="J1202" s="11" t="s">
        <v>38</v>
      </c>
      <c r="K1202" s="8" t="s">
        <v>30</v>
      </c>
      <c r="L1202" s="9">
        <v>20242.0</v>
      </c>
      <c r="M1202" s="19">
        <v>0.0</v>
      </c>
      <c r="N1202" s="5">
        <v>0.56</v>
      </c>
      <c r="O1202" s="5">
        <v>2.0</v>
      </c>
      <c r="P1202" s="5">
        <f t="shared" si="137"/>
        <v>0.1945</v>
      </c>
      <c r="Q1202" s="5">
        <v>0.56</v>
      </c>
      <c r="R1202" s="5">
        <v>0.187</v>
      </c>
      <c r="S1202" s="5">
        <v>0.351</v>
      </c>
      <c r="T1202" s="5">
        <v>0.079</v>
      </c>
      <c r="U1202" s="5">
        <v>0.064</v>
      </c>
      <c r="V1202" s="5">
        <v>-0.074</v>
      </c>
      <c r="W1202" s="5" t="s">
        <v>51</v>
      </c>
    </row>
    <row r="1203" ht="15.75" hidden="1" customHeight="1">
      <c r="A1203" s="5" t="s">
        <v>2489</v>
      </c>
      <c r="B1203" s="5" t="str">
        <f t="shared" si="1"/>
        <v>T11643</v>
      </c>
      <c r="C1203" s="5"/>
      <c r="D1203" s="5" t="s">
        <v>2490</v>
      </c>
      <c r="E1203" s="5"/>
      <c r="F1203" s="5" t="s">
        <v>238</v>
      </c>
      <c r="G1203" s="5" t="s">
        <v>35</v>
      </c>
      <c r="H1203" s="10" t="s">
        <v>36</v>
      </c>
      <c r="I1203" s="5" t="s">
        <v>37</v>
      </c>
      <c r="J1203" s="11" t="s">
        <v>38</v>
      </c>
      <c r="K1203" s="11" t="s">
        <v>38</v>
      </c>
      <c r="L1203" s="9">
        <v>25110.0</v>
      </c>
      <c r="M1203" s="5">
        <f>VLOOKUP(A1203,'Matching with Cordis'!A$2:D$3447, 4, FALSE)</f>
        <v>26</v>
      </c>
      <c r="N1203" s="5">
        <v>0.35</v>
      </c>
      <c r="O1203" s="5">
        <v>1.0</v>
      </c>
      <c r="P1203" s="5">
        <f t="shared" si="137"/>
        <v>0.194</v>
      </c>
      <c r="Q1203" s="5">
        <v>0.063</v>
      </c>
      <c r="R1203" s="5">
        <v>0.156</v>
      </c>
      <c r="S1203" s="5">
        <v>0.35</v>
      </c>
      <c r="T1203" s="5">
        <v>0.216</v>
      </c>
      <c r="U1203" s="5">
        <v>0.239</v>
      </c>
      <c r="V1203" s="5">
        <v>0.14</v>
      </c>
      <c r="W1203" s="5" t="s">
        <v>59</v>
      </c>
    </row>
    <row r="1204" ht="15.75" hidden="1" customHeight="1">
      <c r="A1204" s="5" t="s">
        <v>2491</v>
      </c>
      <c r="B1204" s="5" t="str">
        <f t="shared" si="1"/>
        <v>T11761</v>
      </c>
      <c r="C1204" s="5"/>
      <c r="D1204" s="5" t="s">
        <v>2492</v>
      </c>
      <c r="E1204" s="5"/>
      <c r="F1204" s="5" t="s">
        <v>75</v>
      </c>
      <c r="G1204" s="5" t="s">
        <v>26</v>
      </c>
      <c r="H1204" s="13" t="s">
        <v>330</v>
      </c>
      <c r="I1204" s="5" t="s">
        <v>331</v>
      </c>
      <c r="J1204" s="11" t="s">
        <v>38</v>
      </c>
      <c r="K1204" s="14" t="s">
        <v>50</v>
      </c>
      <c r="L1204" s="9">
        <v>71500.0</v>
      </c>
      <c r="M1204" s="5">
        <f>VLOOKUP(A1204,'Matching with Cordis'!A$2:D$3447, 4, FALSE)</f>
        <v>4</v>
      </c>
      <c r="N1204" s="5">
        <v>0.49</v>
      </c>
      <c r="O1204" s="5">
        <v>2.0</v>
      </c>
      <c r="P1204" s="5">
        <f t="shared" si="137"/>
        <v>0.1935</v>
      </c>
      <c r="Q1204" s="5">
        <v>0.204</v>
      </c>
      <c r="R1204" s="5">
        <v>-0.04</v>
      </c>
      <c r="S1204" s="5">
        <v>0.262</v>
      </c>
      <c r="T1204" s="5">
        <v>0.067</v>
      </c>
      <c r="U1204" s="5">
        <v>0.49</v>
      </c>
      <c r="V1204" s="5">
        <v>0.178</v>
      </c>
      <c r="W1204" s="5" t="s">
        <v>78</v>
      </c>
    </row>
    <row r="1205" ht="15.75" hidden="1" customHeight="1">
      <c r="A1205" s="5" t="s">
        <v>2493</v>
      </c>
      <c r="B1205" s="5" t="str">
        <f t="shared" si="1"/>
        <v>T11850</v>
      </c>
      <c r="C1205" s="5"/>
      <c r="D1205" s="5" t="s">
        <v>2494</v>
      </c>
      <c r="E1205" s="5"/>
      <c r="F1205" s="5" t="s">
        <v>34</v>
      </c>
      <c r="G1205" s="5" t="s">
        <v>35</v>
      </c>
      <c r="H1205" s="10" t="s">
        <v>36</v>
      </c>
      <c r="I1205" s="5" t="s">
        <v>37</v>
      </c>
      <c r="J1205" s="11" t="s">
        <v>38</v>
      </c>
      <c r="K1205" s="11" t="s">
        <v>38</v>
      </c>
      <c r="L1205" s="9">
        <v>40589.0</v>
      </c>
      <c r="M1205" s="5">
        <f>VLOOKUP(A1205,'Matching with Cordis'!A$2:D$3447, 4, FALSE)</f>
        <v>11</v>
      </c>
      <c r="N1205" s="5">
        <v>0.69</v>
      </c>
      <c r="O1205" s="5">
        <v>2.0</v>
      </c>
      <c r="P1205" s="5">
        <f t="shared" si="137"/>
        <v>0.1935</v>
      </c>
      <c r="Q1205" s="5">
        <v>-0.109</v>
      </c>
      <c r="R1205" s="5">
        <v>0.028</v>
      </c>
      <c r="S1205" s="5">
        <v>0.083</v>
      </c>
      <c r="T1205" s="5">
        <v>0.363</v>
      </c>
      <c r="U1205" s="5">
        <v>0.69</v>
      </c>
      <c r="V1205" s="5">
        <v>0.106</v>
      </c>
      <c r="W1205" s="5" t="s">
        <v>78</v>
      </c>
    </row>
    <row r="1206" ht="15.75" hidden="1" customHeight="1">
      <c r="A1206" s="5" t="s">
        <v>2495</v>
      </c>
      <c r="B1206" s="5" t="str">
        <f t="shared" si="1"/>
        <v>T13722</v>
      </c>
      <c r="C1206" s="5"/>
      <c r="D1206" s="5" t="s">
        <v>2496</v>
      </c>
      <c r="E1206" s="5"/>
      <c r="F1206" s="5" t="s">
        <v>34</v>
      </c>
      <c r="G1206" s="5" t="s">
        <v>35</v>
      </c>
      <c r="H1206" s="10" t="s">
        <v>36</v>
      </c>
      <c r="I1206" s="5" t="s">
        <v>37</v>
      </c>
      <c r="J1206" s="11" t="s">
        <v>38</v>
      </c>
      <c r="K1206" s="11" t="s">
        <v>38</v>
      </c>
      <c r="L1206" s="9">
        <v>7768.0</v>
      </c>
      <c r="M1206" s="5">
        <f>VLOOKUP(A1206,'Matching with Cordis'!A$2:D$3447, 4, FALSE)</f>
        <v>6</v>
      </c>
      <c r="N1206" s="5">
        <v>0.838</v>
      </c>
      <c r="O1206" s="5">
        <v>2.0</v>
      </c>
      <c r="P1206" s="5">
        <f t="shared" si="137"/>
        <v>0.193</v>
      </c>
      <c r="Q1206" s="5">
        <v>-0.337</v>
      </c>
      <c r="R1206" s="5">
        <v>-0.12</v>
      </c>
      <c r="S1206" s="5">
        <v>0.21</v>
      </c>
      <c r="T1206" s="5">
        <v>0.552</v>
      </c>
      <c r="U1206" s="5">
        <v>0.838</v>
      </c>
      <c r="V1206" s="5">
        <v>0.015</v>
      </c>
      <c r="W1206" s="5" t="s">
        <v>78</v>
      </c>
    </row>
    <row r="1207" ht="15.75" hidden="1" customHeight="1">
      <c r="A1207" s="5" t="s">
        <v>2497</v>
      </c>
      <c r="B1207" s="5" t="str">
        <f t="shared" si="1"/>
        <v>T10888</v>
      </c>
      <c r="C1207" s="5"/>
      <c r="D1207" s="5" t="s">
        <v>2498</v>
      </c>
      <c r="E1207" s="5"/>
      <c r="F1207" s="5" t="s">
        <v>56</v>
      </c>
      <c r="G1207" s="5" t="s">
        <v>35</v>
      </c>
      <c r="H1207" s="10" t="s">
        <v>36</v>
      </c>
      <c r="I1207" s="5" t="s">
        <v>37</v>
      </c>
      <c r="J1207" s="11" t="s">
        <v>38</v>
      </c>
      <c r="K1207" s="11" t="s">
        <v>38</v>
      </c>
      <c r="L1207" s="9">
        <v>45141.0</v>
      </c>
      <c r="M1207" s="5">
        <f>VLOOKUP(A1207,'Matching with Cordis'!A$2:D$3447, 4, FALSE)</f>
        <v>79</v>
      </c>
      <c r="N1207" s="5">
        <v>0.536</v>
      </c>
      <c r="O1207" s="5">
        <v>3.0</v>
      </c>
      <c r="P1207" s="5">
        <f t="shared" si="137"/>
        <v>0.1928333333</v>
      </c>
      <c r="Q1207" s="5">
        <v>-0.122</v>
      </c>
      <c r="R1207" s="5">
        <v>-0.188</v>
      </c>
      <c r="S1207" s="5">
        <v>0.256</v>
      </c>
      <c r="T1207" s="5">
        <v>0.536</v>
      </c>
      <c r="U1207" s="5">
        <v>0.366</v>
      </c>
      <c r="V1207" s="5">
        <v>0.309</v>
      </c>
      <c r="W1207" s="5" t="s">
        <v>31</v>
      </c>
    </row>
    <row r="1208" ht="15.75" hidden="1" customHeight="1">
      <c r="A1208" s="5" t="s">
        <v>2499</v>
      </c>
      <c r="B1208" s="5" t="str">
        <f t="shared" si="1"/>
        <v>T14164</v>
      </c>
      <c r="C1208" s="5"/>
      <c r="D1208" s="5" t="s">
        <v>2500</v>
      </c>
      <c r="E1208" s="5"/>
      <c r="F1208" s="5" t="s">
        <v>34</v>
      </c>
      <c r="G1208" s="5" t="s">
        <v>35</v>
      </c>
      <c r="H1208" s="10" t="s">
        <v>36</v>
      </c>
      <c r="I1208" s="5" t="s">
        <v>37</v>
      </c>
      <c r="J1208" s="11" t="s">
        <v>38</v>
      </c>
      <c r="K1208" s="11" t="s">
        <v>38</v>
      </c>
      <c r="L1208" s="9">
        <v>20556.0</v>
      </c>
      <c r="M1208" s="5">
        <f>VLOOKUP(A1208,'Matching with Cordis'!A$2:D$3447, 4, FALSE)</f>
        <v>19</v>
      </c>
      <c r="N1208" s="5">
        <v>0.563</v>
      </c>
      <c r="O1208" s="5">
        <v>3.0</v>
      </c>
      <c r="P1208" s="5">
        <f t="shared" si="137"/>
        <v>0.192</v>
      </c>
      <c r="Q1208" s="5">
        <v>-0.328</v>
      </c>
      <c r="R1208" s="5">
        <v>0.074</v>
      </c>
      <c r="S1208" s="5">
        <v>0.205</v>
      </c>
      <c r="T1208" s="5">
        <v>0.278</v>
      </c>
      <c r="U1208" s="5">
        <v>0.563</v>
      </c>
      <c r="V1208" s="5">
        <v>0.36</v>
      </c>
      <c r="W1208" s="5" t="s">
        <v>78</v>
      </c>
    </row>
    <row r="1209" ht="15.75" hidden="1" customHeight="1">
      <c r="A1209" s="5" t="s">
        <v>2501</v>
      </c>
      <c r="B1209" s="5" t="str">
        <f t="shared" si="1"/>
        <v>T14454</v>
      </c>
      <c r="C1209" s="5"/>
      <c r="D1209" s="5" t="s">
        <v>2502</v>
      </c>
      <c r="E1209" s="5"/>
      <c r="F1209" s="5" t="s">
        <v>34</v>
      </c>
      <c r="G1209" s="5" t="s">
        <v>35</v>
      </c>
      <c r="H1209" s="10" t="s">
        <v>36</v>
      </c>
      <c r="I1209" s="5" t="s">
        <v>37</v>
      </c>
      <c r="J1209" s="11" t="s">
        <v>38</v>
      </c>
      <c r="K1209" s="11" t="s">
        <v>38</v>
      </c>
      <c r="L1209" s="9">
        <v>5045.0</v>
      </c>
      <c r="M1209" s="19">
        <v>0.0</v>
      </c>
      <c r="N1209" s="5">
        <v>0.508</v>
      </c>
      <c r="O1209" s="5">
        <v>4.0</v>
      </c>
      <c r="P1209" s="5">
        <f t="shared" si="137"/>
        <v>0.1911666667</v>
      </c>
      <c r="Q1209" s="5">
        <v>-0.164</v>
      </c>
      <c r="R1209" s="5">
        <v>-0.325</v>
      </c>
      <c r="S1209" s="5">
        <v>0.323</v>
      </c>
      <c r="T1209" s="5">
        <v>0.508</v>
      </c>
      <c r="U1209" s="5">
        <v>0.408</v>
      </c>
      <c r="V1209" s="5">
        <v>0.397</v>
      </c>
      <c r="W1209" s="5" t="s">
        <v>31</v>
      </c>
    </row>
    <row r="1210" ht="15.75" hidden="1" customHeight="1">
      <c r="A1210" s="5" t="s">
        <v>2503</v>
      </c>
      <c r="B1210" s="5" t="str">
        <f t="shared" si="1"/>
        <v>T14356</v>
      </c>
      <c r="C1210" s="5"/>
      <c r="D1210" s="5" t="s">
        <v>2504</v>
      </c>
      <c r="E1210" s="5"/>
      <c r="F1210" s="5" t="s">
        <v>25</v>
      </c>
      <c r="G1210" s="5" t="s">
        <v>26</v>
      </c>
      <c r="H1210" s="6" t="s">
        <v>160</v>
      </c>
      <c r="I1210" s="5" t="s">
        <v>161</v>
      </c>
      <c r="J1210" s="11" t="s">
        <v>38</v>
      </c>
      <c r="K1210" s="8" t="s">
        <v>30</v>
      </c>
      <c r="L1210" s="9">
        <v>22879.0</v>
      </c>
      <c r="M1210" s="19">
        <v>0.0</v>
      </c>
      <c r="N1210" s="5">
        <v>0.603</v>
      </c>
      <c r="O1210" s="5">
        <v>1.0</v>
      </c>
      <c r="P1210" s="5">
        <f t="shared" si="137"/>
        <v>0.191</v>
      </c>
      <c r="Q1210" s="5">
        <v>0.274</v>
      </c>
      <c r="R1210" s="5">
        <v>0.178</v>
      </c>
      <c r="S1210" s="5">
        <v>0.603</v>
      </c>
      <c r="T1210" s="5">
        <v>-0.164</v>
      </c>
      <c r="U1210" s="5">
        <v>0.09</v>
      </c>
      <c r="V1210" s="5">
        <v>0.165</v>
      </c>
      <c r="W1210" s="5" t="s">
        <v>59</v>
      </c>
    </row>
    <row r="1211" ht="15.75" hidden="1" customHeight="1">
      <c r="A1211" s="5" t="s">
        <v>2505</v>
      </c>
      <c r="B1211" s="5" t="str">
        <f t="shared" si="1"/>
        <v>T12267</v>
      </c>
      <c r="C1211" s="5"/>
      <c r="D1211" s="5" t="s">
        <v>2506</v>
      </c>
      <c r="E1211" s="5"/>
      <c r="F1211" s="5" t="s">
        <v>42</v>
      </c>
      <c r="G1211" s="5" t="s">
        <v>43</v>
      </c>
      <c r="H1211" s="17" t="s">
        <v>108</v>
      </c>
      <c r="I1211" s="5" t="s">
        <v>109</v>
      </c>
      <c r="J1211" s="11" t="s">
        <v>38</v>
      </c>
      <c r="K1211" s="11" t="s">
        <v>38</v>
      </c>
      <c r="L1211" s="9">
        <v>101458.0</v>
      </c>
      <c r="M1211" s="5">
        <f>VLOOKUP(A1211,'Matching with Cordis'!A$2:D$3447, 4, FALSE)</f>
        <v>1</v>
      </c>
      <c r="N1211" s="5">
        <v>0.423</v>
      </c>
      <c r="O1211" s="5">
        <v>2.0</v>
      </c>
      <c r="P1211" s="5">
        <f t="shared" si="137"/>
        <v>0.1908333333</v>
      </c>
      <c r="Q1211" s="5">
        <v>0.093</v>
      </c>
      <c r="R1211" s="5">
        <v>0.019</v>
      </c>
      <c r="S1211" s="5">
        <v>0.256</v>
      </c>
      <c r="T1211" s="5">
        <v>0.264</v>
      </c>
      <c r="U1211" s="5">
        <v>0.09</v>
      </c>
      <c r="V1211" s="5">
        <v>0.423</v>
      </c>
      <c r="W1211" s="5" t="s">
        <v>39</v>
      </c>
    </row>
    <row r="1212" ht="15.75" hidden="1" customHeight="1">
      <c r="A1212" s="5" t="s">
        <v>2507</v>
      </c>
      <c r="B1212" s="5" t="str">
        <f t="shared" si="1"/>
        <v>T10552</v>
      </c>
      <c r="C1212" s="5"/>
      <c r="D1212" s="5" t="s">
        <v>2508</v>
      </c>
      <c r="E1212" s="5"/>
      <c r="F1212" s="5" t="s">
        <v>42</v>
      </c>
      <c r="G1212" s="5" t="s">
        <v>43</v>
      </c>
      <c r="H1212" s="17" t="s">
        <v>108</v>
      </c>
      <c r="I1212" s="5" t="s">
        <v>109</v>
      </c>
      <c r="J1212" s="11" t="s">
        <v>38</v>
      </c>
      <c r="K1212" s="11" t="s">
        <v>38</v>
      </c>
      <c r="L1212" s="9">
        <v>54890.0</v>
      </c>
      <c r="M1212" s="5">
        <f>VLOOKUP(A1212,'Matching with Cordis'!A$2:D$3447, 4, FALSE)</f>
        <v>14</v>
      </c>
      <c r="N1212" s="5">
        <v>0.354</v>
      </c>
      <c r="O1212" s="5">
        <v>1.0</v>
      </c>
      <c r="P1212" s="5">
        <f t="shared" si="137"/>
        <v>0.1908333333</v>
      </c>
      <c r="Q1212" s="5">
        <v>0.08</v>
      </c>
      <c r="R1212" s="5">
        <v>0.255</v>
      </c>
      <c r="S1212" s="5">
        <v>0.119</v>
      </c>
      <c r="T1212" s="5">
        <v>0.111</v>
      </c>
      <c r="U1212" s="5">
        <v>0.226</v>
      </c>
      <c r="V1212" s="5">
        <v>0.354</v>
      </c>
      <c r="W1212" s="5" t="s">
        <v>39</v>
      </c>
    </row>
    <row r="1213" ht="15.75" hidden="1" customHeight="1">
      <c r="A1213" s="5" t="s">
        <v>2509</v>
      </c>
      <c r="B1213" s="5" t="str">
        <f t="shared" si="1"/>
        <v>T13216</v>
      </c>
      <c r="C1213" s="5"/>
      <c r="D1213" s="5" t="s">
        <v>2510</v>
      </c>
      <c r="E1213" s="5"/>
      <c r="F1213" s="5" t="s">
        <v>62</v>
      </c>
      <c r="G1213" s="5" t="s">
        <v>26</v>
      </c>
      <c r="H1213" s="15" t="s">
        <v>63</v>
      </c>
      <c r="I1213" s="5" t="s">
        <v>64</v>
      </c>
      <c r="J1213" s="11" t="s">
        <v>38</v>
      </c>
      <c r="K1213" s="8" t="s">
        <v>30</v>
      </c>
      <c r="L1213" s="9">
        <v>13779.0</v>
      </c>
      <c r="M1213" s="5">
        <f>VLOOKUP(A1213,'Matching with Cordis'!A$2:D$3447, 4, FALSE)</f>
        <v>18</v>
      </c>
      <c r="N1213" s="5">
        <v>0.709</v>
      </c>
      <c r="O1213" s="5">
        <v>2.0</v>
      </c>
      <c r="P1213" s="5">
        <f t="shared" si="137"/>
        <v>0.19</v>
      </c>
      <c r="Q1213" s="5">
        <v>0.709</v>
      </c>
      <c r="R1213" s="5">
        <v>0.564</v>
      </c>
      <c r="S1213" s="5">
        <v>0.186</v>
      </c>
      <c r="T1213" s="5">
        <v>0.116</v>
      </c>
      <c r="U1213" s="5">
        <v>-0.269</v>
      </c>
      <c r="V1213" s="5">
        <v>-0.166</v>
      </c>
      <c r="W1213" s="5" t="s">
        <v>51</v>
      </c>
    </row>
    <row r="1214" ht="15.75" hidden="1" customHeight="1">
      <c r="A1214" s="5" t="s">
        <v>2511</v>
      </c>
      <c r="B1214" s="5" t="str">
        <f t="shared" si="1"/>
        <v>T11067</v>
      </c>
      <c r="C1214" s="5"/>
      <c r="D1214" s="5" t="s">
        <v>2512</v>
      </c>
      <c r="E1214" s="5"/>
      <c r="F1214" s="5" t="s">
        <v>42</v>
      </c>
      <c r="G1214" s="5" t="s">
        <v>43</v>
      </c>
      <c r="H1214" s="17" t="s">
        <v>108</v>
      </c>
      <c r="I1214" s="5" t="s">
        <v>109</v>
      </c>
      <c r="J1214" s="11" t="s">
        <v>38</v>
      </c>
      <c r="K1214" s="11" t="s">
        <v>38</v>
      </c>
      <c r="L1214" s="9">
        <v>39316.0</v>
      </c>
      <c r="M1214" s="5">
        <f>VLOOKUP(A1214,'Matching with Cordis'!A$2:D$3447, 4, FALSE)</f>
        <v>5</v>
      </c>
      <c r="N1214" s="5">
        <v>0.999</v>
      </c>
      <c r="O1214" s="5">
        <v>1.0</v>
      </c>
      <c r="P1214" s="5">
        <f t="shared" si="137"/>
        <v>0.1893333333</v>
      </c>
      <c r="Q1214" s="5">
        <v>0.999</v>
      </c>
      <c r="R1214" s="5">
        <v>0.077</v>
      </c>
      <c r="S1214" s="5">
        <v>-0.006</v>
      </c>
      <c r="T1214" s="5">
        <v>0.161</v>
      </c>
      <c r="U1214" s="5">
        <v>-0.066</v>
      </c>
      <c r="V1214" s="5">
        <v>-0.029</v>
      </c>
      <c r="W1214" s="5" t="s">
        <v>51</v>
      </c>
    </row>
    <row r="1215" ht="15.75" hidden="1" customHeight="1">
      <c r="A1215" s="5" t="s">
        <v>2513</v>
      </c>
      <c r="B1215" s="5" t="str">
        <f t="shared" si="1"/>
        <v>T12844</v>
      </c>
      <c r="C1215" s="5"/>
      <c r="D1215" s="5" t="s">
        <v>2514</v>
      </c>
      <c r="E1215" s="5"/>
      <c r="F1215" s="5" t="s">
        <v>75</v>
      </c>
      <c r="G1215" s="5" t="s">
        <v>26</v>
      </c>
      <c r="H1215" s="13" t="s">
        <v>330</v>
      </c>
      <c r="I1215" s="5" t="s">
        <v>331</v>
      </c>
      <c r="J1215" s="11" t="s">
        <v>38</v>
      </c>
      <c r="K1215" s="14" t="s">
        <v>50</v>
      </c>
      <c r="L1215" s="9">
        <v>66356.0</v>
      </c>
      <c r="M1215" s="19">
        <v>0.0</v>
      </c>
      <c r="N1215" s="5">
        <v>0.864</v>
      </c>
      <c r="O1215" s="5">
        <v>2.0</v>
      </c>
      <c r="P1215" s="5">
        <f t="shared" si="137"/>
        <v>0.1883333333</v>
      </c>
      <c r="Q1215" s="5">
        <v>0.571</v>
      </c>
      <c r="R1215" s="5">
        <v>0.175</v>
      </c>
      <c r="S1215" s="5">
        <v>-0.194</v>
      </c>
      <c r="T1215" s="5">
        <v>-0.119</v>
      </c>
      <c r="U1215" s="5">
        <v>-0.167</v>
      </c>
      <c r="V1215" s="5">
        <v>0.864</v>
      </c>
      <c r="W1215" s="5" t="s">
        <v>39</v>
      </c>
    </row>
    <row r="1216" ht="15.75" hidden="1" customHeight="1">
      <c r="A1216" s="5" t="s">
        <v>2515</v>
      </c>
      <c r="B1216" s="5" t="str">
        <f t="shared" si="1"/>
        <v>T11634</v>
      </c>
      <c r="C1216" s="5"/>
      <c r="D1216" s="5" t="s">
        <v>2516</v>
      </c>
      <c r="E1216" s="5"/>
      <c r="F1216" s="5" t="s">
        <v>99</v>
      </c>
      <c r="G1216" s="5" t="s">
        <v>35</v>
      </c>
      <c r="H1216" s="10" t="s">
        <v>36</v>
      </c>
      <c r="I1216" s="5" t="s">
        <v>37</v>
      </c>
      <c r="J1216" s="11" t="s">
        <v>38</v>
      </c>
      <c r="K1216" s="11" t="s">
        <v>38</v>
      </c>
      <c r="L1216" s="9">
        <v>62800.0</v>
      </c>
      <c r="M1216" s="19">
        <v>0.0</v>
      </c>
      <c r="N1216" s="5">
        <v>0.386</v>
      </c>
      <c r="O1216" s="5">
        <v>1.0</v>
      </c>
      <c r="P1216" s="5">
        <f t="shared" si="137"/>
        <v>0.188</v>
      </c>
      <c r="Q1216" s="5">
        <v>-0.04</v>
      </c>
      <c r="R1216" s="5">
        <v>0.203</v>
      </c>
      <c r="S1216" s="5">
        <v>0.2</v>
      </c>
      <c r="T1216" s="5">
        <v>0.115</v>
      </c>
      <c r="U1216" s="5">
        <v>0.386</v>
      </c>
      <c r="V1216" s="5">
        <v>0.264</v>
      </c>
      <c r="W1216" s="5" t="s">
        <v>78</v>
      </c>
    </row>
    <row r="1217" ht="15.75" hidden="1" customHeight="1">
      <c r="A1217" s="5" t="s">
        <v>2517</v>
      </c>
      <c r="B1217" s="5" t="str">
        <f t="shared" si="1"/>
        <v>T14510</v>
      </c>
      <c r="C1217" s="5"/>
      <c r="D1217" s="5" t="s">
        <v>2518</v>
      </c>
      <c r="E1217" s="5"/>
      <c r="F1217" s="5" t="s">
        <v>34</v>
      </c>
      <c r="G1217" s="5" t="s">
        <v>35</v>
      </c>
      <c r="H1217" s="10" t="s">
        <v>36</v>
      </c>
      <c r="I1217" s="5" t="s">
        <v>37</v>
      </c>
      <c r="J1217" s="11" t="s">
        <v>38</v>
      </c>
      <c r="K1217" s="11" t="s">
        <v>38</v>
      </c>
      <c r="L1217" s="9">
        <v>29100.0</v>
      </c>
      <c r="M1217" s="5">
        <f>VLOOKUP(A1217,'Matching with Cordis'!A$2:D$3447, 4, FALSE)</f>
        <v>3</v>
      </c>
      <c r="N1217" s="5">
        <v>0.952</v>
      </c>
      <c r="O1217" s="5">
        <v>3.0</v>
      </c>
      <c r="P1217" s="5">
        <f t="shared" si="137"/>
        <v>0.188</v>
      </c>
      <c r="Q1217" s="5">
        <v>-0.113</v>
      </c>
      <c r="R1217" s="5">
        <v>-0.356</v>
      </c>
      <c r="S1217" s="5">
        <v>-0.415</v>
      </c>
      <c r="T1217" s="5">
        <v>0.549</v>
      </c>
      <c r="U1217" s="5">
        <v>0.511</v>
      </c>
      <c r="V1217" s="5">
        <v>0.952</v>
      </c>
      <c r="W1217" s="5" t="s">
        <v>39</v>
      </c>
    </row>
    <row r="1218" ht="15.75" hidden="1" customHeight="1">
      <c r="A1218" s="5" t="s">
        <v>2519</v>
      </c>
      <c r="B1218" s="5" t="str">
        <f t="shared" si="1"/>
        <v>T11430</v>
      </c>
      <c r="C1218" s="5"/>
      <c r="D1218" s="5" t="s">
        <v>2520</v>
      </c>
      <c r="E1218" s="5"/>
      <c r="F1218" s="5" t="s">
        <v>268</v>
      </c>
      <c r="G1218" s="5" t="s">
        <v>43</v>
      </c>
      <c r="H1218" s="13" t="s">
        <v>509</v>
      </c>
      <c r="I1218" s="5" t="s">
        <v>510</v>
      </c>
      <c r="J1218" s="11" t="s">
        <v>38</v>
      </c>
      <c r="K1218" s="14" t="s">
        <v>50</v>
      </c>
      <c r="L1218" s="9">
        <v>66315.0</v>
      </c>
      <c r="M1218" s="5">
        <f>VLOOKUP(A1218,'Matching with Cordis'!A$2:D$3447, 4, FALSE)</f>
        <v>18</v>
      </c>
      <c r="N1218" s="5">
        <v>0.988</v>
      </c>
      <c r="O1218" s="5">
        <v>2.0</v>
      </c>
      <c r="P1218" s="5">
        <f t="shared" si="137"/>
        <v>0.1878333333</v>
      </c>
      <c r="Q1218" s="5">
        <v>0.531</v>
      </c>
      <c r="R1218" s="5">
        <v>-0.126</v>
      </c>
      <c r="S1218" s="5">
        <v>0.199</v>
      </c>
      <c r="T1218" s="5">
        <v>0.013</v>
      </c>
      <c r="U1218" s="5">
        <v>0.988</v>
      </c>
      <c r="V1218" s="5">
        <v>-0.478</v>
      </c>
      <c r="W1218" s="5" t="s">
        <v>78</v>
      </c>
    </row>
    <row r="1219" ht="15.75" hidden="1" customHeight="1">
      <c r="A1219" s="5" t="s">
        <v>2521</v>
      </c>
      <c r="B1219" s="5" t="str">
        <f t="shared" si="1"/>
        <v>T11275</v>
      </c>
      <c r="C1219" s="5"/>
      <c r="D1219" s="5" t="s">
        <v>2522</v>
      </c>
      <c r="E1219" s="5"/>
      <c r="F1219" s="5" t="s">
        <v>149</v>
      </c>
      <c r="G1219" s="5" t="s">
        <v>107</v>
      </c>
      <c r="H1219" s="16" t="s">
        <v>87</v>
      </c>
      <c r="I1219" s="5" t="s">
        <v>88</v>
      </c>
      <c r="J1219" s="11" t="s">
        <v>38</v>
      </c>
      <c r="K1219" s="11" t="s">
        <v>38</v>
      </c>
      <c r="L1219" s="9">
        <v>19123.0</v>
      </c>
      <c r="M1219" s="5">
        <f>VLOOKUP(A1219,'Matching with Cordis'!A$2:D$3447, 4, FALSE)</f>
        <v>12</v>
      </c>
      <c r="N1219" s="5">
        <v>0.52</v>
      </c>
      <c r="O1219" s="5">
        <v>2.0</v>
      </c>
      <c r="P1219" s="5">
        <f t="shared" si="137"/>
        <v>0.1876666667</v>
      </c>
      <c r="Q1219" s="5">
        <v>-0.056</v>
      </c>
      <c r="R1219" s="5">
        <v>0.163</v>
      </c>
      <c r="S1219" s="5">
        <v>-0.144</v>
      </c>
      <c r="T1219" s="5">
        <v>0.358</v>
      </c>
      <c r="U1219" s="5">
        <v>0.52</v>
      </c>
      <c r="V1219" s="5">
        <v>0.285</v>
      </c>
      <c r="W1219" s="5" t="s">
        <v>78</v>
      </c>
    </row>
    <row r="1220" ht="15.75" hidden="1" customHeight="1">
      <c r="A1220" s="5" t="s">
        <v>2523</v>
      </c>
      <c r="B1220" s="5" t="str">
        <f t="shared" si="1"/>
        <v>T10117</v>
      </c>
      <c r="C1220" s="5"/>
      <c r="D1220" s="5" t="s">
        <v>2524</v>
      </c>
      <c r="E1220" s="5"/>
      <c r="F1220" s="5" t="s">
        <v>1044</v>
      </c>
      <c r="G1220" s="5" t="s">
        <v>35</v>
      </c>
      <c r="H1220" s="10" t="s">
        <v>36</v>
      </c>
      <c r="I1220" s="5" t="s">
        <v>37</v>
      </c>
      <c r="J1220" s="11" t="s">
        <v>38</v>
      </c>
      <c r="K1220" s="11" t="s">
        <v>38</v>
      </c>
      <c r="L1220" s="9">
        <v>70362.0</v>
      </c>
      <c r="M1220" s="5">
        <f>VLOOKUP(A1220,'Matching with Cordis'!A$2:D$3447, 4, FALSE)</f>
        <v>49</v>
      </c>
      <c r="N1220" s="5">
        <v>0.341</v>
      </c>
      <c r="O1220" s="5">
        <v>2.0</v>
      </c>
      <c r="P1220" s="5">
        <f t="shared" si="137"/>
        <v>0.1875</v>
      </c>
      <c r="Q1220" s="5">
        <v>0.071</v>
      </c>
      <c r="R1220" s="5">
        <v>0.298</v>
      </c>
      <c r="S1220" s="5">
        <v>0.107</v>
      </c>
      <c r="T1220" s="5">
        <v>0.182</v>
      </c>
      <c r="U1220" s="5">
        <v>0.126</v>
      </c>
      <c r="V1220" s="5">
        <v>0.341</v>
      </c>
      <c r="W1220" s="5" t="s">
        <v>39</v>
      </c>
    </row>
    <row r="1221" ht="15.75" hidden="1" customHeight="1">
      <c r="A1221" s="5" t="s">
        <v>2525</v>
      </c>
      <c r="B1221" s="5" t="str">
        <f t="shared" si="1"/>
        <v>T12095</v>
      </c>
      <c r="C1221" s="5"/>
      <c r="D1221" s="5" t="s">
        <v>2526</v>
      </c>
      <c r="E1221" s="5"/>
      <c r="F1221" s="5" t="s">
        <v>34</v>
      </c>
      <c r="G1221" s="5" t="s">
        <v>35</v>
      </c>
      <c r="H1221" s="10" t="s">
        <v>36</v>
      </c>
      <c r="I1221" s="5" t="s">
        <v>37</v>
      </c>
      <c r="J1221" s="11" t="s">
        <v>38</v>
      </c>
      <c r="K1221" s="11" t="s">
        <v>38</v>
      </c>
      <c r="L1221" s="9">
        <v>62238.0</v>
      </c>
      <c r="M1221" s="5">
        <f>VLOOKUP(A1221,'Matching with Cordis'!A$2:D$3447, 4, FALSE)</f>
        <v>47</v>
      </c>
      <c r="N1221" s="5">
        <v>0.272</v>
      </c>
      <c r="O1221" s="5">
        <v>2.0</v>
      </c>
      <c r="P1221" s="5">
        <f t="shared" si="137"/>
        <v>0.187</v>
      </c>
      <c r="Q1221" s="5">
        <v>-0.026</v>
      </c>
      <c r="R1221" s="5">
        <v>0.213</v>
      </c>
      <c r="S1221" s="5">
        <v>0.214</v>
      </c>
      <c r="T1221" s="5">
        <v>0.272</v>
      </c>
      <c r="U1221" s="5">
        <v>0.269</v>
      </c>
      <c r="V1221" s="5">
        <v>0.18</v>
      </c>
      <c r="W1221" s="5" t="s">
        <v>31</v>
      </c>
    </row>
    <row r="1222" ht="15.75" customHeight="1">
      <c r="A1222" s="5" t="s">
        <v>2527</v>
      </c>
      <c r="B1222" s="5" t="str">
        <f t="shared" si="1"/>
        <v>T13421</v>
      </c>
      <c r="C1222" s="5" t="str">
        <f>CONCAT(B1222, ",")</f>
        <v>T13421,</v>
      </c>
      <c r="D1222" s="5" t="s">
        <v>2528</v>
      </c>
      <c r="E1222" s="5" t="str">
        <f>CONCATENATE(B1222," ",D1222,",")</f>
        <v>T13421 Contemporary art, education, critique,</v>
      </c>
      <c r="F1222" s="5" t="s">
        <v>26</v>
      </c>
      <c r="G1222" s="5" t="s">
        <v>26</v>
      </c>
      <c r="H1222" s="13" t="s">
        <v>48</v>
      </c>
      <c r="I1222" s="5" t="s">
        <v>49</v>
      </c>
      <c r="J1222" s="7" t="s">
        <v>29</v>
      </c>
      <c r="K1222" s="14" t="s">
        <v>50</v>
      </c>
      <c r="L1222" s="9">
        <v>857.0</v>
      </c>
      <c r="M1222" s="19">
        <v>0.0</v>
      </c>
      <c r="N1222" s="5">
        <v>2.134</v>
      </c>
      <c r="O1222" s="5">
        <v>5.0</v>
      </c>
      <c r="P1222" s="5">
        <f t="shared" si="137"/>
        <v>0.9276666667</v>
      </c>
      <c r="Q1222" s="5">
        <v>2.134</v>
      </c>
      <c r="R1222" s="5">
        <v>1.413</v>
      </c>
      <c r="S1222" s="5">
        <v>1.302</v>
      </c>
      <c r="T1222" s="5">
        <v>0.669</v>
      </c>
      <c r="U1222" s="5">
        <v>0.503</v>
      </c>
      <c r="V1222" s="5">
        <v>-0.455</v>
      </c>
      <c r="W1222" s="5" t="s">
        <v>51</v>
      </c>
    </row>
    <row r="1223" ht="15.75" hidden="1" customHeight="1">
      <c r="A1223" s="5" t="s">
        <v>2529</v>
      </c>
      <c r="B1223" s="5" t="str">
        <f t="shared" si="1"/>
        <v>T11966</v>
      </c>
      <c r="C1223" s="5"/>
      <c r="D1223" s="5" t="s">
        <v>2530</v>
      </c>
      <c r="E1223" s="5"/>
      <c r="F1223" s="5" t="s">
        <v>126</v>
      </c>
      <c r="G1223" s="5" t="s">
        <v>35</v>
      </c>
      <c r="H1223" s="10" t="s">
        <v>36</v>
      </c>
      <c r="I1223" s="5" t="s">
        <v>37</v>
      </c>
      <c r="J1223" s="11" t="s">
        <v>38</v>
      </c>
      <c r="K1223" s="11" t="s">
        <v>38</v>
      </c>
      <c r="L1223" s="9">
        <v>23127.0</v>
      </c>
      <c r="M1223" s="5">
        <f>VLOOKUP(A1223,'Matching with Cordis'!A$2:D$3447, 4, FALSE)</f>
        <v>19</v>
      </c>
      <c r="N1223" s="5">
        <v>0.407</v>
      </c>
      <c r="O1223" s="5">
        <v>1.0</v>
      </c>
      <c r="P1223" s="5">
        <f t="shared" si="137"/>
        <v>0.1851666667</v>
      </c>
      <c r="Q1223" s="5">
        <v>0.266</v>
      </c>
      <c r="R1223" s="5">
        <v>0.198</v>
      </c>
      <c r="S1223" s="5">
        <v>-0.081</v>
      </c>
      <c r="T1223" s="5">
        <v>0.111</v>
      </c>
      <c r="U1223" s="5">
        <v>0.21</v>
      </c>
      <c r="V1223" s="5">
        <v>0.407</v>
      </c>
      <c r="W1223" s="5" t="s">
        <v>39</v>
      </c>
    </row>
    <row r="1224" ht="15.75" hidden="1" customHeight="1">
      <c r="A1224" s="5" t="s">
        <v>2531</v>
      </c>
      <c r="B1224" s="5" t="str">
        <f t="shared" si="1"/>
        <v>T12264</v>
      </c>
      <c r="C1224" s="5"/>
      <c r="D1224" s="5" t="s">
        <v>2532</v>
      </c>
      <c r="E1224" s="5"/>
      <c r="F1224" s="5" t="s">
        <v>42</v>
      </c>
      <c r="G1224" s="5" t="s">
        <v>43</v>
      </c>
      <c r="H1224" s="17" t="s">
        <v>108</v>
      </c>
      <c r="I1224" s="5" t="s">
        <v>109</v>
      </c>
      <c r="J1224" s="11" t="s">
        <v>38</v>
      </c>
      <c r="K1224" s="11" t="s">
        <v>38</v>
      </c>
      <c r="L1224" s="9">
        <v>37554.0</v>
      </c>
      <c r="M1224" s="5">
        <f>VLOOKUP(A1224,'Matching with Cordis'!A$2:D$3447, 4, FALSE)</f>
        <v>58</v>
      </c>
      <c r="N1224" s="5">
        <v>1.079</v>
      </c>
      <c r="O1224" s="5">
        <v>2.0</v>
      </c>
      <c r="P1224" s="5">
        <f t="shared" si="137"/>
        <v>0.185</v>
      </c>
      <c r="Q1224" s="5">
        <v>1.079</v>
      </c>
      <c r="R1224" s="5">
        <v>0.341</v>
      </c>
      <c r="S1224" s="5">
        <v>0.077</v>
      </c>
      <c r="T1224" s="5">
        <v>-0.139</v>
      </c>
      <c r="U1224" s="5">
        <v>-0.117</v>
      </c>
      <c r="V1224" s="5">
        <v>-0.131</v>
      </c>
      <c r="W1224" s="5" t="s">
        <v>51</v>
      </c>
    </row>
    <row r="1225" ht="15.75" hidden="1" customHeight="1">
      <c r="A1225" s="5" t="s">
        <v>2533</v>
      </c>
      <c r="B1225" s="5" t="str">
        <f t="shared" si="1"/>
        <v>T11719</v>
      </c>
      <c r="C1225" s="5"/>
      <c r="D1225" s="5" t="s">
        <v>2534</v>
      </c>
      <c r="E1225" s="5"/>
      <c r="F1225" s="5" t="s">
        <v>116</v>
      </c>
      <c r="G1225" s="5" t="s">
        <v>26</v>
      </c>
      <c r="H1225" s="6" t="s">
        <v>160</v>
      </c>
      <c r="I1225" s="5" t="s">
        <v>161</v>
      </c>
      <c r="J1225" s="11" t="s">
        <v>38</v>
      </c>
      <c r="K1225" s="8" t="s">
        <v>30</v>
      </c>
      <c r="L1225" s="9">
        <v>30343.0</v>
      </c>
      <c r="M1225" s="5">
        <f>VLOOKUP(A1225,'Matching with Cordis'!A$2:D$3447, 4, FALSE)</f>
        <v>14</v>
      </c>
      <c r="N1225" s="5">
        <v>0.41</v>
      </c>
      <c r="O1225" s="5">
        <v>3.0</v>
      </c>
      <c r="P1225" s="5">
        <f t="shared" si="137"/>
        <v>0.1838333333</v>
      </c>
      <c r="Q1225" s="5">
        <v>0.263</v>
      </c>
      <c r="R1225" s="5">
        <v>0.41</v>
      </c>
      <c r="S1225" s="5">
        <v>0.3</v>
      </c>
      <c r="T1225" s="5">
        <v>0.295</v>
      </c>
      <c r="U1225" s="5">
        <v>-0.189</v>
      </c>
      <c r="V1225" s="5">
        <v>0.024</v>
      </c>
      <c r="W1225" s="5" t="s">
        <v>68</v>
      </c>
    </row>
    <row r="1226" ht="15.75" hidden="1" customHeight="1">
      <c r="A1226" s="5" t="s">
        <v>2535</v>
      </c>
      <c r="B1226" s="5" t="str">
        <f t="shared" si="1"/>
        <v>T14390</v>
      </c>
      <c r="C1226" s="5"/>
      <c r="D1226" s="5" t="s">
        <v>2536</v>
      </c>
      <c r="E1226" s="5"/>
      <c r="F1226" s="5" t="s">
        <v>34</v>
      </c>
      <c r="G1226" s="5" t="s">
        <v>35</v>
      </c>
      <c r="H1226" s="10" t="s">
        <v>36</v>
      </c>
      <c r="I1226" s="5" t="s">
        <v>37</v>
      </c>
      <c r="J1226" s="11" t="s">
        <v>38</v>
      </c>
      <c r="K1226" s="11" t="s">
        <v>38</v>
      </c>
      <c r="L1226" s="9">
        <v>4868.0</v>
      </c>
      <c r="M1226" s="5">
        <f>VLOOKUP(A1226,'Matching with Cordis'!A$2:D$3447, 4, FALSE)</f>
        <v>2</v>
      </c>
      <c r="N1226" s="5">
        <v>0.648</v>
      </c>
      <c r="O1226" s="5">
        <v>1.0</v>
      </c>
      <c r="P1226" s="5">
        <f t="shared" si="137"/>
        <v>0.1836666667</v>
      </c>
      <c r="Q1226" s="5">
        <v>0.225</v>
      </c>
      <c r="R1226" s="5">
        <v>-0.008</v>
      </c>
      <c r="S1226" s="5">
        <v>0.247</v>
      </c>
      <c r="T1226" s="5">
        <v>0.648</v>
      </c>
      <c r="U1226" s="5">
        <v>0.223</v>
      </c>
      <c r="V1226" s="5">
        <v>-0.233</v>
      </c>
      <c r="W1226" s="5" t="s">
        <v>31</v>
      </c>
    </row>
    <row r="1227" ht="15.75" hidden="1" customHeight="1">
      <c r="A1227" s="5" t="s">
        <v>2537</v>
      </c>
      <c r="B1227" s="5" t="str">
        <f t="shared" si="1"/>
        <v>T11220</v>
      </c>
      <c r="C1227" s="5"/>
      <c r="D1227" s="5" t="s">
        <v>2538</v>
      </c>
      <c r="E1227" s="5"/>
      <c r="F1227" s="5" t="s">
        <v>34</v>
      </c>
      <c r="G1227" s="5" t="s">
        <v>35</v>
      </c>
      <c r="H1227" s="10" t="s">
        <v>36</v>
      </c>
      <c r="I1227" s="5" t="s">
        <v>37</v>
      </c>
      <c r="J1227" s="11" t="s">
        <v>38</v>
      </c>
      <c r="K1227" s="11" t="s">
        <v>38</v>
      </c>
      <c r="L1227" s="9">
        <v>38276.0</v>
      </c>
      <c r="M1227" s="5">
        <f>VLOOKUP(A1227,'Matching with Cordis'!A$2:D$3447, 4, FALSE)</f>
        <v>22</v>
      </c>
      <c r="N1227" s="5">
        <v>0.322</v>
      </c>
      <c r="O1227" s="5">
        <v>2.0</v>
      </c>
      <c r="P1227" s="5">
        <f t="shared" si="137"/>
        <v>0.1833333333</v>
      </c>
      <c r="Q1227" s="5">
        <v>0.066</v>
      </c>
      <c r="R1227" s="5">
        <v>0.143</v>
      </c>
      <c r="S1227" s="5">
        <v>0.201</v>
      </c>
      <c r="T1227" s="5">
        <v>0.302</v>
      </c>
      <c r="U1227" s="5">
        <v>0.322</v>
      </c>
      <c r="V1227" s="5">
        <v>0.066</v>
      </c>
      <c r="W1227" s="5" t="s">
        <v>78</v>
      </c>
    </row>
    <row r="1228" ht="15.75" customHeight="1">
      <c r="A1228" s="5" t="s">
        <v>2539</v>
      </c>
      <c r="B1228" s="5" t="str">
        <f t="shared" si="1"/>
        <v>T14258</v>
      </c>
      <c r="C1228" s="5" t="str">
        <f>CONCAT(B1228, ",")</f>
        <v>T14258,</v>
      </c>
      <c r="D1228" s="5" t="s">
        <v>2540</v>
      </c>
      <c r="E1228" s="5" t="str">
        <f>CONCATENATE(B1228," ",D1228,",")</f>
        <v>T14258 Legal and Policy Issues,</v>
      </c>
      <c r="F1228" s="5" t="s">
        <v>26</v>
      </c>
      <c r="G1228" s="5" t="s">
        <v>26</v>
      </c>
      <c r="H1228" s="13" t="s">
        <v>48</v>
      </c>
      <c r="I1228" s="5" t="s">
        <v>49</v>
      </c>
      <c r="J1228" s="7" t="s">
        <v>29</v>
      </c>
      <c r="K1228" s="14" t="s">
        <v>50</v>
      </c>
      <c r="L1228" s="9">
        <v>51111.0</v>
      </c>
      <c r="M1228" s="19">
        <v>0.0</v>
      </c>
      <c r="N1228" s="5">
        <v>1.994</v>
      </c>
      <c r="O1228" s="5">
        <v>5.0</v>
      </c>
      <c r="P1228" s="5">
        <f t="shared" si="137"/>
        <v>0.9273333333</v>
      </c>
      <c r="Q1228" s="5">
        <v>-1.135</v>
      </c>
      <c r="R1228" s="5">
        <v>0.879</v>
      </c>
      <c r="S1228" s="5">
        <v>1.569</v>
      </c>
      <c r="T1228" s="5">
        <v>1.756</v>
      </c>
      <c r="U1228" s="5">
        <v>1.994</v>
      </c>
      <c r="V1228" s="5">
        <v>0.501</v>
      </c>
      <c r="W1228" s="5" t="s">
        <v>78</v>
      </c>
    </row>
    <row r="1229" ht="15.75" hidden="1" customHeight="1">
      <c r="A1229" s="5" t="s">
        <v>2541</v>
      </c>
      <c r="B1229" s="5" t="str">
        <f t="shared" si="1"/>
        <v>T11941</v>
      </c>
      <c r="C1229" s="5"/>
      <c r="D1229" s="5" t="s">
        <v>2542</v>
      </c>
      <c r="E1229" s="5"/>
      <c r="F1229" s="5" t="s">
        <v>34</v>
      </c>
      <c r="G1229" s="5" t="s">
        <v>35</v>
      </c>
      <c r="H1229" s="10" t="s">
        <v>36</v>
      </c>
      <c r="I1229" s="5" t="s">
        <v>37</v>
      </c>
      <c r="J1229" s="11" t="s">
        <v>38</v>
      </c>
      <c r="K1229" s="11" t="s">
        <v>38</v>
      </c>
      <c r="L1229" s="9">
        <v>16778.0</v>
      </c>
      <c r="M1229" s="5">
        <f>VLOOKUP(A1229,'Matching with Cordis'!A$2:D$3447, 4, FALSE)</f>
        <v>6</v>
      </c>
      <c r="N1229" s="5">
        <v>0.299</v>
      </c>
      <c r="O1229" s="5">
        <v>1.0</v>
      </c>
      <c r="P1229" s="5">
        <f t="shared" si="137"/>
        <v>0.1815</v>
      </c>
      <c r="Q1229" s="5">
        <v>0.248</v>
      </c>
      <c r="R1229" s="5">
        <v>0.163</v>
      </c>
      <c r="S1229" s="5">
        <v>0.138</v>
      </c>
      <c r="T1229" s="5">
        <v>0.299</v>
      </c>
      <c r="U1229" s="5">
        <v>0.239</v>
      </c>
      <c r="V1229" s="5">
        <v>0.002</v>
      </c>
      <c r="W1229" s="5" t="s">
        <v>31</v>
      </c>
    </row>
    <row r="1230" ht="15.75" hidden="1" customHeight="1">
      <c r="A1230" s="5" t="s">
        <v>2543</v>
      </c>
      <c r="B1230" s="5" t="str">
        <f t="shared" si="1"/>
        <v>T14342</v>
      </c>
      <c r="C1230" s="5"/>
      <c r="D1230" s="5" t="s">
        <v>2544</v>
      </c>
      <c r="E1230" s="5"/>
      <c r="F1230" s="5" t="s">
        <v>26</v>
      </c>
      <c r="G1230" s="5" t="s">
        <v>26</v>
      </c>
      <c r="H1230" s="13" t="s">
        <v>48</v>
      </c>
      <c r="I1230" s="5" t="s">
        <v>49</v>
      </c>
      <c r="J1230" s="11" t="s">
        <v>38</v>
      </c>
      <c r="K1230" s="14" t="s">
        <v>50</v>
      </c>
      <c r="L1230" s="9">
        <v>13830.0</v>
      </c>
      <c r="M1230" s="19">
        <v>0.0</v>
      </c>
      <c r="N1230" s="5">
        <v>0.61</v>
      </c>
      <c r="O1230" s="5">
        <v>3.0</v>
      </c>
      <c r="P1230" s="5">
        <f t="shared" si="137"/>
        <v>0.1815</v>
      </c>
      <c r="Q1230" s="5">
        <v>-0.165</v>
      </c>
      <c r="R1230" s="5">
        <v>0.393</v>
      </c>
      <c r="S1230" s="5">
        <v>0.071</v>
      </c>
      <c r="T1230" s="5">
        <v>0.303</v>
      </c>
      <c r="U1230" s="5">
        <v>0.61</v>
      </c>
      <c r="V1230" s="5">
        <v>-0.123</v>
      </c>
      <c r="W1230" s="5" t="s">
        <v>78</v>
      </c>
    </row>
    <row r="1231" ht="15.75" hidden="1" customHeight="1">
      <c r="A1231" s="5" t="s">
        <v>2545</v>
      </c>
      <c r="B1231" s="5" t="str">
        <f t="shared" si="1"/>
        <v>T12776</v>
      </c>
      <c r="C1231" s="5"/>
      <c r="D1231" s="5" t="s">
        <v>2546</v>
      </c>
      <c r="E1231" s="5"/>
      <c r="F1231" s="5" t="s">
        <v>34</v>
      </c>
      <c r="G1231" s="5" t="s">
        <v>35</v>
      </c>
      <c r="H1231" s="10" t="s">
        <v>36</v>
      </c>
      <c r="I1231" s="5" t="s">
        <v>37</v>
      </c>
      <c r="J1231" s="11" t="s">
        <v>38</v>
      </c>
      <c r="K1231" s="11" t="s">
        <v>38</v>
      </c>
      <c r="L1231" s="9">
        <v>26439.0</v>
      </c>
      <c r="M1231" s="5">
        <f>VLOOKUP(A1231,'Matching with Cordis'!A$2:D$3447, 4, FALSE)</f>
        <v>11</v>
      </c>
      <c r="N1231" s="5">
        <v>0.46</v>
      </c>
      <c r="O1231" s="5">
        <v>2.0</v>
      </c>
      <c r="P1231" s="5">
        <f t="shared" si="137"/>
        <v>0.1811666667</v>
      </c>
      <c r="Q1231" s="5">
        <v>0.323</v>
      </c>
      <c r="R1231" s="5">
        <v>-0.062</v>
      </c>
      <c r="S1231" s="5">
        <v>0.1</v>
      </c>
      <c r="T1231" s="5">
        <v>0.228</v>
      </c>
      <c r="U1231" s="5">
        <v>0.038</v>
      </c>
      <c r="V1231" s="5">
        <v>0.46</v>
      </c>
      <c r="W1231" s="5" t="s">
        <v>39</v>
      </c>
    </row>
    <row r="1232" ht="15.75" hidden="1" customHeight="1">
      <c r="A1232" s="5" t="s">
        <v>2547</v>
      </c>
      <c r="B1232" s="5" t="str">
        <f t="shared" si="1"/>
        <v>T13316</v>
      </c>
      <c r="C1232" s="5"/>
      <c r="D1232" s="5" t="s">
        <v>2548</v>
      </c>
      <c r="E1232" s="5"/>
      <c r="F1232" s="5" t="s">
        <v>62</v>
      </c>
      <c r="G1232" s="5" t="s">
        <v>26</v>
      </c>
      <c r="H1232" s="15" t="s">
        <v>63</v>
      </c>
      <c r="I1232" s="5" t="s">
        <v>64</v>
      </c>
      <c r="J1232" s="11" t="s">
        <v>38</v>
      </c>
      <c r="K1232" s="8" t="s">
        <v>30</v>
      </c>
      <c r="L1232" s="9">
        <v>16364.0</v>
      </c>
      <c r="M1232" s="5">
        <f>VLOOKUP(A1232,'Matching with Cordis'!A$2:D$3447, 4, FALSE)</f>
        <v>29</v>
      </c>
      <c r="N1232" s="5">
        <v>0.639</v>
      </c>
      <c r="O1232" s="5">
        <v>2.0</v>
      </c>
      <c r="P1232" s="5">
        <f t="shared" si="137"/>
        <v>0.1808333333</v>
      </c>
      <c r="Q1232" s="5">
        <v>-0.194</v>
      </c>
      <c r="R1232" s="5">
        <v>0.089</v>
      </c>
      <c r="S1232" s="5">
        <v>0.639</v>
      </c>
      <c r="T1232" s="5">
        <v>0.197</v>
      </c>
      <c r="U1232" s="5">
        <v>0.044</v>
      </c>
      <c r="V1232" s="5">
        <v>0.31</v>
      </c>
      <c r="W1232" s="5" t="s">
        <v>59</v>
      </c>
    </row>
    <row r="1233" ht="15.75" hidden="1" customHeight="1">
      <c r="A1233" s="5" t="s">
        <v>2549</v>
      </c>
      <c r="B1233" s="5" t="str">
        <f t="shared" si="1"/>
        <v>T12386</v>
      </c>
      <c r="C1233" s="5"/>
      <c r="D1233" s="5" t="s">
        <v>2550</v>
      </c>
      <c r="E1233" s="5"/>
      <c r="F1233" s="5" t="s">
        <v>34</v>
      </c>
      <c r="G1233" s="5" t="s">
        <v>35</v>
      </c>
      <c r="H1233" s="10" t="s">
        <v>36</v>
      </c>
      <c r="I1233" s="5" t="s">
        <v>37</v>
      </c>
      <c r="J1233" s="11" t="s">
        <v>38</v>
      </c>
      <c r="K1233" s="11" t="s">
        <v>38</v>
      </c>
      <c r="L1233" s="9">
        <v>41363.0</v>
      </c>
      <c r="M1233" s="5">
        <f>VLOOKUP(A1233,'Matching with Cordis'!A$2:D$3447, 4, FALSE)</f>
        <v>23</v>
      </c>
      <c r="N1233" s="5">
        <v>0.443</v>
      </c>
      <c r="O1233" s="5">
        <v>3.0</v>
      </c>
      <c r="P1233" s="5">
        <f t="shared" si="137"/>
        <v>0.1806666667</v>
      </c>
      <c r="Q1233" s="5">
        <v>0.443</v>
      </c>
      <c r="R1233" s="5">
        <v>0.138</v>
      </c>
      <c r="S1233" s="5">
        <v>-0.241</v>
      </c>
      <c r="T1233" s="5">
        <v>0.11</v>
      </c>
      <c r="U1233" s="5">
        <v>0.304</v>
      </c>
      <c r="V1233" s="5">
        <v>0.33</v>
      </c>
      <c r="W1233" s="5" t="s">
        <v>51</v>
      </c>
    </row>
    <row r="1234" ht="15.75" hidden="1" customHeight="1">
      <c r="A1234" s="5" t="s">
        <v>2551</v>
      </c>
      <c r="B1234" s="5" t="str">
        <f t="shared" si="1"/>
        <v>T13065</v>
      </c>
      <c r="C1234" s="5"/>
      <c r="D1234" s="5" t="s">
        <v>2552</v>
      </c>
      <c r="E1234" s="5"/>
      <c r="F1234" s="5" t="s">
        <v>34</v>
      </c>
      <c r="G1234" s="5" t="s">
        <v>35</v>
      </c>
      <c r="H1234" s="10" t="s">
        <v>36</v>
      </c>
      <c r="I1234" s="5" t="s">
        <v>37</v>
      </c>
      <c r="J1234" s="11" t="s">
        <v>38</v>
      </c>
      <c r="K1234" s="11" t="s">
        <v>38</v>
      </c>
      <c r="L1234" s="9">
        <v>23243.0</v>
      </c>
      <c r="M1234" s="5">
        <f>VLOOKUP(A1234,'Matching with Cordis'!A$2:D$3447, 4, FALSE)</f>
        <v>15</v>
      </c>
      <c r="N1234" s="5">
        <v>0.658</v>
      </c>
      <c r="O1234" s="5">
        <v>4.0</v>
      </c>
      <c r="P1234" s="5">
        <f t="shared" si="137"/>
        <v>0.1803333333</v>
      </c>
      <c r="Q1234" s="5">
        <v>-0.872</v>
      </c>
      <c r="R1234" s="5">
        <v>0.379</v>
      </c>
      <c r="S1234" s="5">
        <v>0.256</v>
      </c>
      <c r="T1234" s="5">
        <v>0.385</v>
      </c>
      <c r="U1234" s="5">
        <v>0.276</v>
      </c>
      <c r="V1234" s="5">
        <v>0.658</v>
      </c>
      <c r="W1234" s="5" t="s">
        <v>39</v>
      </c>
    </row>
    <row r="1235" ht="15.75" hidden="1" customHeight="1">
      <c r="A1235" s="5" t="s">
        <v>2553</v>
      </c>
      <c r="B1235" s="5" t="str">
        <f t="shared" si="1"/>
        <v>T10510</v>
      </c>
      <c r="C1235" s="5"/>
      <c r="D1235" s="5" t="s">
        <v>2554</v>
      </c>
      <c r="E1235" s="5"/>
      <c r="F1235" s="5" t="s">
        <v>42</v>
      </c>
      <c r="G1235" s="5" t="s">
        <v>43</v>
      </c>
      <c r="H1235" s="17" t="s">
        <v>108</v>
      </c>
      <c r="I1235" s="5" t="s">
        <v>109</v>
      </c>
      <c r="J1235" s="11" t="s">
        <v>38</v>
      </c>
      <c r="K1235" s="11" t="s">
        <v>38</v>
      </c>
      <c r="L1235" s="9">
        <v>76893.0</v>
      </c>
      <c r="M1235" s="5">
        <f>VLOOKUP(A1235,'Matching with Cordis'!A$2:D$3447, 4, FALSE)</f>
        <v>47</v>
      </c>
      <c r="N1235" s="5">
        <v>0.41</v>
      </c>
      <c r="O1235" s="5">
        <v>2.0</v>
      </c>
      <c r="P1235" s="5">
        <f t="shared" si="137"/>
        <v>0.18</v>
      </c>
      <c r="Q1235" s="5">
        <v>0.41</v>
      </c>
      <c r="R1235" s="5">
        <v>0.114</v>
      </c>
      <c r="S1235" s="5">
        <v>0.259</v>
      </c>
      <c r="T1235" s="5">
        <v>0.115</v>
      </c>
      <c r="U1235" s="5">
        <v>0.044</v>
      </c>
      <c r="V1235" s="5">
        <v>0.138</v>
      </c>
      <c r="W1235" s="5" t="s">
        <v>51</v>
      </c>
    </row>
    <row r="1236" ht="15.75" hidden="1" customHeight="1">
      <c r="A1236" s="5" t="s">
        <v>2555</v>
      </c>
      <c r="B1236" s="5" t="str">
        <f t="shared" si="1"/>
        <v>T10689</v>
      </c>
      <c r="C1236" s="5"/>
      <c r="D1236" s="5" t="s">
        <v>2556</v>
      </c>
      <c r="E1236" s="5"/>
      <c r="F1236" s="5" t="s">
        <v>34</v>
      </c>
      <c r="G1236" s="5" t="s">
        <v>35</v>
      </c>
      <c r="H1236" s="10" t="s">
        <v>36</v>
      </c>
      <c r="I1236" s="5" t="s">
        <v>37</v>
      </c>
      <c r="J1236" s="11" t="s">
        <v>38</v>
      </c>
      <c r="K1236" s="11" t="s">
        <v>38</v>
      </c>
      <c r="L1236" s="9">
        <v>44336.0</v>
      </c>
      <c r="M1236" s="5">
        <f>VLOOKUP(A1236,'Matching with Cordis'!A$2:D$3447, 4, FALSE)</f>
        <v>8</v>
      </c>
      <c r="N1236" s="5">
        <v>0.414</v>
      </c>
      <c r="O1236" s="5">
        <v>2.0</v>
      </c>
      <c r="P1236" s="5">
        <f t="shared" si="137"/>
        <v>0.1796666667</v>
      </c>
      <c r="Q1236" s="5">
        <v>0.191</v>
      </c>
      <c r="R1236" s="5">
        <v>-0.124</v>
      </c>
      <c r="S1236" s="5">
        <v>0.151</v>
      </c>
      <c r="T1236" s="5">
        <v>0.404</v>
      </c>
      <c r="U1236" s="5">
        <v>0.414</v>
      </c>
      <c r="V1236" s="5">
        <v>0.042</v>
      </c>
      <c r="W1236" s="5" t="s">
        <v>78</v>
      </c>
    </row>
    <row r="1237" ht="15.75" hidden="1" customHeight="1">
      <c r="A1237" s="5" t="s">
        <v>2557</v>
      </c>
      <c r="B1237" s="5" t="str">
        <f t="shared" si="1"/>
        <v>T12964</v>
      </c>
      <c r="C1237" s="5"/>
      <c r="D1237" s="5" t="s">
        <v>2558</v>
      </c>
      <c r="E1237" s="5"/>
      <c r="F1237" s="5" t="s">
        <v>42</v>
      </c>
      <c r="G1237" s="5" t="s">
        <v>43</v>
      </c>
      <c r="H1237" s="17" t="s">
        <v>108</v>
      </c>
      <c r="I1237" s="5" t="s">
        <v>109</v>
      </c>
      <c r="J1237" s="11" t="s">
        <v>38</v>
      </c>
      <c r="K1237" s="11" t="s">
        <v>38</v>
      </c>
      <c r="L1237" s="9">
        <v>26044.0</v>
      </c>
      <c r="M1237" s="5">
        <f>VLOOKUP(A1237,'Matching with Cordis'!A$2:D$3447, 4, FALSE)</f>
        <v>1</v>
      </c>
      <c r="N1237" s="5">
        <v>0.371</v>
      </c>
      <c r="O1237" s="5">
        <v>2.0</v>
      </c>
      <c r="P1237" s="5">
        <f t="shared" si="137"/>
        <v>0.1796666667</v>
      </c>
      <c r="Q1237" s="5">
        <v>0.371</v>
      </c>
      <c r="R1237" s="5">
        <v>0.156</v>
      </c>
      <c r="S1237" s="5">
        <v>0.042</v>
      </c>
      <c r="T1237" s="5">
        <v>0.116</v>
      </c>
      <c r="U1237" s="5">
        <v>0.096</v>
      </c>
      <c r="V1237" s="5">
        <v>0.297</v>
      </c>
      <c r="W1237" s="5" t="s">
        <v>51</v>
      </c>
    </row>
    <row r="1238" ht="15.75" hidden="1" customHeight="1">
      <c r="A1238" s="5" t="s">
        <v>2559</v>
      </c>
      <c r="B1238" s="5" t="str">
        <f t="shared" si="1"/>
        <v>T10449</v>
      </c>
      <c r="C1238" s="5"/>
      <c r="D1238" s="5" t="s">
        <v>2560</v>
      </c>
      <c r="E1238" s="5"/>
      <c r="F1238" s="5" t="s">
        <v>42</v>
      </c>
      <c r="G1238" s="5" t="s">
        <v>43</v>
      </c>
      <c r="H1238" s="17" t="s">
        <v>108</v>
      </c>
      <c r="I1238" s="5" t="s">
        <v>109</v>
      </c>
      <c r="J1238" s="11" t="s">
        <v>38</v>
      </c>
      <c r="K1238" s="11" t="s">
        <v>38</v>
      </c>
      <c r="L1238" s="9">
        <v>56796.0</v>
      </c>
      <c r="M1238" s="5">
        <f>VLOOKUP(A1238,'Matching with Cordis'!A$2:D$3447, 4, FALSE)</f>
        <v>8</v>
      </c>
      <c r="N1238" s="5">
        <v>0.613</v>
      </c>
      <c r="O1238" s="5">
        <v>2.0</v>
      </c>
      <c r="P1238" s="5">
        <f t="shared" si="137"/>
        <v>0.1795</v>
      </c>
      <c r="Q1238" s="5">
        <v>0.613</v>
      </c>
      <c r="R1238" s="5">
        <v>0.33</v>
      </c>
      <c r="S1238" s="5">
        <v>-0.016</v>
      </c>
      <c r="T1238" s="5">
        <v>0.099</v>
      </c>
      <c r="U1238" s="5">
        <v>0.069</v>
      </c>
      <c r="V1238" s="5">
        <v>-0.018</v>
      </c>
      <c r="W1238" s="5" t="s">
        <v>51</v>
      </c>
    </row>
    <row r="1239" ht="15.75" hidden="1" customHeight="1">
      <c r="A1239" s="5" t="s">
        <v>2561</v>
      </c>
      <c r="B1239" s="5" t="str">
        <f t="shared" si="1"/>
        <v>T12936</v>
      </c>
      <c r="C1239" s="5"/>
      <c r="D1239" s="5" t="s">
        <v>2562</v>
      </c>
      <c r="E1239" s="5"/>
      <c r="F1239" s="5" t="s">
        <v>26</v>
      </c>
      <c r="G1239" s="5" t="s">
        <v>26</v>
      </c>
      <c r="H1239" s="13" t="s">
        <v>48</v>
      </c>
      <c r="I1239" s="5" t="s">
        <v>49</v>
      </c>
      <c r="J1239" s="11" t="s">
        <v>38</v>
      </c>
      <c r="K1239" s="14" t="s">
        <v>50</v>
      </c>
      <c r="L1239" s="9">
        <v>19723.0</v>
      </c>
      <c r="M1239" s="19">
        <v>0.0</v>
      </c>
      <c r="N1239" s="5">
        <v>0.878</v>
      </c>
      <c r="O1239" s="5">
        <v>2.0</v>
      </c>
      <c r="P1239" s="5">
        <f t="shared" si="137"/>
        <v>0.179</v>
      </c>
      <c r="Q1239" s="5">
        <v>-0.097</v>
      </c>
      <c r="R1239" s="5">
        <v>0.242</v>
      </c>
      <c r="S1239" s="5">
        <v>0.361</v>
      </c>
      <c r="T1239" s="5">
        <v>0.878</v>
      </c>
      <c r="U1239" s="5">
        <v>-0.018</v>
      </c>
      <c r="V1239" s="5">
        <v>-0.292</v>
      </c>
      <c r="W1239" s="5" t="s">
        <v>31</v>
      </c>
    </row>
    <row r="1240" ht="15.75" hidden="1" customHeight="1">
      <c r="A1240" s="5" t="s">
        <v>2563</v>
      </c>
      <c r="B1240" s="5" t="str">
        <f t="shared" si="1"/>
        <v>T13394</v>
      </c>
      <c r="C1240" s="5"/>
      <c r="D1240" s="5" t="s">
        <v>2564</v>
      </c>
      <c r="E1240" s="5"/>
      <c r="F1240" s="5" t="s">
        <v>99</v>
      </c>
      <c r="G1240" s="5" t="s">
        <v>35</v>
      </c>
      <c r="H1240" s="10" t="s">
        <v>36</v>
      </c>
      <c r="I1240" s="5" t="s">
        <v>37</v>
      </c>
      <c r="J1240" s="11" t="s">
        <v>38</v>
      </c>
      <c r="K1240" s="11" t="s">
        <v>38</v>
      </c>
      <c r="L1240" s="9">
        <v>55358.0</v>
      </c>
      <c r="M1240" s="5">
        <f>VLOOKUP(A1240,'Matching with Cordis'!A$2:D$3447, 4, FALSE)</f>
        <v>4</v>
      </c>
      <c r="N1240" s="5">
        <v>0.36</v>
      </c>
      <c r="O1240" s="5">
        <v>1.0</v>
      </c>
      <c r="P1240" s="5">
        <f t="shared" si="137"/>
        <v>0.1785</v>
      </c>
      <c r="Q1240" s="5">
        <v>0.053</v>
      </c>
      <c r="R1240" s="5">
        <v>0.121</v>
      </c>
      <c r="S1240" s="5">
        <v>0.141</v>
      </c>
      <c r="T1240" s="5">
        <v>0.128</v>
      </c>
      <c r="U1240" s="5">
        <v>0.36</v>
      </c>
      <c r="V1240" s="5">
        <v>0.268</v>
      </c>
      <c r="W1240" s="5" t="s">
        <v>78</v>
      </c>
    </row>
    <row r="1241" ht="15.75" hidden="1" customHeight="1">
      <c r="A1241" s="5" t="s">
        <v>2565</v>
      </c>
      <c r="B1241" s="5" t="str">
        <f t="shared" si="1"/>
        <v>T10129</v>
      </c>
      <c r="C1241" s="5"/>
      <c r="D1241" s="5" t="s">
        <v>2566</v>
      </c>
      <c r="E1241" s="5"/>
      <c r="F1241" s="5" t="s">
        <v>42</v>
      </c>
      <c r="G1241" s="5" t="s">
        <v>43</v>
      </c>
      <c r="H1241" s="17" t="s">
        <v>108</v>
      </c>
      <c r="I1241" s="5" t="s">
        <v>109</v>
      </c>
      <c r="J1241" s="11" t="s">
        <v>38</v>
      </c>
      <c r="K1241" s="11" t="s">
        <v>38</v>
      </c>
      <c r="L1241" s="9">
        <v>82353.0</v>
      </c>
      <c r="M1241" s="5">
        <f>VLOOKUP(A1241,'Matching with Cordis'!A$2:D$3447, 4, FALSE)</f>
        <v>25</v>
      </c>
      <c r="N1241" s="5">
        <v>0.271</v>
      </c>
      <c r="O1241" s="5">
        <v>0.0</v>
      </c>
      <c r="P1241" s="5">
        <f t="shared" si="137"/>
        <v>0.177</v>
      </c>
      <c r="Q1241" s="5">
        <v>0.271</v>
      </c>
      <c r="R1241" s="5">
        <v>0.26</v>
      </c>
      <c r="S1241" s="5">
        <v>0.211</v>
      </c>
      <c r="T1241" s="5">
        <v>0.209</v>
      </c>
      <c r="U1241" s="5">
        <v>0.069</v>
      </c>
      <c r="V1241" s="5">
        <v>0.042</v>
      </c>
      <c r="W1241" s="5" t="s">
        <v>51</v>
      </c>
    </row>
    <row r="1242" ht="15.75" customHeight="1">
      <c r="A1242" s="5" t="s">
        <v>2567</v>
      </c>
      <c r="B1242" s="5" t="str">
        <f t="shared" si="1"/>
        <v>T12164</v>
      </c>
      <c r="C1242" s="5" t="str">
        <f>CONCAT(B1242, ",")</f>
        <v>T12164,</v>
      </c>
      <c r="D1242" s="5" t="s">
        <v>2568</v>
      </c>
      <c r="E1242" s="5" t="str">
        <f>CONCATENATE(B1242," ",D1242,",")</f>
        <v>T12164 Education Practices and Challenges,</v>
      </c>
      <c r="F1242" s="5" t="s">
        <v>62</v>
      </c>
      <c r="G1242" s="5" t="s">
        <v>26</v>
      </c>
      <c r="H1242" s="6" t="s">
        <v>27</v>
      </c>
      <c r="I1242" s="5" t="s">
        <v>28</v>
      </c>
      <c r="J1242" s="7" t="s">
        <v>29</v>
      </c>
      <c r="K1242" s="8" t="s">
        <v>30</v>
      </c>
      <c r="L1242" s="9">
        <v>41595.0</v>
      </c>
      <c r="M1242" s="19">
        <v>0.0</v>
      </c>
      <c r="N1242" s="5">
        <v>1.314</v>
      </c>
      <c r="O1242" s="5">
        <v>5.0</v>
      </c>
      <c r="P1242" s="5">
        <f t="shared" si="137"/>
        <v>0.9255</v>
      </c>
      <c r="Q1242" s="5">
        <v>1.119</v>
      </c>
      <c r="R1242" s="5">
        <v>1.262</v>
      </c>
      <c r="S1242" s="5">
        <v>1.314</v>
      </c>
      <c r="T1242" s="5">
        <v>1.247</v>
      </c>
      <c r="U1242" s="5">
        <v>0.883</v>
      </c>
      <c r="V1242" s="5">
        <v>-0.272</v>
      </c>
      <c r="W1242" s="5" t="s">
        <v>59</v>
      </c>
    </row>
    <row r="1243" ht="15.75" hidden="1" customHeight="1">
      <c r="A1243" s="5" t="s">
        <v>2569</v>
      </c>
      <c r="B1243" s="5" t="str">
        <f t="shared" si="1"/>
        <v>T13717</v>
      </c>
      <c r="C1243" s="5"/>
      <c r="D1243" s="5" t="s">
        <v>2570</v>
      </c>
      <c r="E1243" s="5"/>
      <c r="F1243" s="5" t="s">
        <v>34</v>
      </c>
      <c r="G1243" s="5" t="s">
        <v>35</v>
      </c>
      <c r="H1243" s="10" t="s">
        <v>36</v>
      </c>
      <c r="I1243" s="5" t="s">
        <v>37</v>
      </c>
      <c r="J1243" s="11" t="s">
        <v>38</v>
      </c>
      <c r="K1243" s="11" t="s">
        <v>38</v>
      </c>
      <c r="L1243" s="9">
        <v>101380.0</v>
      </c>
      <c r="M1243" s="19">
        <v>0.0</v>
      </c>
      <c r="N1243" s="5">
        <v>1.545</v>
      </c>
      <c r="O1243" s="5">
        <v>2.0</v>
      </c>
      <c r="P1243" s="5">
        <f t="shared" si="137"/>
        <v>0.1766666667</v>
      </c>
      <c r="Q1243" s="5">
        <v>1.346</v>
      </c>
      <c r="R1243" s="5">
        <v>0.131</v>
      </c>
      <c r="S1243" s="5">
        <v>-0.942</v>
      </c>
      <c r="T1243" s="5">
        <v>-1.045</v>
      </c>
      <c r="U1243" s="5">
        <v>0.025</v>
      </c>
      <c r="V1243" s="5">
        <v>1.545</v>
      </c>
      <c r="W1243" s="5" t="s">
        <v>39</v>
      </c>
    </row>
    <row r="1244" ht="15.75" hidden="1" customHeight="1">
      <c r="A1244" s="5" t="s">
        <v>2571</v>
      </c>
      <c r="B1244" s="5" t="str">
        <f t="shared" si="1"/>
        <v>T10192</v>
      </c>
      <c r="C1244" s="5"/>
      <c r="D1244" s="5" t="s">
        <v>2572</v>
      </c>
      <c r="E1244" s="5"/>
      <c r="F1244" s="5" t="s">
        <v>126</v>
      </c>
      <c r="G1244" s="5" t="s">
        <v>35</v>
      </c>
      <c r="H1244" s="10" t="s">
        <v>36</v>
      </c>
      <c r="I1244" s="5" t="s">
        <v>37</v>
      </c>
      <c r="J1244" s="11" t="s">
        <v>38</v>
      </c>
      <c r="K1244" s="11" t="s">
        <v>38</v>
      </c>
      <c r="L1244" s="9">
        <v>138744.0</v>
      </c>
      <c r="M1244" s="5">
        <f>VLOOKUP(A1244,'Matching with Cordis'!A$2:D$3447, 4, FALSE)</f>
        <v>19</v>
      </c>
      <c r="N1244" s="5">
        <v>0.641</v>
      </c>
      <c r="O1244" s="5">
        <v>2.0</v>
      </c>
      <c r="P1244" s="5">
        <f t="shared" si="137"/>
        <v>0.1763333333</v>
      </c>
      <c r="Q1244" s="5">
        <v>-0.046</v>
      </c>
      <c r="R1244" s="5">
        <v>-0.093</v>
      </c>
      <c r="S1244" s="5">
        <v>0.013</v>
      </c>
      <c r="T1244" s="5">
        <v>0.212</v>
      </c>
      <c r="U1244" s="5">
        <v>0.331</v>
      </c>
      <c r="V1244" s="5">
        <v>0.641</v>
      </c>
      <c r="W1244" s="5" t="s">
        <v>39</v>
      </c>
    </row>
    <row r="1245" ht="15.75" hidden="1" customHeight="1">
      <c r="A1245" s="5" t="s">
        <v>2573</v>
      </c>
      <c r="B1245" s="5" t="str">
        <f t="shared" si="1"/>
        <v>T13587</v>
      </c>
      <c r="C1245" s="5"/>
      <c r="D1245" s="5" t="s">
        <v>2574</v>
      </c>
      <c r="E1245" s="5"/>
      <c r="F1245" s="5" t="s">
        <v>116</v>
      </c>
      <c r="G1245" s="5" t="s">
        <v>26</v>
      </c>
      <c r="H1245" s="10" t="s">
        <v>36</v>
      </c>
      <c r="I1245" s="5" t="s">
        <v>37</v>
      </c>
      <c r="J1245" s="11" t="s">
        <v>38</v>
      </c>
      <c r="K1245" s="11" t="s">
        <v>38</v>
      </c>
      <c r="L1245" s="9">
        <v>2714.0</v>
      </c>
      <c r="M1245" s="19">
        <v>0.0</v>
      </c>
      <c r="N1245" s="5">
        <v>0.454</v>
      </c>
      <c r="O1245" s="5">
        <v>2.0</v>
      </c>
      <c r="P1245" s="5">
        <f t="shared" si="137"/>
        <v>0.1763333333</v>
      </c>
      <c r="Q1245" s="5">
        <v>0.261</v>
      </c>
      <c r="R1245" s="5">
        <v>-0.012</v>
      </c>
      <c r="S1245" s="5">
        <v>0.136</v>
      </c>
      <c r="T1245" s="5">
        <v>0.35</v>
      </c>
      <c r="U1245" s="5">
        <v>0.454</v>
      </c>
      <c r="V1245" s="5">
        <v>-0.131</v>
      </c>
      <c r="W1245" s="5" t="s">
        <v>78</v>
      </c>
    </row>
    <row r="1246" ht="15.75" hidden="1" customHeight="1">
      <c r="A1246" s="5" t="s">
        <v>2575</v>
      </c>
      <c r="B1246" s="5" t="str">
        <f t="shared" si="1"/>
        <v>T12577</v>
      </c>
      <c r="C1246" s="5"/>
      <c r="D1246" s="5" t="s">
        <v>2576</v>
      </c>
      <c r="E1246" s="5"/>
      <c r="F1246" s="5" t="s">
        <v>99</v>
      </c>
      <c r="G1246" s="5" t="s">
        <v>35</v>
      </c>
      <c r="H1246" s="10" t="s">
        <v>36</v>
      </c>
      <c r="I1246" s="5" t="s">
        <v>37</v>
      </c>
      <c r="J1246" s="11" t="s">
        <v>38</v>
      </c>
      <c r="K1246" s="11" t="s">
        <v>38</v>
      </c>
      <c r="L1246" s="9">
        <v>54822.0</v>
      </c>
      <c r="M1246" s="5">
        <f>VLOOKUP(A1246,'Matching with Cordis'!A$2:D$3447, 4, FALSE)</f>
        <v>1</v>
      </c>
      <c r="N1246" s="5">
        <v>0.656</v>
      </c>
      <c r="O1246" s="5">
        <v>1.0</v>
      </c>
      <c r="P1246" s="5">
        <f t="shared" si="137"/>
        <v>0.1751666667</v>
      </c>
      <c r="Q1246" s="5">
        <v>0.203</v>
      </c>
      <c r="R1246" s="5">
        <v>0.056</v>
      </c>
      <c r="S1246" s="5">
        <v>0.656</v>
      </c>
      <c r="T1246" s="5">
        <v>0.017</v>
      </c>
      <c r="U1246" s="5">
        <v>-0.077</v>
      </c>
      <c r="V1246" s="5">
        <v>0.196</v>
      </c>
      <c r="W1246" s="5" t="s">
        <v>59</v>
      </c>
    </row>
    <row r="1247" ht="15.75" customHeight="1">
      <c r="A1247" s="5" t="s">
        <v>2577</v>
      </c>
      <c r="B1247" s="5" t="str">
        <f t="shared" si="1"/>
        <v>T14233</v>
      </c>
      <c r="C1247" s="5" t="str">
        <f>CONCAT(B1247, ",")</f>
        <v>T14233,</v>
      </c>
      <c r="D1247" s="5" t="s">
        <v>2578</v>
      </c>
      <c r="E1247" s="5" t="str">
        <f>CONCATENATE(B1247," ",D1247,",")</f>
        <v>T14233 Diverse Topics in Contemporary Research,</v>
      </c>
      <c r="F1247" s="5" t="s">
        <v>26</v>
      </c>
      <c r="G1247" s="5" t="s">
        <v>26</v>
      </c>
      <c r="H1247" s="12" t="s">
        <v>44</v>
      </c>
      <c r="I1247" s="5" t="s">
        <v>45</v>
      </c>
      <c r="J1247" s="7" t="s">
        <v>29</v>
      </c>
      <c r="K1247" s="8" t="s">
        <v>30</v>
      </c>
      <c r="L1247" s="9">
        <v>39962.0</v>
      </c>
      <c r="M1247" s="19">
        <v>0.0</v>
      </c>
      <c r="N1247" s="5">
        <v>1.308</v>
      </c>
      <c r="O1247" s="5">
        <v>6.0</v>
      </c>
      <c r="P1247" s="5">
        <f t="shared" si="137"/>
        <v>0.9203333333</v>
      </c>
      <c r="Q1247" s="5">
        <v>1.308</v>
      </c>
      <c r="R1247" s="5">
        <v>1.016</v>
      </c>
      <c r="S1247" s="5">
        <v>0.661</v>
      </c>
      <c r="T1247" s="5">
        <v>0.692</v>
      </c>
      <c r="U1247" s="5">
        <v>0.912</v>
      </c>
      <c r="V1247" s="5">
        <v>0.933</v>
      </c>
      <c r="W1247" s="5" t="s">
        <v>51</v>
      </c>
    </row>
    <row r="1248" ht="15.75" hidden="1" customHeight="1">
      <c r="A1248" s="5" t="s">
        <v>2579</v>
      </c>
      <c r="B1248" s="5" t="str">
        <f t="shared" si="1"/>
        <v>T10059</v>
      </c>
      <c r="C1248" s="5"/>
      <c r="D1248" s="5" t="s">
        <v>2580</v>
      </c>
      <c r="E1248" s="5"/>
      <c r="F1248" s="5" t="s">
        <v>34</v>
      </c>
      <c r="G1248" s="5" t="s">
        <v>35</v>
      </c>
      <c r="H1248" s="10" t="s">
        <v>36</v>
      </c>
      <c r="I1248" s="5" t="s">
        <v>37</v>
      </c>
      <c r="J1248" s="11" t="s">
        <v>38</v>
      </c>
      <c r="K1248" s="11" t="s">
        <v>38</v>
      </c>
      <c r="L1248" s="9">
        <v>95860.0</v>
      </c>
      <c r="M1248" s="5">
        <f>VLOOKUP(A1248,'Matching with Cordis'!A$2:D$3447, 4, FALSE)</f>
        <v>71</v>
      </c>
      <c r="N1248" s="5">
        <v>0.394</v>
      </c>
      <c r="O1248" s="5">
        <v>1.0</v>
      </c>
      <c r="P1248" s="5">
        <f t="shared" si="137"/>
        <v>0.1748333333</v>
      </c>
      <c r="Q1248" s="5">
        <v>0.394</v>
      </c>
      <c r="R1248" s="5">
        <v>0.093</v>
      </c>
      <c r="S1248" s="5">
        <v>0.038</v>
      </c>
      <c r="T1248" s="5">
        <v>0.204</v>
      </c>
      <c r="U1248" s="5">
        <v>0.209</v>
      </c>
      <c r="V1248" s="5">
        <v>0.111</v>
      </c>
      <c r="W1248" s="5" t="s">
        <v>51</v>
      </c>
    </row>
    <row r="1249" ht="15.75" hidden="1" customHeight="1">
      <c r="A1249" s="5" t="s">
        <v>2581</v>
      </c>
      <c r="B1249" s="5" t="str">
        <f t="shared" si="1"/>
        <v>T11482</v>
      </c>
      <c r="C1249" s="5"/>
      <c r="D1249" s="5" t="s">
        <v>2582</v>
      </c>
      <c r="E1249" s="5"/>
      <c r="F1249" s="5" t="s">
        <v>106</v>
      </c>
      <c r="G1249" s="5" t="s">
        <v>107</v>
      </c>
      <c r="H1249" s="17" t="s">
        <v>108</v>
      </c>
      <c r="I1249" s="5" t="s">
        <v>109</v>
      </c>
      <c r="J1249" s="11" t="s">
        <v>38</v>
      </c>
      <c r="K1249" s="11" t="s">
        <v>38</v>
      </c>
      <c r="L1249" s="9">
        <v>61154.0</v>
      </c>
      <c r="M1249" s="5">
        <f>VLOOKUP(A1249,'Matching with Cordis'!A$2:D$3447, 4, FALSE)</f>
        <v>43</v>
      </c>
      <c r="N1249" s="5">
        <v>0.421</v>
      </c>
      <c r="O1249" s="5">
        <v>2.0</v>
      </c>
      <c r="P1249" s="5">
        <f t="shared" si="137"/>
        <v>0.1748333333</v>
      </c>
      <c r="Q1249" s="5">
        <v>0.045</v>
      </c>
      <c r="R1249" s="5">
        <v>0.215</v>
      </c>
      <c r="S1249" s="5">
        <v>0.421</v>
      </c>
      <c r="T1249" s="5">
        <v>0.189</v>
      </c>
      <c r="U1249" s="5">
        <v>0.275</v>
      </c>
      <c r="V1249" s="5">
        <v>-0.096</v>
      </c>
      <c r="W1249" s="5" t="s">
        <v>59</v>
      </c>
    </row>
    <row r="1250" ht="15.75" customHeight="1">
      <c r="A1250" s="5" t="s">
        <v>2583</v>
      </c>
      <c r="B1250" s="5" t="str">
        <f t="shared" si="1"/>
        <v>T14271</v>
      </c>
      <c r="C1250" s="5" t="str">
        <f>CONCAT(B1250, ",")</f>
        <v>T14271,</v>
      </c>
      <c r="D1250" s="5" t="s">
        <v>2584</v>
      </c>
      <c r="E1250" s="5" t="str">
        <f>CONCATENATE(B1250," ",D1250,",")</f>
        <v>T14271 Educational Methods and Psychological Studies,</v>
      </c>
      <c r="F1250" s="5" t="s">
        <v>26</v>
      </c>
      <c r="G1250" s="5" t="s">
        <v>26</v>
      </c>
      <c r="H1250" s="6" t="s">
        <v>27</v>
      </c>
      <c r="I1250" s="5" t="s">
        <v>28</v>
      </c>
      <c r="J1250" s="7" t="s">
        <v>29</v>
      </c>
      <c r="K1250" s="8" t="s">
        <v>30</v>
      </c>
      <c r="L1250" s="9">
        <v>3720.0</v>
      </c>
      <c r="M1250" s="19">
        <v>0.0</v>
      </c>
      <c r="N1250" s="5">
        <v>1.659</v>
      </c>
      <c r="O1250" s="5">
        <v>5.0</v>
      </c>
      <c r="P1250" s="5">
        <f t="shared" si="137"/>
        <v>0.9076666667</v>
      </c>
      <c r="Q1250" s="5">
        <v>0.535</v>
      </c>
      <c r="R1250" s="5">
        <v>1.137</v>
      </c>
      <c r="S1250" s="5">
        <v>1.028</v>
      </c>
      <c r="T1250" s="5">
        <v>1.659</v>
      </c>
      <c r="U1250" s="5">
        <v>1.019</v>
      </c>
      <c r="V1250" s="5">
        <v>0.068</v>
      </c>
      <c r="W1250" s="5" t="s">
        <v>31</v>
      </c>
    </row>
    <row r="1251" ht="15.75" hidden="1" customHeight="1">
      <c r="A1251" s="5" t="s">
        <v>2585</v>
      </c>
      <c r="B1251" s="5" t="str">
        <f t="shared" si="1"/>
        <v>T10310</v>
      </c>
      <c r="C1251" s="5"/>
      <c r="D1251" s="5" t="s">
        <v>2586</v>
      </c>
      <c r="E1251" s="5"/>
      <c r="F1251" s="5" t="s">
        <v>126</v>
      </c>
      <c r="G1251" s="5" t="s">
        <v>35</v>
      </c>
      <c r="H1251" s="10" t="s">
        <v>36</v>
      </c>
      <c r="I1251" s="5" t="s">
        <v>37</v>
      </c>
      <c r="J1251" s="11" t="s">
        <v>38</v>
      </c>
      <c r="K1251" s="11" t="s">
        <v>38</v>
      </c>
      <c r="L1251" s="9">
        <v>66813.0</v>
      </c>
      <c r="M1251" s="5">
        <f>VLOOKUP(A1251,'Matching with Cordis'!A$2:D$3447, 4, FALSE)</f>
        <v>25</v>
      </c>
      <c r="N1251" s="5">
        <v>0.419</v>
      </c>
      <c r="O1251" s="5">
        <v>1.0</v>
      </c>
      <c r="P1251" s="5">
        <f t="shared" si="137"/>
        <v>0.1743333333</v>
      </c>
      <c r="Q1251" s="5">
        <v>0.048</v>
      </c>
      <c r="R1251" s="5">
        <v>0.166</v>
      </c>
      <c r="S1251" s="5">
        <v>0.055</v>
      </c>
      <c r="T1251" s="5">
        <v>0.197</v>
      </c>
      <c r="U1251" s="5">
        <v>0.419</v>
      </c>
      <c r="V1251" s="5">
        <v>0.161</v>
      </c>
      <c r="W1251" s="5" t="s">
        <v>78</v>
      </c>
    </row>
    <row r="1252" ht="15.75" hidden="1" customHeight="1">
      <c r="A1252" s="5" t="s">
        <v>2587</v>
      </c>
      <c r="B1252" s="5" t="str">
        <f t="shared" si="1"/>
        <v>T11886</v>
      </c>
      <c r="C1252" s="5"/>
      <c r="D1252" s="5" t="s">
        <v>2588</v>
      </c>
      <c r="E1252" s="5"/>
      <c r="F1252" s="5" t="s">
        <v>149</v>
      </c>
      <c r="G1252" s="5" t="s">
        <v>107</v>
      </c>
      <c r="H1252" s="16" t="s">
        <v>87</v>
      </c>
      <c r="I1252" s="5" t="s">
        <v>88</v>
      </c>
      <c r="J1252" s="11" t="s">
        <v>38</v>
      </c>
      <c r="K1252" s="11" t="s">
        <v>38</v>
      </c>
      <c r="L1252" s="9">
        <v>29523.0</v>
      </c>
      <c r="M1252" s="5">
        <f>VLOOKUP(A1252,'Matching with Cordis'!A$2:D$3447, 4, FALSE)</f>
        <v>16</v>
      </c>
      <c r="N1252" s="5">
        <v>0.574</v>
      </c>
      <c r="O1252" s="5">
        <v>1.0</v>
      </c>
      <c r="P1252" s="5">
        <f t="shared" si="137"/>
        <v>0.1743333333</v>
      </c>
      <c r="Q1252" s="5">
        <v>-0.054</v>
      </c>
      <c r="R1252" s="5">
        <v>0.574</v>
      </c>
      <c r="S1252" s="5">
        <v>0.24</v>
      </c>
      <c r="T1252" s="5">
        <v>-0.055</v>
      </c>
      <c r="U1252" s="5">
        <v>0.116</v>
      </c>
      <c r="V1252" s="5">
        <v>0.225</v>
      </c>
      <c r="W1252" s="5" t="s">
        <v>68</v>
      </c>
    </row>
    <row r="1253" ht="15.75" hidden="1" customHeight="1">
      <c r="A1253" s="5" t="s">
        <v>2589</v>
      </c>
      <c r="B1253" s="5" t="str">
        <f t="shared" si="1"/>
        <v>T12207</v>
      </c>
      <c r="C1253" s="5"/>
      <c r="D1253" s="5" t="s">
        <v>2590</v>
      </c>
      <c r="E1253" s="5"/>
      <c r="F1253" s="5" t="s">
        <v>268</v>
      </c>
      <c r="G1253" s="5" t="s">
        <v>43</v>
      </c>
      <c r="H1253" s="13" t="s">
        <v>509</v>
      </c>
      <c r="I1253" s="5" t="s">
        <v>510</v>
      </c>
      <c r="J1253" s="11" t="s">
        <v>38</v>
      </c>
      <c r="K1253" s="14" t="s">
        <v>50</v>
      </c>
      <c r="L1253" s="9">
        <v>16313.0</v>
      </c>
      <c r="M1253" s="5">
        <f>VLOOKUP(A1253,'Matching with Cordis'!A$2:D$3447, 4, FALSE)</f>
        <v>10</v>
      </c>
      <c r="N1253" s="5">
        <v>0.347</v>
      </c>
      <c r="O1253" s="5">
        <v>1.0</v>
      </c>
      <c r="P1253" s="5">
        <f t="shared" si="137"/>
        <v>0.1741666667</v>
      </c>
      <c r="Q1253" s="5">
        <v>0.252</v>
      </c>
      <c r="R1253" s="5">
        <v>0.347</v>
      </c>
      <c r="S1253" s="5">
        <v>0.246</v>
      </c>
      <c r="T1253" s="5">
        <v>0.072</v>
      </c>
      <c r="U1253" s="5">
        <v>0.069</v>
      </c>
      <c r="V1253" s="5">
        <v>0.059</v>
      </c>
      <c r="W1253" s="5" t="s">
        <v>68</v>
      </c>
    </row>
    <row r="1254" ht="15.75" hidden="1" customHeight="1">
      <c r="A1254" s="5" t="s">
        <v>2591</v>
      </c>
      <c r="B1254" s="5" t="str">
        <f t="shared" si="1"/>
        <v>T11565</v>
      </c>
      <c r="C1254" s="5"/>
      <c r="D1254" s="5" t="s">
        <v>2592</v>
      </c>
      <c r="E1254" s="5"/>
      <c r="F1254" s="5" t="s">
        <v>34</v>
      </c>
      <c r="G1254" s="5" t="s">
        <v>35</v>
      </c>
      <c r="H1254" s="10" t="s">
        <v>36</v>
      </c>
      <c r="I1254" s="5" t="s">
        <v>37</v>
      </c>
      <c r="J1254" s="11" t="s">
        <v>38</v>
      </c>
      <c r="K1254" s="11" t="s">
        <v>38</v>
      </c>
      <c r="L1254" s="9">
        <v>10480.0</v>
      </c>
      <c r="M1254" s="5">
        <f>VLOOKUP(A1254,'Matching with Cordis'!A$2:D$3447, 4, FALSE)</f>
        <v>6</v>
      </c>
      <c r="N1254" s="5">
        <v>0.252</v>
      </c>
      <c r="O1254" s="5">
        <v>1.0</v>
      </c>
      <c r="P1254" s="5">
        <f t="shared" si="137"/>
        <v>0.1738333333</v>
      </c>
      <c r="Q1254" s="5">
        <v>0.063</v>
      </c>
      <c r="R1254" s="5">
        <v>0.109</v>
      </c>
      <c r="S1254" s="5">
        <v>0.211</v>
      </c>
      <c r="T1254" s="5">
        <v>0.236</v>
      </c>
      <c r="U1254" s="5">
        <v>0.252</v>
      </c>
      <c r="V1254" s="5">
        <v>0.172</v>
      </c>
      <c r="W1254" s="5" t="s">
        <v>78</v>
      </c>
    </row>
    <row r="1255" ht="15.75" hidden="1" customHeight="1">
      <c r="A1255" s="5" t="s">
        <v>2593</v>
      </c>
      <c r="B1255" s="5" t="str">
        <f t="shared" si="1"/>
        <v>T12652</v>
      </c>
      <c r="C1255" s="5"/>
      <c r="D1255" s="5" t="s">
        <v>2594</v>
      </c>
      <c r="E1255" s="5"/>
      <c r="F1255" s="5" t="s">
        <v>99</v>
      </c>
      <c r="G1255" s="5" t="s">
        <v>35</v>
      </c>
      <c r="H1255" s="10" t="s">
        <v>36</v>
      </c>
      <c r="I1255" s="5" t="s">
        <v>37</v>
      </c>
      <c r="J1255" s="11" t="s">
        <v>38</v>
      </c>
      <c r="K1255" s="11" t="s">
        <v>38</v>
      </c>
      <c r="L1255" s="9">
        <v>36022.0</v>
      </c>
      <c r="M1255" s="5">
        <f>VLOOKUP(A1255,'Matching with Cordis'!A$2:D$3447, 4, FALSE)</f>
        <v>10</v>
      </c>
      <c r="N1255" s="5">
        <v>0.371</v>
      </c>
      <c r="O1255" s="5">
        <v>3.0</v>
      </c>
      <c r="P1255" s="5">
        <f t="shared" si="137"/>
        <v>0.173</v>
      </c>
      <c r="Q1255" s="5">
        <v>-0.227</v>
      </c>
      <c r="R1255" s="5">
        <v>0.305</v>
      </c>
      <c r="S1255" s="5">
        <v>0.359</v>
      </c>
      <c r="T1255" s="5">
        <v>0.371</v>
      </c>
      <c r="U1255" s="5">
        <v>0.049</v>
      </c>
      <c r="V1255" s="5">
        <v>0.181</v>
      </c>
      <c r="W1255" s="5" t="s">
        <v>31</v>
      </c>
    </row>
    <row r="1256" ht="15.75" hidden="1" customHeight="1">
      <c r="A1256" s="5" t="s">
        <v>2595</v>
      </c>
      <c r="B1256" s="5" t="str">
        <f t="shared" si="1"/>
        <v>T13114</v>
      </c>
      <c r="C1256" s="5"/>
      <c r="D1256" s="5" t="s">
        <v>2596</v>
      </c>
      <c r="E1256" s="5"/>
      <c r="F1256" s="5" t="s">
        <v>34</v>
      </c>
      <c r="G1256" s="5" t="s">
        <v>35</v>
      </c>
      <c r="H1256" s="10" t="s">
        <v>36</v>
      </c>
      <c r="I1256" s="5" t="s">
        <v>37</v>
      </c>
      <c r="J1256" s="11" t="s">
        <v>38</v>
      </c>
      <c r="K1256" s="11" t="s">
        <v>38</v>
      </c>
      <c r="L1256" s="9">
        <v>27172.0</v>
      </c>
      <c r="M1256" s="5">
        <f>VLOOKUP(A1256,'Matching with Cordis'!A$2:D$3447, 4, FALSE)</f>
        <v>5</v>
      </c>
      <c r="N1256" s="5">
        <v>0.583</v>
      </c>
      <c r="O1256" s="5">
        <v>2.0</v>
      </c>
      <c r="P1256" s="5">
        <f t="shared" si="137"/>
        <v>0.173</v>
      </c>
      <c r="Q1256" s="5">
        <v>0.127</v>
      </c>
      <c r="R1256" s="5">
        <v>0.039</v>
      </c>
      <c r="S1256" s="5">
        <v>0.583</v>
      </c>
      <c r="T1256" s="5">
        <v>-0.015</v>
      </c>
      <c r="U1256" s="5">
        <v>0.26</v>
      </c>
      <c r="V1256" s="5">
        <v>0.044</v>
      </c>
      <c r="W1256" s="5" t="s">
        <v>59</v>
      </c>
    </row>
    <row r="1257" ht="15.75" hidden="1" customHeight="1">
      <c r="A1257" s="5" t="s">
        <v>2597</v>
      </c>
      <c r="B1257" s="5" t="str">
        <f t="shared" si="1"/>
        <v>T12979</v>
      </c>
      <c r="C1257" s="5"/>
      <c r="D1257" s="5" t="s">
        <v>2598</v>
      </c>
      <c r="E1257" s="5"/>
      <c r="F1257" s="5" t="s">
        <v>42</v>
      </c>
      <c r="G1257" s="5" t="s">
        <v>43</v>
      </c>
      <c r="H1257" s="17" t="s">
        <v>108</v>
      </c>
      <c r="I1257" s="5" t="s">
        <v>109</v>
      </c>
      <c r="J1257" s="11" t="s">
        <v>38</v>
      </c>
      <c r="K1257" s="11" t="s">
        <v>38</v>
      </c>
      <c r="L1257" s="9">
        <v>39708.0</v>
      </c>
      <c r="M1257" s="5">
        <f>VLOOKUP(A1257,'Matching with Cordis'!A$2:D$3447, 4, FALSE)</f>
        <v>5</v>
      </c>
      <c r="N1257" s="5">
        <v>0.577</v>
      </c>
      <c r="O1257" s="5">
        <v>1.0</v>
      </c>
      <c r="P1257" s="5">
        <f t="shared" si="137"/>
        <v>0.173</v>
      </c>
      <c r="Q1257" s="5">
        <v>0.577</v>
      </c>
      <c r="R1257" s="5">
        <v>0.106</v>
      </c>
      <c r="S1257" s="5">
        <v>-0.041</v>
      </c>
      <c r="T1257" s="5">
        <v>0.09</v>
      </c>
      <c r="U1257" s="5">
        <v>0.072</v>
      </c>
      <c r="V1257" s="5">
        <v>0.234</v>
      </c>
      <c r="W1257" s="5" t="s">
        <v>51</v>
      </c>
    </row>
    <row r="1258" ht="15.75" hidden="1" customHeight="1">
      <c r="A1258" s="5" t="s">
        <v>2599</v>
      </c>
      <c r="B1258" s="5" t="str">
        <f t="shared" si="1"/>
        <v>T13123</v>
      </c>
      <c r="C1258" s="5"/>
      <c r="D1258" s="5" t="s">
        <v>2600</v>
      </c>
      <c r="E1258" s="5"/>
      <c r="F1258" s="5" t="s">
        <v>42</v>
      </c>
      <c r="G1258" s="5" t="s">
        <v>43</v>
      </c>
      <c r="H1258" s="17" t="s">
        <v>108</v>
      </c>
      <c r="I1258" s="5" t="s">
        <v>109</v>
      </c>
      <c r="J1258" s="11" t="s">
        <v>38</v>
      </c>
      <c r="K1258" s="11" t="s">
        <v>38</v>
      </c>
      <c r="L1258" s="9">
        <v>34049.0</v>
      </c>
      <c r="M1258" s="5">
        <f>VLOOKUP(A1258,'Matching with Cordis'!A$2:D$3447, 4, FALSE)</f>
        <v>16</v>
      </c>
      <c r="N1258" s="5">
        <v>0.61</v>
      </c>
      <c r="O1258" s="5">
        <v>3.0</v>
      </c>
      <c r="P1258" s="5">
        <f t="shared" si="137"/>
        <v>0.1728333333</v>
      </c>
      <c r="Q1258" s="5">
        <v>-0.371</v>
      </c>
      <c r="R1258" s="5">
        <v>0.068</v>
      </c>
      <c r="S1258" s="5">
        <v>0.124</v>
      </c>
      <c r="T1258" s="5">
        <v>0.245</v>
      </c>
      <c r="U1258" s="5">
        <v>0.61</v>
      </c>
      <c r="V1258" s="5">
        <v>0.361</v>
      </c>
      <c r="W1258" s="5" t="s">
        <v>78</v>
      </c>
    </row>
    <row r="1259" ht="15.75" hidden="1" customHeight="1">
      <c r="A1259" s="5" t="s">
        <v>2601</v>
      </c>
      <c r="B1259" s="5" t="str">
        <f t="shared" si="1"/>
        <v>T12416</v>
      </c>
      <c r="C1259" s="5"/>
      <c r="D1259" s="5" t="s">
        <v>2602</v>
      </c>
      <c r="E1259" s="5"/>
      <c r="F1259" s="5" t="s">
        <v>126</v>
      </c>
      <c r="G1259" s="5" t="s">
        <v>35</v>
      </c>
      <c r="H1259" s="10" t="s">
        <v>36</v>
      </c>
      <c r="I1259" s="5" t="s">
        <v>37</v>
      </c>
      <c r="J1259" s="11" t="s">
        <v>38</v>
      </c>
      <c r="K1259" s="11" t="s">
        <v>38</v>
      </c>
      <c r="L1259" s="9">
        <v>9981.0</v>
      </c>
      <c r="M1259" s="5">
        <f>VLOOKUP(A1259,'Matching with Cordis'!A$2:D$3447, 4, FALSE)</f>
        <v>4</v>
      </c>
      <c r="N1259" s="5">
        <v>0.51</v>
      </c>
      <c r="O1259" s="5">
        <v>1.0</v>
      </c>
      <c r="P1259" s="5">
        <f t="shared" si="137"/>
        <v>0.1726666667</v>
      </c>
      <c r="Q1259" s="5">
        <v>0.133</v>
      </c>
      <c r="R1259" s="5">
        <v>-0.072</v>
      </c>
      <c r="S1259" s="5">
        <v>0.13</v>
      </c>
      <c r="T1259" s="5">
        <v>0.173</v>
      </c>
      <c r="U1259" s="5">
        <v>0.162</v>
      </c>
      <c r="V1259" s="5">
        <v>0.51</v>
      </c>
      <c r="W1259" s="5" t="s">
        <v>39</v>
      </c>
    </row>
    <row r="1260" ht="15.75" customHeight="1">
      <c r="A1260" s="5" t="s">
        <v>2603</v>
      </c>
      <c r="B1260" s="5" t="str">
        <f t="shared" si="1"/>
        <v>T12754</v>
      </c>
      <c r="C1260" s="5" t="str">
        <f>CONCAT(B1260, ",")</f>
        <v>T12754,</v>
      </c>
      <c r="D1260" s="5" t="s">
        <v>2604</v>
      </c>
      <c r="E1260" s="5" t="str">
        <f>CONCATENATE(B1260," ",D1260,",")</f>
        <v>T12754 Plant Growth and Agriculture Techniques,</v>
      </c>
      <c r="F1260" s="5" t="s">
        <v>149</v>
      </c>
      <c r="G1260" s="5" t="s">
        <v>107</v>
      </c>
      <c r="H1260" s="16" t="s">
        <v>87</v>
      </c>
      <c r="I1260" s="5" t="s">
        <v>88</v>
      </c>
      <c r="J1260" s="7" t="s">
        <v>29</v>
      </c>
      <c r="K1260" s="11" t="s">
        <v>38</v>
      </c>
      <c r="L1260" s="9">
        <v>60221.0</v>
      </c>
      <c r="M1260" s="19">
        <v>0.0</v>
      </c>
      <c r="N1260" s="5">
        <v>1.657</v>
      </c>
      <c r="O1260" s="5">
        <v>6.0</v>
      </c>
      <c r="P1260" s="5">
        <f t="shared" si="137"/>
        <v>0.9048333333</v>
      </c>
      <c r="Q1260" s="5">
        <v>0.295</v>
      </c>
      <c r="R1260" s="5">
        <v>1.657</v>
      </c>
      <c r="S1260" s="5">
        <v>1.543</v>
      </c>
      <c r="T1260" s="5">
        <v>1.029</v>
      </c>
      <c r="U1260" s="5">
        <v>0.475</v>
      </c>
      <c r="V1260" s="5">
        <v>0.43</v>
      </c>
      <c r="W1260" s="5" t="s">
        <v>68</v>
      </c>
    </row>
    <row r="1261" ht="15.75" hidden="1" customHeight="1">
      <c r="A1261" s="5" t="s">
        <v>2605</v>
      </c>
      <c r="B1261" s="5" t="str">
        <f t="shared" si="1"/>
        <v>T10190</v>
      </c>
      <c r="C1261" s="5"/>
      <c r="D1261" s="5" t="s">
        <v>2606</v>
      </c>
      <c r="E1261" s="5"/>
      <c r="F1261" s="5" t="s">
        <v>99</v>
      </c>
      <c r="G1261" s="5" t="s">
        <v>35</v>
      </c>
      <c r="H1261" s="10" t="s">
        <v>36</v>
      </c>
      <c r="I1261" s="5" t="s">
        <v>37</v>
      </c>
      <c r="J1261" s="11" t="s">
        <v>38</v>
      </c>
      <c r="K1261" s="11" t="s">
        <v>38</v>
      </c>
      <c r="L1261" s="9">
        <v>98597.0</v>
      </c>
      <c r="M1261" s="5">
        <f>VLOOKUP(A1261,'Matching with Cordis'!A$2:D$3447, 4, FALSE)</f>
        <v>34</v>
      </c>
      <c r="N1261" s="5">
        <v>0.447</v>
      </c>
      <c r="O1261" s="5">
        <v>2.0</v>
      </c>
      <c r="P1261" s="5">
        <f t="shared" si="137"/>
        <v>0.172</v>
      </c>
      <c r="Q1261" s="5">
        <v>0.245</v>
      </c>
      <c r="R1261" s="5">
        <v>0.12</v>
      </c>
      <c r="S1261" s="5">
        <v>0.157</v>
      </c>
      <c r="T1261" s="5">
        <v>0.371</v>
      </c>
      <c r="U1261" s="5">
        <v>0.447</v>
      </c>
      <c r="V1261" s="5">
        <v>-0.308</v>
      </c>
      <c r="W1261" s="5" t="s">
        <v>78</v>
      </c>
    </row>
    <row r="1262" ht="15.75" hidden="1" customHeight="1">
      <c r="A1262" s="5" t="s">
        <v>2607</v>
      </c>
      <c r="B1262" s="5" t="str">
        <f t="shared" si="1"/>
        <v>T10857</v>
      </c>
      <c r="C1262" s="5"/>
      <c r="D1262" s="5" t="s">
        <v>2608</v>
      </c>
      <c r="E1262" s="5"/>
      <c r="F1262" s="5" t="s">
        <v>106</v>
      </c>
      <c r="G1262" s="5" t="s">
        <v>107</v>
      </c>
      <c r="H1262" s="17" t="s">
        <v>108</v>
      </c>
      <c r="I1262" s="5" t="s">
        <v>109</v>
      </c>
      <c r="J1262" s="11" t="s">
        <v>38</v>
      </c>
      <c r="K1262" s="11" t="s">
        <v>38</v>
      </c>
      <c r="L1262" s="9">
        <v>15878.0</v>
      </c>
      <c r="M1262" s="5">
        <f>VLOOKUP(A1262,'Matching with Cordis'!A$2:D$3447, 4, FALSE)</f>
        <v>101</v>
      </c>
      <c r="N1262" s="5">
        <v>0.383</v>
      </c>
      <c r="O1262" s="5">
        <v>2.0</v>
      </c>
      <c r="P1262" s="5">
        <f t="shared" si="137"/>
        <v>0.172</v>
      </c>
      <c r="Q1262" s="5">
        <v>0.367</v>
      </c>
      <c r="R1262" s="5">
        <v>0.222</v>
      </c>
      <c r="S1262" s="5">
        <v>0.383</v>
      </c>
      <c r="T1262" s="5">
        <v>0.18</v>
      </c>
      <c r="U1262" s="5">
        <v>0.107</v>
      </c>
      <c r="V1262" s="5">
        <v>-0.227</v>
      </c>
      <c r="W1262" s="5" t="s">
        <v>59</v>
      </c>
    </row>
    <row r="1263" ht="15.75" hidden="1" customHeight="1">
      <c r="A1263" s="5" t="s">
        <v>2609</v>
      </c>
      <c r="B1263" s="5" t="str">
        <f t="shared" si="1"/>
        <v>T11262</v>
      </c>
      <c r="C1263" s="5"/>
      <c r="D1263" s="5" t="s">
        <v>2610</v>
      </c>
      <c r="E1263" s="5"/>
      <c r="F1263" s="5" t="s">
        <v>257</v>
      </c>
      <c r="G1263" s="5" t="s">
        <v>35</v>
      </c>
      <c r="H1263" s="10" t="s">
        <v>36</v>
      </c>
      <c r="I1263" s="5" t="s">
        <v>37</v>
      </c>
      <c r="J1263" s="11" t="s">
        <v>38</v>
      </c>
      <c r="K1263" s="11" t="s">
        <v>38</v>
      </c>
      <c r="L1263" s="9">
        <v>18715.0</v>
      </c>
      <c r="M1263" s="5">
        <f>VLOOKUP(A1263,'Matching with Cordis'!A$2:D$3447, 4, FALSE)</f>
        <v>10</v>
      </c>
      <c r="N1263" s="5">
        <v>0.518</v>
      </c>
      <c r="O1263" s="5">
        <v>3.0</v>
      </c>
      <c r="P1263" s="5">
        <f t="shared" si="137"/>
        <v>0.1713333333</v>
      </c>
      <c r="Q1263" s="5">
        <v>-0.375</v>
      </c>
      <c r="R1263" s="5">
        <v>-0.032</v>
      </c>
      <c r="S1263" s="5">
        <v>0.322</v>
      </c>
      <c r="T1263" s="5">
        <v>0.518</v>
      </c>
      <c r="U1263" s="5">
        <v>0.503</v>
      </c>
      <c r="V1263" s="5">
        <v>0.092</v>
      </c>
      <c r="W1263" s="5" t="s">
        <v>31</v>
      </c>
    </row>
    <row r="1264" ht="15.75" hidden="1" customHeight="1">
      <c r="A1264" s="5" t="s">
        <v>2611</v>
      </c>
      <c r="B1264" s="5" t="str">
        <f t="shared" si="1"/>
        <v>T12717</v>
      </c>
      <c r="C1264" s="5"/>
      <c r="D1264" s="5" t="s">
        <v>2612</v>
      </c>
      <c r="E1264" s="5"/>
      <c r="F1264" s="5" t="s">
        <v>257</v>
      </c>
      <c r="G1264" s="5" t="s">
        <v>35</v>
      </c>
      <c r="H1264" s="10" t="s">
        <v>36</v>
      </c>
      <c r="I1264" s="5" t="s">
        <v>37</v>
      </c>
      <c r="J1264" s="11" t="s">
        <v>38</v>
      </c>
      <c r="K1264" s="11" t="s">
        <v>38</v>
      </c>
      <c r="L1264" s="9">
        <v>48970.0</v>
      </c>
      <c r="M1264" s="5">
        <f>VLOOKUP(A1264,'Matching with Cordis'!A$2:D$3447, 4, FALSE)</f>
        <v>46</v>
      </c>
      <c r="N1264" s="5">
        <v>0.433</v>
      </c>
      <c r="O1264" s="5">
        <v>3.0</v>
      </c>
      <c r="P1264" s="5">
        <f t="shared" si="137"/>
        <v>0.1711666667</v>
      </c>
      <c r="Q1264" s="5">
        <v>-0.31</v>
      </c>
      <c r="R1264" s="5">
        <v>0.164</v>
      </c>
      <c r="S1264" s="5">
        <v>0.334</v>
      </c>
      <c r="T1264" s="5">
        <v>0.347</v>
      </c>
      <c r="U1264" s="5">
        <v>0.059</v>
      </c>
      <c r="V1264" s="5">
        <v>0.433</v>
      </c>
      <c r="W1264" s="5" t="s">
        <v>39</v>
      </c>
    </row>
    <row r="1265" ht="15.75" hidden="1" customHeight="1">
      <c r="A1265" s="5" t="s">
        <v>2613</v>
      </c>
      <c r="B1265" s="5" t="str">
        <f t="shared" si="1"/>
        <v>T13252</v>
      </c>
      <c r="C1265" s="5"/>
      <c r="D1265" s="5" t="s">
        <v>2614</v>
      </c>
      <c r="E1265" s="5"/>
      <c r="F1265" s="5" t="s">
        <v>42</v>
      </c>
      <c r="G1265" s="5" t="s">
        <v>43</v>
      </c>
      <c r="H1265" s="17" t="s">
        <v>108</v>
      </c>
      <c r="I1265" s="5" t="s">
        <v>109</v>
      </c>
      <c r="J1265" s="11" t="s">
        <v>38</v>
      </c>
      <c r="K1265" s="11" t="s">
        <v>38</v>
      </c>
      <c r="L1265" s="9">
        <v>13264.0</v>
      </c>
      <c r="M1265" s="5">
        <f>VLOOKUP(A1265,'Matching with Cordis'!A$2:D$3447, 4, FALSE)</f>
        <v>43</v>
      </c>
      <c r="N1265" s="5">
        <v>0.694</v>
      </c>
      <c r="O1265" s="5">
        <v>2.0</v>
      </c>
      <c r="P1265" s="5">
        <f t="shared" si="137"/>
        <v>0.1708333333</v>
      </c>
      <c r="Q1265" s="5">
        <v>-0.207</v>
      </c>
      <c r="R1265" s="5">
        <v>-0.451</v>
      </c>
      <c r="S1265" s="5">
        <v>0.084</v>
      </c>
      <c r="T1265" s="5">
        <v>0.694</v>
      </c>
      <c r="U1265" s="5">
        <v>0.668</v>
      </c>
      <c r="V1265" s="5">
        <v>0.237</v>
      </c>
      <c r="W1265" s="5" t="s">
        <v>31</v>
      </c>
    </row>
    <row r="1266" ht="15.75" hidden="1" customHeight="1">
      <c r="A1266" s="5" t="s">
        <v>2615</v>
      </c>
      <c r="B1266" s="5" t="str">
        <f t="shared" si="1"/>
        <v>T10532</v>
      </c>
      <c r="C1266" s="5"/>
      <c r="D1266" s="5" t="s">
        <v>2616</v>
      </c>
      <c r="E1266" s="5"/>
      <c r="F1266" s="5" t="s">
        <v>773</v>
      </c>
      <c r="G1266" s="5" t="s">
        <v>35</v>
      </c>
      <c r="H1266" s="10" t="s">
        <v>36</v>
      </c>
      <c r="I1266" s="5" t="s">
        <v>37</v>
      </c>
      <c r="J1266" s="11" t="s">
        <v>38</v>
      </c>
      <c r="K1266" s="11" t="s">
        <v>38</v>
      </c>
      <c r="L1266" s="9">
        <v>41955.0</v>
      </c>
      <c r="M1266" s="5">
        <f>VLOOKUP(A1266,'Matching with Cordis'!A$2:D$3447, 4, FALSE)</f>
        <v>11</v>
      </c>
      <c r="N1266" s="5">
        <v>0.391</v>
      </c>
      <c r="O1266" s="5">
        <v>2.0</v>
      </c>
      <c r="P1266" s="5">
        <f t="shared" si="137"/>
        <v>0.1706666667</v>
      </c>
      <c r="Q1266" s="5">
        <v>-0.127</v>
      </c>
      <c r="R1266" s="5">
        <v>0.066</v>
      </c>
      <c r="S1266" s="5">
        <v>0.391</v>
      </c>
      <c r="T1266" s="5">
        <v>0.298</v>
      </c>
      <c r="U1266" s="5">
        <v>0.147</v>
      </c>
      <c r="V1266" s="5">
        <v>0.249</v>
      </c>
      <c r="W1266" s="5" t="s">
        <v>59</v>
      </c>
    </row>
    <row r="1267" ht="15.75" hidden="1" customHeight="1">
      <c r="A1267" s="5" t="s">
        <v>2617</v>
      </c>
      <c r="B1267" s="5" t="str">
        <f t="shared" si="1"/>
        <v>T11324</v>
      </c>
      <c r="C1267" s="5"/>
      <c r="D1267" s="5" t="s">
        <v>2618</v>
      </c>
      <c r="E1267" s="5"/>
      <c r="F1267" s="5" t="s">
        <v>106</v>
      </c>
      <c r="G1267" s="5" t="s">
        <v>107</v>
      </c>
      <c r="H1267" s="17" t="s">
        <v>108</v>
      </c>
      <c r="I1267" s="5" t="s">
        <v>109</v>
      </c>
      <c r="J1267" s="11" t="s">
        <v>38</v>
      </c>
      <c r="K1267" s="11" t="s">
        <v>38</v>
      </c>
      <c r="L1267" s="9">
        <v>42156.0</v>
      </c>
      <c r="M1267" s="5">
        <f>VLOOKUP(A1267,'Matching with Cordis'!A$2:D$3447, 4, FALSE)</f>
        <v>69</v>
      </c>
      <c r="N1267" s="5">
        <v>0.481</v>
      </c>
      <c r="O1267" s="5">
        <v>1.0</v>
      </c>
      <c r="P1267" s="5">
        <f t="shared" si="137"/>
        <v>0.169</v>
      </c>
      <c r="Q1267" s="5">
        <v>0.191</v>
      </c>
      <c r="R1267" s="5">
        <v>0.021</v>
      </c>
      <c r="S1267" s="5">
        <v>-0.023</v>
      </c>
      <c r="T1267" s="5">
        <v>0.164</v>
      </c>
      <c r="U1267" s="5">
        <v>0.18</v>
      </c>
      <c r="V1267" s="5">
        <v>0.481</v>
      </c>
      <c r="W1267" s="5" t="s">
        <v>39</v>
      </c>
    </row>
    <row r="1268" ht="15.75" hidden="1" customHeight="1">
      <c r="A1268" s="5" t="s">
        <v>2619</v>
      </c>
      <c r="B1268" s="5" t="str">
        <f t="shared" si="1"/>
        <v>T10704</v>
      </c>
      <c r="C1268" s="5"/>
      <c r="D1268" s="5" t="s">
        <v>2620</v>
      </c>
      <c r="E1268" s="5"/>
      <c r="F1268" s="5" t="s">
        <v>1449</v>
      </c>
      <c r="G1268" s="5" t="s">
        <v>107</v>
      </c>
      <c r="H1268" s="17" t="s">
        <v>108</v>
      </c>
      <c r="I1268" s="5" t="s">
        <v>109</v>
      </c>
      <c r="J1268" s="11" t="s">
        <v>38</v>
      </c>
      <c r="K1268" s="11" t="s">
        <v>38</v>
      </c>
      <c r="L1268" s="9">
        <v>29289.0</v>
      </c>
      <c r="M1268" s="5">
        <f>VLOOKUP(A1268,'Matching with Cordis'!A$2:D$3447, 4, FALSE)</f>
        <v>21</v>
      </c>
      <c r="N1268" s="5">
        <v>0.461</v>
      </c>
      <c r="O1268" s="5">
        <v>1.0</v>
      </c>
      <c r="P1268" s="5">
        <f t="shared" si="137"/>
        <v>0.1686666667</v>
      </c>
      <c r="Q1268" s="5">
        <v>-0.057</v>
      </c>
      <c r="R1268" s="5">
        <v>0.155</v>
      </c>
      <c r="S1268" s="5">
        <v>0.221</v>
      </c>
      <c r="T1268" s="5">
        <v>0.112</v>
      </c>
      <c r="U1268" s="5">
        <v>0.461</v>
      </c>
      <c r="V1268" s="5">
        <v>0.12</v>
      </c>
      <c r="W1268" s="5" t="s">
        <v>78</v>
      </c>
    </row>
    <row r="1269" ht="15.75" hidden="1" customHeight="1">
      <c r="A1269" s="5" t="s">
        <v>2621</v>
      </c>
      <c r="B1269" s="5" t="str">
        <f t="shared" si="1"/>
        <v>T13619</v>
      </c>
      <c r="C1269" s="5"/>
      <c r="D1269" s="5" t="s">
        <v>2622</v>
      </c>
      <c r="E1269" s="5"/>
      <c r="F1269" s="5" t="s">
        <v>34</v>
      </c>
      <c r="G1269" s="5" t="s">
        <v>35</v>
      </c>
      <c r="H1269" s="10" t="s">
        <v>36</v>
      </c>
      <c r="I1269" s="5" t="s">
        <v>37</v>
      </c>
      <c r="J1269" s="11" t="s">
        <v>38</v>
      </c>
      <c r="K1269" s="11" t="s">
        <v>38</v>
      </c>
      <c r="L1269" s="9">
        <v>57379.0</v>
      </c>
      <c r="M1269" s="19">
        <v>0.0</v>
      </c>
      <c r="N1269" s="5">
        <v>0.778</v>
      </c>
      <c r="O1269" s="5">
        <v>3.0</v>
      </c>
      <c r="P1269" s="5">
        <f t="shared" si="137"/>
        <v>0.1676666667</v>
      </c>
      <c r="Q1269" s="5">
        <v>-0.525</v>
      </c>
      <c r="R1269" s="5">
        <v>0.011</v>
      </c>
      <c r="S1269" s="5">
        <v>0.004</v>
      </c>
      <c r="T1269" s="5">
        <v>0.46</v>
      </c>
      <c r="U1269" s="5">
        <v>0.278</v>
      </c>
      <c r="V1269" s="5">
        <v>0.778</v>
      </c>
      <c r="W1269" s="5" t="s">
        <v>39</v>
      </c>
    </row>
    <row r="1270" ht="15.75" hidden="1" customHeight="1">
      <c r="A1270" s="5" t="s">
        <v>2623</v>
      </c>
      <c r="B1270" s="5" t="str">
        <f t="shared" si="1"/>
        <v>T11581</v>
      </c>
      <c r="C1270" s="5"/>
      <c r="D1270" s="5" t="s">
        <v>2624</v>
      </c>
      <c r="E1270" s="5"/>
      <c r="F1270" s="5" t="s">
        <v>42</v>
      </c>
      <c r="G1270" s="5" t="s">
        <v>43</v>
      </c>
      <c r="H1270" s="17" t="s">
        <v>108</v>
      </c>
      <c r="I1270" s="5" t="s">
        <v>109</v>
      </c>
      <c r="J1270" s="11" t="s">
        <v>38</v>
      </c>
      <c r="K1270" s="11" t="s">
        <v>38</v>
      </c>
      <c r="L1270" s="9">
        <v>24716.0</v>
      </c>
      <c r="M1270" s="5">
        <f>VLOOKUP(A1270,'Matching with Cordis'!A$2:D$3447, 4, FALSE)</f>
        <v>40</v>
      </c>
      <c r="N1270" s="5">
        <v>1.068</v>
      </c>
      <c r="O1270" s="5">
        <v>2.0</v>
      </c>
      <c r="P1270" s="5">
        <f t="shared" si="137"/>
        <v>0.167</v>
      </c>
      <c r="Q1270" s="5">
        <v>-0.028</v>
      </c>
      <c r="R1270" s="5">
        <v>0.027</v>
      </c>
      <c r="S1270" s="5">
        <v>0.422</v>
      </c>
      <c r="T1270" s="5">
        <v>0.196</v>
      </c>
      <c r="U1270" s="5">
        <v>1.068</v>
      </c>
      <c r="V1270" s="5">
        <v>-0.683</v>
      </c>
      <c r="W1270" s="5" t="s">
        <v>78</v>
      </c>
    </row>
    <row r="1271" ht="15.75" hidden="1" customHeight="1">
      <c r="A1271" s="5" t="s">
        <v>2625</v>
      </c>
      <c r="B1271" s="5" t="str">
        <f t="shared" si="1"/>
        <v>T14239</v>
      </c>
      <c r="C1271" s="5"/>
      <c r="D1271" s="5" t="s">
        <v>2626</v>
      </c>
      <c r="E1271" s="5"/>
      <c r="F1271" s="5" t="s">
        <v>25</v>
      </c>
      <c r="G1271" s="5" t="s">
        <v>26</v>
      </c>
      <c r="H1271" s="6" t="s">
        <v>160</v>
      </c>
      <c r="I1271" s="5" t="s">
        <v>161</v>
      </c>
      <c r="J1271" s="11" t="s">
        <v>38</v>
      </c>
      <c r="K1271" s="8" t="s">
        <v>30</v>
      </c>
      <c r="L1271" s="9">
        <v>45149.0</v>
      </c>
      <c r="M1271" s="19">
        <v>0.0</v>
      </c>
      <c r="N1271" s="5">
        <v>0.557</v>
      </c>
      <c r="O1271" s="5">
        <v>2.0</v>
      </c>
      <c r="P1271" s="5">
        <f t="shared" si="137"/>
        <v>0.1668333333</v>
      </c>
      <c r="Q1271" s="5">
        <v>-0.278</v>
      </c>
      <c r="R1271" s="5">
        <v>0.011</v>
      </c>
      <c r="S1271" s="5">
        <v>0.21</v>
      </c>
      <c r="T1271" s="5">
        <v>0.557</v>
      </c>
      <c r="U1271" s="5">
        <v>0.085</v>
      </c>
      <c r="V1271" s="5">
        <v>0.416</v>
      </c>
      <c r="W1271" s="5" t="s">
        <v>31</v>
      </c>
    </row>
    <row r="1272" ht="15.75" hidden="1" customHeight="1">
      <c r="A1272" s="5" t="s">
        <v>2627</v>
      </c>
      <c r="B1272" s="5" t="str">
        <f t="shared" si="1"/>
        <v>T10535</v>
      </c>
      <c r="C1272" s="5"/>
      <c r="D1272" s="5" t="s">
        <v>2628</v>
      </c>
      <c r="E1272" s="5"/>
      <c r="F1272" s="5" t="s">
        <v>99</v>
      </c>
      <c r="G1272" s="5" t="s">
        <v>35</v>
      </c>
      <c r="H1272" s="10" t="s">
        <v>36</v>
      </c>
      <c r="I1272" s="5" t="s">
        <v>37</v>
      </c>
      <c r="J1272" s="11" t="s">
        <v>38</v>
      </c>
      <c r="K1272" s="11" t="s">
        <v>38</v>
      </c>
      <c r="L1272" s="9">
        <v>90145.0</v>
      </c>
      <c r="M1272" s="5">
        <f>VLOOKUP(A1272,'Matching with Cordis'!A$2:D$3447, 4, FALSE)</f>
        <v>27</v>
      </c>
      <c r="N1272" s="5">
        <v>0.373</v>
      </c>
      <c r="O1272" s="5">
        <v>2.0</v>
      </c>
      <c r="P1272" s="5">
        <f t="shared" si="137"/>
        <v>0.166</v>
      </c>
      <c r="Q1272" s="5">
        <v>0.012</v>
      </c>
      <c r="R1272" s="5">
        <v>-0.022</v>
      </c>
      <c r="S1272" s="5">
        <v>0.124</v>
      </c>
      <c r="T1272" s="5">
        <v>0.166</v>
      </c>
      <c r="U1272" s="5">
        <v>0.373</v>
      </c>
      <c r="V1272" s="5">
        <v>0.343</v>
      </c>
      <c r="W1272" s="5" t="s">
        <v>78</v>
      </c>
    </row>
    <row r="1273" ht="15.75" hidden="1" customHeight="1">
      <c r="A1273" s="5" t="s">
        <v>2629</v>
      </c>
      <c r="B1273" s="5" t="str">
        <f t="shared" si="1"/>
        <v>T10969</v>
      </c>
      <c r="C1273" s="5"/>
      <c r="D1273" s="5" t="s">
        <v>2630</v>
      </c>
      <c r="E1273" s="5"/>
      <c r="F1273" s="5" t="s">
        <v>34</v>
      </c>
      <c r="G1273" s="5" t="s">
        <v>35</v>
      </c>
      <c r="H1273" s="10" t="s">
        <v>36</v>
      </c>
      <c r="I1273" s="5" t="s">
        <v>37</v>
      </c>
      <c r="J1273" s="11" t="s">
        <v>38</v>
      </c>
      <c r="K1273" s="11" t="s">
        <v>38</v>
      </c>
      <c r="L1273" s="9">
        <v>65874.0</v>
      </c>
      <c r="M1273" s="5">
        <f>VLOOKUP(A1273,'Matching with Cordis'!A$2:D$3447, 4, FALSE)</f>
        <v>9</v>
      </c>
      <c r="N1273" s="5">
        <v>0.385</v>
      </c>
      <c r="O1273" s="5">
        <v>1.0</v>
      </c>
      <c r="P1273" s="5">
        <f t="shared" si="137"/>
        <v>0.166</v>
      </c>
      <c r="Q1273" s="5">
        <v>0.213</v>
      </c>
      <c r="R1273" s="5">
        <v>0.385</v>
      </c>
      <c r="S1273" s="5">
        <v>0.221</v>
      </c>
      <c r="T1273" s="5">
        <v>0.125</v>
      </c>
      <c r="U1273" s="5">
        <v>0.091</v>
      </c>
      <c r="V1273" s="5">
        <v>-0.039</v>
      </c>
      <c r="W1273" s="5" t="s">
        <v>68</v>
      </c>
    </row>
    <row r="1274" ht="15.75" hidden="1" customHeight="1">
      <c r="A1274" s="5" t="s">
        <v>2631</v>
      </c>
      <c r="B1274" s="5" t="str">
        <f t="shared" si="1"/>
        <v>T14011</v>
      </c>
      <c r="C1274" s="5"/>
      <c r="D1274" s="5" t="s">
        <v>2632</v>
      </c>
      <c r="E1274" s="5"/>
      <c r="F1274" s="5" t="s">
        <v>34</v>
      </c>
      <c r="G1274" s="5" t="s">
        <v>35</v>
      </c>
      <c r="H1274" s="10" t="s">
        <v>36</v>
      </c>
      <c r="I1274" s="5" t="s">
        <v>37</v>
      </c>
      <c r="J1274" s="11" t="s">
        <v>38</v>
      </c>
      <c r="K1274" s="11" t="s">
        <v>38</v>
      </c>
      <c r="L1274" s="9">
        <v>18905.0</v>
      </c>
      <c r="M1274" s="5">
        <f>VLOOKUP(A1274,'Matching with Cordis'!A$2:D$3447, 4, FALSE)</f>
        <v>5</v>
      </c>
      <c r="N1274" s="5">
        <v>0.934</v>
      </c>
      <c r="O1274" s="5">
        <v>2.0</v>
      </c>
      <c r="P1274" s="5">
        <f t="shared" si="137"/>
        <v>0.1658333333</v>
      </c>
      <c r="Q1274" s="5">
        <v>0.143</v>
      </c>
      <c r="R1274" s="5">
        <v>0.027</v>
      </c>
      <c r="S1274" s="5">
        <v>-0.522</v>
      </c>
      <c r="T1274" s="5">
        <v>-0.285</v>
      </c>
      <c r="U1274" s="5">
        <v>0.698</v>
      </c>
      <c r="V1274" s="5">
        <v>0.934</v>
      </c>
      <c r="W1274" s="5" t="s">
        <v>39</v>
      </c>
    </row>
    <row r="1275" ht="15.75" hidden="1" customHeight="1">
      <c r="A1275" s="5" t="s">
        <v>2633</v>
      </c>
      <c r="B1275" s="5" t="str">
        <f t="shared" si="1"/>
        <v>T14189</v>
      </c>
      <c r="C1275" s="5"/>
      <c r="D1275" s="5" t="s">
        <v>2634</v>
      </c>
      <c r="E1275" s="5"/>
      <c r="F1275" s="5" t="s">
        <v>34</v>
      </c>
      <c r="G1275" s="5" t="s">
        <v>35</v>
      </c>
      <c r="H1275" s="10" t="s">
        <v>36</v>
      </c>
      <c r="I1275" s="5" t="s">
        <v>37</v>
      </c>
      <c r="J1275" s="11" t="s">
        <v>38</v>
      </c>
      <c r="K1275" s="11" t="s">
        <v>38</v>
      </c>
      <c r="L1275" s="9">
        <v>5043.0</v>
      </c>
      <c r="M1275" s="5">
        <f>VLOOKUP(A1275,'Matching with Cordis'!A$2:D$3447, 4, FALSE)</f>
        <v>15</v>
      </c>
      <c r="N1275" s="5">
        <v>0.628</v>
      </c>
      <c r="O1275" s="5">
        <v>1.0</v>
      </c>
      <c r="P1275" s="5">
        <f t="shared" si="137"/>
        <v>0.1656666667</v>
      </c>
      <c r="Q1275" s="5">
        <v>-0.16</v>
      </c>
      <c r="R1275" s="5">
        <v>-0.086</v>
      </c>
      <c r="S1275" s="5">
        <v>0.193</v>
      </c>
      <c r="T1275" s="5">
        <v>0.146</v>
      </c>
      <c r="U1275" s="5">
        <v>0.628</v>
      </c>
      <c r="V1275" s="5">
        <v>0.273</v>
      </c>
      <c r="W1275" s="5" t="s">
        <v>78</v>
      </c>
    </row>
    <row r="1276" ht="15.75" hidden="1" customHeight="1">
      <c r="A1276" s="5" t="s">
        <v>2635</v>
      </c>
      <c r="B1276" s="5" t="str">
        <f t="shared" si="1"/>
        <v>T12779</v>
      </c>
      <c r="C1276" s="5"/>
      <c r="D1276" s="5" t="s">
        <v>2636</v>
      </c>
      <c r="E1276" s="5"/>
      <c r="F1276" s="5" t="s">
        <v>25</v>
      </c>
      <c r="G1276" s="5" t="s">
        <v>26</v>
      </c>
      <c r="H1276" s="6" t="s">
        <v>160</v>
      </c>
      <c r="I1276" s="5" t="s">
        <v>161</v>
      </c>
      <c r="J1276" s="11" t="s">
        <v>38</v>
      </c>
      <c r="K1276" s="8" t="s">
        <v>30</v>
      </c>
      <c r="L1276" s="9">
        <v>19889.0</v>
      </c>
      <c r="M1276" s="5">
        <f>VLOOKUP(A1276,'Matching with Cordis'!A$2:D$3447, 4, FALSE)</f>
        <v>26</v>
      </c>
      <c r="N1276" s="5">
        <v>0.557</v>
      </c>
      <c r="O1276" s="5">
        <v>1.0</v>
      </c>
      <c r="P1276" s="5">
        <f t="shared" si="137"/>
        <v>0.1646666667</v>
      </c>
      <c r="Q1276" s="5">
        <v>0.557</v>
      </c>
      <c r="R1276" s="5">
        <v>0.211</v>
      </c>
      <c r="S1276" s="5">
        <v>0.144</v>
      </c>
      <c r="T1276" s="5">
        <v>0.063</v>
      </c>
      <c r="U1276" s="5">
        <v>-0.21</v>
      </c>
      <c r="V1276" s="5">
        <v>0.223</v>
      </c>
      <c r="W1276" s="5" t="s">
        <v>51</v>
      </c>
    </row>
    <row r="1277" ht="15.75" hidden="1" customHeight="1">
      <c r="A1277" s="5" t="s">
        <v>2637</v>
      </c>
      <c r="B1277" s="5" t="str">
        <f t="shared" si="1"/>
        <v>T11540</v>
      </c>
      <c r="C1277" s="5"/>
      <c r="D1277" s="5" t="s">
        <v>2638</v>
      </c>
      <c r="E1277" s="5"/>
      <c r="F1277" s="5" t="s">
        <v>26</v>
      </c>
      <c r="G1277" s="5" t="s">
        <v>26</v>
      </c>
      <c r="H1277" s="13" t="s">
        <v>48</v>
      </c>
      <c r="I1277" s="5" t="s">
        <v>49</v>
      </c>
      <c r="J1277" s="11" t="s">
        <v>38</v>
      </c>
      <c r="K1277" s="14" t="s">
        <v>50</v>
      </c>
      <c r="L1277" s="9">
        <v>38186.0</v>
      </c>
      <c r="M1277" s="5">
        <f>VLOOKUP(A1277,'Matching with Cordis'!A$2:D$3447, 4, FALSE)</f>
        <v>5</v>
      </c>
      <c r="N1277" s="5">
        <v>0.4</v>
      </c>
      <c r="O1277" s="5">
        <v>2.0</v>
      </c>
      <c r="P1277" s="5">
        <f t="shared" si="137"/>
        <v>0.1645</v>
      </c>
      <c r="Q1277" s="5">
        <v>0.204</v>
      </c>
      <c r="R1277" s="5">
        <v>0.204</v>
      </c>
      <c r="S1277" s="5">
        <v>0.4</v>
      </c>
      <c r="T1277" s="5">
        <v>0.329</v>
      </c>
      <c r="U1277" s="5">
        <v>0.097</v>
      </c>
      <c r="V1277" s="5">
        <v>-0.247</v>
      </c>
      <c r="W1277" s="5" t="s">
        <v>59</v>
      </c>
    </row>
    <row r="1278" ht="15.75" hidden="1" customHeight="1">
      <c r="A1278" s="5" t="s">
        <v>2639</v>
      </c>
      <c r="B1278" s="5" t="str">
        <f t="shared" si="1"/>
        <v>T11372</v>
      </c>
      <c r="C1278" s="5"/>
      <c r="D1278" s="5" t="s">
        <v>2640</v>
      </c>
      <c r="E1278" s="5"/>
      <c r="F1278" s="5" t="s">
        <v>34</v>
      </c>
      <c r="G1278" s="5" t="s">
        <v>35</v>
      </c>
      <c r="H1278" s="10" t="s">
        <v>36</v>
      </c>
      <c r="I1278" s="5" t="s">
        <v>37</v>
      </c>
      <c r="J1278" s="11" t="s">
        <v>38</v>
      </c>
      <c r="K1278" s="11" t="s">
        <v>38</v>
      </c>
      <c r="L1278" s="9">
        <v>60547.0</v>
      </c>
      <c r="M1278" s="5">
        <f>VLOOKUP(A1278,'Matching with Cordis'!A$2:D$3447, 4, FALSE)</f>
        <v>24</v>
      </c>
      <c r="N1278" s="5">
        <v>0.597</v>
      </c>
      <c r="O1278" s="5">
        <v>1.0</v>
      </c>
      <c r="P1278" s="5">
        <f t="shared" si="137"/>
        <v>0.1636666667</v>
      </c>
      <c r="Q1278" s="5">
        <v>-0.131</v>
      </c>
      <c r="R1278" s="5">
        <v>0.084</v>
      </c>
      <c r="S1278" s="5">
        <v>0.042</v>
      </c>
      <c r="T1278" s="5">
        <v>0.151</v>
      </c>
      <c r="U1278" s="5">
        <v>0.239</v>
      </c>
      <c r="V1278" s="5">
        <v>0.597</v>
      </c>
      <c r="W1278" s="5" t="s">
        <v>39</v>
      </c>
    </row>
    <row r="1279" ht="15.75" hidden="1" customHeight="1">
      <c r="A1279" s="5" t="s">
        <v>2641</v>
      </c>
      <c r="B1279" s="5" t="str">
        <f t="shared" si="1"/>
        <v>T12439</v>
      </c>
      <c r="C1279" s="5"/>
      <c r="D1279" s="5" t="s">
        <v>2642</v>
      </c>
      <c r="E1279" s="5"/>
      <c r="F1279" s="5" t="s">
        <v>1862</v>
      </c>
      <c r="G1279" s="5" t="s">
        <v>43</v>
      </c>
      <c r="H1279" s="18" t="s">
        <v>178</v>
      </c>
      <c r="I1279" s="5" t="s">
        <v>179</v>
      </c>
      <c r="J1279" s="11" t="s">
        <v>38</v>
      </c>
      <c r="K1279" s="14" t="s">
        <v>50</v>
      </c>
      <c r="L1279" s="9">
        <v>32794.0</v>
      </c>
      <c r="M1279" s="5">
        <f>VLOOKUP(A1279,'Matching with Cordis'!A$2:D$3447, 4, FALSE)</f>
        <v>4</v>
      </c>
      <c r="N1279" s="5">
        <v>1.247</v>
      </c>
      <c r="O1279" s="5">
        <v>1.0</v>
      </c>
      <c r="P1279" s="5">
        <f t="shared" si="137"/>
        <v>0.1636666667</v>
      </c>
      <c r="Q1279" s="5">
        <v>0.051</v>
      </c>
      <c r="R1279" s="5">
        <v>-0.222</v>
      </c>
      <c r="S1279" s="5">
        <v>0.174</v>
      </c>
      <c r="T1279" s="5">
        <v>0.161</v>
      </c>
      <c r="U1279" s="5">
        <v>1.247</v>
      </c>
      <c r="V1279" s="5">
        <v>-0.429</v>
      </c>
      <c r="W1279" s="5" t="s">
        <v>78</v>
      </c>
    </row>
    <row r="1280" ht="15.75" hidden="1" customHeight="1">
      <c r="A1280" s="5" t="s">
        <v>2643</v>
      </c>
      <c r="B1280" s="5" t="str">
        <f t="shared" si="1"/>
        <v>T12173</v>
      </c>
      <c r="C1280" s="5"/>
      <c r="D1280" s="5" t="s">
        <v>2644</v>
      </c>
      <c r="E1280" s="5"/>
      <c r="F1280" s="5" t="s">
        <v>42</v>
      </c>
      <c r="G1280" s="5" t="s">
        <v>43</v>
      </c>
      <c r="H1280" s="17" t="s">
        <v>108</v>
      </c>
      <c r="I1280" s="5" t="s">
        <v>109</v>
      </c>
      <c r="J1280" s="11" t="s">
        <v>38</v>
      </c>
      <c r="K1280" s="11" t="s">
        <v>38</v>
      </c>
      <c r="L1280" s="9">
        <v>16360.0</v>
      </c>
      <c r="M1280" s="19">
        <v>0.0</v>
      </c>
      <c r="N1280" s="5">
        <v>0.589</v>
      </c>
      <c r="O1280" s="5">
        <v>1.0</v>
      </c>
      <c r="P1280" s="5">
        <f t="shared" si="137"/>
        <v>0.1635</v>
      </c>
      <c r="Q1280" s="5">
        <v>0.589</v>
      </c>
      <c r="R1280" s="5">
        <v>0.264</v>
      </c>
      <c r="S1280" s="5">
        <v>0.041</v>
      </c>
      <c r="T1280" s="5">
        <v>0.128</v>
      </c>
      <c r="U1280" s="5">
        <v>0.056</v>
      </c>
      <c r="V1280" s="5">
        <v>-0.097</v>
      </c>
      <c r="W1280" s="5" t="s">
        <v>51</v>
      </c>
    </row>
    <row r="1281" ht="15.75" hidden="1" customHeight="1">
      <c r="A1281" s="5" t="s">
        <v>2645</v>
      </c>
      <c r="B1281" s="5" t="str">
        <f t="shared" si="1"/>
        <v>T14160</v>
      </c>
      <c r="C1281" s="5"/>
      <c r="D1281" s="5" t="s">
        <v>2646</v>
      </c>
      <c r="E1281" s="5"/>
      <c r="F1281" s="5" t="s">
        <v>149</v>
      </c>
      <c r="G1281" s="5" t="s">
        <v>107</v>
      </c>
      <c r="H1281" s="16" t="s">
        <v>87</v>
      </c>
      <c r="I1281" s="5" t="s">
        <v>88</v>
      </c>
      <c r="J1281" s="11" t="s">
        <v>38</v>
      </c>
      <c r="K1281" s="11" t="s">
        <v>38</v>
      </c>
      <c r="L1281" s="9">
        <v>10882.0</v>
      </c>
      <c r="M1281" s="5">
        <f>VLOOKUP(A1281,'Matching with Cordis'!A$2:D$3447, 4, FALSE)</f>
        <v>11</v>
      </c>
      <c r="N1281" s="5">
        <v>0.458</v>
      </c>
      <c r="O1281" s="5">
        <v>2.0</v>
      </c>
      <c r="P1281" s="5">
        <f t="shared" si="137"/>
        <v>0.1635</v>
      </c>
      <c r="Q1281" s="5">
        <v>-0.044</v>
      </c>
      <c r="R1281" s="5">
        <v>-0.151</v>
      </c>
      <c r="S1281" s="5">
        <v>0.458</v>
      </c>
      <c r="T1281" s="5">
        <v>0.158</v>
      </c>
      <c r="U1281" s="5">
        <v>0.166</v>
      </c>
      <c r="V1281" s="5">
        <v>0.394</v>
      </c>
      <c r="W1281" s="5" t="s">
        <v>59</v>
      </c>
    </row>
    <row r="1282" ht="15.75" hidden="1" customHeight="1">
      <c r="A1282" s="5" t="s">
        <v>2647</v>
      </c>
      <c r="B1282" s="5" t="str">
        <f t="shared" si="1"/>
        <v>T11902</v>
      </c>
      <c r="C1282" s="5"/>
      <c r="D1282" s="5" t="s">
        <v>2648</v>
      </c>
      <c r="E1282" s="5"/>
      <c r="F1282" s="5" t="s">
        <v>56</v>
      </c>
      <c r="G1282" s="5" t="s">
        <v>35</v>
      </c>
      <c r="H1282" s="6" t="s">
        <v>27</v>
      </c>
      <c r="I1282" s="5" t="s">
        <v>28</v>
      </c>
      <c r="J1282" s="11" t="s">
        <v>38</v>
      </c>
      <c r="K1282" s="8" t="s">
        <v>30</v>
      </c>
      <c r="L1282" s="9">
        <v>22781.0</v>
      </c>
      <c r="M1282" s="5">
        <f>VLOOKUP(A1282,'Matching with Cordis'!A$2:D$3447, 4, FALSE)</f>
        <v>11</v>
      </c>
      <c r="N1282" s="5">
        <v>1.123</v>
      </c>
      <c r="O1282" s="5">
        <v>1.0</v>
      </c>
      <c r="P1282" s="5">
        <f t="shared" si="137"/>
        <v>0.1626666667</v>
      </c>
      <c r="Q1282" s="5">
        <v>0.213</v>
      </c>
      <c r="R1282" s="5">
        <v>-0.208</v>
      </c>
      <c r="S1282" s="5">
        <v>-0.009</v>
      </c>
      <c r="T1282" s="5">
        <v>-0.143</v>
      </c>
      <c r="U1282" s="5">
        <v>0.0</v>
      </c>
      <c r="V1282" s="5">
        <v>1.123</v>
      </c>
      <c r="W1282" s="5" t="s">
        <v>39</v>
      </c>
    </row>
    <row r="1283" ht="15.75" hidden="1" customHeight="1">
      <c r="A1283" s="5" t="s">
        <v>2649</v>
      </c>
      <c r="B1283" s="5" t="str">
        <f t="shared" si="1"/>
        <v>T10627</v>
      </c>
      <c r="C1283" s="5"/>
      <c r="D1283" s="5" t="s">
        <v>2650</v>
      </c>
      <c r="E1283" s="5"/>
      <c r="F1283" s="5" t="s">
        <v>56</v>
      </c>
      <c r="G1283" s="5" t="s">
        <v>35</v>
      </c>
      <c r="H1283" s="10" t="s">
        <v>36</v>
      </c>
      <c r="I1283" s="5" t="s">
        <v>37</v>
      </c>
      <c r="J1283" s="11" t="s">
        <v>38</v>
      </c>
      <c r="K1283" s="11" t="s">
        <v>38</v>
      </c>
      <c r="L1283" s="9">
        <v>55074.0</v>
      </c>
      <c r="M1283" s="5">
        <f>VLOOKUP(A1283,'Matching with Cordis'!A$2:D$3447, 4, FALSE)</f>
        <v>8</v>
      </c>
      <c r="N1283" s="5">
        <v>0.439</v>
      </c>
      <c r="O1283" s="5">
        <v>3.0</v>
      </c>
      <c r="P1283" s="5">
        <f t="shared" si="137"/>
        <v>0.1625</v>
      </c>
      <c r="Q1283" s="5">
        <v>0.439</v>
      </c>
      <c r="R1283" s="5">
        <v>0.292</v>
      </c>
      <c r="S1283" s="5">
        <v>0.247</v>
      </c>
      <c r="T1283" s="5">
        <v>0.426</v>
      </c>
      <c r="U1283" s="5">
        <v>-0.023</v>
      </c>
      <c r="V1283" s="5">
        <v>-0.406</v>
      </c>
      <c r="W1283" s="5" t="s">
        <v>51</v>
      </c>
    </row>
    <row r="1284" ht="15.75" hidden="1" customHeight="1">
      <c r="A1284" s="5" t="s">
        <v>2651</v>
      </c>
      <c r="B1284" s="5" t="str">
        <f t="shared" si="1"/>
        <v>T11947</v>
      </c>
      <c r="C1284" s="5"/>
      <c r="D1284" s="5" t="s">
        <v>2652</v>
      </c>
      <c r="E1284" s="5"/>
      <c r="F1284" s="5" t="s">
        <v>1044</v>
      </c>
      <c r="G1284" s="5" t="s">
        <v>35</v>
      </c>
      <c r="H1284" s="10" t="s">
        <v>36</v>
      </c>
      <c r="I1284" s="5" t="s">
        <v>37</v>
      </c>
      <c r="J1284" s="11" t="s">
        <v>38</v>
      </c>
      <c r="K1284" s="11" t="s">
        <v>38</v>
      </c>
      <c r="L1284" s="9">
        <v>9161.0</v>
      </c>
      <c r="M1284" s="5">
        <f>VLOOKUP(A1284,'Matching with Cordis'!A$2:D$3447, 4, FALSE)</f>
        <v>19</v>
      </c>
      <c r="N1284" s="5">
        <v>0.768</v>
      </c>
      <c r="O1284" s="5">
        <v>2.0</v>
      </c>
      <c r="P1284" s="5">
        <f t="shared" si="137"/>
        <v>0.1623333333</v>
      </c>
      <c r="Q1284" s="5">
        <v>-0.146</v>
      </c>
      <c r="R1284" s="5">
        <v>-0.287</v>
      </c>
      <c r="S1284" s="5">
        <v>0.115</v>
      </c>
      <c r="T1284" s="5">
        <v>0.183</v>
      </c>
      <c r="U1284" s="5">
        <v>0.341</v>
      </c>
      <c r="V1284" s="5">
        <v>0.768</v>
      </c>
      <c r="W1284" s="5" t="s">
        <v>39</v>
      </c>
    </row>
    <row r="1285" ht="15.75" hidden="1" customHeight="1">
      <c r="A1285" s="5" t="s">
        <v>2653</v>
      </c>
      <c r="B1285" s="5" t="str">
        <f t="shared" si="1"/>
        <v>T13909</v>
      </c>
      <c r="C1285" s="5"/>
      <c r="D1285" s="5" t="s">
        <v>2654</v>
      </c>
      <c r="E1285" s="5"/>
      <c r="F1285" s="5" t="s">
        <v>99</v>
      </c>
      <c r="G1285" s="5" t="s">
        <v>35</v>
      </c>
      <c r="H1285" s="10" t="s">
        <v>36</v>
      </c>
      <c r="I1285" s="5" t="s">
        <v>37</v>
      </c>
      <c r="J1285" s="11" t="s">
        <v>38</v>
      </c>
      <c r="K1285" s="11" t="s">
        <v>38</v>
      </c>
      <c r="L1285" s="9">
        <v>51430.0</v>
      </c>
      <c r="M1285" s="19">
        <v>0.0</v>
      </c>
      <c r="N1285" s="5">
        <v>1.277</v>
      </c>
      <c r="O1285" s="5">
        <v>4.0</v>
      </c>
      <c r="P1285" s="5">
        <f t="shared" si="137"/>
        <v>0.1623333333</v>
      </c>
      <c r="Q1285" s="5">
        <v>1.201</v>
      </c>
      <c r="R1285" s="5">
        <v>0.438</v>
      </c>
      <c r="S1285" s="5">
        <v>-0.605</v>
      </c>
      <c r="T1285" s="5">
        <v>-1.771</v>
      </c>
      <c r="U1285" s="5">
        <v>0.434</v>
      </c>
      <c r="V1285" s="5">
        <v>1.277</v>
      </c>
      <c r="W1285" s="5" t="s">
        <v>39</v>
      </c>
    </row>
    <row r="1286" ht="15.75" hidden="1" customHeight="1">
      <c r="A1286" s="5" t="s">
        <v>2655</v>
      </c>
      <c r="B1286" s="5" t="str">
        <f t="shared" si="1"/>
        <v>T14234</v>
      </c>
      <c r="C1286" s="5"/>
      <c r="D1286" s="5" t="s">
        <v>2656</v>
      </c>
      <c r="E1286" s="5"/>
      <c r="F1286" s="5" t="s">
        <v>26</v>
      </c>
      <c r="G1286" s="5" t="s">
        <v>26</v>
      </c>
      <c r="H1286" s="16" t="s">
        <v>87</v>
      </c>
      <c r="I1286" s="5" t="s">
        <v>88</v>
      </c>
      <c r="J1286" s="11" t="s">
        <v>38</v>
      </c>
      <c r="K1286" s="11" t="s">
        <v>38</v>
      </c>
      <c r="L1286" s="9">
        <v>10436.0</v>
      </c>
      <c r="M1286" s="5">
        <f>VLOOKUP(A1286,'Matching with Cordis'!A$2:D$3447, 4, FALSE)</f>
        <v>1</v>
      </c>
      <c r="N1286" s="5">
        <v>0.542</v>
      </c>
      <c r="O1286" s="5">
        <v>2.0</v>
      </c>
      <c r="P1286" s="5">
        <f t="shared" si="137"/>
        <v>0.1605</v>
      </c>
      <c r="Q1286" s="5">
        <v>0.05</v>
      </c>
      <c r="R1286" s="5">
        <v>0.014</v>
      </c>
      <c r="S1286" s="5">
        <v>0.542</v>
      </c>
      <c r="T1286" s="5">
        <v>0.473</v>
      </c>
      <c r="U1286" s="5">
        <v>-0.209</v>
      </c>
      <c r="V1286" s="5">
        <v>0.093</v>
      </c>
      <c r="W1286" s="5" t="s">
        <v>59</v>
      </c>
    </row>
    <row r="1287" ht="15.75" hidden="1" customHeight="1">
      <c r="A1287" s="5" t="s">
        <v>2657</v>
      </c>
      <c r="B1287" s="5" t="str">
        <f t="shared" si="1"/>
        <v>T11092</v>
      </c>
      <c r="C1287" s="5"/>
      <c r="D1287" s="5" t="s">
        <v>2658</v>
      </c>
      <c r="E1287" s="5"/>
      <c r="F1287" s="5" t="s">
        <v>42</v>
      </c>
      <c r="G1287" s="5" t="s">
        <v>43</v>
      </c>
      <c r="H1287" s="17" t="s">
        <v>108</v>
      </c>
      <c r="I1287" s="5" t="s">
        <v>109</v>
      </c>
      <c r="J1287" s="11" t="s">
        <v>38</v>
      </c>
      <c r="K1287" s="11" t="s">
        <v>38</v>
      </c>
      <c r="L1287" s="9">
        <v>27570.0</v>
      </c>
      <c r="M1287" s="5">
        <f>VLOOKUP(A1287,'Matching with Cordis'!A$2:D$3447, 4, FALSE)</f>
        <v>7</v>
      </c>
      <c r="N1287" s="5">
        <v>0.492</v>
      </c>
      <c r="O1287" s="5">
        <v>1.0</v>
      </c>
      <c r="P1287" s="5">
        <f t="shared" si="137"/>
        <v>0.1601666667</v>
      </c>
      <c r="Q1287" s="5">
        <v>0.492</v>
      </c>
      <c r="R1287" s="5">
        <v>0.254</v>
      </c>
      <c r="S1287" s="5">
        <v>0.25</v>
      </c>
      <c r="T1287" s="5">
        <v>0.059</v>
      </c>
      <c r="U1287" s="5">
        <v>-0.002</v>
      </c>
      <c r="V1287" s="5">
        <v>-0.092</v>
      </c>
      <c r="W1287" s="5" t="s">
        <v>51</v>
      </c>
    </row>
    <row r="1288" ht="15.75" hidden="1" customHeight="1">
      <c r="A1288" s="5" t="s">
        <v>2659</v>
      </c>
      <c r="B1288" s="5" t="str">
        <f t="shared" si="1"/>
        <v>T10231</v>
      </c>
      <c r="C1288" s="5"/>
      <c r="D1288" s="5" t="s">
        <v>2660</v>
      </c>
      <c r="E1288" s="5"/>
      <c r="F1288" s="5" t="s">
        <v>42</v>
      </c>
      <c r="G1288" s="5" t="s">
        <v>43</v>
      </c>
      <c r="H1288" s="17" t="s">
        <v>108</v>
      </c>
      <c r="I1288" s="5" t="s">
        <v>109</v>
      </c>
      <c r="J1288" s="11" t="s">
        <v>38</v>
      </c>
      <c r="K1288" s="11" t="s">
        <v>38</v>
      </c>
      <c r="L1288" s="9">
        <v>98318.0</v>
      </c>
      <c r="M1288" s="5">
        <f>VLOOKUP(A1288,'Matching with Cordis'!A$2:D$3447, 4, FALSE)</f>
        <v>18</v>
      </c>
      <c r="N1288" s="5">
        <v>0.342</v>
      </c>
      <c r="O1288" s="5">
        <v>2.0</v>
      </c>
      <c r="P1288" s="5">
        <f t="shared" si="137"/>
        <v>0.159</v>
      </c>
      <c r="Q1288" s="5">
        <v>0.065</v>
      </c>
      <c r="R1288" s="5">
        <v>0.104</v>
      </c>
      <c r="S1288" s="5">
        <v>0.334</v>
      </c>
      <c r="T1288" s="5">
        <v>0.342</v>
      </c>
      <c r="U1288" s="5">
        <v>0.139</v>
      </c>
      <c r="V1288" s="5">
        <v>-0.03</v>
      </c>
      <c r="W1288" s="5" t="s">
        <v>31</v>
      </c>
    </row>
    <row r="1289" ht="15.75" hidden="1" customHeight="1">
      <c r="A1289" s="5" t="s">
        <v>2661</v>
      </c>
      <c r="B1289" s="5" t="str">
        <f t="shared" si="1"/>
        <v>T11630</v>
      </c>
      <c r="C1289" s="5"/>
      <c r="D1289" s="5" t="s">
        <v>2662</v>
      </c>
      <c r="E1289" s="5"/>
      <c r="F1289" s="5" t="s">
        <v>773</v>
      </c>
      <c r="G1289" s="5" t="s">
        <v>35</v>
      </c>
      <c r="H1289" s="10" t="s">
        <v>36</v>
      </c>
      <c r="I1289" s="5" t="s">
        <v>37</v>
      </c>
      <c r="J1289" s="11" t="s">
        <v>38</v>
      </c>
      <c r="K1289" s="11" t="s">
        <v>38</v>
      </c>
      <c r="L1289" s="9">
        <v>33491.0</v>
      </c>
      <c r="M1289" s="19">
        <v>0.0</v>
      </c>
      <c r="N1289" s="5">
        <v>0.443</v>
      </c>
      <c r="O1289" s="5">
        <v>2.0</v>
      </c>
      <c r="P1289" s="5">
        <f t="shared" si="137"/>
        <v>0.159</v>
      </c>
      <c r="Q1289" s="5">
        <v>-0.286</v>
      </c>
      <c r="R1289" s="5">
        <v>0.029</v>
      </c>
      <c r="S1289" s="5">
        <v>0.443</v>
      </c>
      <c r="T1289" s="5">
        <v>0.383</v>
      </c>
      <c r="U1289" s="5">
        <v>0.239</v>
      </c>
      <c r="V1289" s="5">
        <v>0.146</v>
      </c>
      <c r="W1289" s="5" t="s">
        <v>59</v>
      </c>
    </row>
    <row r="1290" ht="15.75" hidden="1" customHeight="1">
      <c r="A1290" s="5" t="s">
        <v>2663</v>
      </c>
      <c r="B1290" s="5" t="str">
        <f t="shared" si="1"/>
        <v>T13925</v>
      </c>
      <c r="C1290" s="5"/>
      <c r="D1290" s="5" t="s">
        <v>2664</v>
      </c>
      <c r="E1290" s="5"/>
      <c r="F1290" s="5" t="s">
        <v>34</v>
      </c>
      <c r="G1290" s="5" t="s">
        <v>35</v>
      </c>
      <c r="H1290" s="10" t="s">
        <v>36</v>
      </c>
      <c r="I1290" s="5" t="s">
        <v>37</v>
      </c>
      <c r="J1290" s="11" t="s">
        <v>38</v>
      </c>
      <c r="K1290" s="11" t="s">
        <v>38</v>
      </c>
      <c r="L1290" s="9">
        <v>21446.0</v>
      </c>
      <c r="M1290" s="5">
        <f>VLOOKUP(A1290,'Matching with Cordis'!A$2:D$3447, 4, FALSE)</f>
        <v>27</v>
      </c>
      <c r="N1290" s="5">
        <v>0.666</v>
      </c>
      <c r="O1290" s="5">
        <v>2.0</v>
      </c>
      <c r="P1290" s="5">
        <f t="shared" si="137"/>
        <v>0.1588333333</v>
      </c>
      <c r="Q1290" s="5">
        <v>-0.168</v>
      </c>
      <c r="R1290" s="5">
        <v>0.332</v>
      </c>
      <c r="S1290" s="5">
        <v>0.109</v>
      </c>
      <c r="T1290" s="5">
        <v>-0.174</v>
      </c>
      <c r="U1290" s="5">
        <v>0.188</v>
      </c>
      <c r="V1290" s="5">
        <v>0.666</v>
      </c>
      <c r="W1290" s="5" t="s">
        <v>39</v>
      </c>
    </row>
    <row r="1291" ht="15.75" hidden="1" customHeight="1">
      <c r="A1291" s="5" t="s">
        <v>2665</v>
      </c>
      <c r="B1291" s="5" t="str">
        <f t="shared" si="1"/>
        <v>T10319</v>
      </c>
      <c r="C1291" s="5"/>
      <c r="D1291" s="5" t="s">
        <v>2666</v>
      </c>
      <c r="E1291" s="5"/>
      <c r="F1291" s="5" t="s">
        <v>99</v>
      </c>
      <c r="G1291" s="5" t="s">
        <v>35</v>
      </c>
      <c r="H1291" s="10" t="s">
        <v>36</v>
      </c>
      <c r="I1291" s="5" t="s">
        <v>37</v>
      </c>
      <c r="J1291" s="11" t="s">
        <v>38</v>
      </c>
      <c r="K1291" s="11" t="s">
        <v>38</v>
      </c>
      <c r="L1291" s="9">
        <v>42495.0</v>
      </c>
      <c r="M1291" s="5">
        <f>VLOOKUP(A1291,'Matching with Cordis'!A$2:D$3447, 4, FALSE)</f>
        <v>27</v>
      </c>
      <c r="N1291" s="5">
        <v>0.38</v>
      </c>
      <c r="O1291" s="5">
        <v>2.0</v>
      </c>
      <c r="P1291" s="5">
        <f t="shared" si="137"/>
        <v>0.1588333333</v>
      </c>
      <c r="Q1291" s="5">
        <v>0.181</v>
      </c>
      <c r="R1291" s="5">
        <v>0.38</v>
      </c>
      <c r="S1291" s="5">
        <v>0.344</v>
      </c>
      <c r="T1291" s="5">
        <v>0.084</v>
      </c>
      <c r="U1291" s="5">
        <v>0.114</v>
      </c>
      <c r="V1291" s="5">
        <v>-0.15</v>
      </c>
      <c r="W1291" s="5" t="s">
        <v>68</v>
      </c>
    </row>
    <row r="1292" ht="15.75" hidden="1" customHeight="1">
      <c r="A1292" s="5" t="s">
        <v>2667</v>
      </c>
      <c r="B1292" s="5" t="str">
        <f t="shared" si="1"/>
        <v>T10160</v>
      </c>
      <c r="C1292" s="5"/>
      <c r="D1292" s="5" t="s">
        <v>2668</v>
      </c>
      <c r="E1292" s="5"/>
      <c r="F1292" s="5" t="s">
        <v>34</v>
      </c>
      <c r="G1292" s="5" t="s">
        <v>35</v>
      </c>
      <c r="H1292" s="10" t="s">
        <v>36</v>
      </c>
      <c r="I1292" s="5" t="s">
        <v>37</v>
      </c>
      <c r="J1292" s="11" t="s">
        <v>38</v>
      </c>
      <c r="K1292" s="11" t="s">
        <v>38</v>
      </c>
      <c r="L1292" s="9">
        <v>42296.0</v>
      </c>
      <c r="M1292" s="5">
        <f>VLOOKUP(A1292,'Matching with Cordis'!A$2:D$3447, 4, FALSE)</f>
        <v>23</v>
      </c>
      <c r="N1292" s="5">
        <v>0.384</v>
      </c>
      <c r="O1292" s="5">
        <v>1.0</v>
      </c>
      <c r="P1292" s="5">
        <f t="shared" si="137"/>
        <v>0.1588333333</v>
      </c>
      <c r="Q1292" s="5">
        <v>0.166</v>
      </c>
      <c r="R1292" s="5">
        <v>0.176</v>
      </c>
      <c r="S1292" s="5">
        <v>0.132</v>
      </c>
      <c r="T1292" s="5">
        <v>0.102</v>
      </c>
      <c r="U1292" s="5">
        <v>0.384</v>
      </c>
      <c r="V1292" s="5">
        <v>-0.007</v>
      </c>
      <c r="W1292" s="5" t="s">
        <v>78</v>
      </c>
    </row>
    <row r="1293" ht="15.75" hidden="1" customHeight="1">
      <c r="A1293" s="5" t="s">
        <v>2669</v>
      </c>
      <c r="B1293" s="5" t="str">
        <f t="shared" si="1"/>
        <v>T11066</v>
      </c>
      <c r="C1293" s="5"/>
      <c r="D1293" s="5" t="s">
        <v>2670</v>
      </c>
      <c r="E1293" s="5"/>
      <c r="F1293" s="5" t="s">
        <v>149</v>
      </c>
      <c r="G1293" s="5" t="s">
        <v>107</v>
      </c>
      <c r="H1293" s="16" t="s">
        <v>87</v>
      </c>
      <c r="I1293" s="5" t="s">
        <v>88</v>
      </c>
      <c r="J1293" s="11" t="s">
        <v>38</v>
      </c>
      <c r="K1293" s="11" t="s">
        <v>38</v>
      </c>
      <c r="L1293" s="9">
        <v>30204.0</v>
      </c>
      <c r="M1293" s="5">
        <f>VLOOKUP(A1293,'Matching with Cordis'!A$2:D$3447, 4, FALSE)</f>
        <v>52</v>
      </c>
      <c r="N1293" s="5">
        <v>0.331</v>
      </c>
      <c r="O1293" s="5">
        <v>2.0</v>
      </c>
      <c r="P1293" s="5">
        <f t="shared" si="137"/>
        <v>0.158</v>
      </c>
      <c r="Q1293" s="5">
        <v>0.295</v>
      </c>
      <c r="R1293" s="5">
        <v>0.331</v>
      </c>
      <c r="S1293" s="5">
        <v>0.136</v>
      </c>
      <c r="T1293" s="5">
        <v>0.126</v>
      </c>
      <c r="U1293" s="5">
        <v>0.068</v>
      </c>
      <c r="V1293" s="5">
        <v>-0.008</v>
      </c>
      <c r="W1293" s="5" t="s">
        <v>68</v>
      </c>
    </row>
    <row r="1294" ht="15.75" hidden="1" customHeight="1">
      <c r="A1294" s="5" t="s">
        <v>2671</v>
      </c>
      <c r="B1294" s="5" t="str">
        <f t="shared" si="1"/>
        <v>T13614</v>
      </c>
      <c r="C1294" s="5"/>
      <c r="D1294" s="5" t="s">
        <v>2672</v>
      </c>
      <c r="E1294" s="5"/>
      <c r="F1294" s="5" t="s">
        <v>26</v>
      </c>
      <c r="G1294" s="5" t="s">
        <v>26</v>
      </c>
      <c r="H1294" s="13" t="s">
        <v>48</v>
      </c>
      <c r="I1294" s="5" t="s">
        <v>49</v>
      </c>
      <c r="J1294" s="11" t="s">
        <v>38</v>
      </c>
      <c r="K1294" s="14" t="s">
        <v>50</v>
      </c>
      <c r="L1294" s="9">
        <v>50122.0</v>
      </c>
      <c r="M1294" s="5">
        <f>VLOOKUP(A1294,'Matching with Cordis'!A$2:D$3447, 4, FALSE)</f>
        <v>1</v>
      </c>
      <c r="N1294" s="5">
        <v>0.516</v>
      </c>
      <c r="O1294" s="5">
        <v>2.0</v>
      </c>
      <c r="P1294" s="5">
        <f t="shared" si="137"/>
        <v>0.1571666667</v>
      </c>
      <c r="Q1294" s="5">
        <v>0.41</v>
      </c>
      <c r="R1294" s="5">
        <v>0.516</v>
      </c>
      <c r="S1294" s="5">
        <v>0.148</v>
      </c>
      <c r="T1294" s="5">
        <v>-0.166</v>
      </c>
      <c r="U1294" s="5">
        <v>-0.05</v>
      </c>
      <c r="V1294" s="5">
        <v>0.085</v>
      </c>
      <c r="W1294" s="5" t="s">
        <v>68</v>
      </c>
    </row>
    <row r="1295" ht="15.75" hidden="1" customHeight="1">
      <c r="A1295" s="5" t="s">
        <v>2673</v>
      </c>
      <c r="B1295" s="5" t="str">
        <f t="shared" si="1"/>
        <v>T13842</v>
      </c>
      <c r="C1295" s="5"/>
      <c r="D1295" s="5" t="s">
        <v>2674</v>
      </c>
      <c r="E1295" s="5"/>
      <c r="F1295" s="5" t="s">
        <v>26</v>
      </c>
      <c r="G1295" s="5" t="s">
        <v>26</v>
      </c>
      <c r="H1295" s="13" t="s">
        <v>48</v>
      </c>
      <c r="I1295" s="5" t="s">
        <v>49</v>
      </c>
      <c r="J1295" s="11" t="s">
        <v>38</v>
      </c>
      <c r="K1295" s="14" t="s">
        <v>50</v>
      </c>
      <c r="L1295" s="9">
        <v>24579.0</v>
      </c>
      <c r="M1295" s="19">
        <v>0.0</v>
      </c>
      <c r="N1295" s="5">
        <v>1.065</v>
      </c>
      <c r="O1295" s="5">
        <v>2.0</v>
      </c>
      <c r="P1295" s="5">
        <f t="shared" si="137"/>
        <v>0.156</v>
      </c>
      <c r="Q1295" s="5">
        <v>0.454</v>
      </c>
      <c r="R1295" s="5">
        <v>-0.179</v>
      </c>
      <c r="S1295" s="5">
        <v>0.035</v>
      </c>
      <c r="T1295" s="5">
        <v>-0.293</v>
      </c>
      <c r="U1295" s="5">
        <v>-0.146</v>
      </c>
      <c r="V1295" s="5">
        <v>1.065</v>
      </c>
      <c r="W1295" s="5" t="s">
        <v>39</v>
      </c>
    </row>
    <row r="1296" ht="15.75" hidden="1" customHeight="1">
      <c r="A1296" s="5" t="s">
        <v>2675</v>
      </c>
      <c r="B1296" s="5" t="str">
        <f t="shared" si="1"/>
        <v>T13051</v>
      </c>
      <c r="C1296" s="5"/>
      <c r="D1296" s="5" t="s">
        <v>2676</v>
      </c>
      <c r="E1296" s="5"/>
      <c r="F1296" s="5" t="s">
        <v>26</v>
      </c>
      <c r="G1296" s="5" t="s">
        <v>26</v>
      </c>
      <c r="H1296" s="13" t="s">
        <v>48</v>
      </c>
      <c r="I1296" s="5" t="s">
        <v>49</v>
      </c>
      <c r="J1296" s="11" t="s">
        <v>38</v>
      </c>
      <c r="K1296" s="14" t="s">
        <v>50</v>
      </c>
      <c r="L1296" s="9">
        <v>8006.0</v>
      </c>
      <c r="M1296" s="5">
        <f>VLOOKUP(A1296,'Matching with Cordis'!A$2:D$3447, 4, FALSE)</f>
        <v>14</v>
      </c>
      <c r="N1296" s="5">
        <v>0.567</v>
      </c>
      <c r="O1296" s="5">
        <v>3.0</v>
      </c>
      <c r="P1296" s="5">
        <f t="shared" si="137"/>
        <v>0.156</v>
      </c>
      <c r="Q1296" s="5">
        <v>0.567</v>
      </c>
      <c r="R1296" s="5">
        <v>-0.049</v>
      </c>
      <c r="S1296" s="5">
        <v>0.385</v>
      </c>
      <c r="T1296" s="5">
        <v>0.279</v>
      </c>
      <c r="U1296" s="5">
        <v>0.015</v>
      </c>
      <c r="V1296" s="5">
        <v>-0.261</v>
      </c>
      <c r="W1296" s="5" t="s">
        <v>51</v>
      </c>
    </row>
    <row r="1297" ht="15.75" hidden="1" customHeight="1">
      <c r="A1297" s="5" t="s">
        <v>2677</v>
      </c>
      <c r="B1297" s="5" t="str">
        <f t="shared" si="1"/>
        <v>T10582</v>
      </c>
      <c r="C1297" s="5"/>
      <c r="D1297" s="5" t="s">
        <v>2678</v>
      </c>
      <c r="E1297" s="5"/>
      <c r="F1297" s="5" t="s">
        <v>42</v>
      </c>
      <c r="G1297" s="5" t="s">
        <v>43</v>
      </c>
      <c r="H1297" s="17" t="s">
        <v>108</v>
      </c>
      <c r="I1297" s="5" t="s">
        <v>109</v>
      </c>
      <c r="J1297" s="11" t="s">
        <v>38</v>
      </c>
      <c r="K1297" s="11" t="s">
        <v>38</v>
      </c>
      <c r="L1297" s="9">
        <v>33518.0</v>
      </c>
      <c r="M1297" s="5">
        <f>VLOOKUP(A1297,'Matching with Cordis'!A$2:D$3447, 4, FALSE)</f>
        <v>29</v>
      </c>
      <c r="N1297" s="5">
        <v>0.378</v>
      </c>
      <c r="O1297" s="5">
        <v>2.0</v>
      </c>
      <c r="P1297" s="5">
        <f t="shared" si="137"/>
        <v>0.1533333333</v>
      </c>
      <c r="Q1297" s="5">
        <v>0.053</v>
      </c>
      <c r="R1297" s="5">
        <v>-0.071</v>
      </c>
      <c r="S1297" s="5">
        <v>0.28</v>
      </c>
      <c r="T1297" s="5">
        <v>0.098</v>
      </c>
      <c r="U1297" s="5">
        <v>0.378</v>
      </c>
      <c r="V1297" s="5">
        <v>0.182</v>
      </c>
      <c r="W1297" s="5" t="s">
        <v>78</v>
      </c>
    </row>
    <row r="1298" ht="15.75" hidden="1" customHeight="1">
      <c r="A1298" s="5" t="s">
        <v>2679</v>
      </c>
      <c r="B1298" s="5" t="str">
        <f t="shared" si="1"/>
        <v>T10055</v>
      </c>
      <c r="C1298" s="5"/>
      <c r="D1298" s="5" t="s">
        <v>2680</v>
      </c>
      <c r="E1298" s="5"/>
      <c r="F1298" s="5" t="s">
        <v>26</v>
      </c>
      <c r="G1298" s="5" t="s">
        <v>26</v>
      </c>
      <c r="H1298" s="12" t="s">
        <v>44</v>
      </c>
      <c r="I1298" s="5" t="s">
        <v>45</v>
      </c>
      <c r="J1298" s="11" t="s">
        <v>38</v>
      </c>
      <c r="K1298" s="8" t="s">
        <v>30</v>
      </c>
      <c r="L1298" s="9">
        <v>103405.0</v>
      </c>
      <c r="M1298" s="5">
        <f>VLOOKUP(A1298,'Matching with Cordis'!A$2:D$3447, 4, FALSE)</f>
        <v>16</v>
      </c>
      <c r="N1298" s="5">
        <v>0.486</v>
      </c>
      <c r="O1298" s="5">
        <v>1.0</v>
      </c>
      <c r="P1298" s="5">
        <f t="shared" si="137"/>
        <v>0.153</v>
      </c>
      <c r="Q1298" s="5">
        <v>0.281</v>
      </c>
      <c r="R1298" s="5">
        <v>0.198</v>
      </c>
      <c r="S1298" s="5">
        <v>-0.043</v>
      </c>
      <c r="T1298" s="5">
        <v>0.074</v>
      </c>
      <c r="U1298" s="5">
        <v>0.486</v>
      </c>
      <c r="V1298" s="5">
        <v>-0.078</v>
      </c>
      <c r="W1298" s="5" t="s">
        <v>78</v>
      </c>
    </row>
    <row r="1299" ht="15.75" hidden="1" customHeight="1">
      <c r="A1299" s="5" t="s">
        <v>2681</v>
      </c>
      <c r="B1299" s="5" t="str">
        <f t="shared" si="1"/>
        <v>T12015</v>
      </c>
      <c r="C1299" s="5"/>
      <c r="D1299" s="5" t="s">
        <v>2682</v>
      </c>
      <c r="E1299" s="5"/>
      <c r="F1299" s="5" t="s">
        <v>34</v>
      </c>
      <c r="G1299" s="5" t="s">
        <v>35</v>
      </c>
      <c r="H1299" s="10" t="s">
        <v>36</v>
      </c>
      <c r="I1299" s="5" t="s">
        <v>37</v>
      </c>
      <c r="J1299" s="11" t="s">
        <v>38</v>
      </c>
      <c r="K1299" s="11" t="s">
        <v>38</v>
      </c>
      <c r="L1299" s="9">
        <v>32076.0</v>
      </c>
      <c r="M1299" s="5">
        <f>VLOOKUP(A1299,'Matching with Cordis'!A$2:D$3447, 4, FALSE)</f>
        <v>60</v>
      </c>
      <c r="N1299" s="5">
        <v>0.217</v>
      </c>
      <c r="O1299" s="5">
        <v>0.0</v>
      </c>
      <c r="P1299" s="5">
        <f t="shared" si="137"/>
        <v>0.1525</v>
      </c>
      <c r="Q1299" s="5">
        <v>0.152</v>
      </c>
      <c r="R1299" s="5">
        <v>0.217</v>
      </c>
      <c r="S1299" s="5">
        <v>0.21</v>
      </c>
      <c r="T1299" s="5">
        <v>0.178</v>
      </c>
      <c r="U1299" s="5">
        <v>0.105</v>
      </c>
      <c r="V1299" s="5">
        <v>0.053</v>
      </c>
      <c r="W1299" s="5" t="s">
        <v>68</v>
      </c>
    </row>
    <row r="1300" ht="15.75" customHeight="1">
      <c r="A1300" s="5" t="s">
        <v>2683</v>
      </c>
      <c r="B1300" s="5" t="str">
        <f t="shared" si="1"/>
        <v>T12556</v>
      </c>
      <c r="C1300" s="5" t="str">
        <f>CONCAT(B1300, ",")</f>
        <v>T12556,</v>
      </c>
      <c r="D1300" s="5" t="s">
        <v>2684</v>
      </c>
      <c r="E1300" s="5" t="str">
        <f>CONCATENATE(B1300," ",D1300,",")</f>
        <v>T12556 Educational Methods and Analysis,</v>
      </c>
      <c r="F1300" s="5" t="s">
        <v>26</v>
      </c>
      <c r="G1300" s="5" t="s">
        <v>26</v>
      </c>
      <c r="H1300" s="6" t="s">
        <v>27</v>
      </c>
      <c r="I1300" s="5" t="s">
        <v>28</v>
      </c>
      <c r="J1300" s="7" t="s">
        <v>29</v>
      </c>
      <c r="K1300" s="8" t="s">
        <v>30</v>
      </c>
      <c r="L1300" s="9">
        <v>32318.0</v>
      </c>
      <c r="M1300" s="19">
        <v>0.0</v>
      </c>
      <c r="N1300" s="5">
        <v>1.514</v>
      </c>
      <c r="O1300" s="5">
        <v>5.0</v>
      </c>
      <c r="P1300" s="5">
        <f t="shared" si="137"/>
        <v>0.902</v>
      </c>
      <c r="Q1300" s="5">
        <v>0.961</v>
      </c>
      <c r="R1300" s="5">
        <v>1.289</v>
      </c>
      <c r="S1300" s="5">
        <v>1.514</v>
      </c>
      <c r="T1300" s="5">
        <v>1.448</v>
      </c>
      <c r="U1300" s="5">
        <v>0.527</v>
      </c>
      <c r="V1300" s="5">
        <v>-0.327</v>
      </c>
      <c r="W1300" s="5" t="s">
        <v>59</v>
      </c>
    </row>
    <row r="1301" ht="15.75" hidden="1" customHeight="1">
      <c r="A1301" s="5" t="s">
        <v>2685</v>
      </c>
      <c r="B1301" s="5" t="str">
        <f t="shared" si="1"/>
        <v>T12602</v>
      </c>
      <c r="C1301" s="5"/>
      <c r="D1301" s="5" t="s">
        <v>2686</v>
      </c>
      <c r="E1301" s="5"/>
      <c r="F1301" s="5" t="s">
        <v>42</v>
      </c>
      <c r="G1301" s="5" t="s">
        <v>43</v>
      </c>
      <c r="H1301" s="6" t="s">
        <v>27</v>
      </c>
      <c r="I1301" s="5" t="s">
        <v>28</v>
      </c>
      <c r="J1301" s="11" t="s">
        <v>38</v>
      </c>
      <c r="K1301" s="8" t="s">
        <v>30</v>
      </c>
      <c r="L1301" s="9">
        <v>12238.0</v>
      </c>
      <c r="M1301" s="5">
        <f>VLOOKUP(A1301,'Matching with Cordis'!A$2:D$3447, 4, FALSE)</f>
        <v>1</v>
      </c>
      <c r="N1301" s="5">
        <v>0.392</v>
      </c>
      <c r="O1301" s="5">
        <v>1.0</v>
      </c>
      <c r="P1301" s="5">
        <f t="shared" si="137"/>
        <v>0.1523333333</v>
      </c>
      <c r="Q1301" s="5">
        <v>0.122</v>
      </c>
      <c r="R1301" s="5">
        <v>-0.008</v>
      </c>
      <c r="S1301" s="5">
        <v>0.199</v>
      </c>
      <c r="T1301" s="5">
        <v>0.392</v>
      </c>
      <c r="U1301" s="5">
        <v>0.146</v>
      </c>
      <c r="V1301" s="5">
        <v>0.063</v>
      </c>
      <c r="W1301" s="5" t="s">
        <v>31</v>
      </c>
    </row>
    <row r="1302" ht="15.75" hidden="1" customHeight="1">
      <c r="A1302" s="5" t="s">
        <v>2687</v>
      </c>
      <c r="B1302" s="5" t="str">
        <f t="shared" si="1"/>
        <v>T13142</v>
      </c>
      <c r="C1302" s="5"/>
      <c r="D1302" s="5" t="s">
        <v>2688</v>
      </c>
      <c r="E1302" s="5"/>
      <c r="F1302" s="5" t="s">
        <v>149</v>
      </c>
      <c r="G1302" s="5" t="s">
        <v>107</v>
      </c>
      <c r="H1302" s="16" t="s">
        <v>87</v>
      </c>
      <c r="I1302" s="5" t="s">
        <v>88</v>
      </c>
      <c r="J1302" s="11" t="s">
        <v>38</v>
      </c>
      <c r="K1302" s="11" t="s">
        <v>38</v>
      </c>
      <c r="L1302" s="9">
        <v>34458.0</v>
      </c>
      <c r="M1302" s="5">
        <f>VLOOKUP(A1302,'Matching with Cordis'!A$2:D$3447, 4, FALSE)</f>
        <v>2</v>
      </c>
      <c r="N1302" s="5">
        <v>0.534</v>
      </c>
      <c r="O1302" s="5">
        <v>2.0</v>
      </c>
      <c r="P1302" s="5">
        <f t="shared" si="137"/>
        <v>0.1518333333</v>
      </c>
      <c r="Q1302" s="5">
        <v>0.07</v>
      </c>
      <c r="R1302" s="5">
        <v>-0.072</v>
      </c>
      <c r="S1302" s="5">
        <v>-0.139</v>
      </c>
      <c r="T1302" s="5">
        <v>0.123</v>
      </c>
      <c r="U1302" s="5">
        <v>0.395</v>
      </c>
      <c r="V1302" s="5">
        <v>0.534</v>
      </c>
      <c r="W1302" s="5" t="s">
        <v>39</v>
      </c>
    </row>
    <row r="1303" ht="15.75" hidden="1" customHeight="1">
      <c r="A1303" s="5" t="s">
        <v>2689</v>
      </c>
      <c r="B1303" s="5" t="str">
        <f t="shared" si="1"/>
        <v>T11264</v>
      </c>
      <c r="C1303" s="5"/>
      <c r="D1303" s="5" t="s">
        <v>2690</v>
      </c>
      <c r="E1303" s="5"/>
      <c r="F1303" s="5" t="s">
        <v>42</v>
      </c>
      <c r="G1303" s="5" t="s">
        <v>43</v>
      </c>
      <c r="H1303" s="17" t="s">
        <v>108</v>
      </c>
      <c r="I1303" s="5" t="s">
        <v>109</v>
      </c>
      <c r="J1303" s="11" t="s">
        <v>38</v>
      </c>
      <c r="K1303" s="11" t="s">
        <v>38</v>
      </c>
      <c r="L1303" s="9">
        <v>21561.0</v>
      </c>
      <c r="M1303" s="5">
        <f>VLOOKUP(A1303,'Matching with Cordis'!A$2:D$3447, 4, FALSE)</f>
        <v>9</v>
      </c>
      <c r="N1303" s="5">
        <v>0.288</v>
      </c>
      <c r="O1303" s="5">
        <v>1.0</v>
      </c>
      <c r="P1303" s="5">
        <f t="shared" si="137"/>
        <v>0.1518333333</v>
      </c>
      <c r="Q1303" s="5">
        <v>0.167</v>
      </c>
      <c r="R1303" s="5">
        <v>0.076</v>
      </c>
      <c r="S1303" s="5">
        <v>0.288</v>
      </c>
      <c r="T1303" s="5">
        <v>0.151</v>
      </c>
      <c r="U1303" s="5">
        <v>0.145</v>
      </c>
      <c r="V1303" s="5">
        <v>0.084</v>
      </c>
      <c r="W1303" s="5" t="s">
        <v>59</v>
      </c>
    </row>
    <row r="1304" ht="15.75" hidden="1" customHeight="1">
      <c r="A1304" s="5" t="s">
        <v>2691</v>
      </c>
      <c r="B1304" s="5" t="str">
        <f t="shared" si="1"/>
        <v>T13779</v>
      </c>
      <c r="C1304" s="5"/>
      <c r="D1304" s="5" t="s">
        <v>2692</v>
      </c>
      <c r="E1304" s="5"/>
      <c r="F1304" s="5" t="s">
        <v>42</v>
      </c>
      <c r="G1304" s="5" t="s">
        <v>43</v>
      </c>
      <c r="H1304" s="17" t="s">
        <v>108</v>
      </c>
      <c r="I1304" s="5" t="s">
        <v>109</v>
      </c>
      <c r="J1304" s="11" t="s">
        <v>38</v>
      </c>
      <c r="K1304" s="11" t="s">
        <v>38</v>
      </c>
      <c r="L1304" s="9">
        <v>15458.0</v>
      </c>
      <c r="M1304" s="5">
        <f>VLOOKUP(A1304,'Matching with Cordis'!A$2:D$3447, 4, FALSE)</f>
        <v>3</v>
      </c>
      <c r="N1304" s="5">
        <v>0.513</v>
      </c>
      <c r="O1304" s="5">
        <v>1.0</v>
      </c>
      <c r="P1304" s="5">
        <f t="shared" si="137"/>
        <v>0.1516666667</v>
      </c>
      <c r="Q1304" s="5">
        <v>0.513</v>
      </c>
      <c r="R1304" s="5">
        <v>0.279</v>
      </c>
      <c r="S1304" s="5">
        <v>-0.033</v>
      </c>
      <c r="T1304" s="5">
        <v>-0.028</v>
      </c>
      <c r="U1304" s="5">
        <v>0.25</v>
      </c>
      <c r="V1304" s="5">
        <v>-0.071</v>
      </c>
      <c r="W1304" s="5" t="s">
        <v>51</v>
      </c>
    </row>
    <row r="1305" ht="15.75" hidden="1" customHeight="1">
      <c r="A1305" s="5" t="s">
        <v>2693</v>
      </c>
      <c r="B1305" s="5" t="str">
        <f t="shared" si="1"/>
        <v>T13213</v>
      </c>
      <c r="C1305" s="5"/>
      <c r="D1305" s="5" t="s">
        <v>2694</v>
      </c>
      <c r="E1305" s="5"/>
      <c r="F1305" s="5" t="s">
        <v>34</v>
      </c>
      <c r="G1305" s="5" t="s">
        <v>35</v>
      </c>
      <c r="H1305" s="10" t="s">
        <v>36</v>
      </c>
      <c r="I1305" s="5" t="s">
        <v>37</v>
      </c>
      <c r="J1305" s="11" t="s">
        <v>38</v>
      </c>
      <c r="K1305" s="11" t="s">
        <v>38</v>
      </c>
      <c r="L1305" s="9">
        <v>20348.0</v>
      </c>
      <c r="M1305" s="5">
        <f>VLOOKUP(A1305,'Matching with Cordis'!A$2:D$3447, 4, FALSE)</f>
        <v>9</v>
      </c>
      <c r="N1305" s="5">
        <v>0.698</v>
      </c>
      <c r="O1305" s="5">
        <v>3.0</v>
      </c>
      <c r="P1305" s="5">
        <f t="shared" si="137"/>
        <v>0.1515</v>
      </c>
      <c r="Q1305" s="5">
        <v>-0.08</v>
      </c>
      <c r="R1305" s="5">
        <v>-0.24</v>
      </c>
      <c r="S1305" s="5">
        <v>-0.142</v>
      </c>
      <c r="T1305" s="5">
        <v>0.319</v>
      </c>
      <c r="U1305" s="5">
        <v>0.354</v>
      </c>
      <c r="V1305" s="5">
        <v>0.698</v>
      </c>
      <c r="W1305" s="5" t="s">
        <v>39</v>
      </c>
    </row>
    <row r="1306" ht="15.75" hidden="1" customHeight="1">
      <c r="A1306" s="5" t="s">
        <v>2695</v>
      </c>
      <c r="B1306" s="5" t="str">
        <f t="shared" si="1"/>
        <v>T14368</v>
      </c>
      <c r="C1306" s="5"/>
      <c r="D1306" s="5" t="s">
        <v>2696</v>
      </c>
      <c r="E1306" s="5"/>
      <c r="F1306" s="5" t="s">
        <v>34</v>
      </c>
      <c r="G1306" s="5" t="s">
        <v>35</v>
      </c>
      <c r="H1306" s="10" t="s">
        <v>36</v>
      </c>
      <c r="I1306" s="5" t="s">
        <v>37</v>
      </c>
      <c r="J1306" s="11" t="s">
        <v>38</v>
      </c>
      <c r="K1306" s="11" t="s">
        <v>38</v>
      </c>
      <c r="L1306" s="9">
        <v>60115.0</v>
      </c>
      <c r="M1306" s="19">
        <v>0.0</v>
      </c>
      <c r="N1306" s="5">
        <v>1.959</v>
      </c>
      <c r="O1306" s="5">
        <v>3.0</v>
      </c>
      <c r="P1306" s="5">
        <f t="shared" si="137"/>
        <v>0.1505</v>
      </c>
      <c r="Q1306" s="5">
        <v>1.959</v>
      </c>
      <c r="R1306" s="5">
        <v>0.851</v>
      </c>
      <c r="S1306" s="5">
        <v>-1.002</v>
      </c>
      <c r="T1306" s="5">
        <v>-1.69</v>
      </c>
      <c r="U1306" s="5">
        <v>0.155</v>
      </c>
      <c r="V1306" s="5">
        <v>0.63</v>
      </c>
      <c r="W1306" s="5" t="s">
        <v>51</v>
      </c>
    </row>
    <row r="1307" ht="15.75" hidden="1" customHeight="1">
      <c r="A1307" s="5" t="s">
        <v>2697</v>
      </c>
      <c r="B1307" s="5" t="str">
        <f t="shared" si="1"/>
        <v>T14097</v>
      </c>
      <c r="C1307" s="5"/>
      <c r="D1307" s="5" t="s">
        <v>2698</v>
      </c>
      <c r="E1307" s="5"/>
      <c r="F1307" s="5" t="s">
        <v>26</v>
      </c>
      <c r="G1307" s="5" t="s">
        <v>26</v>
      </c>
      <c r="H1307" s="6" t="s">
        <v>27</v>
      </c>
      <c r="I1307" s="5" t="s">
        <v>28</v>
      </c>
      <c r="J1307" s="11" t="s">
        <v>38</v>
      </c>
      <c r="K1307" s="8" t="s">
        <v>30</v>
      </c>
      <c r="L1307" s="9">
        <v>11131.0</v>
      </c>
      <c r="M1307" s="19">
        <v>0.0</v>
      </c>
      <c r="N1307" s="5">
        <v>0.739</v>
      </c>
      <c r="O1307" s="5">
        <v>2.0</v>
      </c>
      <c r="P1307" s="5">
        <f t="shared" si="137"/>
        <v>0.1505</v>
      </c>
      <c r="Q1307" s="5">
        <v>-0.352</v>
      </c>
      <c r="R1307" s="5">
        <v>0.173</v>
      </c>
      <c r="S1307" s="5">
        <v>-0.043</v>
      </c>
      <c r="T1307" s="5">
        <v>0.739</v>
      </c>
      <c r="U1307" s="5">
        <v>0.309</v>
      </c>
      <c r="V1307" s="5">
        <v>0.077</v>
      </c>
      <c r="W1307" s="5" t="s">
        <v>31</v>
      </c>
    </row>
    <row r="1308" ht="15.75" hidden="1" customHeight="1">
      <c r="A1308" s="5" t="s">
        <v>2699</v>
      </c>
      <c r="B1308" s="5" t="str">
        <f t="shared" si="1"/>
        <v>T11440</v>
      </c>
      <c r="C1308" s="5"/>
      <c r="D1308" s="5" t="s">
        <v>2700</v>
      </c>
      <c r="E1308" s="5"/>
      <c r="F1308" s="5" t="s">
        <v>773</v>
      </c>
      <c r="G1308" s="5" t="s">
        <v>35</v>
      </c>
      <c r="H1308" s="10" t="s">
        <v>36</v>
      </c>
      <c r="I1308" s="5" t="s">
        <v>37</v>
      </c>
      <c r="J1308" s="11" t="s">
        <v>38</v>
      </c>
      <c r="K1308" s="11" t="s">
        <v>38</v>
      </c>
      <c r="L1308" s="9">
        <v>28682.0</v>
      </c>
      <c r="M1308" s="5">
        <f>VLOOKUP(A1308,'Matching with Cordis'!A$2:D$3447, 4, FALSE)</f>
        <v>39</v>
      </c>
      <c r="N1308" s="5">
        <v>0.462</v>
      </c>
      <c r="O1308" s="5">
        <v>1.0</v>
      </c>
      <c r="P1308" s="5">
        <f t="shared" si="137"/>
        <v>0.1501666667</v>
      </c>
      <c r="Q1308" s="5">
        <v>0.263</v>
      </c>
      <c r="R1308" s="5">
        <v>0.462</v>
      </c>
      <c r="S1308" s="5">
        <v>0.114</v>
      </c>
      <c r="T1308" s="5">
        <v>-0.077</v>
      </c>
      <c r="U1308" s="5">
        <v>0.073</v>
      </c>
      <c r="V1308" s="5">
        <v>0.066</v>
      </c>
      <c r="W1308" s="5" t="s">
        <v>68</v>
      </c>
    </row>
    <row r="1309" ht="15.75" hidden="1" customHeight="1">
      <c r="A1309" s="5" t="s">
        <v>2701</v>
      </c>
      <c r="B1309" s="5" t="str">
        <f t="shared" si="1"/>
        <v>T13277</v>
      </c>
      <c r="C1309" s="5"/>
      <c r="D1309" s="5" t="s">
        <v>2702</v>
      </c>
      <c r="E1309" s="5"/>
      <c r="F1309" s="5" t="s">
        <v>62</v>
      </c>
      <c r="G1309" s="5" t="s">
        <v>26</v>
      </c>
      <c r="H1309" s="15" t="s">
        <v>63</v>
      </c>
      <c r="I1309" s="5" t="s">
        <v>64</v>
      </c>
      <c r="J1309" s="11" t="s">
        <v>38</v>
      </c>
      <c r="K1309" s="8" t="s">
        <v>30</v>
      </c>
      <c r="L1309" s="9">
        <v>24779.0</v>
      </c>
      <c r="M1309" s="5">
        <f>VLOOKUP(A1309,'Matching with Cordis'!A$2:D$3447, 4, FALSE)</f>
        <v>6</v>
      </c>
      <c r="N1309" s="5">
        <v>0.355</v>
      </c>
      <c r="O1309" s="5">
        <v>2.0</v>
      </c>
      <c r="P1309" s="5">
        <f t="shared" si="137"/>
        <v>0.1491666667</v>
      </c>
      <c r="Q1309" s="5">
        <v>-0.117</v>
      </c>
      <c r="R1309" s="5">
        <v>0.355</v>
      </c>
      <c r="S1309" s="5">
        <v>0.123</v>
      </c>
      <c r="T1309" s="5">
        <v>0.1</v>
      </c>
      <c r="U1309" s="5">
        <v>0.346</v>
      </c>
      <c r="V1309" s="5">
        <v>0.088</v>
      </c>
      <c r="W1309" s="5" t="s">
        <v>68</v>
      </c>
    </row>
    <row r="1310" ht="15.75" hidden="1" customHeight="1">
      <c r="A1310" s="5" t="s">
        <v>2703</v>
      </c>
      <c r="B1310" s="5" t="str">
        <f t="shared" si="1"/>
        <v>T12886</v>
      </c>
      <c r="C1310" s="5"/>
      <c r="D1310" s="5" t="s">
        <v>2704</v>
      </c>
      <c r="E1310" s="5"/>
      <c r="F1310" s="5" t="s">
        <v>62</v>
      </c>
      <c r="G1310" s="5" t="s">
        <v>26</v>
      </c>
      <c r="H1310" s="15" t="s">
        <v>63</v>
      </c>
      <c r="I1310" s="5" t="s">
        <v>64</v>
      </c>
      <c r="J1310" s="11" t="s">
        <v>38</v>
      </c>
      <c r="K1310" s="8" t="s">
        <v>30</v>
      </c>
      <c r="L1310" s="9">
        <v>35747.0</v>
      </c>
      <c r="M1310" s="19">
        <v>0.0</v>
      </c>
      <c r="N1310" s="5">
        <v>0.38</v>
      </c>
      <c r="O1310" s="5">
        <v>2.0</v>
      </c>
      <c r="P1310" s="5">
        <f t="shared" si="137"/>
        <v>0.149</v>
      </c>
      <c r="Q1310" s="5">
        <v>-0.459</v>
      </c>
      <c r="R1310" s="5">
        <v>0.255</v>
      </c>
      <c r="S1310" s="5">
        <v>0.38</v>
      </c>
      <c r="T1310" s="5">
        <v>0.28</v>
      </c>
      <c r="U1310" s="5">
        <v>0.219</v>
      </c>
      <c r="V1310" s="5">
        <v>0.219</v>
      </c>
      <c r="W1310" s="5" t="s">
        <v>59</v>
      </c>
    </row>
    <row r="1311" ht="15.75" hidden="1" customHeight="1">
      <c r="A1311" s="5" t="s">
        <v>2705</v>
      </c>
      <c r="B1311" s="5" t="str">
        <f t="shared" si="1"/>
        <v>T11462</v>
      </c>
      <c r="C1311" s="5"/>
      <c r="D1311" s="5" t="s">
        <v>2706</v>
      </c>
      <c r="E1311" s="5"/>
      <c r="F1311" s="5" t="s">
        <v>62</v>
      </c>
      <c r="G1311" s="5" t="s">
        <v>26</v>
      </c>
      <c r="H1311" s="15" t="s">
        <v>63</v>
      </c>
      <c r="I1311" s="5" t="s">
        <v>64</v>
      </c>
      <c r="J1311" s="11" t="s">
        <v>38</v>
      </c>
      <c r="K1311" s="8" t="s">
        <v>30</v>
      </c>
      <c r="L1311" s="9">
        <v>44796.0</v>
      </c>
      <c r="M1311" s="5">
        <f>VLOOKUP(A1311,'Matching with Cordis'!A$2:D$3447, 4, FALSE)</f>
        <v>28</v>
      </c>
      <c r="N1311" s="5">
        <v>0.316</v>
      </c>
      <c r="O1311" s="5">
        <v>2.0</v>
      </c>
      <c r="P1311" s="5">
        <f t="shared" si="137"/>
        <v>0.148</v>
      </c>
      <c r="Q1311" s="5">
        <v>0.3</v>
      </c>
      <c r="R1311" s="5">
        <v>0.316</v>
      </c>
      <c r="S1311" s="5">
        <v>0.166</v>
      </c>
      <c r="T1311" s="5">
        <v>0.076</v>
      </c>
      <c r="U1311" s="5">
        <v>-0.005</v>
      </c>
      <c r="V1311" s="5">
        <v>0.035</v>
      </c>
      <c r="W1311" s="5" t="s">
        <v>68</v>
      </c>
    </row>
    <row r="1312" ht="15.75" customHeight="1">
      <c r="A1312" s="5" t="s">
        <v>2707</v>
      </c>
      <c r="B1312" s="5" t="str">
        <f t="shared" si="1"/>
        <v>T13450</v>
      </c>
      <c r="C1312" s="5" t="str">
        <f>CONCAT(B1312, ",")</f>
        <v>T13450,</v>
      </c>
      <c r="D1312" s="5" t="s">
        <v>2708</v>
      </c>
      <c r="E1312" s="5" t="str">
        <f>CONCATENATE(B1312," ",D1312,",")</f>
        <v>T13450 Turkish Literature and Culture,</v>
      </c>
      <c r="F1312" s="5" t="s">
        <v>62</v>
      </c>
      <c r="G1312" s="5" t="s">
        <v>26</v>
      </c>
      <c r="H1312" s="15" t="s">
        <v>63</v>
      </c>
      <c r="I1312" s="5" t="s">
        <v>64</v>
      </c>
      <c r="J1312" s="7" t="s">
        <v>29</v>
      </c>
      <c r="K1312" s="8" t="s">
        <v>30</v>
      </c>
      <c r="L1312" s="9">
        <v>36561.0</v>
      </c>
      <c r="M1312" s="19">
        <v>0.0</v>
      </c>
      <c r="N1312" s="5">
        <v>1.392</v>
      </c>
      <c r="O1312" s="5">
        <v>6.0</v>
      </c>
      <c r="P1312" s="5">
        <f t="shared" si="137"/>
        <v>0.9011666667</v>
      </c>
      <c r="Q1312" s="5">
        <v>0.299</v>
      </c>
      <c r="R1312" s="5">
        <v>1.011</v>
      </c>
      <c r="S1312" s="5">
        <v>1.202</v>
      </c>
      <c r="T1312" s="5">
        <v>1.392</v>
      </c>
      <c r="U1312" s="5">
        <v>0.631</v>
      </c>
      <c r="V1312" s="5">
        <v>0.872</v>
      </c>
      <c r="W1312" s="5" t="s">
        <v>31</v>
      </c>
    </row>
    <row r="1313" ht="15.75" hidden="1" customHeight="1">
      <c r="A1313" s="5" t="s">
        <v>2709</v>
      </c>
      <c r="B1313" s="5" t="str">
        <f t="shared" si="1"/>
        <v>T13512</v>
      </c>
      <c r="C1313" s="5"/>
      <c r="D1313" s="5" t="s">
        <v>2710</v>
      </c>
      <c r="E1313" s="5"/>
      <c r="F1313" s="5" t="s">
        <v>26</v>
      </c>
      <c r="G1313" s="5" t="s">
        <v>26</v>
      </c>
      <c r="H1313" s="13" t="s">
        <v>48</v>
      </c>
      <c r="I1313" s="5" t="s">
        <v>49</v>
      </c>
      <c r="J1313" s="11" t="s">
        <v>38</v>
      </c>
      <c r="K1313" s="14" t="s">
        <v>50</v>
      </c>
      <c r="L1313" s="9">
        <v>3183.0</v>
      </c>
      <c r="M1313" s="5">
        <f>VLOOKUP(A1313,'Matching with Cordis'!A$2:D$3447, 4, FALSE)</f>
        <v>3</v>
      </c>
      <c r="N1313" s="5">
        <v>1.653</v>
      </c>
      <c r="O1313" s="5">
        <v>2.0</v>
      </c>
      <c r="P1313" s="5">
        <f t="shared" si="137"/>
        <v>0.1468333333</v>
      </c>
      <c r="Q1313" s="5">
        <v>1.653</v>
      </c>
      <c r="R1313" s="5">
        <v>0.445</v>
      </c>
      <c r="S1313" s="5">
        <v>-0.258</v>
      </c>
      <c r="T1313" s="5">
        <v>-0.465</v>
      </c>
      <c r="U1313" s="5">
        <v>-0.441</v>
      </c>
      <c r="V1313" s="5">
        <v>-0.053</v>
      </c>
      <c r="W1313" s="5" t="s">
        <v>51</v>
      </c>
    </row>
    <row r="1314" ht="15.75" hidden="1" customHeight="1">
      <c r="A1314" s="5" t="s">
        <v>2711</v>
      </c>
      <c r="B1314" s="5" t="str">
        <f t="shared" si="1"/>
        <v>T13942</v>
      </c>
      <c r="C1314" s="5"/>
      <c r="D1314" s="5" t="s">
        <v>2712</v>
      </c>
      <c r="E1314" s="5"/>
      <c r="F1314" s="5" t="s">
        <v>26</v>
      </c>
      <c r="G1314" s="5" t="s">
        <v>26</v>
      </c>
      <c r="H1314" s="13" t="s">
        <v>48</v>
      </c>
      <c r="I1314" s="5" t="s">
        <v>49</v>
      </c>
      <c r="J1314" s="11" t="s">
        <v>38</v>
      </c>
      <c r="K1314" s="14" t="s">
        <v>50</v>
      </c>
      <c r="L1314" s="9">
        <v>4436.0</v>
      </c>
      <c r="M1314" s="5">
        <f>VLOOKUP(A1314,'Matching with Cordis'!A$2:D$3447, 4, FALSE)</f>
        <v>1</v>
      </c>
      <c r="N1314" s="5">
        <v>0.459</v>
      </c>
      <c r="O1314" s="5">
        <v>2.0</v>
      </c>
      <c r="P1314" s="5">
        <f t="shared" si="137"/>
        <v>0.1466666667</v>
      </c>
      <c r="Q1314" s="5">
        <v>0.072</v>
      </c>
      <c r="R1314" s="5">
        <v>0.311</v>
      </c>
      <c r="S1314" s="5">
        <v>0.114</v>
      </c>
      <c r="T1314" s="5">
        <v>0.062</v>
      </c>
      <c r="U1314" s="5">
        <v>-0.138</v>
      </c>
      <c r="V1314" s="5">
        <v>0.459</v>
      </c>
      <c r="W1314" s="5" t="s">
        <v>39</v>
      </c>
    </row>
    <row r="1315" ht="15.75" hidden="1" customHeight="1">
      <c r="A1315" s="5" t="s">
        <v>2713</v>
      </c>
      <c r="B1315" s="5" t="str">
        <f t="shared" si="1"/>
        <v>T13315</v>
      </c>
      <c r="C1315" s="5"/>
      <c r="D1315" s="5" t="s">
        <v>2714</v>
      </c>
      <c r="E1315" s="5"/>
      <c r="F1315" s="5" t="s">
        <v>268</v>
      </c>
      <c r="G1315" s="5" t="s">
        <v>43</v>
      </c>
      <c r="H1315" s="13" t="s">
        <v>509</v>
      </c>
      <c r="I1315" s="5" t="s">
        <v>510</v>
      </c>
      <c r="J1315" s="11" t="s">
        <v>38</v>
      </c>
      <c r="K1315" s="14" t="s">
        <v>50</v>
      </c>
      <c r="L1315" s="9">
        <v>49019.0</v>
      </c>
      <c r="M1315" s="19">
        <v>0.0</v>
      </c>
      <c r="N1315" s="5">
        <v>0.579</v>
      </c>
      <c r="O1315" s="5">
        <v>3.0</v>
      </c>
      <c r="P1315" s="5">
        <f t="shared" si="137"/>
        <v>0.146</v>
      </c>
      <c r="Q1315" s="5">
        <v>-0.305</v>
      </c>
      <c r="R1315" s="5">
        <v>0.137</v>
      </c>
      <c r="S1315" s="5">
        <v>0.375</v>
      </c>
      <c r="T1315" s="5">
        <v>0.579</v>
      </c>
      <c r="U1315" s="5">
        <v>0.26</v>
      </c>
      <c r="V1315" s="5">
        <v>-0.17</v>
      </c>
      <c r="W1315" s="5" t="s">
        <v>31</v>
      </c>
    </row>
    <row r="1316" ht="15.75" hidden="1" customHeight="1">
      <c r="A1316" s="5" t="s">
        <v>2715</v>
      </c>
      <c r="B1316" s="5" t="str">
        <f t="shared" si="1"/>
        <v>T10351</v>
      </c>
      <c r="C1316" s="5"/>
      <c r="D1316" s="5" t="s">
        <v>2716</v>
      </c>
      <c r="E1316" s="5"/>
      <c r="F1316" s="5" t="s">
        <v>42</v>
      </c>
      <c r="G1316" s="5" t="s">
        <v>43</v>
      </c>
      <c r="H1316" s="17" t="s">
        <v>108</v>
      </c>
      <c r="I1316" s="5" t="s">
        <v>109</v>
      </c>
      <c r="J1316" s="11" t="s">
        <v>38</v>
      </c>
      <c r="K1316" s="11" t="s">
        <v>38</v>
      </c>
      <c r="L1316" s="9">
        <v>157713.0</v>
      </c>
      <c r="M1316" s="5">
        <f>VLOOKUP(A1316,'Matching with Cordis'!A$2:D$3447, 4, FALSE)</f>
        <v>34</v>
      </c>
      <c r="N1316" s="5">
        <v>0.28</v>
      </c>
      <c r="O1316" s="5">
        <v>0.0</v>
      </c>
      <c r="P1316" s="5">
        <f t="shared" si="137"/>
        <v>0.1455</v>
      </c>
      <c r="Q1316" s="5">
        <v>0.161</v>
      </c>
      <c r="R1316" s="5">
        <v>0.067</v>
      </c>
      <c r="S1316" s="5">
        <v>0.108</v>
      </c>
      <c r="T1316" s="5">
        <v>0.104</v>
      </c>
      <c r="U1316" s="5">
        <v>0.153</v>
      </c>
      <c r="V1316" s="5">
        <v>0.28</v>
      </c>
      <c r="W1316" s="5" t="s">
        <v>39</v>
      </c>
    </row>
    <row r="1317" ht="15.75" hidden="1" customHeight="1">
      <c r="A1317" s="5" t="s">
        <v>2717</v>
      </c>
      <c r="B1317" s="5" t="str">
        <f t="shared" si="1"/>
        <v>T10855</v>
      </c>
      <c r="C1317" s="5"/>
      <c r="D1317" s="5" t="s">
        <v>2718</v>
      </c>
      <c r="E1317" s="5"/>
      <c r="F1317" s="5" t="s">
        <v>42</v>
      </c>
      <c r="G1317" s="5" t="s">
        <v>43</v>
      </c>
      <c r="H1317" s="17" t="s">
        <v>108</v>
      </c>
      <c r="I1317" s="5" t="s">
        <v>109</v>
      </c>
      <c r="J1317" s="11" t="s">
        <v>38</v>
      </c>
      <c r="K1317" s="11" t="s">
        <v>38</v>
      </c>
      <c r="L1317" s="9">
        <v>31584.0</v>
      </c>
      <c r="M1317" s="5">
        <f>VLOOKUP(A1317,'Matching with Cordis'!A$2:D$3447, 4, FALSE)</f>
        <v>41</v>
      </c>
      <c r="N1317" s="5">
        <v>0.643</v>
      </c>
      <c r="O1317" s="5">
        <v>1.0</v>
      </c>
      <c r="P1317" s="5">
        <f t="shared" si="137"/>
        <v>0.145</v>
      </c>
      <c r="Q1317" s="5">
        <v>0.143</v>
      </c>
      <c r="R1317" s="5">
        <v>0.643</v>
      </c>
      <c r="S1317" s="5">
        <v>0.247</v>
      </c>
      <c r="T1317" s="5">
        <v>0.101</v>
      </c>
      <c r="U1317" s="5">
        <v>-0.04</v>
      </c>
      <c r="V1317" s="5">
        <v>-0.224</v>
      </c>
      <c r="W1317" s="5" t="s">
        <v>68</v>
      </c>
    </row>
    <row r="1318" ht="15.75" hidden="1" customHeight="1">
      <c r="A1318" s="5" t="s">
        <v>2719</v>
      </c>
      <c r="B1318" s="5" t="str">
        <f t="shared" si="1"/>
        <v>T12766</v>
      </c>
      <c r="C1318" s="5"/>
      <c r="D1318" s="5" t="s">
        <v>2720</v>
      </c>
      <c r="E1318" s="5"/>
      <c r="F1318" s="5" t="s">
        <v>116</v>
      </c>
      <c r="G1318" s="5" t="s">
        <v>26</v>
      </c>
      <c r="H1318" s="12" t="s">
        <v>44</v>
      </c>
      <c r="I1318" s="5" t="s">
        <v>45</v>
      </c>
      <c r="J1318" s="11" t="s">
        <v>38</v>
      </c>
      <c r="K1318" s="8" t="s">
        <v>30</v>
      </c>
      <c r="L1318" s="9">
        <v>21372.0</v>
      </c>
      <c r="M1318" s="5">
        <f>VLOOKUP(A1318,'Matching with Cordis'!A$2:D$3447, 4, FALSE)</f>
        <v>63</v>
      </c>
      <c r="N1318" s="5">
        <v>0.383</v>
      </c>
      <c r="O1318" s="5">
        <v>1.0</v>
      </c>
      <c r="P1318" s="5">
        <f t="shared" si="137"/>
        <v>0.1446666667</v>
      </c>
      <c r="Q1318" s="5">
        <v>0.04</v>
      </c>
      <c r="R1318" s="5">
        <v>0.164</v>
      </c>
      <c r="S1318" s="5">
        <v>0.383</v>
      </c>
      <c r="T1318" s="5">
        <v>0.014</v>
      </c>
      <c r="U1318" s="5">
        <v>0.033</v>
      </c>
      <c r="V1318" s="5">
        <v>0.234</v>
      </c>
      <c r="W1318" s="5" t="s">
        <v>59</v>
      </c>
    </row>
    <row r="1319" ht="15.75" hidden="1" customHeight="1">
      <c r="A1319" s="5" t="s">
        <v>2721</v>
      </c>
      <c r="B1319" s="5" t="str">
        <f t="shared" si="1"/>
        <v>T11600</v>
      </c>
      <c r="C1319" s="5"/>
      <c r="D1319" s="5" t="s">
        <v>2722</v>
      </c>
      <c r="E1319" s="5"/>
      <c r="F1319" s="5" t="s">
        <v>42</v>
      </c>
      <c r="G1319" s="5" t="s">
        <v>43</v>
      </c>
      <c r="H1319" s="17" t="s">
        <v>108</v>
      </c>
      <c r="I1319" s="5" t="s">
        <v>109</v>
      </c>
      <c r="J1319" s="11" t="s">
        <v>38</v>
      </c>
      <c r="K1319" s="11" t="s">
        <v>38</v>
      </c>
      <c r="L1319" s="9">
        <v>26173.0</v>
      </c>
      <c r="M1319" s="5">
        <f>VLOOKUP(A1319,'Matching with Cordis'!A$2:D$3447, 4, FALSE)</f>
        <v>2</v>
      </c>
      <c r="N1319" s="5">
        <v>0.388</v>
      </c>
      <c r="O1319" s="5">
        <v>2.0</v>
      </c>
      <c r="P1319" s="5">
        <f t="shared" si="137"/>
        <v>0.1443333333</v>
      </c>
      <c r="Q1319" s="5">
        <v>0.388</v>
      </c>
      <c r="R1319" s="5">
        <v>0.072</v>
      </c>
      <c r="S1319" s="5">
        <v>0.131</v>
      </c>
      <c r="T1319" s="5">
        <v>0.326</v>
      </c>
      <c r="U1319" s="5">
        <v>0.107</v>
      </c>
      <c r="V1319" s="5">
        <v>-0.158</v>
      </c>
      <c r="W1319" s="5" t="s">
        <v>51</v>
      </c>
    </row>
    <row r="1320" ht="15.75" hidden="1" customHeight="1">
      <c r="A1320" s="5" t="s">
        <v>2723</v>
      </c>
      <c r="B1320" s="5" t="str">
        <f t="shared" si="1"/>
        <v>T13140</v>
      </c>
      <c r="C1320" s="5"/>
      <c r="D1320" s="5" t="s">
        <v>2724</v>
      </c>
      <c r="E1320" s="5"/>
      <c r="F1320" s="5" t="s">
        <v>34</v>
      </c>
      <c r="G1320" s="5" t="s">
        <v>35</v>
      </c>
      <c r="H1320" s="10" t="s">
        <v>36</v>
      </c>
      <c r="I1320" s="5" t="s">
        <v>37</v>
      </c>
      <c r="J1320" s="11" t="s">
        <v>38</v>
      </c>
      <c r="K1320" s="11" t="s">
        <v>38</v>
      </c>
      <c r="L1320" s="9">
        <v>18303.0</v>
      </c>
      <c r="M1320" s="5">
        <f>VLOOKUP(A1320,'Matching with Cordis'!A$2:D$3447, 4, FALSE)</f>
        <v>2</v>
      </c>
      <c r="N1320" s="5">
        <v>0.857</v>
      </c>
      <c r="O1320" s="5">
        <v>1.0</v>
      </c>
      <c r="P1320" s="5">
        <f t="shared" si="137"/>
        <v>0.1441666667</v>
      </c>
      <c r="Q1320" s="5">
        <v>-0.078</v>
      </c>
      <c r="R1320" s="5">
        <v>-0.157</v>
      </c>
      <c r="S1320" s="5">
        <v>0.051</v>
      </c>
      <c r="T1320" s="5">
        <v>0.058</v>
      </c>
      <c r="U1320" s="5">
        <v>0.134</v>
      </c>
      <c r="V1320" s="5">
        <v>0.857</v>
      </c>
      <c r="W1320" s="5" t="s">
        <v>39</v>
      </c>
    </row>
    <row r="1321" ht="15.75" hidden="1" customHeight="1">
      <c r="A1321" s="5" t="s">
        <v>2725</v>
      </c>
      <c r="B1321" s="5" t="str">
        <f t="shared" si="1"/>
        <v>T12682</v>
      </c>
      <c r="C1321" s="5"/>
      <c r="D1321" s="5" t="s">
        <v>2726</v>
      </c>
      <c r="E1321" s="5"/>
      <c r="F1321" s="5" t="s">
        <v>99</v>
      </c>
      <c r="G1321" s="5" t="s">
        <v>35</v>
      </c>
      <c r="H1321" s="10" t="s">
        <v>36</v>
      </c>
      <c r="I1321" s="5" t="s">
        <v>37</v>
      </c>
      <c r="J1321" s="11" t="s">
        <v>38</v>
      </c>
      <c r="K1321" s="11" t="s">
        <v>38</v>
      </c>
      <c r="L1321" s="9">
        <v>26647.0</v>
      </c>
      <c r="M1321" s="5">
        <f>VLOOKUP(A1321,'Matching with Cordis'!A$2:D$3447, 4, FALSE)</f>
        <v>30</v>
      </c>
      <c r="N1321" s="5">
        <v>0.407</v>
      </c>
      <c r="O1321" s="5">
        <v>2.0</v>
      </c>
      <c r="P1321" s="5">
        <f t="shared" si="137"/>
        <v>0.1415</v>
      </c>
      <c r="Q1321" s="5">
        <v>-0.002</v>
      </c>
      <c r="R1321" s="5">
        <v>0.04</v>
      </c>
      <c r="S1321" s="5">
        <v>-0.138</v>
      </c>
      <c r="T1321" s="5">
        <v>0.183</v>
      </c>
      <c r="U1321" s="5">
        <v>0.407</v>
      </c>
      <c r="V1321" s="5">
        <v>0.359</v>
      </c>
      <c r="W1321" s="5" t="s">
        <v>78</v>
      </c>
    </row>
    <row r="1322" ht="15.75" hidden="1" customHeight="1">
      <c r="A1322" s="5" t="s">
        <v>2727</v>
      </c>
      <c r="B1322" s="5" t="str">
        <f t="shared" si="1"/>
        <v>T13008</v>
      </c>
      <c r="C1322" s="5"/>
      <c r="D1322" s="5" t="s">
        <v>2728</v>
      </c>
      <c r="E1322" s="5"/>
      <c r="F1322" s="5" t="s">
        <v>149</v>
      </c>
      <c r="G1322" s="5" t="s">
        <v>107</v>
      </c>
      <c r="H1322" s="16" t="s">
        <v>87</v>
      </c>
      <c r="I1322" s="5" t="s">
        <v>88</v>
      </c>
      <c r="J1322" s="11" t="s">
        <v>38</v>
      </c>
      <c r="K1322" s="11" t="s">
        <v>38</v>
      </c>
      <c r="L1322" s="9">
        <v>19259.0</v>
      </c>
      <c r="M1322" s="5">
        <f>VLOOKUP(A1322,'Matching with Cordis'!A$2:D$3447, 4, FALSE)</f>
        <v>2</v>
      </c>
      <c r="N1322" s="5">
        <v>0.592</v>
      </c>
      <c r="O1322" s="5">
        <v>2.0</v>
      </c>
      <c r="P1322" s="5">
        <f t="shared" si="137"/>
        <v>0.141</v>
      </c>
      <c r="Q1322" s="5">
        <v>-0.561</v>
      </c>
      <c r="R1322" s="5">
        <v>0.502</v>
      </c>
      <c r="S1322" s="5">
        <v>0.071</v>
      </c>
      <c r="T1322" s="5">
        <v>0.189</v>
      </c>
      <c r="U1322" s="5">
        <v>0.053</v>
      </c>
      <c r="V1322" s="5">
        <v>0.592</v>
      </c>
      <c r="W1322" s="5" t="s">
        <v>39</v>
      </c>
    </row>
    <row r="1323" ht="15.75" hidden="1" customHeight="1">
      <c r="A1323" s="5" t="s">
        <v>2729</v>
      </c>
      <c r="B1323" s="5" t="str">
        <f t="shared" si="1"/>
        <v>T11763</v>
      </c>
      <c r="C1323" s="5"/>
      <c r="D1323" s="5" t="s">
        <v>2730</v>
      </c>
      <c r="E1323" s="5"/>
      <c r="F1323" s="5" t="s">
        <v>42</v>
      </c>
      <c r="G1323" s="5" t="s">
        <v>43</v>
      </c>
      <c r="H1323" s="17" t="s">
        <v>108</v>
      </c>
      <c r="I1323" s="5" t="s">
        <v>109</v>
      </c>
      <c r="J1323" s="11" t="s">
        <v>38</v>
      </c>
      <c r="K1323" s="11" t="s">
        <v>38</v>
      </c>
      <c r="L1323" s="9">
        <v>29929.0</v>
      </c>
      <c r="M1323" s="5">
        <f>VLOOKUP(A1323,'Matching with Cordis'!A$2:D$3447, 4, FALSE)</f>
        <v>2</v>
      </c>
      <c r="N1323" s="5">
        <v>0.227</v>
      </c>
      <c r="O1323" s="5">
        <v>0.0</v>
      </c>
      <c r="P1323" s="5">
        <f t="shared" si="137"/>
        <v>0.14</v>
      </c>
      <c r="Q1323" s="5">
        <v>0.163</v>
      </c>
      <c r="R1323" s="5">
        <v>0.227</v>
      </c>
      <c r="S1323" s="5">
        <v>0.113</v>
      </c>
      <c r="T1323" s="5">
        <v>0.043</v>
      </c>
      <c r="U1323" s="5">
        <v>0.142</v>
      </c>
      <c r="V1323" s="5">
        <v>0.152</v>
      </c>
      <c r="W1323" s="5" t="s">
        <v>68</v>
      </c>
    </row>
    <row r="1324" ht="15.75" customHeight="1">
      <c r="A1324" s="5" t="s">
        <v>2731</v>
      </c>
      <c r="B1324" s="5" t="str">
        <f t="shared" si="1"/>
        <v>T13700</v>
      </c>
      <c r="C1324" s="5" t="str">
        <f>CONCAT(B1324, ",")</f>
        <v>T13700,</v>
      </c>
      <c r="D1324" s="5" t="s">
        <v>2732</v>
      </c>
      <c r="E1324" s="5" t="str">
        <f>CONCATENATE(B1324," ",D1324,",")</f>
        <v>T13700 Gender Studies and Social Issues,</v>
      </c>
      <c r="F1324" s="5" t="s">
        <v>26</v>
      </c>
      <c r="G1324" s="5" t="s">
        <v>26</v>
      </c>
      <c r="H1324" s="13" t="s">
        <v>48</v>
      </c>
      <c r="I1324" s="5" t="s">
        <v>49</v>
      </c>
      <c r="J1324" s="7" t="s">
        <v>29</v>
      </c>
      <c r="K1324" s="14" t="s">
        <v>50</v>
      </c>
      <c r="L1324" s="9">
        <v>8172.0</v>
      </c>
      <c r="M1324" s="19">
        <v>0.0</v>
      </c>
      <c r="N1324" s="5">
        <v>1.508</v>
      </c>
      <c r="O1324" s="5">
        <v>5.0</v>
      </c>
      <c r="P1324" s="5">
        <f t="shared" si="137"/>
        <v>0.896</v>
      </c>
      <c r="Q1324" s="5">
        <v>0.986</v>
      </c>
      <c r="R1324" s="5">
        <v>1.088</v>
      </c>
      <c r="S1324" s="5">
        <v>1.06</v>
      </c>
      <c r="T1324" s="5">
        <v>1.508</v>
      </c>
      <c r="U1324" s="5">
        <v>0.672</v>
      </c>
      <c r="V1324" s="5">
        <v>0.062</v>
      </c>
      <c r="W1324" s="5" t="s">
        <v>31</v>
      </c>
    </row>
    <row r="1325" ht="15.75" hidden="1" customHeight="1">
      <c r="A1325" s="5" t="s">
        <v>2733</v>
      </c>
      <c r="B1325" s="5" t="str">
        <f t="shared" si="1"/>
        <v>T10629</v>
      </c>
      <c r="C1325" s="5"/>
      <c r="D1325" s="5" t="s">
        <v>2734</v>
      </c>
      <c r="E1325" s="5"/>
      <c r="F1325" s="5" t="s">
        <v>268</v>
      </c>
      <c r="G1325" s="5" t="s">
        <v>43</v>
      </c>
      <c r="H1325" s="13" t="s">
        <v>509</v>
      </c>
      <c r="I1325" s="5" t="s">
        <v>510</v>
      </c>
      <c r="J1325" s="11" t="s">
        <v>38</v>
      </c>
      <c r="K1325" s="14" t="s">
        <v>50</v>
      </c>
      <c r="L1325" s="9">
        <v>22842.0</v>
      </c>
      <c r="M1325" s="5">
        <f>VLOOKUP(A1325,'Matching with Cordis'!A$2:D$3447, 4, FALSE)</f>
        <v>22</v>
      </c>
      <c r="N1325" s="5">
        <v>0.723</v>
      </c>
      <c r="O1325" s="5">
        <v>2.0</v>
      </c>
      <c r="P1325" s="5">
        <f t="shared" si="137"/>
        <v>0.1396666667</v>
      </c>
      <c r="Q1325" s="5">
        <v>0.723</v>
      </c>
      <c r="R1325" s="5">
        <v>0.104</v>
      </c>
      <c r="S1325" s="5">
        <v>0.428</v>
      </c>
      <c r="T1325" s="5">
        <v>0.017</v>
      </c>
      <c r="U1325" s="5">
        <v>-0.043</v>
      </c>
      <c r="V1325" s="5">
        <v>-0.391</v>
      </c>
      <c r="W1325" s="5" t="s">
        <v>51</v>
      </c>
    </row>
    <row r="1326" ht="15.75" hidden="1" customHeight="1">
      <c r="A1326" s="5" t="s">
        <v>2735</v>
      </c>
      <c r="B1326" s="5" t="str">
        <f t="shared" si="1"/>
        <v>T11357</v>
      </c>
      <c r="C1326" s="5"/>
      <c r="D1326" s="5" t="s">
        <v>2736</v>
      </c>
      <c r="E1326" s="5"/>
      <c r="F1326" s="5" t="s">
        <v>116</v>
      </c>
      <c r="G1326" s="5" t="s">
        <v>26</v>
      </c>
      <c r="H1326" s="6" t="s">
        <v>160</v>
      </c>
      <c r="I1326" s="5" t="s">
        <v>161</v>
      </c>
      <c r="J1326" s="11" t="s">
        <v>38</v>
      </c>
      <c r="K1326" s="8" t="s">
        <v>30</v>
      </c>
      <c r="L1326" s="9">
        <v>73630.0</v>
      </c>
      <c r="M1326" s="5">
        <f>VLOOKUP(A1326,'Matching with Cordis'!A$2:D$3447, 4, FALSE)</f>
        <v>16</v>
      </c>
      <c r="N1326" s="5">
        <v>0.46</v>
      </c>
      <c r="O1326" s="5">
        <v>1.0</v>
      </c>
      <c r="P1326" s="5">
        <f t="shared" si="137"/>
        <v>0.1395</v>
      </c>
      <c r="Q1326" s="5">
        <v>-0.163</v>
      </c>
      <c r="R1326" s="5">
        <v>0.003</v>
      </c>
      <c r="S1326" s="5">
        <v>0.072</v>
      </c>
      <c r="T1326" s="5">
        <v>0.216</v>
      </c>
      <c r="U1326" s="5">
        <v>0.249</v>
      </c>
      <c r="V1326" s="5">
        <v>0.46</v>
      </c>
      <c r="W1326" s="5" t="s">
        <v>39</v>
      </c>
    </row>
    <row r="1327" ht="15.75" hidden="1" customHeight="1">
      <c r="A1327" s="5" t="s">
        <v>2737</v>
      </c>
      <c r="B1327" s="5" t="str">
        <f t="shared" si="1"/>
        <v>T12806</v>
      </c>
      <c r="C1327" s="5"/>
      <c r="D1327" s="5" t="s">
        <v>2738</v>
      </c>
      <c r="E1327" s="5"/>
      <c r="F1327" s="5" t="s">
        <v>238</v>
      </c>
      <c r="G1327" s="5" t="s">
        <v>35</v>
      </c>
      <c r="H1327" s="10" t="s">
        <v>36</v>
      </c>
      <c r="I1327" s="5" t="s">
        <v>37</v>
      </c>
      <c r="J1327" s="11" t="s">
        <v>38</v>
      </c>
      <c r="K1327" s="11" t="s">
        <v>38</v>
      </c>
      <c r="L1327" s="9">
        <v>16809.0</v>
      </c>
      <c r="M1327" s="5">
        <f>VLOOKUP(A1327,'Matching with Cordis'!A$2:D$3447, 4, FALSE)</f>
        <v>53</v>
      </c>
      <c r="N1327" s="5">
        <v>1.035</v>
      </c>
      <c r="O1327" s="5">
        <v>2.0</v>
      </c>
      <c r="P1327" s="5">
        <f t="shared" si="137"/>
        <v>0.1395</v>
      </c>
      <c r="Q1327" s="5">
        <v>-0.041</v>
      </c>
      <c r="R1327" s="5">
        <v>1.035</v>
      </c>
      <c r="S1327" s="5">
        <v>0.31</v>
      </c>
      <c r="T1327" s="5">
        <v>-0.027</v>
      </c>
      <c r="U1327" s="5">
        <v>-0.064</v>
      </c>
      <c r="V1327" s="5">
        <v>-0.376</v>
      </c>
      <c r="W1327" s="5" t="s">
        <v>68</v>
      </c>
    </row>
    <row r="1328" ht="15.75" hidden="1" customHeight="1">
      <c r="A1328" s="5" t="s">
        <v>2739</v>
      </c>
      <c r="B1328" s="5" t="str">
        <f t="shared" si="1"/>
        <v>T13517</v>
      </c>
      <c r="C1328" s="5"/>
      <c r="D1328" s="5" t="s">
        <v>2740</v>
      </c>
      <c r="E1328" s="5"/>
      <c r="F1328" s="5" t="s">
        <v>99</v>
      </c>
      <c r="G1328" s="5" t="s">
        <v>35</v>
      </c>
      <c r="H1328" s="10" t="s">
        <v>36</v>
      </c>
      <c r="I1328" s="5" t="s">
        <v>37</v>
      </c>
      <c r="J1328" s="11" t="s">
        <v>38</v>
      </c>
      <c r="K1328" s="11" t="s">
        <v>38</v>
      </c>
      <c r="L1328" s="9">
        <v>12180.0</v>
      </c>
      <c r="M1328" s="5">
        <f>VLOOKUP(A1328,'Matching with Cordis'!A$2:D$3447, 4, FALSE)</f>
        <v>2</v>
      </c>
      <c r="N1328" s="5">
        <v>0.914</v>
      </c>
      <c r="O1328" s="5">
        <v>3.0</v>
      </c>
      <c r="P1328" s="5">
        <f t="shared" si="137"/>
        <v>0.1393333333</v>
      </c>
      <c r="Q1328" s="5">
        <v>-1.108</v>
      </c>
      <c r="R1328" s="5">
        <v>-0.115</v>
      </c>
      <c r="S1328" s="5">
        <v>0.513</v>
      </c>
      <c r="T1328" s="5">
        <v>0.914</v>
      </c>
      <c r="U1328" s="5">
        <v>0.798</v>
      </c>
      <c r="V1328" s="5">
        <v>-0.166</v>
      </c>
      <c r="W1328" s="5" t="s">
        <v>31</v>
      </c>
    </row>
    <row r="1329" ht="15.75" hidden="1" customHeight="1">
      <c r="A1329" s="5" t="s">
        <v>2741</v>
      </c>
      <c r="B1329" s="5" t="str">
        <f t="shared" si="1"/>
        <v>T10867</v>
      </c>
      <c r="C1329" s="5"/>
      <c r="D1329" s="5" t="s">
        <v>2742</v>
      </c>
      <c r="E1329" s="5"/>
      <c r="F1329" s="5" t="s">
        <v>42</v>
      </c>
      <c r="G1329" s="5" t="s">
        <v>43</v>
      </c>
      <c r="H1329" s="17" t="s">
        <v>108</v>
      </c>
      <c r="I1329" s="5" t="s">
        <v>109</v>
      </c>
      <c r="J1329" s="11" t="s">
        <v>38</v>
      </c>
      <c r="K1329" s="11" t="s">
        <v>38</v>
      </c>
      <c r="L1329" s="9">
        <v>42153.0</v>
      </c>
      <c r="M1329" s="5">
        <f>VLOOKUP(A1329,'Matching with Cordis'!A$2:D$3447, 4, FALSE)</f>
        <v>3</v>
      </c>
      <c r="N1329" s="5">
        <v>0.618</v>
      </c>
      <c r="O1329" s="5">
        <v>1.0</v>
      </c>
      <c r="P1329" s="5">
        <f t="shared" si="137"/>
        <v>0.1386666667</v>
      </c>
      <c r="Q1329" s="5">
        <v>-0.094</v>
      </c>
      <c r="R1329" s="5">
        <v>0.07</v>
      </c>
      <c r="S1329" s="5">
        <v>0.212</v>
      </c>
      <c r="T1329" s="5">
        <v>0.191</v>
      </c>
      <c r="U1329" s="5">
        <v>0.618</v>
      </c>
      <c r="V1329" s="5">
        <v>-0.165</v>
      </c>
      <c r="W1329" s="5" t="s">
        <v>78</v>
      </c>
    </row>
    <row r="1330" ht="15.75" hidden="1" customHeight="1">
      <c r="A1330" s="5" t="s">
        <v>2743</v>
      </c>
      <c r="B1330" s="5" t="str">
        <f t="shared" si="1"/>
        <v>T12425</v>
      </c>
      <c r="C1330" s="5"/>
      <c r="D1330" s="5" t="s">
        <v>2744</v>
      </c>
      <c r="E1330" s="5"/>
      <c r="F1330" s="5" t="s">
        <v>34</v>
      </c>
      <c r="G1330" s="5" t="s">
        <v>35</v>
      </c>
      <c r="H1330" s="10" t="s">
        <v>36</v>
      </c>
      <c r="I1330" s="5" t="s">
        <v>37</v>
      </c>
      <c r="J1330" s="11" t="s">
        <v>38</v>
      </c>
      <c r="K1330" s="11" t="s">
        <v>38</v>
      </c>
      <c r="L1330" s="9">
        <v>18925.0</v>
      </c>
      <c r="M1330" s="5">
        <f>VLOOKUP(A1330,'Matching with Cordis'!A$2:D$3447, 4, FALSE)</f>
        <v>6</v>
      </c>
      <c r="N1330" s="5">
        <v>0.467</v>
      </c>
      <c r="O1330" s="5">
        <v>3.0</v>
      </c>
      <c r="P1330" s="5">
        <f t="shared" si="137"/>
        <v>0.1385</v>
      </c>
      <c r="Q1330" s="5">
        <v>-0.265</v>
      </c>
      <c r="R1330" s="5">
        <v>0.126</v>
      </c>
      <c r="S1330" s="5">
        <v>-0.078</v>
      </c>
      <c r="T1330" s="5">
        <v>0.265</v>
      </c>
      <c r="U1330" s="5">
        <v>0.467</v>
      </c>
      <c r="V1330" s="5">
        <v>0.316</v>
      </c>
      <c r="W1330" s="5" t="s">
        <v>78</v>
      </c>
    </row>
    <row r="1331" ht="15.75" hidden="1" customHeight="1">
      <c r="A1331" s="5" t="s">
        <v>2745</v>
      </c>
      <c r="B1331" s="5" t="str">
        <f t="shared" si="1"/>
        <v>T13058</v>
      </c>
      <c r="C1331" s="5"/>
      <c r="D1331" s="5" t="s">
        <v>2746</v>
      </c>
      <c r="E1331" s="5"/>
      <c r="F1331" s="5" t="s">
        <v>99</v>
      </c>
      <c r="G1331" s="5" t="s">
        <v>35</v>
      </c>
      <c r="H1331" s="10" t="s">
        <v>36</v>
      </c>
      <c r="I1331" s="5" t="s">
        <v>37</v>
      </c>
      <c r="J1331" s="11" t="s">
        <v>38</v>
      </c>
      <c r="K1331" s="11" t="s">
        <v>38</v>
      </c>
      <c r="L1331" s="9">
        <v>19408.0</v>
      </c>
      <c r="M1331" s="5">
        <f>VLOOKUP(A1331,'Matching with Cordis'!A$2:D$3447, 4, FALSE)</f>
        <v>1</v>
      </c>
      <c r="N1331" s="5">
        <v>0.376</v>
      </c>
      <c r="O1331" s="5">
        <v>2.0</v>
      </c>
      <c r="P1331" s="5">
        <f t="shared" si="137"/>
        <v>0.1383333333</v>
      </c>
      <c r="Q1331" s="5">
        <v>-0.312</v>
      </c>
      <c r="R1331" s="5">
        <v>-0.076</v>
      </c>
      <c r="S1331" s="5">
        <v>0.334</v>
      </c>
      <c r="T1331" s="5">
        <v>0.376</v>
      </c>
      <c r="U1331" s="5">
        <v>0.252</v>
      </c>
      <c r="V1331" s="5">
        <v>0.256</v>
      </c>
      <c r="W1331" s="5" t="s">
        <v>31</v>
      </c>
    </row>
    <row r="1332" ht="15.75" hidden="1" customHeight="1">
      <c r="A1332" s="5" t="s">
        <v>2747</v>
      </c>
      <c r="B1332" s="5" t="str">
        <f t="shared" si="1"/>
        <v>T13518</v>
      </c>
      <c r="C1332" s="5"/>
      <c r="D1332" s="5" t="s">
        <v>2748</v>
      </c>
      <c r="E1332" s="5"/>
      <c r="F1332" s="5" t="s">
        <v>34</v>
      </c>
      <c r="G1332" s="5" t="s">
        <v>35</v>
      </c>
      <c r="H1332" s="10" t="s">
        <v>36</v>
      </c>
      <c r="I1332" s="5" t="s">
        <v>37</v>
      </c>
      <c r="J1332" s="11" t="s">
        <v>38</v>
      </c>
      <c r="K1332" s="11" t="s">
        <v>38</v>
      </c>
      <c r="L1332" s="9">
        <v>59589.0</v>
      </c>
      <c r="M1332" s="5">
        <f>VLOOKUP(A1332,'Matching with Cordis'!A$2:D$3447, 4, FALSE)</f>
        <v>22</v>
      </c>
      <c r="N1332" s="5">
        <v>0.953</v>
      </c>
      <c r="O1332" s="5">
        <v>1.0</v>
      </c>
      <c r="P1332" s="5">
        <f t="shared" si="137"/>
        <v>0.138</v>
      </c>
      <c r="Q1332" s="5">
        <v>-0.165</v>
      </c>
      <c r="R1332" s="5">
        <v>-0.008</v>
      </c>
      <c r="S1332" s="5">
        <v>0.208</v>
      </c>
      <c r="T1332" s="5">
        <v>-0.027</v>
      </c>
      <c r="U1332" s="5">
        <v>-0.133</v>
      </c>
      <c r="V1332" s="5">
        <v>0.953</v>
      </c>
      <c r="W1332" s="5" t="s">
        <v>39</v>
      </c>
    </row>
    <row r="1333" ht="15.75" customHeight="1">
      <c r="A1333" s="5" t="s">
        <v>2749</v>
      </c>
      <c r="B1333" s="5" t="str">
        <f t="shared" si="1"/>
        <v>T14119</v>
      </c>
      <c r="C1333" s="5" t="str">
        <f>CONCAT(B1333, ",")</f>
        <v>T14119,</v>
      </c>
      <c r="D1333" s="5" t="s">
        <v>2750</v>
      </c>
      <c r="E1333" s="5" t="str">
        <f>CONCATENATE(B1333," ",D1333,",")</f>
        <v>T14119 Agricultural and Environmental Management,</v>
      </c>
      <c r="F1333" s="5" t="s">
        <v>26</v>
      </c>
      <c r="G1333" s="5" t="s">
        <v>26</v>
      </c>
      <c r="H1333" s="13" t="s">
        <v>48</v>
      </c>
      <c r="I1333" s="5" t="s">
        <v>49</v>
      </c>
      <c r="J1333" s="7" t="s">
        <v>29</v>
      </c>
      <c r="K1333" s="14" t="s">
        <v>50</v>
      </c>
      <c r="L1333" s="9">
        <v>18102.0</v>
      </c>
      <c r="M1333" s="19">
        <v>0.0</v>
      </c>
      <c r="N1333" s="5">
        <v>1.535</v>
      </c>
      <c r="O1333" s="5">
        <v>4.0</v>
      </c>
      <c r="P1333" s="5">
        <f t="shared" si="137"/>
        <v>0.8801666667</v>
      </c>
      <c r="Q1333" s="5">
        <v>-0.177</v>
      </c>
      <c r="R1333" s="5">
        <v>1.526</v>
      </c>
      <c r="S1333" s="5">
        <v>1.535</v>
      </c>
      <c r="T1333" s="5">
        <v>1.533</v>
      </c>
      <c r="U1333" s="5">
        <v>0.809</v>
      </c>
      <c r="V1333" s="5">
        <v>0.055</v>
      </c>
      <c r="W1333" s="5" t="s">
        <v>59</v>
      </c>
    </row>
    <row r="1334" ht="15.75" hidden="1" customHeight="1">
      <c r="A1334" s="5" t="s">
        <v>2751</v>
      </c>
      <c r="B1334" s="5" t="str">
        <f t="shared" si="1"/>
        <v>T12553</v>
      </c>
      <c r="C1334" s="5"/>
      <c r="D1334" s="5" t="s">
        <v>2752</v>
      </c>
      <c r="E1334" s="5"/>
      <c r="F1334" s="5" t="s">
        <v>75</v>
      </c>
      <c r="G1334" s="5" t="s">
        <v>26</v>
      </c>
      <c r="H1334" s="13" t="s">
        <v>330</v>
      </c>
      <c r="I1334" s="5" t="s">
        <v>331</v>
      </c>
      <c r="J1334" s="11" t="s">
        <v>38</v>
      </c>
      <c r="K1334" s="14" t="s">
        <v>50</v>
      </c>
      <c r="L1334" s="9">
        <v>14204.0</v>
      </c>
      <c r="M1334" s="5">
        <f>VLOOKUP(A1334,'Matching with Cordis'!A$2:D$3447, 4, FALSE)</f>
        <v>4</v>
      </c>
      <c r="N1334" s="5">
        <v>0.475</v>
      </c>
      <c r="O1334" s="5">
        <v>4.0</v>
      </c>
      <c r="P1334" s="5">
        <f t="shared" si="137"/>
        <v>0.1375</v>
      </c>
      <c r="Q1334" s="5">
        <v>-0.366</v>
      </c>
      <c r="R1334" s="5">
        <v>-0.333</v>
      </c>
      <c r="S1334" s="5">
        <v>0.37</v>
      </c>
      <c r="T1334" s="5">
        <v>0.382</v>
      </c>
      <c r="U1334" s="5">
        <v>0.475</v>
      </c>
      <c r="V1334" s="5">
        <v>0.297</v>
      </c>
      <c r="W1334" s="5" t="s">
        <v>78</v>
      </c>
    </row>
    <row r="1335" ht="15.75" hidden="1" customHeight="1">
      <c r="A1335" s="5" t="s">
        <v>2753</v>
      </c>
      <c r="B1335" s="5" t="str">
        <f t="shared" si="1"/>
        <v>T10261</v>
      </c>
      <c r="C1335" s="5"/>
      <c r="D1335" s="5" t="s">
        <v>2754</v>
      </c>
      <c r="E1335" s="5"/>
      <c r="F1335" s="5" t="s">
        <v>106</v>
      </c>
      <c r="G1335" s="5" t="s">
        <v>107</v>
      </c>
      <c r="H1335" s="17" t="s">
        <v>108</v>
      </c>
      <c r="I1335" s="5" t="s">
        <v>109</v>
      </c>
      <c r="J1335" s="11" t="s">
        <v>38</v>
      </c>
      <c r="K1335" s="11" t="s">
        <v>38</v>
      </c>
      <c r="L1335" s="9">
        <v>30943.0</v>
      </c>
      <c r="M1335" s="5">
        <f>VLOOKUP(A1335,'Matching with Cordis'!A$2:D$3447, 4, FALSE)</f>
        <v>53</v>
      </c>
      <c r="N1335" s="5">
        <v>0.809</v>
      </c>
      <c r="O1335" s="5">
        <v>1.0</v>
      </c>
      <c r="P1335" s="5">
        <f t="shared" si="137"/>
        <v>0.1371666667</v>
      </c>
      <c r="Q1335" s="5">
        <v>0.257</v>
      </c>
      <c r="R1335" s="5">
        <v>0.809</v>
      </c>
      <c r="S1335" s="5">
        <v>-0.098</v>
      </c>
      <c r="T1335" s="5">
        <v>0.006</v>
      </c>
      <c r="U1335" s="5">
        <v>-0.033</v>
      </c>
      <c r="V1335" s="5">
        <v>-0.118</v>
      </c>
      <c r="W1335" s="5" t="s">
        <v>68</v>
      </c>
    </row>
    <row r="1336" ht="15.75" hidden="1" customHeight="1">
      <c r="A1336" s="5" t="s">
        <v>2755</v>
      </c>
      <c r="B1336" s="5" t="str">
        <f t="shared" si="1"/>
        <v>T11227</v>
      </c>
      <c r="C1336" s="5"/>
      <c r="D1336" s="5" t="s">
        <v>2756</v>
      </c>
      <c r="E1336" s="5"/>
      <c r="F1336" s="5" t="s">
        <v>42</v>
      </c>
      <c r="G1336" s="5" t="s">
        <v>43</v>
      </c>
      <c r="H1336" s="17" t="s">
        <v>108</v>
      </c>
      <c r="I1336" s="5" t="s">
        <v>109</v>
      </c>
      <c r="J1336" s="11" t="s">
        <v>38</v>
      </c>
      <c r="K1336" s="11" t="s">
        <v>38</v>
      </c>
      <c r="L1336" s="9">
        <v>51066.0</v>
      </c>
      <c r="M1336" s="5">
        <f>VLOOKUP(A1336,'Matching with Cordis'!A$2:D$3447, 4, FALSE)</f>
        <v>16</v>
      </c>
      <c r="N1336" s="5">
        <v>0.333</v>
      </c>
      <c r="O1336" s="5">
        <v>1.0</v>
      </c>
      <c r="P1336" s="5">
        <f t="shared" si="137"/>
        <v>0.1368333333</v>
      </c>
      <c r="Q1336" s="5">
        <v>0.286</v>
      </c>
      <c r="R1336" s="5">
        <v>0.004</v>
      </c>
      <c r="S1336" s="5">
        <v>-0.023</v>
      </c>
      <c r="T1336" s="5">
        <v>0.163</v>
      </c>
      <c r="U1336" s="5">
        <v>0.333</v>
      </c>
      <c r="V1336" s="5">
        <v>0.058</v>
      </c>
      <c r="W1336" s="5" t="s">
        <v>78</v>
      </c>
    </row>
    <row r="1337" ht="15.75" hidden="1" customHeight="1">
      <c r="A1337" s="5" t="s">
        <v>2757</v>
      </c>
      <c r="B1337" s="5" t="str">
        <f t="shared" si="1"/>
        <v>T11694</v>
      </c>
      <c r="C1337" s="5"/>
      <c r="D1337" s="5" t="s">
        <v>2758</v>
      </c>
      <c r="E1337" s="5"/>
      <c r="F1337" s="5" t="s">
        <v>34</v>
      </c>
      <c r="G1337" s="5" t="s">
        <v>35</v>
      </c>
      <c r="H1337" s="10" t="s">
        <v>36</v>
      </c>
      <c r="I1337" s="5" t="s">
        <v>37</v>
      </c>
      <c r="J1337" s="11" t="s">
        <v>38</v>
      </c>
      <c r="K1337" s="11" t="s">
        <v>38</v>
      </c>
      <c r="L1337" s="9">
        <v>39437.0</v>
      </c>
      <c r="M1337" s="5">
        <f>VLOOKUP(A1337,'Matching with Cordis'!A$2:D$3447, 4, FALSE)</f>
        <v>17</v>
      </c>
      <c r="N1337" s="5">
        <v>0.47</v>
      </c>
      <c r="O1337" s="5">
        <v>1.0</v>
      </c>
      <c r="P1337" s="5">
        <f t="shared" si="137"/>
        <v>0.1363333333</v>
      </c>
      <c r="Q1337" s="5">
        <v>-0.026</v>
      </c>
      <c r="R1337" s="5">
        <v>-0.132</v>
      </c>
      <c r="S1337" s="5">
        <v>0.076</v>
      </c>
      <c r="T1337" s="5">
        <v>0.192</v>
      </c>
      <c r="U1337" s="5">
        <v>0.238</v>
      </c>
      <c r="V1337" s="5">
        <v>0.47</v>
      </c>
      <c r="W1337" s="5" t="s">
        <v>39</v>
      </c>
    </row>
    <row r="1338" ht="15.75" customHeight="1">
      <c r="A1338" s="5" t="s">
        <v>2759</v>
      </c>
      <c r="B1338" s="5" t="str">
        <f t="shared" si="1"/>
        <v>T12687</v>
      </c>
      <c r="C1338" s="5" t="str">
        <f>CONCAT(B1338, ",")</f>
        <v>T12687,</v>
      </c>
      <c r="D1338" s="5" t="s">
        <v>2760</v>
      </c>
      <c r="E1338" s="5" t="str">
        <f>CONCATENATE(B1338," ",D1338,",")</f>
        <v>T12687 Public Administration in Developing Nations,</v>
      </c>
      <c r="F1338" s="5" t="s">
        <v>26</v>
      </c>
      <c r="G1338" s="5" t="s">
        <v>26</v>
      </c>
      <c r="H1338" s="13" t="s">
        <v>48</v>
      </c>
      <c r="I1338" s="5" t="s">
        <v>49</v>
      </c>
      <c r="J1338" s="7" t="s">
        <v>29</v>
      </c>
      <c r="K1338" s="14" t="s">
        <v>50</v>
      </c>
      <c r="L1338" s="9">
        <v>18647.0</v>
      </c>
      <c r="M1338" s="19">
        <v>0.0</v>
      </c>
      <c r="N1338" s="5">
        <v>1.401</v>
      </c>
      <c r="O1338" s="5">
        <v>6.0</v>
      </c>
      <c r="P1338" s="5">
        <f t="shared" si="137"/>
        <v>0.8778333333</v>
      </c>
      <c r="Q1338" s="5">
        <v>1.065</v>
      </c>
      <c r="R1338" s="5">
        <v>0.979</v>
      </c>
      <c r="S1338" s="5">
        <v>1.401</v>
      </c>
      <c r="T1338" s="5">
        <v>0.803</v>
      </c>
      <c r="U1338" s="5">
        <v>0.401</v>
      </c>
      <c r="V1338" s="5">
        <v>0.618</v>
      </c>
      <c r="W1338" s="5" t="s">
        <v>59</v>
      </c>
    </row>
    <row r="1339" ht="15.75" hidden="1" customHeight="1">
      <c r="A1339" s="5" t="s">
        <v>2761</v>
      </c>
      <c r="B1339" s="5" t="str">
        <f t="shared" si="1"/>
        <v>T13615</v>
      </c>
      <c r="C1339" s="5"/>
      <c r="D1339" s="5" t="s">
        <v>2762</v>
      </c>
      <c r="E1339" s="5"/>
      <c r="F1339" s="5" t="s">
        <v>56</v>
      </c>
      <c r="G1339" s="5" t="s">
        <v>35</v>
      </c>
      <c r="H1339" s="10" t="s">
        <v>36</v>
      </c>
      <c r="I1339" s="5" t="s">
        <v>37</v>
      </c>
      <c r="J1339" s="11" t="s">
        <v>38</v>
      </c>
      <c r="K1339" s="11" t="s">
        <v>38</v>
      </c>
      <c r="L1339" s="9">
        <v>12744.0</v>
      </c>
      <c r="M1339" s="19">
        <v>0.0</v>
      </c>
      <c r="N1339" s="5">
        <v>0.52</v>
      </c>
      <c r="O1339" s="5">
        <v>1.0</v>
      </c>
      <c r="P1339" s="5">
        <f t="shared" si="137"/>
        <v>0.135</v>
      </c>
      <c r="Q1339" s="5">
        <v>0.074</v>
      </c>
      <c r="R1339" s="5">
        <v>0.212</v>
      </c>
      <c r="S1339" s="5">
        <v>0.52</v>
      </c>
      <c r="T1339" s="5">
        <v>0.135</v>
      </c>
      <c r="U1339" s="5">
        <v>-0.397</v>
      </c>
      <c r="V1339" s="5">
        <v>0.266</v>
      </c>
      <c r="W1339" s="5" t="s">
        <v>59</v>
      </c>
    </row>
    <row r="1340" ht="15.75" hidden="1" customHeight="1">
      <c r="A1340" s="5" t="s">
        <v>2763</v>
      </c>
      <c r="B1340" s="5" t="str">
        <f t="shared" si="1"/>
        <v>T10397</v>
      </c>
      <c r="C1340" s="5"/>
      <c r="D1340" s="5" t="s">
        <v>2764</v>
      </c>
      <c r="E1340" s="5"/>
      <c r="F1340" s="5" t="s">
        <v>42</v>
      </c>
      <c r="G1340" s="5" t="s">
        <v>43</v>
      </c>
      <c r="H1340" s="17" t="s">
        <v>108</v>
      </c>
      <c r="I1340" s="5" t="s">
        <v>109</v>
      </c>
      <c r="J1340" s="11" t="s">
        <v>38</v>
      </c>
      <c r="K1340" s="11" t="s">
        <v>38</v>
      </c>
      <c r="L1340" s="9">
        <v>75495.0</v>
      </c>
      <c r="M1340" s="5">
        <f>VLOOKUP(A1340,'Matching with Cordis'!A$2:D$3447, 4, FALSE)</f>
        <v>3</v>
      </c>
      <c r="N1340" s="5">
        <v>0.355</v>
      </c>
      <c r="O1340" s="5">
        <v>2.0</v>
      </c>
      <c r="P1340" s="5">
        <f t="shared" si="137"/>
        <v>0.1348333333</v>
      </c>
      <c r="Q1340" s="5">
        <v>-0.267</v>
      </c>
      <c r="R1340" s="5">
        <v>0.069</v>
      </c>
      <c r="S1340" s="5">
        <v>0.296</v>
      </c>
      <c r="T1340" s="5">
        <v>0.355</v>
      </c>
      <c r="U1340" s="5">
        <v>0.19</v>
      </c>
      <c r="V1340" s="5">
        <v>0.166</v>
      </c>
      <c r="W1340" s="5" t="s">
        <v>31</v>
      </c>
    </row>
    <row r="1341" ht="15.75" hidden="1" customHeight="1">
      <c r="A1341" s="5" t="s">
        <v>2765</v>
      </c>
      <c r="B1341" s="5" t="str">
        <f t="shared" si="1"/>
        <v>T11639</v>
      </c>
      <c r="C1341" s="5"/>
      <c r="D1341" s="5" t="s">
        <v>2766</v>
      </c>
      <c r="E1341" s="5"/>
      <c r="F1341" s="5" t="s">
        <v>268</v>
      </c>
      <c r="G1341" s="5" t="s">
        <v>43</v>
      </c>
      <c r="H1341" s="13" t="s">
        <v>509</v>
      </c>
      <c r="I1341" s="5" t="s">
        <v>510</v>
      </c>
      <c r="J1341" s="11" t="s">
        <v>38</v>
      </c>
      <c r="K1341" s="14" t="s">
        <v>50</v>
      </c>
      <c r="L1341" s="9">
        <v>28291.0</v>
      </c>
      <c r="M1341" s="5">
        <f>VLOOKUP(A1341,'Matching with Cordis'!A$2:D$3447, 4, FALSE)</f>
        <v>13</v>
      </c>
      <c r="N1341" s="5">
        <v>0.602</v>
      </c>
      <c r="O1341" s="5">
        <v>2.0</v>
      </c>
      <c r="P1341" s="5">
        <f t="shared" si="137"/>
        <v>0.1341666667</v>
      </c>
      <c r="Q1341" s="5">
        <v>0.602</v>
      </c>
      <c r="R1341" s="5">
        <v>-0.005</v>
      </c>
      <c r="S1341" s="5">
        <v>0.309</v>
      </c>
      <c r="T1341" s="5">
        <v>0.115</v>
      </c>
      <c r="U1341" s="5">
        <v>0.052</v>
      </c>
      <c r="V1341" s="5">
        <v>-0.268</v>
      </c>
      <c r="W1341" s="5" t="s">
        <v>51</v>
      </c>
    </row>
    <row r="1342" ht="15.75" hidden="1" customHeight="1">
      <c r="A1342" s="5" t="s">
        <v>2767</v>
      </c>
      <c r="B1342" s="5" t="str">
        <f t="shared" si="1"/>
        <v>T10850</v>
      </c>
      <c r="C1342" s="5"/>
      <c r="D1342" s="5" t="s">
        <v>2768</v>
      </c>
      <c r="E1342" s="5"/>
      <c r="F1342" s="5" t="s">
        <v>34</v>
      </c>
      <c r="G1342" s="5" t="s">
        <v>35</v>
      </c>
      <c r="H1342" s="10" t="s">
        <v>36</v>
      </c>
      <c r="I1342" s="5" t="s">
        <v>37</v>
      </c>
      <c r="J1342" s="11" t="s">
        <v>38</v>
      </c>
      <c r="K1342" s="11" t="s">
        <v>38</v>
      </c>
      <c r="L1342" s="9">
        <v>35606.0</v>
      </c>
      <c r="M1342" s="5">
        <f>VLOOKUP(A1342,'Matching with Cordis'!A$2:D$3447, 4, FALSE)</f>
        <v>14</v>
      </c>
      <c r="N1342" s="5">
        <v>0.61</v>
      </c>
      <c r="O1342" s="5">
        <v>1.0</v>
      </c>
      <c r="P1342" s="5">
        <f t="shared" si="137"/>
        <v>0.133</v>
      </c>
      <c r="Q1342" s="5">
        <v>0.026</v>
      </c>
      <c r="R1342" s="5">
        <v>-0.073</v>
      </c>
      <c r="S1342" s="5">
        <v>-0.023</v>
      </c>
      <c r="T1342" s="5">
        <v>0.145</v>
      </c>
      <c r="U1342" s="5">
        <v>0.113</v>
      </c>
      <c r="V1342" s="5">
        <v>0.61</v>
      </c>
      <c r="W1342" s="5" t="s">
        <v>39</v>
      </c>
    </row>
    <row r="1343" ht="15.75" customHeight="1">
      <c r="A1343" s="5" t="s">
        <v>2769</v>
      </c>
      <c r="B1343" s="5" t="str">
        <f t="shared" si="1"/>
        <v>T13535</v>
      </c>
      <c r="C1343" s="5" t="str">
        <f>CONCAT(B1343, ",")</f>
        <v>T13535,</v>
      </c>
      <c r="D1343" s="5" t="s">
        <v>2770</v>
      </c>
      <c r="E1343" s="5" t="str">
        <f>CONCATENATE(B1343," ",D1343,",")</f>
        <v>T13535 Wireless Sensor Networks and IoT,</v>
      </c>
      <c r="F1343" s="5" t="s">
        <v>34</v>
      </c>
      <c r="G1343" s="5" t="s">
        <v>35</v>
      </c>
      <c r="H1343" s="10" t="s">
        <v>36</v>
      </c>
      <c r="I1343" s="5" t="s">
        <v>37</v>
      </c>
      <c r="J1343" s="7" t="s">
        <v>29</v>
      </c>
      <c r="K1343" s="11" t="s">
        <v>38</v>
      </c>
      <c r="L1343" s="9">
        <v>24311.0</v>
      </c>
      <c r="M1343" s="19">
        <v>0.0</v>
      </c>
      <c r="N1343" s="5">
        <v>2.135</v>
      </c>
      <c r="O1343" s="5">
        <v>4.0</v>
      </c>
      <c r="P1343" s="5">
        <f t="shared" si="137"/>
        <v>0.8725</v>
      </c>
      <c r="Q1343" s="5">
        <v>2.135</v>
      </c>
      <c r="R1343" s="5">
        <v>1.437</v>
      </c>
      <c r="S1343" s="5">
        <v>-0.105</v>
      </c>
      <c r="T1343" s="5">
        <v>-0.489</v>
      </c>
      <c r="U1343" s="5">
        <v>0.287</v>
      </c>
      <c r="V1343" s="5">
        <v>1.97</v>
      </c>
      <c r="W1343" s="5" t="s">
        <v>51</v>
      </c>
    </row>
    <row r="1344" ht="15.75" hidden="1" customHeight="1">
      <c r="A1344" s="5" t="s">
        <v>2771</v>
      </c>
      <c r="B1344" s="5" t="str">
        <f t="shared" si="1"/>
        <v>T11790</v>
      </c>
      <c r="C1344" s="5"/>
      <c r="D1344" s="5" t="s">
        <v>2772</v>
      </c>
      <c r="E1344" s="5"/>
      <c r="F1344" s="5" t="s">
        <v>773</v>
      </c>
      <c r="G1344" s="5" t="s">
        <v>35</v>
      </c>
      <c r="H1344" s="10" t="s">
        <v>36</v>
      </c>
      <c r="I1344" s="5" t="s">
        <v>37</v>
      </c>
      <c r="J1344" s="11" t="s">
        <v>38</v>
      </c>
      <c r="K1344" s="11" t="s">
        <v>38</v>
      </c>
      <c r="L1344" s="9">
        <v>13331.0</v>
      </c>
      <c r="M1344" s="5">
        <f>VLOOKUP(A1344,'Matching with Cordis'!A$2:D$3447, 4, FALSE)</f>
        <v>7</v>
      </c>
      <c r="N1344" s="5">
        <v>1.122</v>
      </c>
      <c r="O1344" s="5">
        <v>2.0</v>
      </c>
      <c r="P1344" s="5">
        <f t="shared" si="137"/>
        <v>0.1323333333</v>
      </c>
      <c r="Q1344" s="5">
        <v>1.122</v>
      </c>
      <c r="R1344" s="5">
        <v>0.685</v>
      </c>
      <c r="S1344" s="5">
        <v>0.136</v>
      </c>
      <c r="T1344" s="5">
        <v>-0.318</v>
      </c>
      <c r="U1344" s="5">
        <v>-0.308</v>
      </c>
      <c r="V1344" s="5">
        <v>-0.523</v>
      </c>
      <c r="W1344" s="5" t="s">
        <v>51</v>
      </c>
    </row>
    <row r="1345" ht="15.75" hidden="1" customHeight="1">
      <c r="A1345" s="5" t="s">
        <v>2773</v>
      </c>
      <c r="B1345" s="5" t="str">
        <f t="shared" si="1"/>
        <v>T10805</v>
      </c>
      <c r="C1345" s="5"/>
      <c r="D1345" s="5" t="s">
        <v>2774</v>
      </c>
      <c r="E1345" s="5"/>
      <c r="F1345" s="5" t="s">
        <v>34</v>
      </c>
      <c r="G1345" s="5" t="s">
        <v>35</v>
      </c>
      <c r="H1345" s="10" t="s">
        <v>36</v>
      </c>
      <c r="I1345" s="5" t="s">
        <v>37</v>
      </c>
      <c r="J1345" s="11" t="s">
        <v>38</v>
      </c>
      <c r="K1345" s="11" t="s">
        <v>38</v>
      </c>
      <c r="L1345" s="9">
        <v>40095.0</v>
      </c>
      <c r="M1345" s="5">
        <f>VLOOKUP(A1345,'Matching with Cordis'!A$2:D$3447, 4, FALSE)</f>
        <v>22</v>
      </c>
      <c r="N1345" s="5">
        <v>0.398</v>
      </c>
      <c r="O1345" s="5">
        <v>2.0</v>
      </c>
      <c r="P1345" s="5">
        <f t="shared" si="137"/>
        <v>0.132</v>
      </c>
      <c r="Q1345" s="5">
        <v>-0.156</v>
      </c>
      <c r="R1345" s="5">
        <v>-0.116</v>
      </c>
      <c r="S1345" s="5">
        <v>0.127</v>
      </c>
      <c r="T1345" s="5">
        <v>0.301</v>
      </c>
      <c r="U1345" s="5">
        <v>0.238</v>
      </c>
      <c r="V1345" s="5">
        <v>0.398</v>
      </c>
      <c r="W1345" s="5" t="s">
        <v>39</v>
      </c>
    </row>
    <row r="1346" ht="15.75" customHeight="1">
      <c r="A1346" s="5" t="s">
        <v>2775</v>
      </c>
      <c r="B1346" s="5" t="str">
        <f t="shared" si="1"/>
        <v>T13988</v>
      </c>
      <c r="C1346" s="5" t="str">
        <f>CONCAT(B1346, ",")</f>
        <v>T13988,</v>
      </c>
      <c r="D1346" s="5" t="s">
        <v>2776</v>
      </c>
      <c r="E1346" s="5" t="str">
        <f>CONCATENATE(B1346," ",D1346,",")</f>
        <v>T13988 Public Administration and Governance,</v>
      </c>
      <c r="F1346" s="5" t="s">
        <v>26</v>
      </c>
      <c r="G1346" s="5" t="s">
        <v>26</v>
      </c>
      <c r="H1346" s="13" t="s">
        <v>48</v>
      </c>
      <c r="I1346" s="5" t="s">
        <v>49</v>
      </c>
      <c r="J1346" s="7" t="s">
        <v>29</v>
      </c>
      <c r="K1346" s="14" t="s">
        <v>50</v>
      </c>
      <c r="L1346" s="9">
        <v>18065.0</v>
      </c>
      <c r="M1346" s="19">
        <v>0.0</v>
      </c>
      <c r="N1346" s="5">
        <v>1.232</v>
      </c>
      <c r="O1346" s="5">
        <v>5.0</v>
      </c>
      <c r="P1346" s="5">
        <f t="shared" si="137"/>
        <v>0.8676666667</v>
      </c>
      <c r="Q1346" s="5">
        <v>1.159</v>
      </c>
      <c r="R1346" s="5">
        <v>1.015</v>
      </c>
      <c r="S1346" s="5">
        <v>1.115</v>
      </c>
      <c r="T1346" s="5">
        <v>1.232</v>
      </c>
      <c r="U1346" s="5">
        <v>0.526</v>
      </c>
      <c r="V1346" s="5">
        <v>0.159</v>
      </c>
      <c r="W1346" s="5" t="s">
        <v>31</v>
      </c>
    </row>
    <row r="1347" ht="15.75" hidden="1" customHeight="1">
      <c r="A1347" s="5" t="s">
        <v>2777</v>
      </c>
      <c r="B1347" s="5" t="str">
        <f t="shared" si="1"/>
        <v>T12655</v>
      </c>
      <c r="C1347" s="5"/>
      <c r="D1347" s="5" t="s">
        <v>2778</v>
      </c>
      <c r="E1347" s="5"/>
      <c r="F1347" s="5" t="s">
        <v>42</v>
      </c>
      <c r="G1347" s="5" t="s">
        <v>43</v>
      </c>
      <c r="H1347" s="17" t="s">
        <v>108</v>
      </c>
      <c r="I1347" s="5" t="s">
        <v>109</v>
      </c>
      <c r="J1347" s="11" t="s">
        <v>38</v>
      </c>
      <c r="K1347" s="11" t="s">
        <v>38</v>
      </c>
      <c r="L1347" s="9">
        <v>10100.0</v>
      </c>
      <c r="M1347" s="5">
        <f>VLOOKUP(A1347,'Matching with Cordis'!A$2:D$3447, 4, FALSE)</f>
        <v>3</v>
      </c>
      <c r="N1347" s="5">
        <v>0.744</v>
      </c>
      <c r="O1347" s="5">
        <v>1.0</v>
      </c>
      <c r="P1347" s="5">
        <f t="shared" si="137"/>
        <v>0.1305</v>
      </c>
      <c r="Q1347" s="5">
        <v>0.744</v>
      </c>
      <c r="R1347" s="5">
        <v>-0.087</v>
      </c>
      <c r="S1347" s="5">
        <v>0.163</v>
      </c>
      <c r="T1347" s="5">
        <v>0.113</v>
      </c>
      <c r="U1347" s="5">
        <v>-0.137</v>
      </c>
      <c r="V1347" s="5">
        <v>-0.013</v>
      </c>
      <c r="W1347" s="5" t="s">
        <v>51</v>
      </c>
    </row>
    <row r="1348" ht="15.75" hidden="1" customHeight="1">
      <c r="A1348" s="5" t="s">
        <v>2779</v>
      </c>
      <c r="B1348" s="5" t="str">
        <f t="shared" si="1"/>
        <v>T14464</v>
      </c>
      <c r="C1348" s="5"/>
      <c r="D1348" s="5" t="s">
        <v>2780</v>
      </c>
      <c r="E1348" s="5"/>
      <c r="F1348" s="5" t="s">
        <v>67</v>
      </c>
      <c r="G1348" s="5" t="s">
        <v>26</v>
      </c>
      <c r="H1348" s="13" t="s">
        <v>48</v>
      </c>
      <c r="I1348" s="5" t="s">
        <v>49</v>
      </c>
      <c r="J1348" s="11" t="s">
        <v>38</v>
      </c>
      <c r="K1348" s="14" t="s">
        <v>50</v>
      </c>
      <c r="L1348" s="9">
        <v>27483.0</v>
      </c>
      <c r="M1348" s="5">
        <f>VLOOKUP(A1348,'Matching with Cordis'!A$2:D$3447, 4, FALSE)</f>
        <v>21</v>
      </c>
      <c r="N1348" s="5">
        <v>0.594</v>
      </c>
      <c r="O1348" s="5">
        <v>1.0</v>
      </c>
      <c r="P1348" s="5">
        <f t="shared" si="137"/>
        <v>0.1303333333</v>
      </c>
      <c r="Q1348" s="5">
        <v>0.594</v>
      </c>
      <c r="R1348" s="5">
        <v>0.188</v>
      </c>
      <c r="S1348" s="5">
        <v>0.17</v>
      </c>
      <c r="T1348" s="5">
        <v>-0.03</v>
      </c>
      <c r="U1348" s="5">
        <v>-0.167</v>
      </c>
      <c r="V1348" s="5">
        <v>0.027</v>
      </c>
      <c r="W1348" s="5" t="s">
        <v>51</v>
      </c>
    </row>
    <row r="1349" ht="15.75" customHeight="1">
      <c r="A1349" s="5" t="s">
        <v>2781</v>
      </c>
      <c r="B1349" s="5" t="str">
        <f t="shared" si="1"/>
        <v>T13027</v>
      </c>
      <c r="C1349" s="5" t="str">
        <f>CONCAT(B1349, ",")</f>
        <v>T13027,</v>
      </c>
      <c r="D1349" s="5" t="s">
        <v>2782</v>
      </c>
      <c r="E1349" s="5" t="str">
        <f>CONCATENATE(B1349," ",D1349,",")</f>
        <v>T13027 Applied Advanced Technologies,</v>
      </c>
      <c r="F1349" s="5" t="s">
        <v>34</v>
      </c>
      <c r="G1349" s="5" t="s">
        <v>35</v>
      </c>
      <c r="H1349" s="12" t="s">
        <v>44</v>
      </c>
      <c r="I1349" s="5" t="s">
        <v>45</v>
      </c>
      <c r="J1349" s="7" t="s">
        <v>29</v>
      </c>
      <c r="K1349" s="8" t="s">
        <v>30</v>
      </c>
      <c r="L1349" s="9">
        <v>1283.0</v>
      </c>
      <c r="M1349" s="19">
        <v>0.0</v>
      </c>
      <c r="N1349" s="5">
        <v>4.985</v>
      </c>
      <c r="O1349" s="5">
        <v>3.0</v>
      </c>
      <c r="P1349" s="5">
        <f t="shared" si="137"/>
        <v>0.8656666667</v>
      </c>
      <c r="Q1349" s="5">
        <v>-1.962</v>
      </c>
      <c r="R1349" s="5">
        <v>0.915</v>
      </c>
      <c r="S1349" s="5">
        <v>-0.669</v>
      </c>
      <c r="T1349" s="5">
        <v>2.36</v>
      </c>
      <c r="U1349" s="5">
        <v>4.985</v>
      </c>
      <c r="V1349" s="5">
        <v>-0.435</v>
      </c>
      <c r="W1349" s="5" t="s">
        <v>78</v>
      </c>
    </row>
    <row r="1350" ht="15.75" hidden="1" customHeight="1">
      <c r="A1350" s="5" t="s">
        <v>2783</v>
      </c>
      <c r="B1350" s="5" t="str">
        <f t="shared" si="1"/>
        <v>T11561</v>
      </c>
      <c r="C1350" s="5"/>
      <c r="D1350" s="5" t="s">
        <v>2784</v>
      </c>
      <c r="E1350" s="5"/>
      <c r="F1350" s="5" t="s">
        <v>106</v>
      </c>
      <c r="G1350" s="5" t="s">
        <v>107</v>
      </c>
      <c r="H1350" s="17" t="s">
        <v>108</v>
      </c>
      <c r="I1350" s="5" t="s">
        <v>109</v>
      </c>
      <c r="J1350" s="11" t="s">
        <v>38</v>
      </c>
      <c r="K1350" s="11" t="s">
        <v>38</v>
      </c>
      <c r="L1350" s="9">
        <v>35908.0</v>
      </c>
      <c r="M1350" s="5">
        <f>VLOOKUP(A1350,'Matching with Cordis'!A$2:D$3447, 4, FALSE)</f>
        <v>22</v>
      </c>
      <c r="N1350" s="5">
        <v>0.461</v>
      </c>
      <c r="O1350" s="5">
        <v>2.0</v>
      </c>
      <c r="P1350" s="5">
        <f t="shared" si="137"/>
        <v>0.129</v>
      </c>
      <c r="Q1350" s="5">
        <v>-0.147</v>
      </c>
      <c r="R1350" s="5">
        <v>-0.062</v>
      </c>
      <c r="S1350" s="5">
        <v>0.064</v>
      </c>
      <c r="T1350" s="5">
        <v>0.125</v>
      </c>
      <c r="U1350" s="5">
        <v>0.461</v>
      </c>
      <c r="V1350" s="5">
        <v>0.333</v>
      </c>
      <c r="W1350" s="5" t="s">
        <v>78</v>
      </c>
    </row>
    <row r="1351" ht="15.75" customHeight="1">
      <c r="A1351" s="5" t="s">
        <v>2785</v>
      </c>
      <c r="B1351" s="5" t="str">
        <f t="shared" si="1"/>
        <v>T14004</v>
      </c>
      <c r="C1351" s="5" t="str">
        <f>CONCAT(B1351, ",")</f>
        <v>T14004,</v>
      </c>
      <c r="D1351" s="5" t="s">
        <v>2786</v>
      </c>
      <c r="E1351" s="5" t="str">
        <f>CONCATENATE(B1351," ",D1351,",")</f>
        <v>T14004 History and Cultural Heritage,</v>
      </c>
      <c r="F1351" s="5" t="s">
        <v>26</v>
      </c>
      <c r="G1351" s="5" t="s">
        <v>26</v>
      </c>
      <c r="H1351" s="13" t="s">
        <v>48</v>
      </c>
      <c r="I1351" s="5" t="s">
        <v>49</v>
      </c>
      <c r="J1351" s="7" t="s">
        <v>29</v>
      </c>
      <c r="K1351" s="14" t="s">
        <v>50</v>
      </c>
      <c r="L1351" s="9">
        <v>11903.0</v>
      </c>
      <c r="M1351" s="19">
        <v>0.0</v>
      </c>
      <c r="N1351" s="5">
        <v>1.441</v>
      </c>
      <c r="O1351" s="5">
        <v>6.0</v>
      </c>
      <c r="P1351" s="5">
        <f t="shared" si="137"/>
        <v>0.8563333333</v>
      </c>
      <c r="Q1351" s="5">
        <v>0.435</v>
      </c>
      <c r="R1351" s="5">
        <v>0.526</v>
      </c>
      <c r="S1351" s="5">
        <v>0.849</v>
      </c>
      <c r="T1351" s="5">
        <v>1.441</v>
      </c>
      <c r="U1351" s="5">
        <v>0.844</v>
      </c>
      <c r="V1351" s="5">
        <v>1.043</v>
      </c>
      <c r="W1351" s="5" t="s">
        <v>31</v>
      </c>
    </row>
    <row r="1352" ht="15.75" hidden="1" customHeight="1">
      <c r="A1352" s="5" t="s">
        <v>2787</v>
      </c>
      <c r="B1352" s="5" t="str">
        <f t="shared" si="1"/>
        <v>T11021</v>
      </c>
      <c r="C1352" s="5"/>
      <c r="D1352" s="5" t="s">
        <v>2788</v>
      </c>
      <c r="E1352" s="5"/>
      <c r="F1352" s="5" t="s">
        <v>42</v>
      </c>
      <c r="G1352" s="5" t="s">
        <v>43</v>
      </c>
      <c r="H1352" s="17" t="s">
        <v>108</v>
      </c>
      <c r="I1352" s="5" t="s">
        <v>109</v>
      </c>
      <c r="J1352" s="11" t="s">
        <v>38</v>
      </c>
      <c r="K1352" s="11" t="s">
        <v>38</v>
      </c>
      <c r="L1352" s="9">
        <v>35956.0</v>
      </c>
      <c r="M1352" s="5">
        <f>VLOOKUP(A1352,'Matching with Cordis'!A$2:D$3447, 4, FALSE)</f>
        <v>17</v>
      </c>
      <c r="N1352" s="5">
        <v>0.555</v>
      </c>
      <c r="O1352" s="5">
        <v>2.0</v>
      </c>
      <c r="P1352" s="5">
        <f t="shared" si="137"/>
        <v>0.1286666667</v>
      </c>
      <c r="Q1352" s="5">
        <v>-0.326</v>
      </c>
      <c r="R1352" s="5">
        <v>-0.109</v>
      </c>
      <c r="S1352" s="5">
        <v>0.084</v>
      </c>
      <c r="T1352" s="5">
        <v>0.525</v>
      </c>
      <c r="U1352" s="5">
        <v>0.555</v>
      </c>
      <c r="V1352" s="5">
        <v>0.043</v>
      </c>
      <c r="W1352" s="5" t="s">
        <v>78</v>
      </c>
    </row>
    <row r="1353" ht="15.75" hidden="1" customHeight="1">
      <c r="A1353" s="5" t="s">
        <v>2789</v>
      </c>
      <c r="B1353" s="5" t="str">
        <f t="shared" si="1"/>
        <v>T10642</v>
      </c>
      <c r="C1353" s="5"/>
      <c r="D1353" s="5" t="s">
        <v>2790</v>
      </c>
      <c r="E1353" s="5"/>
      <c r="F1353" s="5" t="s">
        <v>42</v>
      </c>
      <c r="G1353" s="5" t="s">
        <v>43</v>
      </c>
      <c r="H1353" s="17" t="s">
        <v>108</v>
      </c>
      <c r="I1353" s="5" t="s">
        <v>109</v>
      </c>
      <c r="J1353" s="11" t="s">
        <v>38</v>
      </c>
      <c r="K1353" s="11" t="s">
        <v>38</v>
      </c>
      <c r="L1353" s="9">
        <v>33893.0</v>
      </c>
      <c r="M1353" s="5">
        <f>VLOOKUP(A1353,'Matching with Cordis'!A$2:D$3447, 4, FALSE)</f>
        <v>36</v>
      </c>
      <c r="N1353" s="5">
        <v>0.218</v>
      </c>
      <c r="O1353" s="5">
        <v>0.0</v>
      </c>
      <c r="P1353" s="5">
        <f t="shared" si="137"/>
        <v>0.128</v>
      </c>
      <c r="Q1353" s="5">
        <v>0.029</v>
      </c>
      <c r="R1353" s="5">
        <v>0.205</v>
      </c>
      <c r="S1353" s="5">
        <v>0.218</v>
      </c>
      <c r="T1353" s="5">
        <v>0.187</v>
      </c>
      <c r="U1353" s="5">
        <v>0.19</v>
      </c>
      <c r="V1353" s="5">
        <v>-0.061</v>
      </c>
      <c r="W1353" s="5" t="s">
        <v>59</v>
      </c>
    </row>
    <row r="1354" ht="15.75" hidden="1" customHeight="1">
      <c r="A1354" s="5" t="s">
        <v>2791</v>
      </c>
      <c r="B1354" s="5" t="str">
        <f t="shared" si="1"/>
        <v>T14365</v>
      </c>
      <c r="C1354" s="5"/>
      <c r="D1354" s="5" t="s">
        <v>2792</v>
      </c>
      <c r="E1354" s="5"/>
      <c r="F1354" s="5" t="s">
        <v>149</v>
      </c>
      <c r="G1354" s="5" t="s">
        <v>107</v>
      </c>
      <c r="H1354" s="16" t="s">
        <v>87</v>
      </c>
      <c r="I1354" s="5" t="s">
        <v>88</v>
      </c>
      <c r="J1354" s="11" t="s">
        <v>38</v>
      </c>
      <c r="K1354" s="11" t="s">
        <v>38</v>
      </c>
      <c r="L1354" s="9">
        <v>16229.0</v>
      </c>
      <c r="M1354" s="19">
        <v>0.0</v>
      </c>
      <c r="N1354" s="5">
        <v>0.517</v>
      </c>
      <c r="O1354" s="5">
        <v>3.0</v>
      </c>
      <c r="P1354" s="5">
        <f t="shared" si="137"/>
        <v>0.1276666667</v>
      </c>
      <c r="Q1354" s="5">
        <v>-0.275</v>
      </c>
      <c r="R1354" s="5">
        <v>-0.252</v>
      </c>
      <c r="S1354" s="5">
        <v>0.097</v>
      </c>
      <c r="T1354" s="5">
        <v>0.283</v>
      </c>
      <c r="U1354" s="5">
        <v>0.517</v>
      </c>
      <c r="V1354" s="5">
        <v>0.396</v>
      </c>
      <c r="W1354" s="5" t="s">
        <v>78</v>
      </c>
    </row>
    <row r="1355" ht="15.75" hidden="1" customHeight="1">
      <c r="A1355" s="5" t="s">
        <v>2793</v>
      </c>
      <c r="B1355" s="5" t="str">
        <f t="shared" si="1"/>
        <v>T10611</v>
      </c>
      <c r="C1355" s="5"/>
      <c r="D1355" s="5" t="s">
        <v>2794</v>
      </c>
      <c r="E1355" s="5"/>
      <c r="F1355" s="5" t="s">
        <v>34</v>
      </c>
      <c r="G1355" s="5" t="s">
        <v>35</v>
      </c>
      <c r="H1355" s="10" t="s">
        <v>36</v>
      </c>
      <c r="I1355" s="5" t="s">
        <v>37</v>
      </c>
      <c r="J1355" s="11" t="s">
        <v>38</v>
      </c>
      <c r="K1355" s="11" t="s">
        <v>38</v>
      </c>
      <c r="L1355" s="9">
        <v>39269.0</v>
      </c>
      <c r="M1355" s="5">
        <f>VLOOKUP(A1355,'Matching with Cordis'!A$2:D$3447, 4, FALSE)</f>
        <v>52</v>
      </c>
      <c r="N1355" s="5">
        <v>0.306</v>
      </c>
      <c r="O1355" s="5">
        <v>2.0</v>
      </c>
      <c r="P1355" s="5">
        <f t="shared" si="137"/>
        <v>0.1275</v>
      </c>
      <c r="Q1355" s="5">
        <v>0.214</v>
      </c>
      <c r="R1355" s="5">
        <v>-0.183</v>
      </c>
      <c r="S1355" s="5">
        <v>0.183</v>
      </c>
      <c r="T1355" s="5">
        <v>0.306</v>
      </c>
      <c r="U1355" s="5">
        <v>0.267</v>
      </c>
      <c r="V1355" s="5">
        <v>-0.022</v>
      </c>
      <c r="W1355" s="5" t="s">
        <v>31</v>
      </c>
    </row>
    <row r="1356" ht="15.75" hidden="1" customHeight="1">
      <c r="A1356" s="5" t="s">
        <v>2795</v>
      </c>
      <c r="B1356" s="5" t="str">
        <f t="shared" si="1"/>
        <v>T12314</v>
      </c>
      <c r="C1356" s="5"/>
      <c r="D1356" s="5" t="s">
        <v>2796</v>
      </c>
      <c r="E1356" s="5"/>
      <c r="F1356" s="5" t="s">
        <v>867</v>
      </c>
      <c r="G1356" s="5" t="s">
        <v>43</v>
      </c>
      <c r="H1356" s="13" t="s">
        <v>509</v>
      </c>
      <c r="I1356" s="5" t="s">
        <v>510</v>
      </c>
      <c r="J1356" s="11" t="s">
        <v>38</v>
      </c>
      <c r="K1356" s="14" t="s">
        <v>50</v>
      </c>
      <c r="L1356" s="9">
        <v>22787.0</v>
      </c>
      <c r="M1356" s="5">
        <f>VLOOKUP(A1356,'Matching with Cordis'!A$2:D$3447, 4, FALSE)</f>
        <v>2</v>
      </c>
      <c r="N1356" s="5">
        <v>0.412</v>
      </c>
      <c r="O1356" s="5">
        <v>2.0</v>
      </c>
      <c r="P1356" s="5">
        <f t="shared" si="137"/>
        <v>0.1275</v>
      </c>
      <c r="Q1356" s="5">
        <v>-0.019</v>
      </c>
      <c r="R1356" s="5">
        <v>0.412</v>
      </c>
      <c r="S1356" s="5">
        <v>-0.164</v>
      </c>
      <c r="T1356" s="5">
        <v>0.244</v>
      </c>
      <c r="U1356" s="5">
        <v>0.211</v>
      </c>
      <c r="V1356" s="5">
        <v>0.081</v>
      </c>
      <c r="W1356" s="5" t="s">
        <v>68</v>
      </c>
    </row>
    <row r="1357" ht="15.75" hidden="1" customHeight="1">
      <c r="A1357" s="5" t="s">
        <v>2797</v>
      </c>
      <c r="B1357" s="5" t="str">
        <f t="shared" si="1"/>
        <v>T14019</v>
      </c>
      <c r="C1357" s="5"/>
      <c r="D1357" s="5" t="s">
        <v>2798</v>
      </c>
      <c r="E1357" s="5"/>
      <c r="F1357" s="5" t="s">
        <v>99</v>
      </c>
      <c r="G1357" s="5" t="s">
        <v>35</v>
      </c>
      <c r="H1357" s="10" t="s">
        <v>36</v>
      </c>
      <c r="I1357" s="5" t="s">
        <v>37</v>
      </c>
      <c r="J1357" s="11" t="s">
        <v>38</v>
      </c>
      <c r="K1357" s="11" t="s">
        <v>38</v>
      </c>
      <c r="L1357" s="9">
        <v>6895.0</v>
      </c>
      <c r="M1357" s="5">
        <f>VLOOKUP(A1357,'Matching with Cordis'!A$2:D$3447, 4, FALSE)</f>
        <v>3</v>
      </c>
      <c r="N1357" s="5">
        <v>1.692</v>
      </c>
      <c r="O1357" s="5">
        <v>3.0</v>
      </c>
      <c r="P1357" s="5">
        <f t="shared" si="137"/>
        <v>0.1273333333</v>
      </c>
      <c r="Q1357" s="5">
        <v>-1.042</v>
      </c>
      <c r="R1357" s="5">
        <v>-1.412</v>
      </c>
      <c r="S1357" s="5">
        <v>1.692</v>
      </c>
      <c r="T1357" s="5">
        <v>0.798</v>
      </c>
      <c r="U1357" s="5">
        <v>0.951</v>
      </c>
      <c r="V1357" s="5">
        <v>-0.223</v>
      </c>
      <c r="W1357" s="5" t="s">
        <v>59</v>
      </c>
    </row>
    <row r="1358" ht="15.75" hidden="1" customHeight="1">
      <c r="A1358" s="5" t="s">
        <v>2799</v>
      </c>
      <c r="B1358" s="5" t="str">
        <f t="shared" si="1"/>
        <v>T11990</v>
      </c>
      <c r="C1358" s="5"/>
      <c r="D1358" s="5" t="s">
        <v>2800</v>
      </c>
      <c r="E1358" s="5"/>
      <c r="F1358" s="5" t="s">
        <v>268</v>
      </c>
      <c r="G1358" s="5" t="s">
        <v>43</v>
      </c>
      <c r="H1358" s="13" t="s">
        <v>509</v>
      </c>
      <c r="I1358" s="5" t="s">
        <v>510</v>
      </c>
      <c r="J1358" s="11" t="s">
        <v>38</v>
      </c>
      <c r="K1358" s="14" t="s">
        <v>50</v>
      </c>
      <c r="L1358" s="9">
        <v>48163.0</v>
      </c>
      <c r="M1358" s="5">
        <f>VLOOKUP(A1358,'Matching with Cordis'!A$2:D$3447, 4, FALSE)</f>
        <v>5</v>
      </c>
      <c r="N1358" s="5">
        <v>0.235</v>
      </c>
      <c r="O1358" s="5">
        <v>0.0</v>
      </c>
      <c r="P1358" s="5">
        <f t="shared" si="137"/>
        <v>0.1265</v>
      </c>
      <c r="Q1358" s="5">
        <v>0.219</v>
      </c>
      <c r="R1358" s="5">
        <v>-0.035</v>
      </c>
      <c r="S1358" s="5">
        <v>0.17</v>
      </c>
      <c r="T1358" s="5">
        <v>0.041</v>
      </c>
      <c r="U1358" s="5">
        <v>0.235</v>
      </c>
      <c r="V1358" s="5">
        <v>0.129</v>
      </c>
      <c r="W1358" s="5" t="s">
        <v>78</v>
      </c>
    </row>
    <row r="1359" ht="15.75" hidden="1" customHeight="1">
      <c r="A1359" s="5" t="s">
        <v>2801</v>
      </c>
      <c r="B1359" s="5" t="str">
        <f t="shared" si="1"/>
        <v>T13844</v>
      </c>
      <c r="C1359" s="5"/>
      <c r="D1359" s="5" t="s">
        <v>2802</v>
      </c>
      <c r="E1359" s="5"/>
      <c r="F1359" s="5" t="s">
        <v>26</v>
      </c>
      <c r="G1359" s="5" t="s">
        <v>26</v>
      </c>
      <c r="H1359" s="6" t="s">
        <v>27</v>
      </c>
      <c r="I1359" s="5" t="s">
        <v>28</v>
      </c>
      <c r="J1359" s="11" t="s">
        <v>38</v>
      </c>
      <c r="K1359" s="8" t="s">
        <v>30</v>
      </c>
      <c r="L1359" s="9">
        <v>50925.0</v>
      </c>
      <c r="M1359" s="5">
        <f>VLOOKUP(A1359,'Matching with Cordis'!A$2:D$3447, 4, FALSE)</f>
        <v>3</v>
      </c>
      <c r="N1359" s="5">
        <v>0.754</v>
      </c>
      <c r="O1359" s="5">
        <v>2.0</v>
      </c>
      <c r="P1359" s="5">
        <f t="shared" si="137"/>
        <v>0.1263333333</v>
      </c>
      <c r="Q1359" s="5">
        <v>0.346</v>
      </c>
      <c r="R1359" s="5">
        <v>0.239</v>
      </c>
      <c r="S1359" s="5">
        <v>-0.077</v>
      </c>
      <c r="T1359" s="5">
        <v>-0.191</v>
      </c>
      <c r="U1359" s="5">
        <v>-0.313</v>
      </c>
      <c r="V1359" s="5">
        <v>0.754</v>
      </c>
      <c r="W1359" s="5" t="s">
        <v>39</v>
      </c>
    </row>
    <row r="1360" ht="15.75" hidden="1" customHeight="1">
      <c r="A1360" s="5" t="s">
        <v>2803</v>
      </c>
      <c r="B1360" s="5" t="str">
        <f t="shared" si="1"/>
        <v>T13858</v>
      </c>
      <c r="C1360" s="5"/>
      <c r="D1360" s="5" t="s">
        <v>2804</v>
      </c>
      <c r="E1360" s="5"/>
      <c r="F1360" s="5" t="s">
        <v>34</v>
      </c>
      <c r="G1360" s="5" t="s">
        <v>35</v>
      </c>
      <c r="H1360" s="10" t="s">
        <v>36</v>
      </c>
      <c r="I1360" s="5" t="s">
        <v>37</v>
      </c>
      <c r="J1360" s="11" t="s">
        <v>38</v>
      </c>
      <c r="K1360" s="11" t="s">
        <v>38</v>
      </c>
      <c r="L1360" s="9">
        <v>10095.0</v>
      </c>
      <c r="M1360" s="5">
        <f>VLOOKUP(A1360,'Matching with Cordis'!A$2:D$3447, 4, FALSE)</f>
        <v>1</v>
      </c>
      <c r="N1360" s="5">
        <v>0.309</v>
      </c>
      <c r="O1360" s="5">
        <v>2.0</v>
      </c>
      <c r="P1360" s="5">
        <f t="shared" si="137"/>
        <v>0.1255</v>
      </c>
      <c r="Q1360" s="5">
        <v>-0.096</v>
      </c>
      <c r="R1360" s="5">
        <v>0.103</v>
      </c>
      <c r="S1360" s="5">
        <v>0.283</v>
      </c>
      <c r="T1360" s="5">
        <v>0.225</v>
      </c>
      <c r="U1360" s="5">
        <v>-0.071</v>
      </c>
      <c r="V1360" s="5">
        <v>0.309</v>
      </c>
      <c r="W1360" s="5" t="s">
        <v>39</v>
      </c>
    </row>
    <row r="1361" ht="15.75" hidden="1" customHeight="1">
      <c r="A1361" s="5" t="s">
        <v>2805</v>
      </c>
      <c r="B1361" s="5" t="str">
        <f t="shared" si="1"/>
        <v>T12332</v>
      </c>
      <c r="C1361" s="5"/>
      <c r="D1361" s="5" t="s">
        <v>2806</v>
      </c>
      <c r="E1361" s="5"/>
      <c r="F1361" s="5" t="s">
        <v>26</v>
      </c>
      <c r="G1361" s="5" t="s">
        <v>26</v>
      </c>
      <c r="H1361" s="13" t="s">
        <v>48</v>
      </c>
      <c r="I1361" s="5" t="s">
        <v>49</v>
      </c>
      <c r="J1361" s="11" t="s">
        <v>38</v>
      </c>
      <c r="K1361" s="14" t="s">
        <v>50</v>
      </c>
      <c r="L1361" s="9">
        <v>93251.0</v>
      </c>
      <c r="M1361" s="19">
        <v>0.0</v>
      </c>
      <c r="N1361" s="5">
        <v>0.295</v>
      </c>
      <c r="O1361" s="5">
        <v>1.0</v>
      </c>
      <c r="P1361" s="5">
        <f t="shared" si="137"/>
        <v>0.1255</v>
      </c>
      <c r="Q1361" s="5">
        <v>0.118</v>
      </c>
      <c r="R1361" s="5">
        <v>0.295</v>
      </c>
      <c r="S1361" s="5">
        <v>0.143</v>
      </c>
      <c r="T1361" s="5">
        <v>0.173</v>
      </c>
      <c r="U1361" s="5">
        <v>0.063</v>
      </c>
      <c r="V1361" s="5">
        <v>-0.039</v>
      </c>
      <c r="W1361" s="5" t="s">
        <v>68</v>
      </c>
    </row>
    <row r="1362" ht="15.75" hidden="1" customHeight="1">
      <c r="A1362" s="5" t="s">
        <v>2807</v>
      </c>
      <c r="B1362" s="5" t="str">
        <f t="shared" si="1"/>
        <v>T10205</v>
      </c>
      <c r="C1362" s="5"/>
      <c r="D1362" s="5" t="s">
        <v>2808</v>
      </c>
      <c r="E1362" s="5"/>
      <c r="F1362" s="5" t="s">
        <v>34</v>
      </c>
      <c r="G1362" s="5" t="s">
        <v>35</v>
      </c>
      <c r="H1362" s="10" t="s">
        <v>36</v>
      </c>
      <c r="I1362" s="5" t="s">
        <v>37</v>
      </c>
      <c r="J1362" s="11" t="s">
        <v>38</v>
      </c>
      <c r="K1362" s="11" t="s">
        <v>38</v>
      </c>
      <c r="L1362" s="9">
        <v>87467.0</v>
      </c>
      <c r="M1362" s="5">
        <f>VLOOKUP(A1362,'Matching with Cordis'!A$2:D$3447, 4, FALSE)</f>
        <v>42</v>
      </c>
      <c r="N1362" s="5">
        <v>0.294</v>
      </c>
      <c r="O1362" s="5">
        <v>2.0</v>
      </c>
      <c r="P1362" s="5">
        <f t="shared" si="137"/>
        <v>0.1255</v>
      </c>
      <c r="Q1362" s="5">
        <v>0.174</v>
      </c>
      <c r="R1362" s="5">
        <v>-0.213</v>
      </c>
      <c r="S1362" s="5">
        <v>0.025</v>
      </c>
      <c r="T1362" s="5">
        <v>0.255</v>
      </c>
      <c r="U1362" s="5">
        <v>0.294</v>
      </c>
      <c r="V1362" s="5">
        <v>0.218</v>
      </c>
      <c r="W1362" s="5" t="s">
        <v>78</v>
      </c>
    </row>
    <row r="1363" ht="15.75" hidden="1" customHeight="1">
      <c r="A1363" s="5" t="s">
        <v>2809</v>
      </c>
      <c r="B1363" s="5" t="str">
        <f t="shared" si="1"/>
        <v>T10388</v>
      </c>
      <c r="C1363" s="5"/>
      <c r="D1363" s="5" t="s">
        <v>2810</v>
      </c>
      <c r="E1363" s="5"/>
      <c r="F1363" s="5" t="s">
        <v>56</v>
      </c>
      <c r="G1363" s="5" t="s">
        <v>35</v>
      </c>
      <c r="H1363" s="10" t="s">
        <v>36</v>
      </c>
      <c r="I1363" s="5" t="s">
        <v>37</v>
      </c>
      <c r="J1363" s="11" t="s">
        <v>38</v>
      </c>
      <c r="K1363" s="11" t="s">
        <v>38</v>
      </c>
      <c r="L1363" s="9">
        <v>58296.0</v>
      </c>
      <c r="M1363" s="5">
        <f>VLOOKUP(A1363,'Matching with Cordis'!A$2:D$3447, 4, FALSE)</f>
        <v>2</v>
      </c>
      <c r="N1363" s="5">
        <v>0.916</v>
      </c>
      <c r="O1363" s="5">
        <v>1.0</v>
      </c>
      <c r="P1363" s="5">
        <f t="shared" si="137"/>
        <v>0.1253333333</v>
      </c>
      <c r="Q1363" s="5">
        <v>0.916</v>
      </c>
      <c r="R1363" s="5">
        <v>-0.055</v>
      </c>
      <c r="S1363" s="5">
        <v>-0.28</v>
      </c>
      <c r="T1363" s="5">
        <v>0.113</v>
      </c>
      <c r="U1363" s="5">
        <v>0.154</v>
      </c>
      <c r="V1363" s="5">
        <v>-0.096</v>
      </c>
      <c r="W1363" s="5" t="s">
        <v>51</v>
      </c>
    </row>
    <row r="1364" ht="15.75" hidden="1" customHeight="1">
      <c r="A1364" s="5" t="s">
        <v>2811</v>
      </c>
      <c r="B1364" s="5" t="str">
        <f t="shared" si="1"/>
        <v>T13121</v>
      </c>
      <c r="C1364" s="5"/>
      <c r="D1364" s="5" t="s">
        <v>2812</v>
      </c>
      <c r="E1364" s="5"/>
      <c r="F1364" s="5" t="s">
        <v>34</v>
      </c>
      <c r="G1364" s="5" t="s">
        <v>35</v>
      </c>
      <c r="H1364" s="10" t="s">
        <v>36</v>
      </c>
      <c r="I1364" s="5" t="s">
        <v>37</v>
      </c>
      <c r="J1364" s="11" t="s">
        <v>38</v>
      </c>
      <c r="K1364" s="11" t="s">
        <v>38</v>
      </c>
      <c r="L1364" s="9">
        <v>10747.0</v>
      </c>
      <c r="M1364" s="5">
        <f>VLOOKUP(A1364,'Matching with Cordis'!A$2:D$3447, 4, FALSE)</f>
        <v>1</v>
      </c>
      <c r="N1364" s="5">
        <v>0.334</v>
      </c>
      <c r="O1364" s="5">
        <v>2.0</v>
      </c>
      <c r="P1364" s="5">
        <f t="shared" si="137"/>
        <v>0.1253333333</v>
      </c>
      <c r="Q1364" s="5">
        <v>-0.164</v>
      </c>
      <c r="R1364" s="5">
        <v>0.177</v>
      </c>
      <c r="S1364" s="5">
        <v>0.334</v>
      </c>
      <c r="T1364" s="5">
        <v>0.321</v>
      </c>
      <c r="U1364" s="5">
        <v>0.146</v>
      </c>
      <c r="V1364" s="5">
        <v>-0.062</v>
      </c>
      <c r="W1364" s="5" t="s">
        <v>59</v>
      </c>
    </row>
    <row r="1365" ht="15.75" hidden="1" customHeight="1">
      <c r="A1365" s="5" t="s">
        <v>2813</v>
      </c>
      <c r="B1365" s="5" t="str">
        <f t="shared" si="1"/>
        <v>T14228</v>
      </c>
      <c r="C1365" s="5"/>
      <c r="D1365" s="5" t="s">
        <v>2814</v>
      </c>
      <c r="E1365" s="5"/>
      <c r="F1365" s="5" t="s">
        <v>26</v>
      </c>
      <c r="G1365" s="5" t="s">
        <v>26</v>
      </c>
      <c r="H1365" s="13" t="s">
        <v>48</v>
      </c>
      <c r="I1365" s="5" t="s">
        <v>49</v>
      </c>
      <c r="J1365" s="11" t="s">
        <v>38</v>
      </c>
      <c r="K1365" s="14" t="s">
        <v>50</v>
      </c>
      <c r="L1365" s="9">
        <v>8881.0</v>
      </c>
      <c r="M1365" s="5">
        <f>VLOOKUP(A1365,'Matching with Cordis'!A$2:D$3447, 4, FALSE)</f>
        <v>3</v>
      </c>
      <c r="N1365" s="5">
        <v>0.398</v>
      </c>
      <c r="O1365" s="5">
        <v>3.0</v>
      </c>
      <c r="P1365" s="5">
        <f t="shared" si="137"/>
        <v>0.1253333333</v>
      </c>
      <c r="Q1365" s="5">
        <v>-0.547</v>
      </c>
      <c r="R1365" s="5">
        <v>0.393</v>
      </c>
      <c r="S1365" s="5">
        <v>0.361</v>
      </c>
      <c r="T1365" s="5">
        <v>-0.075</v>
      </c>
      <c r="U1365" s="5">
        <v>0.222</v>
      </c>
      <c r="V1365" s="5">
        <v>0.398</v>
      </c>
      <c r="W1365" s="5" t="s">
        <v>39</v>
      </c>
    </row>
    <row r="1366" ht="15.75" hidden="1" customHeight="1">
      <c r="A1366" s="5" t="s">
        <v>2815</v>
      </c>
      <c r="B1366" s="5" t="str">
        <f t="shared" si="1"/>
        <v>T12198</v>
      </c>
      <c r="C1366" s="5"/>
      <c r="D1366" s="5" t="s">
        <v>2816</v>
      </c>
      <c r="E1366" s="5"/>
      <c r="F1366" s="5" t="s">
        <v>42</v>
      </c>
      <c r="G1366" s="5" t="s">
        <v>43</v>
      </c>
      <c r="H1366" s="17" t="s">
        <v>108</v>
      </c>
      <c r="I1366" s="5" t="s">
        <v>109</v>
      </c>
      <c r="J1366" s="11" t="s">
        <v>38</v>
      </c>
      <c r="K1366" s="11" t="s">
        <v>38</v>
      </c>
      <c r="L1366" s="9">
        <v>15028.0</v>
      </c>
      <c r="M1366" s="5">
        <f>VLOOKUP(A1366,'Matching with Cordis'!A$2:D$3447, 4, FALSE)</f>
        <v>3</v>
      </c>
      <c r="N1366" s="5">
        <v>0.523</v>
      </c>
      <c r="O1366" s="5">
        <v>1.0</v>
      </c>
      <c r="P1366" s="5">
        <f t="shared" si="137"/>
        <v>0.1246666667</v>
      </c>
      <c r="Q1366" s="5">
        <v>0.523</v>
      </c>
      <c r="R1366" s="5">
        <v>-0.009</v>
      </c>
      <c r="S1366" s="5">
        <v>0.021</v>
      </c>
      <c r="T1366" s="5">
        <v>0.041</v>
      </c>
      <c r="U1366" s="5">
        <v>0.102</v>
      </c>
      <c r="V1366" s="5">
        <v>0.07</v>
      </c>
      <c r="W1366" s="5" t="s">
        <v>51</v>
      </c>
    </row>
    <row r="1367" ht="15.75" hidden="1" customHeight="1">
      <c r="A1367" s="5" t="s">
        <v>2817</v>
      </c>
      <c r="B1367" s="5" t="str">
        <f t="shared" si="1"/>
        <v>T13180</v>
      </c>
      <c r="C1367" s="5"/>
      <c r="D1367" s="5" t="s">
        <v>2818</v>
      </c>
      <c r="E1367" s="5"/>
      <c r="F1367" s="5" t="s">
        <v>99</v>
      </c>
      <c r="G1367" s="5" t="s">
        <v>35</v>
      </c>
      <c r="H1367" s="10" t="s">
        <v>36</v>
      </c>
      <c r="I1367" s="5" t="s">
        <v>37</v>
      </c>
      <c r="J1367" s="11" t="s">
        <v>38</v>
      </c>
      <c r="K1367" s="11" t="s">
        <v>38</v>
      </c>
      <c r="L1367" s="9">
        <v>39978.0</v>
      </c>
      <c r="M1367" s="5">
        <f>VLOOKUP(A1367,'Matching with Cordis'!A$2:D$3447, 4, FALSE)</f>
        <v>64</v>
      </c>
      <c r="N1367" s="5">
        <v>0.422</v>
      </c>
      <c r="O1367" s="5">
        <v>3.0</v>
      </c>
      <c r="P1367" s="5">
        <f t="shared" si="137"/>
        <v>0.1241666667</v>
      </c>
      <c r="Q1367" s="5">
        <v>-0.224</v>
      </c>
      <c r="R1367" s="5">
        <v>-0.16</v>
      </c>
      <c r="S1367" s="5">
        <v>0.267</v>
      </c>
      <c r="T1367" s="5">
        <v>0.122</v>
      </c>
      <c r="U1367" s="5">
        <v>0.318</v>
      </c>
      <c r="V1367" s="5">
        <v>0.422</v>
      </c>
      <c r="W1367" s="5" t="s">
        <v>39</v>
      </c>
    </row>
    <row r="1368" ht="15.75" hidden="1" customHeight="1">
      <c r="A1368" s="5" t="s">
        <v>2819</v>
      </c>
      <c r="B1368" s="5" t="str">
        <f t="shared" si="1"/>
        <v>T11550</v>
      </c>
      <c r="C1368" s="5"/>
      <c r="D1368" s="5" t="s">
        <v>2820</v>
      </c>
      <c r="E1368" s="5"/>
      <c r="F1368" s="5" t="s">
        <v>56</v>
      </c>
      <c r="G1368" s="5" t="s">
        <v>35</v>
      </c>
      <c r="H1368" s="10" t="s">
        <v>36</v>
      </c>
      <c r="I1368" s="5" t="s">
        <v>37</v>
      </c>
      <c r="J1368" s="11" t="s">
        <v>38</v>
      </c>
      <c r="K1368" s="11" t="s">
        <v>38</v>
      </c>
      <c r="L1368" s="9">
        <v>21256.0</v>
      </c>
      <c r="M1368" s="5">
        <f>VLOOKUP(A1368,'Matching with Cordis'!A$2:D$3447, 4, FALSE)</f>
        <v>2</v>
      </c>
      <c r="N1368" s="5">
        <v>0.76</v>
      </c>
      <c r="O1368" s="5">
        <v>1.0</v>
      </c>
      <c r="P1368" s="5">
        <f t="shared" si="137"/>
        <v>0.124</v>
      </c>
      <c r="Q1368" s="5">
        <v>0.76</v>
      </c>
      <c r="R1368" s="5">
        <v>-0.046</v>
      </c>
      <c r="S1368" s="5">
        <v>0.043</v>
      </c>
      <c r="T1368" s="5">
        <v>0.22</v>
      </c>
      <c r="U1368" s="5">
        <v>0.131</v>
      </c>
      <c r="V1368" s="5">
        <v>-0.364</v>
      </c>
      <c r="W1368" s="5" t="s">
        <v>51</v>
      </c>
    </row>
    <row r="1369" ht="15.75" hidden="1" customHeight="1">
      <c r="A1369" s="5" t="s">
        <v>2821</v>
      </c>
      <c r="B1369" s="5" t="str">
        <f t="shared" si="1"/>
        <v>T13069</v>
      </c>
      <c r="C1369" s="5"/>
      <c r="D1369" s="5" t="s">
        <v>2822</v>
      </c>
      <c r="E1369" s="5"/>
      <c r="F1369" s="5" t="s">
        <v>149</v>
      </c>
      <c r="G1369" s="5" t="s">
        <v>107</v>
      </c>
      <c r="H1369" s="16" t="s">
        <v>87</v>
      </c>
      <c r="I1369" s="5" t="s">
        <v>88</v>
      </c>
      <c r="J1369" s="11" t="s">
        <v>38</v>
      </c>
      <c r="K1369" s="11" t="s">
        <v>38</v>
      </c>
      <c r="L1369" s="9">
        <v>10078.0</v>
      </c>
      <c r="M1369" s="19">
        <v>0.0</v>
      </c>
      <c r="N1369" s="5">
        <v>0.276</v>
      </c>
      <c r="O1369" s="5">
        <v>1.0</v>
      </c>
      <c r="P1369" s="5">
        <f t="shared" si="137"/>
        <v>0.1235</v>
      </c>
      <c r="Q1369" s="5">
        <v>-0.053</v>
      </c>
      <c r="R1369" s="5">
        <v>0.276</v>
      </c>
      <c r="S1369" s="5">
        <v>0.001</v>
      </c>
      <c r="T1369" s="5">
        <v>0.238</v>
      </c>
      <c r="U1369" s="5">
        <v>0.124</v>
      </c>
      <c r="V1369" s="5">
        <v>0.155</v>
      </c>
      <c r="W1369" s="5" t="s">
        <v>68</v>
      </c>
    </row>
    <row r="1370" ht="15.75" hidden="1" customHeight="1">
      <c r="A1370" s="5" t="s">
        <v>2823</v>
      </c>
      <c r="B1370" s="5" t="str">
        <f t="shared" si="1"/>
        <v>T12644</v>
      </c>
      <c r="C1370" s="5"/>
      <c r="D1370" s="5" t="s">
        <v>2824</v>
      </c>
      <c r="E1370" s="5"/>
      <c r="F1370" s="5" t="s">
        <v>99</v>
      </c>
      <c r="G1370" s="5" t="s">
        <v>35</v>
      </c>
      <c r="H1370" s="10" t="s">
        <v>36</v>
      </c>
      <c r="I1370" s="5" t="s">
        <v>37</v>
      </c>
      <c r="J1370" s="11" t="s">
        <v>38</v>
      </c>
      <c r="K1370" s="11" t="s">
        <v>38</v>
      </c>
      <c r="L1370" s="9">
        <v>15235.0</v>
      </c>
      <c r="M1370" s="5">
        <f>VLOOKUP(A1370,'Matching with Cordis'!A$2:D$3447, 4, FALSE)</f>
        <v>9</v>
      </c>
      <c r="N1370" s="5">
        <v>0.396</v>
      </c>
      <c r="O1370" s="5">
        <v>1.0</v>
      </c>
      <c r="P1370" s="5">
        <f t="shared" si="137"/>
        <v>0.1233333333</v>
      </c>
      <c r="Q1370" s="5">
        <v>0.077</v>
      </c>
      <c r="R1370" s="5">
        <v>0.183</v>
      </c>
      <c r="S1370" s="5">
        <v>-0.063</v>
      </c>
      <c r="T1370" s="5">
        <v>0.123</v>
      </c>
      <c r="U1370" s="5">
        <v>0.396</v>
      </c>
      <c r="V1370" s="5">
        <v>0.024</v>
      </c>
      <c r="W1370" s="5" t="s">
        <v>78</v>
      </c>
    </row>
    <row r="1371" ht="15.75" hidden="1" customHeight="1">
      <c r="A1371" s="5" t="s">
        <v>2825</v>
      </c>
      <c r="B1371" s="5" t="str">
        <f t="shared" si="1"/>
        <v>T11692</v>
      </c>
      <c r="C1371" s="5"/>
      <c r="D1371" s="5" t="s">
        <v>2826</v>
      </c>
      <c r="E1371" s="5"/>
      <c r="F1371" s="5" t="s">
        <v>268</v>
      </c>
      <c r="G1371" s="5" t="s">
        <v>43</v>
      </c>
      <c r="H1371" s="13" t="s">
        <v>509</v>
      </c>
      <c r="I1371" s="5" t="s">
        <v>510</v>
      </c>
      <c r="J1371" s="11" t="s">
        <v>38</v>
      </c>
      <c r="K1371" s="14" t="s">
        <v>50</v>
      </c>
      <c r="L1371" s="9">
        <v>48546.0</v>
      </c>
      <c r="M1371" s="5">
        <f>VLOOKUP(A1371,'Matching with Cordis'!A$2:D$3447, 4, FALSE)</f>
        <v>28</v>
      </c>
      <c r="N1371" s="5">
        <v>0.252</v>
      </c>
      <c r="O1371" s="5">
        <v>0.0</v>
      </c>
      <c r="P1371" s="5">
        <f t="shared" si="137"/>
        <v>0.1231666667</v>
      </c>
      <c r="Q1371" s="5">
        <v>-0.006</v>
      </c>
      <c r="R1371" s="5">
        <v>0.06</v>
      </c>
      <c r="S1371" s="5">
        <v>0.173</v>
      </c>
      <c r="T1371" s="5">
        <v>0.191</v>
      </c>
      <c r="U1371" s="5">
        <v>0.252</v>
      </c>
      <c r="V1371" s="5">
        <v>0.069</v>
      </c>
      <c r="W1371" s="5" t="s">
        <v>78</v>
      </c>
    </row>
    <row r="1372" ht="15.75" customHeight="1">
      <c r="A1372" s="5" t="s">
        <v>2827</v>
      </c>
      <c r="B1372" s="5" t="str">
        <f t="shared" si="1"/>
        <v>T13190</v>
      </c>
      <c r="C1372" s="5" t="str">
        <f>CONCAT(B1372, ",")</f>
        <v>T13190,</v>
      </c>
      <c r="D1372" s="5" t="s">
        <v>2828</v>
      </c>
      <c r="E1372" s="5" t="str">
        <f>CONCATENATE(B1372," ",D1372,",")</f>
        <v>T13190 Engineering and Environmental Studies,</v>
      </c>
      <c r="F1372" s="5" t="s">
        <v>34</v>
      </c>
      <c r="G1372" s="5" t="s">
        <v>35</v>
      </c>
      <c r="H1372" s="10" t="s">
        <v>36</v>
      </c>
      <c r="I1372" s="5" t="s">
        <v>37</v>
      </c>
      <c r="J1372" s="7" t="s">
        <v>29</v>
      </c>
      <c r="K1372" s="11" t="s">
        <v>38</v>
      </c>
      <c r="L1372" s="9">
        <v>34153.0</v>
      </c>
      <c r="M1372" s="19">
        <v>0.0</v>
      </c>
      <c r="N1372" s="5">
        <v>1.356</v>
      </c>
      <c r="O1372" s="5">
        <v>5.0</v>
      </c>
      <c r="P1372" s="5">
        <f t="shared" si="137"/>
        <v>0.8533333333</v>
      </c>
      <c r="Q1372" s="5">
        <v>0.079</v>
      </c>
      <c r="R1372" s="5">
        <v>1.007</v>
      </c>
      <c r="S1372" s="5">
        <v>1.338</v>
      </c>
      <c r="T1372" s="5">
        <v>1.356</v>
      </c>
      <c r="U1372" s="5">
        <v>1.04</v>
      </c>
      <c r="V1372" s="5">
        <v>0.3</v>
      </c>
      <c r="W1372" s="5" t="s">
        <v>31</v>
      </c>
    </row>
    <row r="1373" ht="15.75" hidden="1" customHeight="1">
      <c r="A1373" s="5" t="s">
        <v>2829</v>
      </c>
      <c r="B1373" s="5" t="str">
        <f t="shared" si="1"/>
        <v>T12895</v>
      </c>
      <c r="C1373" s="5"/>
      <c r="D1373" s="5" t="s">
        <v>2830</v>
      </c>
      <c r="E1373" s="5"/>
      <c r="F1373" s="5" t="s">
        <v>26</v>
      </c>
      <c r="G1373" s="5" t="s">
        <v>26</v>
      </c>
      <c r="H1373" s="13" t="s">
        <v>48</v>
      </c>
      <c r="I1373" s="5" t="s">
        <v>49</v>
      </c>
      <c r="J1373" s="11" t="s">
        <v>38</v>
      </c>
      <c r="K1373" s="14" t="s">
        <v>50</v>
      </c>
      <c r="L1373" s="9">
        <v>21907.0</v>
      </c>
      <c r="M1373" s="5">
        <f>VLOOKUP(A1373,'Matching with Cordis'!A$2:D$3447, 4, FALSE)</f>
        <v>17</v>
      </c>
      <c r="N1373" s="5">
        <v>0.243</v>
      </c>
      <c r="O1373" s="5">
        <v>0.0</v>
      </c>
      <c r="P1373" s="5">
        <f t="shared" si="137"/>
        <v>0.1228333333</v>
      </c>
      <c r="Q1373" s="5">
        <v>-0.054</v>
      </c>
      <c r="R1373" s="5">
        <v>0.243</v>
      </c>
      <c r="S1373" s="5">
        <v>0.011</v>
      </c>
      <c r="T1373" s="5">
        <v>0.143</v>
      </c>
      <c r="U1373" s="5">
        <v>0.224</v>
      </c>
      <c r="V1373" s="5">
        <v>0.17</v>
      </c>
      <c r="W1373" s="5" t="s">
        <v>68</v>
      </c>
    </row>
    <row r="1374" ht="15.75" customHeight="1">
      <c r="A1374" s="5" t="s">
        <v>2831</v>
      </c>
      <c r="B1374" s="5" t="str">
        <f t="shared" si="1"/>
        <v>T13804</v>
      </c>
      <c r="C1374" s="5" t="str">
        <f>CONCAT(B1374, ",")</f>
        <v>T13804,</v>
      </c>
      <c r="D1374" s="5" t="s">
        <v>2832</v>
      </c>
      <c r="E1374" s="5" t="str">
        <f>CONCATENATE(B1374," ",D1374,",")</f>
        <v>T13804 Physical Activity and Education Research,</v>
      </c>
      <c r="F1374" s="5" t="s">
        <v>99</v>
      </c>
      <c r="G1374" s="5" t="s">
        <v>35</v>
      </c>
      <c r="H1374" s="6" t="s">
        <v>629</v>
      </c>
      <c r="I1374" s="5" t="s">
        <v>630</v>
      </c>
      <c r="J1374" s="7" t="s">
        <v>29</v>
      </c>
      <c r="K1374" s="8" t="s">
        <v>30</v>
      </c>
      <c r="L1374" s="9">
        <v>4240.0</v>
      </c>
      <c r="M1374" s="19">
        <v>0.0</v>
      </c>
      <c r="N1374" s="5">
        <v>1.771</v>
      </c>
      <c r="O1374" s="5">
        <v>5.0</v>
      </c>
      <c r="P1374" s="5">
        <f t="shared" si="137"/>
        <v>0.8508333333</v>
      </c>
      <c r="Q1374" s="5">
        <v>1.771</v>
      </c>
      <c r="R1374" s="5">
        <v>1.087</v>
      </c>
      <c r="S1374" s="5">
        <v>0.608</v>
      </c>
      <c r="T1374" s="5">
        <v>0.681</v>
      </c>
      <c r="U1374" s="5">
        <v>0.905</v>
      </c>
      <c r="V1374" s="5">
        <v>0.053</v>
      </c>
      <c r="W1374" s="5" t="s">
        <v>51</v>
      </c>
    </row>
    <row r="1375" ht="15.75" hidden="1" customHeight="1">
      <c r="A1375" s="5" t="s">
        <v>2833</v>
      </c>
      <c r="B1375" s="5" t="str">
        <f t="shared" si="1"/>
        <v>T12384</v>
      </c>
      <c r="C1375" s="5"/>
      <c r="D1375" s="5" t="s">
        <v>2834</v>
      </c>
      <c r="E1375" s="5"/>
      <c r="F1375" s="5" t="s">
        <v>25</v>
      </c>
      <c r="G1375" s="5" t="s">
        <v>26</v>
      </c>
      <c r="H1375" s="6" t="s">
        <v>160</v>
      </c>
      <c r="I1375" s="5" t="s">
        <v>161</v>
      </c>
      <c r="J1375" s="11" t="s">
        <v>38</v>
      </c>
      <c r="K1375" s="8" t="s">
        <v>30</v>
      </c>
      <c r="L1375" s="9">
        <v>16621.0</v>
      </c>
      <c r="M1375" s="5">
        <f>VLOOKUP(A1375,'Matching with Cordis'!A$2:D$3447, 4, FALSE)</f>
        <v>8</v>
      </c>
      <c r="N1375" s="5">
        <v>1.175</v>
      </c>
      <c r="O1375" s="5">
        <v>2.0</v>
      </c>
      <c r="P1375" s="5">
        <f t="shared" si="137"/>
        <v>0.122</v>
      </c>
      <c r="Q1375" s="5">
        <v>0.315</v>
      </c>
      <c r="R1375" s="5">
        <v>-0.298</v>
      </c>
      <c r="S1375" s="5">
        <v>-0.71</v>
      </c>
      <c r="T1375" s="5">
        <v>0.199</v>
      </c>
      <c r="U1375" s="5">
        <v>0.051</v>
      </c>
      <c r="V1375" s="5">
        <v>1.175</v>
      </c>
      <c r="W1375" s="5" t="s">
        <v>39</v>
      </c>
    </row>
    <row r="1376" ht="15.75" hidden="1" customHeight="1">
      <c r="A1376" s="5" t="s">
        <v>2835</v>
      </c>
      <c r="B1376" s="5" t="str">
        <f t="shared" si="1"/>
        <v>T11670</v>
      </c>
      <c r="C1376" s="5"/>
      <c r="D1376" s="5" t="s">
        <v>2836</v>
      </c>
      <c r="E1376" s="5"/>
      <c r="F1376" s="5" t="s">
        <v>268</v>
      </c>
      <c r="G1376" s="5" t="s">
        <v>43</v>
      </c>
      <c r="H1376" s="13" t="s">
        <v>509</v>
      </c>
      <c r="I1376" s="5" t="s">
        <v>510</v>
      </c>
      <c r="J1376" s="11" t="s">
        <v>38</v>
      </c>
      <c r="K1376" s="14" t="s">
        <v>50</v>
      </c>
      <c r="L1376" s="9">
        <v>21254.0</v>
      </c>
      <c r="M1376" s="5">
        <f>VLOOKUP(A1376,'Matching with Cordis'!A$2:D$3447, 4, FALSE)</f>
        <v>12</v>
      </c>
      <c r="N1376" s="5">
        <v>0.283</v>
      </c>
      <c r="O1376" s="5">
        <v>1.0</v>
      </c>
      <c r="P1376" s="5">
        <f t="shared" si="137"/>
        <v>0.122</v>
      </c>
      <c r="Q1376" s="5">
        <v>0.184</v>
      </c>
      <c r="R1376" s="5">
        <v>-0.215</v>
      </c>
      <c r="S1376" s="5">
        <v>0.033</v>
      </c>
      <c r="T1376" s="5">
        <v>0.182</v>
      </c>
      <c r="U1376" s="5">
        <v>0.283</v>
      </c>
      <c r="V1376" s="5">
        <v>0.265</v>
      </c>
      <c r="W1376" s="5" t="s">
        <v>78</v>
      </c>
    </row>
    <row r="1377" ht="15.75" customHeight="1">
      <c r="A1377" s="5" t="s">
        <v>2837</v>
      </c>
      <c r="B1377" s="5" t="str">
        <f t="shared" si="1"/>
        <v>T13565</v>
      </c>
      <c r="C1377" s="5" t="str">
        <f>CONCAT(B1377, ",")</f>
        <v>T13565,</v>
      </c>
      <c r="D1377" s="5" t="s">
        <v>2838</v>
      </c>
      <c r="E1377" s="5" t="str">
        <f>CONCATENATE(B1377," ",D1377,",")</f>
        <v>T13565 Education and Learning Interventions,</v>
      </c>
      <c r="F1377" s="5" t="s">
        <v>56</v>
      </c>
      <c r="G1377" s="5" t="s">
        <v>35</v>
      </c>
      <c r="H1377" s="6" t="s">
        <v>27</v>
      </c>
      <c r="I1377" s="5" t="s">
        <v>28</v>
      </c>
      <c r="J1377" s="7" t="s">
        <v>29</v>
      </c>
      <c r="K1377" s="8" t="s">
        <v>30</v>
      </c>
      <c r="L1377" s="9">
        <v>84246.0</v>
      </c>
      <c r="M1377" s="19">
        <v>0.0</v>
      </c>
      <c r="N1377" s="5">
        <v>1.285</v>
      </c>
      <c r="O1377" s="5">
        <v>6.0</v>
      </c>
      <c r="P1377" s="5">
        <f t="shared" si="137"/>
        <v>0.8483333333</v>
      </c>
      <c r="Q1377" s="5">
        <v>0.798</v>
      </c>
      <c r="R1377" s="5">
        <v>0.853</v>
      </c>
      <c r="S1377" s="5">
        <v>0.78</v>
      </c>
      <c r="T1377" s="5">
        <v>0.638</v>
      </c>
      <c r="U1377" s="5">
        <v>0.736</v>
      </c>
      <c r="V1377" s="5">
        <v>1.285</v>
      </c>
      <c r="W1377" s="5" t="s">
        <v>39</v>
      </c>
    </row>
    <row r="1378" ht="15.75" hidden="1" customHeight="1">
      <c r="A1378" s="5" t="s">
        <v>2839</v>
      </c>
      <c r="B1378" s="5" t="str">
        <f t="shared" si="1"/>
        <v>T12907</v>
      </c>
      <c r="C1378" s="5"/>
      <c r="D1378" s="5" t="s">
        <v>2840</v>
      </c>
      <c r="E1378" s="5"/>
      <c r="F1378" s="5" t="s">
        <v>34</v>
      </c>
      <c r="G1378" s="5" t="s">
        <v>35</v>
      </c>
      <c r="H1378" s="10" t="s">
        <v>36</v>
      </c>
      <c r="I1378" s="5" t="s">
        <v>37</v>
      </c>
      <c r="J1378" s="11" t="s">
        <v>38</v>
      </c>
      <c r="K1378" s="11" t="s">
        <v>38</v>
      </c>
      <c r="L1378" s="9">
        <v>41699.0</v>
      </c>
      <c r="M1378" s="5">
        <f>VLOOKUP(A1378,'Matching with Cordis'!A$2:D$3447, 4, FALSE)</f>
        <v>11</v>
      </c>
      <c r="N1378" s="5">
        <v>0.349</v>
      </c>
      <c r="O1378" s="5">
        <v>2.0</v>
      </c>
      <c r="P1378" s="5">
        <f t="shared" si="137"/>
        <v>0.1215</v>
      </c>
      <c r="Q1378" s="5">
        <v>-0.252</v>
      </c>
      <c r="R1378" s="5">
        <v>0.014</v>
      </c>
      <c r="S1378" s="5">
        <v>0.21</v>
      </c>
      <c r="T1378" s="5">
        <v>0.134</v>
      </c>
      <c r="U1378" s="5">
        <v>0.274</v>
      </c>
      <c r="V1378" s="5">
        <v>0.349</v>
      </c>
      <c r="W1378" s="5" t="s">
        <v>39</v>
      </c>
    </row>
    <row r="1379" ht="15.75" hidden="1" customHeight="1">
      <c r="A1379" s="5" t="s">
        <v>2841</v>
      </c>
      <c r="B1379" s="5" t="str">
        <f t="shared" si="1"/>
        <v>T12376</v>
      </c>
      <c r="C1379" s="5"/>
      <c r="D1379" s="5" t="s">
        <v>2842</v>
      </c>
      <c r="E1379" s="5"/>
      <c r="F1379" s="5" t="s">
        <v>25</v>
      </c>
      <c r="G1379" s="5" t="s">
        <v>26</v>
      </c>
      <c r="H1379" s="6" t="s">
        <v>160</v>
      </c>
      <c r="I1379" s="5" t="s">
        <v>161</v>
      </c>
      <c r="J1379" s="11" t="s">
        <v>38</v>
      </c>
      <c r="K1379" s="8" t="s">
        <v>30</v>
      </c>
      <c r="L1379" s="9">
        <v>20070.0</v>
      </c>
      <c r="M1379" s="5">
        <f>VLOOKUP(A1379,'Matching with Cordis'!A$2:D$3447, 4, FALSE)</f>
        <v>2</v>
      </c>
      <c r="N1379" s="5">
        <v>0.441</v>
      </c>
      <c r="O1379" s="5">
        <v>1.0</v>
      </c>
      <c r="P1379" s="5">
        <f t="shared" si="137"/>
        <v>0.1215</v>
      </c>
      <c r="Q1379" s="5">
        <v>0.017</v>
      </c>
      <c r="R1379" s="5">
        <v>0.159</v>
      </c>
      <c r="S1379" s="5">
        <v>0.107</v>
      </c>
      <c r="T1379" s="5">
        <v>0.441</v>
      </c>
      <c r="U1379" s="5">
        <v>0.178</v>
      </c>
      <c r="V1379" s="5">
        <v>-0.173</v>
      </c>
      <c r="W1379" s="5" t="s">
        <v>31</v>
      </c>
    </row>
    <row r="1380" ht="15.75" hidden="1" customHeight="1">
      <c r="A1380" s="5" t="s">
        <v>2843</v>
      </c>
      <c r="B1380" s="5" t="str">
        <f t="shared" si="1"/>
        <v>T14013</v>
      </c>
      <c r="C1380" s="5"/>
      <c r="D1380" s="5" t="s">
        <v>2844</v>
      </c>
      <c r="E1380" s="5"/>
      <c r="F1380" s="5" t="s">
        <v>26</v>
      </c>
      <c r="G1380" s="5" t="s">
        <v>26</v>
      </c>
      <c r="H1380" s="13" t="s">
        <v>48</v>
      </c>
      <c r="I1380" s="5" t="s">
        <v>49</v>
      </c>
      <c r="J1380" s="11" t="s">
        <v>38</v>
      </c>
      <c r="K1380" s="14" t="s">
        <v>50</v>
      </c>
      <c r="L1380" s="9">
        <v>3465.0</v>
      </c>
      <c r="M1380" s="5">
        <f>VLOOKUP(A1380,'Matching with Cordis'!A$2:D$3447, 4, FALSE)</f>
        <v>7</v>
      </c>
      <c r="N1380" s="5">
        <v>0.432</v>
      </c>
      <c r="O1380" s="5">
        <v>2.0</v>
      </c>
      <c r="P1380" s="5">
        <f t="shared" si="137"/>
        <v>0.1206666667</v>
      </c>
      <c r="Q1380" s="5">
        <v>0.432</v>
      </c>
      <c r="R1380" s="5">
        <v>0.022</v>
      </c>
      <c r="S1380" s="5">
        <v>0.365</v>
      </c>
      <c r="T1380" s="5">
        <v>-0.053</v>
      </c>
      <c r="U1380" s="5">
        <v>-0.181</v>
      </c>
      <c r="V1380" s="5">
        <v>0.139</v>
      </c>
      <c r="W1380" s="5" t="s">
        <v>51</v>
      </c>
    </row>
    <row r="1381" ht="15.75" customHeight="1">
      <c r="A1381" s="5" t="s">
        <v>2845</v>
      </c>
      <c r="B1381" s="5" t="str">
        <f t="shared" si="1"/>
        <v>T13670</v>
      </c>
      <c r="C1381" s="5" t="str">
        <f>CONCAT(B1381, ",")</f>
        <v>T13670,</v>
      </c>
      <c r="D1381" s="5" t="s">
        <v>2846</v>
      </c>
      <c r="E1381" s="5" t="str">
        <f>CONCATENATE(B1381," ",D1381,",")</f>
        <v>T13670 Ziziphus Jujuba Studies and Applications,</v>
      </c>
      <c r="F1381" s="5" t="s">
        <v>149</v>
      </c>
      <c r="G1381" s="5" t="s">
        <v>107</v>
      </c>
      <c r="H1381" s="16" t="s">
        <v>87</v>
      </c>
      <c r="I1381" s="5" t="s">
        <v>88</v>
      </c>
      <c r="J1381" s="7" t="s">
        <v>29</v>
      </c>
      <c r="K1381" s="11" t="s">
        <v>38</v>
      </c>
      <c r="L1381" s="9">
        <v>7660.0</v>
      </c>
      <c r="M1381" s="19">
        <v>0.0</v>
      </c>
      <c r="N1381" s="5">
        <v>1.293</v>
      </c>
      <c r="O1381" s="5">
        <v>6.0</v>
      </c>
      <c r="P1381" s="5">
        <f t="shared" si="137"/>
        <v>0.847</v>
      </c>
      <c r="Q1381" s="5">
        <v>1.293</v>
      </c>
      <c r="R1381" s="5">
        <v>1.153</v>
      </c>
      <c r="S1381" s="5">
        <v>0.546</v>
      </c>
      <c r="T1381" s="5">
        <v>0.373</v>
      </c>
      <c r="U1381" s="5">
        <v>0.729</v>
      </c>
      <c r="V1381" s="5">
        <v>0.988</v>
      </c>
      <c r="W1381" s="5" t="s">
        <v>51</v>
      </c>
    </row>
    <row r="1382" ht="15.75" hidden="1" customHeight="1">
      <c r="A1382" s="5" t="s">
        <v>2847</v>
      </c>
      <c r="B1382" s="5" t="str">
        <f t="shared" si="1"/>
        <v>T13036</v>
      </c>
      <c r="C1382" s="5"/>
      <c r="D1382" s="5" t="s">
        <v>2848</v>
      </c>
      <c r="E1382" s="5"/>
      <c r="F1382" s="5" t="s">
        <v>268</v>
      </c>
      <c r="G1382" s="5" t="s">
        <v>43</v>
      </c>
      <c r="H1382" s="6" t="s">
        <v>27</v>
      </c>
      <c r="I1382" s="5" t="s">
        <v>28</v>
      </c>
      <c r="J1382" s="11" t="s">
        <v>38</v>
      </c>
      <c r="K1382" s="8" t="s">
        <v>30</v>
      </c>
      <c r="L1382" s="9">
        <v>16890.0</v>
      </c>
      <c r="M1382" s="5">
        <f>VLOOKUP(A1382,'Matching with Cordis'!A$2:D$3447, 4, FALSE)</f>
        <v>2</v>
      </c>
      <c r="N1382" s="5">
        <v>0.374</v>
      </c>
      <c r="O1382" s="5">
        <v>2.0</v>
      </c>
      <c r="P1382" s="5">
        <f t="shared" si="137"/>
        <v>0.1198333333</v>
      </c>
      <c r="Q1382" s="5">
        <v>-0.146</v>
      </c>
      <c r="R1382" s="5">
        <v>0.374</v>
      </c>
      <c r="S1382" s="5">
        <v>0.023</v>
      </c>
      <c r="T1382" s="5">
        <v>0.137</v>
      </c>
      <c r="U1382" s="5">
        <v>0.269</v>
      </c>
      <c r="V1382" s="5">
        <v>0.062</v>
      </c>
      <c r="W1382" s="5" t="s">
        <v>68</v>
      </c>
    </row>
    <row r="1383" ht="15.75" hidden="1" customHeight="1">
      <c r="A1383" s="5" t="s">
        <v>2849</v>
      </c>
      <c r="B1383" s="5" t="str">
        <f t="shared" si="1"/>
        <v>T12020</v>
      </c>
      <c r="C1383" s="5"/>
      <c r="D1383" s="5" t="s">
        <v>2850</v>
      </c>
      <c r="E1383" s="5"/>
      <c r="F1383" s="5" t="s">
        <v>42</v>
      </c>
      <c r="G1383" s="5" t="s">
        <v>43</v>
      </c>
      <c r="H1383" s="17" t="s">
        <v>108</v>
      </c>
      <c r="I1383" s="5" t="s">
        <v>109</v>
      </c>
      <c r="J1383" s="11" t="s">
        <v>38</v>
      </c>
      <c r="K1383" s="11" t="s">
        <v>38</v>
      </c>
      <c r="L1383" s="9">
        <v>16041.0</v>
      </c>
      <c r="M1383" s="5">
        <f>VLOOKUP(A1383,'Matching with Cordis'!A$2:D$3447, 4, FALSE)</f>
        <v>1</v>
      </c>
      <c r="N1383" s="5">
        <v>0.364</v>
      </c>
      <c r="O1383" s="5">
        <v>2.0</v>
      </c>
      <c r="P1383" s="5">
        <f t="shared" si="137"/>
        <v>0.1198333333</v>
      </c>
      <c r="Q1383" s="5">
        <v>-0.235</v>
      </c>
      <c r="R1383" s="5">
        <v>-0.043</v>
      </c>
      <c r="S1383" s="5">
        <v>0.341</v>
      </c>
      <c r="T1383" s="5">
        <v>0.364</v>
      </c>
      <c r="U1383" s="5">
        <v>0.07</v>
      </c>
      <c r="V1383" s="5">
        <v>0.222</v>
      </c>
      <c r="W1383" s="5" t="s">
        <v>31</v>
      </c>
    </row>
    <row r="1384" ht="15.75" hidden="1" customHeight="1">
      <c r="A1384" s="5" t="s">
        <v>2851</v>
      </c>
      <c r="B1384" s="5" t="str">
        <f t="shared" si="1"/>
        <v>T12388</v>
      </c>
      <c r="C1384" s="5"/>
      <c r="D1384" s="5" t="s">
        <v>2852</v>
      </c>
      <c r="E1384" s="5"/>
      <c r="F1384" s="5" t="s">
        <v>106</v>
      </c>
      <c r="G1384" s="5" t="s">
        <v>107</v>
      </c>
      <c r="H1384" s="17" t="s">
        <v>108</v>
      </c>
      <c r="I1384" s="5" t="s">
        <v>109</v>
      </c>
      <c r="J1384" s="11" t="s">
        <v>38</v>
      </c>
      <c r="K1384" s="11" t="s">
        <v>38</v>
      </c>
      <c r="L1384" s="9">
        <v>40661.0</v>
      </c>
      <c r="M1384" s="5">
        <f>VLOOKUP(A1384,'Matching with Cordis'!A$2:D$3447, 4, FALSE)</f>
        <v>16</v>
      </c>
      <c r="N1384" s="5">
        <v>0.223</v>
      </c>
      <c r="O1384" s="5">
        <v>0.0</v>
      </c>
      <c r="P1384" s="5">
        <f t="shared" si="137"/>
        <v>0.1188333333</v>
      </c>
      <c r="Q1384" s="5">
        <v>0.223</v>
      </c>
      <c r="R1384" s="5">
        <v>0.077</v>
      </c>
      <c r="S1384" s="5">
        <v>0.08</v>
      </c>
      <c r="T1384" s="5">
        <v>0.067</v>
      </c>
      <c r="U1384" s="5">
        <v>0.102</v>
      </c>
      <c r="V1384" s="5">
        <v>0.164</v>
      </c>
      <c r="W1384" s="5" t="s">
        <v>51</v>
      </c>
    </row>
    <row r="1385" ht="15.75" hidden="1" customHeight="1">
      <c r="A1385" s="5" t="s">
        <v>2853</v>
      </c>
      <c r="B1385" s="5" t="str">
        <f t="shared" si="1"/>
        <v>T12769</v>
      </c>
      <c r="C1385" s="5"/>
      <c r="D1385" s="5" t="s">
        <v>2854</v>
      </c>
      <c r="E1385" s="5"/>
      <c r="F1385" s="5" t="s">
        <v>42</v>
      </c>
      <c r="G1385" s="5" t="s">
        <v>43</v>
      </c>
      <c r="H1385" s="13" t="s">
        <v>509</v>
      </c>
      <c r="I1385" s="5" t="s">
        <v>510</v>
      </c>
      <c r="J1385" s="11" t="s">
        <v>38</v>
      </c>
      <c r="K1385" s="14" t="s">
        <v>50</v>
      </c>
      <c r="L1385" s="9">
        <v>12435.0</v>
      </c>
      <c r="M1385" s="5">
        <f>VLOOKUP(A1385,'Matching with Cordis'!A$2:D$3447, 4, FALSE)</f>
        <v>5</v>
      </c>
      <c r="N1385" s="5">
        <v>0.44</v>
      </c>
      <c r="O1385" s="5">
        <v>1.0</v>
      </c>
      <c r="P1385" s="5">
        <f t="shared" si="137"/>
        <v>0.1188333333</v>
      </c>
      <c r="Q1385" s="5">
        <v>0.199</v>
      </c>
      <c r="R1385" s="5">
        <v>-0.086</v>
      </c>
      <c r="S1385" s="5">
        <v>-0.024</v>
      </c>
      <c r="T1385" s="5">
        <v>0.149</v>
      </c>
      <c r="U1385" s="5">
        <v>0.035</v>
      </c>
      <c r="V1385" s="5">
        <v>0.44</v>
      </c>
      <c r="W1385" s="5" t="s">
        <v>39</v>
      </c>
    </row>
    <row r="1386" ht="15.75" customHeight="1">
      <c r="A1386" s="5" t="s">
        <v>2855</v>
      </c>
      <c r="B1386" s="5" t="str">
        <f t="shared" si="1"/>
        <v>T14274</v>
      </c>
      <c r="C1386" s="5" t="str">
        <f>CONCAT(B1386, ",")</f>
        <v>T14274,</v>
      </c>
      <c r="D1386" s="5" t="s">
        <v>2856</v>
      </c>
      <c r="E1386" s="5" t="str">
        <f>CONCATENATE(B1386," ",D1386,",")</f>
        <v>T14274 Education and Vocational Training,</v>
      </c>
      <c r="F1386" s="5" t="s">
        <v>26</v>
      </c>
      <c r="G1386" s="5" t="s">
        <v>26</v>
      </c>
      <c r="H1386" s="6" t="s">
        <v>27</v>
      </c>
      <c r="I1386" s="5" t="s">
        <v>28</v>
      </c>
      <c r="J1386" s="7" t="s">
        <v>29</v>
      </c>
      <c r="K1386" s="8" t="s">
        <v>30</v>
      </c>
      <c r="L1386" s="9">
        <v>5243.0</v>
      </c>
      <c r="M1386" s="19">
        <v>0.0</v>
      </c>
      <c r="N1386" s="5">
        <v>1.349</v>
      </c>
      <c r="O1386" s="5">
        <v>6.0</v>
      </c>
      <c r="P1386" s="5">
        <f t="shared" si="137"/>
        <v>0.8445</v>
      </c>
      <c r="Q1386" s="5">
        <v>0.338</v>
      </c>
      <c r="R1386" s="5">
        <v>1.349</v>
      </c>
      <c r="S1386" s="5">
        <v>0.71</v>
      </c>
      <c r="T1386" s="5">
        <v>0.969</v>
      </c>
      <c r="U1386" s="5">
        <v>0.736</v>
      </c>
      <c r="V1386" s="5">
        <v>0.965</v>
      </c>
      <c r="W1386" s="5" t="s">
        <v>68</v>
      </c>
    </row>
    <row r="1387" ht="15.75" hidden="1" customHeight="1">
      <c r="A1387" s="5" t="s">
        <v>2857</v>
      </c>
      <c r="B1387" s="5" t="str">
        <f t="shared" si="1"/>
        <v>T13093</v>
      </c>
      <c r="C1387" s="5"/>
      <c r="D1387" s="5" t="s">
        <v>2858</v>
      </c>
      <c r="E1387" s="5"/>
      <c r="F1387" s="5" t="s">
        <v>34</v>
      </c>
      <c r="G1387" s="5" t="s">
        <v>35</v>
      </c>
      <c r="H1387" s="10" t="s">
        <v>36</v>
      </c>
      <c r="I1387" s="5" t="s">
        <v>37</v>
      </c>
      <c r="J1387" s="11" t="s">
        <v>38</v>
      </c>
      <c r="K1387" s="11" t="s">
        <v>38</v>
      </c>
      <c r="L1387" s="9">
        <v>24529.0</v>
      </c>
      <c r="M1387" s="19">
        <v>0.0</v>
      </c>
      <c r="N1387" s="5">
        <v>0.842</v>
      </c>
      <c r="O1387" s="5">
        <v>3.0</v>
      </c>
      <c r="P1387" s="5">
        <f t="shared" si="137"/>
        <v>0.1183333333</v>
      </c>
      <c r="Q1387" s="5">
        <v>-0.888</v>
      </c>
      <c r="R1387" s="5">
        <v>-0.226</v>
      </c>
      <c r="S1387" s="5">
        <v>0.145</v>
      </c>
      <c r="T1387" s="5">
        <v>0.842</v>
      </c>
      <c r="U1387" s="5">
        <v>0.365</v>
      </c>
      <c r="V1387" s="5">
        <v>0.472</v>
      </c>
      <c r="W1387" s="5" t="s">
        <v>31</v>
      </c>
    </row>
    <row r="1388" ht="15.75" hidden="1" customHeight="1">
      <c r="A1388" s="5" t="s">
        <v>2859</v>
      </c>
      <c r="B1388" s="5" t="str">
        <f t="shared" si="1"/>
        <v>T12906</v>
      </c>
      <c r="C1388" s="5"/>
      <c r="D1388" s="5" t="s">
        <v>2860</v>
      </c>
      <c r="E1388" s="5"/>
      <c r="F1388" s="5" t="s">
        <v>42</v>
      </c>
      <c r="G1388" s="5" t="s">
        <v>43</v>
      </c>
      <c r="H1388" s="17" t="s">
        <v>108</v>
      </c>
      <c r="I1388" s="5" t="s">
        <v>109</v>
      </c>
      <c r="J1388" s="11" t="s">
        <v>38</v>
      </c>
      <c r="K1388" s="11" t="s">
        <v>38</v>
      </c>
      <c r="L1388" s="9">
        <v>22778.0</v>
      </c>
      <c r="M1388" s="5">
        <f>VLOOKUP(A1388,'Matching with Cordis'!A$2:D$3447, 4, FALSE)</f>
        <v>1</v>
      </c>
      <c r="N1388" s="5">
        <v>0.407</v>
      </c>
      <c r="O1388" s="5">
        <v>2.0</v>
      </c>
      <c r="P1388" s="5">
        <f t="shared" si="137"/>
        <v>0.117</v>
      </c>
      <c r="Q1388" s="5">
        <v>0.01</v>
      </c>
      <c r="R1388" s="5">
        <v>0.058</v>
      </c>
      <c r="S1388" s="5">
        <v>-0.091</v>
      </c>
      <c r="T1388" s="5">
        <v>-0.061</v>
      </c>
      <c r="U1388" s="5">
        <v>0.379</v>
      </c>
      <c r="V1388" s="5">
        <v>0.407</v>
      </c>
      <c r="W1388" s="5" t="s">
        <v>39</v>
      </c>
    </row>
    <row r="1389" ht="15.75" hidden="1" customHeight="1">
      <c r="A1389" s="5" t="s">
        <v>2861</v>
      </c>
      <c r="B1389" s="5" t="str">
        <f t="shared" si="1"/>
        <v>T10035</v>
      </c>
      <c r="C1389" s="5"/>
      <c r="D1389" s="5" t="s">
        <v>2862</v>
      </c>
      <c r="E1389" s="5"/>
      <c r="F1389" s="5" t="s">
        <v>42</v>
      </c>
      <c r="G1389" s="5" t="s">
        <v>43</v>
      </c>
      <c r="H1389" s="17" t="s">
        <v>108</v>
      </c>
      <c r="I1389" s="5" t="s">
        <v>109</v>
      </c>
      <c r="J1389" s="11" t="s">
        <v>38</v>
      </c>
      <c r="K1389" s="11" t="s">
        <v>38</v>
      </c>
      <c r="L1389" s="9">
        <v>66728.0</v>
      </c>
      <c r="M1389" s="5">
        <f>VLOOKUP(A1389,'Matching with Cordis'!A$2:D$3447, 4, FALSE)</f>
        <v>9</v>
      </c>
      <c r="N1389" s="5">
        <v>0.386</v>
      </c>
      <c r="O1389" s="5">
        <v>1.0</v>
      </c>
      <c r="P1389" s="5">
        <f t="shared" si="137"/>
        <v>0.115</v>
      </c>
      <c r="Q1389" s="5">
        <v>0.386</v>
      </c>
      <c r="R1389" s="5">
        <v>0.264</v>
      </c>
      <c r="S1389" s="5">
        <v>0.012</v>
      </c>
      <c r="T1389" s="5">
        <v>-0.074</v>
      </c>
      <c r="U1389" s="5">
        <v>0.16</v>
      </c>
      <c r="V1389" s="5">
        <v>-0.058</v>
      </c>
      <c r="W1389" s="5" t="s">
        <v>51</v>
      </c>
    </row>
    <row r="1390" ht="15.75" hidden="1" customHeight="1">
      <c r="A1390" s="5" t="s">
        <v>2863</v>
      </c>
      <c r="B1390" s="5" t="str">
        <f t="shared" si="1"/>
        <v>T14446</v>
      </c>
      <c r="C1390" s="5"/>
      <c r="D1390" s="5" t="s">
        <v>2864</v>
      </c>
      <c r="E1390" s="5"/>
      <c r="F1390" s="5" t="s">
        <v>34</v>
      </c>
      <c r="G1390" s="5" t="s">
        <v>35</v>
      </c>
      <c r="H1390" s="10" t="s">
        <v>36</v>
      </c>
      <c r="I1390" s="5" t="s">
        <v>37</v>
      </c>
      <c r="J1390" s="11" t="s">
        <v>38</v>
      </c>
      <c r="K1390" s="11" t="s">
        <v>38</v>
      </c>
      <c r="L1390" s="9">
        <v>68147.0</v>
      </c>
      <c r="M1390" s="19">
        <v>0.0</v>
      </c>
      <c r="N1390" s="5">
        <v>1.153</v>
      </c>
      <c r="O1390" s="5">
        <v>4.0</v>
      </c>
      <c r="P1390" s="5">
        <f t="shared" si="137"/>
        <v>0.1148333333</v>
      </c>
      <c r="Q1390" s="5">
        <v>1.153</v>
      </c>
      <c r="R1390" s="5">
        <v>0.364</v>
      </c>
      <c r="S1390" s="5">
        <v>-0.687</v>
      </c>
      <c r="T1390" s="5">
        <v>-1.099</v>
      </c>
      <c r="U1390" s="5">
        <v>0.358</v>
      </c>
      <c r="V1390" s="5">
        <v>0.6</v>
      </c>
      <c r="W1390" s="5" t="s">
        <v>51</v>
      </c>
    </row>
    <row r="1391" ht="15.75" hidden="1" customHeight="1">
      <c r="A1391" s="5" t="s">
        <v>2865</v>
      </c>
      <c r="B1391" s="5" t="str">
        <f t="shared" si="1"/>
        <v>T13398</v>
      </c>
      <c r="C1391" s="5"/>
      <c r="D1391" s="5" t="s">
        <v>2866</v>
      </c>
      <c r="E1391" s="5"/>
      <c r="F1391" s="5" t="s">
        <v>56</v>
      </c>
      <c r="G1391" s="5" t="s">
        <v>35</v>
      </c>
      <c r="H1391" s="10" t="s">
        <v>36</v>
      </c>
      <c r="I1391" s="5" t="s">
        <v>37</v>
      </c>
      <c r="J1391" s="11" t="s">
        <v>38</v>
      </c>
      <c r="K1391" s="11" t="s">
        <v>38</v>
      </c>
      <c r="L1391" s="9">
        <v>7661.0</v>
      </c>
      <c r="M1391" s="5">
        <f>VLOOKUP(A1391,'Matching with Cordis'!A$2:D$3447, 4, FALSE)</f>
        <v>6</v>
      </c>
      <c r="N1391" s="5">
        <v>1.137</v>
      </c>
      <c r="O1391" s="5">
        <v>3.0</v>
      </c>
      <c r="P1391" s="5">
        <f t="shared" si="137"/>
        <v>0.1148333333</v>
      </c>
      <c r="Q1391" s="5">
        <v>-0.136</v>
      </c>
      <c r="R1391" s="5">
        <v>1.137</v>
      </c>
      <c r="S1391" s="5">
        <v>0.658</v>
      </c>
      <c r="T1391" s="5">
        <v>0.387</v>
      </c>
      <c r="U1391" s="5">
        <v>0.053</v>
      </c>
      <c r="V1391" s="5">
        <v>-1.41</v>
      </c>
      <c r="W1391" s="5" t="s">
        <v>68</v>
      </c>
    </row>
    <row r="1392" ht="15.75" hidden="1" customHeight="1">
      <c r="A1392" s="5" t="s">
        <v>2867</v>
      </c>
      <c r="B1392" s="5" t="str">
        <f t="shared" si="1"/>
        <v>T11497</v>
      </c>
      <c r="C1392" s="5"/>
      <c r="D1392" s="5" t="s">
        <v>2868</v>
      </c>
      <c r="E1392" s="5"/>
      <c r="F1392" s="5" t="s">
        <v>268</v>
      </c>
      <c r="G1392" s="5" t="s">
        <v>43</v>
      </c>
      <c r="H1392" s="6" t="s">
        <v>27</v>
      </c>
      <c r="I1392" s="5" t="s">
        <v>28</v>
      </c>
      <c r="J1392" s="11" t="s">
        <v>38</v>
      </c>
      <c r="K1392" s="8" t="s">
        <v>30</v>
      </c>
      <c r="L1392" s="9">
        <v>36296.0</v>
      </c>
      <c r="M1392" s="5">
        <f>VLOOKUP(A1392,'Matching with Cordis'!A$2:D$3447, 4, FALSE)</f>
        <v>5</v>
      </c>
      <c r="N1392" s="5">
        <v>0.23</v>
      </c>
      <c r="O1392" s="5">
        <v>0.0</v>
      </c>
      <c r="P1392" s="5">
        <f t="shared" si="137"/>
        <v>0.1138333333</v>
      </c>
      <c r="Q1392" s="5">
        <v>0.23</v>
      </c>
      <c r="R1392" s="5">
        <v>0.226</v>
      </c>
      <c r="S1392" s="5">
        <v>0.218</v>
      </c>
      <c r="T1392" s="5">
        <v>0.129</v>
      </c>
      <c r="U1392" s="5">
        <v>-0.132</v>
      </c>
      <c r="V1392" s="5">
        <v>0.012</v>
      </c>
      <c r="W1392" s="5" t="s">
        <v>51</v>
      </c>
    </row>
    <row r="1393" ht="15.75" hidden="1" customHeight="1">
      <c r="A1393" s="5" t="s">
        <v>2869</v>
      </c>
      <c r="B1393" s="5" t="str">
        <f t="shared" si="1"/>
        <v>T11773</v>
      </c>
      <c r="C1393" s="5"/>
      <c r="D1393" s="5" t="s">
        <v>2870</v>
      </c>
      <c r="E1393" s="5"/>
      <c r="F1393" s="5" t="s">
        <v>268</v>
      </c>
      <c r="G1393" s="5" t="s">
        <v>43</v>
      </c>
      <c r="H1393" s="13" t="s">
        <v>509</v>
      </c>
      <c r="I1393" s="5" t="s">
        <v>510</v>
      </c>
      <c r="J1393" s="11" t="s">
        <v>38</v>
      </c>
      <c r="K1393" s="14" t="s">
        <v>50</v>
      </c>
      <c r="L1393" s="9">
        <v>15266.0</v>
      </c>
      <c r="M1393" s="5">
        <f>VLOOKUP(A1393,'Matching with Cordis'!A$2:D$3447, 4, FALSE)</f>
        <v>2</v>
      </c>
      <c r="N1393" s="5">
        <v>0.446</v>
      </c>
      <c r="O1393" s="5">
        <v>2.0</v>
      </c>
      <c r="P1393" s="5">
        <f t="shared" si="137"/>
        <v>0.1131666667</v>
      </c>
      <c r="Q1393" s="5">
        <v>0.446</v>
      </c>
      <c r="R1393" s="5">
        <v>0.298</v>
      </c>
      <c r="S1393" s="5">
        <v>0.156</v>
      </c>
      <c r="T1393" s="5">
        <v>-0.102</v>
      </c>
      <c r="U1393" s="5">
        <v>-0.057</v>
      </c>
      <c r="V1393" s="5">
        <v>-0.062</v>
      </c>
      <c r="W1393" s="5" t="s">
        <v>51</v>
      </c>
    </row>
    <row r="1394" ht="15.75" hidden="1" customHeight="1">
      <c r="A1394" s="5" t="s">
        <v>2871</v>
      </c>
      <c r="B1394" s="5" t="str">
        <f t="shared" si="1"/>
        <v>T10191</v>
      </c>
      <c r="C1394" s="5"/>
      <c r="D1394" s="5" t="s">
        <v>2872</v>
      </c>
      <c r="E1394" s="5"/>
      <c r="F1394" s="5" t="s">
        <v>34</v>
      </c>
      <c r="G1394" s="5" t="s">
        <v>35</v>
      </c>
      <c r="H1394" s="10" t="s">
        <v>36</v>
      </c>
      <c r="I1394" s="5" t="s">
        <v>37</v>
      </c>
      <c r="J1394" s="11" t="s">
        <v>38</v>
      </c>
      <c r="K1394" s="11" t="s">
        <v>38</v>
      </c>
      <c r="L1394" s="9">
        <v>60114.0</v>
      </c>
      <c r="M1394" s="5">
        <f>VLOOKUP(A1394,'Matching with Cordis'!A$2:D$3447, 4, FALSE)</f>
        <v>15</v>
      </c>
      <c r="N1394" s="5">
        <v>0.279</v>
      </c>
      <c r="O1394" s="5">
        <v>2.0</v>
      </c>
      <c r="P1394" s="5">
        <f t="shared" si="137"/>
        <v>0.1123333333</v>
      </c>
      <c r="Q1394" s="5">
        <v>0.194</v>
      </c>
      <c r="R1394" s="5">
        <v>-0.049</v>
      </c>
      <c r="S1394" s="5">
        <v>0.102</v>
      </c>
      <c r="T1394" s="5">
        <v>0.279</v>
      </c>
      <c r="U1394" s="5">
        <v>0.272</v>
      </c>
      <c r="V1394" s="5">
        <v>-0.124</v>
      </c>
      <c r="W1394" s="5" t="s">
        <v>31</v>
      </c>
    </row>
    <row r="1395" ht="15.75" hidden="1" customHeight="1">
      <c r="A1395" s="5" t="s">
        <v>2873</v>
      </c>
      <c r="B1395" s="5" t="str">
        <f t="shared" si="1"/>
        <v>T11373</v>
      </c>
      <c r="C1395" s="5"/>
      <c r="D1395" s="5" t="s">
        <v>2874</v>
      </c>
      <c r="E1395" s="5"/>
      <c r="F1395" s="5" t="s">
        <v>75</v>
      </c>
      <c r="G1395" s="5" t="s">
        <v>26</v>
      </c>
      <c r="H1395" s="13" t="s">
        <v>330</v>
      </c>
      <c r="I1395" s="5" t="s">
        <v>331</v>
      </c>
      <c r="J1395" s="11" t="s">
        <v>38</v>
      </c>
      <c r="K1395" s="14" t="s">
        <v>50</v>
      </c>
      <c r="L1395" s="9">
        <v>24767.0</v>
      </c>
      <c r="M1395" s="5">
        <f>VLOOKUP(A1395,'Matching with Cordis'!A$2:D$3447, 4, FALSE)</f>
        <v>11</v>
      </c>
      <c r="N1395" s="5">
        <v>0.418</v>
      </c>
      <c r="O1395" s="5">
        <v>1.0</v>
      </c>
      <c r="P1395" s="5">
        <f t="shared" si="137"/>
        <v>0.1118333333</v>
      </c>
      <c r="Q1395" s="5">
        <v>0.418</v>
      </c>
      <c r="R1395" s="5">
        <v>0.148</v>
      </c>
      <c r="S1395" s="5">
        <v>0.066</v>
      </c>
      <c r="T1395" s="5">
        <v>0.114</v>
      </c>
      <c r="U1395" s="5">
        <v>0.013</v>
      </c>
      <c r="V1395" s="5">
        <v>-0.088</v>
      </c>
      <c r="W1395" s="5" t="s">
        <v>51</v>
      </c>
    </row>
    <row r="1396" ht="15.75" hidden="1" customHeight="1">
      <c r="A1396" s="5" t="s">
        <v>2875</v>
      </c>
      <c r="B1396" s="5" t="str">
        <f t="shared" si="1"/>
        <v>T11739</v>
      </c>
      <c r="C1396" s="5"/>
      <c r="D1396" s="5" t="s">
        <v>2876</v>
      </c>
      <c r="E1396" s="5"/>
      <c r="F1396" s="5" t="s">
        <v>34</v>
      </c>
      <c r="G1396" s="5" t="s">
        <v>35</v>
      </c>
      <c r="H1396" s="10" t="s">
        <v>36</v>
      </c>
      <c r="I1396" s="5" t="s">
        <v>37</v>
      </c>
      <c r="J1396" s="11" t="s">
        <v>38</v>
      </c>
      <c r="K1396" s="11" t="s">
        <v>38</v>
      </c>
      <c r="L1396" s="9">
        <v>15726.0</v>
      </c>
      <c r="M1396" s="5">
        <f>VLOOKUP(A1396,'Matching with Cordis'!A$2:D$3447, 4, FALSE)</f>
        <v>13</v>
      </c>
      <c r="N1396" s="5">
        <v>0.699</v>
      </c>
      <c r="O1396" s="5">
        <v>2.0</v>
      </c>
      <c r="P1396" s="5">
        <f t="shared" si="137"/>
        <v>0.1118333333</v>
      </c>
      <c r="Q1396" s="5">
        <v>0.572</v>
      </c>
      <c r="R1396" s="5">
        <v>0.699</v>
      </c>
      <c r="S1396" s="5">
        <v>-0.039</v>
      </c>
      <c r="T1396" s="5">
        <v>0.006</v>
      </c>
      <c r="U1396" s="5">
        <v>-0.03</v>
      </c>
      <c r="V1396" s="5">
        <v>-0.537</v>
      </c>
      <c r="W1396" s="5" t="s">
        <v>68</v>
      </c>
    </row>
    <row r="1397" ht="15.75" hidden="1" customHeight="1">
      <c r="A1397" s="5" t="s">
        <v>2877</v>
      </c>
      <c r="B1397" s="5" t="str">
        <f t="shared" si="1"/>
        <v>T14276</v>
      </c>
      <c r="C1397" s="5"/>
      <c r="D1397" s="5" t="s">
        <v>2878</v>
      </c>
      <c r="E1397" s="5"/>
      <c r="F1397" s="5" t="s">
        <v>34</v>
      </c>
      <c r="G1397" s="5" t="s">
        <v>35</v>
      </c>
      <c r="H1397" s="10" t="s">
        <v>36</v>
      </c>
      <c r="I1397" s="5" t="s">
        <v>37</v>
      </c>
      <c r="J1397" s="11" t="s">
        <v>38</v>
      </c>
      <c r="K1397" s="11" t="s">
        <v>38</v>
      </c>
      <c r="L1397" s="9">
        <v>70503.0</v>
      </c>
      <c r="M1397" s="5">
        <f>VLOOKUP(A1397,'Matching with Cordis'!A$2:D$3447, 4, FALSE)</f>
        <v>20</v>
      </c>
      <c r="N1397" s="5">
        <v>1.598</v>
      </c>
      <c r="O1397" s="5">
        <v>2.0</v>
      </c>
      <c r="P1397" s="5">
        <f t="shared" si="137"/>
        <v>0.1115</v>
      </c>
      <c r="Q1397" s="5">
        <v>0.871</v>
      </c>
      <c r="R1397" s="5">
        <v>0.228</v>
      </c>
      <c r="S1397" s="5">
        <v>-0.88</v>
      </c>
      <c r="T1397" s="5">
        <v>-1.139</v>
      </c>
      <c r="U1397" s="5">
        <v>-0.009</v>
      </c>
      <c r="V1397" s="5">
        <v>1.598</v>
      </c>
      <c r="W1397" s="5" t="s">
        <v>39</v>
      </c>
    </row>
    <row r="1398" ht="15.75" hidden="1" customHeight="1">
      <c r="A1398" s="5" t="s">
        <v>2879</v>
      </c>
      <c r="B1398" s="5" t="str">
        <f t="shared" si="1"/>
        <v>T12282</v>
      </c>
      <c r="C1398" s="5"/>
      <c r="D1398" s="5" t="s">
        <v>2880</v>
      </c>
      <c r="E1398" s="5"/>
      <c r="F1398" s="5" t="s">
        <v>34</v>
      </c>
      <c r="G1398" s="5" t="s">
        <v>35</v>
      </c>
      <c r="H1398" s="10" t="s">
        <v>36</v>
      </c>
      <c r="I1398" s="5" t="s">
        <v>37</v>
      </c>
      <c r="J1398" s="11" t="s">
        <v>38</v>
      </c>
      <c r="K1398" s="11" t="s">
        <v>38</v>
      </c>
      <c r="L1398" s="9">
        <v>33572.0</v>
      </c>
      <c r="M1398" s="5">
        <f>VLOOKUP(A1398,'Matching with Cordis'!A$2:D$3447, 4, FALSE)</f>
        <v>12</v>
      </c>
      <c r="N1398" s="5">
        <v>0.481</v>
      </c>
      <c r="O1398" s="5">
        <v>2.0</v>
      </c>
      <c r="P1398" s="5">
        <f t="shared" si="137"/>
        <v>0.111</v>
      </c>
      <c r="Q1398" s="5">
        <v>-0.394</v>
      </c>
      <c r="R1398" s="5">
        <v>-0.103</v>
      </c>
      <c r="S1398" s="5">
        <v>0.124</v>
      </c>
      <c r="T1398" s="5">
        <v>0.155</v>
      </c>
      <c r="U1398" s="5">
        <v>0.403</v>
      </c>
      <c r="V1398" s="5">
        <v>0.481</v>
      </c>
      <c r="W1398" s="5" t="s">
        <v>39</v>
      </c>
    </row>
    <row r="1399" ht="15.75" hidden="1" customHeight="1">
      <c r="A1399" s="5" t="s">
        <v>2881</v>
      </c>
      <c r="B1399" s="5" t="str">
        <f t="shared" si="1"/>
        <v>T10868</v>
      </c>
      <c r="C1399" s="5"/>
      <c r="D1399" s="5" t="s">
        <v>2882</v>
      </c>
      <c r="E1399" s="5"/>
      <c r="F1399" s="5" t="s">
        <v>34</v>
      </c>
      <c r="G1399" s="5" t="s">
        <v>35</v>
      </c>
      <c r="H1399" s="10" t="s">
        <v>36</v>
      </c>
      <c r="I1399" s="5" t="s">
        <v>37</v>
      </c>
      <c r="J1399" s="11" t="s">
        <v>38</v>
      </c>
      <c r="K1399" s="11" t="s">
        <v>38</v>
      </c>
      <c r="L1399" s="9">
        <v>25691.0</v>
      </c>
      <c r="M1399" s="5">
        <f>VLOOKUP(A1399,'Matching with Cordis'!A$2:D$3447, 4, FALSE)</f>
        <v>69</v>
      </c>
      <c r="N1399" s="5">
        <v>0.586</v>
      </c>
      <c r="O1399" s="5">
        <v>2.0</v>
      </c>
      <c r="P1399" s="5">
        <f t="shared" si="137"/>
        <v>0.1108333333</v>
      </c>
      <c r="Q1399" s="5">
        <v>-0.443</v>
      </c>
      <c r="R1399" s="5">
        <v>-0.13</v>
      </c>
      <c r="S1399" s="5">
        <v>0.165</v>
      </c>
      <c r="T1399" s="5">
        <v>0.586</v>
      </c>
      <c r="U1399" s="5">
        <v>0.487</v>
      </c>
      <c r="V1399" s="5">
        <v>0.0</v>
      </c>
      <c r="W1399" s="5" t="s">
        <v>31</v>
      </c>
    </row>
    <row r="1400" ht="15.75" hidden="1" customHeight="1">
      <c r="A1400" s="5" t="s">
        <v>2883</v>
      </c>
      <c r="B1400" s="5" t="str">
        <f t="shared" si="1"/>
        <v>T12700</v>
      </c>
      <c r="C1400" s="5"/>
      <c r="D1400" s="5" t="s">
        <v>2884</v>
      </c>
      <c r="E1400" s="5"/>
      <c r="F1400" s="5" t="s">
        <v>26</v>
      </c>
      <c r="G1400" s="5" t="s">
        <v>26</v>
      </c>
      <c r="H1400" s="13" t="s">
        <v>48</v>
      </c>
      <c r="I1400" s="5" t="s">
        <v>49</v>
      </c>
      <c r="J1400" s="11" t="s">
        <v>38</v>
      </c>
      <c r="K1400" s="14" t="s">
        <v>50</v>
      </c>
      <c r="L1400" s="9">
        <v>14470.0</v>
      </c>
      <c r="M1400" s="5">
        <f>VLOOKUP(A1400,'Matching with Cordis'!A$2:D$3447, 4, FALSE)</f>
        <v>2</v>
      </c>
      <c r="N1400" s="5">
        <v>0.414</v>
      </c>
      <c r="O1400" s="5">
        <v>2.0</v>
      </c>
      <c r="P1400" s="5">
        <f t="shared" si="137"/>
        <v>0.1108333333</v>
      </c>
      <c r="Q1400" s="5">
        <v>0.414</v>
      </c>
      <c r="R1400" s="5">
        <v>0.318</v>
      </c>
      <c r="S1400" s="5">
        <v>0.146</v>
      </c>
      <c r="T1400" s="5">
        <v>-0.056</v>
      </c>
      <c r="U1400" s="5">
        <v>-0.104</v>
      </c>
      <c r="V1400" s="5">
        <v>-0.053</v>
      </c>
      <c r="W1400" s="5" t="s">
        <v>51</v>
      </c>
    </row>
    <row r="1401" ht="15.75" hidden="1" customHeight="1">
      <c r="A1401" s="5" t="s">
        <v>2885</v>
      </c>
      <c r="B1401" s="5" t="str">
        <f t="shared" si="1"/>
        <v>T13122</v>
      </c>
      <c r="C1401" s="5"/>
      <c r="D1401" s="5" t="s">
        <v>2886</v>
      </c>
      <c r="E1401" s="5"/>
      <c r="F1401" s="5" t="s">
        <v>62</v>
      </c>
      <c r="G1401" s="5" t="s">
        <v>26</v>
      </c>
      <c r="H1401" s="15" t="s">
        <v>63</v>
      </c>
      <c r="I1401" s="5" t="s">
        <v>64</v>
      </c>
      <c r="J1401" s="11" t="s">
        <v>38</v>
      </c>
      <c r="K1401" s="8" t="s">
        <v>30</v>
      </c>
      <c r="L1401" s="9">
        <v>61466.0</v>
      </c>
      <c r="M1401" s="5">
        <f>VLOOKUP(A1401,'Matching with Cordis'!A$2:D$3447, 4, FALSE)</f>
        <v>3</v>
      </c>
      <c r="N1401" s="5">
        <v>0.487</v>
      </c>
      <c r="O1401" s="5">
        <v>2.0</v>
      </c>
      <c r="P1401" s="5">
        <f t="shared" si="137"/>
        <v>0.1105</v>
      </c>
      <c r="Q1401" s="5">
        <v>-0.683</v>
      </c>
      <c r="R1401" s="5">
        <v>0.231</v>
      </c>
      <c r="S1401" s="5">
        <v>0.036</v>
      </c>
      <c r="T1401" s="5">
        <v>0.404</v>
      </c>
      <c r="U1401" s="5">
        <v>0.188</v>
      </c>
      <c r="V1401" s="5">
        <v>0.487</v>
      </c>
      <c r="W1401" s="5" t="s">
        <v>39</v>
      </c>
    </row>
    <row r="1402" ht="15.75" hidden="1" customHeight="1">
      <c r="A1402" s="5" t="s">
        <v>2887</v>
      </c>
      <c r="B1402" s="5" t="str">
        <f t="shared" si="1"/>
        <v>T12192</v>
      </c>
      <c r="C1402" s="5"/>
      <c r="D1402" s="5" t="s">
        <v>2888</v>
      </c>
      <c r="E1402" s="5"/>
      <c r="F1402" s="5" t="s">
        <v>149</v>
      </c>
      <c r="G1402" s="5" t="s">
        <v>107</v>
      </c>
      <c r="H1402" s="16" t="s">
        <v>87</v>
      </c>
      <c r="I1402" s="5" t="s">
        <v>88</v>
      </c>
      <c r="J1402" s="11" t="s">
        <v>38</v>
      </c>
      <c r="K1402" s="11" t="s">
        <v>38</v>
      </c>
      <c r="L1402" s="9">
        <v>26818.0</v>
      </c>
      <c r="M1402" s="5">
        <f>VLOOKUP(A1402,'Matching with Cordis'!A$2:D$3447, 4, FALSE)</f>
        <v>8</v>
      </c>
      <c r="N1402" s="5">
        <v>0.411</v>
      </c>
      <c r="O1402" s="5">
        <v>2.0</v>
      </c>
      <c r="P1402" s="5">
        <f t="shared" si="137"/>
        <v>0.1076666667</v>
      </c>
      <c r="Q1402" s="5">
        <v>-0.243</v>
      </c>
      <c r="R1402" s="5">
        <v>-0.154</v>
      </c>
      <c r="S1402" s="5">
        <v>0.045</v>
      </c>
      <c r="T1402" s="5">
        <v>0.19</v>
      </c>
      <c r="U1402" s="5">
        <v>0.411</v>
      </c>
      <c r="V1402" s="5">
        <v>0.397</v>
      </c>
      <c r="W1402" s="5" t="s">
        <v>78</v>
      </c>
    </row>
    <row r="1403" ht="15.75" hidden="1" customHeight="1">
      <c r="A1403" s="5" t="s">
        <v>2889</v>
      </c>
      <c r="B1403" s="5" t="str">
        <f t="shared" si="1"/>
        <v>T12169</v>
      </c>
      <c r="C1403" s="5"/>
      <c r="D1403" s="5" t="s">
        <v>2890</v>
      </c>
      <c r="E1403" s="5"/>
      <c r="F1403" s="5" t="s">
        <v>34</v>
      </c>
      <c r="G1403" s="5" t="s">
        <v>35</v>
      </c>
      <c r="H1403" s="10" t="s">
        <v>36</v>
      </c>
      <c r="I1403" s="5" t="s">
        <v>37</v>
      </c>
      <c r="J1403" s="11" t="s">
        <v>38</v>
      </c>
      <c r="K1403" s="11" t="s">
        <v>38</v>
      </c>
      <c r="L1403" s="9">
        <v>41260.0</v>
      </c>
      <c r="M1403" s="5">
        <f>VLOOKUP(A1403,'Matching with Cordis'!A$2:D$3447, 4, FALSE)</f>
        <v>8</v>
      </c>
      <c r="N1403" s="5">
        <v>0.555</v>
      </c>
      <c r="O1403" s="5">
        <v>3.0</v>
      </c>
      <c r="P1403" s="5">
        <f t="shared" si="137"/>
        <v>0.1075</v>
      </c>
      <c r="Q1403" s="5">
        <v>-0.332</v>
      </c>
      <c r="R1403" s="5">
        <v>-0.262</v>
      </c>
      <c r="S1403" s="5">
        <v>-0.062</v>
      </c>
      <c r="T1403" s="5">
        <v>0.253</v>
      </c>
      <c r="U1403" s="5">
        <v>0.555</v>
      </c>
      <c r="V1403" s="5">
        <v>0.493</v>
      </c>
      <c r="W1403" s="5" t="s">
        <v>78</v>
      </c>
    </row>
    <row r="1404" ht="15.75" hidden="1" customHeight="1">
      <c r="A1404" s="5" t="s">
        <v>2891</v>
      </c>
      <c r="B1404" s="5" t="str">
        <f t="shared" si="1"/>
        <v>T13178</v>
      </c>
      <c r="C1404" s="5"/>
      <c r="D1404" s="5" t="s">
        <v>2892</v>
      </c>
      <c r="E1404" s="5"/>
      <c r="F1404" s="5" t="s">
        <v>62</v>
      </c>
      <c r="G1404" s="5" t="s">
        <v>26</v>
      </c>
      <c r="H1404" s="15" t="s">
        <v>63</v>
      </c>
      <c r="I1404" s="5" t="s">
        <v>64</v>
      </c>
      <c r="J1404" s="11" t="s">
        <v>38</v>
      </c>
      <c r="K1404" s="8" t="s">
        <v>30</v>
      </c>
      <c r="L1404" s="9">
        <v>75934.0</v>
      </c>
      <c r="M1404" s="19">
        <v>0.0</v>
      </c>
      <c r="N1404" s="5">
        <v>0.455</v>
      </c>
      <c r="O1404" s="5">
        <v>2.0</v>
      </c>
      <c r="P1404" s="5">
        <f t="shared" si="137"/>
        <v>0.1073333333</v>
      </c>
      <c r="Q1404" s="5">
        <v>-0.349</v>
      </c>
      <c r="R1404" s="5">
        <v>0.167</v>
      </c>
      <c r="S1404" s="5">
        <v>0.237</v>
      </c>
      <c r="T1404" s="5">
        <v>0.293</v>
      </c>
      <c r="U1404" s="5">
        <v>-0.159</v>
      </c>
      <c r="V1404" s="5">
        <v>0.455</v>
      </c>
      <c r="W1404" s="5" t="s">
        <v>39</v>
      </c>
    </row>
    <row r="1405" ht="15.75" hidden="1" customHeight="1">
      <c r="A1405" s="5" t="s">
        <v>2893</v>
      </c>
      <c r="B1405" s="5" t="str">
        <f t="shared" si="1"/>
        <v>T10713</v>
      </c>
      <c r="C1405" s="5"/>
      <c r="D1405" s="5" t="s">
        <v>2894</v>
      </c>
      <c r="E1405" s="5"/>
      <c r="F1405" s="5" t="s">
        <v>34</v>
      </c>
      <c r="G1405" s="5" t="s">
        <v>35</v>
      </c>
      <c r="H1405" s="10" t="s">
        <v>36</v>
      </c>
      <c r="I1405" s="5" t="s">
        <v>37</v>
      </c>
      <c r="J1405" s="11" t="s">
        <v>38</v>
      </c>
      <c r="K1405" s="11" t="s">
        <v>38</v>
      </c>
      <c r="L1405" s="9">
        <v>64436.0</v>
      </c>
      <c r="M1405" s="5">
        <f>VLOOKUP(A1405,'Matching with Cordis'!A$2:D$3447, 4, FALSE)</f>
        <v>2</v>
      </c>
      <c r="N1405" s="5">
        <v>0.488</v>
      </c>
      <c r="O1405" s="5">
        <v>2.0</v>
      </c>
      <c r="P1405" s="5">
        <f t="shared" si="137"/>
        <v>0.1073333333</v>
      </c>
      <c r="Q1405" s="5">
        <v>-0.224</v>
      </c>
      <c r="R1405" s="5">
        <v>-0.033</v>
      </c>
      <c r="S1405" s="5">
        <v>0.059</v>
      </c>
      <c r="T1405" s="5">
        <v>0.075</v>
      </c>
      <c r="U1405" s="5">
        <v>0.279</v>
      </c>
      <c r="V1405" s="5">
        <v>0.488</v>
      </c>
      <c r="W1405" s="5" t="s">
        <v>39</v>
      </c>
    </row>
    <row r="1406" ht="15.75" hidden="1" customHeight="1">
      <c r="A1406" s="5" t="s">
        <v>2895</v>
      </c>
      <c r="B1406" s="5" t="str">
        <f t="shared" si="1"/>
        <v>T10090</v>
      </c>
      <c r="C1406" s="5"/>
      <c r="D1406" s="5" t="s">
        <v>2896</v>
      </c>
      <c r="E1406" s="5"/>
      <c r="F1406" s="5" t="s">
        <v>126</v>
      </c>
      <c r="G1406" s="5" t="s">
        <v>35</v>
      </c>
      <c r="H1406" s="10" t="s">
        <v>36</v>
      </c>
      <c r="I1406" s="5" t="s">
        <v>37</v>
      </c>
      <c r="J1406" s="11" t="s">
        <v>38</v>
      </c>
      <c r="K1406" s="11" t="s">
        <v>38</v>
      </c>
      <c r="L1406" s="9">
        <v>84237.0</v>
      </c>
      <c r="M1406" s="5">
        <f>VLOOKUP(A1406,'Matching with Cordis'!A$2:D$3447, 4, FALSE)</f>
        <v>1</v>
      </c>
      <c r="N1406" s="5">
        <v>0.845</v>
      </c>
      <c r="O1406" s="5">
        <v>1.0</v>
      </c>
      <c r="P1406" s="5">
        <f t="shared" si="137"/>
        <v>0.107</v>
      </c>
      <c r="Q1406" s="5">
        <v>0.845</v>
      </c>
      <c r="R1406" s="5">
        <v>0.095</v>
      </c>
      <c r="S1406" s="5">
        <v>-0.008</v>
      </c>
      <c r="T1406" s="5">
        <v>-0.157</v>
      </c>
      <c r="U1406" s="5">
        <v>-0.075</v>
      </c>
      <c r="V1406" s="5">
        <v>-0.058</v>
      </c>
      <c r="W1406" s="5" t="s">
        <v>51</v>
      </c>
    </row>
    <row r="1407" ht="15.75" hidden="1" customHeight="1">
      <c r="A1407" s="5" t="s">
        <v>2897</v>
      </c>
      <c r="B1407" s="5" t="str">
        <f t="shared" si="1"/>
        <v>T10429</v>
      </c>
      <c r="C1407" s="5"/>
      <c r="D1407" s="5" t="s">
        <v>2898</v>
      </c>
      <c r="E1407" s="5"/>
      <c r="F1407" s="5" t="s">
        <v>119</v>
      </c>
      <c r="G1407" s="5" t="s">
        <v>107</v>
      </c>
      <c r="H1407" s="17" t="s">
        <v>108</v>
      </c>
      <c r="I1407" s="5" t="s">
        <v>109</v>
      </c>
      <c r="J1407" s="11" t="s">
        <v>38</v>
      </c>
      <c r="K1407" s="11" t="s">
        <v>38</v>
      </c>
      <c r="L1407" s="9">
        <v>97745.0</v>
      </c>
      <c r="M1407" s="5">
        <f>VLOOKUP(A1407,'Matching with Cordis'!A$2:D$3447, 4, FALSE)</f>
        <v>110</v>
      </c>
      <c r="N1407" s="5">
        <v>0.216</v>
      </c>
      <c r="O1407" s="5">
        <v>0.0</v>
      </c>
      <c r="P1407" s="5">
        <f t="shared" si="137"/>
        <v>0.1066666667</v>
      </c>
      <c r="Q1407" s="5">
        <v>0.216</v>
      </c>
      <c r="R1407" s="5">
        <v>0.125</v>
      </c>
      <c r="S1407" s="5">
        <v>0.079</v>
      </c>
      <c r="T1407" s="5">
        <v>0.199</v>
      </c>
      <c r="U1407" s="5">
        <v>0.109</v>
      </c>
      <c r="V1407" s="5">
        <v>-0.088</v>
      </c>
      <c r="W1407" s="5" t="s">
        <v>51</v>
      </c>
    </row>
    <row r="1408" ht="15.75" customHeight="1">
      <c r="A1408" s="5" t="s">
        <v>2899</v>
      </c>
      <c r="B1408" s="5" t="str">
        <f t="shared" si="1"/>
        <v>T14241</v>
      </c>
      <c r="C1408" s="5" t="str">
        <f t="shared" ref="C1408:C1409" si="194">CONCAT(B1408, ",")</f>
        <v>T14241,</v>
      </c>
      <c r="D1408" s="5" t="s">
        <v>2900</v>
      </c>
      <c r="E1408" s="5" t="str">
        <f t="shared" ref="E1408:E1409" si="195">CONCATENATE(B1408," ",D1408,",")</f>
        <v>T14241 Evasion and Academic Success Factors,</v>
      </c>
      <c r="F1408" s="5" t="s">
        <v>26</v>
      </c>
      <c r="G1408" s="5" t="s">
        <v>26</v>
      </c>
      <c r="H1408" s="13" t="s">
        <v>48</v>
      </c>
      <c r="I1408" s="5" t="s">
        <v>49</v>
      </c>
      <c r="J1408" s="7" t="s">
        <v>29</v>
      </c>
      <c r="K1408" s="14" t="s">
        <v>50</v>
      </c>
      <c r="L1408" s="9">
        <v>4836.0</v>
      </c>
      <c r="M1408" s="19">
        <v>0.0</v>
      </c>
      <c r="N1408" s="5">
        <v>1.433</v>
      </c>
      <c r="O1408" s="5">
        <v>5.0</v>
      </c>
      <c r="P1408" s="5">
        <f t="shared" si="137"/>
        <v>0.8411666667</v>
      </c>
      <c r="Q1408" s="5">
        <v>0.968</v>
      </c>
      <c r="R1408" s="5">
        <v>0.842</v>
      </c>
      <c r="S1408" s="5">
        <v>0.799</v>
      </c>
      <c r="T1408" s="5">
        <v>1.433</v>
      </c>
      <c r="U1408" s="5">
        <v>1.104</v>
      </c>
      <c r="V1408" s="5">
        <v>-0.099</v>
      </c>
      <c r="W1408" s="5" t="s">
        <v>31</v>
      </c>
    </row>
    <row r="1409" ht="15.75" customHeight="1">
      <c r="A1409" s="5" t="s">
        <v>2901</v>
      </c>
      <c r="B1409" s="5" t="str">
        <f t="shared" si="1"/>
        <v>T14168</v>
      </c>
      <c r="C1409" s="5" t="str">
        <f t="shared" si="194"/>
        <v>T14168,</v>
      </c>
      <c r="D1409" s="5" t="s">
        <v>2902</v>
      </c>
      <c r="E1409" s="5" t="str">
        <f t="shared" si="195"/>
        <v>T14168 Occupational Health and Global Justice,</v>
      </c>
      <c r="F1409" s="5" t="s">
        <v>26</v>
      </c>
      <c r="G1409" s="5" t="s">
        <v>26</v>
      </c>
      <c r="H1409" s="13" t="s">
        <v>509</v>
      </c>
      <c r="I1409" s="5" t="s">
        <v>510</v>
      </c>
      <c r="J1409" s="7" t="s">
        <v>29</v>
      </c>
      <c r="K1409" s="14" t="s">
        <v>50</v>
      </c>
      <c r="L1409" s="9">
        <v>266.0</v>
      </c>
      <c r="M1409" s="19">
        <v>0.0</v>
      </c>
      <c r="N1409" s="5">
        <v>1.51</v>
      </c>
      <c r="O1409" s="5">
        <v>5.0</v>
      </c>
      <c r="P1409" s="5">
        <f t="shared" si="137"/>
        <v>0.8411666667</v>
      </c>
      <c r="Q1409" s="5">
        <v>-0.425</v>
      </c>
      <c r="R1409" s="5">
        <v>1.51</v>
      </c>
      <c r="S1409" s="5">
        <v>0.662</v>
      </c>
      <c r="T1409" s="5">
        <v>1.327</v>
      </c>
      <c r="U1409" s="5">
        <v>1.263</v>
      </c>
      <c r="V1409" s="5">
        <v>0.71</v>
      </c>
      <c r="W1409" s="5" t="s">
        <v>68</v>
      </c>
    </row>
    <row r="1410" ht="15.75" hidden="1" customHeight="1">
      <c r="A1410" s="5" t="s">
        <v>2903</v>
      </c>
      <c r="B1410" s="5" t="str">
        <f t="shared" si="1"/>
        <v>T10780</v>
      </c>
      <c r="C1410" s="5"/>
      <c r="D1410" s="5" t="s">
        <v>2904</v>
      </c>
      <c r="E1410" s="5"/>
      <c r="F1410" s="5" t="s">
        <v>34</v>
      </c>
      <c r="G1410" s="5" t="s">
        <v>35</v>
      </c>
      <c r="H1410" s="10" t="s">
        <v>36</v>
      </c>
      <c r="I1410" s="5" t="s">
        <v>37</v>
      </c>
      <c r="J1410" s="11" t="s">
        <v>38</v>
      </c>
      <c r="K1410" s="11" t="s">
        <v>38</v>
      </c>
      <c r="L1410" s="9">
        <v>28343.0</v>
      </c>
      <c r="M1410" s="5">
        <f>VLOOKUP(A1410,'Matching with Cordis'!A$2:D$3447, 4, FALSE)</f>
        <v>5</v>
      </c>
      <c r="N1410" s="5">
        <v>0.428</v>
      </c>
      <c r="O1410" s="5">
        <v>1.0</v>
      </c>
      <c r="P1410" s="5">
        <f t="shared" si="137"/>
        <v>0.1055</v>
      </c>
      <c r="Q1410" s="5">
        <v>-0.068</v>
      </c>
      <c r="R1410" s="5">
        <v>0.074</v>
      </c>
      <c r="S1410" s="5">
        <v>0.101</v>
      </c>
      <c r="T1410" s="5">
        <v>0.185</v>
      </c>
      <c r="U1410" s="5">
        <v>0.428</v>
      </c>
      <c r="V1410" s="5">
        <v>-0.087</v>
      </c>
      <c r="W1410" s="5" t="s">
        <v>78</v>
      </c>
    </row>
    <row r="1411" ht="15.75" hidden="1" customHeight="1">
      <c r="A1411" s="5" t="s">
        <v>2905</v>
      </c>
      <c r="B1411" s="5" t="str">
        <f t="shared" si="1"/>
        <v>T13360</v>
      </c>
      <c r="C1411" s="5"/>
      <c r="D1411" s="5" t="s">
        <v>2906</v>
      </c>
      <c r="E1411" s="5"/>
      <c r="F1411" s="5" t="s">
        <v>26</v>
      </c>
      <c r="G1411" s="5" t="s">
        <v>26</v>
      </c>
      <c r="H1411" s="13" t="s">
        <v>48</v>
      </c>
      <c r="I1411" s="5" t="s">
        <v>49</v>
      </c>
      <c r="J1411" s="11" t="s">
        <v>38</v>
      </c>
      <c r="K1411" s="14" t="s">
        <v>50</v>
      </c>
      <c r="L1411" s="9">
        <v>55019.0</v>
      </c>
      <c r="M1411" s="19">
        <v>0.0</v>
      </c>
      <c r="N1411" s="5">
        <v>0.369</v>
      </c>
      <c r="O1411" s="5">
        <v>2.0</v>
      </c>
      <c r="P1411" s="5">
        <f t="shared" si="137"/>
        <v>0.1051666667</v>
      </c>
      <c r="Q1411" s="5">
        <v>0.003</v>
      </c>
      <c r="R1411" s="5">
        <v>0.21</v>
      </c>
      <c r="S1411" s="5">
        <v>0.105</v>
      </c>
      <c r="T1411" s="5">
        <v>0.27</v>
      </c>
      <c r="U1411" s="5">
        <v>0.369</v>
      </c>
      <c r="V1411" s="5">
        <v>-0.326</v>
      </c>
      <c r="W1411" s="5" t="s">
        <v>78</v>
      </c>
    </row>
    <row r="1412" ht="15.75" hidden="1" customHeight="1">
      <c r="A1412" s="5" t="s">
        <v>2907</v>
      </c>
      <c r="B1412" s="5" t="str">
        <f t="shared" si="1"/>
        <v>T10330</v>
      </c>
      <c r="C1412" s="5"/>
      <c r="D1412" s="5" t="s">
        <v>2908</v>
      </c>
      <c r="E1412" s="5"/>
      <c r="F1412" s="5" t="s">
        <v>99</v>
      </c>
      <c r="G1412" s="5" t="s">
        <v>35</v>
      </c>
      <c r="H1412" s="10" t="s">
        <v>36</v>
      </c>
      <c r="I1412" s="5" t="s">
        <v>37</v>
      </c>
      <c r="J1412" s="11" t="s">
        <v>38</v>
      </c>
      <c r="K1412" s="11" t="s">
        <v>38</v>
      </c>
      <c r="L1412" s="9">
        <v>94532.0</v>
      </c>
      <c r="M1412" s="5">
        <f>VLOOKUP(A1412,'Matching with Cordis'!A$2:D$3447, 4, FALSE)</f>
        <v>26</v>
      </c>
      <c r="N1412" s="5">
        <v>0.282</v>
      </c>
      <c r="O1412" s="5">
        <v>0.0</v>
      </c>
      <c r="P1412" s="5">
        <f t="shared" si="137"/>
        <v>0.1051666667</v>
      </c>
      <c r="Q1412" s="5">
        <v>0.282</v>
      </c>
      <c r="R1412" s="5">
        <v>0.153</v>
      </c>
      <c r="S1412" s="5">
        <v>0.091</v>
      </c>
      <c r="T1412" s="5">
        <v>0.067</v>
      </c>
      <c r="U1412" s="5">
        <v>0.19</v>
      </c>
      <c r="V1412" s="5">
        <v>-0.152</v>
      </c>
      <c r="W1412" s="5" t="s">
        <v>51</v>
      </c>
    </row>
    <row r="1413" ht="15.75" hidden="1" customHeight="1">
      <c r="A1413" s="5" t="s">
        <v>2909</v>
      </c>
      <c r="B1413" s="5" t="str">
        <f t="shared" si="1"/>
        <v>T12860</v>
      </c>
      <c r="C1413" s="5"/>
      <c r="D1413" s="5" t="s">
        <v>2910</v>
      </c>
      <c r="E1413" s="5"/>
      <c r="F1413" s="5" t="s">
        <v>268</v>
      </c>
      <c r="G1413" s="5" t="s">
        <v>43</v>
      </c>
      <c r="H1413" s="13" t="s">
        <v>509</v>
      </c>
      <c r="I1413" s="5" t="s">
        <v>510</v>
      </c>
      <c r="J1413" s="11" t="s">
        <v>38</v>
      </c>
      <c r="K1413" s="14" t="s">
        <v>50</v>
      </c>
      <c r="L1413" s="9">
        <v>26985.0</v>
      </c>
      <c r="M1413" s="19">
        <v>0.0</v>
      </c>
      <c r="N1413" s="5">
        <v>0.427</v>
      </c>
      <c r="O1413" s="5">
        <v>2.0</v>
      </c>
      <c r="P1413" s="5">
        <f t="shared" si="137"/>
        <v>0.105</v>
      </c>
      <c r="Q1413" s="5">
        <v>-0.176</v>
      </c>
      <c r="R1413" s="5">
        <v>0.246</v>
      </c>
      <c r="S1413" s="5">
        <v>0.145</v>
      </c>
      <c r="T1413" s="5">
        <v>0.258</v>
      </c>
      <c r="U1413" s="5">
        <v>0.427</v>
      </c>
      <c r="V1413" s="5">
        <v>-0.27</v>
      </c>
      <c r="W1413" s="5" t="s">
        <v>78</v>
      </c>
    </row>
    <row r="1414" ht="15.75" hidden="1" customHeight="1">
      <c r="A1414" s="5" t="s">
        <v>2911</v>
      </c>
      <c r="B1414" s="5" t="str">
        <f t="shared" si="1"/>
        <v>T10684</v>
      </c>
      <c r="C1414" s="5"/>
      <c r="D1414" s="5" t="s">
        <v>2912</v>
      </c>
      <c r="E1414" s="5"/>
      <c r="F1414" s="5" t="s">
        <v>42</v>
      </c>
      <c r="G1414" s="5" t="s">
        <v>43</v>
      </c>
      <c r="H1414" s="17" t="s">
        <v>108</v>
      </c>
      <c r="I1414" s="5" t="s">
        <v>109</v>
      </c>
      <c r="J1414" s="11" t="s">
        <v>38</v>
      </c>
      <c r="K1414" s="11" t="s">
        <v>38</v>
      </c>
      <c r="L1414" s="9">
        <v>30827.0</v>
      </c>
      <c r="M1414" s="5">
        <f>VLOOKUP(A1414,'Matching with Cordis'!A$2:D$3447, 4, FALSE)</f>
        <v>2</v>
      </c>
      <c r="N1414" s="5">
        <v>0.381</v>
      </c>
      <c r="O1414" s="5">
        <v>2.0</v>
      </c>
      <c r="P1414" s="5">
        <f t="shared" si="137"/>
        <v>0.1046666667</v>
      </c>
      <c r="Q1414" s="5">
        <v>0.381</v>
      </c>
      <c r="R1414" s="5">
        <v>0.315</v>
      </c>
      <c r="S1414" s="5">
        <v>0.179</v>
      </c>
      <c r="T1414" s="5">
        <v>-0.044</v>
      </c>
      <c r="U1414" s="5">
        <v>0.099</v>
      </c>
      <c r="V1414" s="5">
        <v>-0.302</v>
      </c>
      <c r="W1414" s="5" t="s">
        <v>51</v>
      </c>
    </row>
    <row r="1415" ht="15.75" hidden="1" customHeight="1">
      <c r="A1415" s="5" t="s">
        <v>2913</v>
      </c>
      <c r="B1415" s="5" t="str">
        <f t="shared" si="1"/>
        <v>T11768</v>
      </c>
      <c r="C1415" s="5"/>
      <c r="D1415" s="5" t="s">
        <v>2914</v>
      </c>
      <c r="E1415" s="5"/>
      <c r="F1415" s="5" t="s">
        <v>75</v>
      </c>
      <c r="G1415" s="5" t="s">
        <v>26</v>
      </c>
      <c r="H1415" s="13" t="s">
        <v>330</v>
      </c>
      <c r="I1415" s="5" t="s">
        <v>331</v>
      </c>
      <c r="J1415" s="11" t="s">
        <v>38</v>
      </c>
      <c r="K1415" s="14" t="s">
        <v>50</v>
      </c>
      <c r="L1415" s="9">
        <v>24505.0</v>
      </c>
      <c r="M1415" s="5">
        <f>VLOOKUP(A1415,'Matching with Cordis'!A$2:D$3447, 4, FALSE)</f>
        <v>2</v>
      </c>
      <c r="N1415" s="5">
        <v>0.402</v>
      </c>
      <c r="O1415" s="5">
        <v>1.0</v>
      </c>
      <c r="P1415" s="5">
        <f t="shared" si="137"/>
        <v>0.1045</v>
      </c>
      <c r="Q1415" s="5">
        <v>0.066</v>
      </c>
      <c r="R1415" s="5">
        <v>0.402</v>
      </c>
      <c r="S1415" s="5">
        <v>0.161</v>
      </c>
      <c r="T1415" s="5">
        <v>0.03</v>
      </c>
      <c r="U1415" s="5">
        <v>0.016</v>
      </c>
      <c r="V1415" s="5">
        <v>-0.048</v>
      </c>
      <c r="W1415" s="5" t="s">
        <v>68</v>
      </c>
    </row>
    <row r="1416" ht="15.75" hidden="1" customHeight="1">
      <c r="A1416" s="5" t="s">
        <v>2915</v>
      </c>
      <c r="B1416" s="5" t="str">
        <f t="shared" si="1"/>
        <v>T11860</v>
      </c>
      <c r="C1416" s="5"/>
      <c r="D1416" s="5" t="s">
        <v>2916</v>
      </c>
      <c r="E1416" s="5"/>
      <c r="F1416" s="5" t="s">
        <v>42</v>
      </c>
      <c r="G1416" s="5" t="s">
        <v>43</v>
      </c>
      <c r="H1416" s="17" t="s">
        <v>108</v>
      </c>
      <c r="I1416" s="5" t="s">
        <v>109</v>
      </c>
      <c r="J1416" s="11" t="s">
        <v>38</v>
      </c>
      <c r="K1416" s="11" t="s">
        <v>38</v>
      </c>
      <c r="L1416" s="9">
        <v>25500.0</v>
      </c>
      <c r="M1416" s="5">
        <f>VLOOKUP(A1416,'Matching with Cordis'!A$2:D$3447, 4, FALSE)</f>
        <v>2</v>
      </c>
      <c r="N1416" s="5">
        <v>0.381</v>
      </c>
      <c r="O1416" s="5">
        <v>2.0</v>
      </c>
      <c r="P1416" s="5">
        <f t="shared" si="137"/>
        <v>0.1038333333</v>
      </c>
      <c r="Q1416" s="5">
        <v>0.381</v>
      </c>
      <c r="R1416" s="5">
        <v>0.264</v>
      </c>
      <c r="S1416" s="5">
        <v>0.374</v>
      </c>
      <c r="T1416" s="5">
        <v>0.079</v>
      </c>
      <c r="U1416" s="5">
        <v>-0.103</v>
      </c>
      <c r="V1416" s="5">
        <v>-0.372</v>
      </c>
      <c r="W1416" s="5" t="s">
        <v>51</v>
      </c>
    </row>
    <row r="1417" ht="15.75" hidden="1" customHeight="1">
      <c r="A1417" s="5" t="s">
        <v>2917</v>
      </c>
      <c r="B1417" s="5" t="str">
        <f t="shared" si="1"/>
        <v>T13018</v>
      </c>
      <c r="C1417" s="5"/>
      <c r="D1417" s="5" t="s">
        <v>2918</v>
      </c>
      <c r="E1417" s="5"/>
      <c r="F1417" s="5" t="s">
        <v>56</v>
      </c>
      <c r="G1417" s="5" t="s">
        <v>35</v>
      </c>
      <c r="H1417" s="10" t="s">
        <v>36</v>
      </c>
      <c r="I1417" s="5" t="s">
        <v>37</v>
      </c>
      <c r="J1417" s="11" t="s">
        <v>38</v>
      </c>
      <c r="K1417" s="11" t="s">
        <v>38</v>
      </c>
      <c r="L1417" s="9">
        <v>28810.0</v>
      </c>
      <c r="M1417" s="5">
        <f>VLOOKUP(A1417,'Matching with Cordis'!A$2:D$3447, 4, FALSE)</f>
        <v>17</v>
      </c>
      <c r="N1417" s="5">
        <v>0.44</v>
      </c>
      <c r="O1417" s="5">
        <v>1.0</v>
      </c>
      <c r="P1417" s="5">
        <f t="shared" si="137"/>
        <v>0.103</v>
      </c>
      <c r="Q1417" s="5">
        <v>-0.244</v>
      </c>
      <c r="R1417" s="5">
        <v>0.157</v>
      </c>
      <c r="S1417" s="5">
        <v>-0.05</v>
      </c>
      <c r="T1417" s="5">
        <v>0.205</v>
      </c>
      <c r="U1417" s="5">
        <v>0.11</v>
      </c>
      <c r="V1417" s="5">
        <v>0.44</v>
      </c>
      <c r="W1417" s="5" t="s">
        <v>39</v>
      </c>
    </row>
    <row r="1418" ht="15.75" hidden="1" customHeight="1">
      <c r="A1418" s="5" t="s">
        <v>2919</v>
      </c>
      <c r="B1418" s="5" t="str">
        <f t="shared" si="1"/>
        <v>T12669</v>
      </c>
      <c r="C1418" s="5"/>
      <c r="D1418" s="5" t="s">
        <v>2920</v>
      </c>
      <c r="E1418" s="5"/>
      <c r="F1418" s="5" t="s">
        <v>26</v>
      </c>
      <c r="G1418" s="5" t="s">
        <v>26</v>
      </c>
      <c r="H1418" s="13" t="s">
        <v>48</v>
      </c>
      <c r="I1418" s="5" t="s">
        <v>49</v>
      </c>
      <c r="J1418" s="11" t="s">
        <v>38</v>
      </c>
      <c r="K1418" s="14" t="s">
        <v>50</v>
      </c>
      <c r="L1418" s="9">
        <v>88213.0</v>
      </c>
      <c r="M1418" s="19">
        <v>0.0</v>
      </c>
      <c r="N1418" s="5">
        <v>0.386</v>
      </c>
      <c r="O1418" s="5">
        <v>2.0</v>
      </c>
      <c r="P1418" s="5">
        <f t="shared" si="137"/>
        <v>0.1023333333</v>
      </c>
      <c r="Q1418" s="5">
        <v>-0.109</v>
      </c>
      <c r="R1418" s="5">
        <v>0.288</v>
      </c>
      <c r="S1418" s="5">
        <v>0.214</v>
      </c>
      <c r="T1418" s="5">
        <v>0.227</v>
      </c>
      <c r="U1418" s="5">
        <v>-0.392</v>
      </c>
      <c r="V1418" s="5">
        <v>0.386</v>
      </c>
      <c r="W1418" s="5" t="s">
        <v>39</v>
      </c>
    </row>
    <row r="1419" ht="15.75" hidden="1" customHeight="1">
      <c r="A1419" s="5" t="s">
        <v>2921</v>
      </c>
      <c r="B1419" s="5" t="str">
        <f t="shared" si="1"/>
        <v>T10762</v>
      </c>
      <c r="C1419" s="5"/>
      <c r="D1419" s="5" t="s">
        <v>2922</v>
      </c>
      <c r="E1419" s="5"/>
      <c r="F1419" s="5" t="s">
        <v>75</v>
      </c>
      <c r="G1419" s="5" t="s">
        <v>26</v>
      </c>
      <c r="H1419" s="13" t="s">
        <v>330</v>
      </c>
      <c r="I1419" s="5" t="s">
        <v>331</v>
      </c>
      <c r="J1419" s="11" t="s">
        <v>38</v>
      </c>
      <c r="K1419" s="14" t="s">
        <v>50</v>
      </c>
      <c r="L1419" s="9">
        <v>60734.0</v>
      </c>
      <c r="M1419" s="5">
        <f>VLOOKUP(A1419,'Matching with Cordis'!A$2:D$3447, 4, FALSE)</f>
        <v>19</v>
      </c>
      <c r="N1419" s="5">
        <v>0.293</v>
      </c>
      <c r="O1419" s="5">
        <v>1.0</v>
      </c>
      <c r="P1419" s="5">
        <f t="shared" si="137"/>
        <v>0.1021666667</v>
      </c>
      <c r="Q1419" s="5">
        <v>0.293</v>
      </c>
      <c r="R1419" s="5">
        <v>0.196</v>
      </c>
      <c r="S1419" s="5">
        <v>0.012</v>
      </c>
      <c r="T1419" s="5">
        <v>0.169</v>
      </c>
      <c r="U1419" s="5">
        <v>0.145</v>
      </c>
      <c r="V1419" s="5">
        <v>-0.202</v>
      </c>
      <c r="W1419" s="5" t="s">
        <v>51</v>
      </c>
    </row>
    <row r="1420" ht="15.75" hidden="1" customHeight="1">
      <c r="A1420" s="5" t="s">
        <v>2923</v>
      </c>
      <c r="B1420" s="5" t="str">
        <f t="shared" si="1"/>
        <v>T12630</v>
      </c>
      <c r="C1420" s="5"/>
      <c r="D1420" s="5" t="s">
        <v>2924</v>
      </c>
      <c r="E1420" s="5"/>
      <c r="F1420" s="5" t="s">
        <v>149</v>
      </c>
      <c r="G1420" s="5" t="s">
        <v>107</v>
      </c>
      <c r="H1420" s="16" t="s">
        <v>87</v>
      </c>
      <c r="I1420" s="5" t="s">
        <v>88</v>
      </c>
      <c r="J1420" s="11" t="s">
        <v>38</v>
      </c>
      <c r="K1420" s="11" t="s">
        <v>38</v>
      </c>
      <c r="L1420" s="9">
        <v>30010.0</v>
      </c>
      <c r="M1420" s="5">
        <f>VLOOKUP(A1420,'Matching with Cordis'!A$2:D$3447, 4, FALSE)</f>
        <v>4</v>
      </c>
      <c r="N1420" s="5">
        <v>0.62</v>
      </c>
      <c r="O1420" s="5">
        <v>1.0</v>
      </c>
      <c r="P1420" s="5">
        <f t="shared" si="137"/>
        <v>0.1018333333</v>
      </c>
      <c r="Q1420" s="5">
        <v>-0.189</v>
      </c>
      <c r="R1420" s="5">
        <v>0.158</v>
      </c>
      <c r="S1420" s="5">
        <v>0.023</v>
      </c>
      <c r="T1420" s="5">
        <v>0.022</v>
      </c>
      <c r="U1420" s="5">
        <v>-0.023</v>
      </c>
      <c r="V1420" s="5">
        <v>0.62</v>
      </c>
      <c r="W1420" s="5" t="s">
        <v>39</v>
      </c>
    </row>
    <row r="1421" ht="15.75" hidden="1" customHeight="1">
      <c r="A1421" s="5" t="s">
        <v>2925</v>
      </c>
      <c r="B1421" s="5" t="str">
        <f t="shared" si="1"/>
        <v>T13920</v>
      </c>
      <c r="C1421" s="5"/>
      <c r="D1421" s="5" t="s">
        <v>2926</v>
      </c>
      <c r="E1421" s="5"/>
      <c r="F1421" s="5" t="s">
        <v>99</v>
      </c>
      <c r="G1421" s="5" t="s">
        <v>35</v>
      </c>
      <c r="H1421" s="10" t="s">
        <v>36</v>
      </c>
      <c r="I1421" s="5" t="s">
        <v>37</v>
      </c>
      <c r="J1421" s="11" t="s">
        <v>38</v>
      </c>
      <c r="K1421" s="11" t="s">
        <v>38</v>
      </c>
      <c r="L1421" s="9">
        <v>32947.0</v>
      </c>
      <c r="M1421" s="5">
        <f>VLOOKUP(A1421,'Matching with Cordis'!A$2:D$3447, 4, FALSE)</f>
        <v>30</v>
      </c>
      <c r="N1421" s="5">
        <v>0.323</v>
      </c>
      <c r="O1421" s="5">
        <v>2.0</v>
      </c>
      <c r="P1421" s="5">
        <f t="shared" si="137"/>
        <v>0.1016666667</v>
      </c>
      <c r="Q1421" s="5">
        <v>0.251</v>
      </c>
      <c r="R1421" s="5">
        <v>0.079</v>
      </c>
      <c r="S1421" s="5">
        <v>0.321</v>
      </c>
      <c r="T1421" s="5">
        <v>0.323</v>
      </c>
      <c r="U1421" s="5">
        <v>-0.105</v>
      </c>
      <c r="V1421" s="5">
        <v>-0.259</v>
      </c>
      <c r="W1421" s="5" t="s">
        <v>31</v>
      </c>
    </row>
    <row r="1422" ht="15.75" hidden="1" customHeight="1">
      <c r="A1422" s="5" t="s">
        <v>2927</v>
      </c>
      <c r="B1422" s="5" t="str">
        <f t="shared" si="1"/>
        <v>T12205</v>
      </c>
      <c r="C1422" s="5"/>
      <c r="D1422" s="5" t="s">
        <v>2928</v>
      </c>
      <c r="E1422" s="5"/>
      <c r="F1422" s="5" t="s">
        <v>56</v>
      </c>
      <c r="G1422" s="5" t="s">
        <v>35</v>
      </c>
      <c r="H1422" s="10" t="s">
        <v>36</v>
      </c>
      <c r="I1422" s="5" t="s">
        <v>37</v>
      </c>
      <c r="J1422" s="11" t="s">
        <v>38</v>
      </c>
      <c r="K1422" s="11" t="s">
        <v>38</v>
      </c>
      <c r="L1422" s="9">
        <v>24524.0</v>
      </c>
      <c r="M1422" s="5">
        <f>VLOOKUP(A1422,'Matching with Cordis'!A$2:D$3447, 4, FALSE)</f>
        <v>5</v>
      </c>
      <c r="N1422" s="5">
        <v>0.438</v>
      </c>
      <c r="O1422" s="5">
        <v>2.0</v>
      </c>
      <c r="P1422" s="5">
        <f t="shared" si="137"/>
        <v>0.1015</v>
      </c>
      <c r="Q1422" s="5">
        <v>-0.058</v>
      </c>
      <c r="R1422" s="5">
        <v>-0.312</v>
      </c>
      <c r="S1422" s="5">
        <v>-0.084</v>
      </c>
      <c r="T1422" s="5">
        <v>0.438</v>
      </c>
      <c r="U1422" s="5">
        <v>0.214</v>
      </c>
      <c r="V1422" s="5">
        <v>0.411</v>
      </c>
      <c r="W1422" s="5" t="s">
        <v>31</v>
      </c>
    </row>
    <row r="1423" ht="15.75" hidden="1" customHeight="1">
      <c r="A1423" s="5" t="s">
        <v>2929</v>
      </c>
      <c r="B1423" s="5" t="str">
        <f t="shared" si="1"/>
        <v>T12876</v>
      </c>
      <c r="C1423" s="5"/>
      <c r="D1423" s="5" t="s">
        <v>2930</v>
      </c>
      <c r="E1423" s="5"/>
      <c r="F1423" s="5" t="s">
        <v>42</v>
      </c>
      <c r="G1423" s="5" t="s">
        <v>43</v>
      </c>
      <c r="H1423" s="17" t="s">
        <v>108</v>
      </c>
      <c r="I1423" s="5" t="s">
        <v>109</v>
      </c>
      <c r="J1423" s="11" t="s">
        <v>38</v>
      </c>
      <c r="K1423" s="11" t="s">
        <v>38</v>
      </c>
      <c r="L1423" s="9">
        <v>11946.0</v>
      </c>
      <c r="M1423" s="19">
        <v>0.0</v>
      </c>
      <c r="N1423" s="5">
        <v>0.304</v>
      </c>
      <c r="O1423" s="5">
        <v>2.0</v>
      </c>
      <c r="P1423" s="5">
        <f t="shared" si="137"/>
        <v>0.101</v>
      </c>
      <c r="Q1423" s="5">
        <v>0.055</v>
      </c>
      <c r="R1423" s="5">
        <v>-0.287</v>
      </c>
      <c r="S1423" s="5">
        <v>0.304</v>
      </c>
      <c r="T1423" s="5">
        <v>0.303</v>
      </c>
      <c r="U1423" s="5">
        <v>0.225</v>
      </c>
      <c r="V1423" s="5">
        <v>0.006</v>
      </c>
      <c r="W1423" s="5" t="s">
        <v>59</v>
      </c>
    </row>
    <row r="1424" ht="15.75" hidden="1" customHeight="1">
      <c r="A1424" s="5" t="s">
        <v>2931</v>
      </c>
      <c r="B1424" s="5" t="str">
        <f t="shared" si="1"/>
        <v>T10316</v>
      </c>
      <c r="C1424" s="5"/>
      <c r="D1424" s="5" t="s">
        <v>2932</v>
      </c>
      <c r="E1424" s="5"/>
      <c r="F1424" s="5" t="s">
        <v>75</v>
      </c>
      <c r="G1424" s="5" t="s">
        <v>26</v>
      </c>
      <c r="H1424" s="13" t="s">
        <v>330</v>
      </c>
      <c r="I1424" s="5" t="s">
        <v>331</v>
      </c>
      <c r="J1424" s="11" t="s">
        <v>38</v>
      </c>
      <c r="K1424" s="14" t="s">
        <v>50</v>
      </c>
      <c r="L1424" s="9">
        <v>52488.0</v>
      </c>
      <c r="M1424" s="5">
        <f>VLOOKUP(A1424,'Matching with Cordis'!A$2:D$3447, 4, FALSE)</f>
        <v>8</v>
      </c>
      <c r="N1424" s="5">
        <v>0.255</v>
      </c>
      <c r="O1424" s="5">
        <v>0.0</v>
      </c>
      <c r="P1424" s="5">
        <f t="shared" si="137"/>
        <v>0.1006666667</v>
      </c>
      <c r="Q1424" s="5">
        <v>0.255</v>
      </c>
      <c r="R1424" s="5">
        <v>0.153</v>
      </c>
      <c r="S1424" s="5">
        <v>0.147</v>
      </c>
      <c r="T1424" s="5">
        <v>0.055</v>
      </c>
      <c r="U1424" s="5">
        <v>0.063</v>
      </c>
      <c r="V1424" s="5">
        <v>-0.069</v>
      </c>
      <c r="W1424" s="5" t="s">
        <v>51</v>
      </c>
    </row>
    <row r="1425" ht="15.75" hidden="1" customHeight="1">
      <c r="A1425" s="5" t="s">
        <v>2933</v>
      </c>
      <c r="B1425" s="5" t="str">
        <f t="shared" si="1"/>
        <v>T13382</v>
      </c>
      <c r="C1425" s="5"/>
      <c r="D1425" s="5" t="s">
        <v>2934</v>
      </c>
      <c r="E1425" s="5"/>
      <c r="F1425" s="5" t="s">
        <v>34</v>
      </c>
      <c r="G1425" s="5" t="s">
        <v>35</v>
      </c>
      <c r="H1425" s="10" t="s">
        <v>36</v>
      </c>
      <c r="I1425" s="5" t="s">
        <v>37</v>
      </c>
      <c r="J1425" s="11" t="s">
        <v>38</v>
      </c>
      <c r="K1425" s="11" t="s">
        <v>38</v>
      </c>
      <c r="L1425" s="9">
        <v>28471.0</v>
      </c>
      <c r="M1425" s="5">
        <f>VLOOKUP(A1425,'Matching with Cordis'!A$2:D$3447, 4, FALSE)</f>
        <v>41</v>
      </c>
      <c r="N1425" s="5">
        <v>0.967</v>
      </c>
      <c r="O1425" s="5">
        <v>1.0</v>
      </c>
      <c r="P1425" s="5">
        <f t="shared" si="137"/>
        <v>0.1006666667</v>
      </c>
      <c r="Q1425" s="5">
        <v>0.221</v>
      </c>
      <c r="R1425" s="5">
        <v>-0.25</v>
      </c>
      <c r="S1425" s="5">
        <v>-0.318</v>
      </c>
      <c r="T1425" s="5">
        <v>0.034</v>
      </c>
      <c r="U1425" s="5">
        <v>-0.05</v>
      </c>
      <c r="V1425" s="5">
        <v>0.967</v>
      </c>
      <c r="W1425" s="5" t="s">
        <v>39</v>
      </c>
    </row>
    <row r="1426" ht="15.75" hidden="1" customHeight="1">
      <c r="A1426" s="5" t="s">
        <v>2935</v>
      </c>
      <c r="B1426" s="5" t="str">
        <f t="shared" si="1"/>
        <v>T13393</v>
      </c>
      <c r="C1426" s="5"/>
      <c r="D1426" s="5" t="s">
        <v>2936</v>
      </c>
      <c r="E1426" s="5"/>
      <c r="F1426" s="5" t="s">
        <v>42</v>
      </c>
      <c r="G1426" s="5" t="s">
        <v>43</v>
      </c>
      <c r="H1426" s="17" t="s">
        <v>108</v>
      </c>
      <c r="I1426" s="5" t="s">
        <v>109</v>
      </c>
      <c r="J1426" s="11" t="s">
        <v>38</v>
      </c>
      <c r="K1426" s="11" t="s">
        <v>38</v>
      </c>
      <c r="L1426" s="9">
        <v>29766.0</v>
      </c>
      <c r="M1426" s="5">
        <f>VLOOKUP(A1426,'Matching with Cordis'!A$2:D$3447, 4, FALSE)</f>
        <v>2</v>
      </c>
      <c r="N1426" s="5">
        <v>0.269</v>
      </c>
      <c r="O1426" s="5">
        <v>1.0</v>
      </c>
      <c r="P1426" s="5">
        <f t="shared" si="137"/>
        <v>0.1006666667</v>
      </c>
      <c r="Q1426" s="5">
        <v>0.235</v>
      </c>
      <c r="R1426" s="5">
        <v>0.162</v>
      </c>
      <c r="S1426" s="5">
        <v>0.269</v>
      </c>
      <c r="T1426" s="5">
        <v>0.02</v>
      </c>
      <c r="U1426" s="5">
        <v>-0.153</v>
      </c>
      <c r="V1426" s="5">
        <v>0.071</v>
      </c>
      <c r="W1426" s="5" t="s">
        <v>59</v>
      </c>
    </row>
    <row r="1427" ht="15.75" hidden="1" customHeight="1">
      <c r="A1427" s="5" t="s">
        <v>2937</v>
      </c>
      <c r="B1427" s="5" t="str">
        <f t="shared" si="1"/>
        <v>T10496</v>
      </c>
      <c r="C1427" s="5"/>
      <c r="D1427" s="5" t="s">
        <v>2938</v>
      </c>
      <c r="E1427" s="5"/>
      <c r="F1427" s="5" t="s">
        <v>42</v>
      </c>
      <c r="G1427" s="5" t="s">
        <v>43</v>
      </c>
      <c r="H1427" s="17" t="s">
        <v>108</v>
      </c>
      <c r="I1427" s="5" t="s">
        <v>109</v>
      </c>
      <c r="J1427" s="11" t="s">
        <v>38</v>
      </c>
      <c r="K1427" s="11" t="s">
        <v>38</v>
      </c>
      <c r="L1427" s="9">
        <v>76926.0</v>
      </c>
      <c r="M1427" s="5">
        <f>VLOOKUP(A1427,'Matching with Cordis'!A$2:D$3447, 4, FALSE)</f>
        <v>4</v>
      </c>
      <c r="N1427" s="5">
        <v>0.283</v>
      </c>
      <c r="O1427" s="5">
        <v>1.0</v>
      </c>
      <c r="P1427" s="5">
        <f t="shared" si="137"/>
        <v>0.1006666667</v>
      </c>
      <c r="Q1427" s="5">
        <v>0.278</v>
      </c>
      <c r="R1427" s="5">
        <v>0.089</v>
      </c>
      <c r="S1427" s="5">
        <v>0.283</v>
      </c>
      <c r="T1427" s="5">
        <v>0.083</v>
      </c>
      <c r="U1427" s="5">
        <v>-0.036</v>
      </c>
      <c r="V1427" s="5">
        <v>-0.093</v>
      </c>
      <c r="W1427" s="5" t="s">
        <v>59</v>
      </c>
    </row>
    <row r="1428" ht="15.75" hidden="1" customHeight="1">
      <c r="A1428" s="5" t="s">
        <v>2939</v>
      </c>
      <c r="B1428" s="5" t="str">
        <f t="shared" si="1"/>
        <v>T14428</v>
      </c>
      <c r="C1428" s="5"/>
      <c r="D1428" s="5" t="s">
        <v>2940</v>
      </c>
      <c r="E1428" s="5"/>
      <c r="F1428" s="5" t="s">
        <v>420</v>
      </c>
      <c r="G1428" s="5" t="s">
        <v>35</v>
      </c>
      <c r="H1428" s="10" t="s">
        <v>36</v>
      </c>
      <c r="I1428" s="5" t="s">
        <v>37</v>
      </c>
      <c r="J1428" s="11" t="s">
        <v>38</v>
      </c>
      <c r="K1428" s="11" t="s">
        <v>38</v>
      </c>
      <c r="L1428" s="9">
        <v>23048.0</v>
      </c>
      <c r="M1428" s="19">
        <v>0.0</v>
      </c>
      <c r="N1428" s="5">
        <v>0.456</v>
      </c>
      <c r="O1428" s="5">
        <v>3.0</v>
      </c>
      <c r="P1428" s="5">
        <f t="shared" si="137"/>
        <v>0.1003333333</v>
      </c>
      <c r="Q1428" s="5">
        <v>-0.67</v>
      </c>
      <c r="R1428" s="5">
        <v>-0.129</v>
      </c>
      <c r="S1428" s="5">
        <v>0.169</v>
      </c>
      <c r="T1428" s="5">
        <v>0.456</v>
      </c>
      <c r="U1428" s="5">
        <v>0.378</v>
      </c>
      <c r="V1428" s="5">
        <v>0.398</v>
      </c>
      <c r="W1428" s="5" t="s">
        <v>31</v>
      </c>
    </row>
    <row r="1429" ht="15.75" hidden="1" customHeight="1">
      <c r="A1429" s="5" t="s">
        <v>2941</v>
      </c>
      <c r="B1429" s="5" t="str">
        <f t="shared" si="1"/>
        <v>T12574</v>
      </c>
      <c r="C1429" s="5"/>
      <c r="D1429" s="5" t="s">
        <v>2942</v>
      </c>
      <c r="E1429" s="5"/>
      <c r="F1429" s="5" t="s">
        <v>42</v>
      </c>
      <c r="G1429" s="5" t="s">
        <v>43</v>
      </c>
      <c r="H1429" s="17" t="s">
        <v>108</v>
      </c>
      <c r="I1429" s="5" t="s">
        <v>109</v>
      </c>
      <c r="J1429" s="11" t="s">
        <v>38</v>
      </c>
      <c r="K1429" s="11" t="s">
        <v>38</v>
      </c>
      <c r="L1429" s="9">
        <v>15692.0</v>
      </c>
      <c r="M1429" s="5">
        <f>VLOOKUP(A1429,'Matching with Cordis'!A$2:D$3447, 4, FALSE)</f>
        <v>6</v>
      </c>
      <c r="N1429" s="5">
        <v>0.3</v>
      </c>
      <c r="O1429" s="5">
        <v>1.0</v>
      </c>
      <c r="P1429" s="5">
        <f t="shared" si="137"/>
        <v>0.09966666667</v>
      </c>
      <c r="Q1429" s="5">
        <v>0.166</v>
      </c>
      <c r="R1429" s="5">
        <v>0.094</v>
      </c>
      <c r="S1429" s="5">
        <v>0.065</v>
      </c>
      <c r="T1429" s="5">
        <v>-0.128</v>
      </c>
      <c r="U1429" s="5">
        <v>0.101</v>
      </c>
      <c r="V1429" s="5">
        <v>0.3</v>
      </c>
      <c r="W1429" s="5" t="s">
        <v>39</v>
      </c>
    </row>
    <row r="1430" ht="15.75" customHeight="1">
      <c r="A1430" s="5" t="s">
        <v>2943</v>
      </c>
      <c r="B1430" s="5" t="str">
        <f t="shared" si="1"/>
        <v>T13425</v>
      </c>
      <c r="C1430" s="5" t="str">
        <f>CONCAT(B1430, ",")</f>
        <v>T13425,</v>
      </c>
      <c r="D1430" s="5" t="s">
        <v>2944</v>
      </c>
      <c r="E1430" s="5" t="str">
        <f>CONCATENATE(B1430," ",D1430,",")</f>
        <v>T13425 Rural and Ethnic Education,</v>
      </c>
      <c r="F1430" s="5" t="s">
        <v>26</v>
      </c>
      <c r="G1430" s="5" t="s">
        <v>26</v>
      </c>
      <c r="H1430" s="13" t="s">
        <v>48</v>
      </c>
      <c r="I1430" s="5" t="s">
        <v>49</v>
      </c>
      <c r="J1430" s="7" t="s">
        <v>29</v>
      </c>
      <c r="K1430" s="14" t="s">
        <v>50</v>
      </c>
      <c r="L1430" s="9">
        <v>16268.0</v>
      </c>
      <c r="M1430" s="19">
        <v>0.0</v>
      </c>
      <c r="N1430" s="5">
        <v>1.281</v>
      </c>
      <c r="O1430" s="5">
        <v>5.0</v>
      </c>
      <c r="P1430" s="5">
        <f t="shared" si="137"/>
        <v>0.828</v>
      </c>
      <c r="Q1430" s="5">
        <v>0.741</v>
      </c>
      <c r="R1430" s="5">
        <v>0.774</v>
      </c>
      <c r="S1430" s="5">
        <v>1.281</v>
      </c>
      <c r="T1430" s="5">
        <v>1.134</v>
      </c>
      <c r="U1430" s="5">
        <v>0.854</v>
      </c>
      <c r="V1430" s="5">
        <v>0.184</v>
      </c>
      <c r="W1430" s="5" t="s">
        <v>59</v>
      </c>
    </row>
    <row r="1431" ht="15.75" hidden="1" customHeight="1">
      <c r="A1431" s="5" t="s">
        <v>2945</v>
      </c>
      <c r="B1431" s="5" t="str">
        <f t="shared" si="1"/>
        <v>T11741</v>
      </c>
      <c r="C1431" s="5"/>
      <c r="D1431" s="5" t="s">
        <v>2946</v>
      </c>
      <c r="E1431" s="5"/>
      <c r="F1431" s="5" t="s">
        <v>34</v>
      </c>
      <c r="G1431" s="5" t="s">
        <v>35</v>
      </c>
      <c r="H1431" s="10" t="s">
        <v>36</v>
      </c>
      <c r="I1431" s="5" t="s">
        <v>37</v>
      </c>
      <c r="J1431" s="11" t="s">
        <v>38</v>
      </c>
      <c r="K1431" s="11" t="s">
        <v>38</v>
      </c>
      <c r="L1431" s="9">
        <v>51240.0</v>
      </c>
      <c r="M1431" s="5">
        <f>VLOOKUP(A1431,'Matching with Cordis'!A$2:D$3447, 4, FALSE)</f>
        <v>104</v>
      </c>
      <c r="N1431" s="5">
        <v>0.905</v>
      </c>
      <c r="O1431" s="5">
        <v>3.0</v>
      </c>
      <c r="P1431" s="5">
        <f t="shared" si="137"/>
        <v>0.09933333333</v>
      </c>
      <c r="Q1431" s="5">
        <v>-0.381</v>
      </c>
      <c r="R1431" s="5">
        <v>-0.25</v>
      </c>
      <c r="S1431" s="5">
        <v>0.266</v>
      </c>
      <c r="T1431" s="5">
        <v>0.905</v>
      </c>
      <c r="U1431" s="5">
        <v>0.299</v>
      </c>
      <c r="V1431" s="5">
        <v>-0.243</v>
      </c>
      <c r="W1431" s="5" t="s">
        <v>31</v>
      </c>
    </row>
    <row r="1432" ht="15.75" hidden="1" customHeight="1">
      <c r="A1432" s="5" t="s">
        <v>2947</v>
      </c>
      <c r="B1432" s="5" t="str">
        <f t="shared" si="1"/>
        <v>T14333</v>
      </c>
      <c r="C1432" s="5"/>
      <c r="D1432" s="5" t="s">
        <v>2948</v>
      </c>
      <c r="E1432" s="5"/>
      <c r="F1432" s="5" t="s">
        <v>106</v>
      </c>
      <c r="G1432" s="5" t="s">
        <v>107</v>
      </c>
      <c r="H1432" s="17" t="s">
        <v>108</v>
      </c>
      <c r="I1432" s="5" t="s">
        <v>109</v>
      </c>
      <c r="J1432" s="11" t="s">
        <v>38</v>
      </c>
      <c r="K1432" s="11" t="s">
        <v>38</v>
      </c>
      <c r="L1432" s="9">
        <v>6801.0</v>
      </c>
      <c r="M1432" s="19">
        <v>0.0</v>
      </c>
      <c r="N1432" s="5">
        <v>0.555</v>
      </c>
      <c r="O1432" s="5">
        <v>3.0</v>
      </c>
      <c r="P1432" s="5">
        <f t="shared" si="137"/>
        <v>0.09933333333</v>
      </c>
      <c r="Q1432" s="5">
        <v>0.555</v>
      </c>
      <c r="R1432" s="5">
        <v>0.527</v>
      </c>
      <c r="S1432" s="5">
        <v>0.546</v>
      </c>
      <c r="T1432" s="5">
        <v>-0.094</v>
      </c>
      <c r="U1432" s="5">
        <v>-0.252</v>
      </c>
      <c r="V1432" s="5">
        <v>-0.686</v>
      </c>
      <c r="W1432" s="5" t="s">
        <v>51</v>
      </c>
    </row>
    <row r="1433" ht="15.75" customHeight="1">
      <c r="A1433" s="5" t="s">
        <v>2949</v>
      </c>
      <c r="B1433" s="5" t="str">
        <f t="shared" si="1"/>
        <v>T13072</v>
      </c>
      <c r="C1433" s="5" t="str">
        <f t="shared" ref="C1433:C1434" si="196">CONCAT(B1433, ",")</f>
        <v>T13072,</v>
      </c>
      <c r="D1433" s="5" t="s">
        <v>2950</v>
      </c>
      <c r="E1433" s="5" t="str">
        <f t="shared" ref="E1433:E1434" si="197">CONCATENATE(B1433," ",D1433,",")</f>
        <v>T13072 Contemporary Christian Leadership and Education,</v>
      </c>
      <c r="F1433" s="5" t="s">
        <v>62</v>
      </c>
      <c r="G1433" s="5" t="s">
        <v>26</v>
      </c>
      <c r="H1433" s="6" t="s">
        <v>27</v>
      </c>
      <c r="I1433" s="5" t="s">
        <v>28</v>
      </c>
      <c r="J1433" s="7" t="s">
        <v>29</v>
      </c>
      <c r="K1433" s="8" t="s">
        <v>30</v>
      </c>
      <c r="L1433" s="9">
        <v>22527.0</v>
      </c>
      <c r="M1433" s="19">
        <v>0.0</v>
      </c>
      <c r="N1433" s="5">
        <v>1.932</v>
      </c>
      <c r="O1433" s="5">
        <v>4.0</v>
      </c>
      <c r="P1433" s="5">
        <f t="shared" si="137"/>
        <v>0.8276666667</v>
      </c>
      <c r="Q1433" s="5">
        <v>-0.016</v>
      </c>
      <c r="R1433" s="5">
        <v>0.45</v>
      </c>
      <c r="S1433" s="5">
        <v>0.863</v>
      </c>
      <c r="T1433" s="5">
        <v>1.635</v>
      </c>
      <c r="U1433" s="5">
        <v>1.932</v>
      </c>
      <c r="V1433" s="5">
        <v>0.102</v>
      </c>
      <c r="W1433" s="5" t="s">
        <v>78</v>
      </c>
    </row>
    <row r="1434" ht="15.75" customHeight="1">
      <c r="A1434" s="5" t="s">
        <v>2951</v>
      </c>
      <c r="B1434" s="5" t="str">
        <f t="shared" si="1"/>
        <v>T14159</v>
      </c>
      <c r="C1434" s="5" t="str">
        <f t="shared" si="196"/>
        <v>T14159,</v>
      </c>
      <c r="D1434" s="5" t="s">
        <v>2952</v>
      </c>
      <c r="E1434" s="5" t="str">
        <f t="shared" si="197"/>
        <v>T14159 Discourse Analysis and Cultural Communication,</v>
      </c>
      <c r="F1434" s="5" t="s">
        <v>26</v>
      </c>
      <c r="G1434" s="5" t="s">
        <v>26</v>
      </c>
      <c r="H1434" s="15" t="s">
        <v>63</v>
      </c>
      <c r="I1434" s="5" t="s">
        <v>64</v>
      </c>
      <c r="J1434" s="7" t="s">
        <v>29</v>
      </c>
      <c r="K1434" s="8" t="s">
        <v>30</v>
      </c>
      <c r="L1434" s="9">
        <v>81788.0</v>
      </c>
      <c r="M1434" s="19">
        <v>0.0</v>
      </c>
      <c r="N1434" s="5">
        <v>1.552</v>
      </c>
      <c r="O1434" s="5">
        <v>4.0</v>
      </c>
      <c r="P1434" s="5">
        <f t="shared" si="137"/>
        <v>0.8215</v>
      </c>
      <c r="Q1434" s="5">
        <v>0.033</v>
      </c>
      <c r="R1434" s="5">
        <v>0.599</v>
      </c>
      <c r="S1434" s="5">
        <v>1.284</v>
      </c>
      <c r="T1434" s="5">
        <v>1.213</v>
      </c>
      <c r="U1434" s="5">
        <v>1.552</v>
      </c>
      <c r="V1434" s="5">
        <v>0.248</v>
      </c>
      <c r="W1434" s="5" t="s">
        <v>78</v>
      </c>
    </row>
    <row r="1435" ht="15.75" hidden="1" customHeight="1">
      <c r="A1435" s="5" t="s">
        <v>2953</v>
      </c>
      <c r="B1435" s="5" t="str">
        <f t="shared" si="1"/>
        <v>T13555</v>
      </c>
      <c r="C1435" s="5"/>
      <c r="D1435" s="5" t="s">
        <v>2954</v>
      </c>
      <c r="E1435" s="5"/>
      <c r="F1435" s="5" t="s">
        <v>268</v>
      </c>
      <c r="G1435" s="5" t="s">
        <v>43</v>
      </c>
      <c r="H1435" s="13" t="s">
        <v>509</v>
      </c>
      <c r="I1435" s="5" t="s">
        <v>510</v>
      </c>
      <c r="J1435" s="11" t="s">
        <v>38</v>
      </c>
      <c r="K1435" s="14" t="s">
        <v>50</v>
      </c>
      <c r="L1435" s="9">
        <v>19584.0</v>
      </c>
      <c r="M1435" s="5">
        <f>VLOOKUP(A1435,'Matching with Cordis'!A$2:D$3447, 4, FALSE)</f>
        <v>1</v>
      </c>
      <c r="N1435" s="5">
        <v>0.521</v>
      </c>
      <c r="O1435" s="5">
        <v>1.0</v>
      </c>
      <c r="P1435" s="5">
        <f t="shared" si="137"/>
        <v>0.097</v>
      </c>
      <c r="Q1435" s="5">
        <v>-0.256</v>
      </c>
      <c r="R1435" s="5">
        <v>0.025</v>
      </c>
      <c r="S1435" s="5">
        <v>0.103</v>
      </c>
      <c r="T1435" s="5">
        <v>0.132</v>
      </c>
      <c r="U1435" s="5">
        <v>0.521</v>
      </c>
      <c r="V1435" s="5">
        <v>0.057</v>
      </c>
      <c r="W1435" s="5" t="s">
        <v>78</v>
      </c>
    </row>
    <row r="1436" ht="15.75" hidden="1" customHeight="1">
      <c r="A1436" s="5" t="s">
        <v>2955</v>
      </c>
      <c r="B1436" s="5" t="str">
        <f t="shared" si="1"/>
        <v>T11667</v>
      </c>
      <c r="C1436" s="5"/>
      <c r="D1436" s="5" t="s">
        <v>2956</v>
      </c>
      <c r="E1436" s="5"/>
      <c r="F1436" s="5" t="s">
        <v>34</v>
      </c>
      <c r="G1436" s="5" t="s">
        <v>35</v>
      </c>
      <c r="H1436" s="10" t="s">
        <v>36</v>
      </c>
      <c r="I1436" s="5" t="s">
        <v>37</v>
      </c>
      <c r="J1436" s="11" t="s">
        <v>38</v>
      </c>
      <c r="K1436" s="11" t="s">
        <v>38</v>
      </c>
      <c r="L1436" s="9">
        <v>71849.0</v>
      </c>
      <c r="M1436" s="5">
        <f>VLOOKUP(A1436,'Matching with Cordis'!A$2:D$3447, 4, FALSE)</f>
        <v>70</v>
      </c>
      <c r="N1436" s="5">
        <v>0.483</v>
      </c>
      <c r="O1436" s="5">
        <v>2.0</v>
      </c>
      <c r="P1436" s="5">
        <f t="shared" si="137"/>
        <v>0.09633333333</v>
      </c>
      <c r="Q1436" s="5">
        <v>-0.239</v>
      </c>
      <c r="R1436" s="5">
        <v>-0.185</v>
      </c>
      <c r="S1436" s="5">
        <v>-0.037</v>
      </c>
      <c r="T1436" s="5">
        <v>0.172</v>
      </c>
      <c r="U1436" s="5">
        <v>0.483</v>
      </c>
      <c r="V1436" s="5">
        <v>0.384</v>
      </c>
      <c r="W1436" s="5" t="s">
        <v>78</v>
      </c>
    </row>
    <row r="1437" ht="15.75" customHeight="1">
      <c r="A1437" s="5" t="s">
        <v>2957</v>
      </c>
      <c r="B1437" s="5" t="str">
        <f t="shared" si="1"/>
        <v>T14042</v>
      </c>
      <c r="C1437" s="5" t="str">
        <f>CONCAT(B1437, ",")</f>
        <v>T14042,</v>
      </c>
      <c r="D1437" s="5" t="s">
        <v>2958</v>
      </c>
      <c r="E1437" s="5" t="str">
        <f>CONCATENATE(B1437," ",D1437,",")</f>
        <v>T14042 Technology and Security Systems,</v>
      </c>
      <c r="F1437" s="5" t="s">
        <v>56</v>
      </c>
      <c r="G1437" s="5" t="s">
        <v>35</v>
      </c>
      <c r="H1437" s="10" t="s">
        <v>36</v>
      </c>
      <c r="I1437" s="5" t="s">
        <v>37</v>
      </c>
      <c r="J1437" s="7" t="s">
        <v>29</v>
      </c>
      <c r="K1437" s="11" t="s">
        <v>38</v>
      </c>
      <c r="L1437" s="9">
        <v>26651.0</v>
      </c>
      <c r="M1437" s="19">
        <v>0.0</v>
      </c>
      <c r="N1437" s="5">
        <v>2.114</v>
      </c>
      <c r="O1437" s="5">
        <v>4.0</v>
      </c>
      <c r="P1437" s="5">
        <f t="shared" si="137"/>
        <v>0.8146666667</v>
      </c>
      <c r="Q1437" s="5">
        <v>2.114</v>
      </c>
      <c r="R1437" s="5">
        <v>1.517</v>
      </c>
      <c r="S1437" s="5">
        <v>-0.38</v>
      </c>
      <c r="T1437" s="5">
        <v>-1.015</v>
      </c>
      <c r="U1437" s="5">
        <v>1.117</v>
      </c>
      <c r="V1437" s="5">
        <v>1.535</v>
      </c>
      <c r="W1437" s="5" t="s">
        <v>51</v>
      </c>
    </row>
    <row r="1438" ht="15.75" hidden="1" customHeight="1">
      <c r="A1438" s="5" t="s">
        <v>2959</v>
      </c>
      <c r="B1438" s="5" t="str">
        <f t="shared" si="1"/>
        <v>T13200</v>
      </c>
      <c r="C1438" s="5"/>
      <c r="D1438" s="5" t="s">
        <v>2960</v>
      </c>
      <c r="E1438" s="5"/>
      <c r="F1438" s="5" t="s">
        <v>34</v>
      </c>
      <c r="G1438" s="5" t="s">
        <v>35</v>
      </c>
      <c r="H1438" s="10" t="s">
        <v>36</v>
      </c>
      <c r="I1438" s="5" t="s">
        <v>37</v>
      </c>
      <c r="J1438" s="11" t="s">
        <v>38</v>
      </c>
      <c r="K1438" s="11" t="s">
        <v>38</v>
      </c>
      <c r="L1438" s="9">
        <v>36202.0</v>
      </c>
      <c r="M1438" s="5">
        <f>VLOOKUP(A1438,'Matching with Cordis'!A$2:D$3447, 4, FALSE)</f>
        <v>38</v>
      </c>
      <c r="N1438" s="5">
        <v>0.971</v>
      </c>
      <c r="O1438" s="5">
        <v>1.0</v>
      </c>
      <c r="P1438" s="5">
        <f t="shared" si="137"/>
        <v>0.09516666667</v>
      </c>
      <c r="Q1438" s="5">
        <v>-0.376</v>
      </c>
      <c r="R1438" s="5">
        <v>-0.357</v>
      </c>
      <c r="S1438" s="5">
        <v>0.039</v>
      </c>
      <c r="T1438" s="5">
        <v>0.066</v>
      </c>
      <c r="U1438" s="5">
        <v>0.228</v>
      </c>
      <c r="V1438" s="5">
        <v>0.971</v>
      </c>
      <c r="W1438" s="5" t="s">
        <v>39</v>
      </c>
    </row>
    <row r="1439" ht="15.75" customHeight="1">
      <c r="A1439" s="5" t="s">
        <v>2961</v>
      </c>
      <c r="B1439" s="5" t="str">
        <f t="shared" si="1"/>
        <v>T14471</v>
      </c>
      <c r="C1439" s="5" t="str">
        <f>CONCAT(B1439, ",")</f>
        <v>T14471,</v>
      </c>
      <c r="D1439" s="5" t="s">
        <v>2962</v>
      </c>
      <c r="E1439" s="5" t="str">
        <f>CONCATENATE(B1439," ",D1439,",")</f>
        <v>T14471 Education, Literature, Philosophy Research,</v>
      </c>
      <c r="F1439" s="5" t="s">
        <v>26</v>
      </c>
      <c r="G1439" s="5" t="s">
        <v>26</v>
      </c>
      <c r="H1439" s="12" t="s">
        <v>44</v>
      </c>
      <c r="I1439" s="5" t="s">
        <v>45</v>
      </c>
      <c r="J1439" s="7" t="s">
        <v>29</v>
      </c>
      <c r="K1439" s="8" t="s">
        <v>30</v>
      </c>
      <c r="L1439" s="9">
        <v>4039.0</v>
      </c>
      <c r="M1439" s="19">
        <v>0.0</v>
      </c>
      <c r="N1439" s="5">
        <v>1.434</v>
      </c>
      <c r="O1439" s="5">
        <v>4.0</v>
      </c>
      <c r="P1439" s="5">
        <f t="shared" si="137"/>
        <v>0.8136666667</v>
      </c>
      <c r="Q1439" s="5">
        <v>0.283</v>
      </c>
      <c r="R1439" s="5">
        <v>1.087</v>
      </c>
      <c r="S1439" s="5">
        <v>1.088</v>
      </c>
      <c r="T1439" s="5">
        <v>0.731</v>
      </c>
      <c r="U1439" s="5">
        <v>1.434</v>
      </c>
      <c r="V1439" s="5">
        <v>0.259</v>
      </c>
      <c r="W1439" s="5" t="s">
        <v>78</v>
      </c>
    </row>
    <row r="1440" ht="15.75" hidden="1" customHeight="1">
      <c r="A1440" s="5" t="s">
        <v>2963</v>
      </c>
      <c r="B1440" s="5" t="str">
        <f t="shared" si="1"/>
        <v>T12427</v>
      </c>
      <c r="C1440" s="5"/>
      <c r="D1440" s="5" t="s">
        <v>2964</v>
      </c>
      <c r="E1440" s="5"/>
      <c r="F1440" s="5" t="s">
        <v>126</v>
      </c>
      <c r="G1440" s="5" t="s">
        <v>35</v>
      </c>
      <c r="H1440" s="10" t="s">
        <v>36</v>
      </c>
      <c r="I1440" s="5" t="s">
        <v>37</v>
      </c>
      <c r="J1440" s="11" t="s">
        <v>38</v>
      </c>
      <c r="K1440" s="11" t="s">
        <v>38</v>
      </c>
      <c r="L1440" s="9">
        <v>43474.0</v>
      </c>
      <c r="M1440" s="19">
        <v>0.0</v>
      </c>
      <c r="N1440" s="5">
        <v>0.439</v>
      </c>
      <c r="O1440" s="5">
        <v>1.0</v>
      </c>
      <c r="P1440" s="5">
        <f t="shared" si="137"/>
        <v>0.09416666667</v>
      </c>
      <c r="Q1440" s="5">
        <v>-0.041</v>
      </c>
      <c r="R1440" s="5">
        <v>-0.079</v>
      </c>
      <c r="S1440" s="5">
        <v>0.015</v>
      </c>
      <c r="T1440" s="5">
        <v>0.075</v>
      </c>
      <c r="U1440" s="5">
        <v>0.156</v>
      </c>
      <c r="V1440" s="5">
        <v>0.439</v>
      </c>
      <c r="W1440" s="5" t="s">
        <v>39</v>
      </c>
    </row>
    <row r="1441" ht="15.75" hidden="1" customHeight="1">
      <c r="A1441" s="5" t="s">
        <v>2965</v>
      </c>
      <c r="B1441" s="5" t="str">
        <f t="shared" si="1"/>
        <v>T12201</v>
      </c>
      <c r="C1441" s="5"/>
      <c r="D1441" s="5" t="s">
        <v>2966</v>
      </c>
      <c r="E1441" s="5"/>
      <c r="F1441" s="5" t="s">
        <v>34</v>
      </c>
      <c r="G1441" s="5" t="s">
        <v>35</v>
      </c>
      <c r="H1441" s="10" t="s">
        <v>36</v>
      </c>
      <c r="I1441" s="5" t="s">
        <v>37</v>
      </c>
      <c r="J1441" s="11" t="s">
        <v>38</v>
      </c>
      <c r="K1441" s="11" t="s">
        <v>38</v>
      </c>
      <c r="L1441" s="9">
        <v>14046.0</v>
      </c>
      <c r="M1441" s="5">
        <f>VLOOKUP(A1441,'Matching with Cordis'!A$2:D$3447, 4, FALSE)</f>
        <v>3</v>
      </c>
      <c r="N1441" s="5">
        <v>0.501</v>
      </c>
      <c r="O1441" s="5">
        <v>2.0</v>
      </c>
      <c r="P1441" s="5">
        <f t="shared" si="137"/>
        <v>0.09366666667</v>
      </c>
      <c r="Q1441" s="5">
        <v>-0.13</v>
      </c>
      <c r="R1441" s="5">
        <v>-0.041</v>
      </c>
      <c r="S1441" s="5">
        <v>-0.074</v>
      </c>
      <c r="T1441" s="5">
        <v>-0.022</v>
      </c>
      <c r="U1441" s="5">
        <v>0.501</v>
      </c>
      <c r="V1441" s="5">
        <v>0.328</v>
      </c>
      <c r="W1441" s="5" t="s">
        <v>78</v>
      </c>
    </row>
    <row r="1442" ht="15.75" hidden="1" customHeight="1">
      <c r="A1442" s="5" t="s">
        <v>2967</v>
      </c>
      <c r="B1442" s="5" t="str">
        <f t="shared" si="1"/>
        <v>T12158</v>
      </c>
      <c r="C1442" s="5"/>
      <c r="D1442" s="5" t="s">
        <v>2968</v>
      </c>
      <c r="E1442" s="5"/>
      <c r="F1442" s="5" t="s">
        <v>34</v>
      </c>
      <c r="G1442" s="5" t="s">
        <v>35</v>
      </c>
      <c r="H1442" s="10" t="s">
        <v>36</v>
      </c>
      <c r="I1442" s="5" t="s">
        <v>37</v>
      </c>
      <c r="J1442" s="11" t="s">
        <v>38</v>
      </c>
      <c r="K1442" s="11" t="s">
        <v>38</v>
      </c>
      <c r="L1442" s="9">
        <v>20574.0</v>
      </c>
      <c r="M1442" s="19">
        <v>0.0</v>
      </c>
      <c r="N1442" s="5">
        <v>0.282</v>
      </c>
      <c r="O1442" s="5">
        <v>0.0</v>
      </c>
      <c r="P1442" s="5">
        <f t="shared" si="137"/>
        <v>0.09366666667</v>
      </c>
      <c r="Q1442" s="5">
        <v>0.282</v>
      </c>
      <c r="R1442" s="5">
        <v>-0.06</v>
      </c>
      <c r="S1442" s="5">
        <v>-0.09</v>
      </c>
      <c r="T1442" s="5">
        <v>0.107</v>
      </c>
      <c r="U1442" s="5">
        <v>0.227</v>
      </c>
      <c r="V1442" s="5">
        <v>0.096</v>
      </c>
      <c r="W1442" s="5" t="s">
        <v>51</v>
      </c>
    </row>
    <row r="1443" ht="15.75" hidden="1" customHeight="1">
      <c r="A1443" s="5" t="s">
        <v>2969</v>
      </c>
      <c r="B1443" s="5" t="str">
        <f t="shared" si="1"/>
        <v>T12389</v>
      </c>
      <c r="C1443" s="5"/>
      <c r="D1443" s="5" t="s">
        <v>2970</v>
      </c>
      <c r="E1443" s="5"/>
      <c r="F1443" s="5" t="s">
        <v>34</v>
      </c>
      <c r="G1443" s="5" t="s">
        <v>35</v>
      </c>
      <c r="H1443" s="10" t="s">
        <v>36</v>
      </c>
      <c r="I1443" s="5" t="s">
        <v>37</v>
      </c>
      <c r="J1443" s="11" t="s">
        <v>38</v>
      </c>
      <c r="K1443" s="11" t="s">
        <v>38</v>
      </c>
      <c r="L1443" s="9">
        <v>31332.0</v>
      </c>
      <c r="M1443" s="5">
        <f>VLOOKUP(A1443,'Matching with Cordis'!A$2:D$3447, 4, FALSE)</f>
        <v>2</v>
      </c>
      <c r="N1443" s="5">
        <v>1.188</v>
      </c>
      <c r="O1443" s="5">
        <v>2.0</v>
      </c>
      <c r="P1443" s="5">
        <f t="shared" si="137"/>
        <v>0.09333333333</v>
      </c>
      <c r="Q1443" s="5">
        <v>-0.373</v>
      </c>
      <c r="R1443" s="5">
        <v>-0.371</v>
      </c>
      <c r="S1443" s="5">
        <v>-0.222</v>
      </c>
      <c r="T1443" s="5">
        <v>0.062</v>
      </c>
      <c r="U1443" s="5">
        <v>0.276</v>
      </c>
      <c r="V1443" s="5">
        <v>1.188</v>
      </c>
      <c r="W1443" s="5" t="s">
        <v>39</v>
      </c>
    </row>
    <row r="1444" ht="15.75" hidden="1" customHeight="1">
      <c r="A1444" s="5" t="s">
        <v>2971</v>
      </c>
      <c r="B1444" s="5" t="str">
        <f t="shared" si="1"/>
        <v>T13353</v>
      </c>
      <c r="C1444" s="5"/>
      <c r="D1444" s="5" t="s">
        <v>2972</v>
      </c>
      <c r="E1444" s="5"/>
      <c r="F1444" s="5" t="s">
        <v>75</v>
      </c>
      <c r="G1444" s="5" t="s">
        <v>26</v>
      </c>
      <c r="H1444" s="13" t="s">
        <v>330</v>
      </c>
      <c r="I1444" s="5" t="s">
        <v>331</v>
      </c>
      <c r="J1444" s="11" t="s">
        <v>38</v>
      </c>
      <c r="K1444" s="14" t="s">
        <v>50</v>
      </c>
      <c r="L1444" s="9">
        <v>3576.0</v>
      </c>
      <c r="M1444" s="5">
        <f>VLOOKUP(A1444,'Matching with Cordis'!A$2:D$3447, 4, FALSE)</f>
        <v>2</v>
      </c>
      <c r="N1444" s="5">
        <v>0.438</v>
      </c>
      <c r="O1444" s="5">
        <v>1.0</v>
      </c>
      <c r="P1444" s="5">
        <f t="shared" si="137"/>
        <v>0.093</v>
      </c>
      <c r="Q1444" s="5">
        <v>0.117</v>
      </c>
      <c r="R1444" s="5">
        <v>0.099</v>
      </c>
      <c r="S1444" s="5">
        <v>0.438</v>
      </c>
      <c r="T1444" s="5">
        <v>0.064</v>
      </c>
      <c r="U1444" s="5">
        <v>0.029</v>
      </c>
      <c r="V1444" s="5">
        <v>-0.189</v>
      </c>
      <c r="W1444" s="5" t="s">
        <v>59</v>
      </c>
    </row>
    <row r="1445" ht="15.75" customHeight="1">
      <c r="A1445" s="5" t="s">
        <v>2973</v>
      </c>
      <c r="B1445" s="5" t="str">
        <f t="shared" si="1"/>
        <v>T13189</v>
      </c>
      <c r="C1445" s="5" t="str">
        <f>CONCAT(B1445, ",")</f>
        <v>T13189,</v>
      </c>
      <c r="D1445" s="5" t="s">
        <v>2974</v>
      </c>
      <c r="E1445" s="5" t="str">
        <f>CONCATENATE(B1445," ",D1445,",")</f>
        <v>T13189 Physical Education and Training Studies,</v>
      </c>
      <c r="F1445" s="5" t="s">
        <v>268</v>
      </c>
      <c r="G1445" s="5" t="s">
        <v>43</v>
      </c>
      <c r="H1445" s="6" t="s">
        <v>27</v>
      </c>
      <c r="I1445" s="5" t="s">
        <v>28</v>
      </c>
      <c r="J1445" s="7" t="s">
        <v>29</v>
      </c>
      <c r="K1445" s="8" t="s">
        <v>30</v>
      </c>
      <c r="L1445" s="9">
        <v>46896.0</v>
      </c>
      <c r="M1445" s="19">
        <v>0.0</v>
      </c>
      <c r="N1445" s="5">
        <v>0.99</v>
      </c>
      <c r="O1445" s="5">
        <v>6.0</v>
      </c>
      <c r="P1445" s="5">
        <f t="shared" si="137"/>
        <v>0.8058333333</v>
      </c>
      <c r="Q1445" s="5">
        <v>0.757</v>
      </c>
      <c r="R1445" s="5">
        <v>0.931</v>
      </c>
      <c r="S1445" s="5">
        <v>0.919</v>
      </c>
      <c r="T1445" s="5">
        <v>0.559</v>
      </c>
      <c r="U1445" s="5">
        <v>0.99</v>
      </c>
      <c r="V1445" s="5">
        <v>0.679</v>
      </c>
      <c r="W1445" s="5" t="s">
        <v>78</v>
      </c>
    </row>
    <row r="1446" ht="15.75" hidden="1" customHeight="1">
      <c r="A1446" s="5" t="s">
        <v>2975</v>
      </c>
      <c r="B1446" s="5" t="str">
        <f t="shared" si="1"/>
        <v>T14297</v>
      </c>
      <c r="C1446" s="5"/>
      <c r="D1446" s="5" t="s">
        <v>2976</v>
      </c>
      <c r="E1446" s="5"/>
      <c r="F1446" s="5" t="s">
        <v>773</v>
      </c>
      <c r="G1446" s="5" t="s">
        <v>35</v>
      </c>
      <c r="H1446" s="10" t="s">
        <v>36</v>
      </c>
      <c r="I1446" s="5" t="s">
        <v>37</v>
      </c>
      <c r="J1446" s="11" t="s">
        <v>38</v>
      </c>
      <c r="K1446" s="11" t="s">
        <v>38</v>
      </c>
      <c r="L1446" s="9">
        <v>6485.0</v>
      </c>
      <c r="M1446" s="5">
        <f>VLOOKUP(A1446,'Matching with Cordis'!A$2:D$3447, 4, FALSE)</f>
        <v>1</v>
      </c>
      <c r="N1446" s="5">
        <v>0.781</v>
      </c>
      <c r="O1446" s="5">
        <v>1.0</v>
      </c>
      <c r="P1446" s="5">
        <f t="shared" si="137"/>
        <v>0.092</v>
      </c>
      <c r="Q1446" s="5">
        <v>-0.037</v>
      </c>
      <c r="R1446" s="5">
        <v>0.098</v>
      </c>
      <c r="S1446" s="5">
        <v>-0.202</v>
      </c>
      <c r="T1446" s="5">
        <v>0.006</v>
      </c>
      <c r="U1446" s="5">
        <v>-0.094</v>
      </c>
      <c r="V1446" s="5">
        <v>0.781</v>
      </c>
      <c r="W1446" s="5" t="s">
        <v>39</v>
      </c>
    </row>
    <row r="1447" ht="15.75" hidden="1" customHeight="1">
      <c r="A1447" s="5" t="s">
        <v>2977</v>
      </c>
      <c r="B1447" s="5" t="str">
        <f t="shared" si="1"/>
        <v>T12487</v>
      </c>
      <c r="C1447" s="5"/>
      <c r="D1447" s="5" t="s">
        <v>2978</v>
      </c>
      <c r="E1447" s="5"/>
      <c r="F1447" s="5" t="s">
        <v>34</v>
      </c>
      <c r="G1447" s="5" t="s">
        <v>35</v>
      </c>
      <c r="H1447" s="10" t="s">
        <v>36</v>
      </c>
      <c r="I1447" s="5" t="s">
        <v>37</v>
      </c>
      <c r="J1447" s="11" t="s">
        <v>38</v>
      </c>
      <c r="K1447" s="11" t="s">
        <v>38</v>
      </c>
      <c r="L1447" s="9">
        <v>79537.0</v>
      </c>
      <c r="M1447" s="5">
        <f>VLOOKUP(A1447,'Matching with Cordis'!A$2:D$3447, 4, FALSE)</f>
        <v>1</v>
      </c>
      <c r="N1447" s="5">
        <v>0.609</v>
      </c>
      <c r="O1447" s="5">
        <v>2.0</v>
      </c>
      <c r="P1447" s="5">
        <f t="shared" si="137"/>
        <v>0.0915</v>
      </c>
      <c r="Q1447" s="5">
        <v>-0.157</v>
      </c>
      <c r="R1447" s="5">
        <v>-0.067</v>
      </c>
      <c r="S1447" s="5">
        <v>-0.145</v>
      </c>
      <c r="T1447" s="5">
        <v>-0.006</v>
      </c>
      <c r="U1447" s="5">
        <v>0.315</v>
      </c>
      <c r="V1447" s="5">
        <v>0.609</v>
      </c>
      <c r="W1447" s="5" t="s">
        <v>39</v>
      </c>
    </row>
    <row r="1448" ht="15.75" hidden="1" customHeight="1">
      <c r="A1448" s="5" t="s">
        <v>2979</v>
      </c>
      <c r="B1448" s="5" t="str">
        <f t="shared" si="1"/>
        <v>T12817</v>
      </c>
      <c r="C1448" s="5"/>
      <c r="D1448" s="5" t="s">
        <v>2980</v>
      </c>
      <c r="E1448" s="5"/>
      <c r="F1448" s="5" t="s">
        <v>1449</v>
      </c>
      <c r="G1448" s="5" t="s">
        <v>107</v>
      </c>
      <c r="H1448" s="17" t="s">
        <v>108</v>
      </c>
      <c r="I1448" s="5" t="s">
        <v>109</v>
      </c>
      <c r="J1448" s="11" t="s">
        <v>38</v>
      </c>
      <c r="K1448" s="11" t="s">
        <v>38</v>
      </c>
      <c r="L1448" s="9">
        <v>50900.0</v>
      </c>
      <c r="M1448" s="19">
        <v>0.0</v>
      </c>
      <c r="N1448" s="5">
        <v>0.392</v>
      </c>
      <c r="O1448" s="5">
        <v>2.0</v>
      </c>
      <c r="P1448" s="5">
        <f t="shared" si="137"/>
        <v>0.09133333333</v>
      </c>
      <c r="Q1448" s="5">
        <v>0.24</v>
      </c>
      <c r="R1448" s="5">
        <v>-0.02</v>
      </c>
      <c r="S1448" s="5">
        <v>-0.145</v>
      </c>
      <c r="T1448" s="5">
        <v>-0.25</v>
      </c>
      <c r="U1448" s="5">
        <v>0.392</v>
      </c>
      <c r="V1448" s="5">
        <v>0.331</v>
      </c>
      <c r="W1448" s="5" t="s">
        <v>78</v>
      </c>
    </row>
    <row r="1449" ht="15.75" hidden="1" customHeight="1">
      <c r="A1449" s="5" t="s">
        <v>2981</v>
      </c>
      <c r="B1449" s="5" t="str">
        <f t="shared" si="1"/>
        <v>T10726</v>
      </c>
      <c r="C1449" s="5"/>
      <c r="D1449" s="5" t="s">
        <v>2982</v>
      </c>
      <c r="E1449" s="5"/>
      <c r="F1449" s="5" t="s">
        <v>26</v>
      </c>
      <c r="G1449" s="5" t="s">
        <v>26</v>
      </c>
      <c r="H1449" s="13" t="s">
        <v>48</v>
      </c>
      <c r="I1449" s="5" t="s">
        <v>49</v>
      </c>
      <c r="J1449" s="11" t="s">
        <v>38</v>
      </c>
      <c r="K1449" s="14" t="s">
        <v>50</v>
      </c>
      <c r="L1449" s="9">
        <v>23828.0</v>
      </c>
      <c r="M1449" s="5">
        <f>VLOOKUP(A1449,'Matching with Cordis'!A$2:D$3447, 4, FALSE)</f>
        <v>12</v>
      </c>
      <c r="N1449" s="5">
        <v>0.214</v>
      </c>
      <c r="O1449" s="5">
        <v>0.0</v>
      </c>
      <c r="P1449" s="5">
        <f t="shared" si="137"/>
        <v>0.09133333333</v>
      </c>
      <c r="Q1449" s="5">
        <v>-0.073</v>
      </c>
      <c r="R1449" s="5">
        <v>0.141</v>
      </c>
      <c r="S1449" s="5">
        <v>0.16</v>
      </c>
      <c r="T1449" s="5">
        <v>0.135</v>
      </c>
      <c r="U1449" s="5">
        <v>-0.029</v>
      </c>
      <c r="V1449" s="5">
        <v>0.214</v>
      </c>
      <c r="W1449" s="5" t="s">
        <v>39</v>
      </c>
    </row>
    <row r="1450" ht="15.75" hidden="1" customHeight="1">
      <c r="A1450" s="5" t="s">
        <v>2983</v>
      </c>
      <c r="B1450" s="5" t="str">
        <f t="shared" si="1"/>
        <v>T11863</v>
      </c>
      <c r="C1450" s="5"/>
      <c r="D1450" s="5" t="s">
        <v>2984</v>
      </c>
      <c r="E1450" s="5"/>
      <c r="F1450" s="5" t="s">
        <v>26</v>
      </c>
      <c r="G1450" s="5" t="s">
        <v>26</v>
      </c>
      <c r="H1450" s="13" t="s">
        <v>48</v>
      </c>
      <c r="I1450" s="5" t="s">
        <v>49</v>
      </c>
      <c r="J1450" s="11" t="s">
        <v>38</v>
      </c>
      <c r="K1450" s="14" t="s">
        <v>50</v>
      </c>
      <c r="L1450" s="9">
        <v>19276.0</v>
      </c>
      <c r="M1450" s="5">
        <f>VLOOKUP(A1450,'Matching with Cordis'!A$2:D$3447, 4, FALSE)</f>
        <v>16</v>
      </c>
      <c r="N1450" s="5">
        <v>0.507</v>
      </c>
      <c r="O1450" s="5">
        <v>2.0</v>
      </c>
      <c r="P1450" s="5">
        <f t="shared" si="137"/>
        <v>0.09116666667</v>
      </c>
      <c r="Q1450" s="5">
        <v>0.028</v>
      </c>
      <c r="R1450" s="5">
        <v>0.507</v>
      </c>
      <c r="S1450" s="5">
        <v>0.152</v>
      </c>
      <c r="T1450" s="5">
        <v>0.25</v>
      </c>
      <c r="U1450" s="5">
        <v>-0.188</v>
      </c>
      <c r="V1450" s="5">
        <v>-0.202</v>
      </c>
      <c r="W1450" s="5" t="s">
        <v>68</v>
      </c>
    </row>
    <row r="1451" ht="15.75" hidden="1" customHeight="1">
      <c r="A1451" s="5" t="s">
        <v>2985</v>
      </c>
      <c r="B1451" s="5" t="str">
        <f t="shared" si="1"/>
        <v>T11814</v>
      </c>
      <c r="C1451" s="5"/>
      <c r="D1451" s="5" t="s">
        <v>2986</v>
      </c>
      <c r="E1451" s="5"/>
      <c r="F1451" s="5" t="s">
        <v>34</v>
      </c>
      <c r="G1451" s="5" t="s">
        <v>35</v>
      </c>
      <c r="H1451" s="10" t="s">
        <v>36</v>
      </c>
      <c r="I1451" s="5" t="s">
        <v>37</v>
      </c>
      <c r="J1451" s="11" t="s">
        <v>38</v>
      </c>
      <c r="K1451" s="11" t="s">
        <v>38</v>
      </c>
      <c r="L1451" s="9">
        <v>62323.0</v>
      </c>
      <c r="M1451" s="5">
        <f>VLOOKUP(A1451,'Matching with Cordis'!A$2:D$3447, 4, FALSE)</f>
        <v>9</v>
      </c>
      <c r="N1451" s="5">
        <v>0.785</v>
      </c>
      <c r="O1451" s="5">
        <v>1.0</v>
      </c>
      <c r="P1451" s="5">
        <f t="shared" si="137"/>
        <v>0.09083333333</v>
      </c>
      <c r="Q1451" s="5">
        <v>0.041</v>
      </c>
      <c r="R1451" s="5">
        <v>-0.194</v>
      </c>
      <c r="S1451" s="5">
        <v>-0.34</v>
      </c>
      <c r="T1451" s="5">
        <v>0.101</v>
      </c>
      <c r="U1451" s="5">
        <v>0.152</v>
      </c>
      <c r="V1451" s="5">
        <v>0.785</v>
      </c>
      <c r="W1451" s="5" t="s">
        <v>39</v>
      </c>
    </row>
    <row r="1452" ht="15.75" hidden="1" customHeight="1">
      <c r="A1452" s="5" t="s">
        <v>2987</v>
      </c>
      <c r="B1452" s="5" t="str">
        <f t="shared" si="1"/>
        <v>T10696</v>
      </c>
      <c r="C1452" s="5"/>
      <c r="D1452" s="5" t="s">
        <v>2988</v>
      </c>
      <c r="E1452" s="5"/>
      <c r="F1452" s="5" t="s">
        <v>42</v>
      </c>
      <c r="G1452" s="5" t="s">
        <v>43</v>
      </c>
      <c r="H1452" s="17" t="s">
        <v>108</v>
      </c>
      <c r="I1452" s="5" t="s">
        <v>109</v>
      </c>
      <c r="J1452" s="11" t="s">
        <v>38</v>
      </c>
      <c r="K1452" s="11" t="s">
        <v>38</v>
      </c>
      <c r="L1452" s="9">
        <v>75049.0</v>
      </c>
      <c r="M1452" s="5">
        <f>VLOOKUP(A1452,'Matching with Cordis'!A$2:D$3447, 4, FALSE)</f>
        <v>2</v>
      </c>
      <c r="N1452" s="5">
        <v>0.218</v>
      </c>
      <c r="O1452" s="5">
        <v>0.0</v>
      </c>
      <c r="P1452" s="5">
        <f t="shared" si="137"/>
        <v>0.09066666667</v>
      </c>
      <c r="Q1452" s="5">
        <v>0.218</v>
      </c>
      <c r="R1452" s="5">
        <v>0.149</v>
      </c>
      <c r="S1452" s="5">
        <v>0.057</v>
      </c>
      <c r="T1452" s="5">
        <v>-0.002</v>
      </c>
      <c r="U1452" s="5">
        <v>0.015</v>
      </c>
      <c r="V1452" s="5">
        <v>0.107</v>
      </c>
      <c r="W1452" s="5" t="s">
        <v>51</v>
      </c>
    </row>
    <row r="1453" ht="15.75" customHeight="1">
      <c r="A1453" s="5" t="s">
        <v>2989</v>
      </c>
      <c r="B1453" s="5" t="str">
        <f t="shared" si="1"/>
        <v>T14070</v>
      </c>
      <c r="C1453" s="5" t="str">
        <f>CONCAT(B1453, ",")</f>
        <v>T14070,</v>
      </c>
      <c r="D1453" s="5" t="s">
        <v>2990</v>
      </c>
      <c r="E1453" s="5" t="str">
        <f>CONCATENATE(B1453," ",D1453,",")</f>
        <v>T14070 Knowledge Societies in the 21st Century,</v>
      </c>
      <c r="F1453" s="5" t="s">
        <v>26</v>
      </c>
      <c r="G1453" s="5" t="s">
        <v>26</v>
      </c>
      <c r="H1453" s="13" t="s">
        <v>48</v>
      </c>
      <c r="I1453" s="5" t="s">
        <v>49</v>
      </c>
      <c r="J1453" s="7" t="s">
        <v>29</v>
      </c>
      <c r="K1453" s="14" t="s">
        <v>50</v>
      </c>
      <c r="L1453" s="9">
        <v>19633.0</v>
      </c>
      <c r="M1453" s="19">
        <v>0.0</v>
      </c>
      <c r="N1453" s="5">
        <v>1.169</v>
      </c>
      <c r="O1453" s="5">
        <v>6.0</v>
      </c>
      <c r="P1453" s="5">
        <f t="shared" si="137"/>
        <v>0.7891666667</v>
      </c>
      <c r="Q1453" s="5">
        <v>0.764</v>
      </c>
      <c r="R1453" s="5">
        <v>0.623</v>
      </c>
      <c r="S1453" s="5">
        <v>0.875</v>
      </c>
      <c r="T1453" s="5">
        <v>1.169</v>
      </c>
      <c r="U1453" s="5">
        <v>0.439</v>
      </c>
      <c r="V1453" s="5">
        <v>0.865</v>
      </c>
      <c r="W1453" s="5" t="s">
        <v>31</v>
      </c>
    </row>
    <row r="1454" ht="15.75" hidden="1" customHeight="1">
      <c r="A1454" s="5" t="s">
        <v>2991</v>
      </c>
      <c r="B1454" s="5" t="str">
        <f t="shared" si="1"/>
        <v>T11325</v>
      </c>
      <c r="C1454" s="5"/>
      <c r="D1454" s="5" t="s">
        <v>2992</v>
      </c>
      <c r="E1454" s="5"/>
      <c r="F1454" s="5" t="s">
        <v>34</v>
      </c>
      <c r="G1454" s="5" t="s">
        <v>35</v>
      </c>
      <c r="H1454" s="10" t="s">
        <v>36</v>
      </c>
      <c r="I1454" s="5" t="s">
        <v>37</v>
      </c>
      <c r="J1454" s="11" t="s">
        <v>38</v>
      </c>
      <c r="K1454" s="11" t="s">
        <v>38</v>
      </c>
      <c r="L1454" s="9">
        <v>43575.0</v>
      </c>
      <c r="M1454" s="5">
        <f>VLOOKUP(A1454,'Matching with Cordis'!A$2:D$3447, 4, FALSE)</f>
        <v>16</v>
      </c>
      <c r="N1454" s="5">
        <v>0.439</v>
      </c>
      <c r="O1454" s="5">
        <v>1.0</v>
      </c>
      <c r="P1454" s="5">
        <f t="shared" si="137"/>
        <v>0.08933333333</v>
      </c>
      <c r="Q1454" s="5">
        <v>0.127</v>
      </c>
      <c r="R1454" s="5">
        <v>0.085</v>
      </c>
      <c r="S1454" s="5">
        <v>0.005</v>
      </c>
      <c r="T1454" s="5">
        <v>-0.084</v>
      </c>
      <c r="U1454" s="5">
        <v>-0.036</v>
      </c>
      <c r="V1454" s="5">
        <v>0.439</v>
      </c>
      <c r="W1454" s="5" t="s">
        <v>39</v>
      </c>
    </row>
    <row r="1455" ht="15.75" hidden="1" customHeight="1">
      <c r="A1455" s="5" t="s">
        <v>2993</v>
      </c>
      <c r="B1455" s="5" t="str">
        <f t="shared" si="1"/>
        <v>T10335</v>
      </c>
      <c r="C1455" s="5"/>
      <c r="D1455" s="5" t="s">
        <v>2994</v>
      </c>
      <c r="E1455" s="5"/>
      <c r="F1455" s="5" t="s">
        <v>42</v>
      </c>
      <c r="G1455" s="5" t="s">
        <v>43</v>
      </c>
      <c r="H1455" s="17" t="s">
        <v>108</v>
      </c>
      <c r="I1455" s="5" t="s">
        <v>109</v>
      </c>
      <c r="J1455" s="11" t="s">
        <v>38</v>
      </c>
      <c r="K1455" s="11" t="s">
        <v>38</v>
      </c>
      <c r="L1455" s="9">
        <v>56567.0</v>
      </c>
      <c r="M1455" s="5">
        <f>VLOOKUP(A1455,'Matching with Cordis'!A$2:D$3447, 4, FALSE)</f>
        <v>4</v>
      </c>
      <c r="N1455" s="5">
        <v>0.404</v>
      </c>
      <c r="O1455" s="5">
        <v>1.0</v>
      </c>
      <c r="P1455" s="5">
        <f t="shared" si="137"/>
        <v>0.08883333333</v>
      </c>
      <c r="Q1455" s="5">
        <v>0.404</v>
      </c>
      <c r="R1455" s="5">
        <v>0.094</v>
      </c>
      <c r="S1455" s="5">
        <v>0.059</v>
      </c>
      <c r="T1455" s="5">
        <v>-0.064</v>
      </c>
      <c r="U1455" s="5">
        <v>0.018</v>
      </c>
      <c r="V1455" s="5">
        <v>0.022</v>
      </c>
      <c r="W1455" s="5" t="s">
        <v>51</v>
      </c>
    </row>
    <row r="1456" ht="15.75" hidden="1" customHeight="1">
      <c r="A1456" s="5" t="s">
        <v>2995</v>
      </c>
      <c r="B1456" s="5" t="str">
        <f t="shared" si="1"/>
        <v>T13187</v>
      </c>
      <c r="C1456" s="5"/>
      <c r="D1456" s="5" t="s">
        <v>2996</v>
      </c>
      <c r="E1456" s="5"/>
      <c r="F1456" s="5" t="s">
        <v>106</v>
      </c>
      <c r="G1456" s="5" t="s">
        <v>107</v>
      </c>
      <c r="H1456" s="17" t="s">
        <v>108</v>
      </c>
      <c r="I1456" s="5" t="s">
        <v>109</v>
      </c>
      <c r="J1456" s="11" t="s">
        <v>38</v>
      </c>
      <c r="K1456" s="11" t="s">
        <v>38</v>
      </c>
      <c r="L1456" s="9">
        <v>5879.0</v>
      </c>
      <c r="M1456" s="5">
        <f>VLOOKUP(A1456,'Matching with Cordis'!A$2:D$3447, 4, FALSE)</f>
        <v>9</v>
      </c>
      <c r="N1456" s="5">
        <v>0.65</v>
      </c>
      <c r="O1456" s="5">
        <v>2.0</v>
      </c>
      <c r="P1456" s="5">
        <f t="shared" si="137"/>
        <v>0.0885</v>
      </c>
      <c r="Q1456" s="5">
        <v>0.433</v>
      </c>
      <c r="R1456" s="5">
        <v>0.65</v>
      </c>
      <c r="S1456" s="5">
        <v>0.181</v>
      </c>
      <c r="T1456" s="5">
        <v>-0.355</v>
      </c>
      <c r="U1456" s="5">
        <v>-0.012</v>
      </c>
      <c r="V1456" s="5">
        <v>-0.366</v>
      </c>
      <c r="W1456" s="5" t="s">
        <v>68</v>
      </c>
    </row>
    <row r="1457" ht="15.75" hidden="1" customHeight="1">
      <c r="A1457" s="5" t="s">
        <v>2997</v>
      </c>
      <c r="B1457" s="5" t="str">
        <f t="shared" si="1"/>
        <v>T13822</v>
      </c>
      <c r="C1457" s="5"/>
      <c r="D1457" s="5" t="s">
        <v>2998</v>
      </c>
      <c r="E1457" s="5"/>
      <c r="F1457" s="5" t="s">
        <v>268</v>
      </c>
      <c r="G1457" s="5" t="s">
        <v>43</v>
      </c>
      <c r="H1457" s="13" t="s">
        <v>509</v>
      </c>
      <c r="I1457" s="5" t="s">
        <v>510</v>
      </c>
      <c r="J1457" s="11" t="s">
        <v>38</v>
      </c>
      <c r="K1457" s="14" t="s">
        <v>50</v>
      </c>
      <c r="L1457" s="9">
        <v>15883.0</v>
      </c>
      <c r="M1457" s="5">
        <f>VLOOKUP(A1457,'Matching with Cordis'!A$2:D$3447, 4, FALSE)</f>
        <v>3</v>
      </c>
      <c r="N1457" s="5">
        <v>0.236</v>
      </c>
      <c r="O1457" s="5">
        <v>0.0</v>
      </c>
      <c r="P1457" s="5">
        <f t="shared" si="137"/>
        <v>0.08816666667</v>
      </c>
      <c r="Q1457" s="5">
        <v>-0.253</v>
      </c>
      <c r="R1457" s="5">
        <v>0.236</v>
      </c>
      <c r="S1457" s="5">
        <v>0.211</v>
      </c>
      <c r="T1457" s="5">
        <v>0.033</v>
      </c>
      <c r="U1457" s="5">
        <v>0.224</v>
      </c>
      <c r="V1457" s="5">
        <v>0.078</v>
      </c>
      <c r="W1457" s="5" t="s">
        <v>68</v>
      </c>
    </row>
    <row r="1458" ht="15.75" hidden="1" customHeight="1">
      <c r="A1458" s="5" t="s">
        <v>2999</v>
      </c>
      <c r="B1458" s="5" t="str">
        <f t="shared" si="1"/>
        <v>T10166</v>
      </c>
      <c r="C1458" s="5"/>
      <c r="D1458" s="5" t="s">
        <v>3000</v>
      </c>
      <c r="E1458" s="5"/>
      <c r="F1458" s="5" t="s">
        <v>42</v>
      </c>
      <c r="G1458" s="5" t="s">
        <v>43</v>
      </c>
      <c r="H1458" s="17" t="s">
        <v>108</v>
      </c>
      <c r="I1458" s="5" t="s">
        <v>109</v>
      </c>
      <c r="J1458" s="11" t="s">
        <v>38</v>
      </c>
      <c r="K1458" s="11" t="s">
        <v>38</v>
      </c>
      <c r="L1458" s="9">
        <v>99747.0</v>
      </c>
      <c r="M1458" s="5">
        <f>VLOOKUP(A1458,'Matching with Cordis'!A$2:D$3447, 4, FALSE)</f>
        <v>37</v>
      </c>
      <c r="N1458" s="5">
        <v>0.376</v>
      </c>
      <c r="O1458" s="5">
        <v>1.0</v>
      </c>
      <c r="P1458" s="5">
        <f t="shared" si="137"/>
        <v>0.088</v>
      </c>
      <c r="Q1458" s="5">
        <v>0.175</v>
      </c>
      <c r="R1458" s="5">
        <v>0.131</v>
      </c>
      <c r="S1458" s="5">
        <v>0.14</v>
      </c>
      <c r="T1458" s="5">
        <v>0.376</v>
      </c>
      <c r="U1458" s="5">
        <v>-0.217</v>
      </c>
      <c r="V1458" s="5">
        <v>-0.077</v>
      </c>
      <c r="W1458" s="5" t="s">
        <v>31</v>
      </c>
    </row>
    <row r="1459" ht="15.75" hidden="1" customHeight="1">
      <c r="A1459" s="5" t="s">
        <v>3001</v>
      </c>
      <c r="B1459" s="5" t="str">
        <f t="shared" si="1"/>
        <v>T10134</v>
      </c>
      <c r="C1459" s="5"/>
      <c r="D1459" s="5" t="s">
        <v>3002</v>
      </c>
      <c r="E1459" s="5"/>
      <c r="F1459" s="5" t="s">
        <v>106</v>
      </c>
      <c r="G1459" s="5" t="s">
        <v>107</v>
      </c>
      <c r="H1459" s="17" t="s">
        <v>108</v>
      </c>
      <c r="I1459" s="5" t="s">
        <v>109</v>
      </c>
      <c r="J1459" s="11" t="s">
        <v>38</v>
      </c>
      <c r="K1459" s="11" t="s">
        <v>38</v>
      </c>
      <c r="L1459" s="9">
        <v>72202.0</v>
      </c>
      <c r="M1459" s="5">
        <f>VLOOKUP(A1459,'Matching with Cordis'!A$2:D$3447, 4, FALSE)</f>
        <v>27</v>
      </c>
      <c r="N1459" s="5">
        <v>0.195</v>
      </c>
      <c r="O1459" s="5">
        <v>0.0</v>
      </c>
      <c r="P1459" s="5">
        <f t="shared" si="137"/>
        <v>0.088</v>
      </c>
      <c r="Q1459" s="5">
        <v>0.008</v>
      </c>
      <c r="R1459" s="5">
        <v>0.055</v>
      </c>
      <c r="S1459" s="5">
        <v>0.11</v>
      </c>
      <c r="T1459" s="5">
        <v>0.073</v>
      </c>
      <c r="U1459" s="5">
        <v>0.087</v>
      </c>
      <c r="V1459" s="5">
        <v>0.195</v>
      </c>
      <c r="W1459" s="5" t="s">
        <v>39</v>
      </c>
    </row>
    <row r="1460" ht="15.75" hidden="1" customHeight="1">
      <c r="A1460" s="5" t="s">
        <v>3003</v>
      </c>
      <c r="B1460" s="5" t="str">
        <f t="shared" si="1"/>
        <v>T12168</v>
      </c>
      <c r="C1460" s="5"/>
      <c r="D1460" s="5" t="s">
        <v>3004</v>
      </c>
      <c r="E1460" s="5"/>
      <c r="F1460" s="5" t="s">
        <v>42</v>
      </c>
      <c r="G1460" s="5" t="s">
        <v>43</v>
      </c>
      <c r="H1460" s="17" t="s">
        <v>108</v>
      </c>
      <c r="I1460" s="5" t="s">
        <v>109</v>
      </c>
      <c r="J1460" s="11" t="s">
        <v>38</v>
      </c>
      <c r="K1460" s="11" t="s">
        <v>38</v>
      </c>
      <c r="L1460" s="9">
        <v>51865.0</v>
      </c>
      <c r="M1460" s="5">
        <f>VLOOKUP(A1460,'Matching with Cordis'!A$2:D$3447, 4, FALSE)</f>
        <v>32</v>
      </c>
      <c r="N1460" s="5">
        <v>0.276</v>
      </c>
      <c r="O1460" s="5">
        <v>0.0</v>
      </c>
      <c r="P1460" s="5">
        <f t="shared" si="137"/>
        <v>0.08733333333</v>
      </c>
      <c r="Q1460" s="5">
        <v>-0.056</v>
      </c>
      <c r="R1460" s="5">
        <v>0.032</v>
      </c>
      <c r="S1460" s="5">
        <v>0.178</v>
      </c>
      <c r="T1460" s="5">
        <v>0.1</v>
      </c>
      <c r="U1460" s="5">
        <v>-0.006</v>
      </c>
      <c r="V1460" s="5">
        <v>0.276</v>
      </c>
      <c r="W1460" s="5" t="s">
        <v>39</v>
      </c>
    </row>
    <row r="1461" ht="15.75" hidden="1" customHeight="1">
      <c r="A1461" s="5" t="s">
        <v>3005</v>
      </c>
      <c r="B1461" s="5" t="str">
        <f t="shared" si="1"/>
        <v>T12174</v>
      </c>
      <c r="C1461" s="5"/>
      <c r="D1461" s="5" t="s">
        <v>3006</v>
      </c>
      <c r="E1461" s="5"/>
      <c r="F1461" s="5" t="s">
        <v>42</v>
      </c>
      <c r="G1461" s="5" t="s">
        <v>43</v>
      </c>
      <c r="H1461" s="17" t="s">
        <v>108</v>
      </c>
      <c r="I1461" s="5" t="s">
        <v>109</v>
      </c>
      <c r="J1461" s="11" t="s">
        <v>38</v>
      </c>
      <c r="K1461" s="11" t="s">
        <v>38</v>
      </c>
      <c r="L1461" s="9">
        <v>12842.0</v>
      </c>
      <c r="M1461" s="5">
        <f>VLOOKUP(A1461,'Matching with Cordis'!A$2:D$3447, 4, FALSE)</f>
        <v>2</v>
      </c>
      <c r="N1461" s="5">
        <v>0.688</v>
      </c>
      <c r="O1461" s="5">
        <v>2.0</v>
      </c>
      <c r="P1461" s="5">
        <f t="shared" si="137"/>
        <v>0.08716666667</v>
      </c>
      <c r="Q1461" s="5">
        <v>0.688</v>
      </c>
      <c r="R1461" s="5">
        <v>0.358</v>
      </c>
      <c r="S1461" s="5">
        <v>0.186</v>
      </c>
      <c r="T1461" s="5">
        <v>-0.208</v>
      </c>
      <c r="U1461" s="5">
        <v>-0.458</v>
      </c>
      <c r="V1461" s="5">
        <v>-0.043</v>
      </c>
      <c r="W1461" s="5" t="s">
        <v>51</v>
      </c>
    </row>
    <row r="1462" ht="15.75" hidden="1" customHeight="1">
      <c r="A1462" s="5" t="s">
        <v>3007</v>
      </c>
      <c r="B1462" s="5" t="str">
        <f t="shared" si="1"/>
        <v>T13465</v>
      </c>
      <c r="C1462" s="5"/>
      <c r="D1462" s="5" t="s">
        <v>3008</v>
      </c>
      <c r="E1462" s="5"/>
      <c r="F1462" s="5" t="s">
        <v>126</v>
      </c>
      <c r="G1462" s="5" t="s">
        <v>35</v>
      </c>
      <c r="H1462" s="10" t="s">
        <v>36</v>
      </c>
      <c r="I1462" s="5" t="s">
        <v>37</v>
      </c>
      <c r="J1462" s="11" t="s">
        <v>38</v>
      </c>
      <c r="K1462" s="11" t="s">
        <v>38</v>
      </c>
      <c r="L1462" s="9">
        <v>37687.0</v>
      </c>
      <c r="M1462" s="5">
        <f>VLOOKUP(A1462,'Matching with Cordis'!A$2:D$3447, 4, FALSE)</f>
        <v>22</v>
      </c>
      <c r="N1462" s="5">
        <v>0.611</v>
      </c>
      <c r="O1462" s="5">
        <v>2.0</v>
      </c>
      <c r="P1462" s="5">
        <f t="shared" si="137"/>
        <v>0.0865</v>
      </c>
      <c r="Q1462" s="5">
        <v>-0.478</v>
      </c>
      <c r="R1462" s="5">
        <v>-0.225</v>
      </c>
      <c r="S1462" s="5">
        <v>0.146</v>
      </c>
      <c r="T1462" s="5">
        <v>0.032</v>
      </c>
      <c r="U1462" s="5">
        <v>0.433</v>
      </c>
      <c r="V1462" s="5">
        <v>0.611</v>
      </c>
      <c r="W1462" s="5" t="s">
        <v>39</v>
      </c>
    </row>
    <row r="1463" ht="15.75" hidden="1" customHeight="1">
      <c r="A1463" s="5" t="s">
        <v>3009</v>
      </c>
      <c r="B1463" s="5" t="str">
        <f t="shared" si="1"/>
        <v>T13810</v>
      </c>
      <c r="C1463" s="5"/>
      <c r="D1463" s="5" t="s">
        <v>3010</v>
      </c>
      <c r="E1463" s="5"/>
      <c r="F1463" s="5" t="s">
        <v>25</v>
      </c>
      <c r="G1463" s="5" t="s">
        <v>26</v>
      </c>
      <c r="H1463" s="6" t="s">
        <v>160</v>
      </c>
      <c r="I1463" s="5" t="s">
        <v>161</v>
      </c>
      <c r="J1463" s="11" t="s">
        <v>38</v>
      </c>
      <c r="K1463" s="8" t="s">
        <v>30</v>
      </c>
      <c r="L1463" s="9">
        <v>3416.0</v>
      </c>
      <c r="M1463" s="19">
        <v>0.0</v>
      </c>
      <c r="N1463" s="5">
        <v>0.336</v>
      </c>
      <c r="O1463" s="5">
        <v>2.0</v>
      </c>
      <c r="P1463" s="5">
        <f t="shared" si="137"/>
        <v>0.086</v>
      </c>
      <c r="Q1463" s="5">
        <v>0.336</v>
      </c>
      <c r="R1463" s="5">
        <v>0.216</v>
      </c>
      <c r="S1463" s="5">
        <v>-0.255</v>
      </c>
      <c r="T1463" s="5">
        <v>-0.055</v>
      </c>
      <c r="U1463" s="5">
        <v>0.32</v>
      </c>
      <c r="V1463" s="5">
        <v>-0.046</v>
      </c>
      <c r="W1463" s="5" t="s">
        <v>51</v>
      </c>
    </row>
    <row r="1464" ht="15.75" hidden="1" customHeight="1">
      <c r="A1464" s="5" t="s">
        <v>3011</v>
      </c>
      <c r="B1464" s="5" t="str">
        <f t="shared" si="1"/>
        <v>T11206</v>
      </c>
      <c r="C1464" s="5"/>
      <c r="D1464" s="5" t="s">
        <v>3012</v>
      </c>
      <c r="E1464" s="5"/>
      <c r="F1464" s="5" t="s">
        <v>257</v>
      </c>
      <c r="G1464" s="5" t="s">
        <v>35</v>
      </c>
      <c r="H1464" s="10" t="s">
        <v>36</v>
      </c>
      <c r="I1464" s="5" t="s">
        <v>37</v>
      </c>
      <c r="J1464" s="11" t="s">
        <v>38</v>
      </c>
      <c r="K1464" s="11" t="s">
        <v>38</v>
      </c>
      <c r="L1464" s="9">
        <v>25247.0</v>
      </c>
      <c r="M1464" s="5">
        <f>VLOOKUP(A1464,'Matching with Cordis'!A$2:D$3447, 4, FALSE)</f>
        <v>42</v>
      </c>
      <c r="N1464" s="5">
        <v>0.931</v>
      </c>
      <c r="O1464" s="5">
        <v>3.0</v>
      </c>
      <c r="P1464" s="5">
        <f t="shared" si="137"/>
        <v>0.08516666667</v>
      </c>
      <c r="Q1464" s="5">
        <v>-0.871</v>
      </c>
      <c r="R1464" s="5">
        <v>-0.631</v>
      </c>
      <c r="S1464" s="5">
        <v>-0.157</v>
      </c>
      <c r="T1464" s="5">
        <v>0.818</v>
      </c>
      <c r="U1464" s="5">
        <v>0.931</v>
      </c>
      <c r="V1464" s="5">
        <v>0.421</v>
      </c>
      <c r="W1464" s="5" t="s">
        <v>78</v>
      </c>
    </row>
    <row r="1465" ht="15.75" customHeight="1">
      <c r="A1465" s="5" t="s">
        <v>3013</v>
      </c>
      <c r="B1465" s="5" t="str">
        <f t="shared" si="1"/>
        <v>T13211</v>
      </c>
      <c r="C1465" s="5" t="str">
        <f>CONCAT(B1465, ",")</f>
        <v>T13211,</v>
      </c>
      <c r="D1465" s="5" t="s">
        <v>3014</v>
      </c>
      <c r="E1465" s="5" t="str">
        <f>CONCATENATE(B1465," ",D1465,",")</f>
        <v>T13211 Memory, Trauma, and Testimony,</v>
      </c>
      <c r="F1465" s="5" t="s">
        <v>75</v>
      </c>
      <c r="G1465" s="5" t="s">
        <v>26</v>
      </c>
      <c r="H1465" s="13" t="s">
        <v>330</v>
      </c>
      <c r="I1465" s="5" t="s">
        <v>331</v>
      </c>
      <c r="J1465" s="7" t="s">
        <v>29</v>
      </c>
      <c r="K1465" s="14" t="s">
        <v>50</v>
      </c>
      <c r="L1465" s="9">
        <v>3600.0</v>
      </c>
      <c r="M1465" s="19">
        <v>0.0</v>
      </c>
      <c r="N1465" s="5">
        <v>1.364</v>
      </c>
      <c r="O1465" s="5">
        <v>5.0</v>
      </c>
      <c r="P1465" s="5">
        <f t="shared" si="137"/>
        <v>0.782</v>
      </c>
      <c r="Q1465" s="5">
        <v>1.364</v>
      </c>
      <c r="R1465" s="5">
        <v>1.22</v>
      </c>
      <c r="S1465" s="5">
        <v>1.07</v>
      </c>
      <c r="T1465" s="5">
        <v>0.455</v>
      </c>
      <c r="U1465" s="5">
        <v>0.405</v>
      </c>
      <c r="V1465" s="5">
        <v>0.178</v>
      </c>
      <c r="W1465" s="5" t="s">
        <v>51</v>
      </c>
    </row>
    <row r="1466" ht="15.75" hidden="1" customHeight="1">
      <c r="A1466" s="5" t="s">
        <v>3015</v>
      </c>
      <c r="B1466" s="5" t="str">
        <f t="shared" si="1"/>
        <v>T10914</v>
      </c>
      <c r="C1466" s="5"/>
      <c r="D1466" s="5" t="s">
        <v>3016</v>
      </c>
      <c r="E1466" s="5"/>
      <c r="F1466" s="5" t="s">
        <v>119</v>
      </c>
      <c r="G1466" s="5" t="s">
        <v>107</v>
      </c>
      <c r="H1466" s="17" t="s">
        <v>108</v>
      </c>
      <c r="I1466" s="5" t="s">
        <v>109</v>
      </c>
      <c r="J1466" s="11" t="s">
        <v>38</v>
      </c>
      <c r="K1466" s="11" t="s">
        <v>38</v>
      </c>
      <c r="L1466" s="9">
        <v>35538.0</v>
      </c>
      <c r="M1466" s="5">
        <f>VLOOKUP(A1466,'Matching with Cordis'!A$2:D$3447, 4, FALSE)</f>
        <v>96</v>
      </c>
      <c r="N1466" s="5">
        <v>0.329</v>
      </c>
      <c r="O1466" s="5">
        <v>2.0</v>
      </c>
      <c r="P1466" s="5">
        <f t="shared" si="137"/>
        <v>0.08466666667</v>
      </c>
      <c r="Q1466" s="5">
        <v>-0.088</v>
      </c>
      <c r="R1466" s="5">
        <v>-0.159</v>
      </c>
      <c r="S1466" s="5">
        <v>-0.02</v>
      </c>
      <c r="T1466" s="5">
        <v>0.329</v>
      </c>
      <c r="U1466" s="5">
        <v>0.299</v>
      </c>
      <c r="V1466" s="5">
        <v>0.147</v>
      </c>
      <c r="W1466" s="5" t="s">
        <v>31</v>
      </c>
    </row>
    <row r="1467" ht="15.75" hidden="1" customHeight="1">
      <c r="A1467" s="5" t="s">
        <v>3017</v>
      </c>
      <c r="B1467" s="5" t="str">
        <f t="shared" si="1"/>
        <v>T14144</v>
      </c>
      <c r="C1467" s="5"/>
      <c r="D1467" s="5" t="s">
        <v>3018</v>
      </c>
      <c r="E1467" s="5"/>
      <c r="F1467" s="5" t="s">
        <v>119</v>
      </c>
      <c r="G1467" s="5" t="s">
        <v>107</v>
      </c>
      <c r="H1467" s="17" t="s">
        <v>108</v>
      </c>
      <c r="I1467" s="5" t="s">
        <v>109</v>
      </c>
      <c r="J1467" s="11" t="s">
        <v>38</v>
      </c>
      <c r="K1467" s="11" t="s">
        <v>38</v>
      </c>
      <c r="L1467" s="9">
        <v>38045.0</v>
      </c>
      <c r="M1467" s="5">
        <f>VLOOKUP(A1467,'Matching with Cordis'!A$2:D$3447, 4, FALSE)</f>
        <v>2</v>
      </c>
      <c r="N1467" s="5">
        <v>0.354</v>
      </c>
      <c r="O1467" s="5">
        <v>1.0</v>
      </c>
      <c r="P1467" s="5">
        <f t="shared" si="137"/>
        <v>0.0845</v>
      </c>
      <c r="Q1467" s="5">
        <v>0.354</v>
      </c>
      <c r="R1467" s="5">
        <v>0.03</v>
      </c>
      <c r="S1467" s="5">
        <v>-0.081</v>
      </c>
      <c r="T1467" s="5">
        <v>-0.032</v>
      </c>
      <c r="U1467" s="5">
        <v>0.132</v>
      </c>
      <c r="V1467" s="5">
        <v>0.104</v>
      </c>
      <c r="W1467" s="5" t="s">
        <v>51</v>
      </c>
    </row>
    <row r="1468" ht="15.75" hidden="1" customHeight="1">
      <c r="A1468" s="5" t="s">
        <v>3019</v>
      </c>
      <c r="B1468" s="5" t="str">
        <f t="shared" si="1"/>
        <v>T11214</v>
      </c>
      <c r="C1468" s="5"/>
      <c r="D1468" s="5" t="s">
        <v>3020</v>
      </c>
      <c r="E1468" s="5"/>
      <c r="F1468" s="5" t="s">
        <v>106</v>
      </c>
      <c r="G1468" s="5" t="s">
        <v>107</v>
      </c>
      <c r="H1468" s="17" t="s">
        <v>108</v>
      </c>
      <c r="I1468" s="5" t="s">
        <v>109</v>
      </c>
      <c r="J1468" s="11" t="s">
        <v>38</v>
      </c>
      <c r="K1468" s="11" t="s">
        <v>38</v>
      </c>
      <c r="L1468" s="9">
        <v>31737.0</v>
      </c>
      <c r="M1468" s="5">
        <f>VLOOKUP(A1468,'Matching with Cordis'!A$2:D$3447, 4, FALSE)</f>
        <v>15</v>
      </c>
      <c r="N1468" s="5">
        <v>0.283</v>
      </c>
      <c r="O1468" s="5">
        <v>0.0</v>
      </c>
      <c r="P1468" s="5">
        <f t="shared" si="137"/>
        <v>0.08383333333</v>
      </c>
      <c r="Q1468" s="5">
        <v>0.283</v>
      </c>
      <c r="R1468" s="5">
        <v>0.215</v>
      </c>
      <c r="S1468" s="5">
        <v>0.241</v>
      </c>
      <c r="T1468" s="5">
        <v>0.084</v>
      </c>
      <c r="U1468" s="5">
        <v>-0.031</v>
      </c>
      <c r="V1468" s="5">
        <v>-0.289</v>
      </c>
      <c r="W1468" s="5" t="s">
        <v>51</v>
      </c>
    </row>
    <row r="1469" ht="15.75" hidden="1" customHeight="1">
      <c r="A1469" s="5" t="s">
        <v>3021</v>
      </c>
      <c r="B1469" s="5" t="str">
        <f t="shared" si="1"/>
        <v>T14450</v>
      </c>
      <c r="C1469" s="5"/>
      <c r="D1469" s="5" t="s">
        <v>3022</v>
      </c>
      <c r="E1469" s="5"/>
      <c r="F1469" s="5" t="s">
        <v>25</v>
      </c>
      <c r="G1469" s="5" t="s">
        <v>26</v>
      </c>
      <c r="H1469" s="6" t="s">
        <v>160</v>
      </c>
      <c r="I1469" s="5" t="s">
        <v>161</v>
      </c>
      <c r="J1469" s="11" t="s">
        <v>38</v>
      </c>
      <c r="K1469" s="8" t="s">
        <v>30</v>
      </c>
      <c r="L1469" s="9">
        <v>3049.0</v>
      </c>
      <c r="M1469" s="5">
        <f>VLOOKUP(A1469,'Matching with Cordis'!A$2:D$3447, 4, FALSE)</f>
        <v>4</v>
      </c>
      <c r="N1469" s="5">
        <v>0.503</v>
      </c>
      <c r="O1469" s="5">
        <v>2.0</v>
      </c>
      <c r="P1469" s="5">
        <f t="shared" si="137"/>
        <v>0.083</v>
      </c>
      <c r="Q1469" s="5">
        <v>0.083</v>
      </c>
      <c r="R1469" s="5">
        <v>0.041</v>
      </c>
      <c r="S1469" s="5">
        <v>0.473</v>
      </c>
      <c r="T1469" s="5">
        <v>-0.35</v>
      </c>
      <c r="U1469" s="5">
        <v>-0.252</v>
      </c>
      <c r="V1469" s="5">
        <v>0.503</v>
      </c>
      <c r="W1469" s="5" t="s">
        <v>39</v>
      </c>
    </row>
    <row r="1470" ht="15.75" customHeight="1">
      <c r="A1470" s="5" t="s">
        <v>3023</v>
      </c>
      <c r="B1470" s="5" t="str">
        <f t="shared" si="1"/>
        <v>T14463</v>
      </c>
      <c r="C1470" s="5" t="str">
        <f>CONCAT(B1470, ",")</f>
        <v>T14463,</v>
      </c>
      <c r="D1470" s="5" t="s">
        <v>3024</v>
      </c>
      <c r="E1470" s="5" t="str">
        <f>CONCATENATE(B1470," ",D1470,",")</f>
        <v>T14463 Diverse Scientific Research Studies,</v>
      </c>
      <c r="F1470" s="5" t="s">
        <v>268</v>
      </c>
      <c r="G1470" s="5" t="s">
        <v>43</v>
      </c>
      <c r="H1470" s="12" t="s">
        <v>44</v>
      </c>
      <c r="I1470" s="5" t="s">
        <v>45</v>
      </c>
      <c r="J1470" s="7" t="s">
        <v>29</v>
      </c>
      <c r="K1470" s="8" t="s">
        <v>30</v>
      </c>
      <c r="L1470" s="9">
        <v>24471.0</v>
      </c>
      <c r="M1470" s="19">
        <v>0.0</v>
      </c>
      <c r="N1470" s="5">
        <v>1.71</v>
      </c>
      <c r="O1470" s="5">
        <v>4.0</v>
      </c>
      <c r="P1470" s="5">
        <f t="shared" si="137"/>
        <v>0.7806666667</v>
      </c>
      <c r="Q1470" s="5">
        <v>-0.102</v>
      </c>
      <c r="R1470" s="5">
        <v>0.838</v>
      </c>
      <c r="S1470" s="5">
        <v>1.078</v>
      </c>
      <c r="T1470" s="5">
        <v>1.237</v>
      </c>
      <c r="U1470" s="5">
        <v>1.71</v>
      </c>
      <c r="V1470" s="5">
        <v>-0.077</v>
      </c>
      <c r="W1470" s="5" t="s">
        <v>78</v>
      </c>
    </row>
    <row r="1471" ht="15.75" hidden="1" customHeight="1">
      <c r="A1471" s="5" t="s">
        <v>3025</v>
      </c>
      <c r="B1471" s="5" t="str">
        <f t="shared" si="1"/>
        <v>T11627</v>
      </c>
      <c r="C1471" s="5"/>
      <c r="D1471" s="5" t="s">
        <v>3026</v>
      </c>
      <c r="E1471" s="5"/>
      <c r="F1471" s="5" t="s">
        <v>42</v>
      </c>
      <c r="G1471" s="5" t="s">
        <v>43</v>
      </c>
      <c r="H1471" s="17" t="s">
        <v>108</v>
      </c>
      <c r="I1471" s="5" t="s">
        <v>109</v>
      </c>
      <c r="J1471" s="11" t="s">
        <v>38</v>
      </c>
      <c r="K1471" s="11" t="s">
        <v>38</v>
      </c>
      <c r="L1471" s="9">
        <v>16999.0</v>
      </c>
      <c r="M1471" s="5">
        <f>VLOOKUP(A1471,'Matching with Cordis'!A$2:D$3447, 4, FALSE)</f>
        <v>2</v>
      </c>
      <c r="N1471" s="5">
        <v>0.335</v>
      </c>
      <c r="O1471" s="5">
        <v>3.0</v>
      </c>
      <c r="P1471" s="5">
        <f t="shared" si="137"/>
        <v>0.082</v>
      </c>
      <c r="Q1471" s="5">
        <v>-0.473</v>
      </c>
      <c r="R1471" s="5">
        <v>0.335</v>
      </c>
      <c r="S1471" s="5">
        <v>0.277</v>
      </c>
      <c r="T1471" s="5">
        <v>0.243</v>
      </c>
      <c r="U1471" s="5">
        <v>0.09</v>
      </c>
      <c r="V1471" s="5">
        <v>0.02</v>
      </c>
      <c r="W1471" s="5" t="s">
        <v>68</v>
      </c>
    </row>
    <row r="1472" ht="15.75" hidden="1" customHeight="1">
      <c r="A1472" s="5" t="s">
        <v>3027</v>
      </c>
      <c r="B1472" s="5" t="str">
        <f t="shared" si="1"/>
        <v>T14115</v>
      </c>
      <c r="C1472" s="5"/>
      <c r="D1472" s="5" t="s">
        <v>3028</v>
      </c>
      <c r="E1472" s="5"/>
      <c r="F1472" s="5" t="s">
        <v>26</v>
      </c>
      <c r="G1472" s="5" t="s">
        <v>26</v>
      </c>
      <c r="H1472" s="13" t="s">
        <v>48</v>
      </c>
      <c r="I1472" s="5" t="s">
        <v>49</v>
      </c>
      <c r="J1472" s="11" t="s">
        <v>38</v>
      </c>
      <c r="K1472" s="14" t="s">
        <v>50</v>
      </c>
      <c r="L1472" s="9">
        <v>64716.0</v>
      </c>
      <c r="M1472" s="19">
        <v>0.0</v>
      </c>
      <c r="N1472" s="5">
        <v>0.406</v>
      </c>
      <c r="O1472" s="5">
        <v>2.0</v>
      </c>
      <c r="P1472" s="5">
        <f t="shared" si="137"/>
        <v>0.0815</v>
      </c>
      <c r="Q1472" s="5">
        <v>-0.143</v>
      </c>
      <c r="R1472" s="5">
        <v>0.406</v>
      </c>
      <c r="S1472" s="5">
        <v>0.12</v>
      </c>
      <c r="T1472" s="5">
        <v>0.072</v>
      </c>
      <c r="U1472" s="5">
        <v>-0.261</v>
      </c>
      <c r="V1472" s="5">
        <v>0.295</v>
      </c>
      <c r="W1472" s="5" t="s">
        <v>68</v>
      </c>
    </row>
    <row r="1473" ht="15.75" hidden="1" customHeight="1">
      <c r="A1473" s="5" t="s">
        <v>3029</v>
      </c>
      <c r="B1473" s="5" t="str">
        <f t="shared" si="1"/>
        <v>T13769</v>
      </c>
      <c r="C1473" s="5"/>
      <c r="D1473" s="5" t="s">
        <v>3030</v>
      </c>
      <c r="E1473" s="5"/>
      <c r="F1473" s="5" t="s">
        <v>257</v>
      </c>
      <c r="G1473" s="5" t="s">
        <v>35</v>
      </c>
      <c r="H1473" s="10" t="s">
        <v>36</v>
      </c>
      <c r="I1473" s="5" t="s">
        <v>37</v>
      </c>
      <c r="J1473" s="11" t="s">
        <v>38</v>
      </c>
      <c r="K1473" s="11" t="s">
        <v>38</v>
      </c>
      <c r="L1473" s="9">
        <v>6394.0</v>
      </c>
      <c r="M1473" s="5">
        <f>VLOOKUP(A1473,'Matching with Cordis'!A$2:D$3447, 4, FALSE)</f>
        <v>4</v>
      </c>
      <c r="N1473" s="5">
        <v>0.492</v>
      </c>
      <c r="O1473" s="5">
        <v>1.0</v>
      </c>
      <c r="P1473" s="5">
        <f t="shared" si="137"/>
        <v>0.08133333333</v>
      </c>
      <c r="Q1473" s="5">
        <v>-0.07</v>
      </c>
      <c r="R1473" s="5">
        <v>-0.187</v>
      </c>
      <c r="S1473" s="5">
        <v>-0.188</v>
      </c>
      <c r="T1473" s="5">
        <v>0.215</v>
      </c>
      <c r="U1473" s="5">
        <v>0.226</v>
      </c>
      <c r="V1473" s="5">
        <v>0.492</v>
      </c>
      <c r="W1473" s="5" t="s">
        <v>39</v>
      </c>
    </row>
    <row r="1474" ht="15.75" hidden="1" customHeight="1">
      <c r="A1474" s="5" t="s">
        <v>3031</v>
      </c>
      <c r="B1474" s="5" t="str">
        <f t="shared" si="1"/>
        <v>T11407</v>
      </c>
      <c r="C1474" s="5"/>
      <c r="D1474" s="5" t="s">
        <v>3032</v>
      </c>
      <c r="E1474" s="5"/>
      <c r="F1474" s="5" t="s">
        <v>34</v>
      </c>
      <c r="G1474" s="5" t="s">
        <v>35</v>
      </c>
      <c r="H1474" s="10" t="s">
        <v>36</v>
      </c>
      <c r="I1474" s="5" t="s">
        <v>37</v>
      </c>
      <c r="J1474" s="11" t="s">
        <v>38</v>
      </c>
      <c r="K1474" s="11" t="s">
        <v>38</v>
      </c>
      <c r="L1474" s="9">
        <v>38297.0</v>
      </c>
      <c r="M1474" s="5">
        <f>VLOOKUP(A1474,'Matching with Cordis'!A$2:D$3447, 4, FALSE)</f>
        <v>98</v>
      </c>
      <c r="N1474" s="5">
        <v>0.197</v>
      </c>
      <c r="O1474" s="5">
        <v>0.0</v>
      </c>
      <c r="P1474" s="5">
        <f t="shared" si="137"/>
        <v>0.08116666667</v>
      </c>
      <c r="Q1474" s="5">
        <v>0.197</v>
      </c>
      <c r="R1474" s="5">
        <v>-0.217</v>
      </c>
      <c r="S1474" s="5">
        <v>-0.023</v>
      </c>
      <c r="T1474" s="5">
        <v>0.186</v>
      </c>
      <c r="U1474" s="5">
        <v>0.168</v>
      </c>
      <c r="V1474" s="5">
        <v>0.176</v>
      </c>
      <c r="W1474" s="5" t="s">
        <v>51</v>
      </c>
    </row>
    <row r="1475" ht="15.75" hidden="1" customHeight="1">
      <c r="A1475" s="5" t="s">
        <v>3033</v>
      </c>
      <c r="B1475" s="5" t="str">
        <f t="shared" si="1"/>
        <v>T11489</v>
      </c>
      <c r="C1475" s="5"/>
      <c r="D1475" s="5" t="s">
        <v>3034</v>
      </c>
      <c r="E1475" s="5"/>
      <c r="F1475" s="5" t="s">
        <v>34</v>
      </c>
      <c r="G1475" s="5" t="s">
        <v>35</v>
      </c>
      <c r="H1475" s="10" t="s">
        <v>36</v>
      </c>
      <c r="I1475" s="5" t="s">
        <v>37</v>
      </c>
      <c r="J1475" s="11" t="s">
        <v>38</v>
      </c>
      <c r="K1475" s="11" t="s">
        <v>38</v>
      </c>
      <c r="L1475" s="9">
        <v>29530.0</v>
      </c>
      <c r="M1475" s="5">
        <f>VLOOKUP(A1475,'Matching with Cordis'!A$2:D$3447, 4, FALSE)</f>
        <v>217</v>
      </c>
      <c r="N1475" s="5">
        <v>0.289</v>
      </c>
      <c r="O1475" s="5">
        <v>2.0</v>
      </c>
      <c r="P1475" s="5">
        <f t="shared" si="137"/>
        <v>0.08116666667</v>
      </c>
      <c r="Q1475" s="5">
        <v>-0.399</v>
      </c>
      <c r="R1475" s="5">
        <v>0.07</v>
      </c>
      <c r="S1475" s="5">
        <v>-0.036</v>
      </c>
      <c r="T1475" s="5">
        <v>0.28</v>
      </c>
      <c r="U1475" s="5">
        <v>0.289</v>
      </c>
      <c r="V1475" s="5">
        <v>0.283</v>
      </c>
      <c r="W1475" s="5" t="s">
        <v>78</v>
      </c>
    </row>
    <row r="1476" ht="15.75" hidden="1" customHeight="1">
      <c r="A1476" s="5" t="s">
        <v>3035</v>
      </c>
      <c r="B1476" s="5" t="str">
        <f t="shared" si="1"/>
        <v>T11613</v>
      </c>
      <c r="C1476" s="5"/>
      <c r="D1476" s="5" t="s">
        <v>3036</v>
      </c>
      <c r="E1476" s="5"/>
      <c r="F1476" s="5" t="s">
        <v>149</v>
      </c>
      <c r="G1476" s="5" t="s">
        <v>107</v>
      </c>
      <c r="H1476" s="16" t="s">
        <v>87</v>
      </c>
      <c r="I1476" s="5" t="s">
        <v>88</v>
      </c>
      <c r="J1476" s="11" t="s">
        <v>38</v>
      </c>
      <c r="K1476" s="11" t="s">
        <v>38</v>
      </c>
      <c r="L1476" s="9">
        <v>43344.0</v>
      </c>
      <c r="M1476" s="5">
        <f>VLOOKUP(A1476,'Matching with Cordis'!A$2:D$3447, 4, FALSE)</f>
        <v>2</v>
      </c>
      <c r="N1476" s="5">
        <v>0.562</v>
      </c>
      <c r="O1476" s="5">
        <v>1.0</v>
      </c>
      <c r="P1476" s="5">
        <f t="shared" si="137"/>
        <v>0.081</v>
      </c>
      <c r="Q1476" s="5">
        <v>0.562</v>
      </c>
      <c r="R1476" s="5">
        <v>0.221</v>
      </c>
      <c r="S1476" s="5">
        <v>-0.039</v>
      </c>
      <c r="T1476" s="5">
        <v>-0.283</v>
      </c>
      <c r="U1476" s="5">
        <v>0.139</v>
      </c>
      <c r="V1476" s="5">
        <v>-0.114</v>
      </c>
      <c r="W1476" s="5" t="s">
        <v>51</v>
      </c>
    </row>
    <row r="1477" ht="15.75" hidden="1" customHeight="1">
      <c r="A1477" s="5" t="s">
        <v>3037</v>
      </c>
      <c r="B1477" s="5" t="str">
        <f t="shared" si="1"/>
        <v>T13629</v>
      </c>
      <c r="C1477" s="5"/>
      <c r="D1477" s="5" t="s">
        <v>3038</v>
      </c>
      <c r="E1477" s="5"/>
      <c r="F1477" s="5" t="s">
        <v>56</v>
      </c>
      <c r="G1477" s="5" t="s">
        <v>35</v>
      </c>
      <c r="H1477" s="10" t="s">
        <v>36</v>
      </c>
      <c r="I1477" s="5" t="s">
        <v>37</v>
      </c>
      <c r="J1477" s="11" t="s">
        <v>38</v>
      </c>
      <c r="K1477" s="11" t="s">
        <v>38</v>
      </c>
      <c r="L1477" s="9">
        <v>7737.0</v>
      </c>
      <c r="M1477" s="5">
        <f>VLOOKUP(A1477,'Matching with Cordis'!A$2:D$3447, 4, FALSE)</f>
        <v>9</v>
      </c>
      <c r="N1477" s="5">
        <v>0.399</v>
      </c>
      <c r="O1477" s="5">
        <v>1.0</v>
      </c>
      <c r="P1477" s="5">
        <f t="shared" si="137"/>
        <v>0.081</v>
      </c>
      <c r="Q1477" s="5">
        <v>-0.082</v>
      </c>
      <c r="R1477" s="5">
        <v>0.022</v>
      </c>
      <c r="S1477" s="5">
        <v>0.04</v>
      </c>
      <c r="T1477" s="5">
        <v>0.399</v>
      </c>
      <c r="U1477" s="5">
        <v>0.147</v>
      </c>
      <c r="V1477" s="5">
        <v>-0.04</v>
      </c>
      <c r="W1477" s="5" t="s">
        <v>31</v>
      </c>
    </row>
    <row r="1478" ht="15.75" hidden="1" customHeight="1">
      <c r="A1478" s="5" t="s">
        <v>3039</v>
      </c>
      <c r="B1478" s="5" t="str">
        <f t="shared" si="1"/>
        <v>T14148</v>
      </c>
      <c r="C1478" s="5"/>
      <c r="D1478" s="5" t="s">
        <v>3040</v>
      </c>
      <c r="E1478" s="5"/>
      <c r="F1478" s="5" t="s">
        <v>62</v>
      </c>
      <c r="G1478" s="5" t="s">
        <v>26</v>
      </c>
      <c r="H1478" s="15" t="s">
        <v>63</v>
      </c>
      <c r="I1478" s="5" t="s">
        <v>64</v>
      </c>
      <c r="J1478" s="11" t="s">
        <v>38</v>
      </c>
      <c r="K1478" s="8" t="s">
        <v>30</v>
      </c>
      <c r="L1478" s="9">
        <v>6813.0</v>
      </c>
      <c r="M1478" s="19">
        <v>0.0</v>
      </c>
      <c r="N1478" s="5">
        <v>0.583</v>
      </c>
      <c r="O1478" s="5">
        <v>3.0</v>
      </c>
      <c r="P1478" s="5">
        <f t="shared" si="137"/>
        <v>0.08083333333</v>
      </c>
      <c r="Q1478" s="5">
        <v>0.583</v>
      </c>
      <c r="R1478" s="5">
        <v>-0.319</v>
      </c>
      <c r="S1478" s="5">
        <v>0.321</v>
      </c>
      <c r="T1478" s="5">
        <v>-0.08</v>
      </c>
      <c r="U1478" s="5">
        <v>-0.531</v>
      </c>
      <c r="V1478" s="5">
        <v>0.511</v>
      </c>
      <c r="W1478" s="5" t="s">
        <v>51</v>
      </c>
    </row>
    <row r="1479" ht="15.75" hidden="1" customHeight="1">
      <c r="A1479" s="5" t="s">
        <v>3041</v>
      </c>
      <c r="B1479" s="5" t="str">
        <f t="shared" si="1"/>
        <v>T10277</v>
      </c>
      <c r="C1479" s="5"/>
      <c r="D1479" s="5" t="s">
        <v>3042</v>
      </c>
      <c r="E1479" s="5"/>
      <c r="F1479" s="5" t="s">
        <v>42</v>
      </c>
      <c r="G1479" s="5" t="s">
        <v>43</v>
      </c>
      <c r="H1479" s="17" t="s">
        <v>108</v>
      </c>
      <c r="I1479" s="5" t="s">
        <v>109</v>
      </c>
      <c r="J1479" s="11" t="s">
        <v>38</v>
      </c>
      <c r="K1479" s="11" t="s">
        <v>38</v>
      </c>
      <c r="L1479" s="9">
        <v>55015.0</v>
      </c>
      <c r="M1479" s="5">
        <f>VLOOKUP(A1479,'Matching with Cordis'!A$2:D$3447, 4, FALSE)</f>
        <v>4</v>
      </c>
      <c r="N1479" s="5">
        <v>0.664</v>
      </c>
      <c r="O1479" s="5">
        <v>2.0</v>
      </c>
      <c r="P1479" s="5">
        <f t="shared" si="137"/>
        <v>0.08066666667</v>
      </c>
      <c r="Q1479" s="5">
        <v>0.48</v>
      </c>
      <c r="R1479" s="5">
        <v>0.664</v>
      </c>
      <c r="S1479" s="5">
        <v>0.164</v>
      </c>
      <c r="T1479" s="5">
        <v>-0.281</v>
      </c>
      <c r="U1479" s="5">
        <v>-0.057</v>
      </c>
      <c r="V1479" s="5">
        <v>-0.486</v>
      </c>
      <c r="W1479" s="5" t="s">
        <v>68</v>
      </c>
    </row>
    <row r="1480" ht="15.75" hidden="1" customHeight="1">
      <c r="A1480" s="5" t="s">
        <v>3043</v>
      </c>
      <c r="B1480" s="5" t="str">
        <f t="shared" si="1"/>
        <v>T12513</v>
      </c>
      <c r="C1480" s="5"/>
      <c r="D1480" s="5" t="s">
        <v>3044</v>
      </c>
      <c r="E1480" s="5"/>
      <c r="F1480" s="5" t="s">
        <v>34</v>
      </c>
      <c r="G1480" s="5" t="s">
        <v>35</v>
      </c>
      <c r="H1480" s="10" t="s">
        <v>36</v>
      </c>
      <c r="I1480" s="5" t="s">
        <v>37</v>
      </c>
      <c r="J1480" s="11" t="s">
        <v>38</v>
      </c>
      <c r="K1480" s="11" t="s">
        <v>38</v>
      </c>
      <c r="L1480" s="9">
        <v>32485.0</v>
      </c>
      <c r="M1480" s="5">
        <f>VLOOKUP(A1480,'Matching with Cordis'!A$2:D$3447, 4, FALSE)</f>
        <v>19</v>
      </c>
      <c r="N1480" s="5">
        <v>0.869</v>
      </c>
      <c r="O1480" s="5">
        <v>1.0</v>
      </c>
      <c r="P1480" s="5">
        <f t="shared" si="137"/>
        <v>0.0805</v>
      </c>
      <c r="Q1480" s="5">
        <v>-0.355</v>
      </c>
      <c r="R1480" s="5">
        <v>-0.297</v>
      </c>
      <c r="S1480" s="5">
        <v>-0.029</v>
      </c>
      <c r="T1480" s="5">
        <v>0.109</v>
      </c>
      <c r="U1480" s="5">
        <v>0.186</v>
      </c>
      <c r="V1480" s="5">
        <v>0.869</v>
      </c>
      <c r="W1480" s="5" t="s">
        <v>39</v>
      </c>
    </row>
    <row r="1481" ht="15.75" hidden="1" customHeight="1">
      <c r="A1481" s="5" t="s">
        <v>3045</v>
      </c>
      <c r="B1481" s="5" t="str">
        <f t="shared" si="1"/>
        <v>T10870</v>
      </c>
      <c r="C1481" s="5"/>
      <c r="D1481" s="5" t="s">
        <v>3046</v>
      </c>
      <c r="E1481" s="5"/>
      <c r="F1481" s="5" t="s">
        <v>42</v>
      </c>
      <c r="G1481" s="5" t="s">
        <v>43</v>
      </c>
      <c r="H1481" s="17" t="s">
        <v>108</v>
      </c>
      <c r="I1481" s="5" t="s">
        <v>109</v>
      </c>
      <c r="J1481" s="11" t="s">
        <v>38</v>
      </c>
      <c r="K1481" s="11" t="s">
        <v>38</v>
      </c>
      <c r="L1481" s="9">
        <v>44562.0</v>
      </c>
      <c r="M1481" s="5">
        <f>VLOOKUP(A1481,'Matching with Cordis'!A$2:D$3447, 4, FALSE)</f>
        <v>11</v>
      </c>
      <c r="N1481" s="5">
        <v>0.207</v>
      </c>
      <c r="O1481" s="5">
        <v>0.0</v>
      </c>
      <c r="P1481" s="5">
        <f t="shared" si="137"/>
        <v>0.08033333333</v>
      </c>
      <c r="Q1481" s="5">
        <v>0.164</v>
      </c>
      <c r="R1481" s="5">
        <v>-0.092</v>
      </c>
      <c r="S1481" s="5">
        <v>0.152</v>
      </c>
      <c r="T1481" s="5">
        <v>0.107</v>
      </c>
      <c r="U1481" s="5">
        <v>0.207</v>
      </c>
      <c r="V1481" s="5">
        <v>-0.056</v>
      </c>
      <c r="W1481" s="5" t="s">
        <v>78</v>
      </c>
    </row>
    <row r="1482" ht="15.75" hidden="1" customHeight="1">
      <c r="A1482" s="5" t="s">
        <v>3047</v>
      </c>
      <c r="B1482" s="5" t="str">
        <f t="shared" si="1"/>
        <v>T10698</v>
      </c>
      <c r="C1482" s="5"/>
      <c r="D1482" s="5" t="s">
        <v>3048</v>
      </c>
      <c r="E1482" s="5"/>
      <c r="F1482" s="5" t="s">
        <v>26</v>
      </c>
      <c r="G1482" s="5" t="s">
        <v>26</v>
      </c>
      <c r="H1482" s="13" t="s">
        <v>48</v>
      </c>
      <c r="I1482" s="5" t="s">
        <v>49</v>
      </c>
      <c r="J1482" s="11" t="s">
        <v>38</v>
      </c>
      <c r="K1482" s="14" t="s">
        <v>50</v>
      </c>
      <c r="L1482" s="9">
        <v>65757.0</v>
      </c>
      <c r="M1482" s="5">
        <f>VLOOKUP(A1482,'Matching with Cordis'!A$2:D$3447, 4, FALSE)</f>
        <v>7</v>
      </c>
      <c r="N1482" s="5">
        <v>0.272</v>
      </c>
      <c r="O1482" s="5">
        <v>1.0</v>
      </c>
      <c r="P1482" s="5">
        <f t="shared" si="137"/>
        <v>0.08033333333</v>
      </c>
      <c r="Q1482" s="5">
        <v>-0.096</v>
      </c>
      <c r="R1482" s="5">
        <v>0.154</v>
      </c>
      <c r="S1482" s="5">
        <v>0.187</v>
      </c>
      <c r="T1482" s="5">
        <v>0.211</v>
      </c>
      <c r="U1482" s="5">
        <v>0.272</v>
      </c>
      <c r="V1482" s="5">
        <v>-0.246</v>
      </c>
      <c r="W1482" s="5" t="s">
        <v>78</v>
      </c>
    </row>
    <row r="1483" ht="15.75" hidden="1" customHeight="1">
      <c r="A1483" s="5" t="s">
        <v>3049</v>
      </c>
      <c r="B1483" s="5" t="str">
        <f t="shared" si="1"/>
        <v>T12562</v>
      </c>
      <c r="C1483" s="5"/>
      <c r="D1483" s="5" t="s">
        <v>3050</v>
      </c>
      <c r="E1483" s="5"/>
      <c r="F1483" s="5" t="s">
        <v>773</v>
      </c>
      <c r="G1483" s="5" t="s">
        <v>35</v>
      </c>
      <c r="H1483" s="10" t="s">
        <v>36</v>
      </c>
      <c r="I1483" s="5" t="s">
        <v>37</v>
      </c>
      <c r="J1483" s="11" t="s">
        <v>38</v>
      </c>
      <c r="K1483" s="11" t="s">
        <v>38</v>
      </c>
      <c r="L1483" s="9">
        <v>4935.0</v>
      </c>
      <c r="M1483" s="5">
        <f>VLOOKUP(A1483,'Matching with Cordis'!A$2:D$3447, 4, FALSE)</f>
        <v>2</v>
      </c>
      <c r="N1483" s="5">
        <v>0.324</v>
      </c>
      <c r="O1483" s="5">
        <v>1.0</v>
      </c>
      <c r="P1483" s="5">
        <f t="shared" si="137"/>
        <v>0.07916666667</v>
      </c>
      <c r="Q1483" s="5">
        <v>0.151</v>
      </c>
      <c r="R1483" s="5">
        <v>0.166</v>
      </c>
      <c r="S1483" s="5">
        <v>0.324</v>
      </c>
      <c r="T1483" s="5">
        <v>-0.232</v>
      </c>
      <c r="U1483" s="5">
        <v>-0.068</v>
      </c>
      <c r="V1483" s="5">
        <v>0.134</v>
      </c>
      <c r="W1483" s="5" t="s">
        <v>59</v>
      </c>
    </row>
    <row r="1484" ht="15.75" hidden="1" customHeight="1">
      <c r="A1484" s="5" t="s">
        <v>3051</v>
      </c>
      <c r="B1484" s="5" t="str">
        <f t="shared" si="1"/>
        <v>T12843</v>
      </c>
      <c r="C1484" s="5"/>
      <c r="D1484" s="5" t="s">
        <v>3052</v>
      </c>
      <c r="E1484" s="5"/>
      <c r="F1484" s="5" t="s">
        <v>25</v>
      </c>
      <c r="G1484" s="5" t="s">
        <v>26</v>
      </c>
      <c r="H1484" s="6" t="s">
        <v>160</v>
      </c>
      <c r="I1484" s="5" t="s">
        <v>161</v>
      </c>
      <c r="J1484" s="11" t="s">
        <v>38</v>
      </c>
      <c r="K1484" s="8" t="s">
        <v>30</v>
      </c>
      <c r="L1484" s="9">
        <v>44035.0</v>
      </c>
      <c r="M1484" s="5">
        <f>VLOOKUP(A1484,'Matching with Cordis'!A$2:D$3447, 4, FALSE)</f>
        <v>3</v>
      </c>
      <c r="N1484" s="5">
        <v>0.807</v>
      </c>
      <c r="O1484" s="5">
        <v>1.0</v>
      </c>
      <c r="P1484" s="5">
        <f t="shared" si="137"/>
        <v>0.07883333333</v>
      </c>
      <c r="Q1484" s="5">
        <v>0.231</v>
      </c>
      <c r="R1484" s="5">
        <v>-0.083</v>
      </c>
      <c r="S1484" s="5">
        <v>-0.083</v>
      </c>
      <c r="T1484" s="5">
        <v>-0.248</v>
      </c>
      <c r="U1484" s="5">
        <v>-0.151</v>
      </c>
      <c r="V1484" s="5">
        <v>0.807</v>
      </c>
      <c r="W1484" s="5" t="s">
        <v>39</v>
      </c>
    </row>
    <row r="1485" ht="15.75" hidden="1" customHeight="1">
      <c r="A1485" s="5" t="s">
        <v>3053</v>
      </c>
      <c r="B1485" s="5" t="str">
        <f t="shared" si="1"/>
        <v>T12884</v>
      </c>
      <c r="C1485" s="5"/>
      <c r="D1485" s="5" t="s">
        <v>3054</v>
      </c>
      <c r="E1485" s="5"/>
      <c r="F1485" s="5" t="s">
        <v>26</v>
      </c>
      <c r="G1485" s="5" t="s">
        <v>26</v>
      </c>
      <c r="H1485" s="6" t="s">
        <v>27</v>
      </c>
      <c r="I1485" s="5" t="s">
        <v>28</v>
      </c>
      <c r="J1485" s="11" t="s">
        <v>38</v>
      </c>
      <c r="K1485" s="8" t="s">
        <v>30</v>
      </c>
      <c r="L1485" s="9">
        <v>18480.0</v>
      </c>
      <c r="M1485" s="19">
        <v>0.0</v>
      </c>
      <c r="N1485" s="5">
        <v>0.364</v>
      </c>
      <c r="O1485" s="5">
        <v>2.0</v>
      </c>
      <c r="P1485" s="5">
        <f t="shared" si="137"/>
        <v>0.07866666667</v>
      </c>
      <c r="Q1485" s="5">
        <v>-0.162</v>
      </c>
      <c r="R1485" s="5">
        <v>0.047</v>
      </c>
      <c r="S1485" s="5">
        <v>0.358</v>
      </c>
      <c r="T1485" s="5">
        <v>0.106</v>
      </c>
      <c r="U1485" s="5">
        <v>-0.241</v>
      </c>
      <c r="V1485" s="5">
        <v>0.364</v>
      </c>
      <c r="W1485" s="5" t="s">
        <v>39</v>
      </c>
    </row>
    <row r="1486" ht="15.75" hidden="1" customHeight="1">
      <c r="A1486" s="5" t="s">
        <v>3055</v>
      </c>
      <c r="B1486" s="5" t="str">
        <f t="shared" si="1"/>
        <v>T13919</v>
      </c>
      <c r="C1486" s="5"/>
      <c r="D1486" s="5" t="s">
        <v>3056</v>
      </c>
      <c r="E1486" s="5"/>
      <c r="F1486" s="5" t="s">
        <v>42</v>
      </c>
      <c r="G1486" s="5" t="s">
        <v>43</v>
      </c>
      <c r="H1486" s="17" t="s">
        <v>108</v>
      </c>
      <c r="I1486" s="5" t="s">
        <v>109</v>
      </c>
      <c r="J1486" s="11" t="s">
        <v>38</v>
      </c>
      <c r="K1486" s="11" t="s">
        <v>38</v>
      </c>
      <c r="L1486" s="9">
        <v>12900.0</v>
      </c>
      <c r="M1486" s="19">
        <v>0.0</v>
      </c>
      <c r="N1486" s="5">
        <v>0.195</v>
      </c>
      <c r="O1486" s="5">
        <v>0.0</v>
      </c>
      <c r="P1486" s="5">
        <f t="shared" si="137"/>
        <v>0.0785</v>
      </c>
      <c r="Q1486" s="5">
        <v>-0.019</v>
      </c>
      <c r="R1486" s="5">
        <v>0.15</v>
      </c>
      <c r="S1486" s="5">
        <v>0.192</v>
      </c>
      <c r="T1486" s="5">
        <v>-0.072</v>
      </c>
      <c r="U1486" s="5">
        <v>0.195</v>
      </c>
      <c r="V1486" s="5">
        <v>0.025</v>
      </c>
      <c r="W1486" s="5" t="s">
        <v>78</v>
      </c>
    </row>
    <row r="1487" ht="15.75" hidden="1" customHeight="1">
      <c r="A1487" s="5" t="s">
        <v>3057</v>
      </c>
      <c r="B1487" s="5" t="str">
        <f t="shared" si="1"/>
        <v>T11408</v>
      </c>
      <c r="C1487" s="5"/>
      <c r="D1487" s="5" t="s">
        <v>3058</v>
      </c>
      <c r="E1487" s="5"/>
      <c r="F1487" s="5" t="s">
        <v>34</v>
      </c>
      <c r="G1487" s="5" t="s">
        <v>35</v>
      </c>
      <c r="H1487" s="10" t="s">
        <v>36</v>
      </c>
      <c r="I1487" s="5" t="s">
        <v>37</v>
      </c>
      <c r="J1487" s="11" t="s">
        <v>38</v>
      </c>
      <c r="K1487" s="11" t="s">
        <v>38</v>
      </c>
      <c r="L1487" s="9">
        <v>25474.0</v>
      </c>
      <c r="M1487" s="5">
        <f>VLOOKUP(A1487,'Matching with Cordis'!A$2:D$3447, 4, FALSE)</f>
        <v>26</v>
      </c>
      <c r="N1487" s="5">
        <v>0.262</v>
      </c>
      <c r="O1487" s="5">
        <v>0.0</v>
      </c>
      <c r="P1487" s="5">
        <f t="shared" si="137"/>
        <v>0.07816666667</v>
      </c>
      <c r="Q1487" s="5">
        <v>0.154</v>
      </c>
      <c r="R1487" s="5">
        <v>-0.167</v>
      </c>
      <c r="S1487" s="5">
        <v>-0.044</v>
      </c>
      <c r="T1487" s="5">
        <v>0.181</v>
      </c>
      <c r="U1487" s="5">
        <v>0.083</v>
      </c>
      <c r="V1487" s="5">
        <v>0.262</v>
      </c>
      <c r="W1487" s="5" t="s">
        <v>39</v>
      </c>
    </row>
    <row r="1488" ht="15.75" hidden="1" customHeight="1">
      <c r="A1488" s="5" t="s">
        <v>3059</v>
      </c>
      <c r="B1488" s="5" t="str">
        <f t="shared" si="1"/>
        <v>T11616</v>
      </c>
      <c r="C1488" s="5"/>
      <c r="D1488" s="5" t="s">
        <v>3060</v>
      </c>
      <c r="E1488" s="5"/>
      <c r="F1488" s="5" t="s">
        <v>42</v>
      </c>
      <c r="G1488" s="5" t="s">
        <v>43</v>
      </c>
      <c r="H1488" s="17" t="s">
        <v>108</v>
      </c>
      <c r="I1488" s="5" t="s">
        <v>109</v>
      </c>
      <c r="J1488" s="11" t="s">
        <v>38</v>
      </c>
      <c r="K1488" s="11" t="s">
        <v>38</v>
      </c>
      <c r="L1488" s="9">
        <v>28692.0</v>
      </c>
      <c r="M1488" s="5">
        <f>VLOOKUP(A1488,'Matching with Cordis'!A$2:D$3447, 4, FALSE)</f>
        <v>5</v>
      </c>
      <c r="N1488" s="5">
        <v>0.299</v>
      </c>
      <c r="O1488" s="5">
        <v>1.0</v>
      </c>
      <c r="P1488" s="5">
        <f t="shared" si="137"/>
        <v>0.078</v>
      </c>
      <c r="Q1488" s="5">
        <v>0.299</v>
      </c>
      <c r="R1488" s="5">
        <v>0.243</v>
      </c>
      <c r="S1488" s="5">
        <v>0.172</v>
      </c>
      <c r="T1488" s="5">
        <v>0.057</v>
      </c>
      <c r="U1488" s="5">
        <v>0.195</v>
      </c>
      <c r="V1488" s="5">
        <v>-0.498</v>
      </c>
      <c r="W1488" s="5" t="s">
        <v>51</v>
      </c>
    </row>
    <row r="1489" ht="15.75" hidden="1" customHeight="1">
      <c r="A1489" s="5" t="s">
        <v>3061</v>
      </c>
      <c r="B1489" s="5" t="str">
        <f t="shared" si="1"/>
        <v>T12626</v>
      </c>
      <c r="C1489" s="5"/>
      <c r="D1489" s="5" t="s">
        <v>3062</v>
      </c>
      <c r="E1489" s="5"/>
      <c r="F1489" s="5" t="s">
        <v>42</v>
      </c>
      <c r="G1489" s="5" t="s">
        <v>43</v>
      </c>
      <c r="H1489" s="17" t="s">
        <v>108</v>
      </c>
      <c r="I1489" s="5" t="s">
        <v>109</v>
      </c>
      <c r="J1489" s="11" t="s">
        <v>38</v>
      </c>
      <c r="K1489" s="11" t="s">
        <v>38</v>
      </c>
      <c r="L1489" s="9">
        <v>16596.0</v>
      </c>
      <c r="M1489" s="5">
        <f>VLOOKUP(A1489,'Matching with Cordis'!A$2:D$3447, 4, FALSE)</f>
        <v>8</v>
      </c>
      <c r="N1489" s="5">
        <v>0.25</v>
      </c>
      <c r="O1489" s="5">
        <v>0.0</v>
      </c>
      <c r="P1489" s="5">
        <f t="shared" si="137"/>
        <v>0.07716666667</v>
      </c>
      <c r="Q1489" s="5">
        <v>-0.017</v>
      </c>
      <c r="R1489" s="5">
        <v>0.021</v>
      </c>
      <c r="S1489" s="5">
        <v>-0.105</v>
      </c>
      <c r="T1489" s="5">
        <v>0.171</v>
      </c>
      <c r="U1489" s="5">
        <v>0.25</v>
      </c>
      <c r="V1489" s="5">
        <v>0.143</v>
      </c>
      <c r="W1489" s="5" t="s">
        <v>78</v>
      </c>
    </row>
    <row r="1490" ht="15.75" customHeight="1">
      <c r="A1490" s="5" t="s">
        <v>3063</v>
      </c>
      <c r="B1490" s="5" t="str">
        <f t="shared" si="1"/>
        <v>T13367</v>
      </c>
      <c r="C1490" s="5" t="str">
        <f>CONCAT(B1490, ",")</f>
        <v>T13367,</v>
      </c>
      <c r="D1490" s="5" t="s">
        <v>3064</v>
      </c>
      <c r="E1490" s="5" t="str">
        <f>CONCATENATE(B1490," ",D1490,",")</f>
        <v>T13367 Cultural and Sociopolitical Studies,</v>
      </c>
      <c r="F1490" s="5" t="s">
        <v>62</v>
      </c>
      <c r="G1490" s="5" t="s">
        <v>26</v>
      </c>
      <c r="H1490" s="15" t="s">
        <v>63</v>
      </c>
      <c r="I1490" s="5" t="s">
        <v>64</v>
      </c>
      <c r="J1490" s="7" t="s">
        <v>29</v>
      </c>
      <c r="K1490" s="8" t="s">
        <v>30</v>
      </c>
      <c r="L1490" s="9">
        <v>70263.0</v>
      </c>
      <c r="M1490" s="19">
        <v>0.0</v>
      </c>
      <c r="N1490" s="5">
        <v>1.294</v>
      </c>
      <c r="O1490" s="5">
        <v>5.0</v>
      </c>
      <c r="P1490" s="5">
        <f t="shared" si="137"/>
        <v>0.777</v>
      </c>
      <c r="Q1490" s="5">
        <v>0.194</v>
      </c>
      <c r="R1490" s="5">
        <v>0.855</v>
      </c>
      <c r="S1490" s="5">
        <v>1.096</v>
      </c>
      <c r="T1490" s="5">
        <v>1.294</v>
      </c>
      <c r="U1490" s="5">
        <v>0.474</v>
      </c>
      <c r="V1490" s="5">
        <v>0.749</v>
      </c>
      <c r="W1490" s="5" t="s">
        <v>31</v>
      </c>
    </row>
    <row r="1491" ht="15.75" hidden="1" customHeight="1">
      <c r="A1491" s="5" t="s">
        <v>3065</v>
      </c>
      <c r="B1491" s="5" t="str">
        <f t="shared" si="1"/>
        <v>T11939</v>
      </c>
      <c r="C1491" s="5"/>
      <c r="D1491" s="5" t="s">
        <v>3066</v>
      </c>
      <c r="E1491" s="5"/>
      <c r="F1491" s="5" t="s">
        <v>25</v>
      </c>
      <c r="G1491" s="5" t="s">
        <v>26</v>
      </c>
      <c r="H1491" s="6" t="s">
        <v>160</v>
      </c>
      <c r="I1491" s="5" t="s">
        <v>161</v>
      </c>
      <c r="J1491" s="11" t="s">
        <v>38</v>
      </c>
      <c r="K1491" s="8" t="s">
        <v>30</v>
      </c>
      <c r="L1491" s="9">
        <v>27552.0</v>
      </c>
      <c r="M1491" s="5">
        <f>VLOOKUP(A1491,'Matching with Cordis'!A$2:D$3447, 4, FALSE)</f>
        <v>4</v>
      </c>
      <c r="N1491" s="5">
        <v>0.413</v>
      </c>
      <c r="O1491" s="5">
        <v>1.0</v>
      </c>
      <c r="P1491" s="5">
        <f t="shared" si="137"/>
        <v>0.07683333333</v>
      </c>
      <c r="Q1491" s="5">
        <v>0.413</v>
      </c>
      <c r="R1491" s="5">
        <v>0.091</v>
      </c>
      <c r="S1491" s="5">
        <v>0.056</v>
      </c>
      <c r="T1491" s="5">
        <v>0.117</v>
      </c>
      <c r="U1491" s="5">
        <v>-0.159</v>
      </c>
      <c r="V1491" s="5">
        <v>-0.057</v>
      </c>
      <c r="W1491" s="5" t="s">
        <v>51</v>
      </c>
    </row>
    <row r="1492" ht="15.75" hidden="1" customHeight="1">
      <c r="A1492" s="5" t="s">
        <v>3067</v>
      </c>
      <c r="B1492" s="5" t="str">
        <f t="shared" si="1"/>
        <v>T11333</v>
      </c>
      <c r="C1492" s="5"/>
      <c r="D1492" s="5" t="s">
        <v>3068</v>
      </c>
      <c r="E1492" s="5"/>
      <c r="F1492" s="5" t="s">
        <v>238</v>
      </c>
      <c r="G1492" s="5" t="s">
        <v>35</v>
      </c>
      <c r="H1492" s="10" t="s">
        <v>36</v>
      </c>
      <c r="I1492" s="5" t="s">
        <v>37</v>
      </c>
      <c r="J1492" s="11" t="s">
        <v>38</v>
      </c>
      <c r="K1492" s="11" t="s">
        <v>38</v>
      </c>
      <c r="L1492" s="9">
        <v>37474.0</v>
      </c>
      <c r="M1492" s="5">
        <f>VLOOKUP(A1492,'Matching with Cordis'!A$2:D$3447, 4, FALSE)</f>
        <v>43</v>
      </c>
      <c r="N1492" s="5">
        <v>0.275</v>
      </c>
      <c r="O1492" s="5">
        <v>1.0</v>
      </c>
      <c r="P1492" s="5">
        <f t="shared" si="137"/>
        <v>0.0765</v>
      </c>
      <c r="Q1492" s="5">
        <v>0.035</v>
      </c>
      <c r="R1492" s="5">
        <v>0.23</v>
      </c>
      <c r="S1492" s="5">
        <v>0.275</v>
      </c>
      <c r="T1492" s="5">
        <v>0.025</v>
      </c>
      <c r="U1492" s="5">
        <v>0.059</v>
      </c>
      <c r="V1492" s="5">
        <v>-0.165</v>
      </c>
      <c r="W1492" s="5" t="s">
        <v>59</v>
      </c>
    </row>
    <row r="1493" ht="15.75" hidden="1" customHeight="1">
      <c r="A1493" s="5" t="s">
        <v>3069</v>
      </c>
      <c r="B1493" s="5" t="str">
        <f t="shared" si="1"/>
        <v>T12480</v>
      </c>
      <c r="C1493" s="5"/>
      <c r="D1493" s="5" t="s">
        <v>3070</v>
      </c>
      <c r="E1493" s="5"/>
      <c r="F1493" s="5" t="s">
        <v>268</v>
      </c>
      <c r="G1493" s="5" t="s">
        <v>43</v>
      </c>
      <c r="H1493" s="13" t="s">
        <v>509</v>
      </c>
      <c r="I1493" s="5" t="s">
        <v>510</v>
      </c>
      <c r="J1493" s="11" t="s">
        <v>38</v>
      </c>
      <c r="K1493" s="14" t="s">
        <v>50</v>
      </c>
      <c r="L1493" s="9">
        <v>58465.0</v>
      </c>
      <c r="M1493" s="19">
        <v>0.0</v>
      </c>
      <c r="N1493" s="5">
        <v>0.436</v>
      </c>
      <c r="O1493" s="5">
        <v>1.0</v>
      </c>
      <c r="P1493" s="5">
        <f t="shared" si="137"/>
        <v>0.0765</v>
      </c>
      <c r="Q1493" s="5">
        <v>0.202</v>
      </c>
      <c r="R1493" s="5">
        <v>-0.037</v>
      </c>
      <c r="S1493" s="5">
        <v>0.052</v>
      </c>
      <c r="T1493" s="5">
        <v>0.013</v>
      </c>
      <c r="U1493" s="5">
        <v>-0.207</v>
      </c>
      <c r="V1493" s="5">
        <v>0.436</v>
      </c>
      <c r="W1493" s="5" t="s">
        <v>39</v>
      </c>
    </row>
    <row r="1494" ht="15.75" hidden="1" customHeight="1">
      <c r="A1494" s="5" t="s">
        <v>3071</v>
      </c>
      <c r="B1494" s="5" t="str">
        <f t="shared" si="1"/>
        <v>T12118</v>
      </c>
      <c r="C1494" s="5"/>
      <c r="D1494" s="5" t="s">
        <v>3072</v>
      </c>
      <c r="E1494" s="5"/>
      <c r="F1494" s="5" t="s">
        <v>34</v>
      </c>
      <c r="G1494" s="5" t="s">
        <v>35</v>
      </c>
      <c r="H1494" s="10" t="s">
        <v>36</v>
      </c>
      <c r="I1494" s="5" t="s">
        <v>37</v>
      </c>
      <c r="J1494" s="11" t="s">
        <v>38</v>
      </c>
      <c r="K1494" s="11" t="s">
        <v>38</v>
      </c>
      <c r="L1494" s="9">
        <v>21382.0</v>
      </c>
      <c r="M1494" s="5">
        <f>VLOOKUP(A1494,'Matching with Cordis'!A$2:D$3447, 4, FALSE)</f>
        <v>65</v>
      </c>
      <c r="N1494" s="5">
        <v>0.581</v>
      </c>
      <c r="O1494" s="5">
        <v>1.0</v>
      </c>
      <c r="P1494" s="5">
        <f t="shared" si="137"/>
        <v>0.07633333333</v>
      </c>
      <c r="Q1494" s="5">
        <v>0.127</v>
      </c>
      <c r="R1494" s="5">
        <v>0.581</v>
      </c>
      <c r="S1494" s="5">
        <v>0.164</v>
      </c>
      <c r="T1494" s="5">
        <v>-0.108</v>
      </c>
      <c r="U1494" s="5">
        <v>-0.107</v>
      </c>
      <c r="V1494" s="5">
        <v>-0.199</v>
      </c>
      <c r="W1494" s="5" t="s">
        <v>68</v>
      </c>
    </row>
    <row r="1495" ht="15.75" hidden="1" customHeight="1">
      <c r="A1495" s="5" t="s">
        <v>3073</v>
      </c>
      <c r="B1495" s="5" t="str">
        <f t="shared" si="1"/>
        <v>T11073</v>
      </c>
      <c r="C1495" s="5"/>
      <c r="D1495" s="5" t="s">
        <v>3074</v>
      </c>
      <c r="E1495" s="5"/>
      <c r="F1495" s="5" t="s">
        <v>34</v>
      </c>
      <c r="G1495" s="5" t="s">
        <v>35</v>
      </c>
      <c r="H1495" s="10" t="s">
        <v>36</v>
      </c>
      <c r="I1495" s="5" t="s">
        <v>37</v>
      </c>
      <c r="J1495" s="11" t="s">
        <v>38</v>
      </c>
      <c r="K1495" s="11" t="s">
        <v>38</v>
      </c>
      <c r="L1495" s="9">
        <v>35028.0</v>
      </c>
      <c r="M1495" s="5">
        <f>VLOOKUP(A1495,'Matching with Cordis'!A$2:D$3447, 4, FALSE)</f>
        <v>10</v>
      </c>
      <c r="N1495" s="5">
        <v>0.443</v>
      </c>
      <c r="O1495" s="5">
        <v>2.0</v>
      </c>
      <c r="P1495" s="5">
        <f t="shared" si="137"/>
        <v>0.0755</v>
      </c>
      <c r="Q1495" s="5">
        <v>-0.231</v>
      </c>
      <c r="R1495" s="5">
        <v>-0.144</v>
      </c>
      <c r="S1495" s="5">
        <v>0.035</v>
      </c>
      <c r="T1495" s="5">
        <v>0.081</v>
      </c>
      <c r="U1495" s="5">
        <v>0.269</v>
      </c>
      <c r="V1495" s="5">
        <v>0.443</v>
      </c>
      <c r="W1495" s="5" t="s">
        <v>39</v>
      </c>
    </row>
    <row r="1496" ht="15.75" hidden="1" customHeight="1">
      <c r="A1496" s="5" t="s">
        <v>3075</v>
      </c>
      <c r="B1496" s="5" t="str">
        <f t="shared" si="1"/>
        <v>T12814</v>
      </c>
      <c r="C1496" s="5"/>
      <c r="D1496" s="5" t="s">
        <v>3076</v>
      </c>
      <c r="E1496" s="5"/>
      <c r="F1496" s="5" t="s">
        <v>56</v>
      </c>
      <c r="G1496" s="5" t="s">
        <v>35</v>
      </c>
      <c r="H1496" s="10" t="s">
        <v>36</v>
      </c>
      <c r="I1496" s="5" t="s">
        <v>37</v>
      </c>
      <c r="J1496" s="11" t="s">
        <v>38</v>
      </c>
      <c r="K1496" s="11" t="s">
        <v>38</v>
      </c>
      <c r="L1496" s="9">
        <v>7823.0</v>
      </c>
      <c r="M1496" s="5">
        <f>VLOOKUP(A1496,'Matching with Cordis'!A$2:D$3447, 4, FALSE)</f>
        <v>10</v>
      </c>
      <c r="N1496" s="5">
        <v>0.252</v>
      </c>
      <c r="O1496" s="5">
        <v>1.0</v>
      </c>
      <c r="P1496" s="5">
        <f t="shared" si="137"/>
        <v>0.07516666667</v>
      </c>
      <c r="Q1496" s="5">
        <v>0.149</v>
      </c>
      <c r="R1496" s="5">
        <v>0.174</v>
      </c>
      <c r="S1496" s="5">
        <v>0.091</v>
      </c>
      <c r="T1496" s="5">
        <v>0.252</v>
      </c>
      <c r="U1496" s="5">
        <v>-0.2</v>
      </c>
      <c r="V1496" s="5">
        <v>-0.015</v>
      </c>
      <c r="W1496" s="5" t="s">
        <v>31</v>
      </c>
    </row>
    <row r="1497" ht="15.75" hidden="1" customHeight="1">
      <c r="A1497" s="5" t="s">
        <v>3077</v>
      </c>
      <c r="B1497" s="5" t="str">
        <f t="shared" si="1"/>
        <v>T12986</v>
      </c>
      <c r="C1497" s="5"/>
      <c r="D1497" s="5" t="s">
        <v>3078</v>
      </c>
      <c r="E1497" s="5"/>
      <c r="F1497" s="5" t="s">
        <v>26</v>
      </c>
      <c r="G1497" s="5" t="s">
        <v>26</v>
      </c>
      <c r="H1497" s="13" t="s">
        <v>48</v>
      </c>
      <c r="I1497" s="5" t="s">
        <v>49</v>
      </c>
      <c r="J1497" s="11" t="s">
        <v>38</v>
      </c>
      <c r="K1497" s="14" t="s">
        <v>50</v>
      </c>
      <c r="L1497" s="9">
        <v>37745.0</v>
      </c>
      <c r="M1497" s="19">
        <v>0.0</v>
      </c>
      <c r="N1497" s="5">
        <v>0.448</v>
      </c>
      <c r="O1497" s="5">
        <v>1.0</v>
      </c>
      <c r="P1497" s="5">
        <f t="shared" si="137"/>
        <v>0.075</v>
      </c>
      <c r="Q1497" s="5">
        <v>-0.151</v>
      </c>
      <c r="R1497" s="5">
        <v>0.279</v>
      </c>
      <c r="S1497" s="5">
        <v>0.448</v>
      </c>
      <c r="T1497" s="5">
        <v>0.171</v>
      </c>
      <c r="U1497" s="5">
        <v>-0.265</v>
      </c>
      <c r="V1497" s="5">
        <v>-0.032</v>
      </c>
      <c r="W1497" s="5" t="s">
        <v>59</v>
      </c>
    </row>
    <row r="1498" ht="15.75" hidden="1" customHeight="1">
      <c r="A1498" s="5" t="s">
        <v>3079</v>
      </c>
      <c r="B1498" s="5" t="str">
        <f t="shared" si="1"/>
        <v>T10837</v>
      </c>
      <c r="C1498" s="5"/>
      <c r="D1498" s="5" t="s">
        <v>3080</v>
      </c>
      <c r="E1498" s="5"/>
      <c r="F1498" s="5" t="s">
        <v>42</v>
      </c>
      <c r="G1498" s="5" t="s">
        <v>43</v>
      </c>
      <c r="H1498" s="17" t="s">
        <v>108</v>
      </c>
      <c r="I1498" s="5" t="s">
        <v>109</v>
      </c>
      <c r="J1498" s="11" t="s">
        <v>38</v>
      </c>
      <c r="K1498" s="11" t="s">
        <v>38</v>
      </c>
      <c r="L1498" s="9">
        <v>55227.0</v>
      </c>
      <c r="M1498" s="5">
        <f>VLOOKUP(A1498,'Matching with Cordis'!A$2:D$3447, 4, FALSE)</f>
        <v>12</v>
      </c>
      <c r="N1498" s="5">
        <v>0.187</v>
      </c>
      <c r="O1498" s="5">
        <v>0.0</v>
      </c>
      <c r="P1498" s="5">
        <f t="shared" si="137"/>
        <v>0.07483333333</v>
      </c>
      <c r="Q1498" s="5">
        <v>0.131</v>
      </c>
      <c r="R1498" s="5">
        <v>-0.027</v>
      </c>
      <c r="S1498" s="5">
        <v>0.044</v>
      </c>
      <c r="T1498" s="5">
        <v>0.122</v>
      </c>
      <c r="U1498" s="5">
        <v>0.187</v>
      </c>
      <c r="V1498" s="5">
        <v>-0.008</v>
      </c>
      <c r="W1498" s="5" t="s">
        <v>78</v>
      </c>
    </row>
    <row r="1499" ht="15.75" hidden="1" customHeight="1">
      <c r="A1499" s="5" t="s">
        <v>3081</v>
      </c>
      <c r="B1499" s="5" t="str">
        <f t="shared" si="1"/>
        <v>T12992</v>
      </c>
      <c r="C1499" s="5"/>
      <c r="D1499" s="5" t="s">
        <v>3082</v>
      </c>
      <c r="E1499" s="5"/>
      <c r="F1499" s="5" t="s">
        <v>42</v>
      </c>
      <c r="G1499" s="5" t="s">
        <v>43</v>
      </c>
      <c r="H1499" s="17" t="s">
        <v>108</v>
      </c>
      <c r="I1499" s="5" t="s">
        <v>109</v>
      </c>
      <c r="J1499" s="11" t="s">
        <v>38</v>
      </c>
      <c r="K1499" s="11" t="s">
        <v>38</v>
      </c>
      <c r="L1499" s="9">
        <v>15532.0</v>
      </c>
      <c r="M1499" s="5">
        <f>VLOOKUP(A1499,'Matching with Cordis'!A$2:D$3447, 4, FALSE)</f>
        <v>1</v>
      </c>
      <c r="N1499" s="5">
        <v>0.271</v>
      </c>
      <c r="O1499" s="5">
        <v>0.0</v>
      </c>
      <c r="P1499" s="5">
        <f t="shared" si="137"/>
        <v>0.07483333333</v>
      </c>
      <c r="Q1499" s="5">
        <v>0.227</v>
      </c>
      <c r="R1499" s="5">
        <v>0.271</v>
      </c>
      <c r="S1499" s="5">
        <v>0.146</v>
      </c>
      <c r="T1499" s="5">
        <v>-0.133</v>
      </c>
      <c r="U1499" s="5">
        <v>-0.062</v>
      </c>
      <c r="V1499" s="5">
        <v>0.0</v>
      </c>
      <c r="W1499" s="5" t="s">
        <v>68</v>
      </c>
    </row>
    <row r="1500" ht="15.75" hidden="1" customHeight="1">
      <c r="A1500" s="5" t="s">
        <v>3083</v>
      </c>
      <c r="B1500" s="5" t="str">
        <f t="shared" si="1"/>
        <v>T10073</v>
      </c>
      <c r="C1500" s="5"/>
      <c r="D1500" s="5" t="s">
        <v>3084</v>
      </c>
      <c r="E1500" s="5"/>
      <c r="F1500" s="5" t="s">
        <v>42</v>
      </c>
      <c r="G1500" s="5" t="s">
        <v>43</v>
      </c>
      <c r="H1500" s="17" t="s">
        <v>108</v>
      </c>
      <c r="I1500" s="5" t="s">
        <v>109</v>
      </c>
      <c r="J1500" s="11" t="s">
        <v>38</v>
      </c>
      <c r="K1500" s="11" t="s">
        <v>38</v>
      </c>
      <c r="L1500" s="9">
        <v>73153.0</v>
      </c>
      <c r="M1500" s="5">
        <f>VLOOKUP(A1500,'Matching with Cordis'!A$2:D$3447, 4, FALSE)</f>
        <v>8</v>
      </c>
      <c r="N1500" s="5">
        <v>0.205</v>
      </c>
      <c r="O1500" s="5">
        <v>0.0</v>
      </c>
      <c r="P1500" s="5">
        <f t="shared" si="137"/>
        <v>0.07466666667</v>
      </c>
      <c r="Q1500" s="5">
        <v>0.1</v>
      </c>
      <c r="R1500" s="5">
        <v>0.205</v>
      </c>
      <c r="S1500" s="5">
        <v>0.006</v>
      </c>
      <c r="T1500" s="5">
        <v>0.081</v>
      </c>
      <c r="U1500" s="5">
        <v>0.124</v>
      </c>
      <c r="V1500" s="5">
        <v>-0.068</v>
      </c>
      <c r="W1500" s="5" t="s">
        <v>68</v>
      </c>
    </row>
    <row r="1501" ht="15.75" hidden="1" customHeight="1">
      <c r="A1501" s="5" t="s">
        <v>3085</v>
      </c>
      <c r="B1501" s="5" t="str">
        <f t="shared" si="1"/>
        <v>T11493</v>
      </c>
      <c r="C1501" s="5"/>
      <c r="D1501" s="5" t="s">
        <v>3086</v>
      </c>
      <c r="E1501" s="5"/>
      <c r="F1501" s="5" t="s">
        <v>99</v>
      </c>
      <c r="G1501" s="5" t="s">
        <v>35</v>
      </c>
      <c r="H1501" s="10" t="s">
        <v>36</v>
      </c>
      <c r="I1501" s="5" t="s">
        <v>37</v>
      </c>
      <c r="J1501" s="11" t="s">
        <v>38</v>
      </c>
      <c r="K1501" s="11" t="s">
        <v>38</v>
      </c>
      <c r="L1501" s="9">
        <v>21647.0</v>
      </c>
      <c r="M1501" s="5">
        <f>VLOOKUP(A1501,'Matching with Cordis'!A$2:D$3447, 4, FALSE)</f>
        <v>11</v>
      </c>
      <c r="N1501" s="5">
        <v>0.211</v>
      </c>
      <c r="O1501" s="5">
        <v>0.0</v>
      </c>
      <c r="P1501" s="5">
        <f t="shared" si="137"/>
        <v>0.07416666667</v>
      </c>
      <c r="Q1501" s="5">
        <v>0.048</v>
      </c>
      <c r="R1501" s="5">
        <v>-0.019</v>
      </c>
      <c r="S1501" s="5">
        <v>0.145</v>
      </c>
      <c r="T1501" s="5">
        <v>0.145</v>
      </c>
      <c r="U1501" s="5">
        <v>0.211</v>
      </c>
      <c r="V1501" s="5">
        <v>-0.085</v>
      </c>
      <c r="W1501" s="5" t="s">
        <v>78</v>
      </c>
    </row>
    <row r="1502" ht="15.75" hidden="1" customHeight="1">
      <c r="A1502" s="5" t="s">
        <v>3087</v>
      </c>
      <c r="B1502" s="5" t="str">
        <f t="shared" si="1"/>
        <v>T11582</v>
      </c>
      <c r="C1502" s="5"/>
      <c r="D1502" s="5" t="s">
        <v>3088</v>
      </c>
      <c r="E1502" s="5"/>
      <c r="F1502" s="5" t="s">
        <v>34</v>
      </c>
      <c r="G1502" s="5" t="s">
        <v>35</v>
      </c>
      <c r="H1502" s="10" t="s">
        <v>36</v>
      </c>
      <c r="I1502" s="5" t="s">
        <v>37</v>
      </c>
      <c r="J1502" s="11" t="s">
        <v>38</v>
      </c>
      <c r="K1502" s="11" t="s">
        <v>38</v>
      </c>
      <c r="L1502" s="9">
        <v>21790.0</v>
      </c>
      <c r="M1502" s="5">
        <f>VLOOKUP(A1502,'Matching with Cordis'!A$2:D$3447, 4, FALSE)</f>
        <v>71</v>
      </c>
      <c r="N1502" s="5">
        <v>0.759</v>
      </c>
      <c r="O1502" s="5">
        <v>1.0</v>
      </c>
      <c r="P1502" s="5">
        <f t="shared" si="137"/>
        <v>0.074</v>
      </c>
      <c r="Q1502" s="5">
        <v>0.759</v>
      </c>
      <c r="R1502" s="5">
        <v>0.105</v>
      </c>
      <c r="S1502" s="5">
        <v>-0.127</v>
      </c>
      <c r="T1502" s="5">
        <v>-0.164</v>
      </c>
      <c r="U1502" s="5">
        <v>-0.126</v>
      </c>
      <c r="V1502" s="5">
        <v>-0.003</v>
      </c>
      <c r="W1502" s="5" t="s">
        <v>51</v>
      </c>
    </row>
    <row r="1503" ht="15.75" hidden="1" customHeight="1">
      <c r="A1503" s="5" t="s">
        <v>3089</v>
      </c>
      <c r="B1503" s="5" t="str">
        <f t="shared" si="1"/>
        <v>T13826</v>
      </c>
      <c r="C1503" s="5"/>
      <c r="D1503" s="5" t="s">
        <v>3090</v>
      </c>
      <c r="E1503" s="5"/>
      <c r="F1503" s="5" t="s">
        <v>26</v>
      </c>
      <c r="G1503" s="5" t="s">
        <v>26</v>
      </c>
      <c r="H1503" s="13" t="s">
        <v>48</v>
      </c>
      <c r="I1503" s="5" t="s">
        <v>49</v>
      </c>
      <c r="J1503" s="11" t="s">
        <v>38</v>
      </c>
      <c r="K1503" s="14" t="s">
        <v>50</v>
      </c>
      <c r="L1503" s="9">
        <v>5778.0</v>
      </c>
      <c r="M1503" s="5">
        <f>VLOOKUP(A1503,'Matching with Cordis'!A$2:D$3447, 4, FALSE)</f>
        <v>1</v>
      </c>
      <c r="N1503" s="5">
        <v>0.311</v>
      </c>
      <c r="O1503" s="5">
        <v>1.0</v>
      </c>
      <c r="P1503" s="5">
        <f t="shared" si="137"/>
        <v>0.074</v>
      </c>
      <c r="Q1503" s="5">
        <v>-0.035</v>
      </c>
      <c r="R1503" s="5">
        <v>-0.07</v>
      </c>
      <c r="S1503" s="5">
        <v>0.311</v>
      </c>
      <c r="T1503" s="5">
        <v>-0.132</v>
      </c>
      <c r="U1503" s="5">
        <v>0.116</v>
      </c>
      <c r="V1503" s="5">
        <v>0.254</v>
      </c>
      <c r="W1503" s="5" t="s">
        <v>59</v>
      </c>
    </row>
    <row r="1504" ht="15.75" hidden="1" customHeight="1">
      <c r="A1504" s="5" t="s">
        <v>3091</v>
      </c>
      <c r="B1504" s="5" t="str">
        <f t="shared" si="1"/>
        <v>T10176</v>
      </c>
      <c r="C1504" s="5"/>
      <c r="D1504" s="5" t="s">
        <v>3092</v>
      </c>
      <c r="E1504" s="5"/>
      <c r="F1504" s="5" t="s">
        <v>42</v>
      </c>
      <c r="G1504" s="5" t="s">
        <v>43</v>
      </c>
      <c r="H1504" s="17" t="s">
        <v>108</v>
      </c>
      <c r="I1504" s="5" t="s">
        <v>109</v>
      </c>
      <c r="J1504" s="11" t="s">
        <v>38</v>
      </c>
      <c r="K1504" s="11" t="s">
        <v>38</v>
      </c>
      <c r="L1504" s="9">
        <v>59027.0</v>
      </c>
      <c r="M1504" s="5">
        <f>VLOOKUP(A1504,'Matching with Cordis'!A$2:D$3447, 4, FALSE)</f>
        <v>35</v>
      </c>
      <c r="N1504" s="5">
        <v>1.467</v>
      </c>
      <c r="O1504" s="5">
        <v>1.0</v>
      </c>
      <c r="P1504" s="5">
        <f t="shared" si="137"/>
        <v>0.07383333333</v>
      </c>
      <c r="Q1504" s="5">
        <v>1.467</v>
      </c>
      <c r="R1504" s="5">
        <v>0.186</v>
      </c>
      <c r="S1504" s="5">
        <v>-0.142</v>
      </c>
      <c r="T1504" s="5">
        <v>-0.349</v>
      </c>
      <c r="U1504" s="5">
        <v>-0.301</v>
      </c>
      <c r="V1504" s="5">
        <v>-0.418</v>
      </c>
      <c r="W1504" s="5" t="s">
        <v>51</v>
      </c>
    </row>
    <row r="1505" ht="15.75" hidden="1" customHeight="1">
      <c r="A1505" s="5" t="s">
        <v>3093</v>
      </c>
      <c r="B1505" s="5" t="str">
        <f t="shared" si="1"/>
        <v>T14203</v>
      </c>
      <c r="C1505" s="5"/>
      <c r="D1505" s="5" t="s">
        <v>3094</v>
      </c>
      <c r="E1505" s="5"/>
      <c r="F1505" s="5" t="s">
        <v>26</v>
      </c>
      <c r="G1505" s="5" t="s">
        <v>26</v>
      </c>
      <c r="H1505" s="12" t="s">
        <v>44</v>
      </c>
      <c r="I1505" s="5" t="s">
        <v>45</v>
      </c>
      <c r="J1505" s="11" t="s">
        <v>38</v>
      </c>
      <c r="K1505" s="8" t="s">
        <v>30</v>
      </c>
      <c r="L1505" s="9">
        <v>29354.0</v>
      </c>
      <c r="M1505" s="19">
        <v>0.0</v>
      </c>
      <c r="N1505" s="5">
        <v>0.342</v>
      </c>
      <c r="O1505" s="5">
        <v>2.0</v>
      </c>
      <c r="P1505" s="5">
        <f t="shared" si="137"/>
        <v>0.0735</v>
      </c>
      <c r="Q1505" s="5">
        <v>-0.267</v>
      </c>
      <c r="R1505" s="5">
        <v>0.342</v>
      </c>
      <c r="S1505" s="5">
        <v>0.337</v>
      </c>
      <c r="T1505" s="5">
        <v>-0.083</v>
      </c>
      <c r="U1505" s="5">
        <v>-0.069</v>
      </c>
      <c r="V1505" s="5">
        <v>0.181</v>
      </c>
      <c r="W1505" s="5" t="s">
        <v>68</v>
      </c>
    </row>
    <row r="1506" ht="15.75" customHeight="1">
      <c r="A1506" s="5" t="s">
        <v>3095</v>
      </c>
      <c r="B1506" s="5" t="str">
        <f t="shared" si="1"/>
        <v>T12939</v>
      </c>
      <c r="C1506" s="5" t="str">
        <f>CONCAT(B1506, ",")</f>
        <v>T12939,</v>
      </c>
      <c r="D1506" s="5" t="s">
        <v>3096</v>
      </c>
      <c r="E1506" s="5" t="str">
        <f>CONCATENATE(B1506," ",D1506,",")</f>
        <v>T12939 Polish Law and Legal System,</v>
      </c>
      <c r="F1506" s="5" t="s">
        <v>26</v>
      </c>
      <c r="G1506" s="5" t="s">
        <v>26</v>
      </c>
      <c r="H1506" s="12" t="s">
        <v>81</v>
      </c>
      <c r="I1506" s="5" t="s">
        <v>82</v>
      </c>
      <c r="J1506" s="7" t="s">
        <v>29</v>
      </c>
      <c r="K1506" s="8" t="s">
        <v>30</v>
      </c>
      <c r="L1506" s="9">
        <v>27674.0</v>
      </c>
      <c r="M1506" s="19">
        <v>0.0</v>
      </c>
      <c r="N1506" s="5">
        <v>1.551</v>
      </c>
      <c r="O1506" s="5">
        <v>5.0</v>
      </c>
      <c r="P1506" s="5">
        <f t="shared" si="137"/>
        <v>0.7763333333</v>
      </c>
      <c r="Q1506" s="5">
        <v>0.335</v>
      </c>
      <c r="R1506" s="5">
        <v>1.008</v>
      </c>
      <c r="S1506" s="5">
        <v>1.551</v>
      </c>
      <c r="T1506" s="5">
        <v>0.982</v>
      </c>
      <c r="U1506" s="5">
        <v>0.879</v>
      </c>
      <c r="V1506" s="5">
        <v>-0.097</v>
      </c>
      <c r="W1506" s="5" t="s">
        <v>59</v>
      </c>
    </row>
    <row r="1507" ht="15.75" hidden="1" customHeight="1">
      <c r="A1507" s="5" t="s">
        <v>3097</v>
      </c>
      <c r="B1507" s="5" t="str">
        <f t="shared" si="1"/>
        <v>T13283</v>
      </c>
      <c r="C1507" s="5"/>
      <c r="D1507" s="5" t="s">
        <v>3098</v>
      </c>
      <c r="E1507" s="5"/>
      <c r="F1507" s="5" t="s">
        <v>75</v>
      </c>
      <c r="G1507" s="5" t="s">
        <v>26</v>
      </c>
      <c r="H1507" s="13" t="s">
        <v>330</v>
      </c>
      <c r="I1507" s="5" t="s">
        <v>331</v>
      </c>
      <c r="J1507" s="11" t="s">
        <v>38</v>
      </c>
      <c r="K1507" s="14" t="s">
        <v>50</v>
      </c>
      <c r="L1507" s="9">
        <v>40393.0</v>
      </c>
      <c r="M1507" s="5">
        <f>VLOOKUP(A1507,'Matching with Cordis'!A$2:D$3447, 4, FALSE)</f>
        <v>11</v>
      </c>
      <c r="N1507" s="5">
        <v>0.375</v>
      </c>
      <c r="O1507" s="5">
        <v>1.0</v>
      </c>
      <c r="P1507" s="5">
        <f t="shared" si="137"/>
        <v>0.07283333333</v>
      </c>
      <c r="Q1507" s="5">
        <v>0.002</v>
      </c>
      <c r="R1507" s="5">
        <v>0.105</v>
      </c>
      <c r="S1507" s="5">
        <v>0.375</v>
      </c>
      <c r="T1507" s="5">
        <v>0.084</v>
      </c>
      <c r="U1507" s="5">
        <v>0.159</v>
      </c>
      <c r="V1507" s="5">
        <v>-0.288</v>
      </c>
      <c r="W1507" s="5" t="s">
        <v>59</v>
      </c>
    </row>
    <row r="1508" ht="15.75" hidden="1" customHeight="1">
      <c r="A1508" s="5" t="s">
        <v>3099</v>
      </c>
      <c r="B1508" s="5" t="str">
        <f t="shared" si="1"/>
        <v>T13839</v>
      </c>
      <c r="C1508" s="5"/>
      <c r="D1508" s="5" t="s">
        <v>3100</v>
      </c>
      <c r="E1508" s="5"/>
      <c r="F1508" s="5" t="s">
        <v>26</v>
      </c>
      <c r="G1508" s="5" t="s">
        <v>26</v>
      </c>
      <c r="H1508" s="6" t="s">
        <v>629</v>
      </c>
      <c r="I1508" s="5" t="s">
        <v>630</v>
      </c>
      <c r="J1508" s="11" t="s">
        <v>38</v>
      </c>
      <c r="K1508" s="8" t="s">
        <v>30</v>
      </c>
      <c r="L1508" s="9">
        <v>21968.0</v>
      </c>
      <c r="M1508" s="19">
        <v>0.0</v>
      </c>
      <c r="N1508" s="5">
        <v>0.275</v>
      </c>
      <c r="O1508" s="5">
        <v>1.0</v>
      </c>
      <c r="P1508" s="5">
        <f t="shared" si="137"/>
        <v>0.07233333333</v>
      </c>
      <c r="Q1508" s="5">
        <v>0.107</v>
      </c>
      <c r="R1508" s="5">
        <v>0.198</v>
      </c>
      <c r="S1508" s="5">
        <v>-0.006</v>
      </c>
      <c r="T1508" s="5">
        <v>-0.112</v>
      </c>
      <c r="U1508" s="5">
        <v>0.275</v>
      </c>
      <c r="V1508" s="5">
        <v>-0.028</v>
      </c>
      <c r="W1508" s="5" t="s">
        <v>78</v>
      </c>
    </row>
    <row r="1509" ht="15.75" hidden="1" customHeight="1">
      <c r="A1509" s="5" t="s">
        <v>3101</v>
      </c>
      <c r="B1509" s="5" t="str">
        <f t="shared" si="1"/>
        <v>T13959</v>
      </c>
      <c r="C1509" s="5"/>
      <c r="D1509" s="5" t="s">
        <v>3102</v>
      </c>
      <c r="E1509" s="5"/>
      <c r="F1509" s="5" t="s">
        <v>26</v>
      </c>
      <c r="G1509" s="5" t="s">
        <v>26</v>
      </c>
      <c r="H1509" s="13" t="s">
        <v>48</v>
      </c>
      <c r="I1509" s="5" t="s">
        <v>49</v>
      </c>
      <c r="J1509" s="11" t="s">
        <v>38</v>
      </c>
      <c r="K1509" s="14" t="s">
        <v>50</v>
      </c>
      <c r="L1509" s="9">
        <v>9847.0</v>
      </c>
      <c r="M1509" s="19">
        <v>0.0</v>
      </c>
      <c r="N1509" s="5">
        <v>0.258</v>
      </c>
      <c r="O1509" s="5">
        <v>0.0</v>
      </c>
      <c r="P1509" s="5">
        <f t="shared" si="137"/>
        <v>0.07233333333</v>
      </c>
      <c r="Q1509" s="5">
        <v>-0.2</v>
      </c>
      <c r="R1509" s="5">
        <v>0.258</v>
      </c>
      <c r="S1509" s="5">
        <v>0.002</v>
      </c>
      <c r="T1509" s="5">
        <v>0.205</v>
      </c>
      <c r="U1509" s="5">
        <v>0.254</v>
      </c>
      <c r="V1509" s="5">
        <v>-0.085</v>
      </c>
      <c r="W1509" s="5" t="s">
        <v>68</v>
      </c>
    </row>
    <row r="1510" ht="15.75" hidden="1" customHeight="1">
      <c r="A1510" s="5" t="s">
        <v>3103</v>
      </c>
      <c r="B1510" s="5" t="str">
        <f t="shared" si="1"/>
        <v>T12405</v>
      </c>
      <c r="C1510" s="5"/>
      <c r="D1510" s="5" t="s">
        <v>3104</v>
      </c>
      <c r="E1510" s="5"/>
      <c r="F1510" s="5" t="s">
        <v>34</v>
      </c>
      <c r="G1510" s="5" t="s">
        <v>35</v>
      </c>
      <c r="H1510" s="10" t="s">
        <v>36</v>
      </c>
      <c r="I1510" s="5" t="s">
        <v>37</v>
      </c>
      <c r="J1510" s="11" t="s">
        <v>38</v>
      </c>
      <c r="K1510" s="11" t="s">
        <v>38</v>
      </c>
      <c r="L1510" s="9">
        <v>21041.0</v>
      </c>
      <c r="M1510" s="5">
        <f>VLOOKUP(A1510,'Matching with Cordis'!A$2:D$3447, 4, FALSE)</f>
        <v>16</v>
      </c>
      <c r="N1510" s="5">
        <v>0.341</v>
      </c>
      <c r="O1510" s="5">
        <v>1.0</v>
      </c>
      <c r="P1510" s="5">
        <f t="shared" si="137"/>
        <v>0.07216666667</v>
      </c>
      <c r="Q1510" s="5">
        <v>0.341</v>
      </c>
      <c r="R1510" s="5">
        <v>0.241</v>
      </c>
      <c r="S1510" s="5">
        <v>-0.019</v>
      </c>
      <c r="T1510" s="5">
        <v>-0.099</v>
      </c>
      <c r="U1510" s="5">
        <v>-0.154</v>
      </c>
      <c r="V1510" s="5">
        <v>0.123</v>
      </c>
      <c r="W1510" s="5" t="s">
        <v>51</v>
      </c>
    </row>
    <row r="1511" ht="15.75" customHeight="1">
      <c r="A1511" s="5" t="s">
        <v>3105</v>
      </c>
      <c r="B1511" s="5" t="str">
        <f t="shared" si="1"/>
        <v>T13390</v>
      </c>
      <c r="C1511" s="5" t="str">
        <f>CONCAT(B1511, ",")</f>
        <v>T13390,</v>
      </c>
      <c r="D1511" s="5" t="s">
        <v>3106</v>
      </c>
      <c r="E1511" s="5" t="str">
        <f>CONCATENATE(B1511," ",D1511,",")</f>
        <v>T13390 Cultural and Social Dynamics,</v>
      </c>
      <c r="F1511" s="5" t="s">
        <v>149</v>
      </c>
      <c r="G1511" s="5" t="s">
        <v>107</v>
      </c>
      <c r="H1511" s="16" t="s">
        <v>87</v>
      </c>
      <c r="I1511" s="5" t="s">
        <v>88</v>
      </c>
      <c r="J1511" s="7" t="s">
        <v>29</v>
      </c>
      <c r="K1511" s="11" t="s">
        <v>38</v>
      </c>
      <c r="L1511" s="9">
        <v>1855.0</v>
      </c>
      <c r="M1511" s="19">
        <v>0.0</v>
      </c>
      <c r="N1511" s="5">
        <v>1.644</v>
      </c>
      <c r="O1511" s="5">
        <v>4.0</v>
      </c>
      <c r="P1511" s="5">
        <f t="shared" si="137"/>
        <v>0.763</v>
      </c>
      <c r="Q1511" s="5">
        <v>0.069</v>
      </c>
      <c r="R1511" s="5">
        <v>0.911</v>
      </c>
      <c r="S1511" s="5">
        <v>1.168</v>
      </c>
      <c r="T1511" s="5">
        <v>1.644</v>
      </c>
      <c r="U1511" s="5">
        <v>0.919</v>
      </c>
      <c r="V1511" s="5">
        <v>-0.133</v>
      </c>
      <c r="W1511" s="5" t="s">
        <v>31</v>
      </c>
    </row>
    <row r="1512" ht="15.75" hidden="1" customHeight="1">
      <c r="A1512" s="5" t="s">
        <v>3107</v>
      </c>
      <c r="B1512" s="5" t="str">
        <f t="shared" si="1"/>
        <v>T12847</v>
      </c>
      <c r="C1512" s="5"/>
      <c r="D1512" s="5" t="s">
        <v>3108</v>
      </c>
      <c r="E1512" s="5"/>
      <c r="F1512" s="5" t="s">
        <v>268</v>
      </c>
      <c r="G1512" s="5" t="s">
        <v>43</v>
      </c>
      <c r="H1512" s="13" t="s">
        <v>509</v>
      </c>
      <c r="I1512" s="5" t="s">
        <v>510</v>
      </c>
      <c r="J1512" s="11" t="s">
        <v>38</v>
      </c>
      <c r="K1512" s="14" t="s">
        <v>50</v>
      </c>
      <c r="L1512" s="9">
        <v>33655.0</v>
      </c>
      <c r="M1512" s="19">
        <v>0.0</v>
      </c>
      <c r="N1512" s="5">
        <v>1.419</v>
      </c>
      <c r="O1512" s="5">
        <v>1.0</v>
      </c>
      <c r="P1512" s="5">
        <f t="shared" si="137"/>
        <v>0.07166666667</v>
      </c>
      <c r="Q1512" s="5">
        <v>-0.665</v>
      </c>
      <c r="R1512" s="5">
        <v>-0.464</v>
      </c>
      <c r="S1512" s="5">
        <v>0.239</v>
      </c>
      <c r="T1512" s="5">
        <v>0.032</v>
      </c>
      <c r="U1512" s="5">
        <v>1.419</v>
      </c>
      <c r="V1512" s="5">
        <v>-0.131</v>
      </c>
      <c r="W1512" s="5" t="s">
        <v>78</v>
      </c>
    </row>
    <row r="1513" ht="15.75" hidden="1" customHeight="1">
      <c r="A1513" s="5" t="s">
        <v>3109</v>
      </c>
      <c r="B1513" s="5" t="str">
        <f t="shared" si="1"/>
        <v>T14457</v>
      </c>
      <c r="C1513" s="5"/>
      <c r="D1513" s="5" t="s">
        <v>3110</v>
      </c>
      <c r="E1513" s="5"/>
      <c r="F1513" s="5" t="s">
        <v>26</v>
      </c>
      <c r="G1513" s="5" t="s">
        <v>26</v>
      </c>
      <c r="H1513" s="13" t="s">
        <v>48</v>
      </c>
      <c r="I1513" s="5" t="s">
        <v>49</v>
      </c>
      <c r="J1513" s="11" t="s">
        <v>38</v>
      </c>
      <c r="K1513" s="14" t="s">
        <v>50</v>
      </c>
      <c r="L1513" s="9">
        <v>12570.0</v>
      </c>
      <c r="M1513" s="5">
        <f>VLOOKUP(A1513,'Matching with Cordis'!A$2:D$3447, 4, FALSE)</f>
        <v>3</v>
      </c>
      <c r="N1513" s="5">
        <v>0.37</v>
      </c>
      <c r="O1513" s="5">
        <v>3.0</v>
      </c>
      <c r="P1513" s="5">
        <f t="shared" si="137"/>
        <v>0.07133333333</v>
      </c>
      <c r="Q1513" s="5">
        <v>0.3</v>
      </c>
      <c r="R1513" s="5">
        <v>0.332</v>
      </c>
      <c r="S1513" s="5">
        <v>0.37</v>
      </c>
      <c r="T1513" s="5">
        <v>-0.051</v>
      </c>
      <c r="U1513" s="5">
        <v>-0.338</v>
      </c>
      <c r="V1513" s="5">
        <v>-0.185</v>
      </c>
      <c r="W1513" s="5" t="s">
        <v>59</v>
      </c>
    </row>
    <row r="1514" ht="15.75" hidden="1" customHeight="1">
      <c r="A1514" s="5" t="s">
        <v>3111</v>
      </c>
      <c r="B1514" s="5" t="str">
        <f t="shared" si="1"/>
        <v>T11138</v>
      </c>
      <c r="C1514" s="5"/>
      <c r="D1514" s="5" t="s">
        <v>3112</v>
      </c>
      <c r="E1514" s="5"/>
      <c r="F1514" s="5" t="s">
        <v>34</v>
      </c>
      <c r="G1514" s="5" t="s">
        <v>35</v>
      </c>
      <c r="H1514" s="10" t="s">
        <v>36</v>
      </c>
      <c r="I1514" s="5" t="s">
        <v>37</v>
      </c>
      <c r="J1514" s="11" t="s">
        <v>38</v>
      </c>
      <c r="K1514" s="11" t="s">
        <v>38</v>
      </c>
      <c r="L1514" s="9">
        <v>48366.0</v>
      </c>
      <c r="M1514" s="5">
        <f>VLOOKUP(A1514,'Matching with Cordis'!A$2:D$3447, 4, FALSE)</f>
        <v>15</v>
      </c>
      <c r="N1514" s="5">
        <v>0.541</v>
      </c>
      <c r="O1514" s="5">
        <v>1.0</v>
      </c>
      <c r="P1514" s="5">
        <f t="shared" si="137"/>
        <v>0.07083333333</v>
      </c>
      <c r="Q1514" s="5">
        <v>-0.181</v>
      </c>
      <c r="R1514" s="5">
        <v>-0.222</v>
      </c>
      <c r="S1514" s="5">
        <v>0.043</v>
      </c>
      <c r="T1514" s="5">
        <v>0.062</v>
      </c>
      <c r="U1514" s="5">
        <v>0.182</v>
      </c>
      <c r="V1514" s="5">
        <v>0.541</v>
      </c>
      <c r="W1514" s="5" t="s">
        <v>39</v>
      </c>
    </row>
    <row r="1515" ht="15.75" hidden="1" customHeight="1">
      <c r="A1515" s="5" t="s">
        <v>3113</v>
      </c>
      <c r="B1515" s="5" t="str">
        <f t="shared" si="1"/>
        <v>T10649</v>
      </c>
      <c r="C1515" s="5"/>
      <c r="D1515" s="5" t="s">
        <v>3114</v>
      </c>
      <c r="E1515" s="5"/>
      <c r="F1515" s="5" t="s">
        <v>42</v>
      </c>
      <c r="G1515" s="5" t="s">
        <v>43</v>
      </c>
      <c r="H1515" s="17" t="s">
        <v>108</v>
      </c>
      <c r="I1515" s="5" t="s">
        <v>109</v>
      </c>
      <c r="J1515" s="11" t="s">
        <v>38</v>
      </c>
      <c r="K1515" s="11" t="s">
        <v>38</v>
      </c>
      <c r="L1515" s="9">
        <v>57160.0</v>
      </c>
      <c r="M1515" s="5">
        <f>VLOOKUP(A1515,'Matching with Cordis'!A$2:D$3447, 4, FALSE)</f>
        <v>14</v>
      </c>
      <c r="N1515" s="5">
        <v>0.485</v>
      </c>
      <c r="O1515" s="5">
        <v>1.0</v>
      </c>
      <c r="P1515" s="5">
        <f t="shared" si="137"/>
        <v>0.0705</v>
      </c>
      <c r="Q1515" s="5">
        <v>0.485</v>
      </c>
      <c r="R1515" s="5">
        <v>-0.113</v>
      </c>
      <c r="S1515" s="5">
        <v>0.015</v>
      </c>
      <c r="T1515" s="5">
        <v>0.044</v>
      </c>
      <c r="U1515" s="5">
        <v>0.042</v>
      </c>
      <c r="V1515" s="5">
        <v>-0.05</v>
      </c>
      <c r="W1515" s="5" t="s">
        <v>51</v>
      </c>
    </row>
    <row r="1516" ht="15.75" hidden="1" customHeight="1">
      <c r="A1516" s="5" t="s">
        <v>3115</v>
      </c>
      <c r="B1516" s="5" t="str">
        <f t="shared" si="1"/>
        <v>T11943</v>
      </c>
      <c r="C1516" s="5"/>
      <c r="D1516" s="5" t="s">
        <v>3116</v>
      </c>
      <c r="E1516" s="5"/>
      <c r="F1516" s="5" t="s">
        <v>1449</v>
      </c>
      <c r="G1516" s="5" t="s">
        <v>107</v>
      </c>
      <c r="H1516" s="17" t="s">
        <v>108</v>
      </c>
      <c r="I1516" s="5" t="s">
        <v>109</v>
      </c>
      <c r="J1516" s="11" t="s">
        <v>38</v>
      </c>
      <c r="K1516" s="11" t="s">
        <v>38</v>
      </c>
      <c r="L1516" s="9">
        <v>14403.0</v>
      </c>
      <c r="M1516" s="5">
        <f>VLOOKUP(A1516,'Matching with Cordis'!A$2:D$3447, 4, FALSE)</f>
        <v>16</v>
      </c>
      <c r="N1516" s="5">
        <v>0.23</v>
      </c>
      <c r="O1516" s="5">
        <v>0.0</v>
      </c>
      <c r="P1516" s="5">
        <f t="shared" si="137"/>
        <v>0.07033333333</v>
      </c>
      <c r="Q1516" s="5">
        <v>-0.02</v>
      </c>
      <c r="R1516" s="5">
        <v>0.019</v>
      </c>
      <c r="S1516" s="5">
        <v>0.173</v>
      </c>
      <c r="T1516" s="5">
        <v>-0.085</v>
      </c>
      <c r="U1516" s="5">
        <v>0.105</v>
      </c>
      <c r="V1516" s="5">
        <v>0.23</v>
      </c>
      <c r="W1516" s="5" t="s">
        <v>39</v>
      </c>
    </row>
    <row r="1517" ht="15.75" hidden="1" customHeight="1">
      <c r="A1517" s="5" t="s">
        <v>3117</v>
      </c>
      <c r="B1517" s="5" t="str">
        <f t="shared" si="1"/>
        <v>T11506</v>
      </c>
      <c r="C1517" s="5"/>
      <c r="D1517" s="5" t="s">
        <v>3118</v>
      </c>
      <c r="E1517" s="5"/>
      <c r="F1517" s="5" t="s">
        <v>26</v>
      </c>
      <c r="G1517" s="5" t="s">
        <v>26</v>
      </c>
      <c r="H1517" s="13" t="s">
        <v>48</v>
      </c>
      <c r="I1517" s="5" t="s">
        <v>49</v>
      </c>
      <c r="J1517" s="11" t="s">
        <v>38</v>
      </c>
      <c r="K1517" s="14" t="s">
        <v>50</v>
      </c>
      <c r="L1517" s="9">
        <v>16725.0</v>
      </c>
      <c r="M1517" s="5">
        <f>VLOOKUP(A1517,'Matching with Cordis'!A$2:D$3447, 4, FALSE)</f>
        <v>3</v>
      </c>
      <c r="N1517" s="5">
        <v>0.774</v>
      </c>
      <c r="O1517" s="5">
        <v>2.0</v>
      </c>
      <c r="P1517" s="5">
        <f t="shared" si="137"/>
        <v>0.07</v>
      </c>
      <c r="Q1517" s="5">
        <v>0.774</v>
      </c>
      <c r="R1517" s="5">
        <v>0.337</v>
      </c>
      <c r="S1517" s="5">
        <v>0.015</v>
      </c>
      <c r="T1517" s="5">
        <v>-0.132</v>
      </c>
      <c r="U1517" s="5">
        <v>-0.2</v>
      </c>
      <c r="V1517" s="5">
        <v>-0.374</v>
      </c>
      <c r="W1517" s="5" t="s">
        <v>51</v>
      </c>
    </row>
    <row r="1518" ht="15.75" hidden="1" customHeight="1">
      <c r="A1518" s="5" t="s">
        <v>3119</v>
      </c>
      <c r="B1518" s="5" t="str">
        <f t="shared" si="1"/>
        <v>T13488</v>
      </c>
      <c r="C1518" s="5"/>
      <c r="D1518" s="5" t="s">
        <v>3120</v>
      </c>
      <c r="E1518" s="5"/>
      <c r="F1518" s="5" t="s">
        <v>26</v>
      </c>
      <c r="G1518" s="5" t="s">
        <v>26</v>
      </c>
      <c r="H1518" s="6" t="s">
        <v>27</v>
      </c>
      <c r="I1518" s="5" t="s">
        <v>28</v>
      </c>
      <c r="J1518" s="11" t="s">
        <v>38</v>
      </c>
      <c r="K1518" s="8" t="s">
        <v>30</v>
      </c>
      <c r="L1518" s="9">
        <v>37687.0</v>
      </c>
      <c r="M1518" s="5">
        <f>VLOOKUP(A1518,'Matching with Cordis'!A$2:D$3447, 4, FALSE)</f>
        <v>2</v>
      </c>
      <c r="N1518" s="5">
        <v>0.412</v>
      </c>
      <c r="O1518" s="5">
        <v>1.0</v>
      </c>
      <c r="P1518" s="5">
        <f t="shared" si="137"/>
        <v>0.06983333333</v>
      </c>
      <c r="Q1518" s="5">
        <v>0.002</v>
      </c>
      <c r="R1518" s="5">
        <v>0.052</v>
      </c>
      <c r="S1518" s="5">
        <v>0.053</v>
      </c>
      <c r="T1518" s="5">
        <v>0.05</v>
      </c>
      <c r="U1518" s="5">
        <v>-0.15</v>
      </c>
      <c r="V1518" s="5">
        <v>0.412</v>
      </c>
      <c r="W1518" s="5" t="s">
        <v>39</v>
      </c>
    </row>
    <row r="1519" ht="15.75" hidden="1" customHeight="1">
      <c r="A1519" s="5" t="s">
        <v>3121</v>
      </c>
      <c r="B1519" s="5" t="str">
        <f t="shared" si="1"/>
        <v>T10714</v>
      </c>
      <c r="C1519" s="5"/>
      <c r="D1519" s="5" t="s">
        <v>3122</v>
      </c>
      <c r="E1519" s="5"/>
      <c r="F1519" s="5" t="s">
        <v>56</v>
      </c>
      <c r="G1519" s="5" t="s">
        <v>35</v>
      </c>
      <c r="H1519" s="10" t="s">
        <v>36</v>
      </c>
      <c r="I1519" s="5" t="s">
        <v>37</v>
      </c>
      <c r="J1519" s="11" t="s">
        <v>38</v>
      </c>
      <c r="K1519" s="11" t="s">
        <v>38</v>
      </c>
      <c r="L1519" s="9">
        <v>39311.0</v>
      </c>
      <c r="M1519" s="5">
        <f>VLOOKUP(A1519,'Matching with Cordis'!A$2:D$3447, 4, FALSE)</f>
        <v>121</v>
      </c>
      <c r="N1519" s="5">
        <v>0.742</v>
      </c>
      <c r="O1519" s="5">
        <v>2.0</v>
      </c>
      <c r="P1519" s="5">
        <f t="shared" si="137"/>
        <v>0.06883333333</v>
      </c>
      <c r="Q1519" s="5">
        <v>-0.75</v>
      </c>
      <c r="R1519" s="5">
        <v>0.069</v>
      </c>
      <c r="S1519" s="5">
        <v>0.742</v>
      </c>
      <c r="T1519" s="5">
        <v>0.653</v>
      </c>
      <c r="U1519" s="5">
        <v>0.131</v>
      </c>
      <c r="V1519" s="5">
        <v>-0.432</v>
      </c>
      <c r="W1519" s="5" t="s">
        <v>59</v>
      </c>
    </row>
    <row r="1520" ht="15.75" hidden="1" customHeight="1">
      <c r="A1520" s="5" t="s">
        <v>3123</v>
      </c>
      <c r="B1520" s="5" t="str">
        <f t="shared" si="1"/>
        <v>T14420</v>
      </c>
      <c r="C1520" s="5"/>
      <c r="D1520" s="5" t="s">
        <v>3124</v>
      </c>
      <c r="E1520" s="5"/>
      <c r="F1520" s="5" t="s">
        <v>34</v>
      </c>
      <c r="G1520" s="5" t="s">
        <v>35</v>
      </c>
      <c r="H1520" s="12" t="s">
        <v>44</v>
      </c>
      <c r="I1520" s="5" t="s">
        <v>45</v>
      </c>
      <c r="J1520" s="11" t="s">
        <v>38</v>
      </c>
      <c r="K1520" s="8" t="s">
        <v>30</v>
      </c>
      <c r="L1520" s="9">
        <v>18807.0</v>
      </c>
      <c r="M1520" s="19">
        <v>0.0</v>
      </c>
      <c r="N1520" s="5">
        <v>0.681</v>
      </c>
      <c r="O1520" s="5">
        <v>3.0</v>
      </c>
      <c r="P1520" s="5">
        <f t="shared" si="137"/>
        <v>0.06883333333</v>
      </c>
      <c r="Q1520" s="5">
        <v>-0.557</v>
      </c>
      <c r="R1520" s="5">
        <v>-0.434</v>
      </c>
      <c r="S1520" s="5">
        <v>-0.102</v>
      </c>
      <c r="T1520" s="5">
        <v>0.681</v>
      </c>
      <c r="U1520" s="5">
        <v>0.507</v>
      </c>
      <c r="V1520" s="5">
        <v>0.318</v>
      </c>
      <c r="W1520" s="5" t="s">
        <v>31</v>
      </c>
    </row>
    <row r="1521" ht="15.75" hidden="1" customHeight="1">
      <c r="A1521" s="5" t="s">
        <v>3125</v>
      </c>
      <c r="B1521" s="5" t="str">
        <f t="shared" si="1"/>
        <v>T13620</v>
      </c>
      <c r="C1521" s="5"/>
      <c r="D1521" s="5" t="s">
        <v>3126</v>
      </c>
      <c r="E1521" s="5"/>
      <c r="F1521" s="5" t="s">
        <v>26</v>
      </c>
      <c r="G1521" s="5" t="s">
        <v>26</v>
      </c>
      <c r="H1521" s="6" t="s">
        <v>27</v>
      </c>
      <c r="I1521" s="5" t="s">
        <v>28</v>
      </c>
      <c r="J1521" s="11" t="s">
        <v>38</v>
      </c>
      <c r="K1521" s="8" t="s">
        <v>30</v>
      </c>
      <c r="L1521" s="9">
        <v>6351.0</v>
      </c>
      <c r="M1521" s="19">
        <v>0.0</v>
      </c>
      <c r="N1521" s="5">
        <v>0.906</v>
      </c>
      <c r="O1521" s="5">
        <v>2.0</v>
      </c>
      <c r="P1521" s="5">
        <f t="shared" si="137"/>
        <v>0.06866666667</v>
      </c>
      <c r="Q1521" s="5">
        <v>-0.237</v>
      </c>
      <c r="R1521" s="5">
        <v>-0.339</v>
      </c>
      <c r="S1521" s="5">
        <v>0.004</v>
      </c>
      <c r="T1521" s="5">
        <v>0.906</v>
      </c>
      <c r="U1521" s="5">
        <v>-0.441</v>
      </c>
      <c r="V1521" s="5">
        <v>0.519</v>
      </c>
      <c r="W1521" s="5" t="s">
        <v>31</v>
      </c>
    </row>
    <row r="1522" ht="15.75" hidden="1" customHeight="1">
      <c r="A1522" s="5" t="s">
        <v>3127</v>
      </c>
      <c r="B1522" s="5" t="str">
        <f t="shared" si="1"/>
        <v>T11674</v>
      </c>
      <c r="C1522" s="5"/>
      <c r="D1522" s="5" t="s">
        <v>3128</v>
      </c>
      <c r="E1522" s="5"/>
      <c r="F1522" s="5" t="s">
        <v>67</v>
      </c>
      <c r="G1522" s="5" t="s">
        <v>26</v>
      </c>
      <c r="H1522" s="6" t="s">
        <v>629</v>
      </c>
      <c r="I1522" s="5" t="s">
        <v>630</v>
      </c>
      <c r="J1522" s="11" t="s">
        <v>38</v>
      </c>
      <c r="K1522" s="8" t="s">
        <v>30</v>
      </c>
      <c r="L1522" s="9">
        <v>46176.0</v>
      </c>
      <c r="M1522" s="5">
        <f>VLOOKUP(A1522,'Matching with Cordis'!A$2:D$3447, 4, FALSE)</f>
        <v>2</v>
      </c>
      <c r="N1522" s="5">
        <v>0.47</v>
      </c>
      <c r="O1522" s="5">
        <v>1.0</v>
      </c>
      <c r="P1522" s="5">
        <f t="shared" si="137"/>
        <v>0.06816666667</v>
      </c>
      <c r="Q1522" s="5">
        <v>0.47</v>
      </c>
      <c r="R1522" s="5">
        <v>0.135</v>
      </c>
      <c r="S1522" s="5">
        <v>-0.122</v>
      </c>
      <c r="T1522" s="5">
        <v>-0.05</v>
      </c>
      <c r="U1522" s="5">
        <v>0.127</v>
      </c>
      <c r="V1522" s="5">
        <v>-0.151</v>
      </c>
      <c r="W1522" s="5" t="s">
        <v>51</v>
      </c>
    </row>
    <row r="1523" ht="15.75" hidden="1" customHeight="1">
      <c r="A1523" s="5" t="s">
        <v>3129</v>
      </c>
      <c r="B1523" s="5" t="str">
        <f t="shared" si="1"/>
        <v>T10484</v>
      </c>
      <c r="C1523" s="5"/>
      <c r="D1523" s="5" t="s">
        <v>3130</v>
      </c>
      <c r="E1523" s="5"/>
      <c r="F1523" s="5" t="s">
        <v>34</v>
      </c>
      <c r="G1523" s="5" t="s">
        <v>35</v>
      </c>
      <c r="H1523" s="10" t="s">
        <v>36</v>
      </c>
      <c r="I1523" s="5" t="s">
        <v>37</v>
      </c>
      <c r="J1523" s="11" t="s">
        <v>38</v>
      </c>
      <c r="K1523" s="11" t="s">
        <v>38</v>
      </c>
      <c r="L1523" s="9">
        <v>27889.0</v>
      </c>
      <c r="M1523" s="5">
        <f>VLOOKUP(A1523,'Matching with Cordis'!A$2:D$3447, 4, FALSE)</f>
        <v>23</v>
      </c>
      <c r="N1523" s="5">
        <v>0.352</v>
      </c>
      <c r="O1523" s="5">
        <v>2.0</v>
      </c>
      <c r="P1523" s="5">
        <f t="shared" si="137"/>
        <v>0.068</v>
      </c>
      <c r="Q1523" s="5">
        <v>0.352</v>
      </c>
      <c r="R1523" s="5">
        <v>-0.08</v>
      </c>
      <c r="S1523" s="5">
        <v>-0.065</v>
      </c>
      <c r="T1523" s="5">
        <v>-0.046</v>
      </c>
      <c r="U1523" s="5">
        <v>0.348</v>
      </c>
      <c r="V1523" s="5">
        <v>-0.101</v>
      </c>
      <c r="W1523" s="5" t="s">
        <v>51</v>
      </c>
    </row>
    <row r="1524" ht="15.75" hidden="1" customHeight="1">
      <c r="A1524" s="5" t="s">
        <v>3131</v>
      </c>
      <c r="B1524" s="5" t="str">
        <f t="shared" si="1"/>
        <v>T14385</v>
      </c>
      <c r="C1524" s="5"/>
      <c r="D1524" s="5" t="s">
        <v>3132</v>
      </c>
      <c r="E1524" s="5"/>
      <c r="F1524" s="5" t="s">
        <v>62</v>
      </c>
      <c r="G1524" s="5" t="s">
        <v>26</v>
      </c>
      <c r="H1524" s="15" t="s">
        <v>63</v>
      </c>
      <c r="I1524" s="5" t="s">
        <v>64</v>
      </c>
      <c r="J1524" s="11" t="s">
        <v>38</v>
      </c>
      <c r="K1524" s="8" t="s">
        <v>30</v>
      </c>
      <c r="L1524" s="9">
        <v>4578.0</v>
      </c>
      <c r="M1524" s="19">
        <v>0.0</v>
      </c>
      <c r="N1524" s="5">
        <v>0.515</v>
      </c>
      <c r="O1524" s="5">
        <v>2.0</v>
      </c>
      <c r="P1524" s="5">
        <f t="shared" si="137"/>
        <v>0.0675</v>
      </c>
      <c r="Q1524" s="5">
        <v>0.515</v>
      </c>
      <c r="R1524" s="5">
        <v>0.375</v>
      </c>
      <c r="S1524" s="5">
        <v>0.084</v>
      </c>
      <c r="T1524" s="5">
        <v>-0.291</v>
      </c>
      <c r="U1524" s="5">
        <v>-0.055</v>
      </c>
      <c r="V1524" s="5">
        <v>-0.223</v>
      </c>
      <c r="W1524" s="5" t="s">
        <v>51</v>
      </c>
    </row>
    <row r="1525" ht="15.75" hidden="1" customHeight="1">
      <c r="A1525" s="5" t="s">
        <v>3133</v>
      </c>
      <c r="B1525" s="5" t="str">
        <f t="shared" si="1"/>
        <v>T13953</v>
      </c>
      <c r="C1525" s="5"/>
      <c r="D1525" s="5" t="s">
        <v>3134</v>
      </c>
      <c r="E1525" s="5"/>
      <c r="F1525" s="5" t="s">
        <v>42</v>
      </c>
      <c r="G1525" s="5" t="s">
        <v>43</v>
      </c>
      <c r="H1525" s="17" t="s">
        <v>108</v>
      </c>
      <c r="I1525" s="5" t="s">
        <v>109</v>
      </c>
      <c r="J1525" s="11" t="s">
        <v>38</v>
      </c>
      <c r="K1525" s="11" t="s">
        <v>38</v>
      </c>
      <c r="L1525" s="9">
        <v>17467.0</v>
      </c>
      <c r="M1525" s="5">
        <f>VLOOKUP(A1525,'Matching with Cordis'!A$2:D$3447, 4, FALSE)</f>
        <v>1</v>
      </c>
      <c r="N1525" s="5">
        <v>0.612</v>
      </c>
      <c r="O1525" s="5">
        <v>1.0</v>
      </c>
      <c r="P1525" s="5">
        <f t="shared" si="137"/>
        <v>0.06683333333</v>
      </c>
      <c r="Q1525" s="5">
        <v>-0.224</v>
      </c>
      <c r="R1525" s="5">
        <v>-0.005</v>
      </c>
      <c r="S1525" s="5">
        <v>-0.057</v>
      </c>
      <c r="T1525" s="5">
        <v>-0.101</v>
      </c>
      <c r="U1525" s="5">
        <v>0.176</v>
      </c>
      <c r="V1525" s="5">
        <v>0.612</v>
      </c>
      <c r="W1525" s="5" t="s">
        <v>39</v>
      </c>
    </row>
    <row r="1526" ht="15.75" customHeight="1">
      <c r="A1526" s="5" t="s">
        <v>3135</v>
      </c>
      <c r="B1526" s="5" t="str">
        <f t="shared" si="1"/>
        <v>T14103</v>
      </c>
      <c r="C1526" s="5" t="str">
        <f>CONCAT(B1526, ",")</f>
        <v>T14103,</v>
      </c>
      <c r="D1526" s="5" t="s">
        <v>3136</v>
      </c>
      <c r="E1526" s="5" t="str">
        <f>CONCATENATE(B1526," ",D1526,",")</f>
        <v>T14103 Educational Management and Quality,</v>
      </c>
      <c r="F1526" s="5" t="s">
        <v>56</v>
      </c>
      <c r="G1526" s="5" t="s">
        <v>35</v>
      </c>
      <c r="H1526" s="6" t="s">
        <v>27</v>
      </c>
      <c r="I1526" s="5" t="s">
        <v>28</v>
      </c>
      <c r="J1526" s="7" t="s">
        <v>29</v>
      </c>
      <c r="K1526" s="8" t="s">
        <v>30</v>
      </c>
      <c r="L1526" s="9">
        <v>1112.0</v>
      </c>
      <c r="M1526" s="19">
        <v>0.0</v>
      </c>
      <c r="N1526" s="5">
        <v>3.48</v>
      </c>
      <c r="O1526" s="5">
        <v>3.0</v>
      </c>
      <c r="P1526" s="5">
        <f t="shared" si="137"/>
        <v>0.7608333333</v>
      </c>
      <c r="Q1526" s="5">
        <v>3.48</v>
      </c>
      <c r="R1526" s="5">
        <v>-0.388</v>
      </c>
      <c r="S1526" s="5">
        <v>1.518</v>
      </c>
      <c r="T1526" s="5">
        <v>-0.089</v>
      </c>
      <c r="U1526" s="5">
        <v>0.354</v>
      </c>
      <c r="V1526" s="5">
        <v>-0.31</v>
      </c>
      <c r="W1526" s="5" t="s">
        <v>51</v>
      </c>
    </row>
    <row r="1527" ht="15.75" hidden="1" customHeight="1">
      <c r="A1527" s="5" t="s">
        <v>3137</v>
      </c>
      <c r="B1527" s="5" t="str">
        <f t="shared" si="1"/>
        <v>T14124</v>
      </c>
      <c r="C1527" s="5"/>
      <c r="D1527" s="5" t="s">
        <v>3138</v>
      </c>
      <c r="E1527" s="5"/>
      <c r="F1527" s="5" t="s">
        <v>149</v>
      </c>
      <c r="G1527" s="5" t="s">
        <v>107</v>
      </c>
      <c r="H1527" s="16" t="s">
        <v>87</v>
      </c>
      <c r="I1527" s="5" t="s">
        <v>88</v>
      </c>
      <c r="J1527" s="11" t="s">
        <v>38</v>
      </c>
      <c r="K1527" s="11" t="s">
        <v>38</v>
      </c>
      <c r="L1527" s="9">
        <v>20733.0</v>
      </c>
      <c r="M1527" s="19">
        <v>0.0</v>
      </c>
      <c r="N1527" s="5">
        <v>0.474</v>
      </c>
      <c r="O1527" s="5">
        <v>1.0</v>
      </c>
      <c r="P1527" s="5">
        <f t="shared" si="137"/>
        <v>0.0655</v>
      </c>
      <c r="Q1527" s="5">
        <v>0.056</v>
      </c>
      <c r="R1527" s="5">
        <v>0.162</v>
      </c>
      <c r="S1527" s="5">
        <v>0.114</v>
      </c>
      <c r="T1527" s="5">
        <v>-0.082</v>
      </c>
      <c r="U1527" s="5">
        <v>-0.331</v>
      </c>
      <c r="V1527" s="5">
        <v>0.474</v>
      </c>
      <c r="W1527" s="5" t="s">
        <v>39</v>
      </c>
    </row>
    <row r="1528" ht="15.75" hidden="1" customHeight="1">
      <c r="A1528" s="5" t="s">
        <v>3139</v>
      </c>
      <c r="B1528" s="5" t="str">
        <f t="shared" si="1"/>
        <v>T13108</v>
      </c>
      <c r="C1528" s="5"/>
      <c r="D1528" s="5" t="s">
        <v>3140</v>
      </c>
      <c r="E1528" s="5"/>
      <c r="F1528" s="5" t="s">
        <v>268</v>
      </c>
      <c r="G1528" s="5" t="s">
        <v>43</v>
      </c>
      <c r="H1528" s="13" t="s">
        <v>509</v>
      </c>
      <c r="I1528" s="5" t="s">
        <v>510</v>
      </c>
      <c r="J1528" s="11" t="s">
        <v>38</v>
      </c>
      <c r="K1528" s="14" t="s">
        <v>50</v>
      </c>
      <c r="L1528" s="9">
        <v>12693.0</v>
      </c>
      <c r="M1528" s="5">
        <f>VLOOKUP(A1528,'Matching with Cordis'!A$2:D$3447, 4, FALSE)</f>
        <v>2</v>
      </c>
      <c r="N1528" s="5">
        <v>0.278</v>
      </c>
      <c r="O1528" s="5">
        <v>1.0</v>
      </c>
      <c r="P1528" s="5">
        <f t="shared" si="137"/>
        <v>0.0655</v>
      </c>
      <c r="Q1528" s="5">
        <v>-0.148</v>
      </c>
      <c r="R1528" s="5">
        <v>-0.039</v>
      </c>
      <c r="S1528" s="5">
        <v>0.278</v>
      </c>
      <c r="T1528" s="5">
        <v>0.175</v>
      </c>
      <c r="U1528" s="5">
        <v>0.091</v>
      </c>
      <c r="V1528" s="5">
        <v>0.036</v>
      </c>
      <c r="W1528" s="5" t="s">
        <v>59</v>
      </c>
    </row>
    <row r="1529" ht="15.75" hidden="1" customHeight="1">
      <c r="A1529" s="5" t="s">
        <v>3141</v>
      </c>
      <c r="B1529" s="5" t="str">
        <f t="shared" si="1"/>
        <v>T11246</v>
      </c>
      <c r="C1529" s="5"/>
      <c r="D1529" s="5" t="s">
        <v>3142</v>
      </c>
      <c r="E1529" s="5"/>
      <c r="F1529" s="5" t="s">
        <v>42</v>
      </c>
      <c r="G1529" s="5" t="s">
        <v>43</v>
      </c>
      <c r="H1529" s="6" t="s">
        <v>629</v>
      </c>
      <c r="I1529" s="5" t="s">
        <v>630</v>
      </c>
      <c r="J1529" s="11" t="s">
        <v>38</v>
      </c>
      <c r="K1529" s="8" t="s">
        <v>30</v>
      </c>
      <c r="L1529" s="9">
        <v>51987.0</v>
      </c>
      <c r="M1529" s="19">
        <v>0.0</v>
      </c>
      <c r="N1529" s="5">
        <v>0.392</v>
      </c>
      <c r="O1529" s="5">
        <v>1.0</v>
      </c>
      <c r="P1529" s="5">
        <f t="shared" si="137"/>
        <v>0.06466666667</v>
      </c>
      <c r="Q1529" s="5">
        <v>0.392</v>
      </c>
      <c r="R1529" s="5">
        <v>0.014</v>
      </c>
      <c r="S1529" s="5">
        <v>0.17</v>
      </c>
      <c r="T1529" s="5">
        <v>0.083</v>
      </c>
      <c r="U1529" s="5">
        <v>-0.091</v>
      </c>
      <c r="V1529" s="5">
        <v>-0.18</v>
      </c>
      <c r="W1529" s="5" t="s">
        <v>51</v>
      </c>
    </row>
    <row r="1530" ht="15.75" hidden="1" customHeight="1">
      <c r="A1530" s="5" t="s">
        <v>3143</v>
      </c>
      <c r="B1530" s="5" t="str">
        <f t="shared" si="1"/>
        <v>T10463</v>
      </c>
      <c r="C1530" s="5"/>
      <c r="D1530" s="5" t="s">
        <v>3144</v>
      </c>
      <c r="E1530" s="5"/>
      <c r="F1530" s="5" t="s">
        <v>257</v>
      </c>
      <c r="G1530" s="5" t="s">
        <v>35</v>
      </c>
      <c r="H1530" s="10" t="s">
        <v>36</v>
      </c>
      <c r="I1530" s="5" t="s">
        <v>37</v>
      </c>
      <c r="J1530" s="11" t="s">
        <v>38</v>
      </c>
      <c r="K1530" s="11" t="s">
        <v>38</v>
      </c>
      <c r="L1530" s="9">
        <v>41859.0</v>
      </c>
      <c r="M1530" s="5">
        <f>VLOOKUP(A1530,'Matching with Cordis'!A$2:D$3447, 4, FALSE)</f>
        <v>95</v>
      </c>
      <c r="N1530" s="5">
        <v>0.51</v>
      </c>
      <c r="O1530" s="5">
        <v>2.0</v>
      </c>
      <c r="P1530" s="5">
        <f t="shared" si="137"/>
        <v>0.0645</v>
      </c>
      <c r="Q1530" s="5">
        <v>-0.272</v>
      </c>
      <c r="R1530" s="5">
        <v>-0.349</v>
      </c>
      <c r="S1530" s="5">
        <v>-0.111</v>
      </c>
      <c r="T1530" s="5">
        <v>0.51</v>
      </c>
      <c r="U1530" s="5">
        <v>0.35</v>
      </c>
      <c r="V1530" s="5">
        <v>0.259</v>
      </c>
      <c r="W1530" s="5" t="s">
        <v>31</v>
      </c>
    </row>
    <row r="1531" ht="15.75" hidden="1" customHeight="1">
      <c r="A1531" s="5" t="s">
        <v>3145</v>
      </c>
      <c r="B1531" s="5" t="str">
        <f t="shared" si="1"/>
        <v>T10844</v>
      </c>
      <c r="C1531" s="5"/>
      <c r="D1531" s="5" t="s">
        <v>3146</v>
      </c>
      <c r="E1531" s="5"/>
      <c r="F1531" s="5" t="s">
        <v>42</v>
      </c>
      <c r="G1531" s="5" t="s">
        <v>43</v>
      </c>
      <c r="H1531" s="17" t="s">
        <v>108</v>
      </c>
      <c r="I1531" s="5" t="s">
        <v>109</v>
      </c>
      <c r="J1531" s="11" t="s">
        <v>38</v>
      </c>
      <c r="K1531" s="11" t="s">
        <v>38</v>
      </c>
      <c r="L1531" s="9">
        <v>51125.0</v>
      </c>
      <c r="M1531" s="5">
        <f>VLOOKUP(A1531,'Matching with Cordis'!A$2:D$3447, 4, FALSE)</f>
        <v>15</v>
      </c>
      <c r="N1531" s="5">
        <v>0.451</v>
      </c>
      <c r="O1531" s="5">
        <v>1.0</v>
      </c>
      <c r="P1531" s="5">
        <f t="shared" si="137"/>
        <v>0.06433333333</v>
      </c>
      <c r="Q1531" s="5">
        <v>0.28</v>
      </c>
      <c r="R1531" s="5">
        <v>0.451</v>
      </c>
      <c r="S1531" s="5">
        <v>-0.007</v>
      </c>
      <c r="T1531" s="5">
        <v>-0.178</v>
      </c>
      <c r="U1531" s="5">
        <v>-0.158</v>
      </c>
      <c r="V1531" s="5">
        <v>-0.002</v>
      </c>
      <c r="W1531" s="5" t="s">
        <v>68</v>
      </c>
    </row>
    <row r="1532" ht="15.75" hidden="1" customHeight="1">
      <c r="A1532" s="5" t="s">
        <v>3147</v>
      </c>
      <c r="B1532" s="5" t="str">
        <f t="shared" si="1"/>
        <v>T10106</v>
      </c>
      <c r="C1532" s="5"/>
      <c r="D1532" s="5" t="s">
        <v>3148</v>
      </c>
      <c r="E1532" s="5"/>
      <c r="F1532" s="5" t="s">
        <v>119</v>
      </c>
      <c r="G1532" s="5" t="s">
        <v>107</v>
      </c>
      <c r="H1532" s="17" t="s">
        <v>108</v>
      </c>
      <c r="I1532" s="5" t="s">
        <v>109</v>
      </c>
      <c r="J1532" s="11" t="s">
        <v>38</v>
      </c>
      <c r="K1532" s="11" t="s">
        <v>38</v>
      </c>
      <c r="L1532" s="9">
        <v>85656.0</v>
      </c>
      <c r="M1532" s="5">
        <f>VLOOKUP(A1532,'Matching with Cordis'!A$2:D$3447, 4, FALSE)</f>
        <v>48</v>
      </c>
      <c r="N1532" s="5">
        <v>0.445</v>
      </c>
      <c r="O1532" s="5">
        <v>2.0</v>
      </c>
      <c r="P1532" s="5">
        <f t="shared" si="137"/>
        <v>0.06416666667</v>
      </c>
      <c r="Q1532" s="5">
        <v>0.445</v>
      </c>
      <c r="R1532" s="5">
        <v>0.332</v>
      </c>
      <c r="S1532" s="5">
        <v>0.182</v>
      </c>
      <c r="T1532" s="5">
        <v>-0.142</v>
      </c>
      <c r="U1532" s="5">
        <v>-0.166</v>
      </c>
      <c r="V1532" s="5">
        <v>-0.266</v>
      </c>
      <c r="W1532" s="5" t="s">
        <v>51</v>
      </c>
    </row>
    <row r="1533" ht="15.75" hidden="1" customHeight="1">
      <c r="A1533" s="5" t="s">
        <v>3149</v>
      </c>
      <c r="B1533" s="5" t="str">
        <f t="shared" si="1"/>
        <v>T12251</v>
      </c>
      <c r="C1533" s="5"/>
      <c r="D1533" s="5" t="s">
        <v>3150</v>
      </c>
      <c r="E1533" s="5"/>
      <c r="F1533" s="5" t="s">
        <v>773</v>
      </c>
      <c r="G1533" s="5" t="s">
        <v>35</v>
      </c>
      <c r="H1533" s="10" t="s">
        <v>36</v>
      </c>
      <c r="I1533" s="5" t="s">
        <v>37</v>
      </c>
      <c r="J1533" s="11" t="s">
        <v>38</v>
      </c>
      <c r="K1533" s="11" t="s">
        <v>38</v>
      </c>
      <c r="L1533" s="9">
        <v>19373.0</v>
      </c>
      <c r="M1533" s="5">
        <f>VLOOKUP(A1533,'Matching with Cordis'!A$2:D$3447, 4, FALSE)</f>
        <v>3</v>
      </c>
      <c r="N1533" s="5">
        <v>0.568</v>
      </c>
      <c r="O1533" s="5">
        <v>1.0</v>
      </c>
      <c r="P1533" s="5">
        <f t="shared" si="137"/>
        <v>0.06416666667</v>
      </c>
      <c r="Q1533" s="5">
        <v>-0.066</v>
      </c>
      <c r="R1533" s="5">
        <v>0.265</v>
      </c>
      <c r="S1533" s="5">
        <v>0.568</v>
      </c>
      <c r="T1533" s="5">
        <v>-0.063</v>
      </c>
      <c r="U1533" s="5">
        <v>-0.148</v>
      </c>
      <c r="V1533" s="5">
        <v>-0.171</v>
      </c>
      <c r="W1533" s="5" t="s">
        <v>59</v>
      </c>
    </row>
    <row r="1534" ht="15.75" hidden="1" customHeight="1">
      <c r="A1534" s="5" t="s">
        <v>3151</v>
      </c>
      <c r="B1534" s="5" t="str">
        <f t="shared" si="1"/>
        <v>T14432</v>
      </c>
      <c r="C1534" s="5"/>
      <c r="D1534" s="5" t="s">
        <v>3152</v>
      </c>
      <c r="E1534" s="5"/>
      <c r="F1534" s="5" t="s">
        <v>26</v>
      </c>
      <c r="G1534" s="5" t="s">
        <v>26</v>
      </c>
      <c r="H1534" s="13" t="s">
        <v>48</v>
      </c>
      <c r="I1534" s="5" t="s">
        <v>49</v>
      </c>
      <c r="J1534" s="11" t="s">
        <v>38</v>
      </c>
      <c r="K1534" s="14" t="s">
        <v>50</v>
      </c>
      <c r="L1534" s="9">
        <v>7922.0</v>
      </c>
      <c r="M1534" s="5">
        <f>VLOOKUP(A1534,'Matching with Cordis'!A$2:D$3447, 4, FALSE)</f>
        <v>1</v>
      </c>
      <c r="N1534" s="5">
        <v>0.529</v>
      </c>
      <c r="O1534" s="5">
        <v>2.0</v>
      </c>
      <c r="P1534" s="5">
        <f t="shared" si="137"/>
        <v>0.064</v>
      </c>
      <c r="Q1534" s="5">
        <v>-0.216</v>
      </c>
      <c r="R1534" s="5">
        <v>0.095</v>
      </c>
      <c r="S1534" s="5">
        <v>0.268</v>
      </c>
      <c r="T1534" s="5">
        <v>0.529</v>
      </c>
      <c r="U1534" s="5">
        <v>-0.094</v>
      </c>
      <c r="V1534" s="5">
        <v>-0.198</v>
      </c>
      <c r="W1534" s="5" t="s">
        <v>31</v>
      </c>
    </row>
    <row r="1535" ht="15.75" hidden="1" customHeight="1">
      <c r="A1535" s="5" t="s">
        <v>3153</v>
      </c>
      <c r="B1535" s="5" t="str">
        <f t="shared" si="1"/>
        <v>T11272</v>
      </c>
      <c r="C1535" s="5"/>
      <c r="D1535" s="5" t="s">
        <v>3154</v>
      </c>
      <c r="E1535" s="5"/>
      <c r="F1535" s="5" t="s">
        <v>34</v>
      </c>
      <c r="G1535" s="5" t="s">
        <v>35</v>
      </c>
      <c r="H1535" s="10" t="s">
        <v>36</v>
      </c>
      <c r="I1535" s="5" t="s">
        <v>37</v>
      </c>
      <c r="J1535" s="11" t="s">
        <v>38</v>
      </c>
      <c r="K1535" s="11" t="s">
        <v>38</v>
      </c>
      <c r="L1535" s="9">
        <v>27485.0</v>
      </c>
      <c r="M1535" s="5">
        <f>VLOOKUP(A1535,'Matching with Cordis'!A$2:D$3447, 4, FALSE)</f>
        <v>40</v>
      </c>
      <c r="N1535" s="5">
        <v>0.749</v>
      </c>
      <c r="O1535" s="5">
        <v>2.0</v>
      </c>
      <c r="P1535" s="5">
        <f t="shared" si="137"/>
        <v>0.06283333333</v>
      </c>
      <c r="Q1535" s="5">
        <v>0.749</v>
      </c>
      <c r="R1535" s="5">
        <v>0.322</v>
      </c>
      <c r="S1535" s="5">
        <v>-0.064</v>
      </c>
      <c r="T1535" s="5">
        <v>-0.395</v>
      </c>
      <c r="U1535" s="5">
        <v>-0.249</v>
      </c>
      <c r="V1535" s="5">
        <v>0.014</v>
      </c>
      <c r="W1535" s="5" t="s">
        <v>51</v>
      </c>
    </row>
    <row r="1536" ht="15.75" hidden="1" customHeight="1">
      <c r="A1536" s="5" t="s">
        <v>3155</v>
      </c>
      <c r="B1536" s="5" t="str">
        <f t="shared" si="1"/>
        <v>T10534</v>
      </c>
      <c r="C1536" s="5"/>
      <c r="D1536" s="5" t="s">
        <v>3156</v>
      </c>
      <c r="E1536" s="5"/>
      <c r="F1536" s="5" t="s">
        <v>34</v>
      </c>
      <c r="G1536" s="5" t="s">
        <v>35</v>
      </c>
      <c r="H1536" s="10" t="s">
        <v>36</v>
      </c>
      <c r="I1536" s="5" t="s">
        <v>37</v>
      </c>
      <c r="J1536" s="11" t="s">
        <v>38</v>
      </c>
      <c r="K1536" s="11" t="s">
        <v>38</v>
      </c>
      <c r="L1536" s="9">
        <v>82106.0</v>
      </c>
      <c r="M1536" s="5">
        <f>VLOOKUP(A1536,'Matching with Cordis'!A$2:D$3447, 4, FALSE)</f>
        <v>21</v>
      </c>
      <c r="N1536" s="5">
        <v>0.357</v>
      </c>
      <c r="O1536" s="5">
        <v>1.0</v>
      </c>
      <c r="P1536" s="5">
        <f t="shared" si="137"/>
        <v>0.06216666667</v>
      </c>
      <c r="Q1536" s="5">
        <v>-0.202</v>
      </c>
      <c r="R1536" s="5">
        <v>-0.121</v>
      </c>
      <c r="S1536" s="5">
        <v>-0.099</v>
      </c>
      <c r="T1536" s="5">
        <v>0.16</v>
      </c>
      <c r="U1536" s="5">
        <v>0.357</v>
      </c>
      <c r="V1536" s="5">
        <v>0.278</v>
      </c>
      <c r="W1536" s="5" t="s">
        <v>78</v>
      </c>
    </row>
    <row r="1537" ht="15.75" hidden="1" customHeight="1">
      <c r="A1537" s="5" t="s">
        <v>3157</v>
      </c>
      <c r="B1537" s="5" t="str">
        <f t="shared" si="1"/>
        <v>T11553</v>
      </c>
      <c r="C1537" s="5"/>
      <c r="D1537" s="5" t="s">
        <v>3158</v>
      </c>
      <c r="E1537" s="5"/>
      <c r="F1537" s="5" t="s">
        <v>42</v>
      </c>
      <c r="G1537" s="5" t="s">
        <v>43</v>
      </c>
      <c r="H1537" s="17" t="s">
        <v>108</v>
      </c>
      <c r="I1537" s="5" t="s">
        <v>109</v>
      </c>
      <c r="J1537" s="11" t="s">
        <v>38</v>
      </c>
      <c r="K1537" s="11" t="s">
        <v>38</v>
      </c>
      <c r="L1537" s="9">
        <v>24575.0</v>
      </c>
      <c r="M1537" s="5">
        <f>VLOOKUP(A1537,'Matching with Cordis'!A$2:D$3447, 4, FALSE)</f>
        <v>4</v>
      </c>
      <c r="N1537" s="5">
        <v>0.261</v>
      </c>
      <c r="O1537" s="5">
        <v>0.0</v>
      </c>
      <c r="P1537" s="5">
        <f t="shared" si="137"/>
        <v>0.06183333333</v>
      </c>
      <c r="Q1537" s="5">
        <v>0.261</v>
      </c>
      <c r="R1537" s="5">
        <v>-0.209</v>
      </c>
      <c r="S1537" s="5">
        <v>0.026</v>
      </c>
      <c r="T1537" s="5">
        <v>0.112</v>
      </c>
      <c r="U1537" s="5">
        <v>0.051</v>
      </c>
      <c r="V1537" s="5">
        <v>0.13</v>
      </c>
      <c r="W1537" s="5" t="s">
        <v>51</v>
      </c>
    </row>
    <row r="1538" ht="15.75" hidden="1" customHeight="1">
      <c r="A1538" s="5" t="s">
        <v>3159</v>
      </c>
      <c r="B1538" s="5" t="str">
        <f t="shared" si="1"/>
        <v>T11266</v>
      </c>
      <c r="C1538" s="5"/>
      <c r="D1538" s="5" t="s">
        <v>3160</v>
      </c>
      <c r="E1538" s="5"/>
      <c r="F1538" s="5" t="s">
        <v>119</v>
      </c>
      <c r="G1538" s="5" t="s">
        <v>107</v>
      </c>
      <c r="H1538" s="17" t="s">
        <v>108</v>
      </c>
      <c r="I1538" s="5" t="s">
        <v>109</v>
      </c>
      <c r="J1538" s="11" t="s">
        <v>38</v>
      </c>
      <c r="K1538" s="11" t="s">
        <v>38</v>
      </c>
      <c r="L1538" s="9">
        <v>47583.0</v>
      </c>
      <c r="M1538" s="5">
        <f>VLOOKUP(A1538,'Matching with Cordis'!A$2:D$3447, 4, FALSE)</f>
        <v>48</v>
      </c>
      <c r="N1538" s="5">
        <v>0.295</v>
      </c>
      <c r="O1538" s="5">
        <v>2.0</v>
      </c>
      <c r="P1538" s="5">
        <f t="shared" si="137"/>
        <v>0.06166666667</v>
      </c>
      <c r="Q1538" s="5">
        <v>-0.143</v>
      </c>
      <c r="R1538" s="5">
        <v>-0.068</v>
      </c>
      <c r="S1538" s="5">
        <v>0.223</v>
      </c>
      <c r="T1538" s="5">
        <v>0.243</v>
      </c>
      <c r="U1538" s="5">
        <v>0.295</v>
      </c>
      <c r="V1538" s="5">
        <v>-0.18</v>
      </c>
      <c r="W1538" s="5" t="s">
        <v>78</v>
      </c>
    </row>
    <row r="1539" ht="15.75" hidden="1" customHeight="1">
      <c r="A1539" s="5" t="s">
        <v>3161</v>
      </c>
      <c r="B1539" s="5" t="str">
        <f t="shared" si="1"/>
        <v>T10994</v>
      </c>
      <c r="C1539" s="5"/>
      <c r="D1539" s="5" t="s">
        <v>3162</v>
      </c>
      <c r="E1539" s="5"/>
      <c r="F1539" s="5" t="s">
        <v>26</v>
      </c>
      <c r="G1539" s="5" t="s">
        <v>26</v>
      </c>
      <c r="H1539" s="13" t="s">
        <v>48</v>
      </c>
      <c r="I1539" s="5" t="s">
        <v>49</v>
      </c>
      <c r="J1539" s="11" t="s">
        <v>38</v>
      </c>
      <c r="K1539" s="14" t="s">
        <v>50</v>
      </c>
      <c r="L1539" s="9">
        <v>63385.0</v>
      </c>
      <c r="M1539" s="5">
        <f>VLOOKUP(A1539,'Matching with Cordis'!A$2:D$3447, 4, FALSE)</f>
        <v>47</v>
      </c>
      <c r="N1539" s="5">
        <v>0.853</v>
      </c>
      <c r="O1539" s="5">
        <v>1.0</v>
      </c>
      <c r="P1539" s="5">
        <f t="shared" si="137"/>
        <v>0.06066666667</v>
      </c>
      <c r="Q1539" s="5">
        <v>0.853</v>
      </c>
      <c r="R1539" s="5">
        <v>-0.171</v>
      </c>
      <c r="S1539" s="5">
        <v>0.1</v>
      </c>
      <c r="T1539" s="5">
        <v>-0.001</v>
      </c>
      <c r="U1539" s="5">
        <v>-0.272</v>
      </c>
      <c r="V1539" s="5">
        <v>-0.145</v>
      </c>
      <c r="W1539" s="5" t="s">
        <v>51</v>
      </c>
    </row>
    <row r="1540" ht="15.75" hidden="1" customHeight="1">
      <c r="A1540" s="5" t="s">
        <v>3163</v>
      </c>
      <c r="B1540" s="5" t="str">
        <f t="shared" si="1"/>
        <v>T13399</v>
      </c>
      <c r="C1540" s="5"/>
      <c r="D1540" s="5" t="s">
        <v>3164</v>
      </c>
      <c r="E1540" s="5"/>
      <c r="F1540" s="5" t="s">
        <v>67</v>
      </c>
      <c r="G1540" s="5" t="s">
        <v>26</v>
      </c>
      <c r="H1540" s="16" t="s">
        <v>87</v>
      </c>
      <c r="I1540" s="5" t="s">
        <v>88</v>
      </c>
      <c r="J1540" s="11" t="s">
        <v>38</v>
      </c>
      <c r="K1540" s="11" t="s">
        <v>38</v>
      </c>
      <c r="L1540" s="9">
        <v>4856.0</v>
      </c>
      <c r="M1540" s="19">
        <v>0.0</v>
      </c>
      <c r="N1540" s="5">
        <v>0.515</v>
      </c>
      <c r="O1540" s="5">
        <v>2.0</v>
      </c>
      <c r="P1540" s="5">
        <f t="shared" si="137"/>
        <v>0.06033333333</v>
      </c>
      <c r="Q1540" s="5">
        <v>-0.575</v>
      </c>
      <c r="R1540" s="5">
        <v>0.134</v>
      </c>
      <c r="S1540" s="5">
        <v>0.515</v>
      </c>
      <c r="T1540" s="5">
        <v>-0.076</v>
      </c>
      <c r="U1540" s="5">
        <v>-0.058</v>
      </c>
      <c r="V1540" s="5">
        <v>0.422</v>
      </c>
      <c r="W1540" s="5" t="s">
        <v>59</v>
      </c>
    </row>
    <row r="1541" ht="15.75" hidden="1" customHeight="1">
      <c r="A1541" s="5" t="s">
        <v>3165</v>
      </c>
      <c r="B1541" s="5" t="str">
        <f t="shared" si="1"/>
        <v>T12948</v>
      </c>
      <c r="C1541" s="5"/>
      <c r="D1541" s="5" t="s">
        <v>3166</v>
      </c>
      <c r="E1541" s="5"/>
      <c r="F1541" s="5" t="s">
        <v>26</v>
      </c>
      <c r="G1541" s="5" t="s">
        <v>26</v>
      </c>
      <c r="H1541" s="13" t="s">
        <v>48</v>
      </c>
      <c r="I1541" s="5" t="s">
        <v>49</v>
      </c>
      <c r="J1541" s="11" t="s">
        <v>38</v>
      </c>
      <c r="K1541" s="14" t="s">
        <v>50</v>
      </c>
      <c r="L1541" s="9">
        <v>12666.0</v>
      </c>
      <c r="M1541" s="5">
        <f>VLOOKUP(A1541,'Matching with Cordis'!A$2:D$3447, 4, FALSE)</f>
        <v>1</v>
      </c>
      <c r="N1541" s="5">
        <v>0.216</v>
      </c>
      <c r="O1541" s="5">
        <v>0.0</v>
      </c>
      <c r="P1541" s="5">
        <f t="shared" si="137"/>
        <v>0.06016666667</v>
      </c>
      <c r="Q1541" s="5">
        <v>0.117</v>
      </c>
      <c r="R1541" s="5">
        <v>0.216</v>
      </c>
      <c r="S1541" s="5">
        <v>0.215</v>
      </c>
      <c r="T1541" s="5">
        <v>0.072</v>
      </c>
      <c r="U1541" s="5">
        <v>0.034</v>
      </c>
      <c r="V1541" s="5">
        <v>-0.293</v>
      </c>
      <c r="W1541" s="5" t="s">
        <v>68</v>
      </c>
    </row>
    <row r="1542" ht="15.75" hidden="1" customHeight="1">
      <c r="A1542" s="5" t="s">
        <v>3167</v>
      </c>
      <c r="B1542" s="5" t="str">
        <f t="shared" si="1"/>
        <v>T11090</v>
      </c>
      <c r="C1542" s="5"/>
      <c r="D1542" s="5" t="s">
        <v>3168</v>
      </c>
      <c r="E1542" s="5"/>
      <c r="F1542" s="5" t="s">
        <v>257</v>
      </c>
      <c r="G1542" s="5" t="s">
        <v>35</v>
      </c>
      <c r="H1542" s="10" t="s">
        <v>36</v>
      </c>
      <c r="I1542" s="5" t="s">
        <v>37</v>
      </c>
      <c r="J1542" s="11" t="s">
        <v>38</v>
      </c>
      <c r="K1542" s="11" t="s">
        <v>38</v>
      </c>
      <c r="L1542" s="9">
        <v>29694.0</v>
      </c>
      <c r="M1542" s="5">
        <f>VLOOKUP(A1542,'Matching with Cordis'!A$2:D$3447, 4, FALSE)</f>
        <v>82</v>
      </c>
      <c r="N1542" s="5">
        <v>0.325</v>
      </c>
      <c r="O1542" s="5">
        <v>1.0</v>
      </c>
      <c r="P1542" s="5">
        <f t="shared" si="137"/>
        <v>0.06016666667</v>
      </c>
      <c r="Q1542" s="5">
        <v>-0.27</v>
      </c>
      <c r="R1542" s="5">
        <v>0.123</v>
      </c>
      <c r="S1542" s="5">
        <v>0.325</v>
      </c>
      <c r="T1542" s="5">
        <v>0.154</v>
      </c>
      <c r="U1542" s="5">
        <v>-0.035</v>
      </c>
      <c r="V1542" s="5">
        <v>0.064</v>
      </c>
      <c r="W1542" s="5" t="s">
        <v>59</v>
      </c>
    </row>
    <row r="1543" ht="15.75" hidden="1" customHeight="1">
      <c r="A1543" s="5" t="s">
        <v>3169</v>
      </c>
      <c r="B1543" s="5" t="str">
        <f t="shared" si="1"/>
        <v>T10453</v>
      </c>
      <c r="C1543" s="5"/>
      <c r="D1543" s="5" t="s">
        <v>3170</v>
      </c>
      <c r="E1543" s="5"/>
      <c r="F1543" s="5" t="s">
        <v>42</v>
      </c>
      <c r="G1543" s="5" t="s">
        <v>43</v>
      </c>
      <c r="H1543" s="17" t="s">
        <v>108</v>
      </c>
      <c r="I1543" s="5" t="s">
        <v>109</v>
      </c>
      <c r="J1543" s="11" t="s">
        <v>38</v>
      </c>
      <c r="K1543" s="11" t="s">
        <v>38</v>
      </c>
      <c r="L1543" s="9">
        <v>44101.0</v>
      </c>
      <c r="M1543" s="5">
        <f>VLOOKUP(A1543,'Matching with Cordis'!A$2:D$3447, 4, FALSE)</f>
        <v>6</v>
      </c>
      <c r="N1543" s="5">
        <v>0.326</v>
      </c>
      <c r="O1543" s="5">
        <v>1.0</v>
      </c>
      <c r="P1543" s="5">
        <f t="shared" si="137"/>
        <v>0.06</v>
      </c>
      <c r="Q1543" s="5">
        <v>0.039</v>
      </c>
      <c r="R1543" s="5">
        <v>0.003</v>
      </c>
      <c r="S1543" s="5">
        <v>0.326</v>
      </c>
      <c r="T1543" s="5">
        <v>0.156</v>
      </c>
      <c r="U1543" s="5">
        <v>0.111</v>
      </c>
      <c r="V1543" s="5">
        <v>-0.275</v>
      </c>
      <c r="W1543" s="5" t="s">
        <v>59</v>
      </c>
    </row>
    <row r="1544" ht="15.75" hidden="1" customHeight="1">
      <c r="A1544" s="5" t="s">
        <v>3171</v>
      </c>
      <c r="B1544" s="5" t="str">
        <f t="shared" si="1"/>
        <v>T10178</v>
      </c>
      <c r="C1544" s="5"/>
      <c r="D1544" s="5" t="s">
        <v>3172</v>
      </c>
      <c r="E1544" s="5"/>
      <c r="F1544" s="5" t="s">
        <v>42</v>
      </c>
      <c r="G1544" s="5" t="s">
        <v>43</v>
      </c>
      <c r="H1544" s="17" t="s">
        <v>108</v>
      </c>
      <c r="I1544" s="5" t="s">
        <v>109</v>
      </c>
      <c r="J1544" s="11" t="s">
        <v>38</v>
      </c>
      <c r="K1544" s="11" t="s">
        <v>38</v>
      </c>
      <c r="L1544" s="9">
        <v>44716.0</v>
      </c>
      <c r="M1544" s="5">
        <f>VLOOKUP(A1544,'Matching with Cordis'!A$2:D$3447, 4, FALSE)</f>
        <v>22</v>
      </c>
      <c r="N1544" s="5">
        <v>0.192</v>
      </c>
      <c r="O1544" s="5">
        <v>0.0</v>
      </c>
      <c r="P1544" s="5">
        <f t="shared" si="137"/>
        <v>0.05983333333</v>
      </c>
      <c r="Q1544" s="5">
        <v>0.183</v>
      </c>
      <c r="R1544" s="5">
        <v>0.192</v>
      </c>
      <c r="S1544" s="5">
        <v>0.152</v>
      </c>
      <c r="T1544" s="5">
        <v>0.032</v>
      </c>
      <c r="U1544" s="5">
        <v>-0.049</v>
      </c>
      <c r="V1544" s="5">
        <v>-0.151</v>
      </c>
      <c r="W1544" s="5" t="s">
        <v>68</v>
      </c>
    </row>
    <row r="1545" ht="15.75" hidden="1" customHeight="1">
      <c r="A1545" s="5" t="s">
        <v>3173</v>
      </c>
      <c r="B1545" s="5" t="str">
        <f t="shared" si="1"/>
        <v>T13800</v>
      </c>
      <c r="C1545" s="5"/>
      <c r="D1545" s="5" t="s">
        <v>3174</v>
      </c>
      <c r="E1545" s="5"/>
      <c r="F1545" s="5" t="s">
        <v>26</v>
      </c>
      <c r="G1545" s="5" t="s">
        <v>26</v>
      </c>
      <c r="H1545" s="13" t="s">
        <v>48</v>
      </c>
      <c r="I1545" s="5" t="s">
        <v>49</v>
      </c>
      <c r="J1545" s="11" t="s">
        <v>38</v>
      </c>
      <c r="K1545" s="14" t="s">
        <v>50</v>
      </c>
      <c r="L1545" s="9">
        <v>6618.0</v>
      </c>
      <c r="M1545" s="5">
        <f>VLOOKUP(A1545,'Matching with Cordis'!A$2:D$3447, 4, FALSE)</f>
        <v>9</v>
      </c>
      <c r="N1545" s="5">
        <v>1.205</v>
      </c>
      <c r="O1545" s="5">
        <v>1.0</v>
      </c>
      <c r="P1545" s="5">
        <f t="shared" si="137"/>
        <v>0.05966666667</v>
      </c>
      <c r="Q1545" s="5">
        <v>0.258</v>
      </c>
      <c r="R1545" s="5">
        <v>-0.092</v>
      </c>
      <c r="S1545" s="5">
        <v>1.205</v>
      </c>
      <c r="T1545" s="5">
        <v>-0.162</v>
      </c>
      <c r="U1545" s="5">
        <v>-0.435</v>
      </c>
      <c r="V1545" s="5">
        <v>-0.416</v>
      </c>
      <c r="W1545" s="5" t="s">
        <v>59</v>
      </c>
    </row>
    <row r="1546" ht="15.75" hidden="1" customHeight="1">
      <c r="A1546" s="5" t="s">
        <v>3175</v>
      </c>
      <c r="B1546" s="5" t="str">
        <f t="shared" si="1"/>
        <v>T12784</v>
      </c>
      <c r="C1546" s="5"/>
      <c r="D1546" s="5" t="s">
        <v>3176</v>
      </c>
      <c r="E1546" s="5"/>
      <c r="F1546" s="5" t="s">
        <v>34</v>
      </c>
      <c r="G1546" s="5" t="s">
        <v>35</v>
      </c>
      <c r="H1546" s="10" t="s">
        <v>36</v>
      </c>
      <c r="I1546" s="5" t="s">
        <v>37</v>
      </c>
      <c r="J1546" s="11" t="s">
        <v>38</v>
      </c>
      <c r="K1546" s="11" t="s">
        <v>38</v>
      </c>
      <c r="L1546" s="9">
        <v>38616.0</v>
      </c>
      <c r="M1546" s="5">
        <f>VLOOKUP(A1546,'Matching with Cordis'!A$2:D$3447, 4, FALSE)</f>
        <v>42</v>
      </c>
      <c r="N1546" s="5">
        <v>0.499</v>
      </c>
      <c r="O1546" s="5">
        <v>1.0</v>
      </c>
      <c r="P1546" s="5">
        <f t="shared" si="137"/>
        <v>0.05966666667</v>
      </c>
      <c r="Q1546" s="5">
        <v>0.116</v>
      </c>
      <c r="R1546" s="5">
        <v>-0.413</v>
      </c>
      <c r="S1546" s="5">
        <v>-0.087</v>
      </c>
      <c r="T1546" s="5">
        <v>0.121</v>
      </c>
      <c r="U1546" s="5">
        <v>0.122</v>
      </c>
      <c r="V1546" s="5">
        <v>0.499</v>
      </c>
      <c r="W1546" s="5" t="s">
        <v>39</v>
      </c>
    </row>
    <row r="1547" ht="15.75" hidden="1" customHeight="1">
      <c r="A1547" s="5" t="s">
        <v>3177</v>
      </c>
      <c r="B1547" s="5" t="str">
        <f t="shared" si="1"/>
        <v>T10541</v>
      </c>
      <c r="C1547" s="5"/>
      <c r="D1547" s="5" t="s">
        <v>3178</v>
      </c>
      <c r="E1547" s="5"/>
      <c r="F1547" s="5" t="s">
        <v>834</v>
      </c>
      <c r="G1547" s="5" t="s">
        <v>35</v>
      </c>
      <c r="H1547" s="10" t="s">
        <v>36</v>
      </c>
      <c r="I1547" s="5" t="s">
        <v>37</v>
      </c>
      <c r="J1547" s="11" t="s">
        <v>38</v>
      </c>
      <c r="K1547" s="11" t="s">
        <v>38</v>
      </c>
      <c r="L1547" s="9">
        <v>30842.0</v>
      </c>
      <c r="M1547" s="5">
        <f>VLOOKUP(A1547,'Matching with Cordis'!A$2:D$3447, 4, FALSE)</f>
        <v>4</v>
      </c>
      <c r="N1547" s="5">
        <v>0.379</v>
      </c>
      <c r="O1547" s="5">
        <v>2.0</v>
      </c>
      <c r="P1547" s="5">
        <f t="shared" si="137"/>
        <v>0.05966666667</v>
      </c>
      <c r="Q1547" s="5">
        <v>0.379</v>
      </c>
      <c r="R1547" s="5">
        <v>0.109</v>
      </c>
      <c r="S1547" s="5">
        <v>-0.141</v>
      </c>
      <c r="T1547" s="5">
        <v>-0.049</v>
      </c>
      <c r="U1547" s="5">
        <v>0.313</v>
      </c>
      <c r="V1547" s="5">
        <v>-0.253</v>
      </c>
      <c r="W1547" s="5" t="s">
        <v>51</v>
      </c>
    </row>
    <row r="1548" ht="15.75" hidden="1" customHeight="1">
      <c r="A1548" s="5" t="s">
        <v>3179</v>
      </c>
      <c r="B1548" s="5" t="str">
        <f t="shared" si="1"/>
        <v>T11389</v>
      </c>
      <c r="C1548" s="5"/>
      <c r="D1548" s="5" t="s">
        <v>3180</v>
      </c>
      <c r="E1548" s="5"/>
      <c r="F1548" s="5" t="s">
        <v>42</v>
      </c>
      <c r="G1548" s="5" t="s">
        <v>43</v>
      </c>
      <c r="H1548" s="17" t="s">
        <v>108</v>
      </c>
      <c r="I1548" s="5" t="s">
        <v>109</v>
      </c>
      <c r="J1548" s="11" t="s">
        <v>38</v>
      </c>
      <c r="K1548" s="11" t="s">
        <v>38</v>
      </c>
      <c r="L1548" s="9">
        <v>29877.0</v>
      </c>
      <c r="M1548" s="5">
        <f>VLOOKUP(A1548,'Matching with Cordis'!A$2:D$3447, 4, FALSE)</f>
        <v>2</v>
      </c>
      <c r="N1548" s="5">
        <v>0.341</v>
      </c>
      <c r="O1548" s="5">
        <v>2.0</v>
      </c>
      <c r="P1548" s="5">
        <f t="shared" si="137"/>
        <v>0.0595</v>
      </c>
      <c r="Q1548" s="5">
        <v>0.014</v>
      </c>
      <c r="R1548" s="5">
        <v>0.013</v>
      </c>
      <c r="S1548" s="5">
        <v>0.316</v>
      </c>
      <c r="T1548" s="5">
        <v>0.113</v>
      </c>
      <c r="U1548" s="5">
        <v>0.341</v>
      </c>
      <c r="V1548" s="5">
        <v>-0.44</v>
      </c>
      <c r="W1548" s="5" t="s">
        <v>78</v>
      </c>
    </row>
    <row r="1549" ht="15.75" hidden="1" customHeight="1">
      <c r="A1549" s="5" t="s">
        <v>3181</v>
      </c>
      <c r="B1549" s="5" t="str">
        <f t="shared" si="1"/>
        <v>T12725</v>
      </c>
      <c r="C1549" s="5"/>
      <c r="D1549" s="5" t="s">
        <v>3182</v>
      </c>
      <c r="E1549" s="5"/>
      <c r="F1549" s="5" t="s">
        <v>26</v>
      </c>
      <c r="G1549" s="5" t="s">
        <v>26</v>
      </c>
      <c r="H1549" s="13" t="s">
        <v>48</v>
      </c>
      <c r="I1549" s="5" t="s">
        <v>49</v>
      </c>
      <c r="J1549" s="11" t="s">
        <v>38</v>
      </c>
      <c r="K1549" s="14" t="s">
        <v>50</v>
      </c>
      <c r="L1549" s="9">
        <v>22575.0</v>
      </c>
      <c r="M1549" s="5">
        <f>VLOOKUP(A1549,'Matching with Cordis'!A$2:D$3447, 4, FALSE)</f>
        <v>61</v>
      </c>
      <c r="N1549" s="5">
        <v>0.792</v>
      </c>
      <c r="O1549" s="5">
        <v>2.0</v>
      </c>
      <c r="P1549" s="5">
        <f t="shared" si="137"/>
        <v>0.05933333333</v>
      </c>
      <c r="Q1549" s="5">
        <v>0.13</v>
      </c>
      <c r="R1549" s="5">
        <v>0.313</v>
      </c>
      <c r="S1549" s="5">
        <v>0.792</v>
      </c>
      <c r="T1549" s="5">
        <v>-0.199</v>
      </c>
      <c r="U1549" s="5">
        <v>-0.712</v>
      </c>
      <c r="V1549" s="5">
        <v>0.032</v>
      </c>
      <c r="W1549" s="5" t="s">
        <v>59</v>
      </c>
    </row>
    <row r="1550" ht="15.75" hidden="1" customHeight="1">
      <c r="A1550" s="5" t="s">
        <v>3183</v>
      </c>
      <c r="B1550" s="5" t="str">
        <f t="shared" si="1"/>
        <v>T12883</v>
      </c>
      <c r="C1550" s="5"/>
      <c r="D1550" s="5" t="s">
        <v>3184</v>
      </c>
      <c r="E1550" s="5"/>
      <c r="F1550" s="5" t="s">
        <v>99</v>
      </c>
      <c r="G1550" s="5" t="s">
        <v>35</v>
      </c>
      <c r="H1550" s="10" t="s">
        <v>36</v>
      </c>
      <c r="I1550" s="5" t="s">
        <v>37</v>
      </c>
      <c r="J1550" s="11" t="s">
        <v>38</v>
      </c>
      <c r="K1550" s="11" t="s">
        <v>38</v>
      </c>
      <c r="L1550" s="9">
        <v>13686.0</v>
      </c>
      <c r="M1550" s="19">
        <v>0.0</v>
      </c>
      <c r="N1550" s="5">
        <v>0.554</v>
      </c>
      <c r="O1550" s="5">
        <v>2.0</v>
      </c>
      <c r="P1550" s="5">
        <f t="shared" si="137"/>
        <v>0.0585</v>
      </c>
      <c r="Q1550" s="5">
        <v>-0.155</v>
      </c>
      <c r="R1550" s="5">
        <v>0.546</v>
      </c>
      <c r="S1550" s="5">
        <v>0.554</v>
      </c>
      <c r="T1550" s="5">
        <v>-0.444</v>
      </c>
      <c r="U1550" s="5">
        <v>-0.354</v>
      </c>
      <c r="V1550" s="5">
        <v>0.204</v>
      </c>
      <c r="W1550" s="5" t="s">
        <v>59</v>
      </c>
    </row>
    <row r="1551" ht="15.75" customHeight="1">
      <c r="A1551" s="5" t="s">
        <v>3185</v>
      </c>
      <c r="B1551" s="5" t="str">
        <f t="shared" si="1"/>
        <v>T13795</v>
      </c>
      <c r="C1551" s="5" t="str">
        <f>CONCAT(B1551, ",")</f>
        <v>T13795,</v>
      </c>
      <c r="D1551" s="5" t="s">
        <v>3186</v>
      </c>
      <c r="E1551" s="5" t="str">
        <f>CONCATENATE(B1551," ",D1551,",")</f>
        <v>T13795 Language, Communication, and Linguistic Studies,</v>
      </c>
      <c r="F1551" s="5" t="s">
        <v>26</v>
      </c>
      <c r="G1551" s="5" t="s">
        <v>26</v>
      </c>
      <c r="H1551" s="13" t="s">
        <v>48</v>
      </c>
      <c r="I1551" s="5" t="s">
        <v>49</v>
      </c>
      <c r="J1551" s="7" t="s">
        <v>29</v>
      </c>
      <c r="K1551" s="14" t="s">
        <v>50</v>
      </c>
      <c r="L1551" s="9">
        <v>25039.0</v>
      </c>
      <c r="M1551" s="19">
        <v>0.0</v>
      </c>
      <c r="N1551" s="5">
        <v>1.839</v>
      </c>
      <c r="O1551" s="5">
        <v>4.0</v>
      </c>
      <c r="P1551" s="5">
        <f t="shared" si="137"/>
        <v>0.7581666667</v>
      </c>
      <c r="Q1551" s="5">
        <v>0.942</v>
      </c>
      <c r="R1551" s="5">
        <v>-0.028</v>
      </c>
      <c r="S1551" s="5">
        <v>1.839</v>
      </c>
      <c r="T1551" s="5">
        <v>0.434</v>
      </c>
      <c r="U1551" s="5">
        <v>1.289</v>
      </c>
      <c r="V1551" s="5">
        <v>0.073</v>
      </c>
      <c r="W1551" s="5" t="s">
        <v>59</v>
      </c>
    </row>
    <row r="1552" ht="15.75" hidden="1" customHeight="1">
      <c r="A1552" s="5" t="s">
        <v>3187</v>
      </c>
      <c r="B1552" s="5" t="str">
        <f t="shared" si="1"/>
        <v>T12737</v>
      </c>
      <c r="C1552" s="5"/>
      <c r="D1552" s="5" t="s">
        <v>3188</v>
      </c>
      <c r="E1552" s="5"/>
      <c r="F1552" s="5" t="s">
        <v>34</v>
      </c>
      <c r="G1552" s="5" t="s">
        <v>35</v>
      </c>
      <c r="H1552" s="10" t="s">
        <v>36</v>
      </c>
      <c r="I1552" s="5" t="s">
        <v>37</v>
      </c>
      <c r="J1552" s="11" t="s">
        <v>38</v>
      </c>
      <c r="K1552" s="11" t="s">
        <v>38</v>
      </c>
      <c r="L1552" s="9">
        <v>10860.0</v>
      </c>
      <c r="M1552" s="5">
        <f>VLOOKUP(A1552,'Matching with Cordis'!A$2:D$3447, 4, FALSE)</f>
        <v>9</v>
      </c>
      <c r="N1552" s="5">
        <v>0.44</v>
      </c>
      <c r="O1552" s="5">
        <v>2.0</v>
      </c>
      <c r="P1552" s="5">
        <f t="shared" si="137"/>
        <v>0.058</v>
      </c>
      <c r="Q1552" s="5">
        <v>-0.541</v>
      </c>
      <c r="R1552" s="5">
        <v>-0.109</v>
      </c>
      <c r="S1552" s="5">
        <v>0.171</v>
      </c>
      <c r="T1552" s="5">
        <v>0.44</v>
      </c>
      <c r="U1552" s="5">
        <v>0.438</v>
      </c>
      <c r="V1552" s="5">
        <v>-0.051</v>
      </c>
      <c r="W1552" s="5" t="s">
        <v>31</v>
      </c>
    </row>
    <row r="1553" ht="15.75" hidden="1" customHeight="1">
      <c r="A1553" s="5" t="s">
        <v>3189</v>
      </c>
      <c r="B1553" s="5" t="str">
        <f t="shared" si="1"/>
        <v>T11708</v>
      </c>
      <c r="C1553" s="5"/>
      <c r="D1553" s="5" t="s">
        <v>3190</v>
      </c>
      <c r="E1553" s="5"/>
      <c r="F1553" s="5" t="s">
        <v>126</v>
      </c>
      <c r="G1553" s="5" t="s">
        <v>35</v>
      </c>
      <c r="H1553" s="10" t="s">
        <v>36</v>
      </c>
      <c r="I1553" s="5" t="s">
        <v>37</v>
      </c>
      <c r="J1553" s="11" t="s">
        <v>38</v>
      </c>
      <c r="K1553" s="11" t="s">
        <v>38</v>
      </c>
      <c r="L1553" s="9">
        <v>22575.0</v>
      </c>
      <c r="M1553" s="5">
        <f>VLOOKUP(A1553,'Matching with Cordis'!A$2:D$3447, 4, FALSE)</f>
        <v>35</v>
      </c>
      <c r="N1553" s="5">
        <v>0.233</v>
      </c>
      <c r="O1553" s="5">
        <v>0.0</v>
      </c>
      <c r="P1553" s="5">
        <f t="shared" si="137"/>
        <v>0.058</v>
      </c>
      <c r="Q1553" s="5">
        <v>-0.117</v>
      </c>
      <c r="R1553" s="5">
        <v>-0.033</v>
      </c>
      <c r="S1553" s="5">
        <v>0.124</v>
      </c>
      <c r="T1553" s="5">
        <v>0.078</v>
      </c>
      <c r="U1553" s="5">
        <v>0.063</v>
      </c>
      <c r="V1553" s="5">
        <v>0.233</v>
      </c>
      <c r="W1553" s="5" t="s">
        <v>39</v>
      </c>
    </row>
    <row r="1554" ht="15.75" hidden="1" customHeight="1">
      <c r="A1554" s="5" t="s">
        <v>3191</v>
      </c>
      <c r="B1554" s="5" t="str">
        <f t="shared" si="1"/>
        <v>T12147</v>
      </c>
      <c r="C1554" s="5"/>
      <c r="D1554" s="5" t="s">
        <v>3192</v>
      </c>
      <c r="E1554" s="5"/>
      <c r="F1554" s="5" t="s">
        <v>26</v>
      </c>
      <c r="G1554" s="5" t="s">
        <v>26</v>
      </c>
      <c r="H1554" s="13" t="s">
        <v>48</v>
      </c>
      <c r="I1554" s="5" t="s">
        <v>49</v>
      </c>
      <c r="J1554" s="11" t="s">
        <v>38</v>
      </c>
      <c r="K1554" s="14" t="s">
        <v>50</v>
      </c>
      <c r="L1554" s="9">
        <v>44348.0</v>
      </c>
      <c r="M1554" s="5">
        <f>VLOOKUP(A1554,'Matching with Cordis'!A$2:D$3447, 4, FALSE)</f>
        <v>6</v>
      </c>
      <c r="N1554" s="5">
        <v>0.336</v>
      </c>
      <c r="O1554" s="5">
        <v>2.0</v>
      </c>
      <c r="P1554" s="5">
        <f t="shared" si="137"/>
        <v>0.05783333333</v>
      </c>
      <c r="Q1554" s="5">
        <v>-0.167</v>
      </c>
      <c r="R1554" s="5">
        <v>0.297</v>
      </c>
      <c r="S1554" s="5">
        <v>0.336</v>
      </c>
      <c r="T1554" s="5">
        <v>-0.066</v>
      </c>
      <c r="U1554" s="5">
        <v>-0.158</v>
      </c>
      <c r="V1554" s="5">
        <v>0.105</v>
      </c>
      <c r="W1554" s="5" t="s">
        <v>59</v>
      </c>
    </row>
    <row r="1555" ht="15.75" hidden="1" customHeight="1">
      <c r="A1555" s="5" t="s">
        <v>3193</v>
      </c>
      <c r="B1555" s="5" t="str">
        <f t="shared" si="1"/>
        <v>T11434</v>
      </c>
      <c r="C1555" s="5"/>
      <c r="D1555" s="5" t="s">
        <v>3194</v>
      </c>
      <c r="E1555" s="5"/>
      <c r="F1555" s="5" t="s">
        <v>773</v>
      </c>
      <c r="G1555" s="5" t="s">
        <v>35</v>
      </c>
      <c r="H1555" s="10" t="s">
        <v>36</v>
      </c>
      <c r="I1555" s="5" t="s">
        <v>37</v>
      </c>
      <c r="J1555" s="11" t="s">
        <v>38</v>
      </c>
      <c r="K1555" s="11" t="s">
        <v>38</v>
      </c>
      <c r="L1555" s="9">
        <v>65269.0</v>
      </c>
      <c r="M1555" s="5">
        <f>VLOOKUP(A1555,'Matching with Cordis'!A$2:D$3447, 4, FALSE)</f>
        <v>23</v>
      </c>
      <c r="N1555" s="5">
        <v>0.241</v>
      </c>
      <c r="O1555" s="5">
        <v>0.0</v>
      </c>
      <c r="P1555" s="5">
        <f t="shared" si="137"/>
        <v>0.05716666667</v>
      </c>
      <c r="Q1555" s="5">
        <v>-0.129</v>
      </c>
      <c r="R1555" s="5">
        <v>-0.045</v>
      </c>
      <c r="S1555" s="5">
        <v>0.031</v>
      </c>
      <c r="T1555" s="5">
        <v>0.057</v>
      </c>
      <c r="U1555" s="5">
        <v>0.188</v>
      </c>
      <c r="V1555" s="5">
        <v>0.241</v>
      </c>
      <c r="W1555" s="5" t="s">
        <v>39</v>
      </c>
    </row>
    <row r="1556" ht="15.75" hidden="1" customHeight="1">
      <c r="A1556" s="5" t="s">
        <v>3195</v>
      </c>
      <c r="B1556" s="5" t="str">
        <f t="shared" si="1"/>
        <v>T11783</v>
      </c>
      <c r="C1556" s="5"/>
      <c r="D1556" s="5" t="s">
        <v>3196</v>
      </c>
      <c r="E1556" s="5"/>
      <c r="F1556" s="5" t="s">
        <v>26</v>
      </c>
      <c r="G1556" s="5" t="s">
        <v>26</v>
      </c>
      <c r="H1556" s="13" t="s">
        <v>48</v>
      </c>
      <c r="I1556" s="5" t="s">
        <v>49</v>
      </c>
      <c r="J1556" s="11" t="s">
        <v>38</v>
      </c>
      <c r="K1556" s="14" t="s">
        <v>50</v>
      </c>
      <c r="L1556" s="9">
        <v>38784.0</v>
      </c>
      <c r="M1556" s="5">
        <f>VLOOKUP(A1556,'Matching with Cordis'!A$2:D$3447, 4, FALSE)</f>
        <v>21</v>
      </c>
      <c r="N1556" s="5">
        <v>0.272</v>
      </c>
      <c r="O1556" s="5">
        <v>1.0</v>
      </c>
      <c r="P1556" s="5">
        <f t="shared" si="137"/>
        <v>0.05716666667</v>
      </c>
      <c r="Q1556" s="5">
        <v>0.206</v>
      </c>
      <c r="R1556" s="5">
        <v>0.156</v>
      </c>
      <c r="S1556" s="5">
        <v>0.107</v>
      </c>
      <c r="T1556" s="5">
        <v>0.272</v>
      </c>
      <c r="U1556" s="5">
        <v>-0.297</v>
      </c>
      <c r="V1556" s="5">
        <v>-0.101</v>
      </c>
      <c r="W1556" s="5" t="s">
        <v>31</v>
      </c>
    </row>
    <row r="1557" ht="15.75" hidden="1" customHeight="1">
      <c r="A1557" s="5" t="s">
        <v>3197</v>
      </c>
      <c r="B1557" s="5" t="str">
        <f t="shared" si="1"/>
        <v>T12257</v>
      </c>
      <c r="C1557" s="5"/>
      <c r="D1557" s="5" t="s">
        <v>3198</v>
      </c>
      <c r="E1557" s="5"/>
      <c r="F1557" s="5" t="s">
        <v>106</v>
      </c>
      <c r="G1557" s="5" t="s">
        <v>107</v>
      </c>
      <c r="H1557" s="17" t="s">
        <v>108</v>
      </c>
      <c r="I1557" s="5" t="s">
        <v>109</v>
      </c>
      <c r="J1557" s="11" t="s">
        <v>38</v>
      </c>
      <c r="K1557" s="11" t="s">
        <v>38</v>
      </c>
      <c r="L1557" s="9">
        <v>10622.0</v>
      </c>
      <c r="M1557" s="19">
        <v>0.0</v>
      </c>
      <c r="N1557" s="5">
        <v>0.467</v>
      </c>
      <c r="O1557" s="5">
        <v>1.0</v>
      </c>
      <c r="P1557" s="5">
        <f t="shared" si="137"/>
        <v>0.057</v>
      </c>
      <c r="Q1557" s="5">
        <v>0.467</v>
      </c>
      <c r="R1557" s="5">
        <v>0.125</v>
      </c>
      <c r="S1557" s="5">
        <v>-0.056</v>
      </c>
      <c r="T1557" s="5">
        <v>-0.086</v>
      </c>
      <c r="U1557" s="5">
        <v>-0.003</v>
      </c>
      <c r="V1557" s="5">
        <v>-0.105</v>
      </c>
      <c r="W1557" s="5" t="s">
        <v>51</v>
      </c>
    </row>
    <row r="1558" ht="15.75" hidden="1" customHeight="1">
      <c r="A1558" s="5" t="s">
        <v>3199</v>
      </c>
      <c r="B1558" s="5" t="str">
        <f t="shared" si="1"/>
        <v>T11610</v>
      </c>
      <c r="C1558" s="5"/>
      <c r="D1558" s="5" t="s">
        <v>3200</v>
      </c>
      <c r="E1558" s="5"/>
      <c r="F1558" s="5" t="s">
        <v>268</v>
      </c>
      <c r="G1558" s="5" t="s">
        <v>43</v>
      </c>
      <c r="H1558" s="13" t="s">
        <v>509</v>
      </c>
      <c r="I1558" s="5" t="s">
        <v>510</v>
      </c>
      <c r="J1558" s="11" t="s">
        <v>38</v>
      </c>
      <c r="K1558" s="14" t="s">
        <v>50</v>
      </c>
      <c r="L1558" s="9">
        <v>51849.0</v>
      </c>
      <c r="M1558" s="5">
        <f>VLOOKUP(A1558,'Matching with Cordis'!A$2:D$3447, 4, FALSE)</f>
        <v>3</v>
      </c>
      <c r="N1558" s="5">
        <v>0.278</v>
      </c>
      <c r="O1558" s="5">
        <v>1.0</v>
      </c>
      <c r="P1558" s="5">
        <f t="shared" si="137"/>
        <v>0.05633333333</v>
      </c>
      <c r="Q1558" s="5">
        <v>-0.106</v>
      </c>
      <c r="R1558" s="5">
        <v>0.04</v>
      </c>
      <c r="S1558" s="5">
        <v>0.233</v>
      </c>
      <c r="T1558" s="5">
        <v>0.122</v>
      </c>
      <c r="U1558" s="5">
        <v>0.278</v>
      </c>
      <c r="V1558" s="5">
        <v>-0.229</v>
      </c>
      <c r="W1558" s="5" t="s">
        <v>78</v>
      </c>
    </row>
    <row r="1559" ht="15.75" hidden="1" customHeight="1">
      <c r="A1559" s="5" t="s">
        <v>3201</v>
      </c>
      <c r="B1559" s="5" t="str">
        <f t="shared" si="1"/>
        <v>T12685</v>
      </c>
      <c r="C1559" s="5"/>
      <c r="D1559" s="5" t="s">
        <v>3202</v>
      </c>
      <c r="E1559" s="5"/>
      <c r="F1559" s="5" t="s">
        <v>106</v>
      </c>
      <c r="G1559" s="5" t="s">
        <v>107</v>
      </c>
      <c r="H1559" s="17" t="s">
        <v>108</v>
      </c>
      <c r="I1559" s="5" t="s">
        <v>109</v>
      </c>
      <c r="J1559" s="11" t="s">
        <v>38</v>
      </c>
      <c r="K1559" s="11" t="s">
        <v>38</v>
      </c>
      <c r="L1559" s="9">
        <v>13740.0</v>
      </c>
      <c r="M1559" s="5">
        <f>VLOOKUP(A1559,'Matching with Cordis'!A$2:D$3447, 4, FALSE)</f>
        <v>1</v>
      </c>
      <c r="N1559" s="5">
        <v>0.236</v>
      </c>
      <c r="O1559" s="5">
        <v>0.0</v>
      </c>
      <c r="P1559" s="5">
        <f t="shared" si="137"/>
        <v>0.056</v>
      </c>
      <c r="Q1559" s="5">
        <v>0.147</v>
      </c>
      <c r="R1559" s="5">
        <v>0.236</v>
      </c>
      <c r="S1559" s="5">
        <v>0.023</v>
      </c>
      <c r="T1559" s="5">
        <v>-0.179</v>
      </c>
      <c r="U1559" s="5">
        <v>0.073</v>
      </c>
      <c r="V1559" s="5">
        <v>0.036</v>
      </c>
      <c r="W1559" s="5" t="s">
        <v>68</v>
      </c>
    </row>
    <row r="1560" ht="15.75" hidden="1" customHeight="1">
      <c r="A1560" s="5" t="s">
        <v>3203</v>
      </c>
      <c r="B1560" s="5" t="str">
        <f t="shared" si="1"/>
        <v>T12945</v>
      </c>
      <c r="C1560" s="5"/>
      <c r="D1560" s="5" t="s">
        <v>3204</v>
      </c>
      <c r="E1560" s="5"/>
      <c r="F1560" s="5" t="s">
        <v>25</v>
      </c>
      <c r="G1560" s="5" t="s">
        <v>26</v>
      </c>
      <c r="H1560" s="6" t="s">
        <v>160</v>
      </c>
      <c r="I1560" s="5" t="s">
        <v>161</v>
      </c>
      <c r="J1560" s="11" t="s">
        <v>38</v>
      </c>
      <c r="K1560" s="8" t="s">
        <v>30</v>
      </c>
      <c r="L1560" s="9">
        <v>10772.0</v>
      </c>
      <c r="M1560" s="19">
        <v>0.0</v>
      </c>
      <c r="N1560" s="5">
        <v>0.616</v>
      </c>
      <c r="O1560" s="5">
        <v>2.0</v>
      </c>
      <c r="P1560" s="5">
        <f t="shared" si="137"/>
        <v>0.056</v>
      </c>
      <c r="Q1560" s="5">
        <v>0.616</v>
      </c>
      <c r="R1560" s="5">
        <v>0.384</v>
      </c>
      <c r="S1560" s="5">
        <v>-0.455</v>
      </c>
      <c r="T1560" s="5">
        <v>-0.029</v>
      </c>
      <c r="U1560" s="5">
        <v>-0.046</v>
      </c>
      <c r="V1560" s="5">
        <v>-0.134</v>
      </c>
      <c r="W1560" s="5" t="s">
        <v>51</v>
      </c>
    </row>
    <row r="1561" ht="15.75" hidden="1" customHeight="1">
      <c r="A1561" s="5" t="s">
        <v>3205</v>
      </c>
      <c r="B1561" s="5" t="str">
        <f t="shared" si="1"/>
        <v>T12447</v>
      </c>
      <c r="C1561" s="5"/>
      <c r="D1561" s="5" t="s">
        <v>3206</v>
      </c>
      <c r="E1561" s="5"/>
      <c r="F1561" s="5" t="s">
        <v>106</v>
      </c>
      <c r="G1561" s="5" t="s">
        <v>107</v>
      </c>
      <c r="H1561" s="17" t="s">
        <v>108</v>
      </c>
      <c r="I1561" s="5" t="s">
        <v>109</v>
      </c>
      <c r="J1561" s="11" t="s">
        <v>38</v>
      </c>
      <c r="K1561" s="11" t="s">
        <v>38</v>
      </c>
      <c r="L1561" s="9">
        <v>14104.0</v>
      </c>
      <c r="M1561" s="5">
        <f>VLOOKUP(A1561,'Matching with Cordis'!A$2:D$3447, 4, FALSE)</f>
        <v>2</v>
      </c>
      <c r="N1561" s="5">
        <v>0.879</v>
      </c>
      <c r="O1561" s="5">
        <v>1.0</v>
      </c>
      <c r="P1561" s="5">
        <f t="shared" si="137"/>
        <v>0.0545</v>
      </c>
      <c r="Q1561" s="5">
        <v>0.1</v>
      </c>
      <c r="R1561" s="5">
        <v>-0.072</v>
      </c>
      <c r="S1561" s="5">
        <v>-0.251</v>
      </c>
      <c r="T1561" s="5">
        <v>0.879</v>
      </c>
      <c r="U1561" s="5">
        <v>0.054</v>
      </c>
      <c r="V1561" s="5">
        <v>-0.383</v>
      </c>
      <c r="W1561" s="5" t="s">
        <v>31</v>
      </c>
    </row>
    <row r="1562" ht="15.75" customHeight="1">
      <c r="A1562" s="5" t="s">
        <v>3207</v>
      </c>
      <c r="B1562" s="5" t="str">
        <f t="shared" si="1"/>
        <v>T14130</v>
      </c>
      <c r="C1562" s="5" t="str">
        <f>CONCAT(B1562, ",")</f>
        <v>T14130,</v>
      </c>
      <c r="D1562" s="5" t="s">
        <v>3208</v>
      </c>
      <c r="E1562" s="5" t="str">
        <f>CONCATENATE(B1562," ",D1562,",")</f>
        <v>T14130 Healthcare, Law, Governance, and Management Studies,</v>
      </c>
      <c r="F1562" s="5" t="s">
        <v>268</v>
      </c>
      <c r="G1562" s="5" t="s">
        <v>43</v>
      </c>
      <c r="H1562" s="12" t="s">
        <v>44</v>
      </c>
      <c r="I1562" s="5" t="s">
        <v>45</v>
      </c>
      <c r="J1562" s="7" t="s">
        <v>29</v>
      </c>
      <c r="K1562" s="8" t="s">
        <v>30</v>
      </c>
      <c r="L1562" s="9">
        <v>2641.0</v>
      </c>
      <c r="M1562" s="19">
        <v>0.0</v>
      </c>
      <c r="N1562" s="5">
        <v>1.361</v>
      </c>
      <c r="O1562" s="5">
        <v>5.0</v>
      </c>
      <c r="P1562" s="5">
        <f t="shared" si="137"/>
        <v>0.7576666667</v>
      </c>
      <c r="Q1562" s="5">
        <v>1.361</v>
      </c>
      <c r="R1562" s="5">
        <v>0.968</v>
      </c>
      <c r="S1562" s="5">
        <v>1.159</v>
      </c>
      <c r="T1562" s="5">
        <v>0.09</v>
      </c>
      <c r="U1562" s="5">
        <v>0.58</v>
      </c>
      <c r="V1562" s="5">
        <v>0.388</v>
      </c>
      <c r="W1562" s="5" t="s">
        <v>51</v>
      </c>
    </row>
    <row r="1563" ht="15.75" hidden="1" customHeight="1">
      <c r="A1563" s="5" t="s">
        <v>3209</v>
      </c>
      <c r="B1563" s="5" t="str">
        <f t="shared" si="1"/>
        <v>T14099</v>
      </c>
      <c r="C1563" s="5"/>
      <c r="D1563" s="5" t="s">
        <v>3210</v>
      </c>
      <c r="E1563" s="5"/>
      <c r="F1563" s="5" t="s">
        <v>773</v>
      </c>
      <c r="G1563" s="5" t="s">
        <v>35</v>
      </c>
      <c r="H1563" s="10" t="s">
        <v>36</v>
      </c>
      <c r="I1563" s="5" t="s">
        <v>37</v>
      </c>
      <c r="J1563" s="11" t="s">
        <v>38</v>
      </c>
      <c r="K1563" s="11" t="s">
        <v>38</v>
      </c>
      <c r="L1563" s="9">
        <v>36498.0</v>
      </c>
      <c r="M1563" s="19">
        <v>0.0</v>
      </c>
      <c r="N1563" s="5">
        <v>0.316</v>
      </c>
      <c r="O1563" s="5">
        <v>2.0</v>
      </c>
      <c r="P1563" s="5">
        <f t="shared" si="137"/>
        <v>0.05433333333</v>
      </c>
      <c r="Q1563" s="5">
        <v>0.316</v>
      </c>
      <c r="R1563" s="5">
        <v>-0.274</v>
      </c>
      <c r="S1563" s="5">
        <v>-0.079</v>
      </c>
      <c r="T1563" s="5">
        <v>-0.185</v>
      </c>
      <c r="U1563" s="5">
        <v>0.239</v>
      </c>
      <c r="V1563" s="5">
        <v>0.309</v>
      </c>
      <c r="W1563" s="5" t="s">
        <v>51</v>
      </c>
    </row>
    <row r="1564" ht="15.75" hidden="1" customHeight="1">
      <c r="A1564" s="5" t="s">
        <v>3211</v>
      </c>
      <c r="B1564" s="5" t="str">
        <f t="shared" si="1"/>
        <v>T12841</v>
      </c>
      <c r="C1564" s="5"/>
      <c r="D1564" s="5" t="s">
        <v>3212</v>
      </c>
      <c r="E1564" s="5"/>
      <c r="F1564" s="5" t="s">
        <v>149</v>
      </c>
      <c r="G1564" s="5" t="s">
        <v>107</v>
      </c>
      <c r="H1564" s="16" t="s">
        <v>87</v>
      </c>
      <c r="I1564" s="5" t="s">
        <v>88</v>
      </c>
      <c r="J1564" s="11" t="s">
        <v>38</v>
      </c>
      <c r="K1564" s="11" t="s">
        <v>38</v>
      </c>
      <c r="L1564" s="9">
        <v>11533.0</v>
      </c>
      <c r="M1564" s="5">
        <f>VLOOKUP(A1564,'Matching with Cordis'!A$2:D$3447, 4, FALSE)</f>
        <v>5</v>
      </c>
      <c r="N1564" s="5">
        <v>0.311</v>
      </c>
      <c r="O1564" s="5">
        <v>1.0</v>
      </c>
      <c r="P1564" s="5">
        <f t="shared" si="137"/>
        <v>0.05433333333</v>
      </c>
      <c r="Q1564" s="5">
        <v>-0.002</v>
      </c>
      <c r="R1564" s="5">
        <v>0.033</v>
      </c>
      <c r="S1564" s="5">
        <v>0.311</v>
      </c>
      <c r="T1564" s="5">
        <v>0.098</v>
      </c>
      <c r="U1564" s="5">
        <v>0.092</v>
      </c>
      <c r="V1564" s="5">
        <v>-0.206</v>
      </c>
      <c r="W1564" s="5" t="s">
        <v>59</v>
      </c>
    </row>
    <row r="1565" ht="15.75" hidden="1" customHeight="1">
      <c r="A1565" s="5" t="s">
        <v>3213</v>
      </c>
      <c r="B1565" s="5" t="str">
        <f t="shared" si="1"/>
        <v>T10806</v>
      </c>
      <c r="C1565" s="5"/>
      <c r="D1565" s="5" t="s">
        <v>3214</v>
      </c>
      <c r="E1565" s="5"/>
      <c r="F1565" s="5" t="s">
        <v>34</v>
      </c>
      <c r="G1565" s="5" t="s">
        <v>35</v>
      </c>
      <c r="H1565" s="10" t="s">
        <v>36</v>
      </c>
      <c r="I1565" s="5" t="s">
        <v>37</v>
      </c>
      <c r="J1565" s="11" t="s">
        <v>38</v>
      </c>
      <c r="K1565" s="11" t="s">
        <v>38</v>
      </c>
      <c r="L1565" s="9">
        <v>36332.0</v>
      </c>
      <c r="M1565" s="5">
        <f>VLOOKUP(A1565,'Matching with Cordis'!A$2:D$3447, 4, FALSE)</f>
        <v>8</v>
      </c>
      <c r="N1565" s="5">
        <v>0.318</v>
      </c>
      <c r="O1565" s="5">
        <v>2.0</v>
      </c>
      <c r="P1565" s="5">
        <f t="shared" si="137"/>
        <v>0.05416666667</v>
      </c>
      <c r="Q1565" s="5">
        <v>-0.18</v>
      </c>
      <c r="R1565" s="5">
        <v>-0.163</v>
      </c>
      <c r="S1565" s="5">
        <v>0.016</v>
      </c>
      <c r="T1565" s="5">
        <v>0.059</v>
      </c>
      <c r="U1565" s="5">
        <v>0.275</v>
      </c>
      <c r="V1565" s="5">
        <v>0.318</v>
      </c>
      <c r="W1565" s="5" t="s">
        <v>39</v>
      </c>
    </row>
    <row r="1566" ht="15.75" customHeight="1">
      <c r="A1566" s="5" t="s">
        <v>3215</v>
      </c>
      <c r="B1566" s="5" t="str">
        <f t="shared" si="1"/>
        <v>T13848</v>
      </c>
      <c r="C1566" s="5" t="str">
        <f t="shared" ref="C1566:C1567" si="198">CONCAT(B1566, ",")</f>
        <v>T13848,</v>
      </c>
      <c r="D1566" s="5" t="s">
        <v>3216</v>
      </c>
      <c r="E1566" s="5" t="str">
        <f t="shared" ref="E1566:E1567" si="199">CONCATENATE(B1566," ",D1566,",")</f>
        <v>T13848 Ottoman and Turkish Studies,</v>
      </c>
      <c r="F1566" s="5" t="s">
        <v>62</v>
      </c>
      <c r="G1566" s="5" t="s">
        <v>26</v>
      </c>
      <c r="H1566" s="12" t="s">
        <v>81</v>
      </c>
      <c r="I1566" s="5" t="s">
        <v>82</v>
      </c>
      <c r="J1566" s="7" t="s">
        <v>29</v>
      </c>
      <c r="K1566" s="8" t="s">
        <v>30</v>
      </c>
      <c r="L1566" s="9">
        <v>18076.0</v>
      </c>
      <c r="M1566" s="19">
        <v>0.0</v>
      </c>
      <c r="N1566" s="5">
        <v>1.209</v>
      </c>
      <c r="O1566" s="5">
        <v>6.0</v>
      </c>
      <c r="P1566" s="5">
        <f t="shared" si="137"/>
        <v>0.7435</v>
      </c>
      <c r="Q1566" s="5">
        <v>0.344</v>
      </c>
      <c r="R1566" s="5">
        <v>0.855</v>
      </c>
      <c r="S1566" s="5">
        <v>0.823</v>
      </c>
      <c r="T1566" s="5">
        <v>1.209</v>
      </c>
      <c r="U1566" s="5">
        <v>0.914</v>
      </c>
      <c r="V1566" s="5">
        <v>0.316</v>
      </c>
      <c r="W1566" s="5" t="s">
        <v>31</v>
      </c>
    </row>
    <row r="1567" ht="15.75" customHeight="1">
      <c r="A1567" s="5" t="s">
        <v>3217</v>
      </c>
      <c r="B1567" s="5" t="str">
        <f t="shared" si="1"/>
        <v>T14444</v>
      </c>
      <c r="C1567" s="5" t="str">
        <f t="shared" si="198"/>
        <v>T14444,</v>
      </c>
      <c r="D1567" s="5" t="s">
        <v>3218</v>
      </c>
      <c r="E1567" s="5" t="str">
        <f t="shared" si="199"/>
        <v>T14444 Power Systems and Renewable Energy,</v>
      </c>
      <c r="F1567" s="5" t="s">
        <v>420</v>
      </c>
      <c r="G1567" s="5" t="s">
        <v>35</v>
      </c>
      <c r="H1567" s="10" t="s">
        <v>36</v>
      </c>
      <c r="I1567" s="5" t="s">
        <v>37</v>
      </c>
      <c r="J1567" s="7" t="s">
        <v>29</v>
      </c>
      <c r="K1567" s="11" t="s">
        <v>38</v>
      </c>
      <c r="L1567" s="9">
        <v>66884.0</v>
      </c>
      <c r="M1567" s="19">
        <v>0.0</v>
      </c>
      <c r="N1567" s="5">
        <v>1.721</v>
      </c>
      <c r="O1567" s="5">
        <v>4.0</v>
      </c>
      <c r="P1567" s="5">
        <f t="shared" si="137"/>
        <v>0.7433333333</v>
      </c>
      <c r="Q1567" s="5">
        <v>1.054</v>
      </c>
      <c r="R1567" s="5">
        <v>1.009</v>
      </c>
      <c r="S1567" s="5">
        <v>0.122</v>
      </c>
      <c r="T1567" s="5">
        <v>-0.009</v>
      </c>
      <c r="U1567" s="5">
        <v>0.563</v>
      </c>
      <c r="V1567" s="5">
        <v>1.721</v>
      </c>
      <c r="W1567" s="5" t="s">
        <v>39</v>
      </c>
    </row>
    <row r="1568" ht="15.75" hidden="1" customHeight="1">
      <c r="A1568" s="5" t="s">
        <v>3219</v>
      </c>
      <c r="B1568" s="5" t="str">
        <f t="shared" si="1"/>
        <v>T10140</v>
      </c>
      <c r="C1568" s="5"/>
      <c r="D1568" s="5" t="s">
        <v>3220</v>
      </c>
      <c r="E1568" s="5"/>
      <c r="F1568" s="5" t="s">
        <v>867</v>
      </c>
      <c r="G1568" s="5" t="s">
        <v>43</v>
      </c>
      <c r="H1568" s="13" t="s">
        <v>509</v>
      </c>
      <c r="I1568" s="5" t="s">
        <v>510</v>
      </c>
      <c r="J1568" s="11" t="s">
        <v>38</v>
      </c>
      <c r="K1568" s="14" t="s">
        <v>50</v>
      </c>
      <c r="L1568" s="9">
        <v>67908.0</v>
      </c>
      <c r="M1568" s="5">
        <f>VLOOKUP(A1568,'Matching with Cordis'!A$2:D$3447, 4, FALSE)</f>
        <v>11</v>
      </c>
      <c r="N1568" s="5">
        <v>0.374</v>
      </c>
      <c r="O1568" s="5">
        <v>2.0</v>
      </c>
      <c r="P1568" s="5">
        <f t="shared" si="137"/>
        <v>0.054</v>
      </c>
      <c r="Q1568" s="5">
        <v>-0.247</v>
      </c>
      <c r="R1568" s="5">
        <v>-0.082</v>
      </c>
      <c r="S1568" s="5">
        <v>-0.062</v>
      </c>
      <c r="T1568" s="5">
        <v>0.022</v>
      </c>
      <c r="U1568" s="5">
        <v>0.319</v>
      </c>
      <c r="V1568" s="5">
        <v>0.374</v>
      </c>
      <c r="W1568" s="5" t="s">
        <v>39</v>
      </c>
    </row>
    <row r="1569" ht="15.75" hidden="1" customHeight="1">
      <c r="A1569" s="5" t="s">
        <v>3221</v>
      </c>
      <c r="B1569" s="5" t="str">
        <f t="shared" si="1"/>
        <v>T13040</v>
      </c>
      <c r="C1569" s="5"/>
      <c r="D1569" s="5" t="s">
        <v>3222</v>
      </c>
      <c r="E1569" s="5"/>
      <c r="F1569" s="5" t="s">
        <v>26</v>
      </c>
      <c r="G1569" s="5" t="s">
        <v>26</v>
      </c>
      <c r="H1569" s="13" t="s">
        <v>48</v>
      </c>
      <c r="I1569" s="5" t="s">
        <v>49</v>
      </c>
      <c r="J1569" s="11" t="s">
        <v>38</v>
      </c>
      <c r="K1569" s="14" t="s">
        <v>50</v>
      </c>
      <c r="L1569" s="9">
        <v>4773.0</v>
      </c>
      <c r="M1569" s="5">
        <f>VLOOKUP(A1569,'Matching with Cordis'!A$2:D$3447, 4, FALSE)</f>
        <v>2</v>
      </c>
      <c r="N1569" s="5">
        <v>0.332</v>
      </c>
      <c r="O1569" s="5">
        <v>2.0</v>
      </c>
      <c r="P1569" s="5">
        <f t="shared" si="137"/>
        <v>0.054</v>
      </c>
      <c r="Q1569" s="5">
        <v>-0.156</v>
      </c>
      <c r="R1569" s="5">
        <v>0.249</v>
      </c>
      <c r="S1569" s="5">
        <v>0.275</v>
      </c>
      <c r="T1569" s="5">
        <v>-0.44</v>
      </c>
      <c r="U1569" s="5">
        <v>0.064</v>
      </c>
      <c r="V1569" s="5">
        <v>0.332</v>
      </c>
      <c r="W1569" s="5" t="s">
        <v>39</v>
      </c>
    </row>
    <row r="1570" ht="15.75" hidden="1" customHeight="1">
      <c r="A1570" s="5" t="s">
        <v>3223</v>
      </c>
      <c r="B1570" s="5" t="str">
        <f t="shared" si="1"/>
        <v>T10399</v>
      </c>
      <c r="C1570" s="5"/>
      <c r="D1570" s="5" t="s">
        <v>3224</v>
      </c>
      <c r="E1570" s="5"/>
      <c r="F1570" s="5" t="s">
        <v>34</v>
      </c>
      <c r="G1570" s="5" t="s">
        <v>35</v>
      </c>
      <c r="H1570" s="10" t="s">
        <v>36</v>
      </c>
      <c r="I1570" s="5" t="s">
        <v>37</v>
      </c>
      <c r="J1570" s="11" t="s">
        <v>38</v>
      </c>
      <c r="K1570" s="11" t="s">
        <v>38</v>
      </c>
      <c r="L1570" s="9">
        <v>99648.0</v>
      </c>
      <c r="M1570" s="5">
        <f>VLOOKUP(A1570,'Matching with Cordis'!A$2:D$3447, 4, FALSE)</f>
        <v>3</v>
      </c>
      <c r="N1570" s="5">
        <v>0.343</v>
      </c>
      <c r="O1570" s="5">
        <v>1.0</v>
      </c>
      <c r="P1570" s="5">
        <f t="shared" si="137"/>
        <v>0.05333333333</v>
      </c>
      <c r="Q1570" s="5">
        <v>-0.407</v>
      </c>
      <c r="R1570" s="5">
        <v>-0.007</v>
      </c>
      <c r="S1570" s="5">
        <v>0.123</v>
      </c>
      <c r="T1570" s="5">
        <v>0.16</v>
      </c>
      <c r="U1570" s="5">
        <v>0.108</v>
      </c>
      <c r="V1570" s="5">
        <v>0.343</v>
      </c>
      <c r="W1570" s="5" t="s">
        <v>39</v>
      </c>
    </row>
    <row r="1571" ht="15.75" hidden="1" customHeight="1">
      <c r="A1571" s="5" t="s">
        <v>3225</v>
      </c>
      <c r="B1571" s="5" t="str">
        <f t="shared" si="1"/>
        <v>T14322</v>
      </c>
      <c r="C1571" s="5"/>
      <c r="D1571" s="5" t="s">
        <v>3226</v>
      </c>
      <c r="E1571" s="5"/>
      <c r="F1571" s="5" t="s">
        <v>62</v>
      </c>
      <c r="G1571" s="5" t="s">
        <v>26</v>
      </c>
      <c r="H1571" s="15" t="s">
        <v>63</v>
      </c>
      <c r="I1571" s="5" t="s">
        <v>64</v>
      </c>
      <c r="J1571" s="11" t="s">
        <v>38</v>
      </c>
      <c r="K1571" s="8" t="s">
        <v>30</v>
      </c>
      <c r="L1571" s="9">
        <v>9697.0</v>
      </c>
      <c r="M1571" s="5">
        <f>VLOOKUP(A1571,'Matching with Cordis'!A$2:D$3447, 4, FALSE)</f>
        <v>1</v>
      </c>
      <c r="N1571" s="5">
        <v>0.456</v>
      </c>
      <c r="O1571" s="5">
        <v>1.0</v>
      </c>
      <c r="P1571" s="5">
        <f t="shared" si="137"/>
        <v>0.05266666667</v>
      </c>
      <c r="Q1571" s="5">
        <v>0.456</v>
      </c>
      <c r="R1571" s="5">
        <v>0.17</v>
      </c>
      <c r="S1571" s="5">
        <v>0.21</v>
      </c>
      <c r="T1571" s="5">
        <v>-0.003</v>
      </c>
      <c r="U1571" s="5">
        <v>-0.33</v>
      </c>
      <c r="V1571" s="5">
        <v>-0.187</v>
      </c>
      <c r="W1571" s="5" t="s">
        <v>51</v>
      </c>
    </row>
    <row r="1572" ht="15.75" hidden="1" customHeight="1">
      <c r="A1572" s="5" t="s">
        <v>3227</v>
      </c>
      <c r="B1572" s="5" t="str">
        <f t="shared" si="1"/>
        <v>T10822</v>
      </c>
      <c r="C1572" s="5"/>
      <c r="D1572" s="5" t="s">
        <v>3228</v>
      </c>
      <c r="E1572" s="5"/>
      <c r="F1572" s="5" t="s">
        <v>34</v>
      </c>
      <c r="G1572" s="5" t="s">
        <v>35</v>
      </c>
      <c r="H1572" s="10" t="s">
        <v>36</v>
      </c>
      <c r="I1572" s="5" t="s">
        <v>37</v>
      </c>
      <c r="J1572" s="11" t="s">
        <v>38</v>
      </c>
      <c r="K1572" s="11" t="s">
        <v>38</v>
      </c>
      <c r="L1572" s="9">
        <v>47204.0</v>
      </c>
      <c r="M1572" s="5">
        <f>VLOOKUP(A1572,'Matching with Cordis'!A$2:D$3447, 4, FALSE)</f>
        <v>35</v>
      </c>
      <c r="N1572" s="5">
        <v>0.438</v>
      </c>
      <c r="O1572" s="5">
        <v>2.0</v>
      </c>
      <c r="P1572" s="5">
        <f t="shared" si="137"/>
        <v>0.052</v>
      </c>
      <c r="Q1572" s="5">
        <v>-0.48</v>
      </c>
      <c r="R1572" s="5">
        <v>-0.123</v>
      </c>
      <c r="S1572" s="5">
        <v>0.005</v>
      </c>
      <c r="T1572" s="5">
        <v>0.154</v>
      </c>
      <c r="U1572" s="5">
        <v>0.318</v>
      </c>
      <c r="V1572" s="5">
        <v>0.438</v>
      </c>
      <c r="W1572" s="5" t="s">
        <v>39</v>
      </c>
    </row>
    <row r="1573" ht="15.75" hidden="1" customHeight="1">
      <c r="A1573" s="5" t="s">
        <v>3229</v>
      </c>
      <c r="B1573" s="5" t="str">
        <f t="shared" si="1"/>
        <v>T12735</v>
      </c>
      <c r="C1573" s="5"/>
      <c r="D1573" s="5" t="s">
        <v>3230</v>
      </c>
      <c r="E1573" s="5"/>
      <c r="F1573" s="5" t="s">
        <v>25</v>
      </c>
      <c r="G1573" s="5" t="s">
        <v>26</v>
      </c>
      <c r="H1573" s="6" t="s">
        <v>160</v>
      </c>
      <c r="I1573" s="5" t="s">
        <v>161</v>
      </c>
      <c r="J1573" s="11" t="s">
        <v>38</v>
      </c>
      <c r="K1573" s="8" t="s">
        <v>30</v>
      </c>
      <c r="L1573" s="9">
        <v>21307.0</v>
      </c>
      <c r="M1573" s="5">
        <f>VLOOKUP(A1573,'Matching with Cordis'!A$2:D$3447, 4, FALSE)</f>
        <v>5</v>
      </c>
      <c r="N1573" s="5">
        <v>0.22</v>
      </c>
      <c r="O1573" s="5">
        <v>0.0</v>
      </c>
      <c r="P1573" s="5">
        <f t="shared" si="137"/>
        <v>0.052</v>
      </c>
      <c r="Q1573" s="5">
        <v>0.22</v>
      </c>
      <c r="R1573" s="5">
        <v>0.043</v>
      </c>
      <c r="S1573" s="5">
        <v>0.093</v>
      </c>
      <c r="T1573" s="5">
        <v>-0.016</v>
      </c>
      <c r="U1573" s="5">
        <v>-0.037</v>
      </c>
      <c r="V1573" s="5">
        <v>0.009</v>
      </c>
      <c r="W1573" s="5" t="s">
        <v>51</v>
      </c>
    </row>
    <row r="1574" ht="15.75" hidden="1" customHeight="1">
      <c r="A1574" s="5" t="s">
        <v>3231</v>
      </c>
      <c r="B1574" s="5" t="str">
        <f t="shared" si="1"/>
        <v>T13855</v>
      </c>
      <c r="C1574" s="5"/>
      <c r="D1574" s="5" t="s">
        <v>3232</v>
      </c>
      <c r="E1574" s="5"/>
      <c r="F1574" s="5" t="s">
        <v>34</v>
      </c>
      <c r="G1574" s="5" t="s">
        <v>35</v>
      </c>
      <c r="H1574" s="10" t="s">
        <v>36</v>
      </c>
      <c r="I1574" s="5" t="s">
        <v>37</v>
      </c>
      <c r="J1574" s="11" t="s">
        <v>38</v>
      </c>
      <c r="K1574" s="11" t="s">
        <v>38</v>
      </c>
      <c r="L1574" s="9">
        <v>17575.0</v>
      </c>
      <c r="M1574" s="5">
        <f>VLOOKUP(A1574,'Matching with Cordis'!A$2:D$3447, 4, FALSE)</f>
        <v>4</v>
      </c>
      <c r="N1574" s="5">
        <v>0.931</v>
      </c>
      <c r="O1574" s="5">
        <v>1.0</v>
      </c>
      <c r="P1574" s="5">
        <f t="shared" si="137"/>
        <v>0.05166666667</v>
      </c>
      <c r="Q1574" s="5">
        <v>-0.245</v>
      </c>
      <c r="R1574" s="5">
        <v>-0.279</v>
      </c>
      <c r="S1574" s="5">
        <v>-0.102</v>
      </c>
      <c r="T1574" s="5">
        <v>0.19</v>
      </c>
      <c r="U1574" s="5">
        <v>-0.185</v>
      </c>
      <c r="V1574" s="5">
        <v>0.931</v>
      </c>
      <c r="W1574" s="5" t="s">
        <v>39</v>
      </c>
    </row>
    <row r="1575" ht="15.75" customHeight="1">
      <c r="A1575" s="5" t="s">
        <v>3233</v>
      </c>
      <c r="B1575" s="5" t="str">
        <f t="shared" si="1"/>
        <v>T14169</v>
      </c>
      <c r="C1575" s="5" t="str">
        <f>CONCAT(B1575, ",")</f>
        <v>T14169,</v>
      </c>
      <c r="D1575" s="5" t="s">
        <v>3234</v>
      </c>
      <c r="E1575" s="5" t="str">
        <f>CONCATENATE(B1575," ",D1575,",")</f>
        <v>T14169 Public Health and Environmental Issues,</v>
      </c>
      <c r="F1575" s="5" t="s">
        <v>99</v>
      </c>
      <c r="G1575" s="5" t="s">
        <v>35</v>
      </c>
      <c r="H1575" s="10" t="s">
        <v>36</v>
      </c>
      <c r="I1575" s="5" t="s">
        <v>37</v>
      </c>
      <c r="J1575" s="7" t="s">
        <v>29</v>
      </c>
      <c r="K1575" s="11" t="s">
        <v>38</v>
      </c>
      <c r="L1575" s="9">
        <v>23493.0</v>
      </c>
      <c r="M1575" s="19">
        <v>0.0</v>
      </c>
      <c r="N1575" s="5">
        <v>1.595</v>
      </c>
      <c r="O1575" s="5">
        <v>4.0</v>
      </c>
      <c r="P1575" s="5">
        <f t="shared" si="137"/>
        <v>0.7431666667</v>
      </c>
      <c r="Q1575" s="5">
        <v>0.05</v>
      </c>
      <c r="R1575" s="5">
        <v>0.566</v>
      </c>
      <c r="S1575" s="5">
        <v>1.374</v>
      </c>
      <c r="T1575" s="5">
        <v>1.595</v>
      </c>
      <c r="U1575" s="5">
        <v>1.432</v>
      </c>
      <c r="V1575" s="5">
        <v>-0.558</v>
      </c>
      <c r="W1575" s="5" t="s">
        <v>31</v>
      </c>
    </row>
    <row r="1576" ht="15.75" hidden="1" customHeight="1">
      <c r="A1576" s="5" t="s">
        <v>3235</v>
      </c>
      <c r="B1576" s="5" t="str">
        <f t="shared" si="1"/>
        <v>T11327</v>
      </c>
      <c r="C1576" s="5"/>
      <c r="D1576" s="5" t="s">
        <v>3236</v>
      </c>
      <c r="E1576" s="5"/>
      <c r="F1576" s="5" t="s">
        <v>42</v>
      </c>
      <c r="G1576" s="5" t="s">
        <v>43</v>
      </c>
      <c r="H1576" s="17" t="s">
        <v>108</v>
      </c>
      <c r="I1576" s="5" t="s">
        <v>109</v>
      </c>
      <c r="J1576" s="11" t="s">
        <v>38</v>
      </c>
      <c r="K1576" s="11" t="s">
        <v>38</v>
      </c>
      <c r="L1576" s="9">
        <v>34797.0</v>
      </c>
      <c r="M1576" s="19">
        <v>0.0</v>
      </c>
      <c r="N1576" s="5">
        <v>0.476</v>
      </c>
      <c r="O1576" s="5">
        <v>1.0</v>
      </c>
      <c r="P1576" s="5">
        <f t="shared" si="137"/>
        <v>0.051</v>
      </c>
      <c r="Q1576" s="5">
        <v>0.476</v>
      </c>
      <c r="R1576" s="5">
        <v>0.109</v>
      </c>
      <c r="S1576" s="5">
        <v>-0.135</v>
      </c>
      <c r="T1576" s="5">
        <v>-0.443</v>
      </c>
      <c r="U1576" s="5">
        <v>0.233</v>
      </c>
      <c r="V1576" s="5">
        <v>0.066</v>
      </c>
      <c r="W1576" s="5" t="s">
        <v>51</v>
      </c>
    </row>
    <row r="1577" ht="15.75" hidden="1" customHeight="1">
      <c r="A1577" s="5" t="s">
        <v>3237</v>
      </c>
      <c r="B1577" s="5" t="str">
        <f t="shared" si="1"/>
        <v>T10133</v>
      </c>
      <c r="C1577" s="5"/>
      <c r="D1577" s="5" t="s">
        <v>3238</v>
      </c>
      <c r="E1577" s="5"/>
      <c r="F1577" s="5" t="s">
        <v>26</v>
      </c>
      <c r="G1577" s="5" t="s">
        <v>26</v>
      </c>
      <c r="H1577" s="13" t="s">
        <v>48</v>
      </c>
      <c r="I1577" s="5" t="s">
        <v>49</v>
      </c>
      <c r="J1577" s="11" t="s">
        <v>38</v>
      </c>
      <c r="K1577" s="14" t="s">
        <v>50</v>
      </c>
      <c r="L1577" s="9">
        <v>62691.0</v>
      </c>
      <c r="M1577" s="5">
        <f>VLOOKUP(A1577,'Matching with Cordis'!A$2:D$3447, 4, FALSE)</f>
        <v>19</v>
      </c>
      <c r="N1577" s="5">
        <v>0.326</v>
      </c>
      <c r="O1577" s="5">
        <v>2.0</v>
      </c>
      <c r="P1577" s="5">
        <f t="shared" si="137"/>
        <v>0.0495</v>
      </c>
      <c r="Q1577" s="5">
        <v>0.311</v>
      </c>
      <c r="R1577" s="5">
        <v>0.326</v>
      </c>
      <c r="S1577" s="5">
        <v>0.19</v>
      </c>
      <c r="T1577" s="5">
        <v>-0.067</v>
      </c>
      <c r="U1577" s="5">
        <v>-0.265</v>
      </c>
      <c r="V1577" s="5">
        <v>-0.198</v>
      </c>
      <c r="W1577" s="5" t="s">
        <v>68</v>
      </c>
    </row>
    <row r="1578" ht="15.75" hidden="1" customHeight="1">
      <c r="A1578" s="5" t="s">
        <v>3239</v>
      </c>
      <c r="B1578" s="5" t="str">
        <f t="shared" si="1"/>
        <v>T12294</v>
      </c>
      <c r="C1578" s="5"/>
      <c r="D1578" s="5" t="s">
        <v>3240</v>
      </c>
      <c r="E1578" s="5"/>
      <c r="F1578" s="5" t="s">
        <v>149</v>
      </c>
      <c r="G1578" s="5" t="s">
        <v>107</v>
      </c>
      <c r="H1578" s="16" t="s">
        <v>87</v>
      </c>
      <c r="I1578" s="5" t="s">
        <v>88</v>
      </c>
      <c r="J1578" s="11" t="s">
        <v>38</v>
      </c>
      <c r="K1578" s="11" t="s">
        <v>38</v>
      </c>
      <c r="L1578" s="9">
        <v>27612.0</v>
      </c>
      <c r="M1578" s="19">
        <v>0.0</v>
      </c>
      <c r="N1578" s="5">
        <v>0.698</v>
      </c>
      <c r="O1578" s="5">
        <v>2.0</v>
      </c>
      <c r="P1578" s="5">
        <f t="shared" si="137"/>
        <v>0.0495</v>
      </c>
      <c r="Q1578" s="5">
        <v>-0.756</v>
      </c>
      <c r="R1578" s="5">
        <v>0.465</v>
      </c>
      <c r="S1578" s="5">
        <v>0.11</v>
      </c>
      <c r="T1578" s="5">
        <v>-0.075</v>
      </c>
      <c r="U1578" s="5">
        <v>-0.145</v>
      </c>
      <c r="V1578" s="5">
        <v>0.698</v>
      </c>
      <c r="W1578" s="5" t="s">
        <v>39</v>
      </c>
    </row>
    <row r="1579" ht="15.75" hidden="1" customHeight="1">
      <c r="A1579" s="5" t="s">
        <v>3241</v>
      </c>
      <c r="B1579" s="5" t="str">
        <f t="shared" si="1"/>
        <v>T10269</v>
      </c>
      <c r="C1579" s="5"/>
      <c r="D1579" s="5" t="s">
        <v>3242</v>
      </c>
      <c r="E1579" s="5"/>
      <c r="F1579" s="5" t="s">
        <v>106</v>
      </c>
      <c r="G1579" s="5" t="s">
        <v>107</v>
      </c>
      <c r="H1579" s="17" t="s">
        <v>108</v>
      </c>
      <c r="I1579" s="5" t="s">
        <v>109</v>
      </c>
      <c r="J1579" s="11" t="s">
        <v>38</v>
      </c>
      <c r="K1579" s="11" t="s">
        <v>38</v>
      </c>
      <c r="L1579" s="9">
        <v>75499.0</v>
      </c>
      <c r="M1579" s="5">
        <f>VLOOKUP(A1579,'Matching with Cordis'!A$2:D$3447, 4, FALSE)</f>
        <v>127</v>
      </c>
      <c r="N1579" s="5">
        <v>0.367</v>
      </c>
      <c r="O1579" s="5">
        <v>1.0</v>
      </c>
      <c r="P1579" s="5">
        <f t="shared" si="137"/>
        <v>0.049</v>
      </c>
      <c r="Q1579" s="5">
        <v>0.264</v>
      </c>
      <c r="R1579" s="5">
        <v>0.367</v>
      </c>
      <c r="S1579" s="5">
        <v>0.162</v>
      </c>
      <c r="T1579" s="5">
        <v>-0.104</v>
      </c>
      <c r="U1579" s="5">
        <v>-0.112</v>
      </c>
      <c r="V1579" s="5">
        <v>-0.283</v>
      </c>
      <c r="W1579" s="5" t="s">
        <v>68</v>
      </c>
    </row>
    <row r="1580" ht="15.75" hidden="1" customHeight="1">
      <c r="A1580" s="5" t="s">
        <v>3243</v>
      </c>
      <c r="B1580" s="5" t="str">
        <f t="shared" si="1"/>
        <v>T11405</v>
      </c>
      <c r="C1580" s="5"/>
      <c r="D1580" s="5" t="s">
        <v>3244</v>
      </c>
      <c r="E1580" s="5"/>
      <c r="F1580" s="5" t="s">
        <v>238</v>
      </c>
      <c r="G1580" s="5" t="s">
        <v>35</v>
      </c>
      <c r="H1580" s="10" t="s">
        <v>36</v>
      </c>
      <c r="I1580" s="5" t="s">
        <v>37</v>
      </c>
      <c r="J1580" s="11" t="s">
        <v>38</v>
      </c>
      <c r="K1580" s="11" t="s">
        <v>38</v>
      </c>
      <c r="L1580" s="9">
        <v>126674.0</v>
      </c>
      <c r="M1580" s="5">
        <f>VLOOKUP(A1580,'Matching with Cordis'!A$2:D$3447, 4, FALSE)</f>
        <v>22</v>
      </c>
      <c r="N1580" s="5">
        <v>0.586</v>
      </c>
      <c r="O1580" s="5">
        <v>1.0</v>
      </c>
      <c r="P1580" s="5">
        <f t="shared" si="137"/>
        <v>0.04816666667</v>
      </c>
      <c r="Q1580" s="5">
        <v>-0.27</v>
      </c>
      <c r="R1580" s="5">
        <v>-0.021</v>
      </c>
      <c r="S1580" s="5">
        <v>-0.058</v>
      </c>
      <c r="T1580" s="5">
        <v>-0.016</v>
      </c>
      <c r="U1580" s="5">
        <v>0.586</v>
      </c>
      <c r="V1580" s="5">
        <v>0.068</v>
      </c>
      <c r="W1580" s="5" t="s">
        <v>78</v>
      </c>
    </row>
    <row r="1581" ht="15.75" hidden="1" customHeight="1">
      <c r="A1581" s="5" t="s">
        <v>3245</v>
      </c>
      <c r="B1581" s="5" t="str">
        <f t="shared" si="1"/>
        <v>T11574</v>
      </c>
      <c r="C1581" s="5"/>
      <c r="D1581" s="5" t="s">
        <v>3246</v>
      </c>
      <c r="E1581" s="5"/>
      <c r="F1581" s="5" t="s">
        <v>56</v>
      </c>
      <c r="G1581" s="5" t="s">
        <v>35</v>
      </c>
      <c r="H1581" s="10" t="s">
        <v>36</v>
      </c>
      <c r="I1581" s="5" t="s">
        <v>37</v>
      </c>
      <c r="J1581" s="11" t="s">
        <v>38</v>
      </c>
      <c r="K1581" s="11" t="s">
        <v>38</v>
      </c>
      <c r="L1581" s="9">
        <v>18680.0</v>
      </c>
      <c r="M1581" s="5">
        <f>VLOOKUP(A1581,'Matching with Cordis'!A$2:D$3447, 4, FALSE)</f>
        <v>10</v>
      </c>
      <c r="N1581" s="5">
        <v>0.302</v>
      </c>
      <c r="O1581" s="5">
        <v>2.0</v>
      </c>
      <c r="P1581" s="5">
        <f t="shared" si="137"/>
        <v>0.04816666667</v>
      </c>
      <c r="Q1581" s="5">
        <v>0.302</v>
      </c>
      <c r="R1581" s="5">
        <v>0.282</v>
      </c>
      <c r="S1581" s="5">
        <v>-0.435</v>
      </c>
      <c r="T1581" s="5">
        <v>0.297</v>
      </c>
      <c r="U1581" s="5">
        <v>-0.194</v>
      </c>
      <c r="V1581" s="5">
        <v>0.037</v>
      </c>
      <c r="W1581" s="5" t="s">
        <v>51</v>
      </c>
    </row>
    <row r="1582" ht="15.75" hidden="1" customHeight="1">
      <c r="A1582" s="5" t="s">
        <v>3247</v>
      </c>
      <c r="B1582" s="5" t="str">
        <f t="shared" si="1"/>
        <v>T12275</v>
      </c>
      <c r="C1582" s="5"/>
      <c r="D1582" s="5" t="s">
        <v>3248</v>
      </c>
      <c r="E1582" s="5"/>
      <c r="F1582" s="5" t="s">
        <v>26</v>
      </c>
      <c r="G1582" s="5" t="s">
        <v>26</v>
      </c>
      <c r="H1582" s="13" t="s">
        <v>48</v>
      </c>
      <c r="I1582" s="5" t="s">
        <v>49</v>
      </c>
      <c r="J1582" s="11" t="s">
        <v>38</v>
      </c>
      <c r="K1582" s="14" t="s">
        <v>50</v>
      </c>
      <c r="L1582" s="9">
        <v>21428.0</v>
      </c>
      <c r="M1582" s="5">
        <f>VLOOKUP(A1582,'Matching with Cordis'!A$2:D$3447, 4, FALSE)</f>
        <v>1</v>
      </c>
      <c r="N1582" s="5">
        <v>0.197</v>
      </c>
      <c r="O1582" s="5">
        <v>0.0</v>
      </c>
      <c r="P1582" s="5">
        <f t="shared" si="137"/>
        <v>0.04666666667</v>
      </c>
      <c r="Q1582" s="5">
        <v>-0.105</v>
      </c>
      <c r="R1582" s="5">
        <v>0.066</v>
      </c>
      <c r="S1582" s="5">
        <v>0.174</v>
      </c>
      <c r="T1582" s="5">
        <v>0.197</v>
      </c>
      <c r="U1582" s="5">
        <v>-0.214</v>
      </c>
      <c r="V1582" s="5">
        <v>0.162</v>
      </c>
      <c r="W1582" s="5" t="s">
        <v>31</v>
      </c>
    </row>
    <row r="1583" ht="15.75" hidden="1" customHeight="1">
      <c r="A1583" s="5" t="s">
        <v>3249</v>
      </c>
      <c r="B1583" s="5" t="str">
        <f t="shared" si="1"/>
        <v>T12661</v>
      </c>
      <c r="C1583" s="5"/>
      <c r="D1583" s="5" t="s">
        <v>3250</v>
      </c>
      <c r="E1583" s="5"/>
      <c r="F1583" s="5" t="s">
        <v>834</v>
      </c>
      <c r="G1583" s="5" t="s">
        <v>35</v>
      </c>
      <c r="H1583" s="10" t="s">
        <v>36</v>
      </c>
      <c r="I1583" s="5" t="s">
        <v>37</v>
      </c>
      <c r="J1583" s="11" t="s">
        <v>38</v>
      </c>
      <c r="K1583" s="11" t="s">
        <v>38</v>
      </c>
      <c r="L1583" s="9">
        <v>11676.0</v>
      </c>
      <c r="M1583" s="19">
        <v>0.0</v>
      </c>
      <c r="N1583" s="5">
        <v>0.419</v>
      </c>
      <c r="O1583" s="5">
        <v>1.0</v>
      </c>
      <c r="P1583" s="5">
        <f t="shared" si="137"/>
        <v>0.0465</v>
      </c>
      <c r="Q1583" s="5">
        <v>0.419</v>
      </c>
      <c r="R1583" s="5">
        <v>0.004</v>
      </c>
      <c r="S1583" s="5">
        <v>-0.097</v>
      </c>
      <c r="T1583" s="5">
        <v>-0.085</v>
      </c>
      <c r="U1583" s="5">
        <v>0.14</v>
      </c>
      <c r="V1583" s="5">
        <v>-0.102</v>
      </c>
      <c r="W1583" s="5" t="s">
        <v>51</v>
      </c>
    </row>
    <row r="1584" ht="15.75" customHeight="1">
      <c r="A1584" s="5" t="s">
        <v>3251</v>
      </c>
      <c r="B1584" s="5" t="str">
        <f t="shared" si="1"/>
        <v>T14277</v>
      </c>
      <c r="C1584" s="5" t="str">
        <f t="shared" ref="C1584:C1585" si="200">CONCAT(B1584, ",")</f>
        <v>T14277,</v>
      </c>
      <c r="D1584" s="5" t="s">
        <v>3252</v>
      </c>
      <c r="E1584" s="5" t="str">
        <f t="shared" ref="E1584:E1585" si="201">CONCATENATE(B1584," ",D1584,",")</f>
        <v>T14277 Social Skills and Education,</v>
      </c>
      <c r="F1584" s="5" t="s">
        <v>26</v>
      </c>
      <c r="G1584" s="5" t="s">
        <v>26</v>
      </c>
      <c r="H1584" s="13" t="s">
        <v>48</v>
      </c>
      <c r="I1584" s="5" t="s">
        <v>49</v>
      </c>
      <c r="J1584" s="7" t="s">
        <v>29</v>
      </c>
      <c r="K1584" s="14" t="s">
        <v>50</v>
      </c>
      <c r="L1584" s="9">
        <v>8147.0</v>
      </c>
      <c r="M1584" s="19">
        <v>0.0</v>
      </c>
      <c r="N1584" s="5">
        <v>1.227</v>
      </c>
      <c r="O1584" s="5">
        <v>5.0</v>
      </c>
      <c r="P1584" s="5">
        <f t="shared" si="137"/>
        <v>0.7333333333</v>
      </c>
      <c r="Q1584" s="5">
        <v>0.783</v>
      </c>
      <c r="R1584" s="5">
        <v>0.659</v>
      </c>
      <c r="S1584" s="5">
        <v>0.838</v>
      </c>
      <c r="T1584" s="5">
        <v>1.227</v>
      </c>
      <c r="U1584" s="5">
        <v>0.9</v>
      </c>
      <c r="V1584" s="5">
        <v>-0.007</v>
      </c>
      <c r="W1584" s="5" t="s">
        <v>31</v>
      </c>
    </row>
    <row r="1585" ht="15.75" customHeight="1">
      <c r="A1585" s="5" t="s">
        <v>3253</v>
      </c>
      <c r="B1585" s="5" t="str">
        <f t="shared" si="1"/>
        <v>T14122</v>
      </c>
      <c r="C1585" s="5" t="str">
        <f t="shared" si="200"/>
        <v>T14122,</v>
      </c>
      <c r="D1585" s="5" t="s">
        <v>3254</v>
      </c>
      <c r="E1585" s="5" t="str">
        <f t="shared" si="201"/>
        <v>T14122 Impact of Education Environments,</v>
      </c>
      <c r="F1585" s="5" t="s">
        <v>26</v>
      </c>
      <c r="G1585" s="5" t="s">
        <v>26</v>
      </c>
      <c r="H1585" s="13" t="s">
        <v>48</v>
      </c>
      <c r="I1585" s="5" t="s">
        <v>49</v>
      </c>
      <c r="J1585" s="7" t="s">
        <v>29</v>
      </c>
      <c r="K1585" s="14" t="s">
        <v>50</v>
      </c>
      <c r="L1585" s="9">
        <v>1952.0</v>
      </c>
      <c r="M1585" s="19">
        <v>0.0</v>
      </c>
      <c r="N1585" s="5">
        <v>1.579</v>
      </c>
      <c r="O1585" s="5">
        <v>5.0</v>
      </c>
      <c r="P1585" s="5">
        <f t="shared" si="137"/>
        <v>0.7318333333</v>
      </c>
      <c r="Q1585" s="5">
        <v>1.262</v>
      </c>
      <c r="R1585" s="5">
        <v>0.424</v>
      </c>
      <c r="S1585" s="5">
        <v>0.821</v>
      </c>
      <c r="T1585" s="5">
        <v>0.64</v>
      </c>
      <c r="U1585" s="5">
        <v>1.579</v>
      </c>
      <c r="V1585" s="5">
        <v>-0.335</v>
      </c>
      <c r="W1585" s="5" t="s">
        <v>78</v>
      </c>
    </row>
    <row r="1586" ht="15.75" hidden="1" customHeight="1">
      <c r="A1586" s="5" t="s">
        <v>3255</v>
      </c>
      <c r="B1586" s="5" t="str">
        <f t="shared" si="1"/>
        <v>T13690</v>
      </c>
      <c r="C1586" s="5"/>
      <c r="D1586" s="5" t="s">
        <v>3256</v>
      </c>
      <c r="E1586" s="5"/>
      <c r="F1586" s="5" t="s">
        <v>268</v>
      </c>
      <c r="G1586" s="5" t="s">
        <v>43</v>
      </c>
      <c r="H1586" s="13" t="s">
        <v>509</v>
      </c>
      <c r="I1586" s="5" t="s">
        <v>510</v>
      </c>
      <c r="J1586" s="11" t="s">
        <v>38</v>
      </c>
      <c r="K1586" s="14" t="s">
        <v>50</v>
      </c>
      <c r="L1586" s="9">
        <v>44347.0</v>
      </c>
      <c r="M1586" s="5">
        <f>VLOOKUP(A1586,'Matching with Cordis'!A$2:D$3447, 4, FALSE)</f>
        <v>9</v>
      </c>
      <c r="N1586" s="5">
        <v>0.388</v>
      </c>
      <c r="O1586" s="5">
        <v>1.0</v>
      </c>
      <c r="P1586" s="5">
        <f t="shared" si="137"/>
        <v>0.0455</v>
      </c>
      <c r="Q1586" s="5">
        <v>0.053</v>
      </c>
      <c r="R1586" s="5">
        <v>-0.23</v>
      </c>
      <c r="S1586" s="5">
        <v>-0.184</v>
      </c>
      <c r="T1586" s="5">
        <v>0.026</v>
      </c>
      <c r="U1586" s="5">
        <v>0.22</v>
      </c>
      <c r="V1586" s="5">
        <v>0.388</v>
      </c>
      <c r="W1586" s="5" t="s">
        <v>39</v>
      </c>
    </row>
    <row r="1587" ht="15.75" customHeight="1">
      <c r="A1587" s="5" t="s">
        <v>3257</v>
      </c>
      <c r="B1587" s="5" t="str">
        <f t="shared" si="1"/>
        <v>T14396</v>
      </c>
      <c r="C1587" s="5" t="str">
        <f>CONCAT(B1587, ",")</f>
        <v>T14396,</v>
      </c>
      <c r="D1587" s="5" t="s">
        <v>3258</v>
      </c>
      <c r="E1587" s="5" t="str">
        <f>CONCATENATE(B1587," ",D1587,",")</f>
        <v>T14396 Healthcare Regulation,</v>
      </c>
      <c r="F1587" s="5" t="s">
        <v>268</v>
      </c>
      <c r="G1587" s="5" t="s">
        <v>43</v>
      </c>
      <c r="H1587" s="13" t="s">
        <v>509</v>
      </c>
      <c r="I1587" s="5" t="s">
        <v>510</v>
      </c>
      <c r="J1587" s="7" t="s">
        <v>29</v>
      </c>
      <c r="K1587" s="14" t="s">
        <v>50</v>
      </c>
      <c r="L1587" s="9">
        <v>27486.0</v>
      </c>
      <c r="M1587" s="19">
        <v>0.0</v>
      </c>
      <c r="N1587" s="5">
        <v>1.434</v>
      </c>
      <c r="O1587" s="5">
        <v>5.0</v>
      </c>
      <c r="P1587" s="5">
        <f t="shared" si="137"/>
        <v>0.7308333333</v>
      </c>
      <c r="Q1587" s="5">
        <v>0.656</v>
      </c>
      <c r="R1587" s="5">
        <v>0.838</v>
      </c>
      <c r="S1587" s="5">
        <v>0.625</v>
      </c>
      <c r="T1587" s="5">
        <v>0.69</v>
      </c>
      <c r="U1587" s="5">
        <v>1.434</v>
      </c>
      <c r="V1587" s="5">
        <v>0.142</v>
      </c>
      <c r="W1587" s="5" t="s">
        <v>78</v>
      </c>
    </row>
    <row r="1588" ht="15.75" hidden="1" customHeight="1">
      <c r="A1588" s="5" t="s">
        <v>3259</v>
      </c>
      <c r="B1588" s="5" t="str">
        <f t="shared" si="1"/>
        <v>T11791</v>
      </c>
      <c r="C1588" s="5"/>
      <c r="D1588" s="5" t="s">
        <v>3260</v>
      </c>
      <c r="E1588" s="5"/>
      <c r="F1588" s="5" t="s">
        <v>99</v>
      </c>
      <c r="G1588" s="5" t="s">
        <v>35</v>
      </c>
      <c r="H1588" s="10" t="s">
        <v>36</v>
      </c>
      <c r="I1588" s="5" t="s">
        <v>37</v>
      </c>
      <c r="J1588" s="11" t="s">
        <v>38</v>
      </c>
      <c r="K1588" s="11" t="s">
        <v>38</v>
      </c>
      <c r="L1588" s="9">
        <v>60740.0</v>
      </c>
      <c r="M1588" s="5">
        <f>VLOOKUP(A1588,'Matching with Cordis'!A$2:D$3447, 4, FALSE)</f>
        <v>58</v>
      </c>
      <c r="N1588" s="5">
        <v>0.213</v>
      </c>
      <c r="O1588" s="5">
        <v>0.0</v>
      </c>
      <c r="P1588" s="5">
        <f t="shared" si="137"/>
        <v>0.04516666667</v>
      </c>
      <c r="Q1588" s="5">
        <v>0.172</v>
      </c>
      <c r="R1588" s="5">
        <v>0.106</v>
      </c>
      <c r="S1588" s="5">
        <v>0.213</v>
      </c>
      <c r="T1588" s="5">
        <v>-0.009</v>
      </c>
      <c r="U1588" s="5">
        <v>0.038</v>
      </c>
      <c r="V1588" s="5">
        <v>-0.249</v>
      </c>
      <c r="W1588" s="5" t="s">
        <v>59</v>
      </c>
    </row>
    <row r="1589" ht="15.75" hidden="1" customHeight="1">
      <c r="A1589" s="5" t="s">
        <v>3261</v>
      </c>
      <c r="B1589" s="5" t="str">
        <f t="shared" si="1"/>
        <v>T10241</v>
      </c>
      <c r="C1589" s="5"/>
      <c r="D1589" s="5" t="s">
        <v>3262</v>
      </c>
      <c r="E1589" s="5"/>
      <c r="F1589" s="5" t="s">
        <v>119</v>
      </c>
      <c r="G1589" s="5" t="s">
        <v>107</v>
      </c>
      <c r="H1589" s="17" t="s">
        <v>108</v>
      </c>
      <c r="I1589" s="5" t="s">
        <v>109</v>
      </c>
      <c r="J1589" s="11" t="s">
        <v>38</v>
      </c>
      <c r="K1589" s="11" t="s">
        <v>38</v>
      </c>
      <c r="L1589" s="9">
        <v>63553.0</v>
      </c>
      <c r="M1589" s="5">
        <f>VLOOKUP(A1589,'Matching with Cordis'!A$2:D$3447, 4, FALSE)</f>
        <v>99</v>
      </c>
      <c r="N1589" s="5">
        <v>0.429</v>
      </c>
      <c r="O1589" s="5">
        <v>1.0</v>
      </c>
      <c r="P1589" s="5">
        <f t="shared" si="137"/>
        <v>0.04516666667</v>
      </c>
      <c r="Q1589" s="5">
        <v>0.067</v>
      </c>
      <c r="R1589" s="5">
        <v>0.429</v>
      </c>
      <c r="S1589" s="5">
        <v>0.221</v>
      </c>
      <c r="T1589" s="5">
        <v>-0.035</v>
      </c>
      <c r="U1589" s="5">
        <v>-0.148</v>
      </c>
      <c r="V1589" s="5">
        <v>-0.263</v>
      </c>
      <c r="W1589" s="5" t="s">
        <v>68</v>
      </c>
    </row>
    <row r="1590" ht="15.75" hidden="1" customHeight="1">
      <c r="A1590" s="5" t="s">
        <v>3263</v>
      </c>
      <c r="B1590" s="5" t="str">
        <f t="shared" si="1"/>
        <v>T13870</v>
      </c>
      <c r="C1590" s="5"/>
      <c r="D1590" s="5" t="s">
        <v>3264</v>
      </c>
      <c r="E1590" s="5"/>
      <c r="F1590" s="5" t="s">
        <v>420</v>
      </c>
      <c r="G1590" s="5" t="s">
        <v>35</v>
      </c>
      <c r="H1590" s="10" t="s">
        <v>36</v>
      </c>
      <c r="I1590" s="5" t="s">
        <v>37</v>
      </c>
      <c r="J1590" s="11" t="s">
        <v>38</v>
      </c>
      <c r="K1590" s="11" t="s">
        <v>38</v>
      </c>
      <c r="L1590" s="9">
        <v>45485.0</v>
      </c>
      <c r="M1590" s="19">
        <v>0.0</v>
      </c>
      <c r="N1590" s="5">
        <v>0.44</v>
      </c>
      <c r="O1590" s="5">
        <v>1.0</v>
      </c>
      <c r="P1590" s="5">
        <f t="shared" si="137"/>
        <v>0.045</v>
      </c>
      <c r="Q1590" s="5">
        <v>0.007</v>
      </c>
      <c r="R1590" s="5">
        <v>-0.114</v>
      </c>
      <c r="S1590" s="5">
        <v>0.085</v>
      </c>
      <c r="T1590" s="5">
        <v>0.44</v>
      </c>
      <c r="U1590" s="5">
        <v>-0.423</v>
      </c>
      <c r="V1590" s="5">
        <v>0.275</v>
      </c>
      <c r="W1590" s="5" t="s">
        <v>31</v>
      </c>
    </row>
    <row r="1591" ht="15.75" hidden="1" customHeight="1">
      <c r="A1591" s="5" t="s">
        <v>3265</v>
      </c>
      <c r="B1591" s="5" t="str">
        <f t="shared" si="1"/>
        <v>T11856</v>
      </c>
      <c r="C1591" s="5"/>
      <c r="D1591" s="5" t="s">
        <v>3266</v>
      </c>
      <c r="E1591" s="5"/>
      <c r="F1591" s="5" t="s">
        <v>34</v>
      </c>
      <c r="G1591" s="5" t="s">
        <v>35</v>
      </c>
      <c r="H1591" s="10" t="s">
        <v>36</v>
      </c>
      <c r="I1591" s="5" t="s">
        <v>37</v>
      </c>
      <c r="J1591" s="11" t="s">
        <v>38</v>
      </c>
      <c r="K1591" s="11" t="s">
        <v>38</v>
      </c>
      <c r="L1591" s="9">
        <v>19606.0</v>
      </c>
      <c r="M1591" s="5">
        <f>VLOOKUP(A1591,'Matching with Cordis'!A$2:D$3447, 4, FALSE)</f>
        <v>16</v>
      </c>
      <c r="N1591" s="5">
        <v>0.298</v>
      </c>
      <c r="O1591" s="5">
        <v>2.0</v>
      </c>
      <c r="P1591" s="5">
        <f t="shared" si="137"/>
        <v>0.045</v>
      </c>
      <c r="Q1591" s="5">
        <v>-0.475</v>
      </c>
      <c r="R1591" s="5">
        <v>-0.067</v>
      </c>
      <c r="S1591" s="5">
        <v>0.232</v>
      </c>
      <c r="T1591" s="5">
        <v>0.291</v>
      </c>
      <c r="U1591" s="5">
        <v>0.298</v>
      </c>
      <c r="V1591" s="5">
        <v>-0.009</v>
      </c>
      <c r="W1591" s="5" t="s">
        <v>78</v>
      </c>
    </row>
    <row r="1592" ht="15.75" hidden="1" customHeight="1">
      <c r="A1592" s="5" t="s">
        <v>3267</v>
      </c>
      <c r="B1592" s="5" t="str">
        <f t="shared" si="1"/>
        <v>T11551</v>
      </c>
      <c r="C1592" s="5"/>
      <c r="D1592" s="5" t="s">
        <v>3268</v>
      </c>
      <c r="E1592" s="5"/>
      <c r="F1592" s="5" t="s">
        <v>42</v>
      </c>
      <c r="G1592" s="5" t="s">
        <v>43</v>
      </c>
      <c r="H1592" s="17" t="s">
        <v>108</v>
      </c>
      <c r="I1592" s="5" t="s">
        <v>109</v>
      </c>
      <c r="J1592" s="11" t="s">
        <v>38</v>
      </c>
      <c r="K1592" s="11" t="s">
        <v>38</v>
      </c>
      <c r="L1592" s="9">
        <v>31212.0</v>
      </c>
      <c r="M1592" s="5">
        <f>VLOOKUP(A1592,'Matching with Cordis'!A$2:D$3447, 4, FALSE)</f>
        <v>1</v>
      </c>
      <c r="N1592" s="5">
        <v>0.202</v>
      </c>
      <c r="O1592" s="5">
        <v>0.0</v>
      </c>
      <c r="P1592" s="5">
        <f t="shared" si="137"/>
        <v>0.04483333333</v>
      </c>
      <c r="Q1592" s="5">
        <v>-0.036</v>
      </c>
      <c r="R1592" s="5">
        <v>0.166</v>
      </c>
      <c r="S1592" s="5">
        <v>0.202</v>
      </c>
      <c r="T1592" s="5">
        <v>0.031</v>
      </c>
      <c r="U1592" s="5">
        <v>-0.062</v>
      </c>
      <c r="V1592" s="5">
        <v>-0.032</v>
      </c>
      <c r="W1592" s="5" t="s">
        <v>59</v>
      </c>
    </row>
    <row r="1593" ht="15.75" hidden="1" customHeight="1">
      <c r="A1593" s="5" t="s">
        <v>3269</v>
      </c>
      <c r="B1593" s="5" t="str">
        <f t="shared" si="1"/>
        <v>T10979</v>
      </c>
      <c r="C1593" s="5"/>
      <c r="D1593" s="5" t="s">
        <v>3270</v>
      </c>
      <c r="E1593" s="5"/>
      <c r="F1593" s="5" t="s">
        <v>42</v>
      </c>
      <c r="G1593" s="5" t="s">
        <v>43</v>
      </c>
      <c r="H1593" s="17" t="s">
        <v>108</v>
      </c>
      <c r="I1593" s="5" t="s">
        <v>109</v>
      </c>
      <c r="J1593" s="11" t="s">
        <v>38</v>
      </c>
      <c r="K1593" s="11" t="s">
        <v>38</v>
      </c>
      <c r="L1593" s="9">
        <v>46987.0</v>
      </c>
      <c r="M1593" s="5">
        <f>VLOOKUP(A1593,'Matching with Cordis'!A$2:D$3447, 4, FALSE)</f>
        <v>5</v>
      </c>
      <c r="N1593" s="5">
        <v>0.394</v>
      </c>
      <c r="O1593" s="5">
        <v>1.0</v>
      </c>
      <c r="P1593" s="5">
        <f t="shared" si="137"/>
        <v>0.04466666667</v>
      </c>
      <c r="Q1593" s="5">
        <v>0.052</v>
      </c>
      <c r="R1593" s="5">
        <v>-0.046</v>
      </c>
      <c r="S1593" s="5">
        <v>0.394</v>
      </c>
      <c r="T1593" s="5">
        <v>0.198</v>
      </c>
      <c r="U1593" s="5">
        <v>-0.039</v>
      </c>
      <c r="V1593" s="5">
        <v>-0.291</v>
      </c>
      <c r="W1593" s="5" t="s">
        <v>59</v>
      </c>
    </row>
    <row r="1594" ht="15.75" hidden="1" customHeight="1">
      <c r="A1594" s="5" t="s">
        <v>3271</v>
      </c>
      <c r="B1594" s="5" t="str">
        <f t="shared" si="1"/>
        <v>T13521</v>
      </c>
      <c r="C1594" s="5"/>
      <c r="D1594" s="5" t="s">
        <v>3272</v>
      </c>
      <c r="E1594" s="5"/>
      <c r="F1594" s="5" t="s">
        <v>26</v>
      </c>
      <c r="G1594" s="5" t="s">
        <v>26</v>
      </c>
      <c r="H1594" s="13" t="s">
        <v>48</v>
      </c>
      <c r="I1594" s="5" t="s">
        <v>49</v>
      </c>
      <c r="J1594" s="11" t="s">
        <v>38</v>
      </c>
      <c r="K1594" s="14" t="s">
        <v>50</v>
      </c>
      <c r="L1594" s="9">
        <v>65730.0</v>
      </c>
      <c r="M1594" s="19">
        <v>0.0</v>
      </c>
      <c r="N1594" s="5">
        <v>0.429</v>
      </c>
      <c r="O1594" s="5">
        <v>2.0</v>
      </c>
      <c r="P1594" s="5">
        <f t="shared" si="137"/>
        <v>0.0445</v>
      </c>
      <c r="Q1594" s="5">
        <v>-0.273</v>
      </c>
      <c r="R1594" s="5">
        <v>0.34</v>
      </c>
      <c r="S1594" s="5">
        <v>0.126</v>
      </c>
      <c r="T1594" s="5">
        <v>-0.131</v>
      </c>
      <c r="U1594" s="5">
        <v>-0.224</v>
      </c>
      <c r="V1594" s="5">
        <v>0.429</v>
      </c>
      <c r="W1594" s="5" t="s">
        <v>39</v>
      </c>
    </row>
    <row r="1595" ht="15.75" hidden="1" customHeight="1">
      <c r="A1595" s="5" t="s">
        <v>3273</v>
      </c>
      <c r="B1595" s="5" t="str">
        <f t="shared" si="1"/>
        <v>T13807</v>
      </c>
      <c r="C1595" s="5"/>
      <c r="D1595" s="5" t="s">
        <v>3274</v>
      </c>
      <c r="E1595" s="5"/>
      <c r="F1595" s="5" t="s">
        <v>56</v>
      </c>
      <c r="G1595" s="5" t="s">
        <v>35</v>
      </c>
      <c r="H1595" s="10" t="s">
        <v>36</v>
      </c>
      <c r="I1595" s="5" t="s">
        <v>37</v>
      </c>
      <c r="J1595" s="11" t="s">
        <v>38</v>
      </c>
      <c r="K1595" s="11" t="s">
        <v>38</v>
      </c>
      <c r="L1595" s="9">
        <v>77988.0</v>
      </c>
      <c r="M1595" s="19">
        <v>0.0</v>
      </c>
      <c r="N1595" s="5">
        <v>0.275</v>
      </c>
      <c r="O1595" s="5">
        <v>1.0</v>
      </c>
      <c r="P1595" s="5">
        <f t="shared" si="137"/>
        <v>0.04433333333</v>
      </c>
      <c r="Q1595" s="5">
        <v>0.201</v>
      </c>
      <c r="R1595" s="5">
        <v>0.275</v>
      </c>
      <c r="S1595" s="5">
        <v>0.27</v>
      </c>
      <c r="T1595" s="5">
        <v>0.058</v>
      </c>
      <c r="U1595" s="5">
        <v>-0.34</v>
      </c>
      <c r="V1595" s="5">
        <v>-0.198</v>
      </c>
      <c r="W1595" s="5" t="s">
        <v>68</v>
      </c>
    </row>
    <row r="1596" ht="15.75" customHeight="1">
      <c r="A1596" s="5" t="s">
        <v>3275</v>
      </c>
      <c r="B1596" s="5" t="str">
        <f t="shared" si="1"/>
        <v>T13981</v>
      </c>
      <c r="C1596" s="5" t="str">
        <f>CONCAT(B1596, ",")</f>
        <v>T13981,</v>
      </c>
      <c r="D1596" s="5" t="s">
        <v>3276</v>
      </c>
      <c r="E1596" s="5" t="str">
        <f>CONCATENATE(B1596," ",D1596,",")</f>
        <v>T13981 Violence, Education, and Gender Studies,</v>
      </c>
      <c r="F1596" s="5" t="s">
        <v>26</v>
      </c>
      <c r="G1596" s="5" t="s">
        <v>26</v>
      </c>
      <c r="H1596" s="13" t="s">
        <v>48</v>
      </c>
      <c r="I1596" s="5" t="s">
        <v>49</v>
      </c>
      <c r="J1596" s="7" t="s">
        <v>29</v>
      </c>
      <c r="K1596" s="14" t="s">
        <v>50</v>
      </c>
      <c r="L1596" s="9">
        <v>4796.0</v>
      </c>
      <c r="M1596" s="19">
        <v>0.0</v>
      </c>
      <c r="N1596" s="5">
        <v>1.317</v>
      </c>
      <c r="O1596" s="5">
        <v>4.0</v>
      </c>
      <c r="P1596" s="5">
        <f t="shared" si="137"/>
        <v>0.7295</v>
      </c>
      <c r="Q1596" s="5">
        <v>-0.108</v>
      </c>
      <c r="R1596" s="5">
        <v>0.837</v>
      </c>
      <c r="S1596" s="5">
        <v>1.151</v>
      </c>
      <c r="T1596" s="5">
        <v>1.317</v>
      </c>
      <c r="U1596" s="5">
        <v>0.922</v>
      </c>
      <c r="V1596" s="5">
        <v>0.258</v>
      </c>
      <c r="W1596" s="5" t="s">
        <v>31</v>
      </c>
    </row>
    <row r="1597" ht="15.75" hidden="1" customHeight="1">
      <c r="A1597" s="5" t="s">
        <v>3277</v>
      </c>
      <c r="B1597" s="5" t="str">
        <f t="shared" si="1"/>
        <v>T11411</v>
      </c>
      <c r="C1597" s="5"/>
      <c r="D1597" s="5" t="s">
        <v>3278</v>
      </c>
      <c r="E1597" s="5"/>
      <c r="F1597" s="5" t="s">
        <v>42</v>
      </c>
      <c r="G1597" s="5" t="s">
        <v>43</v>
      </c>
      <c r="H1597" s="17" t="s">
        <v>108</v>
      </c>
      <c r="I1597" s="5" t="s">
        <v>109</v>
      </c>
      <c r="J1597" s="11" t="s">
        <v>38</v>
      </c>
      <c r="K1597" s="11" t="s">
        <v>38</v>
      </c>
      <c r="L1597" s="9">
        <v>29876.0</v>
      </c>
      <c r="M1597" s="5">
        <f>VLOOKUP(A1597,'Matching with Cordis'!A$2:D$3447, 4, FALSE)</f>
        <v>1</v>
      </c>
      <c r="N1597" s="5">
        <v>0.313</v>
      </c>
      <c r="O1597" s="5">
        <v>1.0</v>
      </c>
      <c r="P1597" s="5">
        <f t="shared" si="137"/>
        <v>0.04366666667</v>
      </c>
      <c r="Q1597" s="5">
        <v>0.278</v>
      </c>
      <c r="R1597" s="5">
        <v>-0.166</v>
      </c>
      <c r="S1597" s="5">
        <v>-0.249</v>
      </c>
      <c r="T1597" s="5">
        <v>-0.136</v>
      </c>
      <c r="U1597" s="5">
        <v>0.313</v>
      </c>
      <c r="V1597" s="5">
        <v>0.222</v>
      </c>
      <c r="W1597" s="5" t="s">
        <v>78</v>
      </c>
    </row>
    <row r="1598" ht="15.75" hidden="1" customHeight="1">
      <c r="A1598" s="5" t="s">
        <v>3279</v>
      </c>
      <c r="B1598" s="5" t="str">
        <f t="shared" si="1"/>
        <v>T12510</v>
      </c>
      <c r="C1598" s="5"/>
      <c r="D1598" s="5" t="s">
        <v>3280</v>
      </c>
      <c r="E1598" s="5"/>
      <c r="F1598" s="5" t="s">
        <v>34</v>
      </c>
      <c r="G1598" s="5" t="s">
        <v>35</v>
      </c>
      <c r="H1598" s="10" t="s">
        <v>36</v>
      </c>
      <c r="I1598" s="5" t="s">
        <v>37</v>
      </c>
      <c r="J1598" s="11" t="s">
        <v>38</v>
      </c>
      <c r="K1598" s="11" t="s">
        <v>38</v>
      </c>
      <c r="L1598" s="9">
        <v>13719.0</v>
      </c>
      <c r="M1598" s="5">
        <f>VLOOKUP(A1598,'Matching with Cordis'!A$2:D$3447, 4, FALSE)</f>
        <v>5</v>
      </c>
      <c r="N1598" s="5">
        <v>0.349</v>
      </c>
      <c r="O1598" s="5">
        <v>1.0</v>
      </c>
      <c r="P1598" s="5">
        <f t="shared" si="137"/>
        <v>0.04366666667</v>
      </c>
      <c r="Q1598" s="5">
        <v>-0.253</v>
      </c>
      <c r="R1598" s="5">
        <v>-0.178</v>
      </c>
      <c r="S1598" s="5">
        <v>0.349</v>
      </c>
      <c r="T1598" s="5">
        <v>0.199</v>
      </c>
      <c r="U1598" s="5">
        <v>-0.001</v>
      </c>
      <c r="V1598" s="5">
        <v>0.146</v>
      </c>
      <c r="W1598" s="5" t="s">
        <v>59</v>
      </c>
    </row>
    <row r="1599" ht="15.75" hidden="1" customHeight="1">
      <c r="A1599" s="5" t="s">
        <v>3281</v>
      </c>
      <c r="B1599" s="5" t="str">
        <f t="shared" si="1"/>
        <v>T11718</v>
      </c>
      <c r="C1599" s="5"/>
      <c r="D1599" s="5" t="s">
        <v>3282</v>
      </c>
      <c r="E1599" s="5"/>
      <c r="F1599" s="5" t="s">
        <v>268</v>
      </c>
      <c r="G1599" s="5" t="s">
        <v>43</v>
      </c>
      <c r="H1599" s="6" t="s">
        <v>27</v>
      </c>
      <c r="I1599" s="5" t="s">
        <v>28</v>
      </c>
      <c r="J1599" s="11" t="s">
        <v>38</v>
      </c>
      <c r="K1599" s="8" t="s">
        <v>30</v>
      </c>
      <c r="L1599" s="9">
        <v>28641.0</v>
      </c>
      <c r="M1599" s="5">
        <f>VLOOKUP(A1599,'Matching with Cordis'!A$2:D$3447, 4, FALSE)</f>
        <v>3</v>
      </c>
      <c r="N1599" s="5">
        <v>0.272</v>
      </c>
      <c r="O1599" s="5">
        <v>0.0</v>
      </c>
      <c r="P1599" s="5">
        <f t="shared" si="137"/>
        <v>0.0435</v>
      </c>
      <c r="Q1599" s="5">
        <v>0.153</v>
      </c>
      <c r="R1599" s="5">
        <v>0.272</v>
      </c>
      <c r="S1599" s="5">
        <v>-0.104</v>
      </c>
      <c r="T1599" s="5">
        <v>-0.034</v>
      </c>
      <c r="U1599" s="5">
        <v>-0.227</v>
      </c>
      <c r="V1599" s="5">
        <v>0.201</v>
      </c>
      <c r="W1599" s="5" t="s">
        <v>68</v>
      </c>
    </row>
    <row r="1600" ht="15.75" hidden="1" customHeight="1">
      <c r="A1600" s="5" t="s">
        <v>3283</v>
      </c>
      <c r="B1600" s="5" t="str">
        <f t="shared" si="1"/>
        <v>T11300</v>
      </c>
      <c r="C1600" s="5"/>
      <c r="D1600" s="5" t="s">
        <v>3284</v>
      </c>
      <c r="E1600" s="5"/>
      <c r="F1600" s="5" t="s">
        <v>26</v>
      </c>
      <c r="G1600" s="5" t="s">
        <v>26</v>
      </c>
      <c r="H1600" s="6" t="s">
        <v>27</v>
      </c>
      <c r="I1600" s="5" t="s">
        <v>28</v>
      </c>
      <c r="J1600" s="11" t="s">
        <v>38</v>
      </c>
      <c r="K1600" s="8" t="s">
        <v>30</v>
      </c>
      <c r="L1600" s="9">
        <v>21705.0</v>
      </c>
      <c r="M1600" s="5">
        <f>VLOOKUP(A1600,'Matching with Cordis'!A$2:D$3447, 4, FALSE)</f>
        <v>19</v>
      </c>
      <c r="N1600" s="5">
        <v>0.338</v>
      </c>
      <c r="O1600" s="5">
        <v>1.0</v>
      </c>
      <c r="P1600" s="5">
        <f t="shared" si="137"/>
        <v>0.04333333333</v>
      </c>
      <c r="Q1600" s="5">
        <v>0.218</v>
      </c>
      <c r="R1600" s="5">
        <v>0.338</v>
      </c>
      <c r="S1600" s="5">
        <v>0.079</v>
      </c>
      <c r="T1600" s="5">
        <v>-0.129</v>
      </c>
      <c r="U1600" s="5">
        <v>-0.281</v>
      </c>
      <c r="V1600" s="5">
        <v>0.035</v>
      </c>
      <c r="W1600" s="5" t="s">
        <v>68</v>
      </c>
    </row>
    <row r="1601" ht="15.75" hidden="1" customHeight="1">
      <c r="A1601" s="5" t="s">
        <v>3285</v>
      </c>
      <c r="B1601" s="5" t="str">
        <f t="shared" si="1"/>
        <v>T10813</v>
      </c>
      <c r="C1601" s="5"/>
      <c r="D1601" s="5" t="s">
        <v>3286</v>
      </c>
      <c r="E1601" s="5"/>
      <c r="F1601" s="5" t="s">
        <v>75</v>
      </c>
      <c r="G1601" s="5" t="s">
        <v>26</v>
      </c>
      <c r="H1601" s="6" t="s">
        <v>629</v>
      </c>
      <c r="I1601" s="5" t="s">
        <v>630</v>
      </c>
      <c r="J1601" s="11" t="s">
        <v>38</v>
      </c>
      <c r="K1601" s="8" t="s">
        <v>30</v>
      </c>
      <c r="L1601" s="9">
        <v>19551.0</v>
      </c>
      <c r="M1601" s="5">
        <f>VLOOKUP(A1601,'Matching with Cordis'!A$2:D$3447, 4, FALSE)</f>
        <v>1</v>
      </c>
      <c r="N1601" s="5">
        <v>0.362</v>
      </c>
      <c r="O1601" s="5">
        <v>1.0</v>
      </c>
      <c r="P1601" s="5">
        <f t="shared" si="137"/>
        <v>0.04333333333</v>
      </c>
      <c r="Q1601" s="5">
        <v>0.362</v>
      </c>
      <c r="R1601" s="5">
        <v>0.254</v>
      </c>
      <c r="S1601" s="5">
        <v>0.047</v>
      </c>
      <c r="T1601" s="5">
        <v>-0.047</v>
      </c>
      <c r="U1601" s="5">
        <v>-0.086</v>
      </c>
      <c r="V1601" s="5">
        <v>-0.27</v>
      </c>
      <c r="W1601" s="5" t="s">
        <v>51</v>
      </c>
    </row>
    <row r="1602" ht="15.75" hidden="1" customHeight="1">
      <c r="A1602" s="5" t="s">
        <v>3287</v>
      </c>
      <c r="B1602" s="5" t="str">
        <f t="shared" si="1"/>
        <v>T12047</v>
      </c>
      <c r="C1602" s="5"/>
      <c r="D1602" s="5" t="s">
        <v>3288</v>
      </c>
      <c r="E1602" s="5"/>
      <c r="F1602" s="5" t="s">
        <v>42</v>
      </c>
      <c r="G1602" s="5" t="s">
        <v>43</v>
      </c>
      <c r="H1602" s="17" t="s">
        <v>108</v>
      </c>
      <c r="I1602" s="5" t="s">
        <v>109</v>
      </c>
      <c r="J1602" s="11" t="s">
        <v>38</v>
      </c>
      <c r="K1602" s="11" t="s">
        <v>38</v>
      </c>
      <c r="L1602" s="9">
        <v>36782.0</v>
      </c>
      <c r="M1602" s="5">
        <f>VLOOKUP(A1602,'Matching with Cordis'!A$2:D$3447, 4, FALSE)</f>
        <v>9</v>
      </c>
      <c r="N1602" s="5">
        <v>0.146</v>
      </c>
      <c r="O1602" s="5">
        <v>0.0</v>
      </c>
      <c r="P1602" s="5">
        <f t="shared" si="137"/>
        <v>0.04316666667</v>
      </c>
      <c r="Q1602" s="5">
        <v>0.115</v>
      </c>
      <c r="R1602" s="5">
        <v>0.102</v>
      </c>
      <c r="S1602" s="5">
        <v>0.117</v>
      </c>
      <c r="T1602" s="5">
        <v>0.146</v>
      </c>
      <c r="U1602" s="5">
        <v>-0.246</v>
      </c>
      <c r="V1602" s="5">
        <v>0.025</v>
      </c>
      <c r="W1602" s="5" t="s">
        <v>31</v>
      </c>
    </row>
    <row r="1603" ht="15.75" hidden="1" customHeight="1">
      <c r="A1603" s="5" t="s">
        <v>3289</v>
      </c>
      <c r="B1603" s="5" t="str">
        <f t="shared" si="1"/>
        <v>T12994</v>
      </c>
      <c r="C1603" s="5"/>
      <c r="D1603" s="5" t="s">
        <v>3290</v>
      </c>
      <c r="E1603" s="5"/>
      <c r="F1603" s="5" t="s">
        <v>42</v>
      </c>
      <c r="G1603" s="5" t="s">
        <v>43</v>
      </c>
      <c r="H1603" s="17" t="s">
        <v>108</v>
      </c>
      <c r="I1603" s="5" t="s">
        <v>109</v>
      </c>
      <c r="J1603" s="11" t="s">
        <v>38</v>
      </c>
      <c r="K1603" s="11" t="s">
        <v>38</v>
      </c>
      <c r="L1603" s="9">
        <v>25241.0</v>
      </c>
      <c r="M1603" s="5">
        <f>VLOOKUP(A1603,'Matching with Cordis'!A$2:D$3447, 4, FALSE)</f>
        <v>9</v>
      </c>
      <c r="N1603" s="5">
        <v>0.471</v>
      </c>
      <c r="O1603" s="5">
        <v>1.0</v>
      </c>
      <c r="P1603" s="5">
        <f t="shared" si="137"/>
        <v>0.04316666667</v>
      </c>
      <c r="Q1603" s="5">
        <v>-0.18</v>
      </c>
      <c r="R1603" s="5">
        <v>-0.346</v>
      </c>
      <c r="S1603" s="5">
        <v>-0.026</v>
      </c>
      <c r="T1603" s="5">
        <v>0.102</v>
      </c>
      <c r="U1603" s="5">
        <v>0.238</v>
      </c>
      <c r="V1603" s="5">
        <v>0.471</v>
      </c>
      <c r="W1603" s="5" t="s">
        <v>39</v>
      </c>
    </row>
    <row r="1604" ht="15.75" hidden="1" customHeight="1">
      <c r="A1604" s="5" t="s">
        <v>3291</v>
      </c>
      <c r="B1604" s="5" t="str">
        <f t="shared" si="1"/>
        <v>T13165</v>
      </c>
      <c r="C1604" s="5"/>
      <c r="D1604" s="5" t="s">
        <v>3292</v>
      </c>
      <c r="E1604" s="5"/>
      <c r="F1604" s="5" t="s">
        <v>149</v>
      </c>
      <c r="G1604" s="5" t="s">
        <v>107</v>
      </c>
      <c r="H1604" s="16" t="s">
        <v>87</v>
      </c>
      <c r="I1604" s="5" t="s">
        <v>88</v>
      </c>
      <c r="J1604" s="11" t="s">
        <v>38</v>
      </c>
      <c r="K1604" s="11" t="s">
        <v>38</v>
      </c>
      <c r="L1604" s="9">
        <v>13407.0</v>
      </c>
      <c r="M1604" s="5">
        <f>VLOOKUP(A1604,'Matching with Cordis'!A$2:D$3447, 4, FALSE)</f>
        <v>1</v>
      </c>
      <c r="N1604" s="5">
        <v>0.547</v>
      </c>
      <c r="O1604" s="5">
        <v>1.0</v>
      </c>
      <c r="P1604" s="5">
        <f t="shared" si="137"/>
        <v>0.043</v>
      </c>
      <c r="Q1604" s="5">
        <v>-0.241</v>
      </c>
      <c r="R1604" s="5">
        <v>0.547</v>
      </c>
      <c r="S1604" s="5">
        <v>-0.029</v>
      </c>
      <c r="T1604" s="5">
        <v>-0.038</v>
      </c>
      <c r="U1604" s="5">
        <v>0.006</v>
      </c>
      <c r="V1604" s="5">
        <v>0.013</v>
      </c>
      <c r="W1604" s="5" t="s">
        <v>68</v>
      </c>
    </row>
    <row r="1605" ht="15.75" hidden="1" customHeight="1">
      <c r="A1605" s="5" t="s">
        <v>3293</v>
      </c>
      <c r="B1605" s="5" t="str">
        <f t="shared" si="1"/>
        <v>T12674</v>
      </c>
      <c r="C1605" s="5"/>
      <c r="D1605" s="5" t="s">
        <v>3294</v>
      </c>
      <c r="E1605" s="5"/>
      <c r="F1605" s="5" t="s">
        <v>149</v>
      </c>
      <c r="G1605" s="5" t="s">
        <v>107</v>
      </c>
      <c r="H1605" s="16" t="s">
        <v>87</v>
      </c>
      <c r="I1605" s="5" t="s">
        <v>88</v>
      </c>
      <c r="J1605" s="11" t="s">
        <v>38</v>
      </c>
      <c r="K1605" s="11" t="s">
        <v>38</v>
      </c>
      <c r="L1605" s="9">
        <v>22159.0</v>
      </c>
      <c r="M1605" s="5">
        <f>VLOOKUP(A1605,'Matching with Cordis'!A$2:D$3447, 4, FALSE)</f>
        <v>3</v>
      </c>
      <c r="N1605" s="5">
        <v>0.655</v>
      </c>
      <c r="O1605" s="5">
        <v>1.0</v>
      </c>
      <c r="P1605" s="5">
        <f t="shared" si="137"/>
        <v>0.04266666667</v>
      </c>
      <c r="Q1605" s="5">
        <v>-0.135</v>
      </c>
      <c r="R1605" s="5">
        <v>0.099</v>
      </c>
      <c r="S1605" s="5">
        <v>-0.368</v>
      </c>
      <c r="T1605" s="5">
        <v>-0.122</v>
      </c>
      <c r="U1605" s="5">
        <v>0.127</v>
      </c>
      <c r="V1605" s="5">
        <v>0.655</v>
      </c>
      <c r="W1605" s="5" t="s">
        <v>39</v>
      </c>
    </row>
    <row r="1606" ht="15.75" hidden="1" customHeight="1">
      <c r="A1606" s="5" t="s">
        <v>3295</v>
      </c>
      <c r="B1606" s="5" t="str">
        <f t="shared" si="1"/>
        <v>T13358</v>
      </c>
      <c r="C1606" s="5"/>
      <c r="D1606" s="5" t="s">
        <v>3296</v>
      </c>
      <c r="E1606" s="5"/>
      <c r="F1606" s="5" t="s">
        <v>149</v>
      </c>
      <c r="G1606" s="5" t="s">
        <v>107</v>
      </c>
      <c r="H1606" s="16" t="s">
        <v>87</v>
      </c>
      <c r="I1606" s="5" t="s">
        <v>88</v>
      </c>
      <c r="J1606" s="11" t="s">
        <v>38</v>
      </c>
      <c r="K1606" s="11" t="s">
        <v>38</v>
      </c>
      <c r="L1606" s="9">
        <v>18290.0</v>
      </c>
      <c r="M1606" s="19">
        <v>0.0</v>
      </c>
      <c r="N1606" s="5">
        <v>0.512</v>
      </c>
      <c r="O1606" s="5">
        <v>2.0</v>
      </c>
      <c r="P1606" s="5">
        <f t="shared" si="137"/>
        <v>0.04266666667</v>
      </c>
      <c r="Q1606" s="5">
        <v>-0.452</v>
      </c>
      <c r="R1606" s="5">
        <v>0.512</v>
      </c>
      <c r="S1606" s="5">
        <v>0.073</v>
      </c>
      <c r="T1606" s="5">
        <v>-0.095</v>
      </c>
      <c r="U1606" s="5">
        <v>-0.239</v>
      </c>
      <c r="V1606" s="5">
        <v>0.457</v>
      </c>
      <c r="W1606" s="5" t="s">
        <v>68</v>
      </c>
    </row>
    <row r="1607" ht="15.75" hidden="1" customHeight="1">
      <c r="A1607" s="5" t="s">
        <v>3297</v>
      </c>
      <c r="B1607" s="5" t="str">
        <f t="shared" si="1"/>
        <v>T10895</v>
      </c>
      <c r="C1607" s="5"/>
      <c r="D1607" s="5" t="s">
        <v>3298</v>
      </c>
      <c r="E1607" s="5"/>
      <c r="F1607" s="5" t="s">
        <v>99</v>
      </c>
      <c r="G1607" s="5" t="s">
        <v>35</v>
      </c>
      <c r="H1607" s="10" t="s">
        <v>36</v>
      </c>
      <c r="I1607" s="5" t="s">
        <v>37</v>
      </c>
      <c r="J1607" s="11" t="s">
        <v>38</v>
      </c>
      <c r="K1607" s="11" t="s">
        <v>38</v>
      </c>
      <c r="L1607" s="9">
        <v>56411.0</v>
      </c>
      <c r="M1607" s="5">
        <f>VLOOKUP(A1607,'Matching with Cordis'!A$2:D$3447, 4, FALSE)</f>
        <v>125</v>
      </c>
      <c r="N1607" s="5">
        <v>0.283</v>
      </c>
      <c r="O1607" s="5">
        <v>0.0</v>
      </c>
      <c r="P1607" s="5">
        <f t="shared" si="137"/>
        <v>0.0415</v>
      </c>
      <c r="Q1607" s="5">
        <v>0.283</v>
      </c>
      <c r="R1607" s="5">
        <v>0.227</v>
      </c>
      <c r="S1607" s="5">
        <v>0.084</v>
      </c>
      <c r="T1607" s="5">
        <v>0.078</v>
      </c>
      <c r="U1607" s="5">
        <v>-0.078</v>
      </c>
      <c r="V1607" s="5">
        <v>-0.345</v>
      </c>
      <c r="W1607" s="5" t="s">
        <v>51</v>
      </c>
    </row>
    <row r="1608" ht="15.75" hidden="1" customHeight="1">
      <c r="A1608" s="5" t="s">
        <v>3299</v>
      </c>
      <c r="B1608" s="5" t="str">
        <f t="shared" si="1"/>
        <v>T12588</v>
      </c>
      <c r="C1608" s="5"/>
      <c r="D1608" s="5" t="s">
        <v>3300</v>
      </c>
      <c r="E1608" s="5"/>
      <c r="F1608" s="5" t="s">
        <v>126</v>
      </c>
      <c r="G1608" s="5" t="s">
        <v>35</v>
      </c>
      <c r="H1608" s="10" t="s">
        <v>36</v>
      </c>
      <c r="I1608" s="5" t="s">
        <v>37</v>
      </c>
      <c r="J1608" s="11" t="s">
        <v>38</v>
      </c>
      <c r="K1608" s="11" t="s">
        <v>38</v>
      </c>
      <c r="L1608" s="9">
        <v>24039.0</v>
      </c>
      <c r="M1608" s="5">
        <f>VLOOKUP(A1608,'Matching with Cordis'!A$2:D$3447, 4, FALSE)</f>
        <v>31</v>
      </c>
      <c r="N1608" s="5">
        <v>0.198</v>
      </c>
      <c r="O1608" s="5">
        <v>0.0</v>
      </c>
      <c r="P1608" s="5">
        <f t="shared" si="137"/>
        <v>0.04116666667</v>
      </c>
      <c r="Q1608" s="5">
        <v>0.155</v>
      </c>
      <c r="R1608" s="5">
        <v>-0.115</v>
      </c>
      <c r="S1608" s="5">
        <v>-0.089</v>
      </c>
      <c r="T1608" s="5">
        <v>0.022</v>
      </c>
      <c r="U1608" s="5">
        <v>0.076</v>
      </c>
      <c r="V1608" s="5">
        <v>0.198</v>
      </c>
      <c r="W1608" s="5" t="s">
        <v>39</v>
      </c>
    </row>
    <row r="1609" ht="15.75" hidden="1" customHeight="1">
      <c r="A1609" s="5" t="s">
        <v>3301</v>
      </c>
      <c r="B1609" s="5" t="str">
        <f t="shared" si="1"/>
        <v>T10670</v>
      </c>
      <c r="C1609" s="5"/>
      <c r="D1609" s="5" t="s">
        <v>3302</v>
      </c>
      <c r="E1609" s="5"/>
      <c r="F1609" s="5" t="s">
        <v>34</v>
      </c>
      <c r="G1609" s="5" t="s">
        <v>35</v>
      </c>
      <c r="H1609" s="10" t="s">
        <v>36</v>
      </c>
      <c r="I1609" s="5" t="s">
        <v>37</v>
      </c>
      <c r="J1609" s="11" t="s">
        <v>38</v>
      </c>
      <c r="K1609" s="11" t="s">
        <v>38</v>
      </c>
      <c r="L1609" s="9">
        <v>50359.0</v>
      </c>
      <c r="M1609" s="5">
        <f>VLOOKUP(A1609,'Matching with Cordis'!A$2:D$3447, 4, FALSE)</f>
        <v>27</v>
      </c>
      <c r="N1609" s="5">
        <v>0.358</v>
      </c>
      <c r="O1609" s="5">
        <v>1.0</v>
      </c>
      <c r="P1609" s="5">
        <f t="shared" si="137"/>
        <v>0.04116666667</v>
      </c>
      <c r="Q1609" s="5">
        <v>0.086</v>
      </c>
      <c r="R1609" s="5">
        <v>-0.355</v>
      </c>
      <c r="S1609" s="5">
        <v>-0.124</v>
      </c>
      <c r="T1609" s="5">
        <v>0.088</v>
      </c>
      <c r="U1609" s="5">
        <v>0.194</v>
      </c>
      <c r="V1609" s="5">
        <v>0.358</v>
      </c>
      <c r="W1609" s="5" t="s">
        <v>39</v>
      </c>
    </row>
    <row r="1610" ht="15.75" hidden="1" customHeight="1">
      <c r="A1610" s="5" t="s">
        <v>3303</v>
      </c>
      <c r="B1610" s="5" t="str">
        <f t="shared" si="1"/>
        <v>T11483</v>
      </c>
      <c r="C1610" s="5"/>
      <c r="D1610" s="5" t="s">
        <v>3304</v>
      </c>
      <c r="E1610" s="5"/>
      <c r="F1610" s="5" t="s">
        <v>238</v>
      </c>
      <c r="G1610" s="5" t="s">
        <v>35</v>
      </c>
      <c r="H1610" s="10" t="s">
        <v>36</v>
      </c>
      <c r="I1610" s="5" t="s">
        <v>37</v>
      </c>
      <c r="J1610" s="11" t="s">
        <v>38</v>
      </c>
      <c r="K1610" s="11" t="s">
        <v>38</v>
      </c>
      <c r="L1610" s="9">
        <v>37827.0</v>
      </c>
      <c r="M1610" s="5">
        <f>VLOOKUP(A1610,'Matching with Cordis'!A$2:D$3447, 4, FALSE)</f>
        <v>6</v>
      </c>
      <c r="N1610" s="5">
        <v>0.287</v>
      </c>
      <c r="O1610" s="5">
        <v>1.0</v>
      </c>
      <c r="P1610" s="5">
        <f t="shared" si="137"/>
        <v>0.041</v>
      </c>
      <c r="Q1610" s="5">
        <v>0.196</v>
      </c>
      <c r="R1610" s="5">
        <v>0.287</v>
      </c>
      <c r="S1610" s="5">
        <v>-0.021</v>
      </c>
      <c r="T1610" s="5">
        <v>-0.063</v>
      </c>
      <c r="U1610" s="5">
        <v>0.008</v>
      </c>
      <c r="V1610" s="5">
        <v>-0.161</v>
      </c>
      <c r="W1610" s="5" t="s">
        <v>68</v>
      </c>
    </row>
    <row r="1611" ht="15.75" customHeight="1">
      <c r="A1611" s="5" t="s">
        <v>3305</v>
      </c>
      <c r="B1611" s="5" t="str">
        <f t="shared" si="1"/>
        <v>T14512</v>
      </c>
      <c r="C1611" s="5" t="str">
        <f>CONCAT(B1611, ",")</f>
        <v>T14512,</v>
      </c>
      <c r="D1611" s="5" t="s">
        <v>3306</v>
      </c>
      <c r="E1611" s="5" t="str">
        <f>CONCATENATE(B1611," ",D1611,",")</f>
        <v>T14512 Technology and Human Factors in Education and Health,</v>
      </c>
      <c r="F1611" s="5" t="s">
        <v>42</v>
      </c>
      <c r="G1611" s="5" t="s">
        <v>43</v>
      </c>
      <c r="H1611" s="17" t="s">
        <v>108</v>
      </c>
      <c r="I1611" s="5" t="s">
        <v>109</v>
      </c>
      <c r="J1611" s="7" t="s">
        <v>29</v>
      </c>
      <c r="K1611" s="11" t="s">
        <v>38</v>
      </c>
      <c r="L1611" s="9">
        <v>16703.0</v>
      </c>
      <c r="M1611" s="19">
        <v>0.0</v>
      </c>
      <c r="N1611" s="5">
        <v>1.4</v>
      </c>
      <c r="O1611" s="5">
        <v>6.0</v>
      </c>
      <c r="P1611" s="5">
        <f t="shared" si="137"/>
        <v>0.7291666667</v>
      </c>
      <c r="Q1611" s="5">
        <v>0.315</v>
      </c>
      <c r="R1611" s="5">
        <v>0.436</v>
      </c>
      <c r="S1611" s="5">
        <v>0.683</v>
      </c>
      <c r="T1611" s="5">
        <v>1.248</v>
      </c>
      <c r="U1611" s="5">
        <v>1.4</v>
      </c>
      <c r="V1611" s="5">
        <v>0.293</v>
      </c>
      <c r="W1611" s="5" t="s">
        <v>78</v>
      </c>
    </row>
    <row r="1612" ht="15.75" hidden="1" customHeight="1">
      <c r="A1612" s="5" t="s">
        <v>3307</v>
      </c>
      <c r="B1612" s="5" t="str">
        <f t="shared" si="1"/>
        <v>T11969</v>
      </c>
      <c r="C1612" s="5"/>
      <c r="D1612" s="5" t="s">
        <v>3308</v>
      </c>
      <c r="E1612" s="5"/>
      <c r="F1612" s="5" t="s">
        <v>99</v>
      </c>
      <c r="G1612" s="5" t="s">
        <v>35</v>
      </c>
      <c r="H1612" s="10" t="s">
        <v>36</v>
      </c>
      <c r="I1612" s="5" t="s">
        <v>37</v>
      </c>
      <c r="J1612" s="11" t="s">
        <v>38</v>
      </c>
      <c r="K1612" s="11" t="s">
        <v>38</v>
      </c>
      <c r="L1612" s="9">
        <v>19782.0</v>
      </c>
      <c r="M1612" s="5">
        <f>VLOOKUP(A1612,'Matching with Cordis'!A$2:D$3447, 4, FALSE)</f>
        <v>1</v>
      </c>
      <c r="N1612" s="5">
        <v>0.25</v>
      </c>
      <c r="O1612" s="5">
        <v>0.0</v>
      </c>
      <c r="P1612" s="5">
        <f t="shared" si="137"/>
        <v>0.0405</v>
      </c>
      <c r="Q1612" s="5">
        <v>-0.159</v>
      </c>
      <c r="R1612" s="5">
        <v>-0.106</v>
      </c>
      <c r="S1612" s="5">
        <v>0.006</v>
      </c>
      <c r="T1612" s="5">
        <v>0.091</v>
      </c>
      <c r="U1612" s="5">
        <v>0.25</v>
      </c>
      <c r="V1612" s="5">
        <v>0.161</v>
      </c>
      <c r="W1612" s="5" t="s">
        <v>78</v>
      </c>
    </row>
    <row r="1613" ht="15.75" hidden="1" customHeight="1">
      <c r="A1613" s="5" t="s">
        <v>3309</v>
      </c>
      <c r="B1613" s="5" t="str">
        <f t="shared" si="1"/>
        <v>T12082</v>
      </c>
      <c r="C1613" s="5"/>
      <c r="D1613" s="5" t="s">
        <v>3310</v>
      </c>
      <c r="E1613" s="5"/>
      <c r="F1613" s="5" t="s">
        <v>42</v>
      </c>
      <c r="G1613" s="5" t="s">
        <v>43</v>
      </c>
      <c r="H1613" s="17" t="s">
        <v>108</v>
      </c>
      <c r="I1613" s="5" t="s">
        <v>109</v>
      </c>
      <c r="J1613" s="11" t="s">
        <v>38</v>
      </c>
      <c r="K1613" s="11" t="s">
        <v>38</v>
      </c>
      <c r="L1613" s="9">
        <v>10659.0</v>
      </c>
      <c r="M1613" s="5">
        <f>VLOOKUP(A1613,'Matching with Cordis'!A$2:D$3447, 4, FALSE)</f>
        <v>1</v>
      </c>
      <c r="N1613" s="5">
        <v>0.459</v>
      </c>
      <c r="O1613" s="5">
        <v>1.0</v>
      </c>
      <c r="P1613" s="5">
        <f t="shared" si="137"/>
        <v>0.04033333333</v>
      </c>
      <c r="Q1613" s="5">
        <v>0.459</v>
      </c>
      <c r="R1613" s="5">
        <v>0.049</v>
      </c>
      <c r="S1613" s="5">
        <v>-0.183</v>
      </c>
      <c r="T1613" s="5">
        <v>-0.011</v>
      </c>
      <c r="U1613" s="5">
        <v>-0.036</v>
      </c>
      <c r="V1613" s="5">
        <v>-0.036</v>
      </c>
      <c r="W1613" s="5" t="s">
        <v>51</v>
      </c>
    </row>
    <row r="1614" ht="15.75" hidden="1" customHeight="1">
      <c r="A1614" s="5" t="s">
        <v>3311</v>
      </c>
      <c r="B1614" s="5" t="str">
        <f t="shared" si="1"/>
        <v>T10147</v>
      </c>
      <c r="C1614" s="5"/>
      <c r="D1614" s="5" t="s">
        <v>3312</v>
      </c>
      <c r="E1614" s="5"/>
      <c r="F1614" s="5" t="s">
        <v>106</v>
      </c>
      <c r="G1614" s="5" t="s">
        <v>107</v>
      </c>
      <c r="H1614" s="17" t="s">
        <v>108</v>
      </c>
      <c r="I1614" s="5" t="s">
        <v>109</v>
      </c>
      <c r="J1614" s="11" t="s">
        <v>38</v>
      </c>
      <c r="K1614" s="11" t="s">
        <v>38</v>
      </c>
      <c r="L1614" s="9">
        <v>74959.0</v>
      </c>
      <c r="M1614" s="5">
        <f>VLOOKUP(A1614,'Matching with Cordis'!A$2:D$3447, 4, FALSE)</f>
        <v>15</v>
      </c>
      <c r="N1614" s="5">
        <v>0.224</v>
      </c>
      <c r="O1614" s="5">
        <v>0.0</v>
      </c>
      <c r="P1614" s="5">
        <f t="shared" si="137"/>
        <v>0.04016666667</v>
      </c>
      <c r="Q1614" s="5">
        <v>-0.161</v>
      </c>
      <c r="R1614" s="5">
        <v>0.021</v>
      </c>
      <c r="S1614" s="5">
        <v>0.188</v>
      </c>
      <c r="T1614" s="5">
        <v>0.224</v>
      </c>
      <c r="U1614" s="5">
        <v>0.124</v>
      </c>
      <c r="V1614" s="5">
        <v>-0.155</v>
      </c>
      <c r="W1614" s="5" t="s">
        <v>31</v>
      </c>
    </row>
    <row r="1615" ht="15.75" hidden="1" customHeight="1">
      <c r="A1615" s="5" t="s">
        <v>3313</v>
      </c>
      <c r="B1615" s="5" t="str">
        <f t="shared" si="1"/>
        <v>T14035</v>
      </c>
      <c r="C1615" s="5"/>
      <c r="D1615" s="5" t="s">
        <v>3314</v>
      </c>
      <c r="E1615" s="5"/>
      <c r="F1615" s="5" t="s">
        <v>62</v>
      </c>
      <c r="G1615" s="5" t="s">
        <v>26</v>
      </c>
      <c r="H1615" s="15" t="s">
        <v>63</v>
      </c>
      <c r="I1615" s="5" t="s">
        <v>64</v>
      </c>
      <c r="J1615" s="11" t="s">
        <v>38</v>
      </c>
      <c r="K1615" s="8" t="s">
        <v>30</v>
      </c>
      <c r="L1615" s="9">
        <v>12085.0</v>
      </c>
      <c r="M1615" s="19">
        <v>0.0</v>
      </c>
      <c r="N1615" s="5">
        <v>0.304</v>
      </c>
      <c r="O1615" s="5">
        <v>2.0</v>
      </c>
      <c r="P1615" s="5">
        <f t="shared" si="137"/>
        <v>0.03983333333</v>
      </c>
      <c r="Q1615" s="5">
        <v>-0.167</v>
      </c>
      <c r="R1615" s="5">
        <v>0.304</v>
      </c>
      <c r="S1615" s="5">
        <v>0.271</v>
      </c>
      <c r="T1615" s="5">
        <v>-0.082</v>
      </c>
      <c r="U1615" s="5">
        <v>-0.197</v>
      </c>
      <c r="V1615" s="5">
        <v>0.11</v>
      </c>
      <c r="W1615" s="5" t="s">
        <v>68</v>
      </c>
    </row>
    <row r="1616" ht="15.75" hidden="1" customHeight="1">
      <c r="A1616" s="5" t="s">
        <v>3315</v>
      </c>
      <c r="B1616" s="5" t="str">
        <f t="shared" si="1"/>
        <v>T12759</v>
      </c>
      <c r="C1616" s="5"/>
      <c r="D1616" s="5" t="s">
        <v>3316</v>
      </c>
      <c r="E1616" s="5"/>
      <c r="F1616" s="5" t="s">
        <v>34</v>
      </c>
      <c r="G1616" s="5" t="s">
        <v>35</v>
      </c>
      <c r="H1616" s="10" t="s">
        <v>36</v>
      </c>
      <c r="I1616" s="5" t="s">
        <v>37</v>
      </c>
      <c r="J1616" s="11" t="s">
        <v>38</v>
      </c>
      <c r="K1616" s="11" t="s">
        <v>38</v>
      </c>
      <c r="L1616" s="9">
        <v>14059.0</v>
      </c>
      <c r="M1616" s="5">
        <f>VLOOKUP(A1616,'Matching with Cordis'!A$2:D$3447, 4, FALSE)</f>
        <v>21</v>
      </c>
      <c r="N1616" s="5">
        <v>0.872</v>
      </c>
      <c r="O1616" s="5">
        <v>1.0</v>
      </c>
      <c r="P1616" s="5">
        <f t="shared" si="137"/>
        <v>0.03883333333</v>
      </c>
      <c r="Q1616" s="5">
        <v>-0.505</v>
      </c>
      <c r="R1616" s="5">
        <v>-0.183</v>
      </c>
      <c r="S1616" s="5">
        <v>-0.078</v>
      </c>
      <c r="T1616" s="5">
        <v>-0.019</v>
      </c>
      <c r="U1616" s="5">
        <v>0.146</v>
      </c>
      <c r="V1616" s="5">
        <v>0.872</v>
      </c>
      <c r="W1616" s="5" t="s">
        <v>39</v>
      </c>
    </row>
    <row r="1617" ht="15.75" hidden="1" customHeight="1">
      <c r="A1617" s="5" t="s">
        <v>3317</v>
      </c>
      <c r="B1617" s="5" t="str">
        <f t="shared" si="1"/>
        <v>T10068</v>
      </c>
      <c r="C1617" s="5"/>
      <c r="D1617" s="5" t="s">
        <v>3318</v>
      </c>
      <c r="E1617" s="5"/>
      <c r="F1617" s="5" t="s">
        <v>116</v>
      </c>
      <c r="G1617" s="5" t="s">
        <v>26</v>
      </c>
      <c r="H1617" s="16" t="s">
        <v>87</v>
      </c>
      <c r="I1617" s="5" t="s">
        <v>88</v>
      </c>
      <c r="J1617" s="11" t="s">
        <v>38</v>
      </c>
      <c r="K1617" s="11" t="s">
        <v>38</v>
      </c>
      <c r="L1617" s="9">
        <v>89856.0</v>
      </c>
      <c r="M1617" s="5">
        <f>VLOOKUP(A1617,'Matching with Cordis'!A$2:D$3447, 4, FALSE)</f>
        <v>2</v>
      </c>
      <c r="N1617" s="5">
        <v>0.326</v>
      </c>
      <c r="O1617" s="5">
        <v>1.0</v>
      </c>
      <c r="P1617" s="5">
        <f t="shared" si="137"/>
        <v>0.03866666667</v>
      </c>
      <c r="Q1617" s="5">
        <v>0.037</v>
      </c>
      <c r="R1617" s="5">
        <v>0.048</v>
      </c>
      <c r="S1617" s="5">
        <v>-0.108</v>
      </c>
      <c r="T1617" s="5">
        <v>-0.116</v>
      </c>
      <c r="U1617" s="5">
        <v>0.045</v>
      </c>
      <c r="V1617" s="5">
        <v>0.326</v>
      </c>
      <c r="W1617" s="5" t="s">
        <v>39</v>
      </c>
    </row>
    <row r="1618" ht="15.75" hidden="1" customHeight="1">
      <c r="A1618" s="5" t="s">
        <v>3319</v>
      </c>
      <c r="B1618" s="5" t="str">
        <f t="shared" si="1"/>
        <v>T11216</v>
      </c>
      <c r="C1618" s="5"/>
      <c r="D1618" s="5" t="s">
        <v>3320</v>
      </c>
      <c r="E1618" s="5"/>
      <c r="F1618" s="5" t="s">
        <v>257</v>
      </c>
      <c r="G1618" s="5" t="s">
        <v>35</v>
      </c>
      <c r="H1618" s="10" t="s">
        <v>36</v>
      </c>
      <c r="I1618" s="5" t="s">
        <v>37</v>
      </c>
      <c r="J1618" s="11" t="s">
        <v>38</v>
      </c>
      <c r="K1618" s="11" t="s">
        <v>38</v>
      </c>
      <c r="L1618" s="9">
        <v>34338.0</v>
      </c>
      <c r="M1618" s="5">
        <f>VLOOKUP(A1618,'Matching with Cordis'!A$2:D$3447, 4, FALSE)</f>
        <v>32</v>
      </c>
      <c r="N1618" s="5">
        <v>0.307</v>
      </c>
      <c r="O1618" s="5">
        <v>1.0</v>
      </c>
      <c r="P1618" s="5">
        <f t="shared" si="137"/>
        <v>0.03783333333</v>
      </c>
      <c r="Q1618" s="5">
        <v>-0.128</v>
      </c>
      <c r="R1618" s="5">
        <v>-0.149</v>
      </c>
      <c r="S1618" s="5">
        <v>0.156</v>
      </c>
      <c r="T1618" s="5">
        <v>0.02</v>
      </c>
      <c r="U1618" s="5">
        <v>0.021</v>
      </c>
      <c r="V1618" s="5">
        <v>0.307</v>
      </c>
      <c r="W1618" s="5" t="s">
        <v>39</v>
      </c>
    </row>
    <row r="1619" ht="15.75" hidden="1" customHeight="1">
      <c r="A1619" s="5" t="s">
        <v>3321</v>
      </c>
      <c r="B1619" s="5" t="str">
        <f t="shared" si="1"/>
        <v>T11494</v>
      </c>
      <c r="C1619" s="5"/>
      <c r="D1619" s="5" t="s">
        <v>3322</v>
      </c>
      <c r="E1619" s="5"/>
      <c r="F1619" s="5" t="s">
        <v>149</v>
      </c>
      <c r="G1619" s="5" t="s">
        <v>107</v>
      </c>
      <c r="H1619" s="16" t="s">
        <v>87</v>
      </c>
      <c r="I1619" s="5" t="s">
        <v>88</v>
      </c>
      <c r="J1619" s="11" t="s">
        <v>38</v>
      </c>
      <c r="K1619" s="11" t="s">
        <v>38</v>
      </c>
      <c r="L1619" s="9">
        <v>24080.0</v>
      </c>
      <c r="M1619" s="19">
        <v>0.0</v>
      </c>
      <c r="N1619" s="5">
        <v>1.27</v>
      </c>
      <c r="O1619" s="5">
        <v>1.0</v>
      </c>
      <c r="P1619" s="5">
        <f t="shared" si="137"/>
        <v>0.03716666667</v>
      </c>
      <c r="Q1619" s="5">
        <v>-0.439</v>
      </c>
      <c r="R1619" s="5">
        <v>0.108</v>
      </c>
      <c r="S1619" s="5">
        <v>-0.29</v>
      </c>
      <c r="T1619" s="5">
        <v>1.27</v>
      </c>
      <c r="U1619" s="5">
        <v>-0.033</v>
      </c>
      <c r="V1619" s="5">
        <v>-0.393</v>
      </c>
      <c r="W1619" s="5" t="s">
        <v>31</v>
      </c>
    </row>
    <row r="1620" ht="15.75" hidden="1" customHeight="1">
      <c r="A1620" s="5" t="s">
        <v>3323</v>
      </c>
      <c r="B1620" s="5" t="str">
        <f t="shared" si="1"/>
        <v>T11382</v>
      </c>
      <c r="C1620" s="5"/>
      <c r="D1620" s="5" t="s">
        <v>3324</v>
      </c>
      <c r="E1620" s="5"/>
      <c r="F1620" s="5" t="s">
        <v>34</v>
      </c>
      <c r="G1620" s="5" t="s">
        <v>35</v>
      </c>
      <c r="H1620" s="10" t="s">
        <v>36</v>
      </c>
      <c r="I1620" s="5" t="s">
        <v>37</v>
      </c>
      <c r="J1620" s="11" t="s">
        <v>38</v>
      </c>
      <c r="K1620" s="11" t="s">
        <v>38</v>
      </c>
      <c r="L1620" s="9">
        <v>23619.0</v>
      </c>
      <c r="M1620" s="5">
        <f>VLOOKUP(A1620,'Matching with Cordis'!A$2:D$3447, 4, FALSE)</f>
        <v>6</v>
      </c>
      <c r="N1620" s="5">
        <v>0.127</v>
      </c>
      <c r="O1620" s="5">
        <v>0.0</v>
      </c>
      <c r="P1620" s="5">
        <f t="shared" si="137"/>
        <v>0.0365</v>
      </c>
      <c r="Q1620" s="5">
        <v>0.112</v>
      </c>
      <c r="R1620" s="5">
        <v>-0.218</v>
      </c>
      <c r="S1620" s="5">
        <v>-0.022</v>
      </c>
      <c r="T1620" s="5">
        <v>0.127</v>
      </c>
      <c r="U1620" s="5">
        <v>0.095</v>
      </c>
      <c r="V1620" s="5">
        <v>0.125</v>
      </c>
      <c r="W1620" s="5" t="s">
        <v>31</v>
      </c>
    </row>
    <row r="1621" ht="15.75" hidden="1" customHeight="1">
      <c r="A1621" s="5" t="s">
        <v>3325</v>
      </c>
      <c r="B1621" s="5" t="str">
        <f t="shared" si="1"/>
        <v>T11170</v>
      </c>
      <c r="C1621" s="5"/>
      <c r="D1621" s="5" t="s">
        <v>3326</v>
      </c>
      <c r="E1621" s="5"/>
      <c r="F1621" s="5" t="s">
        <v>34</v>
      </c>
      <c r="G1621" s="5" t="s">
        <v>35</v>
      </c>
      <c r="H1621" s="10" t="s">
        <v>36</v>
      </c>
      <c r="I1621" s="5" t="s">
        <v>37</v>
      </c>
      <c r="J1621" s="11" t="s">
        <v>38</v>
      </c>
      <c r="K1621" s="11" t="s">
        <v>38</v>
      </c>
      <c r="L1621" s="9">
        <v>16682.0</v>
      </c>
      <c r="M1621" s="5">
        <f>VLOOKUP(A1621,'Matching with Cordis'!A$2:D$3447, 4, FALSE)</f>
        <v>18</v>
      </c>
      <c r="N1621" s="5">
        <v>0.698</v>
      </c>
      <c r="O1621" s="5">
        <v>1.0</v>
      </c>
      <c r="P1621" s="5">
        <f t="shared" si="137"/>
        <v>0.0365</v>
      </c>
      <c r="Q1621" s="5">
        <v>0.698</v>
      </c>
      <c r="R1621" s="5">
        <v>0.169</v>
      </c>
      <c r="S1621" s="5">
        <v>-0.193</v>
      </c>
      <c r="T1621" s="5">
        <v>-0.317</v>
      </c>
      <c r="U1621" s="5">
        <v>-0.064</v>
      </c>
      <c r="V1621" s="5">
        <v>-0.074</v>
      </c>
      <c r="W1621" s="5" t="s">
        <v>51</v>
      </c>
    </row>
    <row r="1622" ht="15.75" hidden="1" customHeight="1">
      <c r="A1622" s="5" t="s">
        <v>3327</v>
      </c>
      <c r="B1622" s="5" t="str">
        <f t="shared" si="1"/>
        <v>T13242</v>
      </c>
      <c r="C1622" s="5"/>
      <c r="D1622" s="5" t="s">
        <v>3328</v>
      </c>
      <c r="E1622" s="5"/>
      <c r="F1622" s="5" t="s">
        <v>268</v>
      </c>
      <c r="G1622" s="5" t="s">
        <v>43</v>
      </c>
      <c r="H1622" s="13" t="s">
        <v>509</v>
      </c>
      <c r="I1622" s="5" t="s">
        <v>510</v>
      </c>
      <c r="J1622" s="11" t="s">
        <v>38</v>
      </c>
      <c r="K1622" s="14" t="s">
        <v>50</v>
      </c>
      <c r="L1622" s="9">
        <v>11093.0</v>
      </c>
      <c r="M1622" s="19">
        <v>0.0</v>
      </c>
      <c r="N1622" s="5">
        <v>0.141</v>
      </c>
      <c r="O1622" s="5">
        <v>0.0</v>
      </c>
      <c r="P1622" s="5">
        <f t="shared" si="137"/>
        <v>0.03633333333</v>
      </c>
      <c r="Q1622" s="5">
        <v>0.067</v>
      </c>
      <c r="R1622" s="5">
        <v>0.135</v>
      </c>
      <c r="S1622" s="5">
        <v>-0.118</v>
      </c>
      <c r="T1622" s="5">
        <v>-0.073</v>
      </c>
      <c r="U1622" s="5">
        <v>0.066</v>
      </c>
      <c r="V1622" s="5">
        <v>0.141</v>
      </c>
      <c r="W1622" s="5" t="s">
        <v>39</v>
      </c>
    </row>
    <row r="1623" ht="15.75" hidden="1" customHeight="1">
      <c r="A1623" s="5" t="s">
        <v>3329</v>
      </c>
      <c r="B1623" s="5" t="str">
        <f t="shared" si="1"/>
        <v>T11599</v>
      </c>
      <c r="C1623" s="5"/>
      <c r="D1623" s="5" t="s">
        <v>3330</v>
      </c>
      <c r="E1623" s="5"/>
      <c r="F1623" s="5" t="s">
        <v>67</v>
      </c>
      <c r="G1623" s="5" t="s">
        <v>26</v>
      </c>
      <c r="H1623" s="13" t="s">
        <v>48</v>
      </c>
      <c r="I1623" s="5" t="s">
        <v>49</v>
      </c>
      <c r="J1623" s="11" t="s">
        <v>38</v>
      </c>
      <c r="K1623" s="14" t="s">
        <v>50</v>
      </c>
      <c r="L1623" s="9">
        <v>33749.0</v>
      </c>
      <c r="M1623" s="5">
        <f>VLOOKUP(A1623,'Matching with Cordis'!A$2:D$3447, 4, FALSE)</f>
        <v>41</v>
      </c>
      <c r="N1623" s="5">
        <v>0.536</v>
      </c>
      <c r="O1623" s="5">
        <v>1.0</v>
      </c>
      <c r="P1623" s="5">
        <f t="shared" si="137"/>
        <v>0.03616666667</v>
      </c>
      <c r="Q1623" s="5">
        <v>-0.225</v>
      </c>
      <c r="R1623" s="5">
        <v>0.13</v>
      </c>
      <c r="S1623" s="5">
        <v>-0.131</v>
      </c>
      <c r="T1623" s="5">
        <v>0.159</v>
      </c>
      <c r="U1623" s="5">
        <v>0.536</v>
      </c>
      <c r="V1623" s="5">
        <v>-0.252</v>
      </c>
      <c r="W1623" s="5" t="s">
        <v>78</v>
      </c>
    </row>
    <row r="1624" ht="15.75" hidden="1" customHeight="1">
      <c r="A1624" s="5" t="s">
        <v>3331</v>
      </c>
      <c r="B1624" s="5" t="str">
        <f t="shared" si="1"/>
        <v>T13639</v>
      </c>
      <c r="C1624" s="5"/>
      <c r="D1624" s="5" t="s">
        <v>3332</v>
      </c>
      <c r="E1624" s="5"/>
      <c r="F1624" s="5" t="s">
        <v>42</v>
      </c>
      <c r="G1624" s="5" t="s">
        <v>43</v>
      </c>
      <c r="H1624" s="17" t="s">
        <v>108</v>
      </c>
      <c r="I1624" s="5" t="s">
        <v>109</v>
      </c>
      <c r="J1624" s="11" t="s">
        <v>38</v>
      </c>
      <c r="K1624" s="11" t="s">
        <v>38</v>
      </c>
      <c r="L1624" s="9">
        <v>4682.0</v>
      </c>
      <c r="M1624" s="19">
        <v>0.0</v>
      </c>
      <c r="N1624" s="5">
        <v>0.258</v>
      </c>
      <c r="O1624" s="5">
        <v>1.0</v>
      </c>
      <c r="P1624" s="5">
        <f t="shared" si="137"/>
        <v>0.036</v>
      </c>
      <c r="Q1624" s="5">
        <v>0.072</v>
      </c>
      <c r="R1624" s="5">
        <v>0.115</v>
      </c>
      <c r="S1624" s="5">
        <v>-0.172</v>
      </c>
      <c r="T1624" s="5">
        <v>-0.026</v>
      </c>
      <c r="U1624" s="5">
        <v>0.258</v>
      </c>
      <c r="V1624" s="5">
        <v>-0.031</v>
      </c>
      <c r="W1624" s="5" t="s">
        <v>78</v>
      </c>
    </row>
    <row r="1625" ht="15.75" hidden="1" customHeight="1">
      <c r="A1625" s="5" t="s">
        <v>3333</v>
      </c>
      <c r="B1625" s="5" t="str">
        <f t="shared" si="1"/>
        <v>T11283</v>
      </c>
      <c r="C1625" s="5"/>
      <c r="D1625" s="5" t="s">
        <v>3334</v>
      </c>
      <c r="E1625" s="5"/>
      <c r="F1625" s="5" t="s">
        <v>34</v>
      </c>
      <c r="G1625" s="5" t="s">
        <v>35</v>
      </c>
      <c r="H1625" s="6" t="s">
        <v>27</v>
      </c>
      <c r="I1625" s="5" t="s">
        <v>28</v>
      </c>
      <c r="J1625" s="11" t="s">
        <v>38</v>
      </c>
      <c r="K1625" s="8" t="s">
        <v>30</v>
      </c>
      <c r="L1625" s="9">
        <v>64884.0</v>
      </c>
      <c r="M1625" s="5">
        <f>VLOOKUP(A1625,'Matching with Cordis'!A$2:D$3447, 4, FALSE)</f>
        <v>7</v>
      </c>
      <c r="N1625" s="5">
        <v>0.542</v>
      </c>
      <c r="O1625" s="5">
        <v>1.0</v>
      </c>
      <c r="P1625" s="5">
        <f t="shared" si="137"/>
        <v>0.03566666667</v>
      </c>
      <c r="Q1625" s="5">
        <v>-0.272</v>
      </c>
      <c r="R1625" s="5">
        <v>-0.052</v>
      </c>
      <c r="S1625" s="5">
        <v>0.096</v>
      </c>
      <c r="T1625" s="5">
        <v>-0.106</v>
      </c>
      <c r="U1625" s="5">
        <v>0.542</v>
      </c>
      <c r="V1625" s="5">
        <v>0.006</v>
      </c>
      <c r="W1625" s="5" t="s">
        <v>78</v>
      </c>
    </row>
    <row r="1626" ht="15.75" hidden="1" customHeight="1">
      <c r="A1626" s="5" t="s">
        <v>3335</v>
      </c>
      <c r="B1626" s="5" t="str">
        <f t="shared" si="1"/>
        <v>T12220</v>
      </c>
      <c r="C1626" s="5"/>
      <c r="D1626" s="5" t="s">
        <v>3336</v>
      </c>
      <c r="E1626" s="5"/>
      <c r="F1626" s="5" t="s">
        <v>257</v>
      </c>
      <c r="G1626" s="5" t="s">
        <v>35</v>
      </c>
      <c r="H1626" s="10" t="s">
        <v>36</v>
      </c>
      <c r="I1626" s="5" t="s">
        <v>37</v>
      </c>
      <c r="J1626" s="11" t="s">
        <v>38</v>
      </c>
      <c r="K1626" s="11" t="s">
        <v>38</v>
      </c>
      <c r="L1626" s="9">
        <v>10744.0</v>
      </c>
      <c r="M1626" s="5">
        <f>VLOOKUP(A1626,'Matching with Cordis'!A$2:D$3447, 4, FALSE)</f>
        <v>21</v>
      </c>
      <c r="N1626" s="5">
        <v>0.273</v>
      </c>
      <c r="O1626" s="5">
        <v>0.0</v>
      </c>
      <c r="P1626" s="5">
        <f t="shared" si="137"/>
        <v>0.0355</v>
      </c>
      <c r="Q1626" s="5">
        <v>0.273</v>
      </c>
      <c r="R1626" s="5">
        <v>-0.093</v>
      </c>
      <c r="S1626" s="5">
        <v>-0.179</v>
      </c>
      <c r="T1626" s="5">
        <v>0.077</v>
      </c>
      <c r="U1626" s="5">
        <v>0.066</v>
      </c>
      <c r="V1626" s="5">
        <v>0.069</v>
      </c>
      <c r="W1626" s="5" t="s">
        <v>51</v>
      </c>
    </row>
    <row r="1627" ht="15.75" hidden="1" customHeight="1">
      <c r="A1627" s="5" t="s">
        <v>3337</v>
      </c>
      <c r="B1627" s="5" t="str">
        <f t="shared" si="1"/>
        <v>T12271</v>
      </c>
      <c r="C1627" s="5"/>
      <c r="D1627" s="5" t="s">
        <v>3338</v>
      </c>
      <c r="E1627" s="5"/>
      <c r="F1627" s="5" t="s">
        <v>420</v>
      </c>
      <c r="G1627" s="5" t="s">
        <v>35</v>
      </c>
      <c r="H1627" s="10" t="s">
        <v>36</v>
      </c>
      <c r="I1627" s="5" t="s">
        <v>37</v>
      </c>
      <c r="J1627" s="11" t="s">
        <v>38</v>
      </c>
      <c r="K1627" s="11" t="s">
        <v>38</v>
      </c>
      <c r="L1627" s="9">
        <v>45714.0</v>
      </c>
      <c r="M1627" s="19">
        <v>0.0</v>
      </c>
      <c r="N1627" s="5">
        <v>0.57</v>
      </c>
      <c r="O1627" s="5">
        <v>1.0</v>
      </c>
      <c r="P1627" s="5">
        <f t="shared" si="137"/>
        <v>0.03516666667</v>
      </c>
      <c r="Q1627" s="5">
        <v>0.13</v>
      </c>
      <c r="R1627" s="5">
        <v>0.208</v>
      </c>
      <c r="S1627" s="5">
        <v>-0.092</v>
      </c>
      <c r="T1627" s="5">
        <v>-0.273</v>
      </c>
      <c r="U1627" s="5">
        <v>-0.332</v>
      </c>
      <c r="V1627" s="5">
        <v>0.57</v>
      </c>
      <c r="W1627" s="5" t="s">
        <v>39</v>
      </c>
    </row>
    <row r="1628" ht="15.75" hidden="1" customHeight="1">
      <c r="A1628" s="5" t="s">
        <v>3339</v>
      </c>
      <c r="B1628" s="5" t="str">
        <f t="shared" si="1"/>
        <v>T14206</v>
      </c>
      <c r="C1628" s="5"/>
      <c r="D1628" s="5" t="s">
        <v>3340</v>
      </c>
      <c r="E1628" s="5"/>
      <c r="F1628" s="5" t="s">
        <v>26</v>
      </c>
      <c r="G1628" s="5" t="s">
        <v>26</v>
      </c>
      <c r="H1628" s="13" t="s">
        <v>48</v>
      </c>
      <c r="I1628" s="5" t="s">
        <v>49</v>
      </c>
      <c r="J1628" s="11" t="s">
        <v>38</v>
      </c>
      <c r="K1628" s="14" t="s">
        <v>50</v>
      </c>
      <c r="L1628" s="9">
        <v>4840.0</v>
      </c>
      <c r="M1628" s="5">
        <f>VLOOKUP(A1628,'Matching with Cordis'!A$2:D$3447, 4, FALSE)</f>
        <v>1</v>
      </c>
      <c r="N1628" s="5">
        <v>0.444</v>
      </c>
      <c r="O1628" s="5">
        <v>1.0</v>
      </c>
      <c r="P1628" s="5">
        <f t="shared" si="137"/>
        <v>0.035</v>
      </c>
      <c r="Q1628" s="5">
        <v>-0.05</v>
      </c>
      <c r="R1628" s="5">
        <v>-0.41</v>
      </c>
      <c r="S1628" s="5">
        <v>0.048</v>
      </c>
      <c r="T1628" s="5">
        <v>0.444</v>
      </c>
      <c r="U1628" s="5">
        <v>0.033</v>
      </c>
      <c r="V1628" s="5">
        <v>0.145</v>
      </c>
      <c r="W1628" s="5" t="s">
        <v>31</v>
      </c>
    </row>
    <row r="1629" ht="15.75" hidden="1" customHeight="1">
      <c r="A1629" s="5" t="s">
        <v>3341</v>
      </c>
      <c r="B1629" s="5" t="str">
        <f t="shared" si="1"/>
        <v>T11017</v>
      </c>
      <c r="C1629" s="5"/>
      <c r="D1629" s="5" t="s">
        <v>3342</v>
      </c>
      <c r="E1629" s="5"/>
      <c r="F1629" s="5" t="s">
        <v>56</v>
      </c>
      <c r="G1629" s="5" t="s">
        <v>35</v>
      </c>
      <c r="H1629" s="10" t="s">
        <v>36</v>
      </c>
      <c r="I1629" s="5" t="s">
        <v>37</v>
      </c>
      <c r="J1629" s="11" t="s">
        <v>38</v>
      </c>
      <c r="K1629" s="11" t="s">
        <v>38</v>
      </c>
      <c r="L1629" s="9">
        <v>37890.0</v>
      </c>
      <c r="M1629" s="5">
        <f>VLOOKUP(A1629,'Matching with Cordis'!A$2:D$3447, 4, FALSE)</f>
        <v>10</v>
      </c>
      <c r="N1629" s="5">
        <v>0.738</v>
      </c>
      <c r="O1629" s="5">
        <v>1.0</v>
      </c>
      <c r="P1629" s="5">
        <f t="shared" si="137"/>
        <v>0.03466666667</v>
      </c>
      <c r="Q1629" s="5">
        <v>0.738</v>
      </c>
      <c r="R1629" s="5">
        <v>-0.309</v>
      </c>
      <c r="S1629" s="5">
        <v>-0.193</v>
      </c>
      <c r="T1629" s="5">
        <v>-0.062</v>
      </c>
      <c r="U1629" s="5">
        <v>0.03</v>
      </c>
      <c r="V1629" s="5">
        <v>0.004</v>
      </c>
      <c r="W1629" s="5" t="s">
        <v>51</v>
      </c>
    </row>
    <row r="1630" ht="15.75" hidden="1" customHeight="1">
      <c r="A1630" s="5" t="s">
        <v>3343</v>
      </c>
      <c r="B1630" s="5" t="str">
        <f t="shared" si="1"/>
        <v>T13463</v>
      </c>
      <c r="C1630" s="5"/>
      <c r="D1630" s="5" t="s">
        <v>3344</v>
      </c>
      <c r="E1630" s="5"/>
      <c r="F1630" s="5" t="s">
        <v>126</v>
      </c>
      <c r="G1630" s="5" t="s">
        <v>35</v>
      </c>
      <c r="H1630" s="10" t="s">
        <v>36</v>
      </c>
      <c r="I1630" s="5" t="s">
        <v>37</v>
      </c>
      <c r="J1630" s="11" t="s">
        <v>38</v>
      </c>
      <c r="K1630" s="11" t="s">
        <v>38</v>
      </c>
      <c r="L1630" s="9">
        <v>6270.0</v>
      </c>
      <c r="M1630" s="5">
        <f>VLOOKUP(A1630,'Matching with Cordis'!A$2:D$3447, 4, FALSE)</f>
        <v>5</v>
      </c>
      <c r="N1630" s="5">
        <v>0.436</v>
      </c>
      <c r="O1630" s="5">
        <v>1.0</v>
      </c>
      <c r="P1630" s="5">
        <f t="shared" si="137"/>
        <v>0.03433333333</v>
      </c>
      <c r="Q1630" s="5">
        <v>0.282</v>
      </c>
      <c r="R1630" s="5">
        <v>0.436</v>
      </c>
      <c r="S1630" s="5">
        <v>-0.08</v>
      </c>
      <c r="T1630" s="5">
        <v>-0.056</v>
      </c>
      <c r="U1630" s="5">
        <v>-0.257</v>
      </c>
      <c r="V1630" s="5">
        <v>-0.119</v>
      </c>
      <c r="W1630" s="5" t="s">
        <v>68</v>
      </c>
    </row>
    <row r="1631" ht="15.75" hidden="1" customHeight="1">
      <c r="A1631" s="5" t="s">
        <v>3345</v>
      </c>
      <c r="B1631" s="5" t="str">
        <f t="shared" si="1"/>
        <v>T10237</v>
      </c>
      <c r="C1631" s="5"/>
      <c r="D1631" s="5" t="s">
        <v>3346</v>
      </c>
      <c r="E1631" s="5"/>
      <c r="F1631" s="5" t="s">
        <v>56</v>
      </c>
      <c r="G1631" s="5" t="s">
        <v>35</v>
      </c>
      <c r="H1631" s="10" t="s">
        <v>36</v>
      </c>
      <c r="I1631" s="5" t="s">
        <v>37</v>
      </c>
      <c r="J1631" s="11" t="s">
        <v>38</v>
      </c>
      <c r="K1631" s="11" t="s">
        <v>38</v>
      </c>
      <c r="L1631" s="9">
        <v>54234.0</v>
      </c>
      <c r="M1631" s="5">
        <f>VLOOKUP(A1631,'Matching with Cordis'!A$2:D$3447, 4, FALSE)</f>
        <v>36</v>
      </c>
      <c r="N1631" s="5">
        <v>1.005</v>
      </c>
      <c r="O1631" s="5">
        <v>1.0</v>
      </c>
      <c r="P1631" s="5">
        <f t="shared" si="137"/>
        <v>0.03433333333</v>
      </c>
      <c r="Q1631" s="5">
        <v>1.005</v>
      </c>
      <c r="R1631" s="5">
        <v>-0.369</v>
      </c>
      <c r="S1631" s="5">
        <v>-0.184</v>
      </c>
      <c r="T1631" s="5">
        <v>-0.004</v>
      </c>
      <c r="U1631" s="5">
        <v>-0.001</v>
      </c>
      <c r="V1631" s="5">
        <v>-0.241</v>
      </c>
      <c r="W1631" s="5" t="s">
        <v>51</v>
      </c>
    </row>
    <row r="1632" ht="15.75" hidden="1" customHeight="1">
      <c r="A1632" s="5" t="s">
        <v>3347</v>
      </c>
      <c r="B1632" s="5" t="str">
        <f t="shared" si="1"/>
        <v>T12215</v>
      </c>
      <c r="C1632" s="5"/>
      <c r="D1632" s="5" t="s">
        <v>3348</v>
      </c>
      <c r="E1632" s="5"/>
      <c r="F1632" s="5" t="s">
        <v>106</v>
      </c>
      <c r="G1632" s="5" t="s">
        <v>107</v>
      </c>
      <c r="H1632" s="17" t="s">
        <v>108</v>
      </c>
      <c r="I1632" s="5" t="s">
        <v>109</v>
      </c>
      <c r="J1632" s="11" t="s">
        <v>38</v>
      </c>
      <c r="K1632" s="11" t="s">
        <v>38</v>
      </c>
      <c r="L1632" s="9">
        <v>14356.0</v>
      </c>
      <c r="M1632" s="5">
        <f>VLOOKUP(A1632,'Matching with Cordis'!A$2:D$3447, 4, FALSE)</f>
        <v>3</v>
      </c>
      <c r="N1632" s="5">
        <v>0.703</v>
      </c>
      <c r="O1632" s="5">
        <v>1.0</v>
      </c>
      <c r="P1632" s="5">
        <f t="shared" si="137"/>
        <v>0.03433333333</v>
      </c>
      <c r="Q1632" s="5">
        <v>0.703</v>
      </c>
      <c r="R1632" s="5">
        <v>-0.487</v>
      </c>
      <c r="S1632" s="5">
        <v>0.175</v>
      </c>
      <c r="T1632" s="5">
        <v>-0.384</v>
      </c>
      <c r="U1632" s="5">
        <v>0.144</v>
      </c>
      <c r="V1632" s="5">
        <v>0.055</v>
      </c>
      <c r="W1632" s="5" t="s">
        <v>51</v>
      </c>
    </row>
    <row r="1633" ht="15.75" hidden="1" customHeight="1">
      <c r="A1633" s="5" t="s">
        <v>3349</v>
      </c>
      <c r="B1633" s="5" t="str">
        <f t="shared" si="1"/>
        <v>T11053</v>
      </c>
      <c r="C1633" s="5"/>
      <c r="D1633" s="5" t="s">
        <v>3350</v>
      </c>
      <c r="E1633" s="5"/>
      <c r="F1633" s="5" t="s">
        <v>34</v>
      </c>
      <c r="G1633" s="5" t="s">
        <v>35</v>
      </c>
      <c r="H1633" s="10" t="s">
        <v>36</v>
      </c>
      <c r="I1633" s="5" t="s">
        <v>37</v>
      </c>
      <c r="J1633" s="11" t="s">
        <v>38</v>
      </c>
      <c r="K1633" s="11" t="s">
        <v>38</v>
      </c>
      <c r="L1633" s="9">
        <v>35886.0</v>
      </c>
      <c r="M1633" s="5">
        <f>VLOOKUP(A1633,'Matching with Cordis'!A$2:D$3447, 4, FALSE)</f>
        <v>32</v>
      </c>
      <c r="N1633" s="5">
        <v>0.246</v>
      </c>
      <c r="O1633" s="5">
        <v>0.0</v>
      </c>
      <c r="P1633" s="5">
        <f t="shared" si="137"/>
        <v>0.034</v>
      </c>
      <c r="Q1633" s="5">
        <v>-0.276</v>
      </c>
      <c r="R1633" s="5">
        <v>0.246</v>
      </c>
      <c r="S1633" s="5">
        <v>0.096</v>
      </c>
      <c r="T1633" s="5">
        <v>0.064</v>
      </c>
      <c r="U1633" s="5">
        <v>0.012</v>
      </c>
      <c r="V1633" s="5">
        <v>0.062</v>
      </c>
      <c r="W1633" s="5" t="s">
        <v>68</v>
      </c>
    </row>
    <row r="1634" ht="15.75" customHeight="1">
      <c r="A1634" s="5" t="s">
        <v>3351</v>
      </c>
      <c r="B1634" s="5" t="str">
        <f t="shared" si="1"/>
        <v>T13578</v>
      </c>
      <c r="C1634" s="5" t="str">
        <f>CONCAT(B1634, ",")</f>
        <v>T13578,</v>
      </c>
      <c r="D1634" s="5" t="s">
        <v>3352</v>
      </c>
      <c r="E1634" s="5" t="str">
        <f>CONCATENATE(B1634," ",D1634,",")</f>
        <v>T13578 Maritime Technology and Management,</v>
      </c>
      <c r="F1634" s="5" t="s">
        <v>34</v>
      </c>
      <c r="G1634" s="5" t="s">
        <v>35</v>
      </c>
      <c r="H1634" s="10" t="s">
        <v>36</v>
      </c>
      <c r="I1634" s="5" t="s">
        <v>37</v>
      </c>
      <c r="J1634" s="7" t="s">
        <v>29</v>
      </c>
      <c r="K1634" s="11" t="s">
        <v>38</v>
      </c>
      <c r="L1634" s="9">
        <v>3573.0</v>
      </c>
      <c r="M1634" s="19">
        <v>0.0</v>
      </c>
      <c r="N1634" s="5">
        <v>2.121</v>
      </c>
      <c r="O1634" s="5">
        <v>5.0</v>
      </c>
      <c r="P1634" s="5">
        <f t="shared" si="137"/>
        <v>0.7195</v>
      </c>
      <c r="Q1634" s="5">
        <v>0.857</v>
      </c>
      <c r="R1634" s="5">
        <v>0.473</v>
      </c>
      <c r="S1634" s="5">
        <v>0.593</v>
      </c>
      <c r="T1634" s="5">
        <v>2.121</v>
      </c>
      <c r="U1634" s="5">
        <v>0.855</v>
      </c>
      <c r="V1634" s="5">
        <v>-0.582</v>
      </c>
      <c r="W1634" s="5" t="s">
        <v>31</v>
      </c>
    </row>
    <row r="1635" ht="15.75" hidden="1" customHeight="1">
      <c r="A1635" s="5" t="s">
        <v>3353</v>
      </c>
      <c r="B1635" s="5" t="str">
        <f t="shared" si="1"/>
        <v>T11701</v>
      </c>
      <c r="C1635" s="5"/>
      <c r="D1635" s="5" t="s">
        <v>3354</v>
      </c>
      <c r="E1635" s="5"/>
      <c r="F1635" s="5" t="s">
        <v>34</v>
      </c>
      <c r="G1635" s="5" t="s">
        <v>35</v>
      </c>
      <c r="H1635" s="10" t="s">
        <v>36</v>
      </c>
      <c r="I1635" s="5" t="s">
        <v>37</v>
      </c>
      <c r="J1635" s="11" t="s">
        <v>38</v>
      </c>
      <c r="K1635" s="11" t="s">
        <v>38</v>
      </c>
      <c r="L1635" s="9">
        <v>23622.0</v>
      </c>
      <c r="M1635" s="5">
        <f>VLOOKUP(A1635,'Matching with Cordis'!A$2:D$3447, 4, FALSE)</f>
        <v>56</v>
      </c>
      <c r="N1635" s="5">
        <v>0.621</v>
      </c>
      <c r="O1635" s="5">
        <v>1.0</v>
      </c>
      <c r="P1635" s="5">
        <f t="shared" si="137"/>
        <v>0.03283333333</v>
      </c>
      <c r="Q1635" s="5">
        <v>-0.368</v>
      </c>
      <c r="R1635" s="5">
        <v>-0.344</v>
      </c>
      <c r="S1635" s="5">
        <v>0.005</v>
      </c>
      <c r="T1635" s="5">
        <v>0.15</v>
      </c>
      <c r="U1635" s="5">
        <v>0.133</v>
      </c>
      <c r="V1635" s="5">
        <v>0.621</v>
      </c>
      <c r="W1635" s="5" t="s">
        <v>39</v>
      </c>
    </row>
    <row r="1636" ht="15.75" customHeight="1">
      <c r="A1636" s="5" t="s">
        <v>3355</v>
      </c>
      <c r="B1636" s="5" t="str">
        <f t="shared" si="1"/>
        <v>T12446</v>
      </c>
      <c r="C1636" s="5" t="str">
        <f>CONCAT(B1636, ",")</f>
        <v>T12446,</v>
      </c>
      <c r="D1636" s="5" t="s">
        <v>3356</v>
      </c>
      <c r="E1636" s="5" t="str">
        <f>CONCATENATE(B1636," ",D1636,",")</f>
        <v>T12446 Economic Growth and Fiscal Policies,</v>
      </c>
      <c r="F1636" s="5" t="s">
        <v>67</v>
      </c>
      <c r="G1636" s="5" t="s">
        <v>26</v>
      </c>
      <c r="H1636" s="16" t="s">
        <v>87</v>
      </c>
      <c r="I1636" s="5" t="s">
        <v>88</v>
      </c>
      <c r="J1636" s="7" t="s">
        <v>29</v>
      </c>
      <c r="K1636" s="11" t="s">
        <v>38</v>
      </c>
      <c r="L1636" s="9">
        <v>71445.0</v>
      </c>
      <c r="M1636" s="19">
        <v>0.0</v>
      </c>
      <c r="N1636" s="5">
        <v>1.132</v>
      </c>
      <c r="O1636" s="5">
        <v>5.0</v>
      </c>
      <c r="P1636" s="5">
        <f t="shared" si="137"/>
        <v>0.7178333333</v>
      </c>
      <c r="Q1636" s="5">
        <v>0.238</v>
      </c>
      <c r="R1636" s="5">
        <v>0.765</v>
      </c>
      <c r="S1636" s="5">
        <v>0.948</v>
      </c>
      <c r="T1636" s="5">
        <v>0.784</v>
      </c>
      <c r="U1636" s="5">
        <v>0.44</v>
      </c>
      <c r="V1636" s="5">
        <v>1.132</v>
      </c>
      <c r="W1636" s="5" t="s">
        <v>39</v>
      </c>
    </row>
    <row r="1637" ht="15.75" hidden="1" customHeight="1">
      <c r="A1637" s="5" t="s">
        <v>3357</v>
      </c>
      <c r="B1637" s="5" t="str">
        <f t="shared" si="1"/>
        <v>T11992</v>
      </c>
      <c r="C1637" s="5"/>
      <c r="D1637" s="5" t="s">
        <v>3358</v>
      </c>
      <c r="E1637" s="5"/>
      <c r="F1637" s="5" t="s">
        <v>34</v>
      </c>
      <c r="G1637" s="5" t="s">
        <v>35</v>
      </c>
      <c r="H1637" s="10" t="s">
        <v>36</v>
      </c>
      <c r="I1637" s="5" t="s">
        <v>37</v>
      </c>
      <c r="J1637" s="11" t="s">
        <v>38</v>
      </c>
      <c r="K1637" s="11" t="s">
        <v>38</v>
      </c>
      <c r="L1637" s="9">
        <v>27356.0</v>
      </c>
      <c r="M1637" s="5">
        <f>VLOOKUP(A1637,'Matching with Cordis'!A$2:D$3447, 4, FALSE)</f>
        <v>17</v>
      </c>
      <c r="N1637" s="5">
        <v>0.48</v>
      </c>
      <c r="O1637" s="5">
        <v>2.0</v>
      </c>
      <c r="P1637" s="5">
        <f t="shared" si="137"/>
        <v>0.03283333333</v>
      </c>
      <c r="Q1637" s="5">
        <v>-0.353</v>
      </c>
      <c r="R1637" s="5">
        <v>-0.153</v>
      </c>
      <c r="S1637" s="5">
        <v>-0.234</v>
      </c>
      <c r="T1637" s="5">
        <v>0.442</v>
      </c>
      <c r="U1637" s="5">
        <v>0.015</v>
      </c>
      <c r="V1637" s="5">
        <v>0.48</v>
      </c>
      <c r="W1637" s="5" t="s">
        <v>39</v>
      </c>
    </row>
    <row r="1638" ht="15.75" hidden="1" customHeight="1">
      <c r="A1638" s="5" t="s">
        <v>3359</v>
      </c>
      <c r="B1638" s="5" t="str">
        <f t="shared" si="1"/>
        <v>T10376</v>
      </c>
      <c r="C1638" s="5"/>
      <c r="D1638" s="5" t="s">
        <v>3360</v>
      </c>
      <c r="E1638" s="5"/>
      <c r="F1638" s="5" t="s">
        <v>75</v>
      </c>
      <c r="G1638" s="5" t="s">
        <v>26</v>
      </c>
      <c r="H1638" s="13" t="s">
        <v>330</v>
      </c>
      <c r="I1638" s="5" t="s">
        <v>331</v>
      </c>
      <c r="J1638" s="11" t="s">
        <v>38</v>
      </c>
      <c r="K1638" s="14" t="s">
        <v>50</v>
      </c>
      <c r="L1638" s="9">
        <v>56272.0</v>
      </c>
      <c r="M1638" s="5">
        <f>VLOOKUP(A1638,'Matching with Cordis'!A$2:D$3447, 4, FALSE)</f>
        <v>6</v>
      </c>
      <c r="N1638" s="5">
        <v>0.154</v>
      </c>
      <c r="O1638" s="5">
        <v>0.0</v>
      </c>
      <c r="P1638" s="5">
        <f t="shared" si="137"/>
        <v>0.03183333333</v>
      </c>
      <c r="Q1638" s="5">
        <v>0.102</v>
      </c>
      <c r="R1638" s="5">
        <v>-0.029</v>
      </c>
      <c r="S1638" s="5">
        <v>0.113</v>
      </c>
      <c r="T1638" s="5">
        <v>0.1</v>
      </c>
      <c r="U1638" s="5">
        <v>0.154</v>
      </c>
      <c r="V1638" s="5">
        <v>-0.249</v>
      </c>
      <c r="W1638" s="5" t="s">
        <v>78</v>
      </c>
    </row>
    <row r="1639" ht="15.75" hidden="1" customHeight="1">
      <c r="A1639" s="5" t="s">
        <v>3361</v>
      </c>
      <c r="B1639" s="5" t="str">
        <f t="shared" si="1"/>
        <v>T11944</v>
      </c>
      <c r="C1639" s="5"/>
      <c r="D1639" s="5" t="s">
        <v>3362</v>
      </c>
      <c r="E1639" s="5"/>
      <c r="F1639" s="5" t="s">
        <v>26</v>
      </c>
      <c r="G1639" s="5" t="s">
        <v>26</v>
      </c>
      <c r="H1639" s="13" t="s">
        <v>48</v>
      </c>
      <c r="I1639" s="5" t="s">
        <v>49</v>
      </c>
      <c r="J1639" s="11" t="s">
        <v>38</v>
      </c>
      <c r="K1639" s="14" t="s">
        <v>50</v>
      </c>
      <c r="L1639" s="9">
        <v>14681.0</v>
      </c>
      <c r="M1639" s="5">
        <f>VLOOKUP(A1639,'Matching with Cordis'!A$2:D$3447, 4, FALSE)</f>
        <v>16</v>
      </c>
      <c r="N1639" s="5">
        <v>0.619</v>
      </c>
      <c r="O1639" s="5">
        <v>2.0</v>
      </c>
      <c r="P1639" s="5">
        <f t="shared" si="137"/>
        <v>0.03166666667</v>
      </c>
      <c r="Q1639" s="5">
        <v>0.619</v>
      </c>
      <c r="R1639" s="5">
        <v>0.396</v>
      </c>
      <c r="S1639" s="5">
        <v>0.089</v>
      </c>
      <c r="T1639" s="5">
        <v>-0.123</v>
      </c>
      <c r="U1639" s="5">
        <v>-0.101</v>
      </c>
      <c r="V1639" s="5">
        <v>-0.69</v>
      </c>
      <c r="W1639" s="5" t="s">
        <v>51</v>
      </c>
    </row>
    <row r="1640" ht="15.75" hidden="1" customHeight="1">
      <c r="A1640" s="5" t="s">
        <v>3363</v>
      </c>
      <c r="B1640" s="5" t="str">
        <f t="shared" si="1"/>
        <v>T14040</v>
      </c>
      <c r="C1640" s="5"/>
      <c r="D1640" s="5" t="s">
        <v>3364</v>
      </c>
      <c r="E1640" s="5"/>
      <c r="F1640" s="5" t="s">
        <v>268</v>
      </c>
      <c r="G1640" s="5" t="s">
        <v>43</v>
      </c>
      <c r="H1640" s="13" t="s">
        <v>509</v>
      </c>
      <c r="I1640" s="5" t="s">
        <v>510</v>
      </c>
      <c r="J1640" s="11" t="s">
        <v>38</v>
      </c>
      <c r="K1640" s="14" t="s">
        <v>50</v>
      </c>
      <c r="L1640" s="9">
        <v>11985.0</v>
      </c>
      <c r="M1640" s="19">
        <v>0.0</v>
      </c>
      <c r="N1640" s="5">
        <v>0.172</v>
      </c>
      <c r="O1640" s="5">
        <v>0.0</v>
      </c>
      <c r="P1640" s="5">
        <f t="shared" si="137"/>
        <v>0.0315</v>
      </c>
      <c r="Q1640" s="5">
        <v>-0.035</v>
      </c>
      <c r="R1640" s="5">
        <v>0.076</v>
      </c>
      <c r="S1640" s="5">
        <v>0.151</v>
      </c>
      <c r="T1640" s="5">
        <v>0.172</v>
      </c>
      <c r="U1640" s="5">
        <v>-0.169</v>
      </c>
      <c r="V1640" s="5">
        <v>-0.006</v>
      </c>
      <c r="W1640" s="5" t="s">
        <v>31</v>
      </c>
    </row>
    <row r="1641" ht="15.75" hidden="1" customHeight="1">
      <c r="A1641" s="5" t="s">
        <v>3365</v>
      </c>
      <c r="B1641" s="5" t="str">
        <f t="shared" si="1"/>
        <v>T11095</v>
      </c>
      <c r="C1641" s="5"/>
      <c r="D1641" s="5" t="s">
        <v>3366</v>
      </c>
      <c r="E1641" s="5"/>
      <c r="F1641" s="5" t="s">
        <v>42</v>
      </c>
      <c r="G1641" s="5" t="s">
        <v>43</v>
      </c>
      <c r="H1641" s="17" t="s">
        <v>108</v>
      </c>
      <c r="I1641" s="5" t="s">
        <v>109</v>
      </c>
      <c r="J1641" s="11" t="s">
        <v>38</v>
      </c>
      <c r="K1641" s="11" t="s">
        <v>38</v>
      </c>
      <c r="L1641" s="9">
        <v>48944.0</v>
      </c>
      <c r="M1641" s="5">
        <f>VLOOKUP(A1641,'Matching with Cordis'!A$2:D$3447, 4, FALSE)</f>
        <v>2</v>
      </c>
      <c r="N1641" s="5">
        <v>0.179</v>
      </c>
      <c r="O1641" s="5">
        <v>0.0</v>
      </c>
      <c r="P1641" s="5">
        <f t="shared" si="137"/>
        <v>0.03133333333</v>
      </c>
      <c r="Q1641" s="5">
        <v>0.16</v>
      </c>
      <c r="R1641" s="5">
        <v>0.142</v>
      </c>
      <c r="S1641" s="5">
        <v>0.179</v>
      </c>
      <c r="T1641" s="5">
        <v>-0.009</v>
      </c>
      <c r="U1641" s="5">
        <v>0.02</v>
      </c>
      <c r="V1641" s="5">
        <v>-0.304</v>
      </c>
      <c r="W1641" s="5" t="s">
        <v>59</v>
      </c>
    </row>
    <row r="1642" ht="15.75" hidden="1" customHeight="1">
      <c r="A1642" s="5" t="s">
        <v>3367</v>
      </c>
      <c r="B1642" s="5" t="str">
        <f t="shared" si="1"/>
        <v>T10759</v>
      </c>
      <c r="C1642" s="5"/>
      <c r="D1642" s="5" t="s">
        <v>3368</v>
      </c>
      <c r="E1642" s="5"/>
      <c r="F1642" s="5" t="s">
        <v>62</v>
      </c>
      <c r="G1642" s="5" t="s">
        <v>26</v>
      </c>
      <c r="H1642" s="15" t="s">
        <v>63</v>
      </c>
      <c r="I1642" s="5" t="s">
        <v>64</v>
      </c>
      <c r="J1642" s="11" t="s">
        <v>38</v>
      </c>
      <c r="K1642" s="8" t="s">
        <v>30</v>
      </c>
      <c r="L1642" s="9">
        <v>108101.0</v>
      </c>
      <c r="M1642" s="5">
        <f>VLOOKUP(A1642,'Matching with Cordis'!A$2:D$3447, 4, FALSE)</f>
        <v>18</v>
      </c>
      <c r="N1642" s="5">
        <v>0.157</v>
      </c>
      <c r="O1642" s="5">
        <v>0.0</v>
      </c>
      <c r="P1642" s="5">
        <f t="shared" si="137"/>
        <v>0.03083333333</v>
      </c>
      <c r="Q1642" s="5">
        <v>0.157</v>
      </c>
      <c r="R1642" s="5">
        <v>-0.063</v>
      </c>
      <c r="S1642" s="5">
        <v>-0.052</v>
      </c>
      <c r="T1642" s="5">
        <v>-0.055</v>
      </c>
      <c r="U1642" s="5">
        <v>0.043</v>
      </c>
      <c r="V1642" s="5">
        <v>0.155</v>
      </c>
      <c r="W1642" s="5" t="s">
        <v>51</v>
      </c>
    </row>
    <row r="1643" ht="15.75" hidden="1" customHeight="1">
      <c r="A1643" s="5" t="s">
        <v>3369</v>
      </c>
      <c r="B1643" s="5" t="str">
        <f t="shared" si="1"/>
        <v>T13020</v>
      </c>
      <c r="C1643" s="5"/>
      <c r="D1643" s="5" t="s">
        <v>3370</v>
      </c>
      <c r="E1643" s="5"/>
      <c r="F1643" s="5" t="s">
        <v>34</v>
      </c>
      <c r="G1643" s="5" t="s">
        <v>35</v>
      </c>
      <c r="H1643" s="10" t="s">
        <v>36</v>
      </c>
      <c r="I1643" s="5" t="s">
        <v>37</v>
      </c>
      <c r="J1643" s="11" t="s">
        <v>38</v>
      </c>
      <c r="K1643" s="11" t="s">
        <v>38</v>
      </c>
      <c r="L1643" s="9">
        <v>2037.0</v>
      </c>
      <c r="M1643" s="19">
        <v>0.0</v>
      </c>
      <c r="N1643" s="5">
        <v>0.825</v>
      </c>
      <c r="O1643" s="5">
        <v>2.0</v>
      </c>
      <c r="P1643" s="5">
        <f t="shared" si="137"/>
        <v>0.03</v>
      </c>
      <c r="Q1643" s="5">
        <v>-0.795</v>
      </c>
      <c r="R1643" s="5">
        <v>0.152</v>
      </c>
      <c r="S1643" s="5">
        <v>-0.003</v>
      </c>
      <c r="T1643" s="5">
        <v>0.825</v>
      </c>
      <c r="U1643" s="5">
        <v>0.471</v>
      </c>
      <c r="V1643" s="5">
        <v>-0.47</v>
      </c>
      <c r="W1643" s="5" t="s">
        <v>31</v>
      </c>
    </row>
    <row r="1644" ht="15.75" hidden="1" customHeight="1">
      <c r="A1644" s="5" t="s">
        <v>3371</v>
      </c>
      <c r="B1644" s="5" t="str">
        <f t="shared" si="1"/>
        <v>T12465</v>
      </c>
      <c r="C1644" s="5"/>
      <c r="D1644" s="5" t="s">
        <v>3372</v>
      </c>
      <c r="E1644" s="5"/>
      <c r="F1644" s="5" t="s">
        <v>106</v>
      </c>
      <c r="G1644" s="5" t="s">
        <v>107</v>
      </c>
      <c r="H1644" s="17" t="s">
        <v>108</v>
      </c>
      <c r="I1644" s="5" t="s">
        <v>109</v>
      </c>
      <c r="J1644" s="11" t="s">
        <v>38</v>
      </c>
      <c r="K1644" s="11" t="s">
        <v>38</v>
      </c>
      <c r="L1644" s="9">
        <v>41560.0</v>
      </c>
      <c r="M1644" s="5">
        <f>VLOOKUP(A1644,'Matching with Cordis'!A$2:D$3447, 4, FALSE)</f>
        <v>8</v>
      </c>
      <c r="N1644" s="5">
        <v>0.361</v>
      </c>
      <c r="O1644" s="5">
        <v>1.0</v>
      </c>
      <c r="P1644" s="5">
        <f t="shared" si="137"/>
        <v>0.02966666667</v>
      </c>
      <c r="Q1644" s="5">
        <v>0.017</v>
      </c>
      <c r="R1644" s="5">
        <v>-0.389</v>
      </c>
      <c r="S1644" s="5">
        <v>0.018</v>
      </c>
      <c r="T1644" s="5">
        <v>0.04</v>
      </c>
      <c r="U1644" s="5">
        <v>0.361</v>
      </c>
      <c r="V1644" s="5">
        <v>0.131</v>
      </c>
      <c r="W1644" s="5" t="s">
        <v>78</v>
      </c>
    </row>
    <row r="1645" ht="15.75" hidden="1" customHeight="1">
      <c r="A1645" s="5" t="s">
        <v>3373</v>
      </c>
      <c r="B1645" s="5" t="str">
        <f t="shared" si="1"/>
        <v>T14178</v>
      </c>
      <c r="C1645" s="5"/>
      <c r="D1645" s="5" t="s">
        <v>3374</v>
      </c>
      <c r="E1645" s="5"/>
      <c r="F1645" s="5" t="s">
        <v>99</v>
      </c>
      <c r="G1645" s="5" t="s">
        <v>35</v>
      </c>
      <c r="H1645" s="10" t="s">
        <v>36</v>
      </c>
      <c r="I1645" s="5" t="s">
        <v>37</v>
      </c>
      <c r="J1645" s="11" t="s">
        <v>38</v>
      </c>
      <c r="K1645" s="11" t="s">
        <v>38</v>
      </c>
      <c r="L1645" s="9">
        <v>28679.0</v>
      </c>
      <c r="M1645" s="5">
        <f>VLOOKUP(A1645,'Matching with Cordis'!A$2:D$3447, 4, FALSE)</f>
        <v>9</v>
      </c>
      <c r="N1645" s="5">
        <v>0.173</v>
      </c>
      <c r="O1645" s="5">
        <v>0.0</v>
      </c>
      <c r="P1645" s="5">
        <f t="shared" si="137"/>
        <v>0.02966666667</v>
      </c>
      <c r="Q1645" s="5">
        <v>-0.006</v>
      </c>
      <c r="R1645" s="5">
        <v>0.047</v>
      </c>
      <c r="S1645" s="5">
        <v>-0.21</v>
      </c>
      <c r="T1645" s="5">
        <v>0.173</v>
      </c>
      <c r="U1645" s="5">
        <v>0.016</v>
      </c>
      <c r="V1645" s="5">
        <v>0.158</v>
      </c>
      <c r="W1645" s="5" t="s">
        <v>31</v>
      </c>
    </row>
    <row r="1646" ht="15.75" hidden="1" customHeight="1">
      <c r="A1646" s="5" t="s">
        <v>3375</v>
      </c>
      <c r="B1646" s="5" t="str">
        <f t="shared" si="1"/>
        <v>T10959</v>
      </c>
      <c r="C1646" s="5"/>
      <c r="D1646" s="5" t="s">
        <v>3376</v>
      </c>
      <c r="E1646" s="5"/>
      <c r="F1646" s="5" t="s">
        <v>26</v>
      </c>
      <c r="G1646" s="5" t="s">
        <v>26</v>
      </c>
      <c r="H1646" s="6" t="s">
        <v>27</v>
      </c>
      <c r="I1646" s="5" t="s">
        <v>28</v>
      </c>
      <c r="J1646" s="11" t="s">
        <v>38</v>
      </c>
      <c r="K1646" s="8" t="s">
        <v>30</v>
      </c>
      <c r="L1646" s="9">
        <v>25257.0</v>
      </c>
      <c r="M1646" s="5">
        <f>VLOOKUP(A1646,'Matching with Cordis'!A$2:D$3447, 4, FALSE)</f>
        <v>1</v>
      </c>
      <c r="N1646" s="5">
        <v>0.527</v>
      </c>
      <c r="O1646" s="5">
        <v>1.0</v>
      </c>
      <c r="P1646" s="5">
        <f t="shared" si="137"/>
        <v>0.02933333333</v>
      </c>
      <c r="Q1646" s="5">
        <v>0.527</v>
      </c>
      <c r="R1646" s="5">
        <v>0.255</v>
      </c>
      <c r="S1646" s="5">
        <v>-0.164</v>
      </c>
      <c r="T1646" s="5">
        <v>-0.225</v>
      </c>
      <c r="U1646" s="5">
        <v>-0.23</v>
      </c>
      <c r="V1646" s="5">
        <v>0.013</v>
      </c>
      <c r="W1646" s="5" t="s">
        <v>51</v>
      </c>
    </row>
    <row r="1647" ht="15.75" customHeight="1">
      <c r="A1647" s="5" t="s">
        <v>3377</v>
      </c>
      <c r="B1647" s="5" t="str">
        <f t="shared" si="1"/>
        <v>T13801</v>
      </c>
      <c r="C1647" s="5" t="str">
        <f>CONCAT(B1647, ",")</f>
        <v>T13801,</v>
      </c>
      <c r="D1647" s="5" t="s">
        <v>3378</v>
      </c>
      <c r="E1647" s="5" t="str">
        <f>CONCATENATE(B1647," ",D1647,",")</f>
        <v>T13801 Urban Arborization and Environmental Studies,</v>
      </c>
      <c r="F1647" s="5" t="s">
        <v>99</v>
      </c>
      <c r="G1647" s="5" t="s">
        <v>35</v>
      </c>
      <c r="H1647" s="10" t="s">
        <v>36</v>
      </c>
      <c r="I1647" s="5" t="s">
        <v>37</v>
      </c>
      <c r="J1647" s="7" t="s">
        <v>29</v>
      </c>
      <c r="K1647" s="11" t="s">
        <v>38</v>
      </c>
      <c r="L1647" s="9">
        <v>6113.0</v>
      </c>
      <c r="M1647" s="19">
        <v>0.0</v>
      </c>
      <c r="N1647" s="5">
        <v>1.157</v>
      </c>
      <c r="O1647" s="5">
        <v>5.0</v>
      </c>
      <c r="P1647" s="5">
        <f t="shared" si="137"/>
        <v>0.7175</v>
      </c>
      <c r="Q1647" s="5">
        <v>0.967</v>
      </c>
      <c r="R1647" s="5">
        <v>0.932</v>
      </c>
      <c r="S1647" s="5">
        <v>1.001</v>
      </c>
      <c r="T1647" s="5">
        <v>1.157</v>
      </c>
      <c r="U1647" s="5">
        <v>0.437</v>
      </c>
      <c r="V1647" s="5">
        <v>-0.189</v>
      </c>
      <c r="W1647" s="5" t="s">
        <v>31</v>
      </c>
    </row>
    <row r="1648" ht="15.75" hidden="1" customHeight="1">
      <c r="A1648" s="5" t="s">
        <v>3379</v>
      </c>
      <c r="B1648" s="5" t="str">
        <f t="shared" si="1"/>
        <v>T13417</v>
      </c>
      <c r="C1648" s="5"/>
      <c r="D1648" s="5" t="s">
        <v>3380</v>
      </c>
      <c r="E1648" s="5"/>
      <c r="F1648" s="5" t="s">
        <v>42</v>
      </c>
      <c r="G1648" s="5" t="s">
        <v>43</v>
      </c>
      <c r="H1648" s="17" t="s">
        <v>108</v>
      </c>
      <c r="I1648" s="5" t="s">
        <v>109</v>
      </c>
      <c r="J1648" s="11" t="s">
        <v>38</v>
      </c>
      <c r="K1648" s="11" t="s">
        <v>38</v>
      </c>
      <c r="L1648" s="9">
        <v>46188.0</v>
      </c>
      <c r="M1648" s="5">
        <f>VLOOKUP(A1648,'Matching with Cordis'!A$2:D$3447, 4, FALSE)</f>
        <v>25</v>
      </c>
      <c r="N1648" s="5">
        <v>0.348</v>
      </c>
      <c r="O1648" s="5">
        <v>1.0</v>
      </c>
      <c r="P1648" s="5">
        <f t="shared" si="137"/>
        <v>0.0285</v>
      </c>
      <c r="Q1648" s="5">
        <v>-0.295</v>
      </c>
      <c r="R1648" s="5">
        <v>0.175</v>
      </c>
      <c r="S1648" s="5">
        <v>0.111</v>
      </c>
      <c r="T1648" s="5">
        <v>-0.118</v>
      </c>
      <c r="U1648" s="5">
        <v>-0.05</v>
      </c>
      <c r="V1648" s="5">
        <v>0.348</v>
      </c>
      <c r="W1648" s="5" t="s">
        <v>39</v>
      </c>
    </row>
    <row r="1649" ht="15.75" hidden="1" customHeight="1">
      <c r="A1649" s="5" t="s">
        <v>3381</v>
      </c>
      <c r="B1649" s="5" t="str">
        <f t="shared" si="1"/>
        <v>T11834</v>
      </c>
      <c r="C1649" s="5"/>
      <c r="D1649" s="5" t="s">
        <v>3382</v>
      </c>
      <c r="E1649" s="5"/>
      <c r="F1649" s="5" t="s">
        <v>42</v>
      </c>
      <c r="G1649" s="5" t="s">
        <v>43</v>
      </c>
      <c r="H1649" s="17" t="s">
        <v>108</v>
      </c>
      <c r="I1649" s="5" t="s">
        <v>109</v>
      </c>
      <c r="J1649" s="11" t="s">
        <v>38</v>
      </c>
      <c r="K1649" s="11" t="s">
        <v>38</v>
      </c>
      <c r="L1649" s="9">
        <v>20273.0</v>
      </c>
      <c r="M1649" s="5">
        <f>VLOOKUP(A1649,'Matching with Cordis'!A$2:D$3447, 4, FALSE)</f>
        <v>2</v>
      </c>
      <c r="N1649" s="5">
        <v>0.29</v>
      </c>
      <c r="O1649" s="5">
        <v>1.0</v>
      </c>
      <c r="P1649" s="5">
        <f t="shared" si="137"/>
        <v>0.0285</v>
      </c>
      <c r="Q1649" s="5">
        <v>-0.468</v>
      </c>
      <c r="R1649" s="5">
        <v>0.127</v>
      </c>
      <c r="S1649" s="5">
        <v>-0.05</v>
      </c>
      <c r="T1649" s="5">
        <v>0.055</v>
      </c>
      <c r="U1649" s="5">
        <v>0.217</v>
      </c>
      <c r="V1649" s="5">
        <v>0.29</v>
      </c>
      <c r="W1649" s="5" t="s">
        <v>39</v>
      </c>
    </row>
    <row r="1650" ht="15.75" hidden="1" customHeight="1">
      <c r="A1650" s="5" t="s">
        <v>3383</v>
      </c>
      <c r="B1650" s="5" t="str">
        <f t="shared" si="1"/>
        <v>T10352</v>
      </c>
      <c r="C1650" s="5"/>
      <c r="D1650" s="5" t="s">
        <v>3384</v>
      </c>
      <c r="E1650" s="5"/>
      <c r="F1650" s="5" t="s">
        <v>42</v>
      </c>
      <c r="G1650" s="5" t="s">
        <v>43</v>
      </c>
      <c r="H1650" s="17" t="s">
        <v>108</v>
      </c>
      <c r="I1650" s="5" t="s">
        <v>109</v>
      </c>
      <c r="J1650" s="11" t="s">
        <v>38</v>
      </c>
      <c r="K1650" s="11" t="s">
        <v>38</v>
      </c>
      <c r="L1650" s="9">
        <v>41889.0</v>
      </c>
      <c r="M1650" s="5">
        <f>VLOOKUP(A1650,'Matching with Cordis'!A$2:D$3447, 4, FALSE)</f>
        <v>9</v>
      </c>
      <c r="N1650" s="5">
        <v>0.267</v>
      </c>
      <c r="O1650" s="5">
        <v>0.0</v>
      </c>
      <c r="P1650" s="5">
        <f t="shared" si="137"/>
        <v>0.02833333333</v>
      </c>
      <c r="Q1650" s="5">
        <v>0.267</v>
      </c>
      <c r="R1650" s="5">
        <v>0.229</v>
      </c>
      <c r="S1650" s="5">
        <v>0.118</v>
      </c>
      <c r="T1650" s="5">
        <v>0.032</v>
      </c>
      <c r="U1650" s="5">
        <v>-0.078</v>
      </c>
      <c r="V1650" s="5">
        <v>-0.398</v>
      </c>
      <c r="W1650" s="5" t="s">
        <v>51</v>
      </c>
    </row>
    <row r="1651" ht="15.75" hidden="1" customHeight="1">
      <c r="A1651" s="5" t="s">
        <v>3385</v>
      </c>
      <c r="B1651" s="5" t="str">
        <f t="shared" si="1"/>
        <v>T11030</v>
      </c>
      <c r="C1651" s="5"/>
      <c r="D1651" s="5" t="s">
        <v>3386</v>
      </c>
      <c r="E1651" s="5"/>
      <c r="F1651" s="5" t="s">
        <v>42</v>
      </c>
      <c r="G1651" s="5" t="s">
        <v>43</v>
      </c>
      <c r="H1651" s="17" t="s">
        <v>108</v>
      </c>
      <c r="I1651" s="5" t="s">
        <v>109</v>
      </c>
      <c r="J1651" s="11" t="s">
        <v>38</v>
      </c>
      <c r="K1651" s="11" t="s">
        <v>38</v>
      </c>
      <c r="L1651" s="9">
        <v>30711.0</v>
      </c>
      <c r="M1651" s="5">
        <f>VLOOKUP(A1651,'Matching with Cordis'!A$2:D$3447, 4, FALSE)</f>
        <v>8</v>
      </c>
      <c r="N1651" s="5">
        <v>0.222</v>
      </c>
      <c r="O1651" s="5">
        <v>0.0</v>
      </c>
      <c r="P1651" s="5">
        <f t="shared" si="137"/>
        <v>0.02816666667</v>
      </c>
      <c r="Q1651" s="5">
        <v>0.222</v>
      </c>
      <c r="R1651" s="5">
        <v>0.097</v>
      </c>
      <c r="S1651" s="5">
        <v>0.115</v>
      </c>
      <c r="T1651" s="5">
        <v>-0.082</v>
      </c>
      <c r="U1651" s="5">
        <v>-0.139</v>
      </c>
      <c r="V1651" s="5">
        <v>-0.044</v>
      </c>
      <c r="W1651" s="5" t="s">
        <v>51</v>
      </c>
    </row>
    <row r="1652" ht="15.75" hidden="1" customHeight="1">
      <c r="A1652" s="5" t="s">
        <v>3387</v>
      </c>
      <c r="B1652" s="5" t="str">
        <f t="shared" si="1"/>
        <v>T13569</v>
      </c>
      <c r="C1652" s="5"/>
      <c r="D1652" s="5" t="s">
        <v>3388</v>
      </c>
      <c r="E1652" s="5"/>
      <c r="F1652" s="5" t="s">
        <v>42</v>
      </c>
      <c r="G1652" s="5" t="s">
        <v>43</v>
      </c>
      <c r="H1652" s="17" t="s">
        <v>108</v>
      </c>
      <c r="I1652" s="5" t="s">
        <v>109</v>
      </c>
      <c r="J1652" s="11" t="s">
        <v>38</v>
      </c>
      <c r="K1652" s="11" t="s">
        <v>38</v>
      </c>
      <c r="L1652" s="9">
        <v>15474.0</v>
      </c>
      <c r="M1652" s="5">
        <f>VLOOKUP(A1652,'Matching with Cordis'!A$2:D$3447, 4, FALSE)</f>
        <v>1</v>
      </c>
      <c r="N1652" s="5">
        <v>0.257</v>
      </c>
      <c r="O1652" s="5">
        <v>1.0</v>
      </c>
      <c r="P1652" s="5">
        <f t="shared" si="137"/>
        <v>0.02783333333</v>
      </c>
      <c r="Q1652" s="5">
        <v>-0.137</v>
      </c>
      <c r="R1652" s="5">
        <v>0.202</v>
      </c>
      <c r="S1652" s="5">
        <v>0.257</v>
      </c>
      <c r="T1652" s="5">
        <v>-0.005</v>
      </c>
      <c r="U1652" s="5">
        <v>-0.243</v>
      </c>
      <c r="V1652" s="5">
        <v>0.093</v>
      </c>
      <c r="W1652" s="5" t="s">
        <v>59</v>
      </c>
    </row>
    <row r="1653" ht="15.75" hidden="1" customHeight="1">
      <c r="A1653" s="5" t="s">
        <v>3389</v>
      </c>
      <c r="B1653" s="5" t="str">
        <f t="shared" si="1"/>
        <v>T12051</v>
      </c>
      <c r="C1653" s="5"/>
      <c r="D1653" s="5" t="s">
        <v>3390</v>
      </c>
      <c r="E1653" s="5"/>
      <c r="F1653" s="5" t="s">
        <v>75</v>
      </c>
      <c r="G1653" s="5" t="s">
        <v>26</v>
      </c>
      <c r="H1653" s="6" t="s">
        <v>629</v>
      </c>
      <c r="I1653" s="5" t="s">
        <v>630</v>
      </c>
      <c r="J1653" s="11" t="s">
        <v>38</v>
      </c>
      <c r="K1653" s="8" t="s">
        <v>30</v>
      </c>
      <c r="L1653" s="9">
        <v>37823.0</v>
      </c>
      <c r="M1653" s="5">
        <f>VLOOKUP(A1653,'Matching with Cordis'!A$2:D$3447, 4, FALSE)</f>
        <v>7</v>
      </c>
      <c r="N1653" s="5">
        <v>0.284</v>
      </c>
      <c r="O1653" s="5">
        <v>1.0</v>
      </c>
      <c r="P1653" s="5">
        <f t="shared" si="137"/>
        <v>0.02766666667</v>
      </c>
      <c r="Q1653" s="5">
        <v>0.125</v>
      </c>
      <c r="R1653" s="5">
        <v>0.284</v>
      </c>
      <c r="S1653" s="5">
        <v>-0.046</v>
      </c>
      <c r="T1653" s="5">
        <v>-0.187</v>
      </c>
      <c r="U1653" s="5">
        <v>-0.194</v>
      </c>
      <c r="V1653" s="5">
        <v>0.184</v>
      </c>
      <c r="W1653" s="5" t="s">
        <v>68</v>
      </c>
    </row>
    <row r="1654" ht="15.75" hidden="1" customHeight="1">
      <c r="A1654" s="5" t="s">
        <v>3391</v>
      </c>
      <c r="B1654" s="5" t="str">
        <f t="shared" si="1"/>
        <v>T13423</v>
      </c>
      <c r="C1654" s="5"/>
      <c r="D1654" s="5" t="s">
        <v>3392</v>
      </c>
      <c r="E1654" s="5"/>
      <c r="F1654" s="5" t="s">
        <v>268</v>
      </c>
      <c r="G1654" s="5" t="s">
        <v>43</v>
      </c>
      <c r="H1654" s="13" t="s">
        <v>509</v>
      </c>
      <c r="I1654" s="5" t="s">
        <v>510</v>
      </c>
      <c r="J1654" s="11" t="s">
        <v>38</v>
      </c>
      <c r="K1654" s="14" t="s">
        <v>50</v>
      </c>
      <c r="L1654" s="9">
        <v>7910.0</v>
      </c>
      <c r="M1654" s="5">
        <f>VLOOKUP(A1654,'Matching with Cordis'!A$2:D$3447, 4, FALSE)</f>
        <v>1</v>
      </c>
      <c r="N1654" s="5">
        <v>0.358</v>
      </c>
      <c r="O1654" s="5">
        <v>1.0</v>
      </c>
      <c r="P1654" s="5">
        <f t="shared" si="137"/>
        <v>0.02766666667</v>
      </c>
      <c r="Q1654" s="5">
        <v>-0.185</v>
      </c>
      <c r="R1654" s="5">
        <v>0.358</v>
      </c>
      <c r="S1654" s="5">
        <v>-0.316</v>
      </c>
      <c r="T1654" s="5">
        <v>0.178</v>
      </c>
      <c r="U1654" s="5">
        <v>0.024</v>
      </c>
      <c r="V1654" s="5">
        <v>0.107</v>
      </c>
      <c r="W1654" s="5" t="s">
        <v>68</v>
      </c>
    </row>
    <row r="1655" ht="15.75" hidden="1" customHeight="1">
      <c r="A1655" s="5" t="s">
        <v>3393</v>
      </c>
      <c r="B1655" s="5" t="str">
        <f t="shared" si="1"/>
        <v>T10846</v>
      </c>
      <c r="C1655" s="5"/>
      <c r="D1655" s="5" t="s">
        <v>3394</v>
      </c>
      <c r="E1655" s="5"/>
      <c r="F1655" s="5" t="s">
        <v>34</v>
      </c>
      <c r="G1655" s="5" t="s">
        <v>35</v>
      </c>
      <c r="H1655" s="10" t="s">
        <v>36</v>
      </c>
      <c r="I1655" s="5" t="s">
        <v>37</v>
      </c>
      <c r="J1655" s="11" t="s">
        <v>38</v>
      </c>
      <c r="K1655" s="11" t="s">
        <v>38</v>
      </c>
      <c r="L1655" s="9">
        <v>23429.0</v>
      </c>
      <c r="M1655" s="5">
        <f>VLOOKUP(A1655,'Matching with Cordis'!A$2:D$3447, 4, FALSE)</f>
        <v>27</v>
      </c>
      <c r="N1655" s="5">
        <v>0.679</v>
      </c>
      <c r="O1655" s="5">
        <v>1.0</v>
      </c>
      <c r="P1655" s="5">
        <f t="shared" si="137"/>
        <v>0.02716666667</v>
      </c>
      <c r="Q1655" s="5">
        <v>0.679</v>
      </c>
      <c r="R1655" s="5">
        <v>-0.157</v>
      </c>
      <c r="S1655" s="5">
        <v>-0.015</v>
      </c>
      <c r="T1655" s="5">
        <v>-0.004</v>
      </c>
      <c r="U1655" s="5">
        <v>-0.06</v>
      </c>
      <c r="V1655" s="5">
        <v>-0.28</v>
      </c>
      <c r="W1655" s="5" t="s">
        <v>51</v>
      </c>
    </row>
    <row r="1656" ht="15.75" hidden="1" customHeight="1">
      <c r="A1656" s="5" t="s">
        <v>3395</v>
      </c>
      <c r="B1656" s="5" t="str">
        <f t="shared" si="1"/>
        <v>T14500</v>
      </c>
      <c r="C1656" s="5"/>
      <c r="D1656" s="5" t="s">
        <v>3396</v>
      </c>
      <c r="E1656" s="5"/>
      <c r="F1656" s="5" t="s">
        <v>834</v>
      </c>
      <c r="G1656" s="5" t="s">
        <v>35</v>
      </c>
      <c r="H1656" s="10" t="s">
        <v>36</v>
      </c>
      <c r="I1656" s="5" t="s">
        <v>37</v>
      </c>
      <c r="J1656" s="11" t="s">
        <v>38</v>
      </c>
      <c r="K1656" s="11" t="s">
        <v>38</v>
      </c>
      <c r="L1656" s="9">
        <v>5562.0</v>
      </c>
      <c r="M1656" s="19">
        <v>0.0</v>
      </c>
      <c r="N1656" s="5">
        <v>1.419</v>
      </c>
      <c r="O1656" s="5">
        <v>2.0</v>
      </c>
      <c r="P1656" s="5">
        <f t="shared" si="137"/>
        <v>0.026</v>
      </c>
      <c r="Q1656" s="5">
        <v>0.007</v>
      </c>
      <c r="R1656" s="5">
        <v>-1.066</v>
      </c>
      <c r="S1656" s="5">
        <v>-0.118</v>
      </c>
      <c r="T1656" s="5">
        <v>0.496</v>
      </c>
      <c r="U1656" s="5">
        <v>-0.582</v>
      </c>
      <c r="V1656" s="5">
        <v>1.419</v>
      </c>
      <c r="W1656" s="5" t="s">
        <v>39</v>
      </c>
    </row>
    <row r="1657" ht="15.75" hidden="1" customHeight="1">
      <c r="A1657" s="5" t="s">
        <v>3397</v>
      </c>
      <c r="B1657" s="5" t="str">
        <f t="shared" si="1"/>
        <v>T12241</v>
      </c>
      <c r="C1657" s="5"/>
      <c r="D1657" s="5" t="s">
        <v>3398</v>
      </c>
      <c r="E1657" s="5"/>
      <c r="F1657" s="5" t="s">
        <v>75</v>
      </c>
      <c r="G1657" s="5" t="s">
        <v>26</v>
      </c>
      <c r="H1657" s="13" t="s">
        <v>330</v>
      </c>
      <c r="I1657" s="5" t="s">
        <v>331</v>
      </c>
      <c r="J1657" s="11" t="s">
        <v>38</v>
      </c>
      <c r="K1657" s="14" t="s">
        <v>50</v>
      </c>
      <c r="L1657" s="9">
        <v>36966.0</v>
      </c>
      <c r="M1657" s="5">
        <f>VLOOKUP(A1657,'Matching with Cordis'!A$2:D$3447, 4, FALSE)</f>
        <v>2</v>
      </c>
      <c r="N1657" s="5">
        <v>0.26</v>
      </c>
      <c r="O1657" s="5">
        <v>0.0</v>
      </c>
      <c r="P1657" s="5">
        <f t="shared" si="137"/>
        <v>0.026</v>
      </c>
      <c r="Q1657" s="5">
        <v>0.183</v>
      </c>
      <c r="R1657" s="5">
        <v>0.26</v>
      </c>
      <c r="S1657" s="5">
        <v>0.071</v>
      </c>
      <c r="T1657" s="5">
        <v>-0.072</v>
      </c>
      <c r="U1657" s="5">
        <v>-0.204</v>
      </c>
      <c r="V1657" s="5">
        <v>-0.082</v>
      </c>
      <c r="W1657" s="5" t="s">
        <v>68</v>
      </c>
    </row>
    <row r="1658" ht="15.75" hidden="1" customHeight="1">
      <c r="A1658" s="5" t="s">
        <v>3399</v>
      </c>
      <c r="B1658" s="5" t="str">
        <f t="shared" si="1"/>
        <v>T11242</v>
      </c>
      <c r="C1658" s="5"/>
      <c r="D1658" s="5" t="s">
        <v>3400</v>
      </c>
      <c r="E1658" s="5"/>
      <c r="F1658" s="5" t="s">
        <v>126</v>
      </c>
      <c r="G1658" s="5" t="s">
        <v>35</v>
      </c>
      <c r="H1658" s="10" t="s">
        <v>36</v>
      </c>
      <c r="I1658" s="5" t="s">
        <v>37</v>
      </c>
      <c r="J1658" s="11" t="s">
        <v>38</v>
      </c>
      <c r="K1658" s="11" t="s">
        <v>38</v>
      </c>
      <c r="L1658" s="9">
        <v>41129.0</v>
      </c>
      <c r="M1658" s="5">
        <f>VLOOKUP(A1658,'Matching with Cordis'!A$2:D$3447, 4, FALSE)</f>
        <v>38</v>
      </c>
      <c r="N1658" s="5">
        <v>0.198</v>
      </c>
      <c r="O1658" s="5">
        <v>0.0</v>
      </c>
      <c r="P1658" s="5">
        <f t="shared" si="137"/>
        <v>0.0255</v>
      </c>
      <c r="Q1658" s="5">
        <v>-0.186</v>
      </c>
      <c r="R1658" s="5">
        <v>-0.173</v>
      </c>
      <c r="S1658" s="5">
        <v>0.118</v>
      </c>
      <c r="T1658" s="5">
        <v>0.065</v>
      </c>
      <c r="U1658" s="5">
        <v>0.131</v>
      </c>
      <c r="V1658" s="5">
        <v>0.198</v>
      </c>
      <c r="W1658" s="5" t="s">
        <v>39</v>
      </c>
    </row>
    <row r="1659" ht="15.75" hidden="1" customHeight="1">
      <c r="A1659" s="5" t="s">
        <v>3401</v>
      </c>
      <c r="B1659" s="5" t="str">
        <f t="shared" si="1"/>
        <v>T10064</v>
      </c>
      <c r="C1659" s="5"/>
      <c r="D1659" s="5" t="s">
        <v>3402</v>
      </c>
      <c r="E1659" s="5"/>
      <c r="F1659" s="5" t="s">
        <v>257</v>
      </c>
      <c r="G1659" s="5" t="s">
        <v>35</v>
      </c>
      <c r="H1659" s="10" t="s">
        <v>36</v>
      </c>
      <c r="I1659" s="5" t="s">
        <v>37</v>
      </c>
      <c r="J1659" s="11" t="s">
        <v>38</v>
      </c>
      <c r="K1659" s="11" t="s">
        <v>38</v>
      </c>
      <c r="L1659" s="9">
        <v>72796.0</v>
      </c>
      <c r="M1659" s="5">
        <f>VLOOKUP(A1659,'Matching with Cordis'!A$2:D$3447, 4, FALSE)</f>
        <v>27</v>
      </c>
      <c r="N1659" s="5">
        <v>1.036</v>
      </c>
      <c r="O1659" s="5">
        <v>2.0</v>
      </c>
      <c r="P1659" s="5">
        <f t="shared" si="137"/>
        <v>0.02516666667</v>
      </c>
      <c r="Q1659" s="5">
        <v>1.036</v>
      </c>
      <c r="R1659" s="5">
        <v>0.515</v>
      </c>
      <c r="S1659" s="5">
        <v>-0.032</v>
      </c>
      <c r="T1659" s="5">
        <v>-0.317</v>
      </c>
      <c r="U1659" s="5">
        <v>-0.4</v>
      </c>
      <c r="V1659" s="5">
        <v>-0.651</v>
      </c>
      <c r="W1659" s="5" t="s">
        <v>51</v>
      </c>
    </row>
    <row r="1660" ht="15.75" hidden="1" customHeight="1">
      <c r="A1660" s="5" t="s">
        <v>3403</v>
      </c>
      <c r="B1660" s="5" t="str">
        <f t="shared" si="1"/>
        <v>T10349</v>
      </c>
      <c r="C1660" s="5"/>
      <c r="D1660" s="5" t="s">
        <v>3404</v>
      </c>
      <c r="E1660" s="5"/>
      <c r="F1660" s="5" t="s">
        <v>26</v>
      </c>
      <c r="G1660" s="5" t="s">
        <v>26</v>
      </c>
      <c r="H1660" s="13" t="s">
        <v>48</v>
      </c>
      <c r="I1660" s="5" t="s">
        <v>49</v>
      </c>
      <c r="J1660" s="11" t="s">
        <v>38</v>
      </c>
      <c r="K1660" s="14" t="s">
        <v>50</v>
      </c>
      <c r="L1660" s="9">
        <v>81000.0</v>
      </c>
      <c r="M1660" s="5">
        <f>VLOOKUP(A1660,'Matching with Cordis'!A$2:D$3447, 4, FALSE)</f>
        <v>37</v>
      </c>
      <c r="N1660" s="5">
        <v>0.474</v>
      </c>
      <c r="O1660" s="5">
        <v>1.0</v>
      </c>
      <c r="P1660" s="5">
        <f t="shared" si="137"/>
        <v>0.025</v>
      </c>
      <c r="Q1660" s="5">
        <v>0.474</v>
      </c>
      <c r="R1660" s="5">
        <v>0.244</v>
      </c>
      <c r="S1660" s="5">
        <v>-0.063</v>
      </c>
      <c r="T1660" s="5">
        <v>-0.156</v>
      </c>
      <c r="U1660" s="5">
        <v>-0.329</v>
      </c>
      <c r="V1660" s="5">
        <v>-0.02</v>
      </c>
      <c r="W1660" s="5" t="s">
        <v>51</v>
      </c>
    </row>
    <row r="1661" ht="15.75" hidden="1" customHeight="1">
      <c r="A1661" s="5" t="s">
        <v>3405</v>
      </c>
      <c r="B1661" s="5" t="str">
        <f t="shared" si="1"/>
        <v>T10758</v>
      </c>
      <c r="C1661" s="5"/>
      <c r="D1661" s="5" t="s">
        <v>3406</v>
      </c>
      <c r="E1661" s="5"/>
      <c r="F1661" s="5" t="s">
        <v>67</v>
      </c>
      <c r="G1661" s="5" t="s">
        <v>26</v>
      </c>
      <c r="H1661" s="15" t="s">
        <v>63</v>
      </c>
      <c r="I1661" s="5" t="s">
        <v>64</v>
      </c>
      <c r="J1661" s="11" t="s">
        <v>38</v>
      </c>
      <c r="K1661" s="8" t="s">
        <v>30</v>
      </c>
      <c r="L1661" s="9">
        <v>84239.0</v>
      </c>
      <c r="M1661" s="5">
        <f>VLOOKUP(A1661,'Matching with Cordis'!A$2:D$3447, 4, FALSE)</f>
        <v>13</v>
      </c>
      <c r="N1661" s="5">
        <v>0.526</v>
      </c>
      <c r="O1661" s="5">
        <v>2.0</v>
      </c>
      <c r="P1661" s="5">
        <f t="shared" si="137"/>
        <v>0.0245</v>
      </c>
      <c r="Q1661" s="5">
        <v>0.316</v>
      </c>
      <c r="R1661" s="5">
        <v>-0.068</v>
      </c>
      <c r="S1661" s="5">
        <v>-0.016</v>
      </c>
      <c r="T1661" s="5">
        <v>-0.3</v>
      </c>
      <c r="U1661" s="5">
        <v>-0.311</v>
      </c>
      <c r="V1661" s="5">
        <v>0.526</v>
      </c>
      <c r="W1661" s="5" t="s">
        <v>39</v>
      </c>
    </row>
    <row r="1662" ht="15.75" hidden="1" customHeight="1">
      <c r="A1662" s="5" t="s">
        <v>3407</v>
      </c>
      <c r="B1662" s="5" t="str">
        <f t="shared" si="1"/>
        <v>T10567</v>
      </c>
      <c r="C1662" s="5"/>
      <c r="D1662" s="5" t="s">
        <v>3408</v>
      </c>
      <c r="E1662" s="5"/>
      <c r="F1662" s="5" t="s">
        <v>34</v>
      </c>
      <c r="G1662" s="5" t="s">
        <v>35</v>
      </c>
      <c r="H1662" s="10" t="s">
        <v>36</v>
      </c>
      <c r="I1662" s="5" t="s">
        <v>37</v>
      </c>
      <c r="J1662" s="11" t="s">
        <v>38</v>
      </c>
      <c r="K1662" s="11" t="s">
        <v>38</v>
      </c>
      <c r="L1662" s="9">
        <v>26961.0</v>
      </c>
      <c r="M1662" s="5">
        <f>VLOOKUP(A1662,'Matching with Cordis'!A$2:D$3447, 4, FALSE)</f>
        <v>8</v>
      </c>
      <c r="N1662" s="5">
        <v>0.658</v>
      </c>
      <c r="O1662" s="5">
        <v>1.0</v>
      </c>
      <c r="P1662" s="5">
        <f t="shared" si="137"/>
        <v>0.02433333333</v>
      </c>
      <c r="Q1662" s="5">
        <v>0.658</v>
      </c>
      <c r="R1662" s="5">
        <v>-0.104</v>
      </c>
      <c r="S1662" s="5">
        <v>-0.092</v>
      </c>
      <c r="T1662" s="5">
        <v>-0.028</v>
      </c>
      <c r="U1662" s="5">
        <v>0.124</v>
      </c>
      <c r="V1662" s="5">
        <v>-0.412</v>
      </c>
      <c r="W1662" s="5" t="s">
        <v>51</v>
      </c>
    </row>
    <row r="1663" ht="15.75" hidden="1" customHeight="1">
      <c r="A1663" s="5" t="s">
        <v>3409</v>
      </c>
      <c r="B1663" s="5" t="str">
        <f t="shared" si="1"/>
        <v>T11081</v>
      </c>
      <c r="C1663" s="5"/>
      <c r="D1663" s="5" t="s">
        <v>3410</v>
      </c>
      <c r="E1663" s="5"/>
      <c r="F1663" s="5" t="s">
        <v>34</v>
      </c>
      <c r="G1663" s="5" t="s">
        <v>35</v>
      </c>
      <c r="H1663" s="10" t="s">
        <v>36</v>
      </c>
      <c r="I1663" s="5" t="s">
        <v>37</v>
      </c>
      <c r="J1663" s="11" t="s">
        <v>38</v>
      </c>
      <c r="K1663" s="11" t="s">
        <v>38</v>
      </c>
      <c r="L1663" s="9">
        <v>20582.0</v>
      </c>
      <c r="M1663" s="5">
        <f>VLOOKUP(A1663,'Matching with Cordis'!A$2:D$3447, 4, FALSE)</f>
        <v>1</v>
      </c>
      <c r="N1663" s="5">
        <v>0.176</v>
      </c>
      <c r="O1663" s="5">
        <v>0.0</v>
      </c>
      <c r="P1663" s="5">
        <f t="shared" si="137"/>
        <v>0.02416666667</v>
      </c>
      <c r="Q1663" s="5">
        <v>-0.471</v>
      </c>
      <c r="R1663" s="5">
        <v>0.143</v>
      </c>
      <c r="S1663" s="5">
        <v>0.122</v>
      </c>
      <c r="T1663" s="5">
        <v>0.176</v>
      </c>
      <c r="U1663" s="5">
        <v>0.088</v>
      </c>
      <c r="V1663" s="5">
        <v>0.087</v>
      </c>
      <c r="W1663" s="5" t="s">
        <v>31</v>
      </c>
    </row>
    <row r="1664" ht="15.75" hidden="1" customHeight="1">
      <c r="A1664" s="5" t="s">
        <v>3411</v>
      </c>
      <c r="B1664" s="5" t="str">
        <f t="shared" si="1"/>
        <v>T10957</v>
      </c>
      <c r="C1664" s="5"/>
      <c r="D1664" s="5" t="s">
        <v>3412</v>
      </c>
      <c r="E1664" s="5"/>
      <c r="F1664" s="5" t="s">
        <v>42</v>
      </c>
      <c r="G1664" s="5" t="s">
        <v>43</v>
      </c>
      <c r="H1664" s="17" t="s">
        <v>108</v>
      </c>
      <c r="I1664" s="5" t="s">
        <v>109</v>
      </c>
      <c r="J1664" s="11" t="s">
        <v>38</v>
      </c>
      <c r="K1664" s="11" t="s">
        <v>38</v>
      </c>
      <c r="L1664" s="9">
        <v>26859.0</v>
      </c>
      <c r="M1664" s="5">
        <f>VLOOKUP(A1664,'Matching with Cordis'!A$2:D$3447, 4, FALSE)</f>
        <v>14</v>
      </c>
      <c r="N1664" s="5">
        <v>0.364</v>
      </c>
      <c r="O1664" s="5">
        <v>2.0</v>
      </c>
      <c r="P1664" s="5">
        <f t="shared" si="137"/>
        <v>0.02416666667</v>
      </c>
      <c r="Q1664" s="5">
        <v>-0.173</v>
      </c>
      <c r="R1664" s="5">
        <v>-0.329</v>
      </c>
      <c r="S1664" s="5">
        <v>-0.11</v>
      </c>
      <c r="T1664" s="5">
        <v>0.364</v>
      </c>
      <c r="U1664" s="5">
        <v>0.285</v>
      </c>
      <c r="V1664" s="5">
        <v>0.108</v>
      </c>
      <c r="W1664" s="5" t="s">
        <v>31</v>
      </c>
    </row>
    <row r="1665" ht="15.75" hidden="1" customHeight="1">
      <c r="A1665" s="5" t="s">
        <v>3413</v>
      </c>
      <c r="B1665" s="5" t="str">
        <f t="shared" si="1"/>
        <v>T11755</v>
      </c>
      <c r="C1665" s="5"/>
      <c r="D1665" s="5" t="s">
        <v>3414</v>
      </c>
      <c r="E1665" s="5"/>
      <c r="F1665" s="5" t="s">
        <v>26</v>
      </c>
      <c r="G1665" s="5" t="s">
        <v>26</v>
      </c>
      <c r="H1665" s="13" t="s">
        <v>48</v>
      </c>
      <c r="I1665" s="5" t="s">
        <v>49</v>
      </c>
      <c r="J1665" s="11" t="s">
        <v>38</v>
      </c>
      <c r="K1665" s="14" t="s">
        <v>50</v>
      </c>
      <c r="L1665" s="9">
        <v>28053.0</v>
      </c>
      <c r="M1665" s="5">
        <f>VLOOKUP(A1665,'Matching with Cordis'!A$2:D$3447, 4, FALSE)</f>
        <v>17</v>
      </c>
      <c r="N1665" s="5">
        <v>0.297</v>
      </c>
      <c r="O1665" s="5">
        <v>2.0</v>
      </c>
      <c r="P1665" s="5">
        <f t="shared" si="137"/>
        <v>0.024</v>
      </c>
      <c r="Q1665" s="5">
        <v>-0.612</v>
      </c>
      <c r="R1665" s="5">
        <v>0.245</v>
      </c>
      <c r="S1665" s="5">
        <v>0.279</v>
      </c>
      <c r="T1665" s="5">
        <v>-0.061</v>
      </c>
      <c r="U1665" s="5">
        <v>-0.004</v>
      </c>
      <c r="V1665" s="5">
        <v>0.297</v>
      </c>
      <c r="W1665" s="5" t="s">
        <v>39</v>
      </c>
    </row>
    <row r="1666" ht="15.75" hidden="1" customHeight="1">
      <c r="A1666" s="5" t="s">
        <v>3415</v>
      </c>
      <c r="B1666" s="5" t="str">
        <f t="shared" si="1"/>
        <v>T14045</v>
      </c>
      <c r="C1666" s="5"/>
      <c r="D1666" s="5" t="s">
        <v>3416</v>
      </c>
      <c r="E1666" s="5"/>
      <c r="F1666" s="5" t="s">
        <v>75</v>
      </c>
      <c r="G1666" s="5" t="s">
        <v>26</v>
      </c>
      <c r="H1666" s="13" t="s">
        <v>330</v>
      </c>
      <c r="I1666" s="5" t="s">
        <v>331</v>
      </c>
      <c r="J1666" s="11" t="s">
        <v>38</v>
      </c>
      <c r="K1666" s="14" t="s">
        <v>50</v>
      </c>
      <c r="L1666" s="9">
        <v>15495.0</v>
      </c>
      <c r="M1666" s="19">
        <v>0.0</v>
      </c>
      <c r="N1666" s="5">
        <v>0.68</v>
      </c>
      <c r="O1666" s="5">
        <v>1.0</v>
      </c>
      <c r="P1666" s="5">
        <f t="shared" si="137"/>
        <v>0.024</v>
      </c>
      <c r="Q1666" s="5">
        <v>-0.162</v>
      </c>
      <c r="R1666" s="5">
        <v>-0.122</v>
      </c>
      <c r="S1666" s="5">
        <v>-0.093</v>
      </c>
      <c r="T1666" s="5">
        <v>0.106</v>
      </c>
      <c r="U1666" s="5">
        <v>-0.265</v>
      </c>
      <c r="V1666" s="5">
        <v>0.68</v>
      </c>
      <c r="W1666" s="5" t="s">
        <v>39</v>
      </c>
    </row>
    <row r="1667" ht="15.75" hidden="1" customHeight="1">
      <c r="A1667" s="5" t="s">
        <v>3417</v>
      </c>
      <c r="B1667" s="5" t="str">
        <f t="shared" si="1"/>
        <v>T11350</v>
      </c>
      <c r="C1667" s="5"/>
      <c r="D1667" s="5" t="s">
        <v>3418</v>
      </c>
      <c r="E1667" s="5"/>
      <c r="F1667" s="5" t="s">
        <v>26</v>
      </c>
      <c r="G1667" s="5" t="s">
        <v>26</v>
      </c>
      <c r="H1667" s="13" t="s">
        <v>48</v>
      </c>
      <c r="I1667" s="5" t="s">
        <v>49</v>
      </c>
      <c r="J1667" s="11" t="s">
        <v>38</v>
      </c>
      <c r="K1667" s="14" t="s">
        <v>50</v>
      </c>
      <c r="L1667" s="9">
        <v>53624.0</v>
      </c>
      <c r="M1667" s="5">
        <f>VLOOKUP(A1667,'Matching with Cordis'!A$2:D$3447, 4, FALSE)</f>
        <v>11</v>
      </c>
      <c r="N1667" s="5">
        <v>0.398</v>
      </c>
      <c r="O1667" s="5">
        <v>1.0</v>
      </c>
      <c r="P1667" s="5">
        <f t="shared" si="137"/>
        <v>0.02366666667</v>
      </c>
      <c r="Q1667" s="5">
        <v>0.398</v>
      </c>
      <c r="R1667" s="5">
        <v>0.136</v>
      </c>
      <c r="S1667" s="5">
        <v>0.202</v>
      </c>
      <c r="T1667" s="5">
        <v>-0.067</v>
      </c>
      <c r="U1667" s="5">
        <v>-0.27</v>
      </c>
      <c r="V1667" s="5">
        <v>-0.257</v>
      </c>
      <c r="W1667" s="5" t="s">
        <v>51</v>
      </c>
    </row>
    <row r="1668" ht="15.75" hidden="1" customHeight="1">
      <c r="A1668" s="5" t="s">
        <v>3419</v>
      </c>
      <c r="B1668" s="5" t="str">
        <f t="shared" si="1"/>
        <v>T10809</v>
      </c>
      <c r="C1668" s="5"/>
      <c r="D1668" s="5" t="s">
        <v>3420</v>
      </c>
      <c r="E1668" s="5"/>
      <c r="F1668" s="5" t="s">
        <v>268</v>
      </c>
      <c r="G1668" s="5" t="s">
        <v>43</v>
      </c>
      <c r="H1668" s="13" t="s">
        <v>509</v>
      </c>
      <c r="I1668" s="5" t="s">
        <v>510</v>
      </c>
      <c r="J1668" s="11" t="s">
        <v>38</v>
      </c>
      <c r="K1668" s="14" t="s">
        <v>50</v>
      </c>
      <c r="L1668" s="9">
        <v>91830.0</v>
      </c>
      <c r="M1668" s="5">
        <f>VLOOKUP(A1668,'Matching with Cordis'!A$2:D$3447, 4, FALSE)</f>
        <v>13</v>
      </c>
      <c r="N1668" s="5">
        <v>0.202</v>
      </c>
      <c r="O1668" s="5">
        <v>0.0</v>
      </c>
      <c r="P1668" s="5">
        <f t="shared" si="137"/>
        <v>0.02316666667</v>
      </c>
      <c r="Q1668" s="5">
        <v>-0.221</v>
      </c>
      <c r="R1668" s="5">
        <v>-0.092</v>
      </c>
      <c r="S1668" s="5">
        <v>0.016</v>
      </c>
      <c r="T1668" s="5">
        <v>0.135</v>
      </c>
      <c r="U1668" s="5">
        <v>0.202</v>
      </c>
      <c r="V1668" s="5">
        <v>0.099</v>
      </c>
      <c r="W1668" s="5" t="s">
        <v>78</v>
      </c>
    </row>
    <row r="1669" ht="15.75" hidden="1" customHeight="1">
      <c r="A1669" s="5" t="s">
        <v>3421</v>
      </c>
      <c r="B1669" s="5" t="str">
        <f t="shared" si="1"/>
        <v>T10673</v>
      </c>
      <c r="C1669" s="5"/>
      <c r="D1669" s="5" t="s">
        <v>3422</v>
      </c>
      <c r="E1669" s="5"/>
      <c r="F1669" s="5" t="s">
        <v>42</v>
      </c>
      <c r="G1669" s="5" t="s">
        <v>43</v>
      </c>
      <c r="H1669" s="17" t="s">
        <v>108</v>
      </c>
      <c r="I1669" s="5" t="s">
        <v>109</v>
      </c>
      <c r="J1669" s="11" t="s">
        <v>38</v>
      </c>
      <c r="K1669" s="11" t="s">
        <v>38</v>
      </c>
      <c r="L1669" s="9">
        <v>40515.0</v>
      </c>
      <c r="M1669" s="5">
        <f>VLOOKUP(A1669,'Matching with Cordis'!A$2:D$3447, 4, FALSE)</f>
        <v>8</v>
      </c>
      <c r="N1669" s="5">
        <v>0.26</v>
      </c>
      <c r="O1669" s="5">
        <v>0.0</v>
      </c>
      <c r="P1669" s="5">
        <f t="shared" si="137"/>
        <v>0.02216666667</v>
      </c>
      <c r="Q1669" s="5">
        <v>0.1</v>
      </c>
      <c r="R1669" s="5">
        <v>0.26</v>
      </c>
      <c r="S1669" s="5">
        <v>0.107</v>
      </c>
      <c r="T1669" s="5">
        <v>0.062</v>
      </c>
      <c r="U1669" s="5">
        <v>-0.107</v>
      </c>
      <c r="V1669" s="5">
        <v>-0.289</v>
      </c>
      <c r="W1669" s="5" t="s">
        <v>68</v>
      </c>
    </row>
    <row r="1670" ht="15.75" hidden="1" customHeight="1">
      <c r="A1670" s="5" t="s">
        <v>3423</v>
      </c>
      <c r="B1670" s="5" t="str">
        <f t="shared" si="1"/>
        <v>T13176</v>
      </c>
      <c r="C1670" s="5"/>
      <c r="D1670" s="5" t="s">
        <v>3424</v>
      </c>
      <c r="E1670" s="5"/>
      <c r="F1670" s="5" t="s">
        <v>42</v>
      </c>
      <c r="G1670" s="5" t="s">
        <v>43</v>
      </c>
      <c r="H1670" s="6" t="s">
        <v>629</v>
      </c>
      <c r="I1670" s="5" t="s">
        <v>630</v>
      </c>
      <c r="J1670" s="11" t="s">
        <v>38</v>
      </c>
      <c r="K1670" s="8" t="s">
        <v>30</v>
      </c>
      <c r="L1670" s="9">
        <v>38736.0</v>
      </c>
      <c r="M1670" s="5">
        <f>VLOOKUP(A1670,'Matching with Cordis'!A$2:D$3447, 4, FALSE)</f>
        <v>4</v>
      </c>
      <c r="N1670" s="5">
        <v>0.228</v>
      </c>
      <c r="O1670" s="5">
        <v>0.0</v>
      </c>
      <c r="P1670" s="5">
        <f t="shared" si="137"/>
        <v>0.02116666667</v>
      </c>
      <c r="Q1670" s="5">
        <v>0.228</v>
      </c>
      <c r="R1670" s="5">
        <v>0.008</v>
      </c>
      <c r="S1670" s="5">
        <v>0.082</v>
      </c>
      <c r="T1670" s="5">
        <v>-0.121</v>
      </c>
      <c r="U1670" s="5">
        <v>-0.04</v>
      </c>
      <c r="V1670" s="5">
        <v>-0.03</v>
      </c>
      <c r="W1670" s="5" t="s">
        <v>51</v>
      </c>
    </row>
    <row r="1671" ht="15.75" hidden="1" customHeight="1">
      <c r="A1671" s="5" t="s">
        <v>3425</v>
      </c>
      <c r="B1671" s="5" t="str">
        <f t="shared" si="1"/>
        <v>T12318</v>
      </c>
      <c r="C1671" s="5"/>
      <c r="D1671" s="5" t="s">
        <v>3426</v>
      </c>
      <c r="E1671" s="5"/>
      <c r="F1671" s="5" t="s">
        <v>773</v>
      </c>
      <c r="G1671" s="5" t="s">
        <v>35</v>
      </c>
      <c r="H1671" s="10" t="s">
        <v>36</v>
      </c>
      <c r="I1671" s="5" t="s">
        <v>37</v>
      </c>
      <c r="J1671" s="11" t="s">
        <v>38</v>
      </c>
      <c r="K1671" s="11" t="s">
        <v>38</v>
      </c>
      <c r="L1671" s="9">
        <v>14749.0</v>
      </c>
      <c r="M1671" s="19">
        <v>0.0</v>
      </c>
      <c r="N1671" s="5">
        <v>0.186</v>
      </c>
      <c r="O1671" s="5">
        <v>0.0</v>
      </c>
      <c r="P1671" s="5">
        <f t="shared" si="137"/>
        <v>0.02083333333</v>
      </c>
      <c r="Q1671" s="5">
        <v>0.186</v>
      </c>
      <c r="R1671" s="5">
        <v>0.048</v>
      </c>
      <c r="S1671" s="5">
        <v>-0.022</v>
      </c>
      <c r="T1671" s="5">
        <v>-0.172</v>
      </c>
      <c r="U1671" s="5">
        <v>0.121</v>
      </c>
      <c r="V1671" s="5">
        <v>-0.036</v>
      </c>
      <c r="W1671" s="5" t="s">
        <v>51</v>
      </c>
    </row>
    <row r="1672" ht="15.75" customHeight="1">
      <c r="A1672" s="5" t="s">
        <v>3427</v>
      </c>
      <c r="B1672" s="5" t="str">
        <f t="shared" si="1"/>
        <v>T14284</v>
      </c>
      <c r="C1672" s="5" t="str">
        <f>CONCAT(B1672, ",")</f>
        <v>T14284,</v>
      </c>
      <c r="D1672" s="5" t="s">
        <v>3428</v>
      </c>
      <c r="E1672" s="5" t="str">
        <f>CONCATENATE(B1672," ",D1672,",")</f>
        <v>T14284 Social Sciences and Humanities,</v>
      </c>
      <c r="F1672" s="5" t="s">
        <v>26</v>
      </c>
      <c r="G1672" s="5" t="s">
        <v>26</v>
      </c>
      <c r="H1672" s="13" t="s">
        <v>48</v>
      </c>
      <c r="I1672" s="5" t="s">
        <v>49</v>
      </c>
      <c r="J1672" s="7" t="s">
        <v>29</v>
      </c>
      <c r="K1672" s="14" t="s">
        <v>50</v>
      </c>
      <c r="L1672" s="9">
        <v>988.0</v>
      </c>
      <c r="M1672" s="19">
        <v>0.0</v>
      </c>
      <c r="N1672" s="5">
        <v>1.309</v>
      </c>
      <c r="O1672" s="5">
        <v>5.0</v>
      </c>
      <c r="P1672" s="5">
        <f t="shared" si="137"/>
        <v>0.7148333333</v>
      </c>
      <c r="Q1672" s="5">
        <v>1.309</v>
      </c>
      <c r="R1672" s="5">
        <v>1.243</v>
      </c>
      <c r="S1672" s="5">
        <v>0.559</v>
      </c>
      <c r="T1672" s="5">
        <v>0.88</v>
      </c>
      <c r="U1672" s="5">
        <v>0.533</v>
      </c>
      <c r="V1672" s="5">
        <v>-0.235</v>
      </c>
      <c r="W1672" s="5" t="s">
        <v>51</v>
      </c>
    </row>
    <row r="1673" ht="15.75" hidden="1" customHeight="1">
      <c r="A1673" s="5" t="s">
        <v>3429</v>
      </c>
      <c r="B1673" s="5" t="str">
        <f t="shared" si="1"/>
        <v>T10233</v>
      </c>
      <c r="C1673" s="5"/>
      <c r="D1673" s="5" t="s">
        <v>3430</v>
      </c>
      <c r="E1673" s="5"/>
      <c r="F1673" s="5" t="s">
        <v>34</v>
      </c>
      <c r="G1673" s="5" t="s">
        <v>35</v>
      </c>
      <c r="H1673" s="10" t="s">
        <v>36</v>
      </c>
      <c r="I1673" s="5" t="s">
        <v>37</v>
      </c>
      <c r="J1673" s="11" t="s">
        <v>38</v>
      </c>
      <c r="K1673" s="11" t="s">
        <v>38</v>
      </c>
      <c r="L1673" s="9">
        <v>24998.0</v>
      </c>
      <c r="M1673" s="5">
        <f>VLOOKUP(A1673,'Matching with Cordis'!A$2:D$3447, 4, FALSE)</f>
        <v>9</v>
      </c>
      <c r="N1673" s="5">
        <v>0.191</v>
      </c>
      <c r="O1673" s="5">
        <v>0.0</v>
      </c>
      <c r="P1673" s="5">
        <f t="shared" si="137"/>
        <v>0.02</v>
      </c>
      <c r="Q1673" s="5">
        <v>0.034</v>
      </c>
      <c r="R1673" s="5">
        <v>-0.238</v>
      </c>
      <c r="S1673" s="5">
        <v>-0.02</v>
      </c>
      <c r="T1673" s="5">
        <v>0.021</v>
      </c>
      <c r="U1673" s="5">
        <v>0.191</v>
      </c>
      <c r="V1673" s="5">
        <v>0.132</v>
      </c>
      <c r="W1673" s="5" t="s">
        <v>78</v>
      </c>
    </row>
    <row r="1674" ht="15.75" customHeight="1">
      <c r="A1674" s="5" t="s">
        <v>3431</v>
      </c>
      <c r="B1674" s="5" t="str">
        <f t="shared" si="1"/>
        <v>T13973</v>
      </c>
      <c r="C1674" s="5" t="str">
        <f>CONCAT(B1674, ",")</f>
        <v>T13973,</v>
      </c>
      <c r="D1674" s="5" t="s">
        <v>3432</v>
      </c>
      <c r="E1674" s="5" t="str">
        <f>CONCATENATE(B1674," ",D1674,",")</f>
        <v>T13973 Catholicism, Bioethics, Media, Education,</v>
      </c>
      <c r="F1674" s="5" t="s">
        <v>26</v>
      </c>
      <c r="G1674" s="5" t="s">
        <v>26</v>
      </c>
      <c r="H1674" s="13" t="s">
        <v>48</v>
      </c>
      <c r="I1674" s="5" t="s">
        <v>49</v>
      </c>
      <c r="J1674" s="7" t="s">
        <v>29</v>
      </c>
      <c r="K1674" s="14" t="s">
        <v>50</v>
      </c>
      <c r="L1674" s="9">
        <v>1975.0</v>
      </c>
      <c r="M1674" s="19">
        <v>0.0</v>
      </c>
      <c r="N1674" s="5">
        <v>1.446</v>
      </c>
      <c r="O1674" s="5">
        <v>5.0</v>
      </c>
      <c r="P1674" s="5">
        <f t="shared" si="137"/>
        <v>0.714</v>
      </c>
      <c r="Q1674" s="5">
        <v>0.309</v>
      </c>
      <c r="R1674" s="5">
        <v>1.305</v>
      </c>
      <c r="S1674" s="5">
        <v>1.446</v>
      </c>
      <c r="T1674" s="5">
        <v>1.15</v>
      </c>
      <c r="U1674" s="5">
        <v>0.637</v>
      </c>
      <c r="V1674" s="5">
        <v>-0.563</v>
      </c>
      <c r="W1674" s="5" t="s">
        <v>59</v>
      </c>
    </row>
    <row r="1675" ht="15.75" hidden="1" customHeight="1">
      <c r="A1675" s="5" t="s">
        <v>3433</v>
      </c>
      <c r="B1675" s="5" t="str">
        <f t="shared" si="1"/>
        <v>T13076</v>
      </c>
      <c r="C1675" s="5"/>
      <c r="D1675" s="5" t="s">
        <v>3434</v>
      </c>
      <c r="E1675" s="5"/>
      <c r="F1675" s="5" t="s">
        <v>26</v>
      </c>
      <c r="G1675" s="5" t="s">
        <v>26</v>
      </c>
      <c r="H1675" s="13" t="s">
        <v>48</v>
      </c>
      <c r="I1675" s="5" t="s">
        <v>49</v>
      </c>
      <c r="J1675" s="11" t="s">
        <v>38</v>
      </c>
      <c r="K1675" s="14" t="s">
        <v>50</v>
      </c>
      <c r="L1675" s="9">
        <v>20380.0</v>
      </c>
      <c r="M1675" s="5">
        <f>VLOOKUP(A1675,'Matching with Cordis'!A$2:D$3447, 4, FALSE)</f>
        <v>1</v>
      </c>
      <c r="N1675" s="5">
        <v>0.964</v>
      </c>
      <c r="O1675" s="5">
        <v>1.0</v>
      </c>
      <c r="P1675" s="5">
        <f t="shared" si="137"/>
        <v>0.0195</v>
      </c>
      <c r="Q1675" s="5">
        <v>0.964</v>
      </c>
      <c r="R1675" s="5">
        <v>0.009</v>
      </c>
      <c r="S1675" s="5">
        <v>-0.373</v>
      </c>
      <c r="T1675" s="5">
        <v>-0.25</v>
      </c>
      <c r="U1675" s="5">
        <v>-0.43</v>
      </c>
      <c r="V1675" s="5">
        <v>0.197</v>
      </c>
      <c r="W1675" s="5" t="s">
        <v>51</v>
      </c>
    </row>
    <row r="1676" ht="15.75" hidden="1" customHeight="1">
      <c r="A1676" s="5" t="s">
        <v>3435</v>
      </c>
      <c r="B1676" s="5" t="str">
        <f t="shared" si="1"/>
        <v>T12415</v>
      </c>
      <c r="C1676" s="5"/>
      <c r="D1676" s="5" t="s">
        <v>3436</v>
      </c>
      <c r="E1676" s="5"/>
      <c r="F1676" s="5" t="s">
        <v>25</v>
      </c>
      <c r="G1676" s="5" t="s">
        <v>26</v>
      </c>
      <c r="H1676" s="6" t="s">
        <v>160</v>
      </c>
      <c r="I1676" s="5" t="s">
        <v>161</v>
      </c>
      <c r="J1676" s="11" t="s">
        <v>38</v>
      </c>
      <c r="K1676" s="8" t="s">
        <v>30</v>
      </c>
      <c r="L1676" s="9">
        <v>10459.0</v>
      </c>
      <c r="M1676" s="5">
        <f>VLOOKUP(A1676,'Matching with Cordis'!A$2:D$3447, 4, FALSE)</f>
        <v>4</v>
      </c>
      <c r="N1676" s="5">
        <v>0.41</v>
      </c>
      <c r="O1676" s="5">
        <v>1.0</v>
      </c>
      <c r="P1676" s="5">
        <f t="shared" si="137"/>
        <v>0.01933333333</v>
      </c>
      <c r="Q1676" s="5">
        <v>0.41</v>
      </c>
      <c r="R1676" s="5">
        <v>-0.12</v>
      </c>
      <c r="S1676" s="5">
        <v>-0.361</v>
      </c>
      <c r="T1676" s="5">
        <v>-0.1</v>
      </c>
      <c r="U1676" s="5">
        <v>0.082</v>
      </c>
      <c r="V1676" s="5">
        <v>0.205</v>
      </c>
      <c r="W1676" s="5" t="s">
        <v>51</v>
      </c>
    </row>
    <row r="1677" ht="15.75" hidden="1" customHeight="1">
      <c r="A1677" s="5" t="s">
        <v>3437</v>
      </c>
      <c r="B1677" s="5" t="str">
        <f t="shared" si="1"/>
        <v>T12542</v>
      </c>
      <c r="C1677" s="5"/>
      <c r="D1677" s="5" t="s">
        <v>3438</v>
      </c>
      <c r="E1677" s="5"/>
      <c r="F1677" s="5" t="s">
        <v>62</v>
      </c>
      <c r="G1677" s="5" t="s">
        <v>26</v>
      </c>
      <c r="H1677" s="6" t="s">
        <v>27</v>
      </c>
      <c r="I1677" s="5" t="s">
        <v>28</v>
      </c>
      <c r="J1677" s="11" t="s">
        <v>38</v>
      </c>
      <c r="K1677" s="8" t="s">
        <v>30</v>
      </c>
      <c r="L1677" s="9">
        <v>93778.0</v>
      </c>
      <c r="M1677" s="5">
        <f>VLOOKUP(A1677,'Matching with Cordis'!A$2:D$3447, 4, FALSE)</f>
        <v>3</v>
      </c>
      <c r="N1677" s="5">
        <v>0.148</v>
      </c>
      <c r="O1677" s="5">
        <v>0.0</v>
      </c>
      <c r="P1677" s="5">
        <f t="shared" si="137"/>
        <v>0.01916666667</v>
      </c>
      <c r="Q1677" s="5">
        <v>0.036</v>
      </c>
      <c r="R1677" s="5">
        <v>0.148</v>
      </c>
      <c r="S1677" s="5">
        <v>0.116</v>
      </c>
      <c r="T1677" s="5">
        <v>-0.107</v>
      </c>
      <c r="U1677" s="5">
        <v>-0.128</v>
      </c>
      <c r="V1677" s="5">
        <v>0.05</v>
      </c>
      <c r="W1677" s="5" t="s">
        <v>68</v>
      </c>
    </row>
    <row r="1678" ht="15.75" hidden="1" customHeight="1">
      <c r="A1678" s="5" t="s">
        <v>3439</v>
      </c>
      <c r="B1678" s="5" t="str">
        <f t="shared" si="1"/>
        <v>T12093</v>
      </c>
      <c r="C1678" s="5"/>
      <c r="D1678" s="5" t="s">
        <v>3440</v>
      </c>
      <c r="E1678" s="5"/>
      <c r="F1678" s="5" t="s">
        <v>149</v>
      </c>
      <c r="G1678" s="5" t="s">
        <v>107</v>
      </c>
      <c r="H1678" s="16" t="s">
        <v>87</v>
      </c>
      <c r="I1678" s="5" t="s">
        <v>88</v>
      </c>
      <c r="J1678" s="11" t="s">
        <v>38</v>
      </c>
      <c r="K1678" s="11" t="s">
        <v>38</v>
      </c>
      <c r="L1678" s="9">
        <v>26831.0</v>
      </c>
      <c r="M1678" s="5">
        <f>VLOOKUP(A1678,'Matching with Cordis'!A$2:D$3447, 4, FALSE)</f>
        <v>18</v>
      </c>
      <c r="N1678" s="5">
        <v>0.413</v>
      </c>
      <c r="O1678" s="5">
        <v>2.0</v>
      </c>
      <c r="P1678" s="5">
        <f t="shared" si="137"/>
        <v>0.01883333333</v>
      </c>
      <c r="Q1678" s="5">
        <v>-0.481</v>
      </c>
      <c r="R1678" s="5">
        <v>-0.156</v>
      </c>
      <c r="S1678" s="5">
        <v>-0.073</v>
      </c>
      <c r="T1678" s="5">
        <v>0.09</v>
      </c>
      <c r="U1678" s="5">
        <v>0.413</v>
      </c>
      <c r="V1678" s="5">
        <v>0.32</v>
      </c>
      <c r="W1678" s="5" t="s">
        <v>78</v>
      </c>
    </row>
    <row r="1679" ht="15.75" hidden="1" customHeight="1">
      <c r="A1679" s="5" t="s">
        <v>3441</v>
      </c>
      <c r="B1679" s="5" t="str">
        <f t="shared" si="1"/>
        <v>T13509</v>
      </c>
      <c r="C1679" s="5"/>
      <c r="D1679" s="5" t="s">
        <v>3442</v>
      </c>
      <c r="E1679" s="5"/>
      <c r="F1679" s="5" t="s">
        <v>25</v>
      </c>
      <c r="G1679" s="5" t="s">
        <v>26</v>
      </c>
      <c r="H1679" s="6" t="s">
        <v>160</v>
      </c>
      <c r="I1679" s="5" t="s">
        <v>161</v>
      </c>
      <c r="J1679" s="11" t="s">
        <v>38</v>
      </c>
      <c r="K1679" s="8" t="s">
        <v>30</v>
      </c>
      <c r="L1679" s="9">
        <v>28472.0</v>
      </c>
      <c r="M1679" s="19">
        <v>0.0</v>
      </c>
      <c r="N1679" s="5">
        <v>0.436</v>
      </c>
      <c r="O1679" s="5">
        <v>2.0</v>
      </c>
      <c r="P1679" s="5">
        <f t="shared" si="137"/>
        <v>0.01866666667</v>
      </c>
      <c r="Q1679" s="5">
        <v>-0.259</v>
      </c>
      <c r="R1679" s="5">
        <v>0.363</v>
      </c>
      <c r="S1679" s="5">
        <v>-0.236</v>
      </c>
      <c r="T1679" s="5">
        <v>0.219</v>
      </c>
      <c r="U1679" s="5">
        <v>-0.411</v>
      </c>
      <c r="V1679" s="5">
        <v>0.436</v>
      </c>
      <c r="W1679" s="5" t="s">
        <v>39</v>
      </c>
    </row>
    <row r="1680" ht="15.75" hidden="1" customHeight="1">
      <c r="A1680" s="5" t="s">
        <v>3443</v>
      </c>
      <c r="B1680" s="5" t="str">
        <f t="shared" si="1"/>
        <v>T12163</v>
      </c>
      <c r="C1680" s="5"/>
      <c r="D1680" s="5" t="s">
        <v>3444</v>
      </c>
      <c r="E1680" s="5"/>
      <c r="F1680" s="5" t="s">
        <v>34</v>
      </c>
      <c r="G1680" s="5" t="s">
        <v>35</v>
      </c>
      <c r="H1680" s="10" t="s">
        <v>36</v>
      </c>
      <c r="I1680" s="5" t="s">
        <v>37</v>
      </c>
      <c r="J1680" s="11" t="s">
        <v>38</v>
      </c>
      <c r="K1680" s="11" t="s">
        <v>38</v>
      </c>
      <c r="L1680" s="9">
        <v>21901.0</v>
      </c>
      <c r="M1680" s="5">
        <f>VLOOKUP(A1680,'Matching with Cordis'!A$2:D$3447, 4, FALSE)</f>
        <v>29</v>
      </c>
      <c r="N1680" s="5">
        <v>0.24</v>
      </c>
      <c r="O1680" s="5">
        <v>0.0</v>
      </c>
      <c r="P1680" s="5">
        <f t="shared" si="137"/>
        <v>0.01866666667</v>
      </c>
      <c r="Q1680" s="5">
        <v>-0.19</v>
      </c>
      <c r="R1680" s="5">
        <v>-0.131</v>
      </c>
      <c r="S1680" s="5">
        <v>-0.173</v>
      </c>
      <c r="T1680" s="5">
        <v>0.156</v>
      </c>
      <c r="U1680" s="5">
        <v>0.24</v>
      </c>
      <c r="V1680" s="5">
        <v>0.21</v>
      </c>
      <c r="W1680" s="5" t="s">
        <v>78</v>
      </c>
    </row>
    <row r="1681" ht="15.75" hidden="1" customHeight="1">
      <c r="A1681" s="5" t="s">
        <v>3445</v>
      </c>
      <c r="B1681" s="5" t="str">
        <f t="shared" si="1"/>
        <v>T12978</v>
      </c>
      <c r="C1681" s="5"/>
      <c r="D1681" s="5" t="s">
        <v>3446</v>
      </c>
      <c r="E1681" s="5"/>
      <c r="F1681" s="5" t="s">
        <v>26</v>
      </c>
      <c r="G1681" s="5" t="s">
        <v>26</v>
      </c>
      <c r="H1681" s="6" t="s">
        <v>27</v>
      </c>
      <c r="I1681" s="5" t="s">
        <v>28</v>
      </c>
      <c r="J1681" s="11" t="s">
        <v>38</v>
      </c>
      <c r="K1681" s="8" t="s">
        <v>30</v>
      </c>
      <c r="L1681" s="9">
        <v>5912.0</v>
      </c>
      <c r="M1681" s="5">
        <f>VLOOKUP(A1681,'Matching with Cordis'!A$2:D$3447, 4, FALSE)</f>
        <v>1</v>
      </c>
      <c r="N1681" s="5">
        <v>0.377</v>
      </c>
      <c r="O1681" s="5">
        <v>2.0</v>
      </c>
      <c r="P1681" s="5">
        <f t="shared" si="137"/>
        <v>0.01866666667</v>
      </c>
      <c r="Q1681" s="5">
        <v>0.362</v>
      </c>
      <c r="R1681" s="5">
        <v>0.377</v>
      </c>
      <c r="S1681" s="5">
        <v>-0.091</v>
      </c>
      <c r="T1681" s="5">
        <v>-0.15</v>
      </c>
      <c r="U1681" s="5">
        <v>-0.3</v>
      </c>
      <c r="V1681" s="5">
        <v>-0.086</v>
      </c>
      <c r="W1681" s="5" t="s">
        <v>68</v>
      </c>
    </row>
    <row r="1682" ht="15.75" hidden="1" customHeight="1">
      <c r="A1682" s="5" t="s">
        <v>3447</v>
      </c>
      <c r="B1682" s="5" t="str">
        <f t="shared" si="1"/>
        <v>T12127</v>
      </c>
      <c r="C1682" s="5"/>
      <c r="D1682" s="5" t="s">
        <v>3448</v>
      </c>
      <c r="E1682" s="5"/>
      <c r="F1682" s="5" t="s">
        <v>56</v>
      </c>
      <c r="G1682" s="5" t="s">
        <v>35</v>
      </c>
      <c r="H1682" s="10" t="s">
        <v>36</v>
      </c>
      <c r="I1682" s="5" t="s">
        <v>37</v>
      </c>
      <c r="J1682" s="11" t="s">
        <v>38</v>
      </c>
      <c r="K1682" s="11" t="s">
        <v>38</v>
      </c>
      <c r="L1682" s="9">
        <v>34984.0</v>
      </c>
      <c r="M1682" s="5">
        <f>VLOOKUP(A1682,'Matching with Cordis'!A$2:D$3447, 4, FALSE)</f>
        <v>37</v>
      </c>
      <c r="N1682" s="5">
        <v>0.38</v>
      </c>
      <c r="O1682" s="5">
        <v>1.0</v>
      </c>
      <c r="P1682" s="5">
        <f t="shared" si="137"/>
        <v>0.0185</v>
      </c>
      <c r="Q1682" s="5">
        <v>0.38</v>
      </c>
      <c r="R1682" s="5">
        <v>-0.029</v>
      </c>
      <c r="S1682" s="5">
        <v>-0.123</v>
      </c>
      <c r="T1682" s="5">
        <v>0.026</v>
      </c>
      <c r="U1682" s="5">
        <v>-0.079</v>
      </c>
      <c r="V1682" s="5">
        <v>-0.064</v>
      </c>
      <c r="W1682" s="5" t="s">
        <v>51</v>
      </c>
    </row>
    <row r="1683" ht="15.75" hidden="1" customHeight="1">
      <c r="A1683" s="5" t="s">
        <v>3449</v>
      </c>
      <c r="B1683" s="5" t="str">
        <f t="shared" si="1"/>
        <v>T13781</v>
      </c>
      <c r="C1683" s="5"/>
      <c r="D1683" s="5" t="s">
        <v>3450</v>
      </c>
      <c r="E1683" s="5"/>
      <c r="F1683" s="5" t="s">
        <v>149</v>
      </c>
      <c r="G1683" s="5" t="s">
        <v>107</v>
      </c>
      <c r="H1683" s="16" t="s">
        <v>87</v>
      </c>
      <c r="I1683" s="5" t="s">
        <v>88</v>
      </c>
      <c r="J1683" s="11" t="s">
        <v>38</v>
      </c>
      <c r="K1683" s="11" t="s">
        <v>38</v>
      </c>
      <c r="L1683" s="9">
        <v>5216.0</v>
      </c>
      <c r="M1683" s="19">
        <v>0.0</v>
      </c>
      <c r="N1683" s="5">
        <v>1.481</v>
      </c>
      <c r="O1683" s="5">
        <v>1.0</v>
      </c>
      <c r="P1683" s="5">
        <f t="shared" si="137"/>
        <v>0.0185</v>
      </c>
      <c r="Q1683" s="5">
        <v>-0.283</v>
      </c>
      <c r="R1683" s="5">
        <v>-0.166</v>
      </c>
      <c r="S1683" s="5">
        <v>-0.335</v>
      </c>
      <c r="T1683" s="5">
        <v>1.481</v>
      </c>
      <c r="U1683" s="5">
        <v>-0.041</v>
      </c>
      <c r="V1683" s="5">
        <v>-0.545</v>
      </c>
      <c r="W1683" s="5" t="s">
        <v>31</v>
      </c>
    </row>
    <row r="1684" ht="15.75" hidden="1" customHeight="1">
      <c r="A1684" s="5" t="s">
        <v>3451</v>
      </c>
      <c r="B1684" s="5" t="str">
        <f t="shared" si="1"/>
        <v>T12426</v>
      </c>
      <c r="C1684" s="5"/>
      <c r="D1684" s="5" t="s">
        <v>3452</v>
      </c>
      <c r="E1684" s="5"/>
      <c r="F1684" s="5" t="s">
        <v>42</v>
      </c>
      <c r="G1684" s="5" t="s">
        <v>43</v>
      </c>
      <c r="H1684" s="17" t="s">
        <v>108</v>
      </c>
      <c r="I1684" s="5" t="s">
        <v>109</v>
      </c>
      <c r="J1684" s="11" t="s">
        <v>38</v>
      </c>
      <c r="K1684" s="11" t="s">
        <v>38</v>
      </c>
      <c r="L1684" s="9">
        <v>8456.0</v>
      </c>
      <c r="M1684" s="19">
        <v>0.0</v>
      </c>
      <c r="N1684" s="5">
        <v>0.331</v>
      </c>
      <c r="O1684" s="5">
        <v>1.0</v>
      </c>
      <c r="P1684" s="5">
        <f t="shared" si="137"/>
        <v>0.0185</v>
      </c>
      <c r="Q1684" s="5">
        <v>0.331</v>
      </c>
      <c r="R1684" s="5">
        <v>0.108</v>
      </c>
      <c r="S1684" s="5">
        <v>-0.203</v>
      </c>
      <c r="T1684" s="5">
        <v>0.039</v>
      </c>
      <c r="U1684" s="5">
        <v>-0.256</v>
      </c>
      <c r="V1684" s="5">
        <v>0.092</v>
      </c>
      <c r="W1684" s="5" t="s">
        <v>51</v>
      </c>
    </row>
    <row r="1685" ht="15.75" customHeight="1">
      <c r="A1685" s="5" t="s">
        <v>3453</v>
      </c>
      <c r="B1685" s="5" t="str">
        <f t="shared" si="1"/>
        <v>T11543</v>
      </c>
      <c r="C1685" s="5" t="str">
        <f>CONCAT(B1685, ",")</f>
        <v>T11543,</v>
      </c>
      <c r="D1685" s="5" t="s">
        <v>3454</v>
      </c>
      <c r="E1685" s="5" t="str">
        <f>CONCATENATE(B1685," ",D1685,",")</f>
        <v>T11543 Employee Performance and Motivation,</v>
      </c>
      <c r="F1685" s="5" t="s">
        <v>25</v>
      </c>
      <c r="G1685" s="5" t="s">
        <v>26</v>
      </c>
      <c r="H1685" s="6" t="s">
        <v>160</v>
      </c>
      <c r="I1685" s="5" t="s">
        <v>161</v>
      </c>
      <c r="J1685" s="7" t="s">
        <v>29</v>
      </c>
      <c r="K1685" s="8" t="s">
        <v>30</v>
      </c>
      <c r="L1685" s="9">
        <v>12540.0</v>
      </c>
      <c r="M1685" s="19">
        <v>0.0</v>
      </c>
      <c r="N1685" s="5">
        <v>1.427</v>
      </c>
      <c r="O1685" s="5">
        <v>5.0</v>
      </c>
      <c r="P1685" s="5">
        <f t="shared" si="137"/>
        <v>0.7031666667</v>
      </c>
      <c r="Q1685" s="5">
        <v>0.409</v>
      </c>
      <c r="R1685" s="5">
        <v>0.637</v>
      </c>
      <c r="S1685" s="5">
        <v>1.427</v>
      </c>
      <c r="T1685" s="5">
        <v>0.603</v>
      </c>
      <c r="U1685" s="5">
        <v>0.252</v>
      </c>
      <c r="V1685" s="5">
        <v>0.891</v>
      </c>
      <c r="W1685" s="5" t="s">
        <v>59</v>
      </c>
    </row>
    <row r="1686" ht="15.75" hidden="1" customHeight="1">
      <c r="A1686" s="5" t="s">
        <v>3455</v>
      </c>
      <c r="B1686" s="5" t="str">
        <f t="shared" si="1"/>
        <v>T13305</v>
      </c>
      <c r="C1686" s="5"/>
      <c r="D1686" s="5" t="s">
        <v>3456</v>
      </c>
      <c r="E1686" s="5"/>
      <c r="F1686" s="5" t="s">
        <v>26</v>
      </c>
      <c r="G1686" s="5" t="s">
        <v>26</v>
      </c>
      <c r="H1686" s="6" t="s">
        <v>27</v>
      </c>
      <c r="I1686" s="5" t="s">
        <v>28</v>
      </c>
      <c r="J1686" s="11" t="s">
        <v>38</v>
      </c>
      <c r="K1686" s="8" t="s">
        <v>30</v>
      </c>
      <c r="L1686" s="9">
        <v>20462.0</v>
      </c>
      <c r="M1686" s="5">
        <f>VLOOKUP(A1686,'Matching with Cordis'!A$2:D$3447, 4, FALSE)</f>
        <v>2</v>
      </c>
      <c r="N1686" s="5">
        <v>0.24</v>
      </c>
      <c r="O1686" s="5">
        <v>0.0</v>
      </c>
      <c r="P1686" s="5">
        <f t="shared" si="137"/>
        <v>0.018</v>
      </c>
      <c r="Q1686" s="5">
        <v>-0.038</v>
      </c>
      <c r="R1686" s="5">
        <v>0.24</v>
      </c>
      <c r="S1686" s="5">
        <v>0.182</v>
      </c>
      <c r="T1686" s="5">
        <v>0.094</v>
      </c>
      <c r="U1686" s="5">
        <v>-0.188</v>
      </c>
      <c r="V1686" s="5">
        <v>-0.182</v>
      </c>
      <c r="W1686" s="5" t="s">
        <v>68</v>
      </c>
    </row>
    <row r="1687" ht="15.75" hidden="1" customHeight="1">
      <c r="A1687" s="5" t="s">
        <v>3457</v>
      </c>
      <c r="B1687" s="5" t="str">
        <f t="shared" si="1"/>
        <v>T12937</v>
      </c>
      <c r="C1687" s="5"/>
      <c r="D1687" s="5" t="s">
        <v>3458</v>
      </c>
      <c r="E1687" s="5"/>
      <c r="F1687" s="5" t="s">
        <v>42</v>
      </c>
      <c r="G1687" s="5" t="s">
        <v>43</v>
      </c>
      <c r="H1687" s="17" t="s">
        <v>108</v>
      </c>
      <c r="I1687" s="5" t="s">
        <v>109</v>
      </c>
      <c r="J1687" s="11" t="s">
        <v>38</v>
      </c>
      <c r="K1687" s="11" t="s">
        <v>38</v>
      </c>
      <c r="L1687" s="9">
        <v>23762.0</v>
      </c>
      <c r="M1687" s="19">
        <v>0.0</v>
      </c>
      <c r="N1687" s="5">
        <v>0.645</v>
      </c>
      <c r="O1687" s="5">
        <v>1.0</v>
      </c>
      <c r="P1687" s="5">
        <f t="shared" si="137"/>
        <v>0.0175</v>
      </c>
      <c r="Q1687" s="5">
        <v>0.038</v>
      </c>
      <c r="R1687" s="5">
        <v>-0.456</v>
      </c>
      <c r="S1687" s="5">
        <v>-0.137</v>
      </c>
      <c r="T1687" s="5">
        <v>0.004</v>
      </c>
      <c r="U1687" s="5">
        <v>0.011</v>
      </c>
      <c r="V1687" s="5">
        <v>0.645</v>
      </c>
      <c r="W1687" s="5" t="s">
        <v>39</v>
      </c>
    </row>
    <row r="1688" ht="15.75" hidden="1" customHeight="1">
      <c r="A1688" s="5" t="s">
        <v>3459</v>
      </c>
      <c r="B1688" s="5" t="str">
        <f t="shared" si="1"/>
        <v>T10644</v>
      </c>
      <c r="C1688" s="5"/>
      <c r="D1688" s="5" t="s">
        <v>3460</v>
      </c>
      <c r="E1688" s="5"/>
      <c r="F1688" s="5" t="s">
        <v>238</v>
      </c>
      <c r="G1688" s="5" t="s">
        <v>35</v>
      </c>
      <c r="H1688" s="10" t="s">
        <v>36</v>
      </c>
      <c r="I1688" s="5" t="s">
        <v>37</v>
      </c>
      <c r="J1688" s="11" t="s">
        <v>38</v>
      </c>
      <c r="K1688" s="11" t="s">
        <v>38</v>
      </c>
      <c r="L1688" s="9">
        <v>67423.0</v>
      </c>
      <c r="M1688" s="5">
        <f>VLOOKUP(A1688,'Matching with Cordis'!A$2:D$3447, 4, FALSE)</f>
        <v>60</v>
      </c>
      <c r="N1688" s="5">
        <v>0.218</v>
      </c>
      <c r="O1688" s="5">
        <v>0.0</v>
      </c>
      <c r="P1688" s="5">
        <f t="shared" si="137"/>
        <v>0.01716666667</v>
      </c>
      <c r="Q1688" s="5">
        <v>0.043</v>
      </c>
      <c r="R1688" s="5">
        <v>0.151</v>
      </c>
      <c r="S1688" s="5">
        <v>0.218</v>
      </c>
      <c r="T1688" s="5">
        <v>0.028</v>
      </c>
      <c r="U1688" s="5">
        <v>0.047</v>
      </c>
      <c r="V1688" s="5">
        <v>-0.384</v>
      </c>
      <c r="W1688" s="5" t="s">
        <v>59</v>
      </c>
    </row>
    <row r="1689" ht="15.75" hidden="1" customHeight="1">
      <c r="A1689" s="5" t="s">
        <v>3461</v>
      </c>
      <c r="B1689" s="5" t="str">
        <f t="shared" si="1"/>
        <v>T12310</v>
      </c>
      <c r="C1689" s="5"/>
      <c r="D1689" s="5" t="s">
        <v>3462</v>
      </c>
      <c r="E1689" s="5"/>
      <c r="F1689" s="5" t="s">
        <v>149</v>
      </c>
      <c r="G1689" s="5" t="s">
        <v>107</v>
      </c>
      <c r="H1689" s="16" t="s">
        <v>87</v>
      </c>
      <c r="I1689" s="5" t="s">
        <v>88</v>
      </c>
      <c r="J1689" s="11" t="s">
        <v>38</v>
      </c>
      <c r="K1689" s="11" t="s">
        <v>38</v>
      </c>
      <c r="L1689" s="9">
        <v>64643.0</v>
      </c>
      <c r="M1689" s="19">
        <v>0.0</v>
      </c>
      <c r="N1689" s="5">
        <v>0.729</v>
      </c>
      <c r="O1689" s="5">
        <v>1.0</v>
      </c>
      <c r="P1689" s="5">
        <f t="shared" si="137"/>
        <v>0.01666666667</v>
      </c>
      <c r="Q1689" s="5">
        <v>-0.638</v>
      </c>
      <c r="R1689" s="5">
        <v>0.113</v>
      </c>
      <c r="S1689" s="5">
        <v>-0.113</v>
      </c>
      <c r="T1689" s="5">
        <v>0.003</v>
      </c>
      <c r="U1689" s="5">
        <v>0.006</v>
      </c>
      <c r="V1689" s="5">
        <v>0.729</v>
      </c>
      <c r="W1689" s="5" t="s">
        <v>39</v>
      </c>
    </row>
    <row r="1690" ht="15.75" customHeight="1">
      <c r="A1690" s="5" t="s">
        <v>3463</v>
      </c>
      <c r="B1690" s="5" t="str">
        <f t="shared" si="1"/>
        <v>T13544</v>
      </c>
      <c r="C1690" s="5" t="str">
        <f>CONCAT(B1690, ",")</f>
        <v>T13544,</v>
      </c>
      <c r="D1690" s="5" t="s">
        <v>3464</v>
      </c>
      <c r="E1690" s="5" t="str">
        <f>CONCATENATE(B1690," ",D1690,",")</f>
        <v>T13544 Women's cancer prevention and management,</v>
      </c>
      <c r="F1690" s="5" t="s">
        <v>42</v>
      </c>
      <c r="G1690" s="5" t="s">
        <v>43</v>
      </c>
      <c r="H1690" s="17" t="s">
        <v>108</v>
      </c>
      <c r="I1690" s="5" t="s">
        <v>109</v>
      </c>
      <c r="J1690" s="7" t="s">
        <v>29</v>
      </c>
      <c r="K1690" s="11" t="s">
        <v>38</v>
      </c>
      <c r="L1690" s="9">
        <v>18492.0</v>
      </c>
      <c r="M1690" s="19">
        <v>0.0</v>
      </c>
      <c r="N1690" s="5">
        <v>0.996</v>
      </c>
      <c r="O1690" s="5">
        <v>6.0</v>
      </c>
      <c r="P1690" s="5">
        <f t="shared" si="137"/>
        <v>0.688</v>
      </c>
      <c r="Q1690" s="5">
        <v>0.636</v>
      </c>
      <c r="R1690" s="5">
        <v>0.711</v>
      </c>
      <c r="S1690" s="5">
        <v>0.592</v>
      </c>
      <c r="T1690" s="5">
        <v>0.508</v>
      </c>
      <c r="U1690" s="5">
        <v>0.685</v>
      </c>
      <c r="V1690" s="5">
        <v>0.996</v>
      </c>
      <c r="W1690" s="5" t="s">
        <v>39</v>
      </c>
    </row>
    <row r="1691" ht="15.75" hidden="1" customHeight="1">
      <c r="A1691" s="5" t="s">
        <v>3465</v>
      </c>
      <c r="B1691" s="5" t="str">
        <f t="shared" si="1"/>
        <v>T10675</v>
      </c>
      <c r="C1691" s="5"/>
      <c r="D1691" s="5" t="s">
        <v>3466</v>
      </c>
      <c r="E1691" s="5"/>
      <c r="F1691" s="5" t="s">
        <v>34</v>
      </c>
      <c r="G1691" s="5" t="s">
        <v>35</v>
      </c>
      <c r="H1691" s="10" t="s">
        <v>36</v>
      </c>
      <c r="I1691" s="5" t="s">
        <v>37</v>
      </c>
      <c r="J1691" s="11" t="s">
        <v>38</v>
      </c>
      <c r="K1691" s="11" t="s">
        <v>38</v>
      </c>
      <c r="L1691" s="9">
        <v>48920.0</v>
      </c>
      <c r="M1691" s="5">
        <f>VLOOKUP(A1691,'Matching with Cordis'!A$2:D$3447, 4, FALSE)</f>
        <v>18</v>
      </c>
      <c r="N1691" s="5">
        <v>0.391</v>
      </c>
      <c r="O1691" s="5">
        <v>1.0</v>
      </c>
      <c r="P1691" s="5">
        <f t="shared" si="137"/>
        <v>0.01633333333</v>
      </c>
      <c r="Q1691" s="5">
        <v>-0.495</v>
      </c>
      <c r="R1691" s="5">
        <v>0.024</v>
      </c>
      <c r="S1691" s="5">
        <v>0.144</v>
      </c>
      <c r="T1691" s="5">
        <v>0.125</v>
      </c>
      <c r="U1691" s="5">
        <v>0.391</v>
      </c>
      <c r="V1691" s="5">
        <v>-0.091</v>
      </c>
      <c r="W1691" s="5" t="s">
        <v>78</v>
      </c>
    </row>
    <row r="1692" ht="15.75" hidden="1" customHeight="1">
      <c r="A1692" s="5" t="s">
        <v>3467</v>
      </c>
      <c r="B1692" s="5" t="str">
        <f t="shared" si="1"/>
        <v>T13726</v>
      </c>
      <c r="C1692" s="5"/>
      <c r="D1692" s="5" t="s">
        <v>3468</v>
      </c>
      <c r="E1692" s="5"/>
      <c r="F1692" s="5" t="s">
        <v>26</v>
      </c>
      <c r="G1692" s="5" t="s">
        <v>26</v>
      </c>
      <c r="H1692" s="13" t="s">
        <v>48</v>
      </c>
      <c r="I1692" s="5" t="s">
        <v>49</v>
      </c>
      <c r="J1692" s="11" t="s">
        <v>38</v>
      </c>
      <c r="K1692" s="14" t="s">
        <v>50</v>
      </c>
      <c r="L1692" s="9">
        <v>17358.0</v>
      </c>
      <c r="M1692" s="5">
        <f>VLOOKUP(A1692,'Matching with Cordis'!A$2:D$3447, 4, FALSE)</f>
        <v>227</v>
      </c>
      <c r="N1692" s="5">
        <v>0.297</v>
      </c>
      <c r="O1692" s="5">
        <v>2.0</v>
      </c>
      <c r="P1692" s="5">
        <f t="shared" si="137"/>
        <v>0.01583333333</v>
      </c>
      <c r="Q1692" s="5">
        <v>-0.084</v>
      </c>
      <c r="R1692" s="5">
        <v>-0.416</v>
      </c>
      <c r="S1692" s="5">
        <v>-0.075</v>
      </c>
      <c r="T1692" s="5">
        <v>0.084</v>
      </c>
      <c r="U1692" s="5">
        <v>0.297</v>
      </c>
      <c r="V1692" s="5">
        <v>0.289</v>
      </c>
      <c r="W1692" s="5" t="s">
        <v>78</v>
      </c>
    </row>
    <row r="1693" ht="15.75" customHeight="1">
      <c r="A1693" s="5" t="s">
        <v>3469</v>
      </c>
      <c r="B1693" s="5" t="str">
        <f t="shared" si="1"/>
        <v>T13907</v>
      </c>
      <c r="C1693" s="5" t="str">
        <f>CONCAT(B1693, ",")</f>
        <v>T13907,</v>
      </c>
      <c r="D1693" s="5" t="s">
        <v>3470</v>
      </c>
      <c r="E1693" s="5" t="str">
        <f>CONCATENATE(B1693," ",D1693,",")</f>
        <v>T13907 Social Issues and Sustainability,</v>
      </c>
      <c r="F1693" s="5" t="s">
        <v>26</v>
      </c>
      <c r="G1693" s="5" t="s">
        <v>26</v>
      </c>
      <c r="H1693" s="13" t="s">
        <v>48</v>
      </c>
      <c r="I1693" s="5" t="s">
        <v>49</v>
      </c>
      <c r="J1693" s="7" t="s">
        <v>29</v>
      </c>
      <c r="K1693" s="14" t="s">
        <v>50</v>
      </c>
      <c r="L1693" s="9">
        <v>4061.0</v>
      </c>
      <c r="M1693" s="19">
        <v>0.0</v>
      </c>
      <c r="N1693" s="5">
        <v>1.251</v>
      </c>
      <c r="O1693" s="5">
        <v>4.0</v>
      </c>
      <c r="P1693" s="5">
        <f t="shared" si="137"/>
        <v>0.6871666667</v>
      </c>
      <c r="Q1693" s="5">
        <v>0.079</v>
      </c>
      <c r="R1693" s="5">
        <v>0.853</v>
      </c>
      <c r="S1693" s="5">
        <v>1.059</v>
      </c>
      <c r="T1693" s="5">
        <v>1.251</v>
      </c>
      <c r="U1693" s="5">
        <v>0.817</v>
      </c>
      <c r="V1693" s="5">
        <v>0.064</v>
      </c>
      <c r="W1693" s="5" t="s">
        <v>31</v>
      </c>
    </row>
    <row r="1694" ht="15.75" hidden="1" customHeight="1">
      <c r="A1694" s="5" t="s">
        <v>3471</v>
      </c>
      <c r="B1694" s="5" t="str">
        <f t="shared" si="1"/>
        <v>T12529</v>
      </c>
      <c r="C1694" s="5"/>
      <c r="D1694" s="5" t="s">
        <v>3472</v>
      </c>
      <c r="E1694" s="5"/>
      <c r="F1694" s="5" t="s">
        <v>126</v>
      </c>
      <c r="G1694" s="5" t="s">
        <v>35</v>
      </c>
      <c r="H1694" s="10" t="s">
        <v>36</v>
      </c>
      <c r="I1694" s="5" t="s">
        <v>37</v>
      </c>
      <c r="J1694" s="11" t="s">
        <v>38</v>
      </c>
      <c r="K1694" s="11" t="s">
        <v>38</v>
      </c>
      <c r="L1694" s="9">
        <v>13738.0</v>
      </c>
      <c r="M1694" s="5">
        <f>VLOOKUP(A1694,'Matching with Cordis'!A$2:D$3447, 4, FALSE)</f>
        <v>1</v>
      </c>
      <c r="N1694" s="5">
        <v>0.182</v>
      </c>
      <c r="O1694" s="5">
        <v>0.0</v>
      </c>
      <c r="P1694" s="5">
        <f t="shared" si="137"/>
        <v>0.0155</v>
      </c>
      <c r="Q1694" s="5">
        <v>0.103</v>
      </c>
      <c r="R1694" s="5">
        <v>-0.319</v>
      </c>
      <c r="S1694" s="5">
        <v>0.07</v>
      </c>
      <c r="T1694" s="5">
        <v>0.17</v>
      </c>
      <c r="U1694" s="5">
        <v>0.182</v>
      </c>
      <c r="V1694" s="5">
        <v>-0.113</v>
      </c>
      <c r="W1694" s="5" t="s">
        <v>78</v>
      </c>
    </row>
    <row r="1695" ht="15.75" customHeight="1">
      <c r="A1695" s="5" t="s">
        <v>3473</v>
      </c>
      <c r="B1695" s="5" t="str">
        <f t="shared" si="1"/>
        <v>T13210</v>
      </c>
      <c r="C1695" s="5" t="str">
        <f>CONCAT(B1695, ",")</f>
        <v>T13210,</v>
      </c>
      <c r="D1695" s="5" t="s">
        <v>3474</v>
      </c>
      <c r="E1695" s="5" t="str">
        <f>CONCATENATE(B1695," ",D1695,",")</f>
        <v>T13210 Historical Turkish Studies,</v>
      </c>
      <c r="F1695" s="5" t="s">
        <v>26</v>
      </c>
      <c r="G1695" s="5" t="s">
        <v>26</v>
      </c>
      <c r="H1695" s="12" t="s">
        <v>81</v>
      </c>
      <c r="I1695" s="5" t="s">
        <v>82</v>
      </c>
      <c r="J1695" s="7" t="s">
        <v>29</v>
      </c>
      <c r="K1695" s="8" t="s">
        <v>30</v>
      </c>
      <c r="L1695" s="9">
        <v>22116.0</v>
      </c>
      <c r="M1695" s="19">
        <v>0.0</v>
      </c>
      <c r="N1695" s="5">
        <v>1.014</v>
      </c>
      <c r="O1695" s="5">
        <v>5.0</v>
      </c>
      <c r="P1695" s="5">
        <f t="shared" si="137"/>
        <v>0.6826666667</v>
      </c>
      <c r="Q1695" s="5">
        <v>0.269</v>
      </c>
      <c r="R1695" s="5">
        <v>0.885</v>
      </c>
      <c r="S1695" s="5">
        <v>0.963</v>
      </c>
      <c r="T1695" s="5">
        <v>1.014</v>
      </c>
      <c r="U1695" s="5">
        <v>0.546</v>
      </c>
      <c r="V1695" s="5">
        <v>0.419</v>
      </c>
      <c r="W1695" s="5" t="s">
        <v>31</v>
      </c>
    </row>
    <row r="1696" ht="15.75" hidden="1" customHeight="1">
      <c r="A1696" s="5" t="s">
        <v>3475</v>
      </c>
      <c r="B1696" s="5" t="str">
        <f t="shared" si="1"/>
        <v>T13048</v>
      </c>
      <c r="C1696" s="5"/>
      <c r="D1696" s="5" t="s">
        <v>3476</v>
      </c>
      <c r="E1696" s="5"/>
      <c r="F1696" s="5" t="s">
        <v>42</v>
      </c>
      <c r="G1696" s="5" t="s">
        <v>43</v>
      </c>
      <c r="H1696" s="17" t="s">
        <v>108</v>
      </c>
      <c r="I1696" s="5" t="s">
        <v>109</v>
      </c>
      <c r="J1696" s="11" t="s">
        <v>38</v>
      </c>
      <c r="K1696" s="11" t="s">
        <v>38</v>
      </c>
      <c r="L1696" s="9">
        <v>14439.0</v>
      </c>
      <c r="M1696" s="5">
        <f>VLOOKUP(A1696,'Matching with Cordis'!A$2:D$3447, 4, FALSE)</f>
        <v>1</v>
      </c>
      <c r="N1696" s="5">
        <v>0.159</v>
      </c>
      <c r="O1696" s="5">
        <v>0.0</v>
      </c>
      <c r="P1696" s="5">
        <f t="shared" si="137"/>
        <v>0.01516666667</v>
      </c>
      <c r="Q1696" s="5">
        <v>0.022</v>
      </c>
      <c r="R1696" s="5">
        <v>0.02</v>
      </c>
      <c r="S1696" s="5">
        <v>0.159</v>
      </c>
      <c r="T1696" s="5">
        <v>0.099</v>
      </c>
      <c r="U1696" s="5">
        <v>-0.038</v>
      </c>
      <c r="V1696" s="5">
        <v>-0.171</v>
      </c>
      <c r="W1696" s="5" t="s">
        <v>59</v>
      </c>
    </row>
    <row r="1697" ht="15.75" hidden="1" customHeight="1">
      <c r="A1697" s="5" t="s">
        <v>3477</v>
      </c>
      <c r="B1697" s="5" t="str">
        <f t="shared" si="1"/>
        <v>T10408</v>
      </c>
      <c r="C1697" s="5"/>
      <c r="D1697" s="5" t="s">
        <v>3478</v>
      </c>
      <c r="E1697" s="5"/>
      <c r="F1697" s="5" t="s">
        <v>42</v>
      </c>
      <c r="G1697" s="5" t="s">
        <v>43</v>
      </c>
      <c r="H1697" s="17" t="s">
        <v>108</v>
      </c>
      <c r="I1697" s="5" t="s">
        <v>109</v>
      </c>
      <c r="J1697" s="11" t="s">
        <v>38</v>
      </c>
      <c r="K1697" s="11" t="s">
        <v>38</v>
      </c>
      <c r="L1697" s="9">
        <v>24716.0</v>
      </c>
      <c r="M1697" s="5">
        <f>VLOOKUP(A1697,'Matching with Cordis'!A$2:D$3447, 4, FALSE)</f>
        <v>14</v>
      </c>
      <c r="N1697" s="5">
        <v>0.356</v>
      </c>
      <c r="O1697" s="5">
        <v>1.0</v>
      </c>
      <c r="P1697" s="5">
        <f t="shared" si="137"/>
        <v>0.01516666667</v>
      </c>
      <c r="Q1697" s="5">
        <v>0.356</v>
      </c>
      <c r="R1697" s="5">
        <v>0.07</v>
      </c>
      <c r="S1697" s="5">
        <v>-0.141</v>
      </c>
      <c r="T1697" s="5">
        <v>-0.257</v>
      </c>
      <c r="U1697" s="5">
        <v>0.06</v>
      </c>
      <c r="V1697" s="5">
        <v>0.003</v>
      </c>
      <c r="W1697" s="5" t="s">
        <v>51</v>
      </c>
    </row>
    <row r="1698" ht="15.75" hidden="1" customHeight="1">
      <c r="A1698" s="5" t="s">
        <v>3479</v>
      </c>
      <c r="B1698" s="5" t="str">
        <f t="shared" si="1"/>
        <v>T11363</v>
      </c>
      <c r="C1698" s="5"/>
      <c r="D1698" s="5" t="s">
        <v>3480</v>
      </c>
      <c r="E1698" s="5"/>
      <c r="F1698" s="5" t="s">
        <v>1862</v>
      </c>
      <c r="G1698" s="5" t="s">
        <v>43</v>
      </c>
      <c r="H1698" s="13" t="s">
        <v>509</v>
      </c>
      <c r="I1698" s="5" t="s">
        <v>510</v>
      </c>
      <c r="J1698" s="11" t="s">
        <v>38</v>
      </c>
      <c r="K1698" s="14" t="s">
        <v>50</v>
      </c>
      <c r="L1698" s="9">
        <v>39637.0</v>
      </c>
      <c r="M1698" s="5">
        <f>VLOOKUP(A1698,'Matching with Cordis'!A$2:D$3447, 4, FALSE)</f>
        <v>2</v>
      </c>
      <c r="N1698" s="5">
        <v>0.213</v>
      </c>
      <c r="O1698" s="5">
        <v>0.0</v>
      </c>
      <c r="P1698" s="5">
        <f t="shared" si="137"/>
        <v>0.01516666667</v>
      </c>
      <c r="Q1698" s="5">
        <v>0.213</v>
      </c>
      <c r="R1698" s="5">
        <v>0.123</v>
      </c>
      <c r="S1698" s="5">
        <v>-0.166</v>
      </c>
      <c r="T1698" s="5">
        <v>-0.196</v>
      </c>
      <c r="U1698" s="5">
        <v>0.051</v>
      </c>
      <c r="V1698" s="5">
        <v>0.066</v>
      </c>
      <c r="W1698" s="5" t="s">
        <v>51</v>
      </c>
    </row>
    <row r="1699" ht="15.75" hidden="1" customHeight="1">
      <c r="A1699" s="5" t="s">
        <v>3481</v>
      </c>
      <c r="B1699" s="5" t="str">
        <f t="shared" si="1"/>
        <v>T10640</v>
      </c>
      <c r="C1699" s="5"/>
      <c r="D1699" s="5" t="s">
        <v>3482</v>
      </c>
      <c r="E1699" s="5"/>
      <c r="F1699" s="5" t="s">
        <v>773</v>
      </c>
      <c r="G1699" s="5" t="s">
        <v>35</v>
      </c>
      <c r="H1699" s="10" t="s">
        <v>36</v>
      </c>
      <c r="I1699" s="5" t="s">
        <v>37</v>
      </c>
      <c r="J1699" s="11" t="s">
        <v>38</v>
      </c>
      <c r="K1699" s="11" t="s">
        <v>38</v>
      </c>
      <c r="L1699" s="9">
        <v>70024.0</v>
      </c>
      <c r="M1699" s="5">
        <f>VLOOKUP(A1699,'Matching with Cordis'!A$2:D$3447, 4, FALSE)</f>
        <v>42</v>
      </c>
      <c r="N1699" s="5">
        <v>0.329</v>
      </c>
      <c r="O1699" s="5">
        <v>2.0</v>
      </c>
      <c r="P1699" s="5">
        <f t="shared" si="137"/>
        <v>0.01483333333</v>
      </c>
      <c r="Q1699" s="5">
        <v>-0.06</v>
      </c>
      <c r="R1699" s="5">
        <v>-0.334</v>
      </c>
      <c r="S1699" s="5">
        <v>-0.181</v>
      </c>
      <c r="T1699" s="5">
        <v>0.011</v>
      </c>
      <c r="U1699" s="5">
        <v>0.324</v>
      </c>
      <c r="V1699" s="5">
        <v>0.329</v>
      </c>
      <c r="W1699" s="5" t="s">
        <v>39</v>
      </c>
    </row>
    <row r="1700" ht="15.75" hidden="1" customHeight="1">
      <c r="A1700" s="5" t="s">
        <v>3483</v>
      </c>
      <c r="B1700" s="5" t="str">
        <f t="shared" si="1"/>
        <v>T12798</v>
      </c>
      <c r="C1700" s="5"/>
      <c r="D1700" s="5" t="s">
        <v>3484</v>
      </c>
      <c r="E1700" s="5"/>
      <c r="F1700" s="5" t="s">
        <v>26</v>
      </c>
      <c r="G1700" s="5" t="s">
        <v>26</v>
      </c>
      <c r="H1700" s="6" t="s">
        <v>629</v>
      </c>
      <c r="I1700" s="5" t="s">
        <v>630</v>
      </c>
      <c r="J1700" s="11" t="s">
        <v>38</v>
      </c>
      <c r="K1700" s="8" t="s">
        <v>30</v>
      </c>
      <c r="L1700" s="9">
        <v>47305.0</v>
      </c>
      <c r="M1700" s="5">
        <f>VLOOKUP(A1700,'Matching with Cordis'!A$2:D$3447, 4, FALSE)</f>
        <v>5</v>
      </c>
      <c r="N1700" s="5">
        <v>0.107</v>
      </c>
      <c r="O1700" s="5">
        <v>0.0</v>
      </c>
      <c r="P1700" s="5">
        <f t="shared" si="137"/>
        <v>0.01483333333</v>
      </c>
      <c r="Q1700" s="5">
        <v>-0.119</v>
      </c>
      <c r="R1700" s="5">
        <v>0.064</v>
      </c>
      <c r="S1700" s="5">
        <v>-0.042</v>
      </c>
      <c r="T1700" s="5">
        <v>0.087</v>
      </c>
      <c r="U1700" s="5">
        <v>-0.008</v>
      </c>
      <c r="V1700" s="5">
        <v>0.107</v>
      </c>
      <c r="W1700" s="5" t="s">
        <v>39</v>
      </c>
    </row>
    <row r="1701" ht="15.75" hidden="1" customHeight="1">
      <c r="A1701" s="5" t="s">
        <v>3485</v>
      </c>
      <c r="B1701" s="5" t="str">
        <f t="shared" si="1"/>
        <v>T14465</v>
      </c>
      <c r="C1701" s="5"/>
      <c r="D1701" s="5" t="s">
        <v>3486</v>
      </c>
      <c r="E1701" s="5"/>
      <c r="F1701" s="5" t="s">
        <v>116</v>
      </c>
      <c r="G1701" s="5" t="s">
        <v>26</v>
      </c>
      <c r="H1701" s="6" t="s">
        <v>160</v>
      </c>
      <c r="I1701" s="5" t="s">
        <v>161</v>
      </c>
      <c r="J1701" s="11" t="s">
        <v>38</v>
      </c>
      <c r="K1701" s="8" t="s">
        <v>30</v>
      </c>
      <c r="L1701" s="9">
        <v>7176.0</v>
      </c>
      <c r="M1701" s="5">
        <f>VLOOKUP(A1701,'Matching with Cordis'!A$2:D$3447, 4, FALSE)</f>
        <v>1</v>
      </c>
      <c r="N1701" s="5">
        <v>0.548</v>
      </c>
      <c r="O1701" s="5">
        <v>1.0</v>
      </c>
      <c r="P1701" s="5">
        <f t="shared" si="137"/>
        <v>0.01466666667</v>
      </c>
      <c r="Q1701" s="5">
        <v>0.007</v>
      </c>
      <c r="R1701" s="5">
        <v>-0.041</v>
      </c>
      <c r="S1701" s="5">
        <v>-0.028</v>
      </c>
      <c r="T1701" s="5">
        <v>-0.357</v>
      </c>
      <c r="U1701" s="5">
        <v>-0.041</v>
      </c>
      <c r="V1701" s="5">
        <v>0.548</v>
      </c>
      <c r="W1701" s="5" t="s">
        <v>39</v>
      </c>
    </row>
    <row r="1702" ht="15.75" customHeight="1">
      <c r="A1702" s="5" t="s">
        <v>3487</v>
      </c>
      <c r="B1702" s="5" t="str">
        <f t="shared" si="1"/>
        <v>T14409</v>
      </c>
      <c r="C1702" s="5" t="str">
        <f>CONCAT(B1702, ",")</f>
        <v>T14409,</v>
      </c>
      <c r="D1702" s="5" t="s">
        <v>3488</v>
      </c>
      <c r="E1702" s="5" t="str">
        <f>CONCATENATE(B1702," ",D1702,",")</f>
        <v>T14409 Educational Systems and Policies,</v>
      </c>
      <c r="F1702" s="5" t="s">
        <v>56</v>
      </c>
      <c r="G1702" s="5" t="s">
        <v>35</v>
      </c>
      <c r="H1702" s="6" t="s">
        <v>27</v>
      </c>
      <c r="I1702" s="5" t="s">
        <v>28</v>
      </c>
      <c r="J1702" s="7" t="s">
        <v>29</v>
      </c>
      <c r="K1702" s="8" t="s">
        <v>30</v>
      </c>
      <c r="L1702" s="9">
        <v>79225.0</v>
      </c>
      <c r="M1702" s="19">
        <v>0.0</v>
      </c>
      <c r="N1702" s="5">
        <v>0.92</v>
      </c>
      <c r="O1702" s="5">
        <v>5.0</v>
      </c>
      <c r="P1702" s="5">
        <f t="shared" si="137"/>
        <v>0.6825</v>
      </c>
      <c r="Q1702" s="5">
        <v>0.92</v>
      </c>
      <c r="R1702" s="5">
        <v>0.826</v>
      </c>
      <c r="S1702" s="5">
        <v>0.877</v>
      </c>
      <c r="T1702" s="5">
        <v>0.404</v>
      </c>
      <c r="U1702" s="5">
        <v>0.221</v>
      </c>
      <c r="V1702" s="5">
        <v>0.847</v>
      </c>
      <c r="W1702" s="5" t="s">
        <v>51</v>
      </c>
    </row>
    <row r="1703" ht="15.75" hidden="1" customHeight="1">
      <c r="A1703" s="5" t="s">
        <v>3489</v>
      </c>
      <c r="B1703" s="5" t="str">
        <f t="shared" si="1"/>
        <v>T14470</v>
      </c>
      <c r="C1703" s="5"/>
      <c r="D1703" s="5" t="s">
        <v>3490</v>
      </c>
      <c r="E1703" s="5"/>
      <c r="F1703" s="5" t="s">
        <v>34</v>
      </c>
      <c r="G1703" s="5" t="s">
        <v>35</v>
      </c>
      <c r="H1703" s="10" t="s">
        <v>36</v>
      </c>
      <c r="I1703" s="5" t="s">
        <v>37</v>
      </c>
      <c r="J1703" s="11" t="s">
        <v>38</v>
      </c>
      <c r="K1703" s="11" t="s">
        <v>38</v>
      </c>
      <c r="L1703" s="9">
        <v>37931.0</v>
      </c>
      <c r="M1703" s="19">
        <v>0.0</v>
      </c>
      <c r="N1703" s="5">
        <v>0.687</v>
      </c>
      <c r="O1703" s="5">
        <v>3.0</v>
      </c>
      <c r="P1703" s="5">
        <f t="shared" si="137"/>
        <v>0.01366666667</v>
      </c>
      <c r="Q1703" s="5">
        <v>-0.745</v>
      </c>
      <c r="R1703" s="5">
        <v>-0.435</v>
      </c>
      <c r="S1703" s="5">
        <v>-0.245</v>
      </c>
      <c r="T1703" s="5">
        <v>0.687</v>
      </c>
      <c r="U1703" s="5">
        <v>0.318</v>
      </c>
      <c r="V1703" s="5">
        <v>0.502</v>
      </c>
      <c r="W1703" s="5" t="s">
        <v>31</v>
      </c>
    </row>
    <row r="1704" ht="15.75" hidden="1" customHeight="1">
      <c r="A1704" s="5" t="s">
        <v>3491</v>
      </c>
      <c r="B1704" s="5" t="str">
        <f t="shared" si="1"/>
        <v>T11728</v>
      </c>
      <c r="C1704" s="5"/>
      <c r="D1704" s="5" t="s">
        <v>3492</v>
      </c>
      <c r="E1704" s="5"/>
      <c r="F1704" s="5" t="s">
        <v>42</v>
      </c>
      <c r="G1704" s="5" t="s">
        <v>43</v>
      </c>
      <c r="H1704" s="17" t="s">
        <v>108</v>
      </c>
      <c r="I1704" s="5" t="s">
        <v>109</v>
      </c>
      <c r="J1704" s="11" t="s">
        <v>38</v>
      </c>
      <c r="K1704" s="11" t="s">
        <v>38</v>
      </c>
      <c r="L1704" s="9">
        <v>18315.0</v>
      </c>
      <c r="M1704" s="19">
        <v>0.0</v>
      </c>
      <c r="N1704" s="5">
        <v>0.334</v>
      </c>
      <c r="O1704" s="5">
        <v>1.0</v>
      </c>
      <c r="P1704" s="5">
        <f t="shared" si="137"/>
        <v>0.01366666667</v>
      </c>
      <c r="Q1704" s="5">
        <v>0.123</v>
      </c>
      <c r="R1704" s="5">
        <v>0.334</v>
      </c>
      <c r="S1704" s="5">
        <v>0.192</v>
      </c>
      <c r="T1704" s="5">
        <v>-0.14</v>
      </c>
      <c r="U1704" s="5">
        <v>-0.157</v>
      </c>
      <c r="V1704" s="5">
        <v>-0.27</v>
      </c>
      <c r="W1704" s="5" t="s">
        <v>68</v>
      </c>
    </row>
    <row r="1705" ht="15.75" hidden="1" customHeight="1">
      <c r="A1705" s="5" t="s">
        <v>3493</v>
      </c>
      <c r="B1705" s="5" t="str">
        <f t="shared" si="1"/>
        <v>T12054</v>
      </c>
      <c r="C1705" s="5"/>
      <c r="D1705" s="5" t="s">
        <v>3494</v>
      </c>
      <c r="E1705" s="5"/>
      <c r="F1705" s="5" t="s">
        <v>42</v>
      </c>
      <c r="G1705" s="5" t="s">
        <v>43</v>
      </c>
      <c r="H1705" s="17" t="s">
        <v>108</v>
      </c>
      <c r="I1705" s="5" t="s">
        <v>109</v>
      </c>
      <c r="J1705" s="11" t="s">
        <v>38</v>
      </c>
      <c r="K1705" s="11" t="s">
        <v>38</v>
      </c>
      <c r="L1705" s="9">
        <v>15775.0</v>
      </c>
      <c r="M1705" s="5">
        <f>VLOOKUP(A1705,'Matching with Cordis'!A$2:D$3447, 4, FALSE)</f>
        <v>2</v>
      </c>
      <c r="N1705" s="5">
        <v>0.245</v>
      </c>
      <c r="O1705" s="5">
        <v>0.0</v>
      </c>
      <c r="P1705" s="5">
        <f t="shared" si="137"/>
        <v>0.01316666667</v>
      </c>
      <c r="Q1705" s="5">
        <v>-0.253</v>
      </c>
      <c r="R1705" s="5">
        <v>-0.108</v>
      </c>
      <c r="S1705" s="5">
        <v>0.051</v>
      </c>
      <c r="T1705" s="5">
        <v>0.01</v>
      </c>
      <c r="U1705" s="5">
        <v>0.134</v>
      </c>
      <c r="V1705" s="5">
        <v>0.245</v>
      </c>
      <c r="W1705" s="5" t="s">
        <v>39</v>
      </c>
    </row>
    <row r="1706" ht="15.75" customHeight="1">
      <c r="A1706" s="5" t="s">
        <v>3495</v>
      </c>
      <c r="B1706" s="5" t="str">
        <f t="shared" si="1"/>
        <v>T12993</v>
      </c>
      <c r="C1706" s="5" t="str">
        <f>CONCAT(B1706, ",")</f>
        <v>T12993,</v>
      </c>
      <c r="D1706" s="5" t="s">
        <v>3496</v>
      </c>
      <c r="E1706" s="5" t="str">
        <f>CONCATENATE(B1706," ",D1706,",")</f>
        <v>T12993 Psychology of Development and Education,</v>
      </c>
      <c r="F1706" s="5" t="s">
        <v>75</v>
      </c>
      <c r="G1706" s="5" t="s">
        <v>26</v>
      </c>
      <c r="H1706" s="13" t="s">
        <v>330</v>
      </c>
      <c r="I1706" s="5" t="s">
        <v>331</v>
      </c>
      <c r="J1706" s="7" t="s">
        <v>29</v>
      </c>
      <c r="K1706" s="14" t="s">
        <v>50</v>
      </c>
      <c r="L1706" s="9">
        <v>46765.0</v>
      </c>
      <c r="M1706" s="19">
        <v>0.0</v>
      </c>
      <c r="N1706" s="5">
        <v>1.294</v>
      </c>
      <c r="O1706" s="5">
        <v>4.0</v>
      </c>
      <c r="P1706" s="5">
        <f t="shared" si="137"/>
        <v>0.6806666667</v>
      </c>
      <c r="Q1706" s="5">
        <v>0.08</v>
      </c>
      <c r="R1706" s="5">
        <v>1.294</v>
      </c>
      <c r="S1706" s="5">
        <v>0.171</v>
      </c>
      <c r="T1706" s="5">
        <v>0.885</v>
      </c>
      <c r="U1706" s="5">
        <v>1.215</v>
      </c>
      <c r="V1706" s="5">
        <v>0.439</v>
      </c>
      <c r="W1706" s="5" t="s">
        <v>68</v>
      </c>
    </row>
    <row r="1707" ht="15.75" hidden="1" customHeight="1">
      <c r="A1707" s="5" t="s">
        <v>3497</v>
      </c>
      <c r="B1707" s="5" t="str">
        <f t="shared" si="1"/>
        <v>T10560</v>
      </c>
      <c r="C1707" s="5"/>
      <c r="D1707" s="5" t="s">
        <v>3498</v>
      </c>
      <c r="E1707" s="5"/>
      <c r="F1707" s="5" t="s">
        <v>42</v>
      </c>
      <c r="G1707" s="5" t="s">
        <v>43</v>
      </c>
      <c r="H1707" s="17" t="s">
        <v>108</v>
      </c>
      <c r="I1707" s="5" t="s">
        <v>109</v>
      </c>
      <c r="J1707" s="11" t="s">
        <v>38</v>
      </c>
      <c r="K1707" s="11" t="s">
        <v>38</v>
      </c>
      <c r="L1707" s="9">
        <v>66783.0</v>
      </c>
      <c r="M1707" s="5">
        <f>VLOOKUP(A1707,'Matching with Cordis'!A$2:D$3447, 4, FALSE)</f>
        <v>24</v>
      </c>
      <c r="N1707" s="5">
        <v>0.178</v>
      </c>
      <c r="O1707" s="5">
        <v>0.0</v>
      </c>
      <c r="P1707" s="5">
        <f t="shared" si="137"/>
        <v>0.0125</v>
      </c>
      <c r="Q1707" s="5">
        <v>0.178</v>
      </c>
      <c r="R1707" s="5">
        <v>0.153</v>
      </c>
      <c r="S1707" s="5">
        <v>-0.109</v>
      </c>
      <c r="T1707" s="5">
        <v>-0.029</v>
      </c>
      <c r="U1707" s="5">
        <v>-0.101</v>
      </c>
      <c r="V1707" s="5">
        <v>-0.017</v>
      </c>
      <c r="W1707" s="5" t="s">
        <v>51</v>
      </c>
    </row>
    <row r="1708" ht="15.75" hidden="1" customHeight="1">
      <c r="A1708" s="5" t="s">
        <v>3499</v>
      </c>
      <c r="B1708" s="5" t="str">
        <f t="shared" si="1"/>
        <v>T12429</v>
      </c>
      <c r="C1708" s="5"/>
      <c r="D1708" s="5" t="s">
        <v>3500</v>
      </c>
      <c r="E1708" s="5"/>
      <c r="F1708" s="5" t="s">
        <v>42</v>
      </c>
      <c r="G1708" s="5" t="s">
        <v>43</v>
      </c>
      <c r="H1708" s="17" t="s">
        <v>108</v>
      </c>
      <c r="I1708" s="5" t="s">
        <v>109</v>
      </c>
      <c r="J1708" s="11" t="s">
        <v>38</v>
      </c>
      <c r="K1708" s="11" t="s">
        <v>38</v>
      </c>
      <c r="L1708" s="9">
        <v>7225.0</v>
      </c>
      <c r="M1708" s="5">
        <f>VLOOKUP(A1708,'Matching with Cordis'!A$2:D$3447, 4, FALSE)</f>
        <v>1</v>
      </c>
      <c r="N1708" s="5">
        <v>0.225</v>
      </c>
      <c r="O1708" s="5">
        <v>0.0</v>
      </c>
      <c r="P1708" s="5">
        <f t="shared" si="137"/>
        <v>0.01183333333</v>
      </c>
      <c r="Q1708" s="5">
        <v>-0.141</v>
      </c>
      <c r="R1708" s="5">
        <v>0.025</v>
      </c>
      <c r="S1708" s="5">
        <v>0.225</v>
      </c>
      <c r="T1708" s="5">
        <v>0.126</v>
      </c>
      <c r="U1708" s="5">
        <v>0.13</v>
      </c>
      <c r="V1708" s="5">
        <v>-0.294</v>
      </c>
      <c r="W1708" s="5" t="s">
        <v>59</v>
      </c>
    </row>
    <row r="1709" ht="15.75" hidden="1" customHeight="1">
      <c r="A1709" s="5" t="s">
        <v>3501</v>
      </c>
      <c r="B1709" s="5" t="str">
        <f t="shared" si="1"/>
        <v>T11322</v>
      </c>
      <c r="C1709" s="5"/>
      <c r="D1709" s="5" t="s">
        <v>3502</v>
      </c>
      <c r="E1709" s="5"/>
      <c r="F1709" s="5" t="s">
        <v>42</v>
      </c>
      <c r="G1709" s="5" t="s">
        <v>43</v>
      </c>
      <c r="H1709" s="17" t="s">
        <v>108</v>
      </c>
      <c r="I1709" s="5" t="s">
        <v>109</v>
      </c>
      <c r="J1709" s="11" t="s">
        <v>38</v>
      </c>
      <c r="K1709" s="11" t="s">
        <v>38</v>
      </c>
      <c r="L1709" s="9">
        <v>22522.0</v>
      </c>
      <c r="M1709" s="5">
        <f>VLOOKUP(A1709,'Matching with Cordis'!A$2:D$3447, 4, FALSE)</f>
        <v>1</v>
      </c>
      <c r="N1709" s="5">
        <v>0.191</v>
      </c>
      <c r="O1709" s="5">
        <v>0.0</v>
      </c>
      <c r="P1709" s="5">
        <f t="shared" si="137"/>
        <v>0.01183333333</v>
      </c>
      <c r="Q1709" s="5">
        <v>0.146</v>
      </c>
      <c r="R1709" s="5">
        <v>-0.012</v>
      </c>
      <c r="S1709" s="5">
        <v>-0.307</v>
      </c>
      <c r="T1709" s="5">
        <v>0.04</v>
      </c>
      <c r="U1709" s="5">
        <v>0.013</v>
      </c>
      <c r="V1709" s="5">
        <v>0.191</v>
      </c>
      <c r="W1709" s="5" t="s">
        <v>39</v>
      </c>
    </row>
    <row r="1710" ht="15.75" hidden="1" customHeight="1">
      <c r="A1710" s="5" t="s">
        <v>3503</v>
      </c>
      <c r="B1710" s="5" t="str">
        <f t="shared" si="1"/>
        <v>T10368</v>
      </c>
      <c r="C1710" s="5"/>
      <c r="D1710" s="5" t="s">
        <v>3504</v>
      </c>
      <c r="E1710" s="5"/>
      <c r="F1710" s="5" t="s">
        <v>1862</v>
      </c>
      <c r="G1710" s="5" t="s">
        <v>43</v>
      </c>
      <c r="H1710" s="13" t="s">
        <v>509</v>
      </c>
      <c r="I1710" s="5" t="s">
        <v>510</v>
      </c>
      <c r="J1710" s="11" t="s">
        <v>38</v>
      </c>
      <c r="K1710" s="14" t="s">
        <v>50</v>
      </c>
      <c r="L1710" s="9">
        <v>51300.0</v>
      </c>
      <c r="M1710" s="5">
        <f>VLOOKUP(A1710,'Matching with Cordis'!A$2:D$3447, 4, FALSE)</f>
        <v>4</v>
      </c>
      <c r="N1710" s="5">
        <v>0.132</v>
      </c>
      <c r="O1710" s="5">
        <v>0.0</v>
      </c>
      <c r="P1710" s="5">
        <f t="shared" si="137"/>
        <v>0.0115</v>
      </c>
      <c r="Q1710" s="5">
        <v>0.017</v>
      </c>
      <c r="R1710" s="5">
        <v>-0.026</v>
      </c>
      <c r="S1710" s="5">
        <v>0.132</v>
      </c>
      <c r="T1710" s="5">
        <v>-0.005</v>
      </c>
      <c r="U1710" s="5">
        <v>-0.009</v>
      </c>
      <c r="V1710" s="5">
        <v>-0.04</v>
      </c>
      <c r="W1710" s="5" t="s">
        <v>59</v>
      </c>
    </row>
    <row r="1711" ht="15.75" hidden="1" customHeight="1">
      <c r="A1711" s="5" t="s">
        <v>3505</v>
      </c>
      <c r="B1711" s="5" t="str">
        <f t="shared" si="1"/>
        <v>T12291</v>
      </c>
      <c r="C1711" s="5"/>
      <c r="D1711" s="5" t="s">
        <v>3506</v>
      </c>
      <c r="E1711" s="5"/>
      <c r="F1711" s="5" t="s">
        <v>42</v>
      </c>
      <c r="G1711" s="5" t="s">
        <v>43</v>
      </c>
      <c r="H1711" s="17" t="s">
        <v>108</v>
      </c>
      <c r="I1711" s="5" t="s">
        <v>109</v>
      </c>
      <c r="J1711" s="11" t="s">
        <v>38</v>
      </c>
      <c r="K1711" s="11" t="s">
        <v>38</v>
      </c>
      <c r="L1711" s="9">
        <v>16965.0</v>
      </c>
      <c r="M1711" s="19">
        <v>0.0</v>
      </c>
      <c r="N1711" s="5">
        <v>0.67</v>
      </c>
      <c r="O1711" s="5">
        <v>1.0</v>
      </c>
      <c r="P1711" s="5">
        <f t="shared" si="137"/>
        <v>0.01116666667</v>
      </c>
      <c r="Q1711" s="5">
        <v>0.003</v>
      </c>
      <c r="R1711" s="5">
        <v>-0.23</v>
      </c>
      <c r="S1711" s="5">
        <v>0.042</v>
      </c>
      <c r="T1711" s="5">
        <v>-0.374</v>
      </c>
      <c r="U1711" s="5">
        <v>0.67</v>
      </c>
      <c r="V1711" s="5">
        <v>-0.044</v>
      </c>
      <c r="W1711" s="5" t="s">
        <v>78</v>
      </c>
    </row>
    <row r="1712" ht="15.75" hidden="1" customHeight="1">
      <c r="A1712" s="5" t="s">
        <v>3507</v>
      </c>
      <c r="B1712" s="5" t="str">
        <f t="shared" si="1"/>
        <v>T11237</v>
      </c>
      <c r="C1712" s="5"/>
      <c r="D1712" s="5" t="s">
        <v>3508</v>
      </c>
      <c r="E1712" s="5"/>
      <c r="F1712" s="5" t="s">
        <v>106</v>
      </c>
      <c r="G1712" s="5" t="s">
        <v>107</v>
      </c>
      <c r="H1712" s="17" t="s">
        <v>108</v>
      </c>
      <c r="I1712" s="5" t="s">
        <v>109</v>
      </c>
      <c r="J1712" s="11" t="s">
        <v>38</v>
      </c>
      <c r="K1712" s="11" t="s">
        <v>38</v>
      </c>
      <c r="L1712" s="9">
        <v>16583.0</v>
      </c>
      <c r="M1712" s="5">
        <f>VLOOKUP(A1712,'Matching with Cordis'!A$2:D$3447, 4, FALSE)</f>
        <v>18</v>
      </c>
      <c r="N1712" s="5">
        <v>0.218</v>
      </c>
      <c r="O1712" s="5">
        <v>0.0</v>
      </c>
      <c r="P1712" s="5">
        <f t="shared" si="137"/>
        <v>0.01116666667</v>
      </c>
      <c r="Q1712" s="5">
        <v>0.218</v>
      </c>
      <c r="R1712" s="5">
        <v>-0.126</v>
      </c>
      <c r="S1712" s="5">
        <v>-0.017</v>
      </c>
      <c r="T1712" s="5">
        <v>-0.148</v>
      </c>
      <c r="U1712" s="5">
        <v>0.212</v>
      </c>
      <c r="V1712" s="5">
        <v>-0.072</v>
      </c>
      <c r="W1712" s="5" t="s">
        <v>51</v>
      </c>
    </row>
    <row r="1713" ht="15.75" hidden="1" customHeight="1">
      <c r="A1713" s="5" t="s">
        <v>3509</v>
      </c>
      <c r="B1713" s="5" t="str">
        <f t="shared" si="1"/>
        <v>T11564</v>
      </c>
      <c r="C1713" s="5"/>
      <c r="D1713" s="5" t="s">
        <v>3510</v>
      </c>
      <c r="E1713" s="5"/>
      <c r="F1713" s="5" t="s">
        <v>834</v>
      </c>
      <c r="G1713" s="5" t="s">
        <v>35</v>
      </c>
      <c r="H1713" s="10" t="s">
        <v>36</v>
      </c>
      <c r="I1713" s="5" t="s">
        <v>37</v>
      </c>
      <c r="J1713" s="11" t="s">
        <v>38</v>
      </c>
      <c r="K1713" s="11" t="s">
        <v>38</v>
      </c>
      <c r="L1713" s="9">
        <v>16965.0</v>
      </c>
      <c r="M1713" s="5">
        <f>VLOOKUP(A1713,'Matching with Cordis'!A$2:D$3447, 4, FALSE)</f>
        <v>1</v>
      </c>
      <c r="N1713" s="5">
        <v>0.344</v>
      </c>
      <c r="O1713" s="5">
        <v>1.0</v>
      </c>
      <c r="P1713" s="5">
        <f t="shared" si="137"/>
        <v>0.011</v>
      </c>
      <c r="Q1713" s="5">
        <v>-0.188</v>
      </c>
      <c r="R1713" s="5">
        <v>0.232</v>
      </c>
      <c r="S1713" s="5">
        <v>-0.159</v>
      </c>
      <c r="T1713" s="5">
        <v>-0.044</v>
      </c>
      <c r="U1713" s="5">
        <v>0.344</v>
      </c>
      <c r="V1713" s="5">
        <v>-0.119</v>
      </c>
      <c r="W1713" s="5" t="s">
        <v>78</v>
      </c>
    </row>
    <row r="1714" ht="15.75" hidden="1" customHeight="1">
      <c r="A1714" s="5" t="s">
        <v>3511</v>
      </c>
      <c r="B1714" s="5" t="str">
        <f t="shared" si="1"/>
        <v>T10080</v>
      </c>
      <c r="C1714" s="5"/>
      <c r="D1714" s="5" t="s">
        <v>3512</v>
      </c>
      <c r="E1714" s="5"/>
      <c r="F1714" s="5" t="s">
        <v>56</v>
      </c>
      <c r="G1714" s="5" t="s">
        <v>35</v>
      </c>
      <c r="H1714" s="10" t="s">
        <v>36</v>
      </c>
      <c r="I1714" s="5" t="s">
        <v>37</v>
      </c>
      <c r="J1714" s="11" t="s">
        <v>38</v>
      </c>
      <c r="K1714" s="11" t="s">
        <v>38</v>
      </c>
      <c r="L1714" s="9">
        <v>92705.0</v>
      </c>
      <c r="M1714" s="5">
        <f>VLOOKUP(A1714,'Matching with Cordis'!A$2:D$3447, 4, FALSE)</f>
        <v>31</v>
      </c>
      <c r="N1714" s="5">
        <v>2.77</v>
      </c>
      <c r="O1714" s="5">
        <v>1.0</v>
      </c>
      <c r="P1714" s="5">
        <f t="shared" si="137"/>
        <v>0.01083333333</v>
      </c>
      <c r="Q1714" s="5">
        <v>2.77</v>
      </c>
      <c r="R1714" s="5">
        <v>-0.164</v>
      </c>
      <c r="S1714" s="5">
        <v>-0.714</v>
      </c>
      <c r="T1714" s="5">
        <v>-0.651</v>
      </c>
      <c r="U1714" s="5">
        <v>-0.775</v>
      </c>
      <c r="V1714" s="5">
        <v>-0.401</v>
      </c>
      <c r="W1714" s="5" t="s">
        <v>51</v>
      </c>
    </row>
    <row r="1715" ht="15.75" hidden="1" customHeight="1">
      <c r="A1715" s="5" t="s">
        <v>3513</v>
      </c>
      <c r="B1715" s="5" t="str">
        <f t="shared" si="1"/>
        <v>T12040</v>
      </c>
      <c r="C1715" s="5"/>
      <c r="D1715" s="5" t="s">
        <v>3514</v>
      </c>
      <c r="E1715" s="5"/>
      <c r="F1715" s="5" t="s">
        <v>25</v>
      </c>
      <c r="G1715" s="5" t="s">
        <v>26</v>
      </c>
      <c r="H1715" s="6" t="s">
        <v>160</v>
      </c>
      <c r="I1715" s="5" t="s">
        <v>161</v>
      </c>
      <c r="J1715" s="11" t="s">
        <v>38</v>
      </c>
      <c r="K1715" s="8" t="s">
        <v>30</v>
      </c>
      <c r="L1715" s="9">
        <v>71271.0</v>
      </c>
      <c r="M1715" s="5">
        <f>VLOOKUP(A1715,'Matching with Cordis'!A$2:D$3447, 4, FALSE)</f>
        <v>8</v>
      </c>
      <c r="N1715" s="5">
        <v>0.419</v>
      </c>
      <c r="O1715" s="5">
        <v>1.0</v>
      </c>
      <c r="P1715" s="5">
        <f t="shared" si="137"/>
        <v>0.01066666667</v>
      </c>
      <c r="Q1715" s="5">
        <v>0.419</v>
      </c>
      <c r="R1715" s="5">
        <v>0.193</v>
      </c>
      <c r="S1715" s="5">
        <v>-0.096</v>
      </c>
      <c r="T1715" s="5">
        <v>-0.102</v>
      </c>
      <c r="U1715" s="5">
        <v>-0.408</v>
      </c>
      <c r="V1715" s="5">
        <v>0.058</v>
      </c>
      <c r="W1715" s="5" t="s">
        <v>51</v>
      </c>
    </row>
    <row r="1716" ht="15.75" hidden="1" customHeight="1">
      <c r="A1716" s="5" t="s">
        <v>3515</v>
      </c>
      <c r="B1716" s="5" t="str">
        <f t="shared" si="1"/>
        <v>T11801</v>
      </c>
      <c r="C1716" s="5"/>
      <c r="D1716" s="5" t="s">
        <v>3516</v>
      </c>
      <c r="E1716" s="5"/>
      <c r="F1716" s="5" t="s">
        <v>34</v>
      </c>
      <c r="G1716" s="5" t="s">
        <v>35</v>
      </c>
      <c r="H1716" s="10" t="s">
        <v>36</v>
      </c>
      <c r="I1716" s="5" t="s">
        <v>37</v>
      </c>
      <c r="J1716" s="11" t="s">
        <v>38</v>
      </c>
      <c r="K1716" s="11" t="s">
        <v>38</v>
      </c>
      <c r="L1716" s="9">
        <v>86136.0</v>
      </c>
      <c r="M1716" s="5">
        <f>VLOOKUP(A1716,'Matching with Cordis'!A$2:D$3447, 4, FALSE)</f>
        <v>8</v>
      </c>
      <c r="N1716" s="5">
        <v>0.408</v>
      </c>
      <c r="O1716" s="5">
        <v>1.0</v>
      </c>
      <c r="P1716" s="5">
        <f t="shared" si="137"/>
        <v>0.01066666667</v>
      </c>
      <c r="Q1716" s="5">
        <v>-0.253</v>
      </c>
      <c r="R1716" s="5">
        <v>-0.2</v>
      </c>
      <c r="S1716" s="5">
        <v>-0.052</v>
      </c>
      <c r="T1716" s="5">
        <v>0.037</v>
      </c>
      <c r="U1716" s="5">
        <v>0.124</v>
      </c>
      <c r="V1716" s="5">
        <v>0.408</v>
      </c>
      <c r="W1716" s="5" t="s">
        <v>39</v>
      </c>
    </row>
    <row r="1717" ht="15.75" hidden="1" customHeight="1">
      <c r="A1717" s="5" t="s">
        <v>3517</v>
      </c>
      <c r="B1717" s="5" t="str">
        <f t="shared" si="1"/>
        <v>T10170</v>
      </c>
      <c r="C1717" s="5"/>
      <c r="D1717" s="5" t="s">
        <v>3518</v>
      </c>
      <c r="E1717" s="5"/>
      <c r="F1717" s="5" t="s">
        <v>42</v>
      </c>
      <c r="G1717" s="5" t="s">
        <v>43</v>
      </c>
      <c r="H1717" s="17" t="s">
        <v>108</v>
      </c>
      <c r="I1717" s="5" t="s">
        <v>109</v>
      </c>
      <c r="J1717" s="11" t="s">
        <v>38</v>
      </c>
      <c r="K1717" s="11" t="s">
        <v>38</v>
      </c>
      <c r="L1717" s="9">
        <v>65792.0</v>
      </c>
      <c r="M1717" s="5">
        <f>VLOOKUP(A1717,'Matching with Cordis'!A$2:D$3447, 4, FALSE)</f>
        <v>22</v>
      </c>
      <c r="N1717" s="5">
        <v>0.412</v>
      </c>
      <c r="O1717" s="5">
        <v>1.0</v>
      </c>
      <c r="P1717" s="5">
        <f t="shared" si="137"/>
        <v>0.0105</v>
      </c>
      <c r="Q1717" s="5">
        <v>0.412</v>
      </c>
      <c r="R1717" s="5">
        <v>-0.068</v>
      </c>
      <c r="S1717" s="5">
        <v>0.079</v>
      </c>
      <c r="T1717" s="5">
        <v>0.011</v>
      </c>
      <c r="U1717" s="5">
        <v>-0.008</v>
      </c>
      <c r="V1717" s="5">
        <v>-0.363</v>
      </c>
      <c r="W1717" s="5" t="s">
        <v>51</v>
      </c>
    </row>
    <row r="1718" ht="15.75" hidden="1" customHeight="1">
      <c r="A1718" s="5" t="s">
        <v>3519</v>
      </c>
      <c r="B1718" s="5" t="str">
        <f t="shared" si="1"/>
        <v>T10365</v>
      </c>
      <c r="C1718" s="5"/>
      <c r="D1718" s="5" t="s">
        <v>3520</v>
      </c>
      <c r="E1718" s="5"/>
      <c r="F1718" s="5" t="s">
        <v>42</v>
      </c>
      <c r="G1718" s="5" t="s">
        <v>43</v>
      </c>
      <c r="H1718" s="17" t="s">
        <v>108</v>
      </c>
      <c r="I1718" s="5" t="s">
        <v>109</v>
      </c>
      <c r="J1718" s="11" t="s">
        <v>38</v>
      </c>
      <c r="K1718" s="11" t="s">
        <v>38</v>
      </c>
      <c r="L1718" s="9">
        <v>43932.0</v>
      </c>
      <c r="M1718" s="5">
        <f>VLOOKUP(A1718,'Matching with Cordis'!A$2:D$3447, 4, FALSE)</f>
        <v>11</v>
      </c>
      <c r="N1718" s="5">
        <v>0.172</v>
      </c>
      <c r="O1718" s="5">
        <v>0.0</v>
      </c>
      <c r="P1718" s="5">
        <f t="shared" si="137"/>
        <v>0.01016666667</v>
      </c>
      <c r="Q1718" s="5">
        <v>-0.297</v>
      </c>
      <c r="R1718" s="5">
        <v>-0.036</v>
      </c>
      <c r="S1718" s="5">
        <v>0.142</v>
      </c>
      <c r="T1718" s="5">
        <v>0.172</v>
      </c>
      <c r="U1718" s="5">
        <v>0.075</v>
      </c>
      <c r="V1718" s="5">
        <v>0.005</v>
      </c>
      <c r="W1718" s="5" t="s">
        <v>31</v>
      </c>
    </row>
    <row r="1719" ht="15.75" customHeight="1">
      <c r="A1719" s="5" t="s">
        <v>3521</v>
      </c>
      <c r="B1719" s="5" t="str">
        <f t="shared" si="1"/>
        <v>T14027</v>
      </c>
      <c r="C1719" s="5" t="str">
        <f>CONCAT(B1719, ",")</f>
        <v>T14027,</v>
      </c>
      <c r="D1719" s="5" t="s">
        <v>3522</v>
      </c>
      <c r="E1719" s="5" t="str">
        <f>CONCATENATE(B1719," ",D1719,",")</f>
        <v>T14027 21st Century Education and Governance,</v>
      </c>
      <c r="F1719" s="5" t="s">
        <v>26</v>
      </c>
      <c r="G1719" s="5" t="s">
        <v>26</v>
      </c>
      <c r="H1719" s="13" t="s">
        <v>48</v>
      </c>
      <c r="I1719" s="5" t="s">
        <v>49</v>
      </c>
      <c r="J1719" s="7" t="s">
        <v>29</v>
      </c>
      <c r="K1719" s="14" t="s">
        <v>50</v>
      </c>
      <c r="L1719" s="9">
        <v>406.0</v>
      </c>
      <c r="M1719" s="19">
        <v>0.0</v>
      </c>
      <c r="N1719" s="5">
        <v>1.902</v>
      </c>
      <c r="O1719" s="5">
        <v>4.0</v>
      </c>
      <c r="P1719" s="5">
        <f t="shared" si="137"/>
        <v>0.678</v>
      </c>
      <c r="Q1719" s="5">
        <v>1.186</v>
      </c>
      <c r="R1719" s="5">
        <v>0.979</v>
      </c>
      <c r="S1719" s="5">
        <v>1.902</v>
      </c>
      <c r="T1719" s="5">
        <v>0.387</v>
      </c>
      <c r="U1719" s="5">
        <v>-0.18</v>
      </c>
      <c r="V1719" s="5">
        <v>-0.206</v>
      </c>
      <c r="W1719" s="5" t="s">
        <v>59</v>
      </c>
    </row>
    <row r="1720" ht="15.75" hidden="1" customHeight="1">
      <c r="A1720" s="5" t="s">
        <v>3523</v>
      </c>
      <c r="B1720" s="5" t="str">
        <f t="shared" si="1"/>
        <v>T12514</v>
      </c>
      <c r="C1720" s="5"/>
      <c r="D1720" s="5" t="s">
        <v>3524</v>
      </c>
      <c r="E1720" s="5"/>
      <c r="F1720" s="5" t="s">
        <v>62</v>
      </c>
      <c r="G1720" s="5" t="s">
        <v>26</v>
      </c>
      <c r="H1720" s="15" t="s">
        <v>63</v>
      </c>
      <c r="I1720" s="5" t="s">
        <v>64</v>
      </c>
      <c r="J1720" s="11" t="s">
        <v>38</v>
      </c>
      <c r="K1720" s="8" t="s">
        <v>30</v>
      </c>
      <c r="L1720" s="9">
        <v>51138.0</v>
      </c>
      <c r="M1720" s="5">
        <f>VLOOKUP(A1720,'Matching with Cordis'!A$2:D$3447, 4, FALSE)</f>
        <v>20</v>
      </c>
      <c r="N1720" s="5">
        <v>0.483</v>
      </c>
      <c r="O1720" s="5">
        <v>2.0</v>
      </c>
      <c r="P1720" s="5">
        <f t="shared" si="137"/>
        <v>0.009833333333</v>
      </c>
      <c r="Q1720" s="5">
        <v>0.368</v>
      </c>
      <c r="R1720" s="5">
        <v>-0.205</v>
      </c>
      <c r="S1720" s="5">
        <v>-0.166</v>
      </c>
      <c r="T1720" s="5">
        <v>-0.26</v>
      </c>
      <c r="U1720" s="5">
        <v>-0.161</v>
      </c>
      <c r="V1720" s="5">
        <v>0.483</v>
      </c>
      <c r="W1720" s="5" t="s">
        <v>39</v>
      </c>
    </row>
    <row r="1721" ht="15.75" hidden="1" customHeight="1">
      <c r="A1721" s="5" t="s">
        <v>3525</v>
      </c>
      <c r="B1721" s="5" t="str">
        <f t="shared" si="1"/>
        <v>T10311</v>
      </c>
      <c r="C1721" s="5"/>
      <c r="D1721" s="5" t="s">
        <v>3526</v>
      </c>
      <c r="E1721" s="5"/>
      <c r="F1721" s="5" t="s">
        <v>126</v>
      </c>
      <c r="G1721" s="5" t="s">
        <v>35</v>
      </c>
      <c r="H1721" s="10" t="s">
        <v>36</v>
      </c>
      <c r="I1721" s="5" t="s">
        <v>37</v>
      </c>
      <c r="J1721" s="11" t="s">
        <v>38</v>
      </c>
      <c r="K1721" s="11" t="s">
        <v>38</v>
      </c>
      <c r="L1721" s="9">
        <v>47606.0</v>
      </c>
      <c r="M1721" s="5">
        <f>VLOOKUP(A1721,'Matching with Cordis'!A$2:D$3447, 4, FALSE)</f>
        <v>87</v>
      </c>
      <c r="N1721" s="5">
        <v>0.647</v>
      </c>
      <c r="O1721" s="5">
        <v>2.0</v>
      </c>
      <c r="P1721" s="5">
        <f t="shared" si="137"/>
        <v>0.008666666667</v>
      </c>
      <c r="Q1721" s="5">
        <v>0.647</v>
      </c>
      <c r="R1721" s="5">
        <v>-0.072</v>
      </c>
      <c r="S1721" s="5">
        <v>-0.624</v>
      </c>
      <c r="T1721" s="5">
        <v>-0.221</v>
      </c>
      <c r="U1721" s="5">
        <v>0.008</v>
      </c>
      <c r="V1721" s="5">
        <v>0.314</v>
      </c>
      <c r="W1721" s="5" t="s">
        <v>51</v>
      </c>
    </row>
    <row r="1722" ht="15.75" hidden="1" customHeight="1">
      <c r="A1722" s="5" t="s">
        <v>3527</v>
      </c>
      <c r="B1722" s="5" t="str">
        <f t="shared" si="1"/>
        <v>T12598</v>
      </c>
      <c r="C1722" s="5"/>
      <c r="D1722" s="5" t="s">
        <v>3528</v>
      </c>
      <c r="E1722" s="5"/>
      <c r="F1722" s="5" t="s">
        <v>42</v>
      </c>
      <c r="G1722" s="5" t="s">
        <v>43</v>
      </c>
      <c r="H1722" s="17" t="s">
        <v>108</v>
      </c>
      <c r="I1722" s="5" t="s">
        <v>109</v>
      </c>
      <c r="J1722" s="11" t="s">
        <v>38</v>
      </c>
      <c r="K1722" s="11" t="s">
        <v>38</v>
      </c>
      <c r="L1722" s="9">
        <v>23039.0</v>
      </c>
      <c r="M1722" s="5">
        <f>VLOOKUP(A1722,'Matching with Cordis'!A$2:D$3447, 4, FALSE)</f>
        <v>1</v>
      </c>
      <c r="N1722" s="5">
        <v>0.161</v>
      </c>
      <c r="O1722" s="5">
        <v>0.0</v>
      </c>
      <c r="P1722" s="5">
        <f t="shared" si="137"/>
        <v>0.008333333333</v>
      </c>
      <c r="Q1722" s="5">
        <v>-0.045</v>
      </c>
      <c r="R1722" s="5">
        <v>-0.095</v>
      </c>
      <c r="S1722" s="5">
        <v>0.099</v>
      </c>
      <c r="T1722" s="5">
        <v>0.076</v>
      </c>
      <c r="U1722" s="5">
        <v>0.161</v>
      </c>
      <c r="V1722" s="5">
        <v>-0.146</v>
      </c>
      <c r="W1722" s="5" t="s">
        <v>78</v>
      </c>
    </row>
    <row r="1723" ht="15.75" customHeight="1">
      <c r="A1723" s="5" t="s">
        <v>3529</v>
      </c>
      <c r="B1723" s="5" t="str">
        <f t="shared" si="1"/>
        <v>T13732</v>
      </c>
      <c r="C1723" s="5" t="str">
        <f>CONCAT(B1723, ",")</f>
        <v>T13732,</v>
      </c>
      <c r="D1723" s="5" t="s">
        <v>3530</v>
      </c>
      <c r="E1723" s="5" t="str">
        <f>CONCATENATE(B1723," ",D1723,",")</f>
        <v>T13732 Aerospace, Electronics, Mathematical Modeling,</v>
      </c>
      <c r="F1723" s="5" t="s">
        <v>99</v>
      </c>
      <c r="G1723" s="5" t="s">
        <v>35</v>
      </c>
      <c r="H1723" s="10" t="s">
        <v>36</v>
      </c>
      <c r="I1723" s="5" t="s">
        <v>37</v>
      </c>
      <c r="J1723" s="7" t="s">
        <v>29</v>
      </c>
      <c r="K1723" s="11" t="s">
        <v>38</v>
      </c>
      <c r="L1723" s="9">
        <v>6959.0</v>
      </c>
      <c r="M1723" s="19">
        <v>0.0</v>
      </c>
      <c r="N1723" s="5">
        <v>1.793</v>
      </c>
      <c r="O1723" s="5">
        <v>4.0</v>
      </c>
      <c r="P1723" s="5">
        <f t="shared" si="137"/>
        <v>0.6721666667</v>
      </c>
      <c r="Q1723" s="5">
        <v>-0.653</v>
      </c>
      <c r="R1723" s="5">
        <v>0.612</v>
      </c>
      <c r="S1723" s="5">
        <v>1.252</v>
      </c>
      <c r="T1723" s="5">
        <v>1.793</v>
      </c>
      <c r="U1723" s="5">
        <v>1.409</v>
      </c>
      <c r="V1723" s="5">
        <v>-0.38</v>
      </c>
      <c r="W1723" s="5" t="s">
        <v>31</v>
      </c>
    </row>
    <row r="1724" ht="15.75" hidden="1" customHeight="1">
      <c r="A1724" s="5" t="s">
        <v>3531</v>
      </c>
      <c r="B1724" s="5" t="str">
        <f t="shared" si="1"/>
        <v>T12402</v>
      </c>
      <c r="C1724" s="5"/>
      <c r="D1724" s="5" t="s">
        <v>3532</v>
      </c>
      <c r="E1724" s="5"/>
      <c r="F1724" s="5" t="s">
        <v>42</v>
      </c>
      <c r="G1724" s="5" t="s">
        <v>43</v>
      </c>
      <c r="H1724" s="17" t="s">
        <v>108</v>
      </c>
      <c r="I1724" s="5" t="s">
        <v>109</v>
      </c>
      <c r="J1724" s="11" t="s">
        <v>38</v>
      </c>
      <c r="K1724" s="11" t="s">
        <v>38</v>
      </c>
      <c r="L1724" s="9">
        <v>16059.0</v>
      </c>
      <c r="M1724" s="5">
        <f>VLOOKUP(A1724,'Matching with Cordis'!A$2:D$3447, 4, FALSE)</f>
        <v>2</v>
      </c>
      <c r="N1724" s="5">
        <v>0.311</v>
      </c>
      <c r="O1724" s="5">
        <v>1.0</v>
      </c>
      <c r="P1724" s="5">
        <f t="shared" si="137"/>
        <v>0.008</v>
      </c>
      <c r="Q1724" s="5">
        <v>0.125</v>
      </c>
      <c r="R1724" s="5">
        <v>0.132</v>
      </c>
      <c r="S1724" s="5">
        <v>-0.101</v>
      </c>
      <c r="T1724" s="5">
        <v>-0.063</v>
      </c>
      <c r="U1724" s="5">
        <v>0.311</v>
      </c>
      <c r="V1724" s="5">
        <v>-0.356</v>
      </c>
      <c r="W1724" s="5" t="s">
        <v>78</v>
      </c>
    </row>
    <row r="1725" ht="15.75" hidden="1" customHeight="1">
      <c r="A1725" s="5" t="s">
        <v>3533</v>
      </c>
      <c r="B1725" s="5" t="str">
        <f t="shared" si="1"/>
        <v>T14445</v>
      </c>
      <c r="C1725" s="5"/>
      <c r="D1725" s="5" t="s">
        <v>3534</v>
      </c>
      <c r="E1725" s="5"/>
      <c r="F1725" s="5" t="s">
        <v>34</v>
      </c>
      <c r="G1725" s="5" t="s">
        <v>35</v>
      </c>
      <c r="H1725" s="10" t="s">
        <v>36</v>
      </c>
      <c r="I1725" s="5" t="s">
        <v>37</v>
      </c>
      <c r="J1725" s="11" t="s">
        <v>38</v>
      </c>
      <c r="K1725" s="11" t="s">
        <v>38</v>
      </c>
      <c r="L1725" s="9">
        <v>17267.0</v>
      </c>
      <c r="M1725" s="5">
        <f>VLOOKUP(A1725,'Matching with Cordis'!A$2:D$3447, 4, FALSE)</f>
        <v>5</v>
      </c>
      <c r="N1725" s="5">
        <v>0.727</v>
      </c>
      <c r="O1725" s="5">
        <v>1.0</v>
      </c>
      <c r="P1725" s="5">
        <f t="shared" si="137"/>
        <v>0.007666666667</v>
      </c>
      <c r="Q1725" s="5">
        <v>-0.062</v>
      </c>
      <c r="R1725" s="5">
        <v>-0.359</v>
      </c>
      <c r="S1725" s="5">
        <v>-0.224</v>
      </c>
      <c r="T1725" s="5">
        <v>-0.104</v>
      </c>
      <c r="U1725" s="5">
        <v>0.068</v>
      </c>
      <c r="V1725" s="5">
        <v>0.727</v>
      </c>
      <c r="W1725" s="5" t="s">
        <v>39</v>
      </c>
    </row>
    <row r="1726" ht="15.75" hidden="1" customHeight="1">
      <c r="A1726" s="5" t="s">
        <v>3535</v>
      </c>
      <c r="B1726" s="5" t="str">
        <f t="shared" si="1"/>
        <v>T10370</v>
      </c>
      <c r="C1726" s="5"/>
      <c r="D1726" s="5" t="s">
        <v>3536</v>
      </c>
      <c r="E1726" s="5"/>
      <c r="F1726" s="5" t="s">
        <v>34</v>
      </c>
      <c r="G1726" s="5" t="s">
        <v>35</v>
      </c>
      <c r="H1726" s="10" t="s">
        <v>36</v>
      </c>
      <c r="I1726" s="5" t="s">
        <v>37</v>
      </c>
      <c r="J1726" s="11" t="s">
        <v>38</v>
      </c>
      <c r="K1726" s="11" t="s">
        <v>38</v>
      </c>
      <c r="L1726" s="9">
        <v>51945.0</v>
      </c>
      <c r="M1726" s="5">
        <f>VLOOKUP(A1726,'Matching with Cordis'!A$2:D$3447, 4, FALSE)</f>
        <v>15</v>
      </c>
      <c r="N1726" s="5">
        <v>0.239</v>
      </c>
      <c r="O1726" s="5">
        <v>0.0</v>
      </c>
      <c r="P1726" s="5">
        <f t="shared" si="137"/>
        <v>0.007333333333</v>
      </c>
      <c r="Q1726" s="5">
        <v>-0.072</v>
      </c>
      <c r="R1726" s="5">
        <v>-0.02</v>
      </c>
      <c r="S1726" s="5">
        <v>0.017</v>
      </c>
      <c r="T1726" s="5">
        <v>0.136</v>
      </c>
      <c r="U1726" s="5">
        <v>0.239</v>
      </c>
      <c r="V1726" s="5">
        <v>-0.256</v>
      </c>
      <c r="W1726" s="5" t="s">
        <v>78</v>
      </c>
    </row>
    <row r="1727" ht="15.75" hidden="1" customHeight="1">
      <c r="A1727" s="5" t="s">
        <v>3537</v>
      </c>
      <c r="B1727" s="5" t="str">
        <f t="shared" si="1"/>
        <v>T10525</v>
      </c>
      <c r="C1727" s="5"/>
      <c r="D1727" s="5" t="s">
        <v>3538</v>
      </c>
      <c r="E1727" s="5"/>
      <c r="F1727" s="5" t="s">
        <v>75</v>
      </c>
      <c r="G1727" s="5" t="s">
        <v>26</v>
      </c>
      <c r="H1727" s="16" t="s">
        <v>87</v>
      </c>
      <c r="I1727" s="5" t="s">
        <v>88</v>
      </c>
      <c r="J1727" s="11" t="s">
        <v>38</v>
      </c>
      <c r="K1727" s="11" t="s">
        <v>38</v>
      </c>
      <c r="L1727" s="9">
        <v>43786.0</v>
      </c>
      <c r="M1727" s="5">
        <f>VLOOKUP(A1727,'Matching with Cordis'!A$2:D$3447, 4, FALSE)</f>
        <v>71</v>
      </c>
      <c r="N1727" s="5">
        <v>0.361</v>
      </c>
      <c r="O1727" s="5">
        <v>2.0</v>
      </c>
      <c r="P1727" s="5">
        <f t="shared" si="137"/>
        <v>0.007</v>
      </c>
      <c r="Q1727" s="5">
        <v>-0.4</v>
      </c>
      <c r="R1727" s="5">
        <v>-0.271</v>
      </c>
      <c r="S1727" s="5">
        <v>-0.135</v>
      </c>
      <c r="T1727" s="5">
        <v>0.361</v>
      </c>
      <c r="U1727" s="5">
        <v>0.154</v>
      </c>
      <c r="V1727" s="5">
        <v>0.333</v>
      </c>
      <c r="W1727" s="5" t="s">
        <v>31</v>
      </c>
    </row>
    <row r="1728" ht="15.75" customHeight="1">
      <c r="A1728" s="5" t="s">
        <v>3539</v>
      </c>
      <c r="B1728" s="5" t="str">
        <f t="shared" si="1"/>
        <v>T13646</v>
      </c>
      <c r="C1728" s="5" t="str">
        <f>CONCAT(B1728, ",")</f>
        <v>T13646,</v>
      </c>
      <c r="D1728" s="5" t="s">
        <v>3540</v>
      </c>
      <c r="E1728" s="5" t="str">
        <f>CONCATENATE(B1728," ",D1728,",")</f>
        <v>T13646 Qur’anic Interpretation Studies,</v>
      </c>
      <c r="F1728" s="5" t="s">
        <v>26</v>
      </c>
      <c r="G1728" s="5" t="s">
        <v>26</v>
      </c>
      <c r="H1728" s="13" t="s">
        <v>48</v>
      </c>
      <c r="I1728" s="5" t="s">
        <v>49</v>
      </c>
      <c r="J1728" s="7" t="s">
        <v>29</v>
      </c>
      <c r="K1728" s="14" t="s">
        <v>50</v>
      </c>
      <c r="L1728" s="9">
        <v>8258.0</v>
      </c>
      <c r="M1728" s="19">
        <v>0.0</v>
      </c>
      <c r="N1728" s="5">
        <v>1.267</v>
      </c>
      <c r="O1728" s="5">
        <v>4.0</v>
      </c>
      <c r="P1728" s="5">
        <f t="shared" si="137"/>
        <v>0.6698333333</v>
      </c>
      <c r="Q1728" s="5">
        <v>-0.289</v>
      </c>
      <c r="R1728" s="5">
        <v>0.156</v>
      </c>
      <c r="S1728" s="5">
        <v>1.267</v>
      </c>
      <c r="T1728" s="5">
        <v>1.24</v>
      </c>
      <c r="U1728" s="5">
        <v>0.696</v>
      </c>
      <c r="V1728" s="5">
        <v>0.949</v>
      </c>
      <c r="W1728" s="5" t="s">
        <v>59</v>
      </c>
    </row>
    <row r="1729" ht="15.75" hidden="1" customHeight="1">
      <c r="A1729" s="5" t="s">
        <v>3541</v>
      </c>
      <c r="B1729" s="5" t="str">
        <f t="shared" si="1"/>
        <v>T12823</v>
      </c>
      <c r="C1729" s="5"/>
      <c r="D1729" s="5" t="s">
        <v>3542</v>
      </c>
      <c r="E1729" s="5"/>
      <c r="F1729" s="5" t="s">
        <v>268</v>
      </c>
      <c r="G1729" s="5" t="s">
        <v>43</v>
      </c>
      <c r="H1729" s="13" t="s">
        <v>509</v>
      </c>
      <c r="I1729" s="5" t="s">
        <v>510</v>
      </c>
      <c r="J1729" s="11" t="s">
        <v>38</v>
      </c>
      <c r="K1729" s="14" t="s">
        <v>50</v>
      </c>
      <c r="L1729" s="9">
        <v>27413.0</v>
      </c>
      <c r="M1729" s="5">
        <f>VLOOKUP(A1729,'Matching with Cordis'!A$2:D$3447, 4, FALSE)</f>
        <v>2</v>
      </c>
      <c r="N1729" s="5">
        <v>0.118</v>
      </c>
      <c r="O1729" s="5">
        <v>0.0</v>
      </c>
      <c r="P1729" s="5">
        <f t="shared" si="137"/>
        <v>0.006666666667</v>
      </c>
      <c r="Q1729" s="5">
        <v>0.095</v>
      </c>
      <c r="R1729" s="5">
        <v>-0.034</v>
      </c>
      <c r="S1729" s="5">
        <v>0.1</v>
      </c>
      <c r="T1729" s="5">
        <v>0.118</v>
      </c>
      <c r="U1729" s="5">
        <v>-0.168</v>
      </c>
      <c r="V1729" s="5">
        <v>-0.071</v>
      </c>
      <c r="W1729" s="5" t="s">
        <v>31</v>
      </c>
    </row>
    <row r="1730" ht="15.75" hidden="1" customHeight="1">
      <c r="A1730" s="5" t="s">
        <v>3543</v>
      </c>
      <c r="B1730" s="5" t="str">
        <f t="shared" si="1"/>
        <v>T11467</v>
      </c>
      <c r="C1730" s="5"/>
      <c r="D1730" s="5" t="s">
        <v>3544</v>
      </c>
      <c r="E1730" s="5"/>
      <c r="F1730" s="5" t="s">
        <v>42</v>
      </c>
      <c r="G1730" s="5" t="s">
        <v>43</v>
      </c>
      <c r="H1730" s="17" t="s">
        <v>108</v>
      </c>
      <c r="I1730" s="5" t="s">
        <v>109</v>
      </c>
      <c r="J1730" s="11" t="s">
        <v>38</v>
      </c>
      <c r="K1730" s="11" t="s">
        <v>38</v>
      </c>
      <c r="L1730" s="9">
        <v>46022.0</v>
      </c>
      <c r="M1730" s="5">
        <f>VLOOKUP(A1730,'Matching with Cordis'!A$2:D$3447, 4, FALSE)</f>
        <v>4</v>
      </c>
      <c r="N1730" s="5">
        <v>0.162</v>
      </c>
      <c r="O1730" s="5">
        <v>0.0</v>
      </c>
      <c r="P1730" s="5">
        <f t="shared" si="137"/>
        <v>0.005666666667</v>
      </c>
      <c r="Q1730" s="5">
        <v>0.054</v>
      </c>
      <c r="R1730" s="5">
        <v>0.1</v>
      </c>
      <c r="S1730" s="5">
        <v>0.162</v>
      </c>
      <c r="T1730" s="5">
        <v>-0.005</v>
      </c>
      <c r="U1730" s="5">
        <v>0.044</v>
      </c>
      <c r="V1730" s="5">
        <v>-0.321</v>
      </c>
      <c r="W1730" s="5" t="s">
        <v>59</v>
      </c>
    </row>
    <row r="1731" ht="15.75" hidden="1" customHeight="1">
      <c r="A1731" s="5" t="s">
        <v>3545</v>
      </c>
      <c r="B1731" s="5" t="str">
        <f t="shared" si="1"/>
        <v>T11883</v>
      </c>
      <c r="C1731" s="5"/>
      <c r="D1731" s="5" t="s">
        <v>3546</v>
      </c>
      <c r="E1731" s="5"/>
      <c r="F1731" s="5" t="s">
        <v>119</v>
      </c>
      <c r="G1731" s="5" t="s">
        <v>107</v>
      </c>
      <c r="H1731" s="17" t="s">
        <v>108</v>
      </c>
      <c r="I1731" s="5" t="s">
        <v>109</v>
      </c>
      <c r="J1731" s="11" t="s">
        <v>38</v>
      </c>
      <c r="K1731" s="11" t="s">
        <v>38</v>
      </c>
      <c r="L1731" s="9">
        <v>8298.0</v>
      </c>
      <c r="M1731" s="5">
        <f>VLOOKUP(A1731,'Matching with Cordis'!A$2:D$3447, 4, FALSE)</f>
        <v>28</v>
      </c>
      <c r="N1731" s="5">
        <v>0.371</v>
      </c>
      <c r="O1731" s="5">
        <v>2.0</v>
      </c>
      <c r="P1731" s="5">
        <f t="shared" si="137"/>
        <v>0.0055</v>
      </c>
      <c r="Q1731" s="5">
        <v>0.371</v>
      </c>
      <c r="R1731" s="5">
        <v>0.34</v>
      </c>
      <c r="S1731" s="5">
        <v>-0.135</v>
      </c>
      <c r="T1731" s="5">
        <v>-0.144</v>
      </c>
      <c r="U1731" s="5">
        <v>-0.14</v>
      </c>
      <c r="V1731" s="5">
        <v>-0.259</v>
      </c>
      <c r="W1731" s="5" t="s">
        <v>51</v>
      </c>
    </row>
    <row r="1732" ht="15.75" hidden="1" customHeight="1">
      <c r="A1732" s="5" t="s">
        <v>3547</v>
      </c>
      <c r="B1732" s="5" t="str">
        <f t="shared" si="1"/>
        <v>T10227</v>
      </c>
      <c r="C1732" s="5"/>
      <c r="D1732" s="5" t="s">
        <v>3548</v>
      </c>
      <c r="E1732" s="5"/>
      <c r="F1732" s="5" t="s">
        <v>42</v>
      </c>
      <c r="G1732" s="5" t="s">
        <v>43</v>
      </c>
      <c r="H1732" s="17" t="s">
        <v>108</v>
      </c>
      <c r="I1732" s="5" t="s">
        <v>109</v>
      </c>
      <c r="J1732" s="11" t="s">
        <v>38</v>
      </c>
      <c r="K1732" s="11" t="s">
        <v>38</v>
      </c>
      <c r="L1732" s="9">
        <v>82296.0</v>
      </c>
      <c r="M1732" s="5">
        <f>VLOOKUP(A1732,'Matching with Cordis'!A$2:D$3447, 4, FALSE)</f>
        <v>26</v>
      </c>
      <c r="N1732" s="5">
        <v>0.066</v>
      </c>
      <c r="O1732" s="5">
        <v>0.0</v>
      </c>
      <c r="P1732" s="5">
        <f t="shared" si="137"/>
        <v>0.0055</v>
      </c>
      <c r="Q1732" s="5">
        <v>-0.049</v>
      </c>
      <c r="R1732" s="5">
        <v>-0.052</v>
      </c>
      <c r="S1732" s="5">
        <v>0.066</v>
      </c>
      <c r="T1732" s="5">
        <v>-0.009</v>
      </c>
      <c r="U1732" s="5">
        <v>0.048</v>
      </c>
      <c r="V1732" s="5">
        <v>0.029</v>
      </c>
      <c r="W1732" s="5" t="s">
        <v>59</v>
      </c>
    </row>
    <row r="1733" ht="15.75" hidden="1" customHeight="1">
      <c r="A1733" s="5" t="s">
        <v>3549</v>
      </c>
      <c r="B1733" s="5" t="str">
        <f t="shared" si="1"/>
        <v>T11085</v>
      </c>
      <c r="C1733" s="5"/>
      <c r="D1733" s="5" t="s">
        <v>3550</v>
      </c>
      <c r="E1733" s="5"/>
      <c r="F1733" s="5" t="s">
        <v>42</v>
      </c>
      <c r="G1733" s="5" t="s">
        <v>43</v>
      </c>
      <c r="H1733" s="17" t="s">
        <v>108</v>
      </c>
      <c r="I1733" s="5" t="s">
        <v>109</v>
      </c>
      <c r="J1733" s="11" t="s">
        <v>38</v>
      </c>
      <c r="K1733" s="11" t="s">
        <v>38</v>
      </c>
      <c r="L1733" s="9">
        <v>59501.0</v>
      </c>
      <c r="M1733" s="5">
        <f>VLOOKUP(A1733,'Matching with Cordis'!A$2:D$3447, 4, FALSE)</f>
        <v>11</v>
      </c>
      <c r="N1733" s="5">
        <v>0.196</v>
      </c>
      <c r="O1733" s="5">
        <v>0.0</v>
      </c>
      <c r="P1733" s="5">
        <f t="shared" si="137"/>
        <v>0.004666666667</v>
      </c>
      <c r="Q1733" s="5">
        <v>-0.021</v>
      </c>
      <c r="R1733" s="5">
        <v>0.038</v>
      </c>
      <c r="S1733" s="5">
        <v>-0.117</v>
      </c>
      <c r="T1733" s="5">
        <v>-0.132</v>
      </c>
      <c r="U1733" s="5">
        <v>0.196</v>
      </c>
      <c r="V1733" s="5">
        <v>0.064</v>
      </c>
      <c r="W1733" s="5" t="s">
        <v>78</v>
      </c>
    </row>
    <row r="1734" ht="15.75" hidden="1" customHeight="1">
      <c r="A1734" s="5" t="s">
        <v>3551</v>
      </c>
      <c r="B1734" s="5" t="str">
        <f t="shared" si="1"/>
        <v>T11918</v>
      </c>
      <c r="C1734" s="5"/>
      <c r="D1734" s="5" t="s">
        <v>3552</v>
      </c>
      <c r="E1734" s="5"/>
      <c r="F1734" s="5" t="s">
        <v>116</v>
      </c>
      <c r="G1734" s="5" t="s">
        <v>26</v>
      </c>
      <c r="H1734" s="10" t="s">
        <v>36</v>
      </c>
      <c r="I1734" s="5" t="s">
        <v>37</v>
      </c>
      <c r="J1734" s="11" t="s">
        <v>38</v>
      </c>
      <c r="K1734" s="11" t="s">
        <v>38</v>
      </c>
      <c r="L1734" s="9">
        <v>18270.0</v>
      </c>
      <c r="M1734" s="5">
        <f>VLOOKUP(A1734,'Matching with Cordis'!A$2:D$3447, 4, FALSE)</f>
        <v>12</v>
      </c>
      <c r="N1734" s="5">
        <v>0.592</v>
      </c>
      <c r="O1734" s="5">
        <v>1.0</v>
      </c>
      <c r="P1734" s="5">
        <f t="shared" si="137"/>
        <v>0.004166666667</v>
      </c>
      <c r="Q1734" s="5">
        <v>-0.248</v>
      </c>
      <c r="R1734" s="5">
        <v>-0.32</v>
      </c>
      <c r="S1734" s="5">
        <v>-0.283</v>
      </c>
      <c r="T1734" s="5">
        <v>0.152</v>
      </c>
      <c r="U1734" s="5">
        <v>0.592</v>
      </c>
      <c r="V1734" s="5">
        <v>0.132</v>
      </c>
      <c r="W1734" s="5" t="s">
        <v>78</v>
      </c>
    </row>
    <row r="1735" ht="15.75" hidden="1" customHeight="1">
      <c r="A1735" s="5" t="s">
        <v>3553</v>
      </c>
      <c r="B1735" s="5" t="str">
        <f t="shared" si="1"/>
        <v>T13096</v>
      </c>
      <c r="C1735" s="5"/>
      <c r="D1735" s="5" t="s">
        <v>3554</v>
      </c>
      <c r="E1735" s="5"/>
      <c r="F1735" s="5" t="s">
        <v>26</v>
      </c>
      <c r="G1735" s="5" t="s">
        <v>26</v>
      </c>
      <c r="H1735" s="13" t="s">
        <v>48</v>
      </c>
      <c r="I1735" s="5" t="s">
        <v>49</v>
      </c>
      <c r="J1735" s="11" t="s">
        <v>38</v>
      </c>
      <c r="K1735" s="14" t="s">
        <v>50</v>
      </c>
      <c r="L1735" s="9">
        <v>17073.0</v>
      </c>
      <c r="M1735" s="19">
        <v>0.0</v>
      </c>
      <c r="N1735" s="5">
        <v>0.448</v>
      </c>
      <c r="O1735" s="5">
        <v>1.0</v>
      </c>
      <c r="P1735" s="5">
        <f t="shared" si="137"/>
        <v>0.003333333333</v>
      </c>
      <c r="Q1735" s="5">
        <v>-0.05</v>
      </c>
      <c r="R1735" s="5">
        <v>0.016</v>
      </c>
      <c r="S1735" s="5">
        <v>0.188</v>
      </c>
      <c r="T1735" s="5">
        <v>-0.069</v>
      </c>
      <c r="U1735" s="5">
        <v>-0.513</v>
      </c>
      <c r="V1735" s="5">
        <v>0.448</v>
      </c>
      <c r="W1735" s="5" t="s">
        <v>39</v>
      </c>
    </row>
    <row r="1736" ht="15.75" hidden="1" customHeight="1">
      <c r="A1736" s="5" t="s">
        <v>3555</v>
      </c>
      <c r="B1736" s="5" t="str">
        <f t="shared" si="1"/>
        <v>T10619</v>
      </c>
      <c r="C1736" s="5"/>
      <c r="D1736" s="5" t="s">
        <v>3556</v>
      </c>
      <c r="E1736" s="5"/>
      <c r="F1736" s="5" t="s">
        <v>42</v>
      </c>
      <c r="G1736" s="5" t="s">
        <v>43</v>
      </c>
      <c r="H1736" s="17" t="s">
        <v>108</v>
      </c>
      <c r="I1736" s="5" t="s">
        <v>109</v>
      </c>
      <c r="J1736" s="11" t="s">
        <v>38</v>
      </c>
      <c r="K1736" s="11" t="s">
        <v>38</v>
      </c>
      <c r="L1736" s="9">
        <v>50276.0</v>
      </c>
      <c r="M1736" s="5">
        <f>VLOOKUP(A1736,'Matching with Cordis'!A$2:D$3447, 4, FALSE)</f>
        <v>4</v>
      </c>
      <c r="N1736" s="5">
        <v>0.129</v>
      </c>
      <c r="O1736" s="5">
        <v>0.0</v>
      </c>
      <c r="P1736" s="5">
        <f t="shared" si="137"/>
        <v>0.003</v>
      </c>
      <c r="Q1736" s="5">
        <v>-0.225</v>
      </c>
      <c r="R1736" s="5">
        <v>-0.031</v>
      </c>
      <c r="S1736" s="5">
        <v>0.098</v>
      </c>
      <c r="T1736" s="5">
        <v>-0.018</v>
      </c>
      <c r="U1736" s="5">
        <v>0.065</v>
      </c>
      <c r="V1736" s="5">
        <v>0.129</v>
      </c>
      <c r="W1736" s="5" t="s">
        <v>39</v>
      </c>
    </row>
    <row r="1737" ht="15.75" hidden="1" customHeight="1">
      <c r="A1737" s="5" t="s">
        <v>3557</v>
      </c>
      <c r="B1737" s="5" t="str">
        <f t="shared" si="1"/>
        <v>T13328</v>
      </c>
      <c r="C1737" s="5"/>
      <c r="D1737" s="5" t="s">
        <v>3558</v>
      </c>
      <c r="E1737" s="5"/>
      <c r="F1737" s="5" t="s">
        <v>42</v>
      </c>
      <c r="G1737" s="5" t="s">
        <v>43</v>
      </c>
      <c r="H1737" s="17" t="s">
        <v>108</v>
      </c>
      <c r="I1737" s="5" t="s">
        <v>109</v>
      </c>
      <c r="J1737" s="11" t="s">
        <v>38</v>
      </c>
      <c r="K1737" s="11" t="s">
        <v>38</v>
      </c>
      <c r="L1737" s="9">
        <v>5972.0</v>
      </c>
      <c r="M1737" s="19">
        <v>0.0</v>
      </c>
      <c r="N1737" s="5">
        <v>0.262</v>
      </c>
      <c r="O1737" s="5">
        <v>0.0</v>
      </c>
      <c r="P1737" s="5">
        <f t="shared" si="137"/>
        <v>0.003</v>
      </c>
      <c r="Q1737" s="5">
        <v>0.262</v>
      </c>
      <c r="R1737" s="5">
        <v>-0.094</v>
      </c>
      <c r="S1737" s="5">
        <v>-0.225</v>
      </c>
      <c r="T1737" s="5">
        <v>0.02</v>
      </c>
      <c r="U1737" s="5">
        <v>-0.156</v>
      </c>
      <c r="V1737" s="5">
        <v>0.211</v>
      </c>
      <c r="W1737" s="5" t="s">
        <v>51</v>
      </c>
    </row>
    <row r="1738" ht="15.75" hidden="1" customHeight="1">
      <c r="A1738" s="5" t="s">
        <v>3559</v>
      </c>
      <c r="B1738" s="5" t="str">
        <f t="shared" si="1"/>
        <v>T12365</v>
      </c>
      <c r="C1738" s="5"/>
      <c r="D1738" s="5" t="s">
        <v>3560</v>
      </c>
      <c r="E1738" s="5"/>
      <c r="F1738" s="5" t="s">
        <v>149</v>
      </c>
      <c r="G1738" s="5" t="s">
        <v>107</v>
      </c>
      <c r="H1738" s="16" t="s">
        <v>87</v>
      </c>
      <c r="I1738" s="5" t="s">
        <v>88</v>
      </c>
      <c r="J1738" s="11" t="s">
        <v>38</v>
      </c>
      <c r="K1738" s="11" t="s">
        <v>38</v>
      </c>
      <c r="L1738" s="9">
        <v>25648.0</v>
      </c>
      <c r="M1738" s="5">
        <f>VLOOKUP(A1738,'Matching with Cordis'!A$2:D$3447, 4, FALSE)</f>
        <v>5</v>
      </c>
      <c r="N1738" s="5">
        <v>0.2</v>
      </c>
      <c r="O1738" s="5">
        <v>0.0</v>
      </c>
      <c r="P1738" s="5">
        <f t="shared" si="137"/>
        <v>0.002833333333</v>
      </c>
      <c r="Q1738" s="5">
        <v>-0.279</v>
      </c>
      <c r="R1738" s="5">
        <v>-0.038</v>
      </c>
      <c r="S1738" s="5">
        <v>0.005</v>
      </c>
      <c r="T1738" s="5">
        <v>0.059</v>
      </c>
      <c r="U1738" s="5">
        <v>0.2</v>
      </c>
      <c r="V1738" s="5">
        <v>0.07</v>
      </c>
      <c r="W1738" s="5" t="s">
        <v>78</v>
      </c>
    </row>
    <row r="1739" ht="15.75" hidden="1" customHeight="1">
      <c r="A1739" s="5" t="s">
        <v>3561</v>
      </c>
      <c r="B1739" s="5" t="str">
        <f t="shared" si="1"/>
        <v>T12811</v>
      </c>
      <c r="C1739" s="5"/>
      <c r="D1739" s="5" t="s">
        <v>3562</v>
      </c>
      <c r="E1739" s="5"/>
      <c r="F1739" s="5" t="s">
        <v>42</v>
      </c>
      <c r="G1739" s="5" t="s">
        <v>43</v>
      </c>
      <c r="H1739" s="17" t="s">
        <v>108</v>
      </c>
      <c r="I1739" s="5" t="s">
        <v>109</v>
      </c>
      <c r="J1739" s="11" t="s">
        <v>38</v>
      </c>
      <c r="K1739" s="11" t="s">
        <v>38</v>
      </c>
      <c r="L1739" s="9">
        <v>53086.0</v>
      </c>
      <c r="M1739" s="19">
        <v>0.0</v>
      </c>
      <c r="N1739" s="5">
        <v>0.199</v>
      </c>
      <c r="O1739" s="5">
        <v>0.0</v>
      </c>
      <c r="P1739" s="5">
        <f t="shared" si="137"/>
        <v>0.0025</v>
      </c>
      <c r="Q1739" s="5">
        <v>-0.25</v>
      </c>
      <c r="R1739" s="5">
        <v>-0.014</v>
      </c>
      <c r="S1739" s="5">
        <v>0.007</v>
      </c>
      <c r="T1739" s="5">
        <v>0.165</v>
      </c>
      <c r="U1739" s="5">
        <v>-0.092</v>
      </c>
      <c r="V1739" s="5">
        <v>0.199</v>
      </c>
      <c r="W1739" s="5" t="s">
        <v>39</v>
      </c>
    </row>
    <row r="1740" ht="15.75" hidden="1" customHeight="1">
      <c r="A1740" s="5" t="s">
        <v>3563</v>
      </c>
      <c r="B1740" s="5" t="str">
        <f t="shared" si="1"/>
        <v>T10866</v>
      </c>
      <c r="C1740" s="5"/>
      <c r="D1740" s="5" t="s">
        <v>3564</v>
      </c>
      <c r="E1740" s="5"/>
      <c r="F1740" s="5" t="s">
        <v>42</v>
      </c>
      <c r="G1740" s="5" t="s">
        <v>43</v>
      </c>
      <c r="H1740" s="17" t="s">
        <v>108</v>
      </c>
      <c r="I1740" s="5" t="s">
        <v>109</v>
      </c>
      <c r="J1740" s="11" t="s">
        <v>38</v>
      </c>
      <c r="K1740" s="11" t="s">
        <v>38</v>
      </c>
      <c r="L1740" s="9">
        <v>56226.0</v>
      </c>
      <c r="M1740" s="5">
        <f>VLOOKUP(A1740,'Matching with Cordis'!A$2:D$3447, 4, FALSE)</f>
        <v>12</v>
      </c>
      <c r="N1740" s="5">
        <v>0.112</v>
      </c>
      <c r="O1740" s="5">
        <v>0.0</v>
      </c>
      <c r="P1740" s="5">
        <f t="shared" si="137"/>
        <v>0.002333333333</v>
      </c>
      <c r="Q1740" s="5">
        <v>-0.132</v>
      </c>
      <c r="R1740" s="5">
        <v>0.048</v>
      </c>
      <c r="S1740" s="5">
        <v>0.112</v>
      </c>
      <c r="T1740" s="5">
        <v>0.033</v>
      </c>
      <c r="U1740" s="5">
        <v>-0.017</v>
      </c>
      <c r="V1740" s="5">
        <v>-0.03</v>
      </c>
      <c r="W1740" s="5" t="s">
        <v>59</v>
      </c>
    </row>
    <row r="1741" ht="15.75" hidden="1" customHeight="1">
      <c r="A1741" s="5" t="s">
        <v>3565</v>
      </c>
      <c r="B1741" s="5" t="str">
        <f t="shared" si="1"/>
        <v>T11829</v>
      </c>
      <c r="C1741" s="5"/>
      <c r="D1741" s="5" t="s">
        <v>3566</v>
      </c>
      <c r="E1741" s="5"/>
      <c r="F1741" s="5" t="s">
        <v>834</v>
      </c>
      <c r="G1741" s="5" t="s">
        <v>35</v>
      </c>
      <c r="H1741" s="17" t="s">
        <v>108</v>
      </c>
      <c r="I1741" s="5" t="s">
        <v>109</v>
      </c>
      <c r="J1741" s="11" t="s">
        <v>38</v>
      </c>
      <c r="K1741" s="11" t="s">
        <v>38</v>
      </c>
      <c r="L1741" s="9">
        <v>16798.0</v>
      </c>
      <c r="M1741" s="5">
        <f>VLOOKUP(A1741,'Matching with Cordis'!A$2:D$3447, 4, FALSE)</f>
        <v>28</v>
      </c>
      <c r="N1741" s="5">
        <v>0.117</v>
      </c>
      <c r="O1741" s="5">
        <v>0.0</v>
      </c>
      <c r="P1741" s="5">
        <f t="shared" si="137"/>
        <v>0.002166666667</v>
      </c>
      <c r="Q1741" s="5">
        <v>-0.019</v>
      </c>
      <c r="R1741" s="5">
        <v>0.055</v>
      </c>
      <c r="S1741" s="5">
        <v>0.117</v>
      </c>
      <c r="T1741" s="5">
        <v>-0.059</v>
      </c>
      <c r="U1741" s="5">
        <v>-0.02</v>
      </c>
      <c r="V1741" s="5">
        <v>-0.061</v>
      </c>
      <c r="W1741" s="5" t="s">
        <v>59</v>
      </c>
    </row>
    <row r="1742" ht="15.75" hidden="1" customHeight="1">
      <c r="A1742" s="5" t="s">
        <v>3567</v>
      </c>
      <c r="B1742" s="5" t="str">
        <f t="shared" si="1"/>
        <v>T11115</v>
      </c>
      <c r="C1742" s="5"/>
      <c r="D1742" s="5" t="s">
        <v>3568</v>
      </c>
      <c r="E1742" s="5"/>
      <c r="F1742" s="5" t="s">
        <v>34</v>
      </c>
      <c r="G1742" s="5" t="s">
        <v>35</v>
      </c>
      <c r="H1742" s="10" t="s">
        <v>36</v>
      </c>
      <c r="I1742" s="5" t="s">
        <v>37</v>
      </c>
      <c r="J1742" s="11" t="s">
        <v>38</v>
      </c>
      <c r="K1742" s="11" t="s">
        <v>38</v>
      </c>
      <c r="L1742" s="9">
        <v>21658.0</v>
      </c>
      <c r="M1742" s="5">
        <f>VLOOKUP(A1742,'Matching with Cordis'!A$2:D$3447, 4, FALSE)</f>
        <v>15</v>
      </c>
      <c r="N1742" s="5">
        <v>0.452</v>
      </c>
      <c r="O1742" s="5">
        <v>3.0</v>
      </c>
      <c r="P1742" s="5">
        <f t="shared" si="137"/>
        <v>0.002</v>
      </c>
      <c r="Q1742" s="5">
        <v>-0.579</v>
      </c>
      <c r="R1742" s="5">
        <v>-0.245</v>
      </c>
      <c r="S1742" s="5">
        <v>-0.234</v>
      </c>
      <c r="T1742" s="5">
        <v>0.294</v>
      </c>
      <c r="U1742" s="5">
        <v>0.324</v>
      </c>
      <c r="V1742" s="5">
        <v>0.452</v>
      </c>
      <c r="W1742" s="5" t="s">
        <v>39</v>
      </c>
    </row>
    <row r="1743" ht="15.75" hidden="1" customHeight="1">
      <c r="A1743" s="5" t="s">
        <v>3569</v>
      </c>
      <c r="B1743" s="5" t="str">
        <f t="shared" si="1"/>
        <v>T10307</v>
      </c>
      <c r="C1743" s="5"/>
      <c r="D1743" s="5" t="s">
        <v>3570</v>
      </c>
      <c r="E1743" s="5"/>
      <c r="F1743" s="5" t="s">
        <v>42</v>
      </c>
      <c r="G1743" s="5" t="s">
        <v>43</v>
      </c>
      <c r="H1743" s="17" t="s">
        <v>108</v>
      </c>
      <c r="I1743" s="5" t="s">
        <v>109</v>
      </c>
      <c r="J1743" s="11" t="s">
        <v>38</v>
      </c>
      <c r="K1743" s="11" t="s">
        <v>38</v>
      </c>
      <c r="L1743" s="9">
        <v>68768.0</v>
      </c>
      <c r="M1743" s="5">
        <f>VLOOKUP(A1743,'Matching with Cordis'!A$2:D$3447, 4, FALSE)</f>
        <v>6</v>
      </c>
      <c r="N1743" s="5">
        <v>0.128</v>
      </c>
      <c r="O1743" s="5">
        <v>0.0</v>
      </c>
      <c r="P1743" s="5">
        <f t="shared" si="137"/>
        <v>0.002</v>
      </c>
      <c r="Q1743" s="5">
        <v>0.128</v>
      </c>
      <c r="R1743" s="5">
        <v>-0.034</v>
      </c>
      <c r="S1743" s="5">
        <v>-0.009</v>
      </c>
      <c r="T1743" s="5">
        <v>0.013</v>
      </c>
      <c r="U1743" s="5">
        <v>-0.029</v>
      </c>
      <c r="V1743" s="5">
        <v>-0.057</v>
      </c>
      <c r="W1743" s="5" t="s">
        <v>51</v>
      </c>
    </row>
    <row r="1744" ht="15.75" hidden="1" customHeight="1">
      <c r="A1744" s="5" t="s">
        <v>3571</v>
      </c>
      <c r="B1744" s="5" t="str">
        <f t="shared" si="1"/>
        <v>T13496</v>
      </c>
      <c r="C1744" s="5"/>
      <c r="D1744" s="5" t="s">
        <v>3572</v>
      </c>
      <c r="E1744" s="5"/>
      <c r="F1744" s="5" t="s">
        <v>26</v>
      </c>
      <c r="G1744" s="5" t="s">
        <v>26</v>
      </c>
      <c r="H1744" s="13" t="s">
        <v>48</v>
      </c>
      <c r="I1744" s="5" t="s">
        <v>49</v>
      </c>
      <c r="J1744" s="11" t="s">
        <v>38</v>
      </c>
      <c r="K1744" s="14" t="s">
        <v>50</v>
      </c>
      <c r="L1744" s="9">
        <v>38048.0</v>
      </c>
      <c r="M1744" s="5">
        <f>VLOOKUP(A1744,'Matching with Cordis'!A$2:D$3447, 4, FALSE)</f>
        <v>2</v>
      </c>
      <c r="N1744" s="5">
        <v>0.31</v>
      </c>
      <c r="O1744" s="5">
        <v>1.0</v>
      </c>
      <c r="P1744" s="5">
        <f t="shared" si="137"/>
        <v>0.001833333333</v>
      </c>
      <c r="Q1744" s="5">
        <v>-0.089</v>
      </c>
      <c r="R1744" s="5">
        <v>-0.007</v>
      </c>
      <c r="S1744" s="5">
        <v>0.31</v>
      </c>
      <c r="T1744" s="5">
        <v>0.056</v>
      </c>
      <c r="U1744" s="5">
        <v>-0.135</v>
      </c>
      <c r="V1744" s="5">
        <v>-0.124</v>
      </c>
      <c r="W1744" s="5" t="s">
        <v>59</v>
      </c>
    </row>
    <row r="1745" ht="15.75" hidden="1" customHeight="1">
      <c r="A1745" s="5" t="s">
        <v>3573</v>
      </c>
      <c r="B1745" s="5" t="str">
        <f t="shared" si="1"/>
        <v>T13878</v>
      </c>
      <c r="C1745" s="5"/>
      <c r="D1745" s="5" t="s">
        <v>3574</v>
      </c>
      <c r="E1745" s="5"/>
      <c r="F1745" s="5" t="s">
        <v>42</v>
      </c>
      <c r="G1745" s="5" t="s">
        <v>43</v>
      </c>
      <c r="H1745" s="17" t="s">
        <v>108</v>
      </c>
      <c r="I1745" s="5" t="s">
        <v>109</v>
      </c>
      <c r="J1745" s="11" t="s">
        <v>38</v>
      </c>
      <c r="K1745" s="11" t="s">
        <v>38</v>
      </c>
      <c r="L1745" s="9">
        <v>14193.0</v>
      </c>
      <c r="M1745" s="19">
        <v>0.0</v>
      </c>
      <c r="N1745" s="5">
        <v>0.272</v>
      </c>
      <c r="O1745" s="5">
        <v>0.0</v>
      </c>
      <c r="P1745" s="5">
        <f t="shared" si="137"/>
        <v>0.001833333333</v>
      </c>
      <c r="Q1745" s="5">
        <v>0.272</v>
      </c>
      <c r="R1745" s="5">
        <v>-0.125</v>
      </c>
      <c r="S1745" s="5">
        <v>-0.003</v>
      </c>
      <c r="T1745" s="5">
        <v>-0.192</v>
      </c>
      <c r="U1745" s="5">
        <v>-0.045</v>
      </c>
      <c r="V1745" s="5">
        <v>0.104</v>
      </c>
      <c r="W1745" s="5" t="s">
        <v>51</v>
      </c>
    </row>
    <row r="1746" ht="15.75" hidden="1" customHeight="1">
      <c r="A1746" s="5" t="s">
        <v>3575</v>
      </c>
      <c r="B1746" s="5" t="str">
        <f t="shared" si="1"/>
        <v>T12214</v>
      </c>
      <c r="C1746" s="5"/>
      <c r="D1746" s="5" t="s">
        <v>3576</v>
      </c>
      <c r="E1746" s="5"/>
      <c r="F1746" s="5" t="s">
        <v>62</v>
      </c>
      <c r="G1746" s="5" t="s">
        <v>26</v>
      </c>
      <c r="H1746" s="15" t="s">
        <v>63</v>
      </c>
      <c r="I1746" s="5" t="s">
        <v>64</v>
      </c>
      <c r="J1746" s="11" t="s">
        <v>38</v>
      </c>
      <c r="K1746" s="8" t="s">
        <v>30</v>
      </c>
      <c r="L1746" s="9">
        <v>15322.0</v>
      </c>
      <c r="M1746" s="5">
        <f>VLOOKUP(A1746,'Matching with Cordis'!A$2:D$3447, 4, FALSE)</f>
        <v>7</v>
      </c>
      <c r="N1746" s="5">
        <v>0.223</v>
      </c>
      <c r="O1746" s="5">
        <v>0.0</v>
      </c>
      <c r="P1746" s="5">
        <f t="shared" si="137"/>
        <v>0.001833333333</v>
      </c>
      <c r="Q1746" s="5">
        <v>-0.132</v>
      </c>
      <c r="R1746" s="5">
        <v>0.129</v>
      </c>
      <c r="S1746" s="5">
        <v>0.048</v>
      </c>
      <c r="T1746" s="5">
        <v>0.076</v>
      </c>
      <c r="U1746" s="5">
        <v>0.223</v>
      </c>
      <c r="V1746" s="5">
        <v>-0.333</v>
      </c>
      <c r="W1746" s="5" t="s">
        <v>78</v>
      </c>
    </row>
    <row r="1747" ht="15.75" hidden="1" customHeight="1">
      <c r="A1747" s="5" t="s">
        <v>3577</v>
      </c>
      <c r="B1747" s="5" t="str">
        <f t="shared" si="1"/>
        <v>T11404</v>
      </c>
      <c r="C1747" s="5"/>
      <c r="D1747" s="5" t="s">
        <v>3578</v>
      </c>
      <c r="E1747" s="5"/>
      <c r="F1747" s="5" t="s">
        <v>149</v>
      </c>
      <c r="G1747" s="5" t="s">
        <v>107</v>
      </c>
      <c r="H1747" s="16" t="s">
        <v>87</v>
      </c>
      <c r="I1747" s="5" t="s">
        <v>88</v>
      </c>
      <c r="J1747" s="11" t="s">
        <v>38</v>
      </c>
      <c r="K1747" s="11" t="s">
        <v>38</v>
      </c>
      <c r="L1747" s="9">
        <v>34669.0</v>
      </c>
      <c r="M1747" s="5">
        <f>VLOOKUP(A1747,'Matching with Cordis'!A$2:D$3447, 4, FALSE)</f>
        <v>17</v>
      </c>
      <c r="N1747" s="5">
        <v>0.269</v>
      </c>
      <c r="O1747" s="5">
        <v>1.0</v>
      </c>
      <c r="P1747" s="5">
        <f t="shared" si="137"/>
        <v>0.001666666667</v>
      </c>
      <c r="Q1747" s="5">
        <v>-0.165</v>
      </c>
      <c r="R1747" s="5">
        <v>0.056</v>
      </c>
      <c r="S1747" s="5">
        <v>-0.012</v>
      </c>
      <c r="T1747" s="5">
        <v>0.119</v>
      </c>
      <c r="U1747" s="5">
        <v>0.269</v>
      </c>
      <c r="V1747" s="5">
        <v>-0.257</v>
      </c>
      <c r="W1747" s="5" t="s">
        <v>78</v>
      </c>
    </row>
    <row r="1748" ht="15.75" hidden="1" customHeight="1">
      <c r="A1748" s="5" t="s">
        <v>3579</v>
      </c>
      <c r="B1748" s="5" t="str">
        <f t="shared" si="1"/>
        <v>T10162</v>
      </c>
      <c r="C1748" s="5"/>
      <c r="D1748" s="5" t="s">
        <v>3580</v>
      </c>
      <c r="E1748" s="5"/>
      <c r="F1748" s="5" t="s">
        <v>26</v>
      </c>
      <c r="G1748" s="5" t="s">
        <v>26</v>
      </c>
      <c r="H1748" s="6" t="s">
        <v>27</v>
      </c>
      <c r="I1748" s="5" t="s">
        <v>28</v>
      </c>
      <c r="J1748" s="11" t="s">
        <v>38</v>
      </c>
      <c r="K1748" s="8" t="s">
        <v>30</v>
      </c>
      <c r="L1748" s="9">
        <v>121928.0</v>
      </c>
      <c r="M1748" s="5">
        <f>VLOOKUP(A1748,'Matching with Cordis'!A$2:D$3447, 4, FALSE)</f>
        <v>1</v>
      </c>
      <c r="N1748" s="5">
        <v>0.24</v>
      </c>
      <c r="O1748" s="5">
        <v>0.0</v>
      </c>
      <c r="P1748" s="5">
        <f t="shared" si="137"/>
        <v>0.0015</v>
      </c>
      <c r="Q1748" s="5">
        <v>0.158</v>
      </c>
      <c r="R1748" s="5">
        <v>0.053</v>
      </c>
      <c r="S1748" s="5">
        <v>-0.111</v>
      </c>
      <c r="T1748" s="5">
        <v>-0.151</v>
      </c>
      <c r="U1748" s="5">
        <v>0.24</v>
      </c>
      <c r="V1748" s="5">
        <v>-0.18</v>
      </c>
      <c r="W1748" s="5" t="s">
        <v>78</v>
      </c>
    </row>
    <row r="1749" ht="15.75" hidden="1" customHeight="1">
      <c r="A1749" s="5" t="s">
        <v>3581</v>
      </c>
      <c r="B1749" s="5" t="str">
        <f t="shared" si="1"/>
        <v>T12673</v>
      </c>
      <c r="C1749" s="5"/>
      <c r="D1749" s="5" t="s">
        <v>3582</v>
      </c>
      <c r="E1749" s="5"/>
      <c r="F1749" s="5" t="s">
        <v>106</v>
      </c>
      <c r="G1749" s="5" t="s">
        <v>107</v>
      </c>
      <c r="H1749" s="17" t="s">
        <v>108</v>
      </c>
      <c r="I1749" s="5" t="s">
        <v>109</v>
      </c>
      <c r="J1749" s="11" t="s">
        <v>38</v>
      </c>
      <c r="K1749" s="11" t="s">
        <v>38</v>
      </c>
      <c r="L1749" s="9">
        <v>24780.0</v>
      </c>
      <c r="M1749" s="5">
        <f>VLOOKUP(A1749,'Matching with Cordis'!A$2:D$3447, 4, FALSE)</f>
        <v>4</v>
      </c>
      <c r="N1749" s="5">
        <v>0.181</v>
      </c>
      <c r="O1749" s="5">
        <v>0.0</v>
      </c>
      <c r="P1749" s="5">
        <f t="shared" si="137"/>
        <v>0.001</v>
      </c>
      <c r="Q1749" s="5">
        <v>0.079</v>
      </c>
      <c r="R1749" s="5">
        <v>0.02</v>
      </c>
      <c r="S1749" s="5">
        <v>-0.256</v>
      </c>
      <c r="T1749" s="5">
        <v>-0.14</v>
      </c>
      <c r="U1749" s="5">
        <v>0.181</v>
      </c>
      <c r="V1749" s="5">
        <v>0.122</v>
      </c>
      <c r="W1749" s="5" t="s">
        <v>78</v>
      </c>
    </row>
    <row r="1750" ht="15.75" hidden="1" customHeight="1">
      <c r="A1750" s="5" t="s">
        <v>3583</v>
      </c>
      <c r="B1750" s="5" t="str">
        <f t="shared" si="1"/>
        <v>T12753</v>
      </c>
      <c r="C1750" s="5"/>
      <c r="D1750" s="5" t="s">
        <v>3584</v>
      </c>
      <c r="E1750" s="5"/>
      <c r="F1750" s="5" t="s">
        <v>75</v>
      </c>
      <c r="G1750" s="5" t="s">
        <v>26</v>
      </c>
      <c r="H1750" s="13" t="s">
        <v>330</v>
      </c>
      <c r="I1750" s="5" t="s">
        <v>331</v>
      </c>
      <c r="J1750" s="11" t="s">
        <v>38</v>
      </c>
      <c r="K1750" s="14" t="s">
        <v>50</v>
      </c>
      <c r="L1750" s="9">
        <v>57877.0</v>
      </c>
      <c r="M1750" s="5">
        <f>VLOOKUP(A1750,'Matching with Cordis'!A$2:D$3447, 4, FALSE)</f>
        <v>1</v>
      </c>
      <c r="N1750" s="5">
        <v>0.125</v>
      </c>
      <c r="O1750" s="5">
        <v>0.0</v>
      </c>
      <c r="P1750" s="5">
        <f t="shared" si="137"/>
        <v>0.0008333333333</v>
      </c>
      <c r="Q1750" s="5">
        <v>0.026</v>
      </c>
      <c r="R1750" s="5">
        <v>0.047</v>
      </c>
      <c r="S1750" s="5">
        <v>0.034</v>
      </c>
      <c r="T1750" s="5">
        <v>-0.19</v>
      </c>
      <c r="U1750" s="5">
        <v>-0.037</v>
      </c>
      <c r="V1750" s="5">
        <v>0.125</v>
      </c>
      <c r="W1750" s="5" t="s">
        <v>39</v>
      </c>
    </row>
    <row r="1751" ht="15.75" hidden="1" customHeight="1">
      <c r="A1751" s="5" t="s">
        <v>3585</v>
      </c>
      <c r="B1751" s="5" t="str">
        <f t="shared" si="1"/>
        <v>T11234</v>
      </c>
      <c r="C1751" s="5"/>
      <c r="D1751" s="5" t="s">
        <v>3586</v>
      </c>
      <c r="E1751" s="5"/>
      <c r="F1751" s="5" t="s">
        <v>238</v>
      </c>
      <c r="G1751" s="5" t="s">
        <v>35</v>
      </c>
      <c r="H1751" s="10" t="s">
        <v>36</v>
      </c>
      <c r="I1751" s="5" t="s">
        <v>37</v>
      </c>
      <c r="J1751" s="11" t="s">
        <v>38</v>
      </c>
      <c r="K1751" s="11" t="s">
        <v>38</v>
      </c>
      <c r="L1751" s="9">
        <v>26689.0</v>
      </c>
      <c r="M1751" s="5">
        <f>VLOOKUP(A1751,'Matching with Cordis'!A$2:D$3447, 4, FALSE)</f>
        <v>11</v>
      </c>
      <c r="N1751" s="5">
        <v>0.261</v>
      </c>
      <c r="O1751" s="5">
        <v>1.0</v>
      </c>
      <c r="P1751" s="5">
        <f t="shared" si="137"/>
        <v>0.0006666666667</v>
      </c>
      <c r="Q1751" s="5">
        <v>-0.158</v>
      </c>
      <c r="R1751" s="5">
        <v>0.039</v>
      </c>
      <c r="S1751" s="5">
        <v>0.096</v>
      </c>
      <c r="T1751" s="5">
        <v>0.261</v>
      </c>
      <c r="U1751" s="5">
        <v>0.064</v>
      </c>
      <c r="V1751" s="5">
        <v>-0.298</v>
      </c>
      <c r="W1751" s="5" t="s">
        <v>31</v>
      </c>
    </row>
    <row r="1752" ht="15.75" hidden="1" customHeight="1">
      <c r="A1752" s="5" t="s">
        <v>3587</v>
      </c>
      <c r="B1752" s="5" t="str">
        <f t="shared" si="1"/>
        <v>T10395</v>
      </c>
      <c r="C1752" s="5"/>
      <c r="D1752" s="5" t="s">
        <v>3588</v>
      </c>
      <c r="E1752" s="5"/>
      <c r="F1752" s="5" t="s">
        <v>116</v>
      </c>
      <c r="G1752" s="5" t="s">
        <v>26</v>
      </c>
      <c r="H1752" s="6" t="s">
        <v>160</v>
      </c>
      <c r="I1752" s="5" t="s">
        <v>161</v>
      </c>
      <c r="J1752" s="11" t="s">
        <v>38</v>
      </c>
      <c r="K1752" s="8" t="s">
        <v>30</v>
      </c>
      <c r="L1752" s="9">
        <v>60597.0</v>
      </c>
      <c r="M1752" s="5">
        <f>VLOOKUP(A1752,'Matching with Cordis'!A$2:D$3447, 4, FALSE)</f>
        <v>6</v>
      </c>
      <c r="N1752" s="5">
        <v>0.166</v>
      </c>
      <c r="O1752" s="5">
        <v>0.0</v>
      </c>
      <c r="P1752" s="5">
        <f t="shared" si="137"/>
        <v>0.0006666666667</v>
      </c>
      <c r="Q1752" s="5">
        <v>0.166</v>
      </c>
      <c r="R1752" s="5">
        <v>-0.092</v>
      </c>
      <c r="S1752" s="5">
        <v>0.06</v>
      </c>
      <c r="T1752" s="5">
        <v>-0.079</v>
      </c>
      <c r="U1752" s="5">
        <v>-0.025</v>
      </c>
      <c r="V1752" s="5">
        <v>-0.026</v>
      </c>
      <c r="W1752" s="5" t="s">
        <v>51</v>
      </c>
    </row>
    <row r="1753" ht="15.75" hidden="1" customHeight="1">
      <c r="A1753" s="5" t="s">
        <v>3589</v>
      </c>
      <c r="B1753" s="5" t="str">
        <f t="shared" si="1"/>
        <v>T11172</v>
      </c>
      <c r="C1753" s="5"/>
      <c r="D1753" s="5" t="s">
        <v>3590</v>
      </c>
      <c r="E1753" s="5"/>
      <c r="F1753" s="5" t="s">
        <v>42</v>
      </c>
      <c r="G1753" s="5" t="s">
        <v>43</v>
      </c>
      <c r="H1753" s="17" t="s">
        <v>108</v>
      </c>
      <c r="I1753" s="5" t="s">
        <v>109</v>
      </c>
      <c r="J1753" s="11" t="s">
        <v>38</v>
      </c>
      <c r="K1753" s="11" t="s">
        <v>38</v>
      </c>
      <c r="L1753" s="9">
        <v>29566.0</v>
      </c>
      <c r="M1753" s="5">
        <f>VLOOKUP(A1753,'Matching with Cordis'!A$2:D$3447, 4, FALSE)</f>
        <v>2</v>
      </c>
      <c r="N1753" s="5">
        <v>0.112</v>
      </c>
      <c r="O1753" s="5">
        <v>0.0</v>
      </c>
      <c r="P1753" s="5">
        <f t="shared" si="137"/>
        <v>0.0006666666667</v>
      </c>
      <c r="Q1753" s="5">
        <v>0.035</v>
      </c>
      <c r="R1753" s="5">
        <v>-0.07</v>
      </c>
      <c r="S1753" s="5">
        <v>-0.194</v>
      </c>
      <c r="T1753" s="5">
        <v>0.071</v>
      </c>
      <c r="U1753" s="5">
        <v>0.05</v>
      </c>
      <c r="V1753" s="5">
        <v>0.112</v>
      </c>
      <c r="W1753" s="5" t="s">
        <v>39</v>
      </c>
    </row>
    <row r="1754" ht="15.75" hidden="1" customHeight="1">
      <c r="A1754" s="5" t="s">
        <v>3591</v>
      </c>
      <c r="B1754" s="5" t="str">
        <f t="shared" si="1"/>
        <v>T12970</v>
      </c>
      <c r="C1754" s="5"/>
      <c r="D1754" s="5" t="s">
        <v>3592</v>
      </c>
      <c r="E1754" s="5"/>
      <c r="F1754" s="5" t="s">
        <v>26</v>
      </c>
      <c r="G1754" s="5" t="s">
        <v>26</v>
      </c>
      <c r="H1754" s="13" t="s">
        <v>48</v>
      </c>
      <c r="I1754" s="5" t="s">
        <v>49</v>
      </c>
      <c r="J1754" s="11" t="s">
        <v>38</v>
      </c>
      <c r="K1754" s="14" t="s">
        <v>50</v>
      </c>
      <c r="L1754" s="9">
        <v>13315.0</v>
      </c>
      <c r="M1754" s="5">
        <f>VLOOKUP(A1754,'Matching with Cordis'!A$2:D$3447, 4, FALSE)</f>
        <v>5</v>
      </c>
      <c r="N1754" s="5">
        <v>0.202</v>
      </c>
      <c r="O1754" s="5">
        <v>0.0</v>
      </c>
      <c r="P1754" s="5">
        <f t="shared" si="137"/>
        <v>0.0005</v>
      </c>
      <c r="Q1754" s="5">
        <v>-0.11</v>
      </c>
      <c r="R1754" s="5">
        <v>-0.001</v>
      </c>
      <c r="S1754" s="5">
        <v>0.136</v>
      </c>
      <c r="T1754" s="5">
        <v>0.202</v>
      </c>
      <c r="U1754" s="5">
        <v>-0.326</v>
      </c>
      <c r="V1754" s="5">
        <v>0.102</v>
      </c>
      <c r="W1754" s="5" t="s">
        <v>31</v>
      </c>
    </row>
    <row r="1755" ht="15.75" hidden="1" customHeight="1">
      <c r="A1755" s="5" t="s">
        <v>3593</v>
      </c>
      <c r="B1755" s="5" t="str">
        <f t="shared" si="1"/>
        <v>T10356</v>
      </c>
      <c r="C1755" s="5"/>
      <c r="D1755" s="5" t="s">
        <v>3594</v>
      </c>
      <c r="E1755" s="5"/>
      <c r="F1755" s="5" t="s">
        <v>1862</v>
      </c>
      <c r="G1755" s="5" t="s">
        <v>43</v>
      </c>
      <c r="H1755" s="13" t="s">
        <v>509</v>
      </c>
      <c r="I1755" s="5" t="s">
        <v>510</v>
      </c>
      <c r="J1755" s="11" t="s">
        <v>38</v>
      </c>
      <c r="K1755" s="14" t="s">
        <v>50</v>
      </c>
      <c r="L1755" s="9">
        <v>39977.0</v>
      </c>
      <c r="M1755" s="5">
        <f>VLOOKUP(A1755,'Matching with Cordis'!A$2:D$3447, 4, FALSE)</f>
        <v>1</v>
      </c>
      <c r="N1755" s="5">
        <v>0.258</v>
      </c>
      <c r="O1755" s="5">
        <v>0.0</v>
      </c>
      <c r="P1755" s="5">
        <f t="shared" si="137"/>
        <v>0.0001666666667</v>
      </c>
      <c r="Q1755" s="5">
        <v>0.258</v>
      </c>
      <c r="R1755" s="5">
        <v>0.118</v>
      </c>
      <c r="S1755" s="5">
        <v>-0.173</v>
      </c>
      <c r="T1755" s="5">
        <v>-0.242</v>
      </c>
      <c r="U1755" s="5">
        <v>-0.019</v>
      </c>
      <c r="V1755" s="5">
        <v>0.059</v>
      </c>
      <c r="W1755" s="5" t="s">
        <v>51</v>
      </c>
    </row>
    <row r="1756" ht="15.75" hidden="1" customHeight="1">
      <c r="A1756" s="5" t="s">
        <v>3595</v>
      </c>
      <c r="B1756" s="5" t="str">
        <f t="shared" si="1"/>
        <v>T10988</v>
      </c>
      <c r="C1756" s="5"/>
      <c r="D1756" s="5" t="s">
        <v>3596</v>
      </c>
      <c r="E1756" s="5"/>
      <c r="F1756" s="5" t="s">
        <v>257</v>
      </c>
      <c r="G1756" s="5" t="s">
        <v>35</v>
      </c>
      <c r="H1756" s="10" t="s">
        <v>36</v>
      </c>
      <c r="I1756" s="5" t="s">
        <v>37</v>
      </c>
      <c r="J1756" s="11" t="s">
        <v>38</v>
      </c>
      <c r="K1756" s="11" t="s">
        <v>38</v>
      </c>
      <c r="L1756" s="9">
        <v>62123.0</v>
      </c>
      <c r="M1756" s="5">
        <f>VLOOKUP(A1756,'Matching with Cordis'!A$2:D$3447, 4, FALSE)</f>
        <v>72</v>
      </c>
      <c r="N1756" s="5">
        <v>0.158</v>
      </c>
      <c r="O1756" s="5">
        <v>0.0</v>
      </c>
      <c r="P1756" s="5">
        <f t="shared" si="137"/>
        <v>-0.001</v>
      </c>
      <c r="Q1756" s="5">
        <v>0.158</v>
      </c>
      <c r="R1756" s="5">
        <v>-0.143</v>
      </c>
      <c r="S1756" s="5">
        <v>-0.038</v>
      </c>
      <c r="T1756" s="5">
        <v>0.137</v>
      </c>
      <c r="U1756" s="5">
        <v>0.09</v>
      </c>
      <c r="V1756" s="5">
        <v>-0.21</v>
      </c>
      <c r="W1756" s="5" t="s">
        <v>51</v>
      </c>
    </row>
    <row r="1757" ht="15.75" hidden="1" customHeight="1">
      <c r="A1757" s="5" t="s">
        <v>3597</v>
      </c>
      <c r="B1757" s="5" t="str">
        <f t="shared" si="1"/>
        <v>T13185</v>
      </c>
      <c r="C1757" s="5"/>
      <c r="D1757" s="5" t="s">
        <v>3598</v>
      </c>
      <c r="E1757" s="5"/>
      <c r="F1757" s="5" t="s">
        <v>126</v>
      </c>
      <c r="G1757" s="5" t="s">
        <v>35</v>
      </c>
      <c r="H1757" s="10" t="s">
        <v>36</v>
      </c>
      <c r="I1757" s="5" t="s">
        <v>37</v>
      </c>
      <c r="J1757" s="11" t="s">
        <v>38</v>
      </c>
      <c r="K1757" s="11" t="s">
        <v>38</v>
      </c>
      <c r="L1757" s="9">
        <v>11862.0</v>
      </c>
      <c r="M1757" s="19">
        <v>0.0</v>
      </c>
      <c r="N1757" s="5">
        <v>0.651</v>
      </c>
      <c r="O1757" s="5">
        <v>2.0</v>
      </c>
      <c r="P1757" s="5">
        <f t="shared" si="137"/>
        <v>-0.001</v>
      </c>
      <c r="Q1757" s="5">
        <v>0.651</v>
      </c>
      <c r="R1757" s="5">
        <v>-0.538</v>
      </c>
      <c r="S1757" s="5">
        <v>0.066</v>
      </c>
      <c r="T1757" s="5">
        <v>-0.698</v>
      </c>
      <c r="U1757" s="5">
        <v>-0.062</v>
      </c>
      <c r="V1757" s="5">
        <v>0.575</v>
      </c>
      <c r="W1757" s="5" t="s">
        <v>51</v>
      </c>
    </row>
    <row r="1758" ht="15.75" hidden="1" customHeight="1">
      <c r="A1758" s="5" t="s">
        <v>3599</v>
      </c>
      <c r="B1758" s="5" t="str">
        <f t="shared" si="1"/>
        <v>T13312</v>
      </c>
      <c r="C1758" s="5"/>
      <c r="D1758" s="5" t="s">
        <v>3600</v>
      </c>
      <c r="E1758" s="5"/>
      <c r="F1758" s="5" t="s">
        <v>34</v>
      </c>
      <c r="G1758" s="5" t="s">
        <v>35</v>
      </c>
      <c r="H1758" s="10" t="s">
        <v>36</v>
      </c>
      <c r="I1758" s="5" t="s">
        <v>37</v>
      </c>
      <c r="J1758" s="11" t="s">
        <v>38</v>
      </c>
      <c r="K1758" s="11" t="s">
        <v>38</v>
      </c>
      <c r="L1758" s="9">
        <v>18283.0</v>
      </c>
      <c r="M1758" s="5">
        <f>VLOOKUP(A1758,'Matching with Cordis'!A$2:D$3447, 4, FALSE)</f>
        <v>1</v>
      </c>
      <c r="N1758" s="5">
        <v>0.489</v>
      </c>
      <c r="O1758" s="5">
        <v>2.0</v>
      </c>
      <c r="P1758" s="5">
        <f t="shared" si="137"/>
        <v>-0.001166666667</v>
      </c>
      <c r="Q1758" s="5">
        <v>-0.465</v>
      </c>
      <c r="R1758" s="5">
        <v>-0.045</v>
      </c>
      <c r="S1758" s="5">
        <v>0.369</v>
      </c>
      <c r="T1758" s="5">
        <v>0.141</v>
      </c>
      <c r="U1758" s="5">
        <v>-0.496</v>
      </c>
      <c r="V1758" s="5">
        <v>0.489</v>
      </c>
      <c r="W1758" s="5" t="s">
        <v>39</v>
      </c>
    </row>
    <row r="1759" ht="15.75" hidden="1" customHeight="1">
      <c r="A1759" s="5" t="s">
        <v>3601</v>
      </c>
      <c r="B1759" s="5" t="str">
        <f t="shared" si="1"/>
        <v>T12263</v>
      </c>
      <c r="C1759" s="5"/>
      <c r="D1759" s="5" t="s">
        <v>3602</v>
      </c>
      <c r="E1759" s="5"/>
      <c r="F1759" s="5" t="s">
        <v>26</v>
      </c>
      <c r="G1759" s="5" t="s">
        <v>26</v>
      </c>
      <c r="H1759" s="13" t="s">
        <v>48</v>
      </c>
      <c r="I1759" s="5" t="s">
        <v>49</v>
      </c>
      <c r="J1759" s="11" t="s">
        <v>38</v>
      </c>
      <c r="K1759" s="14" t="s">
        <v>50</v>
      </c>
      <c r="L1759" s="9">
        <v>19379.0</v>
      </c>
      <c r="M1759" s="5">
        <f>VLOOKUP(A1759,'Matching with Cordis'!A$2:D$3447, 4, FALSE)</f>
        <v>23</v>
      </c>
      <c r="N1759" s="5">
        <v>0.431</v>
      </c>
      <c r="O1759" s="5">
        <v>1.0</v>
      </c>
      <c r="P1759" s="5">
        <f t="shared" si="137"/>
        <v>-0.001166666667</v>
      </c>
      <c r="Q1759" s="5">
        <v>0.173</v>
      </c>
      <c r="R1759" s="5">
        <v>0.431</v>
      </c>
      <c r="S1759" s="5">
        <v>0.099</v>
      </c>
      <c r="T1759" s="5">
        <v>-0.036</v>
      </c>
      <c r="U1759" s="5">
        <v>-0.304</v>
      </c>
      <c r="V1759" s="5">
        <v>-0.37</v>
      </c>
      <c r="W1759" s="5" t="s">
        <v>68</v>
      </c>
    </row>
    <row r="1760" ht="15.75" hidden="1" customHeight="1">
      <c r="A1760" s="5" t="s">
        <v>3603</v>
      </c>
      <c r="B1760" s="5" t="str">
        <f t="shared" si="1"/>
        <v>T11715</v>
      </c>
      <c r="C1760" s="5"/>
      <c r="D1760" s="5" t="s">
        <v>3604</v>
      </c>
      <c r="E1760" s="5"/>
      <c r="F1760" s="5" t="s">
        <v>26</v>
      </c>
      <c r="G1760" s="5" t="s">
        <v>26</v>
      </c>
      <c r="H1760" s="6" t="s">
        <v>27</v>
      </c>
      <c r="I1760" s="5" t="s">
        <v>28</v>
      </c>
      <c r="J1760" s="11" t="s">
        <v>38</v>
      </c>
      <c r="K1760" s="8" t="s">
        <v>30</v>
      </c>
      <c r="L1760" s="9">
        <v>124358.0</v>
      </c>
      <c r="M1760" s="5">
        <f>VLOOKUP(A1760,'Matching with Cordis'!A$2:D$3447, 4, FALSE)</f>
        <v>1</v>
      </c>
      <c r="N1760" s="5">
        <v>0.375</v>
      </c>
      <c r="O1760" s="5">
        <v>1.0</v>
      </c>
      <c r="P1760" s="5">
        <f t="shared" si="137"/>
        <v>-0.001333333333</v>
      </c>
      <c r="Q1760" s="5">
        <v>-0.183</v>
      </c>
      <c r="R1760" s="5">
        <v>-0.205</v>
      </c>
      <c r="S1760" s="5">
        <v>0.03</v>
      </c>
      <c r="T1760" s="5">
        <v>-0.023</v>
      </c>
      <c r="U1760" s="5">
        <v>-0.002</v>
      </c>
      <c r="V1760" s="5">
        <v>0.375</v>
      </c>
      <c r="W1760" s="5" t="s">
        <v>39</v>
      </c>
    </row>
    <row r="1761" ht="15.75" customHeight="1">
      <c r="A1761" s="5" t="s">
        <v>3605</v>
      </c>
      <c r="B1761" s="5" t="str">
        <f t="shared" si="1"/>
        <v>T13983</v>
      </c>
      <c r="C1761" s="5" t="str">
        <f>CONCAT(B1761, ",")</f>
        <v>T13983,</v>
      </c>
      <c r="D1761" s="5" t="s">
        <v>3606</v>
      </c>
      <c r="E1761" s="5" t="str">
        <f>CONCATENATE(B1761," ",D1761,",")</f>
        <v>T13983 Cybersecurity and Information Systems,</v>
      </c>
      <c r="F1761" s="5" t="s">
        <v>56</v>
      </c>
      <c r="G1761" s="5" t="s">
        <v>35</v>
      </c>
      <c r="H1761" s="10" t="s">
        <v>36</v>
      </c>
      <c r="I1761" s="5" t="s">
        <v>37</v>
      </c>
      <c r="J1761" s="7" t="s">
        <v>29</v>
      </c>
      <c r="K1761" s="11" t="s">
        <v>38</v>
      </c>
      <c r="L1761" s="9">
        <v>10793.0</v>
      </c>
      <c r="M1761" s="19">
        <v>0.0</v>
      </c>
      <c r="N1761" s="5">
        <v>1.428</v>
      </c>
      <c r="O1761" s="5">
        <v>4.0</v>
      </c>
      <c r="P1761" s="5">
        <f t="shared" si="137"/>
        <v>0.6648333333</v>
      </c>
      <c r="Q1761" s="5">
        <v>0.183</v>
      </c>
      <c r="R1761" s="5">
        <v>0.306</v>
      </c>
      <c r="S1761" s="5">
        <v>0.969</v>
      </c>
      <c r="T1761" s="5">
        <v>1.428</v>
      </c>
      <c r="U1761" s="5">
        <v>0.969</v>
      </c>
      <c r="V1761" s="5">
        <v>0.134</v>
      </c>
      <c r="W1761" s="5" t="s">
        <v>31</v>
      </c>
    </row>
    <row r="1762" ht="15.75" hidden="1" customHeight="1">
      <c r="A1762" s="5" t="s">
        <v>3607</v>
      </c>
      <c r="B1762" s="5" t="str">
        <f t="shared" si="1"/>
        <v>T10668</v>
      </c>
      <c r="C1762" s="5"/>
      <c r="D1762" s="5" t="s">
        <v>3608</v>
      </c>
      <c r="E1762" s="5"/>
      <c r="F1762" s="5" t="s">
        <v>42</v>
      </c>
      <c r="G1762" s="5" t="s">
        <v>43</v>
      </c>
      <c r="H1762" s="17" t="s">
        <v>108</v>
      </c>
      <c r="I1762" s="5" t="s">
        <v>109</v>
      </c>
      <c r="J1762" s="11" t="s">
        <v>38</v>
      </c>
      <c r="K1762" s="11" t="s">
        <v>38</v>
      </c>
      <c r="L1762" s="9">
        <v>49815.0</v>
      </c>
      <c r="M1762" s="5">
        <f>VLOOKUP(A1762,'Matching with Cordis'!A$2:D$3447, 4, FALSE)</f>
        <v>1</v>
      </c>
      <c r="N1762" s="5">
        <v>0.117</v>
      </c>
      <c r="O1762" s="5">
        <v>0.0</v>
      </c>
      <c r="P1762" s="5">
        <f t="shared" si="137"/>
        <v>-0.002166666667</v>
      </c>
      <c r="Q1762" s="5">
        <v>0.117</v>
      </c>
      <c r="R1762" s="5">
        <v>-0.139</v>
      </c>
      <c r="S1762" s="5">
        <v>-0.08</v>
      </c>
      <c r="T1762" s="5">
        <v>-0.054</v>
      </c>
      <c r="U1762" s="5">
        <v>0.066</v>
      </c>
      <c r="V1762" s="5">
        <v>0.077</v>
      </c>
      <c r="W1762" s="5" t="s">
        <v>51</v>
      </c>
    </row>
    <row r="1763" ht="15.75" hidden="1" customHeight="1">
      <c r="A1763" s="5" t="s">
        <v>3609</v>
      </c>
      <c r="B1763" s="5" t="str">
        <f t="shared" si="1"/>
        <v>T10473</v>
      </c>
      <c r="C1763" s="5"/>
      <c r="D1763" s="5" t="s">
        <v>3610</v>
      </c>
      <c r="E1763" s="5"/>
      <c r="F1763" s="5" t="s">
        <v>149</v>
      </c>
      <c r="G1763" s="5" t="s">
        <v>107</v>
      </c>
      <c r="H1763" s="16" t="s">
        <v>87</v>
      </c>
      <c r="I1763" s="5" t="s">
        <v>88</v>
      </c>
      <c r="J1763" s="11" t="s">
        <v>38</v>
      </c>
      <c r="K1763" s="11" t="s">
        <v>38</v>
      </c>
      <c r="L1763" s="9">
        <v>30994.0</v>
      </c>
      <c r="M1763" s="5">
        <f>VLOOKUP(A1763,'Matching with Cordis'!A$2:D$3447, 4, FALSE)</f>
        <v>9</v>
      </c>
      <c r="N1763" s="5">
        <v>0.306</v>
      </c>
      <c r="O1763" s="5">
        <v>1.0</v>
      </c>
      <c r="P1763" s="5">
        <f t="shared" si="137"/>
        <v>-0.002333333333</v>
      </c>
      <c r="Q1763" s="5">
        <v>-0.048</v>
      </c>
      <c r="R1763" s="5">
        <v>-0.168</v>
      </c>
      <c r="S1763" s="5">
        <v>-0.152</v>
      </c>
      <c r="T1763" s="5">
        <v>-0.034</v>
      </c>
      <c r="U1763" s="5">
        <v>0.306</v>
      </c>
      <c r="V1763" s="5">
        <v>0.082</v>
      </c>
      <c r="W1763" s="5" t="s">
        <v>78</v>
      </c>
    </row>
    <row r="1764" ht="15.75" hidden="1" customHeight="1">
      <c r="A1764" s="5" t="s">
        <v>3611</v>
      </c>
      <c r="B1764" s="5" t="str">
        <f t="shared" si="1"/>
        <v>T12478</v>
      </c>
      <c r="C1764" s="5"/>
      <c r="D1764" s="5" t="s">
        <v>3612</v>
      </c>
      <c r="E1764" s="5"/>
      <c r="F1764" s="5" t="s">
        <v>26</v>
      </c>
      <c r="G1764" s="5" t="s">
        <v>26</v>
      </c>
      <c r="H1764" s="6" t="s">
        <v>27</v>
      </c>
      <c r="I1764" s="5" t="s">
        <v>28</v>
      </c>
      <c r="J1764" s="11" t="s">
        <v>38</v>
      </c>
      <c r="K1764" s="8" t="s">
        <v>30</v>
      </c>
      <c r="L1764" s="9">
        <v>17757.0</v>
      </c>
      <c r="M1764" s="5">
        <f>VLOOKUP(A1764,'Matching with Cordis'!A$2:D$3447, 4, FALSE)</f>
        <v>4</v>
      </c>
      <c r="N1764" s="5">
        <v>1.36</v>
      </c>
      <c r="O1764" s="5">
        <v>2.0</v>
      </c>
      <c r="P1764" s="5">
        <f t="shared" si="137"/>
        <v>-0.0025</v>
      </c>
      <c r="Q1764" s="5">
        <v>1.36</v>
      </c>
      <c r="R1764" s="5">
        <v>1.131</v>
      </c>
      <c r="S1764" s="5">
        <v>-0.4</v>
      </c>
      <c r="T1764" s="5">
        <v>-0.759</v>
      </c>
      <c r="U1764" s="5">
        <v>-0.733</v>
      </c>
      <c r="V1764" s="5">
        <v>-0.614</v>
      </c>
      <c r="W1764" s="5" t="s">
        <v>51</v>
      </c>
    </row>
    <row r="1765" ht="15.75" hidden="1" customHeight="1">
      <c r="A1765" s="5" t="s">
        <v>3613</v>
      </c>
      <c r="B1765" s="5" t="str">
        <f t="shared" si="1"/>
        <v>T11978</v>
      </c>
      <c r="C1765" s="5"/>
      <c r="D1765" s="5" t="s">
        <v>3614</v>
      </c>
      <c r="E1765" s="5"/>
      <c r="F1765" s="5" t="s">
        <v>34</v>
      </c>
      <c r="G1765" s="5" t="s">
        <v>35</v>
      </c>
      <c r="H1765" s="10" t="s">
        <v>36</v>
      </c>
      <c r="I1765" s="5" t="s">
        <v>37</v>
      </c>
      <c r="J1765" s="11" t="s">
        <v>38</v>
      </c>
      <c r="K1765" s="11" t="s">
        <v>38</v>
      </c>
      <c r="L1765" s="9">
        <v>30873.0</v>
      </c>
      <c r="M1765" s="5">
        <f>VLOOKUP(A1765,'Matching with Cordis'!A$2:D$3447, 4, FALSE)</f>
        <v>6</v>
      </c>
      <c r="N1765" s="5">
        <v>0.299</v>
      </c>
      <c r="O1765" s="5">
        <v>1.0</v>
      </c>
      <c r="P1765" s="5">
        <f t="shared" si="137"/>
        <v>-0.003333333333</v>
      </c>
      <c r="Q1765" s="5">
        <v>-0.101</v>
      </c>
      <c r="R1765" s="5">
        <v>-0.15</v>
      </c>
      <c r="S1765" s="5">
        <v>-0.19</v>
      </c>
      <c r="T1765" s="5">
        <v>-0.122</v>
      </c>
      <c r="U1765" s="5">
        <v>0.299</v>
      </c>
      <c r="V1765" s="5">
        <v>0.244</v>
      </c>
      <c r="W1765" s="5" t="s">
        <v>78</v>
      </c>
    </row>
    <row r="1766" ht="15.75" hidden="1" customHeight="1">
      <c r="A1766" s="5" t="s">
        <v>3615</v>
      </c>
      <c r="B1766" s="5" t="str">
        <f t="shared" si="1"/>
        <v>T13155</v>
      </c>
      <c r="C1766" s="5"/>
      <c r="D1766" s="5" t="s">
        <v>3616</v>
      </c>
      <c r="E1766" s="5"/>
      <c r="F1766" s="5" t="s">
        <v>56</v>
      </c>
      <c r="G1766" s="5" t="s">
        <v>35</v>
      </c>
      <c r="H1766" s="10" t="s">
        <v>36</v>
      </c>
      <c r="I1766" s="5" t="s">
        <v>37</v>
      </c>
      <c r="J1766" s="11" t="s">
        <v>38</v>
      </c>
      <c r="K1766" s="11" t="s">
        <v>38</v>
      </c>
      <c r="L1766" s="9">
        <v>26496.0</v>
      </c>
      <c r="M1766" s="19">
        <v>0.0</v>
      </c>
      <c r="N1766" s="5">
        <v>0.253</v>
      </c>
      <c r="O1766" s="5">
        <v>0.0</v>
      </c>
      <c r="P1766" s="5">
        <f t="shared" si="137"/>
        <v>-0.003333333333</v>
      </c>
      <c r="Q1766" s="5">
        <v>0.253</v>
      </c>
      <c r="R1766" s="5">
        <v>0.187</v>
      </c>
      <c r="S1766" s="5">
        <v>0.067</v>
      </c>
      <c r="T1766" s="5">
        <v>-0.006</v>
      </c>
      <c r="U1766" s="5">
        <v>-0.188</v>
      </c>
      <c r="V1766" s="5">
        <v>-0.333</v>
      </c>
      <c r="W1766" s="5" t="s">
        <v>51</v>
      </c>
    </row>
    <row r="1767" ht="15.75" hidden="1" customHeight="1">
      <c r="A1767" s="5" t="s">
        <v>3617</v>
      </c>
      <c r="B1767" s="5" t="str">
        <f t="shared" si="1"/>
        <v>T10305</v>
      </c>
      <c r="C1767" s="5"/>
      <c r="D1767" s="5" t="s">
        <v>3618</v>
      </c>
      <c r="E1767" s="5"/>
      <c r="F1767" s="5" t="s">
        <v>34</v>
      </c>
      <c r="G1767" s="5" t="s">
        <v>35</v>
      </c>
      <c r="H1767" s="10" t="s">
        <v>36</v>
      </c>
      <c r="I1767" s="5" t="s">
        <v>37</v>
      </c>
      <c r="J1767" s="11" t="s">
        <v>38</v>
      </c>
      <c r="K1767" s="11" t="s">
        <v>38</v>
      </c>
      <c r="L1767" s="9">
        <v>41273.0</v>
      </c>
      <c r="M1767" s="5">
        <f>VLOOKUP(A1767,'Matching with Cordis'!A$2:D$3447, 4, FALSE)</f>
        <v>14</v>
      </c>
      <c r="N1767" s="5">
        <v>0.453</v>
      </c>
      <c r="O1767" s="5">
        <v>1.0</v>
      </c>
      <c r="P1767" s="5">
        <f t="shared" si="137"/>
        <v>-0.003833333333</v>
      </c>
      <c r="Q1767" s="5">
        <v>-0.132</v>
      </c>
      <c r="R1767" s="5">
        <v>0.146</v>
      </c>
      <c r="S1767" s="5">
        <v>0.453</v>
      </c>
      <c r="T1767" s="5">
        <v>0.218</v>
      </c>
      <c r="U1767" s="5">
        <v>0.057</v>
      </c>
      <c r="V1767" s="5">
        <v>-0.765</v>
      </c>
      <c r="W1767" s="5" t="s">
        <v>59</v>
      </c>
    </row>
    <row r="1768" ht="15.75" hidden="1" customHeight="1">
      <c r="A1768" s="5" t="s">
        <v>3619</v>
      </c>
      <c r="B1768" s="5" t="str">
        <f t="shared" si="1"/>
        <v>T11710</v>
      </c>
      <c r="C1768" s="5"/>
      <c r="D1768" s="5" t="s">
        <v>3620</v>
      </c>
      <c r="E1768" s="5"/>
      <c r="F1768" s="5" t="s">
        <v>106</v>
      </c>
      <c r="G1768" s="5" t="s">
        <v>107</v>
      </c>
      <c r="H1768" s="17" t="s">
        <v>108</v>
      </c>
      <c r="I1768" s="5" t="s">
        <v>109</v>
      </c>
      <c r="J1768" s="11" t="s">
        <v>38</v>
      </c>
      <c r="K1768" s="11" t="s">
        <v>38</v>
      </c>
      <c r="L1768" s="9">
        <v>36888.0</v>
      </c>
      <c r="M1768" s="5">
        <f>VLOOKUP(A1768,'Matching with Cordis'!A$2:D$3447, 4, FALSE)</f>
        <v>41</v>
      </c>
      <c r="N1768" s="5">
        <v>0.506</v>
      </c>
      <c r="O1768" s="5">
        <v>1.0</v>
      </c>
      <c r="P1768" s="5">
        <f t="shared" si="137"/>
        <v>-0.003833333333</v>
      </c>
      <c r="Q1768" s="5">
        <v>0.506</v>
      </c>
      <c r="R1768" s="5">
        <v>0.2</v>
      </c>
      <c r="S1768" s="5">
        <v>-0.266</v>
      </c>
      <c r="T1768" s="5">
        <v>-0.11</v>
      </c>
      <c r="U1768" s="5">
        <v>-0.432</v>
      </c>
      <c r="V1768" s="5">
        <v>0.079</v>
      </c>
      <c r="W1768" s="5" t="s">
        <v>51</v>
      </c>
    </row>
    <row r="1769" ht="15.75" hidden="1" customHeight="1">
      <c r="A1769" s="5" t="s">
        <v>3621</v>
      </c>
      <c r="B1769" s="5" t="str">
        <f t="shared" si="1"/>
        <v>T12435</v>
      </c>
      <c r="C1769" s="5"/>
      <c r="D1769" s="5" t="s">
        <v>3622</v>
      </c>
      <c r="E1769" s="5"/>
      <c r="F1769" s="5" t="s">
        <v>34</v>
      </c>
      <c r="G1769" s="5" t="s">
        <v>35</v>
      </c>
      <c r="H1769" s="10" t="s">
        <v>36</v>
      </c>
      <c r="I1769" s="5" t="s">
        <v>37</v>
      </c>
      <c r="J1769" s="11" t="s">
        <v>38</v>
      </c>
      <c r="K1769" s="11" t="s">
        <v>38</v>
      </c>
      <c r="L1769" s="9">
        <v>4654.0</v>
      </c>
      <c r="M1769" s="5">
        <f>VLOOKUP(A1769,'Matching with Cordis'!A$2:D$3447, 4, FALSE)</f>
        <v>16</v>
      </c>
      <c r="N1769" s="5">
        <v>0.155</v>
      </c>
      <c r="O1769" s="5">
        <v>0.0</v>
      </c>
      <c r="P1769" s="5">
        <f t="shared" si="137"/>
        <v>-0.004</v>
      </c>
      <c r="Q1769" s="5">
        <v>0.015</v>
      </c>
      <c r="R1769" s="5">
        <v>-0.233</v>
      </c>
      <c r="S1769" s="5">
        <v>0.004</v>
      </c>
      <c r="T1769" s="5">
        <v>0.144</v>
      </c>
      <c r="U1769" s="5">
        <v>0.155</v>
      </c>
      <c r="V1769" s="5">
        <v>-0.109</v>
      </c>
      <c r="W1769" s="5" t="s">
        <v>78</v>
      </c>
    </row>
    <row r="1770" ht="15.75" hidden="1" customHeight="1">
      <c r="A1770" s="5" t="s">
        <v>3623</v>
      </c>
      <c r="B1770" s="5" t="str">
        <f t="shared" si="1"/>
        <v>T13454</v>
      </c>
      <c r="C1770" s="5"/>
      <c r="D1770" s="5" t="s">
        <v>3624</v>
      </c>
      <c r="E1770" s="5"/>
      <c r="F1770" s="5" t="s">
        <v>106</v>
      </c>
      <c r="G1770" s="5" t="s">
        <v>107</v>
      </c>
      <c r="H1770" s="17" t="s">
        <v>108</v>
      </c>
      <c r="I1770" s="5" t="s">
        <v>109</v>
      </c>
      <c r="J1770" s="11" t="s">
        <v>38</v>
      </c>
      <c r="K1770" s="11" t="s">
        <v>38</v>
      </c>
      <c r="L1770" s="9">
        <v>11140.0</v>
      </c>
      <c r="M1770" s="5">
        <f>VLOOKUP(A1770,'Matching with Cordis'!A$2:D$3447, 4, FALSE)</f>
        <v>1</v>
      </c>
      <c r="N1770" s="5">
        <v>0.165</v>
      </c>
      <c r="O1770" s="5">
        <v>0.0</v>
      </c>
      <c r="P1770" s="5">
        <f t="shared" si="137"/>
        <v>-0.0045</v>
      </c>
      <c r="Q1770" s="5">
        <v>-0.089</v>
      </c>
      <c r="R1770" s="5">
        <v>0.026</v>
      </c>
      <c r="S1770" s="5">
        <v>-0.141</v>
      </c>
      <c r="T1770" s="5">
        <v>-0.036</v>
      </c>
      <c r="U1770" s="5">
        <v>0.165</v>
      </c>
      <c r="V1770" s="5">
        <v>0.048</v>
      </c>
      <c r="W1770" s="5" t="s">
        <v>78</v>
      </c>
    </row>
    <row r="1771" ht="15.75" hidden="1" customHeight="1">
      <c r="A1771" s="5" t="s">
        <v>3625</v>
      </c>
      <c r="B1771" s="5" t="str">
        <f t="shared" si="1"/>
        <v>T10458</v>
      </c>
      <c r="C1771" s="5"/>
      <c r="D1771" s="5" t="s">
        <v>3626</v>
      </c>
      <c r="E1771" s="5"/>
      <c r="F1771" s="5" t="s">
        <v>42</v>
      </c>
      <c r="G1771" s="5" t="s">
        <v>43</v>
      </c>
      <c r="H1771" s="17" t="s">
        <v>108</v>
      </c>
      <c r="I1771" s="5" t="s">
        <v>109</v>
      </c>
      <c r="J1771" s="11" t="s">
        <v>38</v>
      </c>
      <c r="K1771" s="11" t="s">
        <v>38</v>
      </c>
      <c r="L1771" s="9">
        <v>66653.0</v>
      </c>
      <c r="M1771" s="5">
        <f>VLOOKUP(A1771,'Matching with Cordis'!A$2:D$3447, 4, FALSE)</f>
        <v>14</v>
      </c>
      <c r="N1771" s="5">
        <v>0.16</v>
      </c>
      <c r="O1771" s="5">
        <v>0.0</v>
      </c>
      <c r="P1771" s="5">
        <f t="shared" si="137"/>
        <v>-0.0045</v>
      </c>
      <c r="Q1771" s="5">
        <v>-0.149</v>
      </c>
      <c r="R1771" s="5">
        <v>-0.243</v>
      </c>
      <c r="S1771" s="5">
        <v>-0.047</v>
      </c>
      <c r="T1771" s="5">
        <v>0.128</v>
      </c>
      <c r="U1771" s="5">
        <v>0.124</v>
      </c>
      <c r="V1771" s="5">
        <v>0.16</v>
      </c>
      <c r="W1771" s="5" t="s">
        <v>39</v>
      </c>
    </row>
    <row r="1772" ht="15.75" hidden="1" customHeight="1">
      <c r="A1772" s="5" t="s">
        <v>3627</v>
      </c>
      <c r="B1772" s="5" t="str">
        <f t="shared" si="1"/>
        <v>T14180</v>
      </c>
      <c r="C1772" s="5"/>
      <c r="D1772" s="5" t="s">
        <v>3628</v>
      </c>
      <c r="E1772" s="5"/>
      <c r="F1772" s="5" t="s">
        <v>25</v>
      </c>
      <c r="G1772" s="5" t="s">
        <v>26</v>
      </c>
      <c r="H1772" s="6" t="s">
        <v>160</v>
      </c>
      <c r="I1772" s="5" t="s">
        <v>161</v>
      </c>
      <c r="J1772" s="11" t="s">
        <v>38</v>
      </c>
      <c r="K1772" s="8" t="s">
        <v>30</v>
      </c>
      <c r="L1772" s="9">
        <v>69611.0</v>
      </c>
      <c r="M1772" s="5">
        <f>VLOOKUP(A1772,'Matching with Cordis'!A$2:D$3447, 4, FALSE)</f>
        <v>11</v>
      </c>
      <c r="N1772" s="5">
        <v>0.904</v>
      </c>
      <c r="O1772" s="5">
        <v>1.0</v>
      </c>
      <c r="P1772" s="5">
        <f t="shared" si="137"/>
        <v>-0.004666666667</v>
      </c>
      <c r="Q1772" s="5">
        <v>0.17</v>
      </c>
      <c r="R1772" s="5">
        <v>-0.205</v>
      </c>
      <c r="S1772" s="5">
        <v>-0.283</v>
      </c>
      <c r="T1772" s="5">
        <v>-0.23</v>
      </c>
      <c r="U1772" s="5">
        <v>-0.384</v>
      </c>
      <c r="V1772" s="5">
        <v>0.904</v>
      </c>
      <c r="W1772" s="5" t="s">
        <v>39</v>
      </c>
    </row>
    <row r="1773" ht="15.75" hidden="1" customHeight="1">
      <c r="A1773" s="5" t="s">
        <v>3629</v>
      </c>
      <c r="B1773" s="5" t="str">
        <f t="shared" si="1"/>
        <v>T10760</v>
      </c>
      <c r="C1773" s="5"/>
      <c r="D1773" s="5" t="s">
        <v>3630</v>
      </c>
      <c r="E1773" s="5"/>
      <c r="F1773" s="5" t="s">
        <v>42</v>
      </c>
      <c r="G1773" s="5" t="s">
        <v>43</v>
      </c>
      <c r="H1773" s="17" t="s">
        <v>108</v>
      </c>
      <c r="I1773" s="5" t="s">
        <v>109</v>
      </c>
      <c r="J1773" s="11" t="s">
        <v>38</v>
      </c>
      <c r="K1773" s="11" t="s">
        <v>38</v>
      </c>
      <c r="L1773" s="9">
        <v>60339.0</v>
      </c>
      <c r="M1773" s="5">
        <f>VLOOKUP(A1773,'Matching with Cordis'!A$2:D$3447, 4, FALSE)</f>
        <v>1</v>
      </c>
      <c r="N1773" s="5">
        <v>0.231</v>
      </c>
      <c r="O1773" s="5">
        <v>0.0</v>
      </c>
      <c r="P1773" s="5">
        <f t="shared" si="137"/>
        <v>-0.004666666667</v>
      </c>
      <c r="Q1773" s="5">
        <v>-0.103</v>
      </c>
      <c r="R1773" s="5">
        <v>-0.078</v>
      </c>
      <c r="S1773" s="5">
        <v>0.024</v>
      </c>
      <c r="T1773" s="5">
        <v>0.035</v>
      </c>
      <c r="U1773" s="5">
        <v>0.231</v>
      </c>
      <c r="V1773" s="5">
        <v>-0.137</v>
      </c>
      <c r="W1773" s="5" t="s">
        <v>78</v>
      </c>
    </row>
    <row r="1774" ht="15.75" customHeight="1">
      <c r="A1774" s="5" t="s">
        <v>3631</v>
      </c>
      <c r="B1774" s="5" t="str">
        <f t="shared" si="1"/>
        <v>T14410</v>
      </c>
      <c r="C1774" s="5" t="str">
        <f>CONCAT(B1774, ",")</f>
        <v>T14410,</v>
      </c>
      <c r="D1774" s="5" t="s">
        <v>3632</v>
      </c>
      <c r="E1774" s="5" t="str">
        <f>CONCATENATE(B1774," ",D1774,",")</f>
        <v>T14410 Safety and Risk Management,</v>
      </c>
      <c r="F1774" s="5" t="s">
        <v>25</v>
      </c>
      <c r="G1774" s="5" t="s">
        <v>26</v>
      </c>
      <c r="H1774" s="6" t="s">
        <v>160</v>
      </c>
      <c r="I1774" s="5" t="s">
        <v>161</v>
      </c>
      <c r="J1774" s="7" t="s">
        <v>29</v>
      </c>
      <c r="K1774" s="8" t="s">
        <v>30</v>
      </c>
      <c r="L1774" s="9">
        <v>34478.0</v>
      </c>
      <c r="M1774" s="19">
        <v>0.0</v>
      </c>
      <c r="N1774" s="5">
        <v>1.747</v>
      </c>
      <c r="O1774" s="5">
        <v>4.0</v>
      </c>
      <c r="P1774" s="5">
        <f t="shared" si="137"/>
        <v>0.6613333333</v>
      </c>
      <c r="Q1774" s="5">
        <v>1.747</v>
      </c>
      <c r="R1774" s="5">
        <v>1.495</v>
      </c>
      <c r="S1774" s="5">
        <v>-0.5</v>
      </c>
      <c r="T1774" s="5">
        <v>-0.948</v>
      </c>
      <c r="U1774" s="5">
        <v>1.04</v>
      </c>
      <c r="V1774" s="5">
        <v>1.134</v>
      </c>
      <c r="W1774" s="5" t="s">
        <v>51</v>
      </c>
    </row>
    <row r="1775" ht="15.75" hidden="1" customHeight="1">
      <c r="A1775" s="5" t="s">
        <v>3633</v>
      </c>
      <c r="B1775" s="5" t="str">
        <f t="shared" si="1"/>
        <v>T11385</v>
      </c>
      <c r="C1775" s="5"/>
      <c r="D1775" s="5" t="s">
        <v>3634</v>
      </c>
      <c r="E1775" s="5"/>
      <c r="F1775" s="5" t="s">
        <v>106</v>
      </c>
      <c r="G1775" s="5" t="s">
        <v>107</v>
      </c>
      <c r="H1775" s="17" t="s">
        <v>108</v>
      </c>
      <c r="I1775" s="5" t="s">
        <v>109</v>
      </c>
      <c r="J1775" s="11" t="s">
        <v>38</v>
      </c>
      <c r="K1775" s="11" t="s">
        <v>38</v>
      </c>
      <c r="L1775" s="9">
        <v>39145.0</v>
      </c>
      <c r="M1775" s="5">
        <f>VLOOKUP(A1775,'Matching with Cordis'!A$2:D$3447, 4, FALSE)</f>
        <v>4</v>
      </c>
      <c r="N1775" s="5">
        <v>0.453</v>
      </c>
      <c r="O1775" s="5">
        <v>1.0</v>
      </c>
      <c r="P1775" s="5">
        <f t="shared" si="137"/>
        <v>-0.0055</v>
      </c>
      <c r="Q1775" s="5">
        <v>0.453</v>
      </c>
      <c r="R1775" s="5">
        <v>0.042</v>
      </c>
      <c r="S1775" s="5">
        <v>-0.144</v>
      </c>
      <c r="T1775" s="5">
        <v>-0.317</v>
      </c>
      <c r="U1775" s="5">
        <v>-0.011</v>
      </c>
      <c r="V1775" s="5">
        <v>-0.056</v>
      </c>
      <c r="W1775" s="5" t="s">
        <v>51</v>
      </c>
    </row>
    <row r="1776" ht="15.75" hidden="1" customHeight="1">
      <c r="A1776" s="5" t="s">
        <v>3635</v>
      </c>
      <c r="B1776" s="5" t="str">
        <f t="shared" si="1"/>
        <v>T10141</v>
      </c>
      <c r="C1776" s="5"/>
      <c r="D1776" s="5" t="s">
        <v>3636</v>
      </c>
      <c r="E1776" s="5"/>
      <c r="F1776" s="5" t="s">
        <v>149</v>
      </c>
      <c r="G1776" s="5" t="s">
        <v>107</v>
      </c>
      <c r="H1776" s="16" t="s">
        <v>87</v>
      </c>
      <c r="I1776" s="5" t="s">
        <v>88</v>
      </c>
      <c r="J1776" s="11" t="s">
        <v>38</v>
      </c>
      <c r="K1776" s="11" t="s">
        <v>38</v>
      </c>
      <c r="L1776" s="9">
        <v>68734.0</v>
      </c>
      <c r="M1776" s="5">
        <f>VLOOKUP(A1776,'Matching with Cordis'!A$2:D$3447, 4, FALSE)</f>
        <v>19</v>
      </c>
      <c r="N1776" s="5">
        <v>0.211</v>
      </c>
      <c r="O1776" s="5">
        <v>0.0</v>
      </c>
      <c r="P1776" s="5">
        <f t="shared" si="137"/>
        <v>-0.006</v>
      </c>
      <c r="Q1776" s="5">
        <v>-0.192</v>
      </c>
      <c r="R1776" s="5">
        <v>-0.16</v>
      </c>
      <c r="S1776" s="5">
        <v>-0.02</v>
      </c>
      <c r="T1776" s="5">
        <v>0.064</v>
      </c>
      <c r="U1776" s="5">
        <v>0.211</v>
      </c>
      <c r="V1776" s="5">
        <v>0.061</v>
      </c>
      <c r="W1776" s="5" t="s">
        <v>78</v>
      </c>
    </row>
    <row r="1777" ht="15.75" hidden="1" customHeight="1">
      <c r="A1777" s="5" t="s">
        <v>3637</v>
      </c>
      <c r="B1777" s="5" t="str">
        <f t="shared" si="1"/>
        <v>T12385</v>
      </c>
      <c r="C1777" s="5"/>
      <c r="D1777" s="5" t="s">
        <v>3638</v>
      </c>
      <c r="E1777" s="5"/>
      <c r="F1777" s="5" t="s">
        <v>149</v>
      </c>
      <c r="G1777" s="5" t="s">
        <v>107</v>
      </c>
      <c r="H1777" s="16" t="s">
        <v>87</v>
      </c>
      <c r="I1777" s="5" t="s">
        <v>88</v>
      </c>
      <c r="J1777" s="11" t="s">
        <v>38</v>
      </c>
      <c r="K1777" s="11" t="s">
        <v>38</v>
      </c>
      <c r="L1777" s="9">
        <v>82380.0</v>
      </c>
      <c r="M1777" s="19">
        <v>0.0</v>
      </c>
      <c r="N1777" s="5">
        <v>0.858</v>
      </c>
      <c r="O1777" s="5">
        <v>1.0</v>
      </c>
      <c r="P1777" s="5">
        <f t="shared" si="137"/>
        <v>-0.006</v>
      </c>
      <c r="Q1777" s="5">
        <v>0.146</v>
      </c>
      <c r="R1777" s="5">
        <v>-0.103</v>
      </c>
      <c r="S1777" s="5">
        <v>-0.483</v>
      </c>
      <c r="T1777" s="5">
        <v>-0.521</v>
      </c>
      <c r="U1777" s="5">
        <v>0.067</v>
      </c>
      <c r="V1777" s="5">
        <v>0.858</v>
      </c>
      <c r="W1777" s="5" t="s">
        <v>39</v>
      </c>
    </row>
    <row r="1778" ht="15.75" hidden="1" customHeight="1">
      <c r="A1778" s="5" t="s">
        <v>3639</v>
      </c>
      <c r="B1778" s="5" t="str">
        <f t="shared" si="1"/>
        <v>T10546</v>
      </c>
      <c r="C1778" s="5"/>
      <c r="D1778" s="5" t="s">
        <v>3640</v>
      </c>
      <c r="E1778" s="5"/>
      <c r="F1778" s="5" t="s">
        <v>26</v>
      </c>
      <c r="G1778" s="5" t="s">
        <v>26</v>
      </c>
      <c r="H1778" s="6" t="s">
        <v>27</v>
      </c>
      <c r="I1778" s="5" t="s">
        <v>28</v>
      </c>
      <c r="J1778" s="11" t="s">
        <v>38</v>
      </c>
      <c r="K1778" s="8" t="s">
        <v>30</v>
      </c>
      <c r="L1778" s="9">
        <v>70336.0</v>
      </c>
      <c r="M1778" s="5">
        <f>VLOOKUP(A1778,'Matching with Cordis'!A$2:D$3447, 4, FALSE)</f>
        <v>26</v>
      </c>
      <c r="N1778" s="5">
        <v>0.496</v>
      </c>
      <c r="O1778" s="5">
        <v>1.0</v>
      </c>
      <c r="P1778" s="5">
        <f t="shared" si="137"/>
        <v>-0.006333333333</v>
      </c>
      <c r="Q1778" s="5">
        <v>0.496</v>
      </c>
      <c r="R1778" s="5">
        <v>0.173</v>
      </c>
      <c r="S1778" s="5">
        <v>-0.173</v>
      </c>
      <c r="T1778" s="5">
        <v>-0.308</v>
      </c>
      <c r="U1778" s="5">
        <v>-0.267</v>
      </c>
      <c r="V1778" s="5">
        <v>0.041</v>
      </c>
      <c r="W1778" s="5" t="s">
        <v>51</v>
      </c>
    </row>
    <row r="1779" ht="15.75" hidden="1" customHeight="1">
      <c r="A1779" s="5" t="s">
        <v>3641</v>
      </c>
      <c r="B1779" s="5" t="str">
        <f t="shared" si="1"/>
        <v>T11059</v>
      </c>
      <c r="C1779" s="5"/>
      <c r="D1779" s="5" t="s">
        <v>3642</v>
      </c>
      <c r="E1779" s="5"/>
      <c r="F1779" s="5" t="s">
        <v>67</v>
      </c>
      <c r="G1779" s="5" t="s">
        <v>26</v>
      </c>
      <c r="H1779" s="13" t="s">
        <v>48</v>
      </c>
      <c r="I1779" s="5" t="s">
        <v>49</v>
      </c>
      <c r="J1779" s="11" t="s">
        <v>38</v>
      </c>
      <c r="K1779" s="14" t="s">
        <v>50</v>
      </c>
      <c r="L1779" s="9">
        <v>67265.0</v>
      </c>
      <c r="M1779" s="5">
        <f>VLOOKUP(A1779,'Matching with Cordis'!A$2:D$3447, 4, FALSE)</f>
        <v>4</v>
      </c>
      <c r="N1779" s="5">
        <v>0.523</v>
      </c>
      <c r="O1779" s="5">
        <v>1.0</v>
      </c>
      <c r="P1779" s="5">
        <f t="shared" si="137"/>
        <v>-0.0065</v>
      </c>
      <c r="Q1779" s="5">
        <v>-0.114</v>
      </c>
      <c r="R1779" s="5">
        <v>-0.121</v>
      </c>
      <c r="S1779" s="5">
        <v>-0.239</v>
      </c>
      <c r="T1779" s="5">
        <v>-0.054</v>
      </c>
      <c r="U1779" s="5">
        <v>0.523</v>
      </c>
      <c r="V1779" s="5">
        <v>-0.034</v>
      </c>
      <c r="W1779" s="5" t="s">
        <v>78</v>
      </c>
    </row>
    <row r="1780" ht="15.75" customHeight="1">
      <c r="A1780" s="5" t="s">
        <v>3643</v>
      </c>
      <c r="B1780" s="5" t="str">
        <f t="shared" si="1"/>
        <v>T12710</v>
      </c>
      <c r="C1780" s="5" t="str">
        <f>CONCAT(B1780, ",")</f>
        <v>T12710,</v>
      </c>
      <c r="D1780" s="5" t="s">
        <v>3644</v>
      </c>
      <c r="E1780" s="5" t="str">
        <f>CONCATENATE(B1780," ",D1780,",")</f>
        <v>T12710 Engineering and Agricultural Innovations,</v>
      </c>
      <c r="F1780" s="5" t="s">
        <v>149</v>
      </c>
      <c r="G1780" s="5" t="s">
        <v>107</v>
      </c>
      <c r="H1780" s="16" t="s">
        <v>87</v>
      </c>
      <c r="I1780" s="5" t="s">
        <v>88</v>
      </c>
      <c r="J1780" s="7" t="s">
        <v>29</v>
      </c>
      <c r="K1780" s="11" t="s">
        <v>38</v>
      </c>
      <c r="L1780" s="9">
        <v>7520.0</v>
      </c>
      <c r="M1780" s="19">
        <v>0.0</v>
      </c>
      <c r="N1780" s="5">
        <v>2.661</v>
      </c>
      <c r="O1780" s="5">
        <v>4.0</v>
      </c>
      <c r="P1780" s="5">
        <f t="shared" si="137"/>
        <v>0.6608333333</v>
      </c>
      <c r="Q1780" s="5">
        <v>-0.191</v>
      </c>
      <c r="R1780" s="5">
        <v>0.466</v>
      </c>
      <c r="S1780" s="5">
        <v>0.511</v>
      </c>
      <c r="T1780" s="5">
        <v>1.088</v>
      </c>
      <c r="U1780" s="5">
        <v>2.661</v>
      </c>
      <c r="V1780" s="5">
        <v>-0.57</v>
      </c>
      <c r="W1780" s="5" t="s">
        <v>78</v>
      </c>
    </row>
    <row r="1781" ht="15.75" hidden="1" customHeight="1">
      <c r="A1781" s="5" t="s">
        <v>3645</v>
      </c>
      <c r="B1781" s="5" t="str">
        <f t="shared" si="1"/>
        <v>T11609</v>
      </c>
      <c r="C1781" s="5"/>
      <c r="D1781" s="5" t="s">
        <v>3646</v>
      </c>
      <c r="E1781" s="5"/>
      <c r="F1781" s="5" t="s">
        <v>34</v>
      </c>
      <c r="G1781" s="5" t="s">
        <v>35</v>
      </c>
      <c r="H1781" s="10" t="s">
        <v>36</v>
      </c>
      <c r="I1781" s="5" t="s">
        <v>37</v>
      </c>
      <c r="J1781" s="11" t="s">
        <v>38</v>
      </c>
      <c r="K1781" s="11" t="s">
        <v>38</v>
      </c>
      <c r="L1781" s="9">
        <v>44973.0</v>
      </c>
      <c r="M1781" s="5">
        <f>VLOOKUP(A1781,'Matching with Cordis'!A$2:D$3447, 4, FALSE)</f>
        <v>18</v>
      </c>
      <c r="N1781" s="5">
        <v>0.201</v>
      </c>
      <c r="O1781" s="5">
        <v>0.0</v>
      </c>
      <c r="P1781" s="5">
        <f t="shared" si="137"/>
        <v>-0.007166666667</v>
      </c>
      <c r="Q1781" s="5">
        <v>-0.204</v>
      </c>
      <c r="R1781" s="5">
        <v>-0.239</v>
      </c>
      <c r="S1781" s="5">
        <v>-0.125</v>
      </c>
      <c r="T1781" s="5">
        <v>0.169</v>
      </c>
      <c r="U1781" s="5">
        <v>0.201</v>
      </c>
      <c r="V1781" s="5">
        <v>0.155</v>
      </c>
      <c r="W1781" s="5" t="s">
        <v>78</v>
      </c>
    </row>
    <row r="1782" ht="15.75" hidden="1" customHeight="1">
      <c r="A1782" s="5" t="s">
        <v>3647</v>
      </c>
      <c r="B1782" s="5" t="str">
        <f t="shared" si="1"/>
        <v>T14272</v>
      </c>
      <c r="C1782" s="5"/>
      <c r="D1782" s="5" t="s">
        <v>3648</v>
      </c>
      <c r="E1782" s="5"/>
      <c r="F1782" s="5" t="s">
        <v>149</v>
      </c>
      <c r="G1782" s="5" t="s">
        <v>107</v>
      </c>
      <c r="H1782" s="16" t="s">
        <v>87</v>
      </c>
      <c r="I1782" s="5" t="s">
        <v>88</v>
      </c>
      <c r="J1782" s="11" t="s">
        <v>38</v>
      </c>
      <c r="K1782" s="11" t="s">
        <v>38</v>
      </c>
      <c r="L1782" s="9">
        <v>44445.0</v>
      </c>
      <c r="M1782" s="19">
        <v>0.0</v>
      </c>
      <c r="N1782" s="5">
        <v>0.42</v>
      </c>
      <c r="O1782" s="5">
        <v>1.0</v>
      </c>
      <c r="P1782" s="5">
        <f t="shared" si="137"/>
        <v>-0.007166666667</v>
      </c>
      <c r="Q1782" s="5">
        <v>-0.206</v>
      </c>
      <c r="R1782" s="5">
        <v>0.04</v>
      </c>
      <c r="S1782" s="5">
        <v>0.42</v>
      </c>
      <c r="T1782" s="5">
        <v>0.185</v>
      </c>
      <c r="U1782" s="5">
        <v>-0.182</v>
      </c>
      <c r="V1782" s="5">
        <v>-0.3</v>
      </c>
      <c r="W1782" s="5" t="s">
        <v>59</v>
      </c>
    </row>
    <row r="1783" ht="15.75" hidden="1" customHeight="1">
      <c r="A1783" s="5" t="s">
        <v>3649</v>
      </c>
      <c r="B1783" s="5" t="str">
        <f t="shared" si="1"/>
        <v>T13128</v>
      </c>
      <c r="C1783" s="5"/>
      <c r="D1783" s="5" t="s">
        <v>3650</v>
      </c>
      <c r="E1783" s="5"/>
      <c r="F1783" s="5" t="s">
        <v>773</v>
      </c>
      <c r="G1783" s="5" t="s">
        <v>35</v>
      </c>
      <c r="H1783" s="10" t="s">
        <v>36</v>
      </c>
      <c r="I1783" s="5" t="s">
        <v>37</v>
      </c>
      <c r="J1783" s="11" t="s">
        <v>38</v>
      </c>
      <c r="K1783" s="11" t="s">
        <v>38</v>
      </c>
      <c r="L1783" s="9">
        <v>17906.0</v>
      </c>
      <c r="M1783" s="5">
        <f>VLOOKUP(A1783,'Matching with Cordis'!A$2:D$3447, 4, FALSE)</f>
        <v>1</v>
      </c>
      <c r="N1783" s="5">
        <v>0.604</v>
      </c>
      <c r="O1783" s="5">
        <v>1.0</v>
      </c>
      <c r="P1783" s="5">
        <f t="shared" si="137"/>
        <v>-0.007333333333</v>
      </c>
      <c r="Q1783" s="5">
        <v>0.604</v>
      </c>
      <c r="R1783" s="5">
        <v>0.134</v>
      </c>
      <c r="S1783" s="5">
        <v>-0.322</v>
      </c>
      <c r="T1783" s="5">
        <v>-0.576</v>
      </c>
      <c r="U1783" s="5">
        <v>-0.002</v>
      </c>
      <c r="V1783" s="5">
        <v>0.118</v>
      </c>
      <c r="W1783" s="5" t="s">
        <v>51</v>
      </c>
    </row>
    <row r="1784" ht="15.75" hidden="1" customHeight="1">
      <c r="A1784" s="5" t="s">
        <v>3651</v>
      </c>
      <c r="B1784" s="5" t="str">
        <f t="shared" si="1"/>
        <v>T13125</v>
      </c>
      <c r="C1784" s="5"/>
      <c r="D1784" s="5" t="s">
        <v>3652</v>
      </c>
      <c r="E1784" s="5"/>
      <c r="F1784" s="5" t="s">
        <v>149</v>
      </c>
      <c r="G1784" s="5" t="s">
        <v>107</v>
      </c>
      <c r="H1784" s="16" t="s">
        <v>87</v>
      </c>
      <c r="I1784" s="5" t="s">
        <v>88</v>
      </c>
      <c r="J1784" s="11" t="s">
        <v>38</v>
      </c>
      <c r="K1784" s="11" t="s">
        <v>38</v>
      </c>
      <c r="L1784" s="9">
        <v>31280.0</v>
      </c>
      <c r="M1784" s="5">
        <f>VLOOKUP(A1784,'Matching with Cordis'!A$2:D$3447, 4, FALSE)</f>
        <v>1</v>
      </c>
      <c r="N1784" s="5">
        <v>0.183</v>
      </c>
      <c r="O1784" s="5">
        <v>0.0</v>
      </c>
      <c r="P1784" s="5">
        <f t="shared" si="137"/>
        <v>-0.007333333333</v>
      </c>
      <c r="Q1784" s="5">
        <v>-0.557</v>
      </c>
      <c r="R1784" s="5">
        <v>0.183</v>
      </c>
      <c r="S1784" s="5">
        <v>0.012</v>
      </c>
      <c r="T1784" s="5">
        <v>0.09</v>
      </c>
      <c r="U1784" s="5">
        <v>0.046</v>
      </c>
      <c r="V1784" s="5">
        <v>0.182</v>
      </c>
      <c r="W1784" s="5" t="s">
        <v>68</v>
      </c>
    </row>
    <row r="1785" ht="15.75" hidden="1" customHeight="1">
      <c r="A1785" s="5" t="s">
        <v>3653</v>
      </c>
      <c r="B1785" s="5" t="str">
        <f t="shared" si="1"/>
        <v>T11257</v>
      </c>
      <c r="C1785" s="5"/>
      <c r="D1785" s="5" t="s">
        <v>3654</v>
      </c>
      <c r="E1785" s="5"/>
      <c r="F1785" s="5" t="s">
        <v>67</v>
      </c>
      <c r="G1785" s="5" t="s">
        <v>26</v>
      </c>
      <c r="H1785" s="13" t="s">
        <v>48</v>
      </c>
      <c r="I1785" s="5" t="s">
        <v>49</v>
      </c>
      <c r="J1785" s="11" t="s">
        <v>38</v>
      </c>
      <c r="K1785" s="14" t="s">
        <v>50</v>
      </c>
      <c r="L1785" s="9">
        <v>53708.0</v>
      </c>
      <c r="M1785" s="5">
        <f>VLOOKUP(A1785,'Matching with Cordis'!A$2:D$3447, 4, FALSE)</f>
        <v>15</v>
      </c>
      <c r="N1785" s="5">
        <v>0.103</v>
      </c>
      <c r="O1785" s="5">
        <v>0.0</v>
      </c>
      <c r="P1785" s="5">
        <f t="shared" si="137"/>
        <v>-0.007833333333</v>
      </c>
      <c r="Q1785" s="5">
        <v>-0.059</v>
      </c>
      <c r="R1785" s="5">
        <v>-0.136</v>
      </c>
      <c r="S1785" s="5">
        <v>-0.019</v>
      </c>
      <c r="T1785" s="5">
        <v>0.103</v>
      </c>
      <c r="U1785" s="5">
        <v>0.077</v>
      </c>
      <c r="V1785" s="5">
        <v>-0.013</v>
      </c>
      <c r="W1785" s="5" t="s">
        <v>31</v>
      </c>
    </row>
    <row r="1786" ht="15.75" hidden="1" customHeight="1">
      <c r="A1786" s="5" t="s">
        <v>3655</v>
      </c>
      <c r="B1786" s="5" t="str">
        <f t="shared" si="1"/>
        <v>T14458</v>
      </c>
      <c r="C1786" s="5"/>
      <c r="D1786" s="5" t="s">
        <v>3656</v>
      </c>
      <c r="E1786" s="5"/>
      <c r="F1786" s="5" t="s">
        <v>26</v>
      </c>
      <c r="G1786" s="5" t="s">
        <v>26</v>
      </c>
      <c r="H1786" s="6" t="s">
        <v>27</v>
      </c>
      <c r="I1786" s="5" t="s">
        <v>28</v>
      </c>
      <c r="J1786" s="11" t="s">
        <v>38</v>
      </c>
      <c r="K1786" s="8" t="s">
        <v>30</v>
      </c>
      <c r="L1786" s="9">
        <v>40478.0</v>
      </c>
      <c r="M1786" s="5">
        <f>VLOOKUP(A1786,'Matching with Cordis'!A$2:D$3447, 4, FALSE)</f>
        <v>1</v>
      </c>
      <c r="N1786" s="5">
        <v>1.241</v>
      </c>
      <c r="O1786" s="5">
        <v>2.0</v>
      </c>
      <c r="P1786" s="5">
        <f t="shared" si="137"/>
        <v>-0.008333333333</v>
      </c>
      <c r="Q1786" s="5">
        <v>1.241</v>
      </c>
      <c r="R1786" s="5">
        <v>0.789</v>
      </c>
      <c r="S1786" s="5">
        <v>-0.621</v>
      </c>
      <c r="T1786" s="5">
        <v>-1.099</v>
      </c>
      <c r="U1786" s="5">
        <v>-0.082</v>
      </c>
      <c r="V1786" s="5">
        <v>-0.278</v>
      </c>
      <c r="W1786" s="5" t="s">
        <v>51</v>
      </c>
    </row>
    <row r="1787" ht="15.75" hidden="1" customHeight="1">
      <c r="A1787" s="5" t="s">
        <v>3657</v>
      </c>
      <c r="B1787" s="5" t="str">
        <f t="shared" si="1"/>
        <v>T10172</v>
      </c>
      <c r="C1787" s="5"/>
      <c r="D1787" s="5" t="s">
        <v>3658</v>
      </c>
      <c r="E1787" s="5"/>
      <c r="F1787" s="5" t="s">
        <v>42</v>
      </c>
      <c r="G1787" s="5" t="s">
        <v>43</v>
      </c>
      <c r="H1787" s="17" t="s">
        <v>108</v>
      </c>
      <c r="I1787" s="5" t="s">
        <v>109</v>
      </c>
      <c r="J1787" s="11" t="s">
        <v>38</v>
      </c>
      <c r="K1787" s="11" t="s">
        <v>38</v>
      </c>
      <c r="L1787" s="9">
        <v>102431.0</v>
      </c>
      <c r="M1787" s="5">
        <f>VLOOKUP(A1787,'Matching with Cordis'!A$2:D$3447, 4, FALSE)</f>
        <v>16</v>
      </c>
      <c r="N1787" s="5">
        <v>0.102</v>
      </c>
      <c r="O1787" s="5">
        <v>0.0</v>
      </c>
      <c r="P1787" s="5">
        <f t="shared" si="137"/>
        <v>-0.008666666667</v>
      </c>
      <c r="Q1787" s="5">
        <v>-0.012</v>
      </c>
      <c r="R1787" s="5">
        <v>0.011</v>
      </c>
      <c r="S1787" s="5">
        <v>0.102</v>
      </c>
      <c r="T1787" s="5">
        <v>-0.068</v>
      </c>
      <c r="U1787" s="5">
        <v>-0.143</v>
      </c>
      <c r="V1787" s="5">
        <v>0.058</v>
      </c>
      <c r="W1787" s="5" t="s">
        <v>59</v>
      </c>
    </row>
    <row r="1788" ht="15.75" hidden="1" customHeight="1">
      <c r="A1788" s="5" t="s">
        <v>3659</v>
      </c>
      <c r="B1788" s="5" t="str">
        <f t="shared" si="1"/>
        <v>T14076</v>
      </c>
      <c r="C1788" s="5"/>
      <c r="D1788" s="5" t="s">
        <v>3660</v>
      </c>
      <c r="E1788" s="5"/>
      <c r="F1788" s="5" t="s">
        <v>126</v>
      </c>
      <c r="G1788" s="5" t="s">
        <v>35</v>
      </c>
      <c r="H1788" s="10" t="s">
        <v>36</v>
      </c>
      <c r="I1788" s="5" t="s">
        <v>37</v>
      </c>
      <c r="J1788" s="11" t="s">
        <v>38</v>
      </c>
      <c r="K1788" s="11" t="s">
        <v>38</v>
      </c>
      <c r="L1788" s="9">
        <v>17155.0</v>
      </c>
      <c r="M1788" s="5">
        <f>VLOOKUP(A1788,'Matching with Cordis'!A$2:D$3447, 4, FALSE)</f>
        <v>1</v>
      </c>
      <c r="N1788" s="5">
        <v>0.734</v>
      </c>
      <c r="O1788" s="5">
        <v>1.0</v>
      </c>
      <c r="P1788" s="5">
        <f t="shared" si="137"/>
        <v>-0.009</v>
      </c>
      <c r="Q1788" s="5">
        <v>-0.66</v>
      </c>
      <c r="R1788" s="5">
        <v>-0.329</v>
      </c>
      <c r="S1788" s="5">
        <v>-0.068</v>
      </c>
      <c r="T1788" s="5">
        <v>0.209</v>
      </c>
      <c r="U1788" s="5">
        <v>0.06</v>
      </c>
      <c r="V1788" s="5">
        <v>0.734</v>
      </c>
      <c r="W1788" s="5" t="s">
        <v>39</v>
      </c>
    </row>
    <row r="1789" ht="15.75" hidden="1" customHeight="1">
      <c r="A1789" s="5" t="s">
        <v>3661</v>
      </c>
      <c r="B1789" s="5" t="str">
        <f t="shared" si="1"/>
        <v>T11792</v>
      </c>
      <c r="C1789" s="5"/>
      <c r="D1789" s="5" t="s">
        <v>3662</v>
      </c>
      <c r="E1789" s="5"/>
      <c r="F1789" s="5" t="s">
        <v>67</v>
      </c>
      <c r="G1789" s="5" t="s">
        <v>26</v>
      </c>
      <c r="H1789" s="13" t="s">
        <v>48</v>
      </c>
      <c r="I1789" s="5" t="s">
        <v>49</v>
      </c>
      <c r="J1789" s="11" t="s">
        <v>38</v>
      </c>
      <c r="K1789" s="14" t="s">
        <v>50</v>
      </c>
      <c r="L1789" s="9">
        <v>45163.0</v>
      </c>
      <c r="M1789" s="5">
        <f>VLOOKUP(A1789,'Matching with Cordis'!A$2:D$3447, 4, FALSE)</f>
        <v>3</v>
      </c>
      <c r="N1789" s="5">
        <v>0.19</v>
      </c>
      <c r="O1789" s="5">
        <v>0.0</v>
      </c>
      <c r="P1789" s="5">
        <f t="shared" si="137"/>
        <v>-0.009333333333</v>
      </c>
      <c r="Q1789" s="5">
        <v>0.19</v>
      </c>
      <c r="R1789" s="5">
        <v>-0.189</v>
      </c>
      <c r="S1789" s="5">
        <v>0.089</v>
      </c>
      <c r="T1789" s="5">
        <v>0.058</v>
      </c>
      <c r="U1789" s="5">
        <v>-0.196</v>
      </c>
      <c r="V1789" s="5">
        <v>-0.008</v>
      </c>
      <c r="W1789" s="5" t="s">
        <v>51</v>
      </c>
    </row>
    <row r="1790" ht="15.75" hidden="1" customHeight="1">
      <c r="A1790" s="5" t="s">
        <v>3663</v>
      </c>
      <c r="B1790" s="5" t="str">
        <f t="shared" si="1"/>
        <v>T11595</v>
      </c>
      <c r="C1790" s="5"/>
      <c r="D1790" s="5" t="s">
        <v>3664</v>
      </c>
      <c r="E1790" s="5"/>
      <c r="F1790" s="5" t="s">
        <v>126</v>
      </c>
      <c r="G1790" s="5" t="s">
        <v>35</v>
      </c>
      <c r="H1790" s="10" t="s">
        <v>36</v>
      </c>
      <c r="I1790" s="5" t="s">
        <v>37</v>
      </c>
      <c r="J1790" s="11" t="s">
        <v>38</v>
      </c>
      <c r="K1790" s="11" t="s">
        <v>38</v>
      </c>
      <c r="L1790" s="9">
        <v>67191.0</v>
      </c>
      <c r="M1790" s="5">
        <f>VLOOKUP(A1790,'Matching with Cordis'!A$2:D$3447, 4, FALSE)</f>
        <v>25</v>
      </c>
      <c r="N1790" s="5">
        <v>0.52</v>
      </c>
      <c r="O1790" s="5">
        <v>1.0</v>
      </c>
      <c r="P1790" s="5">
        <f t="shared" si="137"/>
        <v>-0.0095</v>
      </c>
      <c r="Q1790" s="5">
        <v>-0.039</v>
      </c>
      <c r="R1790" s="5">
        <v>-0.235</v>
      </c>
      <c r="S1790" s="5">
        <v>-0.302</v>
      </c>
      <c r="T1790" s="5">
        <v>-0.122</v>
      </c>
      <c r="U1790" s="5">
        <v>0.121</v>
      </c>
      <c r="V1790" s="5">
        <v>0.52</v>
      </c>
      <c r="W1790" s="5" t="s">
        <v>39</v>
      </c>
    </row>
    <row r="1791" ht="15.75" hidden="1" customHeight="1">
      <c r="A1791" s="5" t="s">
        <v>3665</v>
      </c>
      <c r="B1791" s="5" t="str">
        <f t="shared" si="1"/>
        <v>T10947</v>
      </c>
      <c r="C1791" s="5"/>
      <c r="D1791" s="5" t="s">
        <v>3666</v>
      </c>
      <c r="E1791" s="5"/>
      <c r="F1791" s="5" t="s">
        <v>1449</v>
      </c>
      <c r="G1791" s="5" t="s">
        <v>107</v>
      </c>
      <c r="H1791" s="17" t="s">
        <v>108</v>
      </c>
      <c r="I1791" s="5" t="s">
        <v>109</v>
      </c>
      <c r="J1791" s="11" t="s">
        <v>38</v>
      </c>
      <c r="K1791" s="11" t="s">
        <v>38</v>
      </c>
      <c r="L1791" s="9">
        <v>39156.0</v>
      </c>
      <c r="M1791" s="5">
        <f>VLOOKUP(A1791,'Matching with Cordis'!A$2:D$3447, 4, FALSE)</f>
        <v>24</v>
      </c>
      <c r="N1791" s="5">
        <v>0.404</v>
      </c>
      <c r="O1791" s="5">
        <v>1.0</v>
      </c>
      <c r="P1791" s="5">
        <f t="shared" si="137"/>
        <v>-0.011</v>
      </c>
      <c r="Q1791" s="5">
        <v>-0.435</v>
      </c>
      <c r="R1791" s="5">
        <v>-0.364</v>
      </c>
      <c r="S1791" s="5">
        <v>0.404</v>
      </c>
      <c r="T1791" s="5">
        <v>0.019</v>
      </c>
      <c r="U1791" s="5">
        <v>0.082</v>
      </c>
      <c r="V1791" s="5">
        <v>0.228</v>
      </c>
      <c r="W1791" s="5" t="s">
        <v>59</v>
      </c>
    </row>
    <row r="1792" ht="15.75" hidden="1" customHeight="1">
      <c r="A1792" s="5" t="s">
        <v>3667</v>
      </c>
      <c r="B1792" s="5" t="str">
        <f t="shared" si="1"/>
        <v>T11060</v>
      </c>
      <c r="C1792" s="5"/>
      <c r="D1792" s="5" t="s">
        <v>3668</v>
      </c>
      <c r="E1792" s="5"/>
      <c r="F1792" s="5" t="s">
        <v>42</v>
      </c>
      <c r="G1792" s="5" t="s">
        <v>43</v>
      </c>
      <c r="H1792" s="17" t="s">
        <v>108</v>
      </c>
      <c r="I1792" s="5" t="s">
        <v>109</v>
      </c>
      <c r="J1792" s="11" t="s">
        <v>38</v>
      </c>
      <c r="K1792" s="11" t="s">
        <v>38</v>
      </c>
      <c r="L1792" s="9">
        <v>36015.0</v>
      </c>
      <c r="M1792" s="5">
        <f>VLOOKUP(A1792,'Matching with Cordis'!A$2:D$3447, 4, FALSE)</f>
        <v>16</v>
      </c>
      <c r="N1792" s="5">
        <v>0.264</v>
      </c>
      <c r="O1792" s="5">
        <v>0.0</v>
      </c>
      <c r="P1792" s="5">
        <f t="shared" si="137"/>
        <v>-0.011</v>
      </c>
      <c r="Q1792" s="5">
        <v>0.264</v>
      </c>
      <c r="R1792" s="5">
        <v>0.045</v>
      </c>
      <c r="S1792" s="5">
        <v>0.028</v>
      </c>
      <c r="T1792" s="5">
        <v>0.042</v>
      </c>
      <c r="U1792" s="5">
        <v>-0.168</v>
      </c>
      <c r="V1792" s="5">
        <v>-0.277</v>
      </c>
      <c r="W1792" s="5" t="s">
        <v>51</v>
      </c>
    </row>
    <row r="1793" ht="15.75" hidden="1" customHeight="1">
      <c r="A1793" s="5" t="s">
        <v>3669</v>
      </c>
      <c r="B1793" s="5" t="str">
        <f t="shared" si="1"/>
        <v>T13191</v>
      </c>
      <c r="C1793" s="5"/>
      <c r="D1793" s="5" t="s">
        <v>3670</v>
      </c>
      <c r="E1793" s="5"/>
      <c r="F1793" s="5" t="s">
        <v>25</v>
      </c>
      <c r="G1793" s="5" t="s">
        <v>26</v>
      </c>
      <c r="H1793" s="6" t="s">
        <v>160</v>
      </c>
      <c r="I1793" s="5" t="s">
        <v>161</v>
      </c>
      <c r="J1793" s="11" t="s">
        <v>38</v>
      </c>
      <c r="K1793" s="8" t="s">
        <v>30</v>
      </c>
      <c r="L1793" s="9">
        <v>25340.0</v>
      </c>
      <c r="M1793" s="5">
        <f>VLOOKUP(A1793,'Matching with Cordis'!A$2:D$3447, 4, FALSE)</f>
        <v>4</v>
      </c>
      <c r="N1793" s="5">
        <v>0.418</v>
      </c>
      <c r="O1793" s="5">
        <v>1.0</v>
      </c>
      <c r="P1793" s="5">
        <f t="shared" si="137"/>
        <v>-0.01116666667</v>
      </c>
      <c r="Q1793" s="5">
        <v>0.147</v>
      </c>
      <c r="R1793" s="5">
        <v>-0.195</v>
      </c>
      <c r="S1793" s="5">
        <v>-0.053</v>
      </c>
      <c r="T1793" s="5">
        <v>-0.176</v>
      </c>
      <c r="U1793" s="5">
        <v>-0.208</v>
      </c>
      <c r="V1793" s="5">
        <v>0.418</v>
      </c>
      <c r="W1793" s="5" t="s">
        <v>39</v>
      </c>
    </row>
    <row r="1794" ht="15.75" hidden="1" customHeight="1">
      <c r="A1794" s="5" t="s">
        <v>3671</v>
      </c>
      <c r="B1794" s="5" t="str">
        <f t="shared" si="1"/>
        <v>T10299</v>
      </c>
      <c r="C1794" s="5"/>
      <c r="D1794" s="5" t="s">
        <v>3672</v>
      </c>
      <c r="E1794" s="5"/>
      <c r="F1794" s="5" t="s">
        <v>34</v>
      </c>
      <c r="G1794" s="5" t="s">
        <v>35</v>
      </c>
      <c r="H1794" s="10" t="s">
        <v>36</v>
      </c>
      <c r="I1794" s="5" t="s">
        <v>37</v>
      </c>
      <c r="J1794" s="11" t="s">
        <v>38</v>
      </c>
      <c r="K1794" s="11" t="s">
        <v>38</v>
      </c>
      <c r="L1794" s="9">
        <v>136551.0</v>
      </c>
      <c r="M1794" s="5">
        <f>VLOOKUP(A1794,'Matching with Cordis'!A$2:D$3447, 4, FALSE)</f>
        <v>94</v>
      </c>
      <c r="N1794" s="5">
        <v>0.07</v>
      </c>
      <c r="O1794" s="5">
        <v>0.0</v>
      </c>
      <c r="P1794" s="5">
        <f t="shared" si="137"/>
        <v>-0.0115</v>
      </c>
      <c r="Q1794" s="5">
        <v>0.058</v>
      </c>
      <c r="R1794" s="5">
        <v>-0.137</v>
      </c>
      <c r="S1794" s="5">
        <v>-0.085</v>
      </c>
      <c r="T1794" s="5">
        <v>0.023</v>
      </c>
      <c r="U1794" s="5">
        <v>0.002</v>
      </c>
      <c r="V1794" s="5">
        <v>0.07</v>
      </c>
      <c r="W1794" s="5" t="s">
        <v>39</v>
      </c>
    </row>
    <row r="1795" ht="15.75" hidden="1" customHeight="1">
      <c r="A1795" s="5" t="s">
        <v>3673</v>
      </c>
      <c r="B1795" s="5" t="str">
        <f t="shared" si="1"/>
        <v>T14249</v>
      </c>
      <c r="C1795" s="5"/>
      <c r="D1795" s="5" t="s">
        <v>3674</v>
      </c>
      <c r="E1795" s="5"/>
      <c r="F1795" s="5" t="s">
        <v>99</v>
      </c>
      <c r="G1795" s="5" t="s">
        <v>35</v>
      </c>
      <c r="H1795" s="10" t="s">
        <v>36</v>
      </c>
      <c r="I1795" s="5" t="s">
        <v>37</v>
      </c>
      <c r="J1795" s="11" t="s">
        <v>38</v>
      </c>
      <c r="K1795" s="11" t="s">
        <v>38</v>
      </c>
      <c r="L1795" s="9">
        <v>92871.0</v>
      </c>
      <c r="M1795" s="5">
        <f>VLOOKUP(A1795,'Matching with Cordis'!A$2:D$3447, 4, FALSE)</f>
        <v>5</v>
      </c>
      <c r="N1795" s="5">
        <v>0.602</v>
      </c>
      <c r="O1795" s="5">
        <v>2.0</v>
      </c>
      <c r="P1795" s="5">
        <f t="shared" si="137"/>
        <v>-0.01166666667</v>
      </c>
      <c r="Q1795" s="5">
        <v>-0.044</v>
      </c>
      <c r="R1795" s="5">
        <v>-0.423</v>
      </c>
      <c r="S1795" s="5">
        <v>-0.334</v>
      </c>
      <c r="T1795" s="5">
        <v>-0.153</v>
      </c>
      <c r="U1795" s="5">
        <v>0.282</v>
      </c>
      <c r="V1795" s="5">
        <v>0.602</v>
      </c>
      <c r="W1795" s="5" t="s">
        <v>39</v>
      </c>
    </row>
    <row r="1796" ht="15.75" hidden="1" customHeight="1">
      <c r="A1796" s="5" t="s">
        <v>3675</v>
      </c>
      <c r="B1796" s="5" t="str">
        <f t="shared" si="1"/>
        <v>T11575</v>
      </c>
      <c r="C1796" s="5"/>
      <c r="D1796" s="5" t="s">
        <v>3676</v>
      </c>
      <c r="E1796" s="5"/>
      <c r="F1796" s="5" t="s">
        <v>257</v>
      </c>
      <c r="G1796" s="5" t="s">
        <v>35</v>
      </c>
      <c r="H1796" s="10" t="s">
        <v>36</v>
      </c>
      <c r="I1796" s="5" t="s">
        <v>37</v>
      </c>
      <c r="J1796" s="11" t="s">
        <v>38</v>
      </c>
      <c r="K1796" s="11" t="s">
        <v>38</v>
      </c>
      <c r="L1796" s="9">
        <v>16047.0</v>
      </c>
      <c r="M1796" s="5">
        <f>VLOOKUP(A1796,'Matching with Cordis'!A$2:D$3447, 4, FALSE)</f>
        <v>6</v>
      </c>
      <c r="N1796" s="5">
        <v>0.47</v>
      </c>
      <c r="O1796" s="5">
        <v>1.0</v>
      </c>
      <c r="P1796" s="5">
        <f t="shared" si="137"/>
        <v>-0.01166666667</v>
      </c>
      <c r="Q1796" s="5">
        <v>-0.188</v>
      </c>
      <c r="R1796" s="5">
        <v>-0.423</v>
      </c>
      <c r="S1796" s="5">
        <v>-0.388</v>
      </c>
      <c r="T1796" s="5">
        <v>0.226</v>
      </c>
      <c r="U1796" s="5">
        <v>0.47</v>
      </c>
      <c r="V1796" s="5">
        <v>0.233</v>
      </c>
      <c r="W1796" s="5" t="s">
        <v>78</v>
      </c>
    </row>
    <row r="1797" ht="15.75" hidden="1" customHeight="1">
      <c r="A1797" s="5" t="s">
        <v>3677</v>
      </c>
      <c r="B1797" s="5" t="str">
        <f t="shared" si="1"/>
        <v>T11750</v>
      </c>
      <c r="C1797" s="5"/>
      <c r="D1797" s="5" t="s">
        <v>3678</v>
      </c>
      <c r="E1797" s="5"/>
      <c r="F1797" s="5" t="s">
        <v>149</v>
      </c>
      <c r="G1797" s="5" t="s">
        <v>107</v>
      </c>
      <c r="H1797" s="16" t="s">
        <v>87</v>
      </c>
      <c r="I1797" s="5" t="s">
        <v>88</v>
      </c>
      <c r="J1797" s="11" t="s">
        <v>38</v>
      </c>
      <c r="K1797" s="11" t="s">
        <v>38</v>
      </c>
      <c r="L1797" s="9">
        <v>19358.0</v>
      </c>
      <c r="M1797" s="5">
        <f>VLOOKUP(A1797,'Matching with Cordis'!A$2:D$3447, 4, FALSE)</f>
        <v>14</v>
      </c>
      <c r="N1797" s="5">
        <v>0.242</v>
      </c>
      <c r="O1797" s="5">
        <v>1.0</v>
      </c>
      <c r="P1797" s="5">
        <f t="shared" si="137"/>
        <v>-0.01183333333</v>
      </c>
      <c r="Q1797" s="5">
        <v>-0.009</v>
      </c>
      <c r="R1797" s="5">
        <v>0.107</v>
      </c>
      <c r="S1797" s="5">
        <v>-0.11</v>
      </c>
      <c r="T1797" s="5">
        <v>0.242</v>
      </c>
      <c r="U1797" s="5">
        <v>-0.03</v>
      </c>
      <c r="V1797" s="5">
        <v>-0.271</v>
      </c>
      <c r="W1797" s="5" t="s">
        <v>31</v>
      </c>
    </row>
    <row r="1798" ht="15.75" hidden="1" customHeight="1">
      <c r="A1798" s="5" t="s">
        <v>3679</v>
      </c>
      <c r="B1798" s="5" t="str">
        <f t="shared" si="1"/>
        <v>T10009</v>
      </c>
      <c r="C1798" s="5"/>
      <c r="D1798" s="5" t="s">
        <v>3680</v>
      </c>
      <c r="E1798" s="5"/>
      <c r="F1798" s="5" t="s">
        <v>42</v>
      </c>
      <c r="G1798" s="5" t="s">
        <v>43</v>
      </c>
      <c r="H1798" s="17" t="s">
        <v>108</v>
      </c>
      <c r="I1798" s="5" t="s">
        <v>109</v>
      </c>
      <c r="J1798" s="11" t="s">
        <v>38</v>
      </c>
      <c r="K1798" s="11" t="s">
        <v>38</v>
      </c>
      <c r="L1798" s="9">
        <v>74582.0</v>
      </c>
      <c r="M1798" s="5">
        <f>VLOOKUP(A1798,'Matching with Cordis'!A$2:D$3447, 4, FALSE)</f>
        <v>56</v>
      </c>
      <c r="N1798" s="5">
        <v>0.09</v>
      </c>
      <c r="O1798" s="5">
        <v>0.0</v>
      </c>
      <c r="P1798" s="5">
        <f t="shared" si="137"/>
        <v>-0.01216666667</v>
      </c>
      <c r="Q1798" s="5">
        <v>0.09</v>
      </c>
      <c r="R1798" s="5">
        <v>-0.01</v>
      </c>
      <c r="S1798" s="5">
        <v>-0.022</v>
      </c>
      <c r="T1798" s="5">
        <v>-0.005</v>
      </c>
      <c r="U1798" s="5">
        <v>0.062</v>
      </c>
      <c r="V1798" s="5">
        <v>-0.188</v>
      </c>
      <c r="W1798" s="5" t="s">
        <v>51</v>
      </c>
    </row>
    <row r="1799" ht="15.75" hidden="1" customHeight="1">
      <c r="A1799" s="5" t="s">
        <v>3681</v>
      </c>
      <c r="B1799" s="5" t="str">
        <f t="shared" si="1"/>
        <v>T12950</v>
      </c>
      <c r="C1799" s="5"/>
      <c r="D1799" s="5" t="s">
        <v>3682</v>
      </c>
      <c r="E1799" s="5"/>
      <c r="F1799" s="5" t="s">
        <v>26</v>
      </c>
      <c r="G1799" s="5" t="s">
        <v>26</v>
      </c>
      <c r="H1799" s="6" t="s">
        <v>27</v>
      </c>
      <c r="I1799" s="5" t="s">
        <v>28</v>
      </c>
      <c r="J1799" s="11" t="s">
        <v>38</v>
      </c>
      <c r="K1799" s="8" t="s">
        <v>30</v>
      </c>
      <c r="L1799" s="9">
        <v>17243.0</v>
      </c>
      <c r="M1799" s="5">
        <f>VLOOKUP(A1799,'Matching with Cordis'!A$2:D$3447, 4, FALSE)</f>
        <v>1</v>
      </c>
      <c r="N1799" s="5">
        <v>0.232</v>
      </c>
      <c r="O1799" s="5">
        <v>0.0</v>
      </c>
      <c r="P1799" s="5">
        <f t="shared" si="137"/>
        <v>-0.01233333333</v>
      </c>
      <c r="Q1799" s="5">
        <v>-0.132</v>
      </c>
      <c r="R1799" s="5">
        <v>0.232</v>
      </c>
      <c r="S1799" s="5">
        <v>0.001</v>
      </c>
      <c r="T1799" s="5">
        <v>-0.101</v>
      </c>
      <c r="U1799" s="5">
        <v>0.129</v>
      </c>
      <c r="V1799" s="5">
        <v>-0.203</v>
      </c>
      <c r="W1799" s="5" t="s">
        <v>68</v>
      </c>
    </row>
    <row r="1800" ht="15.75" hidden="1" customHeight="1">
      <c r="A1800" s="5" t="s">
        <v>3683</v>
      </c>
      <c r="B1800" s="5" t="str">
        <f t="shared" si="1"/>
        <v>T13170</v>
      </c>
      <c r="C1800" s="5"/>
      <c r="D1800" s="5" t="s">
        <v>3684</v>
      </c>
      <c r="E1800" s="5"/>
      <c r="F1800" s="5" t="s">
        <v>26</v>
      </c>
      <c r="G1800" s="5" t="s">
        <v>26</v>
      </c>
      <c r="H1800" s="13" t="s">
        <v>48</v>
      </c>
      <c r="I1800" s="5" t="s">
        <v>49</v>
      </c>
      <c r="J1800" s="11" t="s">
        <v>38</v>
      </c>
      <c r="K1800" s="14" t="s">
        <v>50</v>
      </c>
      <c r="L1800" s="9">
        <v>13834.0</v>
      </c>
      <c r="M1800" s="5">
        <f>VLOOKUP(A1800,'Matching with Cordis'!A$2:D$3447, 4, FALSE)</f>
        <v>12</v>
      </c>
      <c r="N1800" s="5">
        <v>0.388</v>
      </c>
      <c r="O1800" s="5">
        <v>1.0</v>
      </c>
      <c r="P1800" s="5">
        <f t="shared" si="137"/>
        <v>-0.01266666667</v>
      </c>
      <c r="Q1800" s="5">
        <v>-0.21</v>
      </c>
      <c r="R1800" s="5">
        <v>0.266</v>
      </c>
      <c r="S1800" s="5">
        <v>-0.32</v>
      </c>
      <c r="T1800" s="5">
        <v>0.22</v>
      </c>
      <c r="U1800" s="5">
        <v>-0.42</v>
      </c>
      <c r="V1800" s="5">
        <v>0.388</v>
      </c>
      <c r="W1800" s="5" t="s">
        <v>39</v>
      </c>
    </row>
    <row r="1801" ht="15.75" hidden="1" customHeight="1">
      <c r="A1801" s="5" t="s">
        <v>3685</v>
      </c>
      <c r="B1801" s="5" t="str">
        <f t="shared" si="1"/>
        <v>T12151</v>
      </c>
      <c r="C1801" s="5"/>
      <c r="D1801" s="5" t="s">
        <v>3686</v>
      </c>
      <c r="E1801" s="5"/>
      <c r="F1801" s="5" t="s">
        <v>268</v>
      </c>
      <c r="G1801" s="5" t="s">
        <v>43</v>
      </c>
      <c r="H1801" s="13" t="s">
        <v>509</v>
      </c>
      <c r="I1801" s="5" t="s">
        <v>510</v>
      </c>
      <c r="J1801" s="11" t="s">
        <v>38</v>
      </c>
      <c r="K1801" s="14" t="s">
        <v>50</v>
      </c>
      <c r="L1801" s="9">
        <v>31218.0</v>
      </c>
      <c r="M1801" s="5">
        <f>VLOOKUP(A1801,'Matching with Cordis'!A$2:D$3447, 4, FALSE)</f>
        <v>3</v>
      </c>
      <c r="N1801" s="5">
        <v>0.202</v>
      </c>
      <c r="O1801" s="5">
        <v>0.0</v>
      </c>
      <c r="P1801" s="5">
        <f t="shared" si="137"/>
        <v>-0.01266666667</v>
      </c>
      <c r="Q1801" s="5">
        <v>0.202</v>
      </c>
      <c r="R1801" s="5">
        <v>-0.059</v>
      </c>
      <c r="S1801" s="5">
        <v>-0.103</v>
      </c>
      <c r="T1801" s="5">
        <v>-0.073</v>
      </c>
      <c r="U1801" s="5">
        <v>-0.119</v>
      </c>
      <c r="V1801" s="5">
        <v>0.076</v>
      </c>
      <c r="W1801" s="5" t="s">
        <v>51</v>
      </c>
    </row>
    <row r="1802" ht="15.75" customHeight="1">
      <c r="A1802" s="5" t="s">
        <v>3687</v>
      </c>
      <c r="B1802" s="5" t="str">
        <f t="shared" si="1"/>
        <v>T14327</v>
      </c>
      <c r="C1802" s="5" t="str">
        <f>CONCAT(B1802, ",")</f>
        <v>T14327,</v>
      </c>
      <c r="D1802" s="5" t="s">
        <v>3688</v>
      </c>
      <c r="E1802" s="5" t="str">
        <f>CONCATENATE(B1802," ",D1802,",")</f>
        <v>T14327 Advanced Energy Technologies and Civil Engineering Innovations,</v>
      </c>
      <c r="F1802" s="5" t="s">
        <v>420</v>
      </c>
      <c r="G1802" s="5" t="s">
        <v>35</v>
      </c>
      <c r="H1802" s="10" t="s">
        <v>36</v>
      </c>
      <c r="I1802" s="5" t="s">
        <v>37</v>
      </c>
      <c r="J1802" s="7" t="s">
        <v>29</v>
      </c>
      <c r="K1802" s="11" t="s">
        <v>38</v>
      </c>
      <c r="L1802" s="9">
        <v>5600.0</v>
      </c>
      <c r="M1802" s="19">
        <v>0.0</v>
      </c>
      <c r="N1802" s="5">
        <v>1.226</v>
      </c>
      <c r="O1802" s="5">
        <v>5.0</v>
      </c>
      <c r="P1802" s="5">
        <f t="shared" si="137"/>
        <v>0.6596666667</v>
      </c>
      <c r="Q1802" s="5">
        <v>0.377</v>
      </c>
      <c r="R1802" s="5">
        <v>0.355</v>
      </c>
      <c r="S1802" s="5">
        <v>1.226</v>
      </c>
      <c r="T1802" s="5">
        <v>1.147</v>
      </c>
      <c r="U1802" s="5">
        <v>0.821</v>
      </c>
      <c r="V1802" s="5">
        <v>0.032</v>
      </c>
      <c r="W1802" s="5" t="s">
        <v>59</v>
      </c>
    </row>
    <row r="1803" ht="15.75" hidden="1" customHeight="1">
      <c r="A1803" s="5" t="s">
        <v>3689</v>
      </c>
      <c r="B1803" s="5" t="str">
        <f t="shared" si="1"/>
        <v>T10228</v>
      </c>
      <c r="C1803" s="5"/>
      <c r="D1803" s="5" t="s">
        <v>3690</v>
      </c>
      <c r="E1803" s="5"/>
      <c r="F1803" s="5" t="s">
        <v>34</v>
      </c>
      <c r="G1803" s="5" t="s">
        <v>35</v>
      </c>
      <c r="H1803" s="10" t="s">
        <v>36</v>
      </c>
      <c r="I1803" s="5" t="s">
        <v>37</v>
      </c>
      <c r="J1803" s="11" t="s">
        <v>38</v>
      </c>
      <c r="K1803" s="11" t="s">
        <v>38</v>
      </c>
      <c r="L1803" s="9">
        <v>57247.0</v>
      </c>
      <c r="M1803" s="5">
        <f>VLOOKUP(A1803,'Matching with Cordis'!A$2:D$3447, 4, FALSE)</f>
        <v>1</v>
      </c>
      <c r="N1803" s="5">
        <v>0.452</v>
      </c>
      <c r="O1803" s="5">
        <v>1.0</v>
      </c>
      <c r="P1803" s="5">
        <f t="shared" si="137"/>
        <v>-0.01366666667</v>
      </c>
      <c r="Q1803" s="5">
        <v>-0.418</v>
      </c>
      <c r="R1803" s="5">
        <v>0.452</v>
      </c>
      <c r="S1803" s="5">
        <v>0.223</v>
      </c>
      <c r="T1803" s="5">
        <v>0.192</v>
      </c>
      <c r="U1803" s="5">
        <v>-0.04</v>
      </c>
      <c r="V1803" s="5">
        <v>-0.491</v>
      </c>
      <c r="W1803" s="5" t="s">
        <v>68</v>
      </c>
    </row>
    <row r="1804" ht="15.75" hidden="1" customHeight="1">
      <c r="A1804" s="5" t="s">
        <v>3691</v>
      </c>
      <c r="B1804" s="5" t="str">
        <f t="shared" si="1"/>
        <v>T11459</v>
      </c>
      <c r="C1804" s="5"/>
      <c r="D1804" s="5" t="s">
        <v>3692</v>
      </c>
      <c r="E1804" s="5"/>
      <c r="F1804" s="5" t="s">
        <v>238</v>
      </c>
      <c r="G1804" s="5" t="s">
        <v>35</v>
      </c>
      <c r="H1804" s="10" t="s">
        <v>36</v>
      </c>
      <c r="I1804" s="5" t="s">
        <v>37</v>
      </c>
      <c r="J1804" s="11" t="s">
        <v>38</v>
      </c>
      <c r="K1804" s="11" t="s">
        <v>38</v>
      </c>
      <c r="L1804" s="9">
        <v>37218.0</v>
      </c>
      <c r="M1804" s="5">
        <f>VLOOKUP(A1804,'Matching with Cordis'!A$2:D$3447, 4, FALSE)</f>
        <v>54</v>
      </c>
      <c r="N1804" s="5">
        <v>0.26</v>
      </c>
      <c r="O1804" s="5">
        <v>1.0</v>
      </c>
      <c r="P1804" s="5">
        <f t="shared" si="137"/>
        <v>-0.01383333333</v>
      </c>
      <c r="Q1804" s="5">
        <v>-0.24</v>
      </c>
      <c r="R1804" s="5">
        <v>0.168</v>
      </c>
      <c r="S1804" s="5">
        <v>0.26</v>
      </c>
      <c r="T1804" s="5">
        <v>0.13</v>
      </c>
      <c r="U1804" s="5">
        <v>0.062</v>
      </c>
      <c r="V1804" s="5">
        <v>-0.463</v>
      </c>
      <c r="W1804" s="5" t="s">
        <v>59</v>
      </c>
    </row>
    <row r="1805" ht="15.75" hidden="1" customHeight="1">
      <c r="A1805" s="5" t="s">
        <v>3693</v>
      </c>
      <c r="B1805" s="5" t="str">
        <f t="shared" si="1"/>
        <v>T12003</v>
      </c>
      <c r="C1805" s="5"/>
      <c r="D1805" s="5" t="s">
        <v>3694</v>
      </c>
      <c r="E1805" s="5"/>
      <c r="F1805" s="5" t="s">
        <v>149</v>
      </c>
      <c r="G1805" s="5" t="s">
        <v>107</v>
      </c>
      <c r="H1805" s="16" t="s">
        <v>87</v>
      </c>
      <c r="I1805" s="5" t="s">
        <v>88</v>
      </c>
      <c r="J1805" s="11" t="s">
        <v>38</v>
      </c>
      <c r="K1805" s="11" t="s">
        <v>38</v>
      </c>
      <c r="L1805" s="9">
        <v>22895.0</v>
      </c>
      <c r="M1805" s="5">
        <f>VLOOKUP(A1805,'Matching with Cordis'!A$2:D$3447, 4, FALSE)</f>
        <v>18</v>
      </c>
      <c r="N1805" s="5">
        <v>0.855</v>
      </c>
      <c r="O1805" s="5">
        <v>1.0</v>
      </c>
      <c r="P1805" s="5">
        <f t="shared" si="137"/>
        <v>-0.0145</v>
      </c>
      <c r="Q1805" s="5">
        <v>-0.073</v>
      </c>
      <c r="R1805" s="5">
        <v>0.855</v>
      </c>
      <c r="S1805" s="5">
        <v>-0.144</v>
      </c>
      <c r="T1805" s="5">
        <v>-0.481</v>
      </c>
      <c r="U1805" s="5">
        <v>-0.322</v>
      </c>
      <c r="V1805" s="5">
        <v>0.078</v>
      </c>
      <c r="W1805" s="5" t="s">
        <v>68</v>
      </c>
    </row>
    <row r="1806" ht="15.75" hidden="1" customHeight="1">
      <c r="A1806" s="5" t="s">
        <v>3695</v>
      </c>
      <c r="B1806" s="5" t="str">
        <f t="shared" si="1"/>
        <v>T10876</v>
      </c>
      <c r="C1806" s="5"/>
      <c r="D1806" s="5" t="s">
        <v>3696</v>
      </c>
      <c r="E1806" s="5"/>
      <c r="F1806" s="5" t="s">
        <v>34</v>
      </c>
      <c r="G1806" s="5" t="s">
        <v>35</v>
      </c>
      <c r="H1806" s="10" t="s">
        <v>36</v>
      </c>
      <c r="I1806" s="5" t="s">
        <v>37</v>
      </c>
      <c r="J1806" s="11" t="s">
        <v>38</v>
      </c>
      <c r="K1806" s="11" t="s">
        <v>38</v>
      </c>
      <c r="L1806" s="9">
        <v>92885.0</v>
      </c>
      <c r="M1806" s="5">
        <f>VLOOKUP(A1806,'Matching with Cordis'!A$2:D$3447, 4, FALSE)</f>
        <v>14</v>
      </c>
      <c r="N1806" s="5">
        <v>0.602</v>
      </c>
      <c r="O1806" s="5">
        <v>1.0</v>
      </c>
      <c r="P1806" s="5">
        <f t="shared" si="137"/>
        <v>-0.01483333333</v>
      </c>
      <c r="Q1806" s="5">
        <v>-0.556</v>
      </c>
      <c r="R1806" s="5">
        <v>-0.246</v>
      </c>
      <c r="S1806" s="5">
        <v>-0.29</v>
      </c>
      <c r="T1806" s="5">
        <v>0.153</v>
      </c>
      <c r="U1806" s="5">
        <v>0.248</v>
      </c>
      <c r="V1806" s="5">
        <v>0.602</v>
      </c>
      <c r="W1806" s="5" t="s">
        <v>39</v>
      </c>
    </row>
    <row r="1807" ht="15.75" hidden="1" customHeight="1">
      <c r="A1807" s="5" t="s">
        <v>3697</v>
      </c>
      <c r="B1807" s="5" t="str">
        <f t="shared" si="1"/>
        <v>T10392</v>
      </c>
      <c r="C1807" s="5"/>
      <c r="D1807" s="5" t="s">
        <v>3698</v>
      </c>
      <c r="E1807" s="5"/>
      <c r="F1807" s="5" t="s">
        <v>42</v>
      </c>
      <c r="G1807" s="5" t="s">
        <v>43</v>
      </c>
      <c r="H1807" s="17" t="s">
        <v>108</v>
      </c>
      <c r="I1807" s="5" t="s">
        <v>109</v>
      </c>
      <c r="J1807" s="11" t="s">
        <v>38</v>
      </c>
      <c r="K1807" s="11" t="s">
        <v>38</v>
      </c>
      <c r="L1807" s="9">
        <v>50593.0</v>
      </c>
      <c r="M1807" s="5">
        <f>VLOOKUP(A1807,'Matching with Cordis'!A$2:D$3447, 4, FALSE)</f>
        <v>18</v>
      </c>
      <c r="N1807" s="5">
        <v>0.194</v>
      </c>
      <c r="O1807" s="5">
        <v>0.0</v>
      </c>
      <c r="P1807" s="5">
        <f t="shared" si="137"/>
        <v>-0.01533333333</v>
      </c>
      <c r="Q1807" s="5">
        <v>-0.213</v>
      </c>
      <c r="R1807" s="5">
        <v>-0.274</v>
      </c>
      <c r="S1807" s="5">
        <v>-0.036</v>
      </c>
      <c r="T1807" s="5">
        <v>0.047</v>
      </c>
      <c r="U1807" s="5">
        <v>0.19</v>
      </c>
      <c r="V1807" s="5">
        <v>0.194</v>
      </c>
      <c r="W1807" s="5" t="s">
        <v>39</v>
      </c>
    </row>
    <row r="1808" ht="15.75" hidden="1" customHeight="1">
      <c r="A1808" s="5" t="s">
        <v>3699</v>
      </c>
      <c r="B1808" s="5" t="str">
        <f t="shared" si="1"/>
        <v>T13887</v>
      </c>
      <c r="C1808" s="5"/>
      <c r="D1808" s="5" t="s">
        <v>3700</v>
      </c>
      <c r="E1808" s="5"/>
      <c r="F1808" s="5" t="s">
        <v>62</v>
      </c>
      <c r="G1808" s="5" t="s">
        <v>26</v>
      </c>
      <c r="H1808" s="15" t="s">
        <v>63</v>
      </c>
      <c r="I1808" s="5" t="s">
        <v>64</v>
      </c>
      <c r="J1808" s="11" t="s">
        <v>38</v>
      </c>
      <c r="K1808" s="8" t="s">
        <v>30</v>
      </c>
      <c r="L1808" s="9">
        <v>14739.0</v>
      </c>
      <c r="M1808" s="19">
        <v>0.0</v>
      </c>
      <c r="N1808" s="5">
        <v>1.836</v>
      </c>
      <c r="O1808" s="5">
        <v>1.0</v>
      </c>
      <c r="P1808" s="5">
        <f t="shared" si="137"/>
        <v>-0.01566666667</v>
      </c>
      <c r="Q1808" s="5">
        <v>-0.656</v>
      </c>
      <c r="R1808" s="5">
        <v>-0.248</v>
      </c>
      <c r="S1808" s="5">
        <v>-0.106</v>
      </c>
      <c r="T1808" s="5">
        <v>-0.442</v>
      </c>
      <c r="U1808" s="5">
        <v>-0.478</v>
      </c>
      <c r="V1808" s="5">
        <v>1.836</v>
      </c>
      <c r="W1808" s="5" t="s">
        <v>39</v>
      </c>
    </row>
    <row r="1809" ht="15.75" hidden="1" customHeight="1">
      <c r="A1809" s="5" t="s">
        <v>3701</v>
      </c>
      <c r="B1809" s="5" t="str">
        <f t="shared" si="1"/>
        <v>T13451</v>
      </c>
      <c r="C1809" s="5"/>
      <c r="D1809" s="5" t="s">
        <v>3702</v>
      </c>
      <c r="E1809" s="5"/>
      <c r="F1809" s="5" t="s">
        <v>34</v>
      </c>
      <c r="G1809" s="5" t="s">
        <v>35</v>
      </c>
      <c r="H1809" s="10" t="s">
        <v>36</v>
      </c>
      <c r="I1809" s="5" t="s">
        <v>37</v>
      </c>
      <c r="J1809" s="11" t="s">
        <v>38</v>
      </c>
      <c r="K1809" s="11" t="s">
        <v>38</v>
      </c>
      <c r="L1809" s="9">
        <v>6761.0</v>
      </c>
      <c r="M1809" s="5">
        <f>VLOOKUP(A1809,'Matching with Cordis'!A$2:D$3447, 4, FALSE)</f>
        <v>1</v>
      </c>
      <c r="N1809" s="5">
        <v>0.279</v>
      </c>
      <c r="O1809" s="5">
        <v>0.0</v>
      </c>
      <c r="P1809" s="5">
        <f t="shared" si="137"/>
        <v>-0.01566666667</v>
      </c>
      <c r="Q1809" s="5">
        <v>-0.119</v>
      </c>
      <c r="R1809" s="5">
        <v>0.279</v>
      </c>
      <c r="S1809" s="5">
        <v>0.185</v>
      </c>
      <c r="T1809" s="5">
        <v>-0.228</v>
      </c>
      <c r="U1809" s="5">
        <v>-0.471</v>
      </c>
      <c r="V1809" s="5">
        <v>0.26</v>
      </c>
      <c r="W1809" s="5" t="s">
        <v>68</v>
      </c>
    </row>
    <row r="1810" ht="15.75" hidden="1" customHeight="1">
      <c r="A1810" s="5" t="s">
        <v>3703</v>
      </c>
      <c r="B1810" s="5" t="str">
        <f t="shared" si="1"/>
        <v>T11726</v>
      </c>
      <c r="C1810" s="5"/>
      <c r="D1810" s="5" t="s">
        <v>3704</v>
      </c>
      <c r="E1810" s="5"/>
      <c r="F1810" s="5" t="s">
        <v>25</v>
      </c>
      <c r="G1810" s="5" t="s">
        <v>26</v>
      </c>
      <c r="H1810" s="6" t="s">
        <v>160</v>
      </c>
      <c r="I1810" s="5" t="s">
        <v>161</v>
      </c>
      <c r="J1810" s="11" t="s">
        <v>38</v>
      </c>
      <c r="K1810" s="8" t="s">
        <v>30</v>
      </c>
      <c r="L1810" s="9">
        <v>51461.0</v>
      </c>
      <c r="M1810" s="19">
        <v>0.0</v>
      </c>
      <c r="N1810" s="5">
        <v>0.478</v>
      </c>
      <c r="O1810" s="5">
        <v>2.0</v>
      </c>
      <c r="P1810" s="5">
        <f t="shared" si="137"/>
        <v>-0.01566666667</v>
      </c>
      <c r="Q1810" s="5">
        <v>0.314</v>
      </c>
      <c r="R1810" s="5">
        <v>0.059</v>
      </c>
      <c r="S1810" s="5">
        <v>-0.411</v>
      </c>
      <c r="T1810" s="5">
        <v>0.018</v>
      </c>
      <c r="U1810" s="5">
        <v>-0.552</v>
      </c>
      <c r="V1810" s="5">
        <v>0.478</v>
      </c>
      <c r="W1810" s="5" t="s">
        <v>39</v>
      </c>
    </row>
    <row r="1811" ht="15.75" hidden="1" customHeight="1">
      <c r="A1811" s="5" t="s">
        <v>3705</v>
      </c>
      <c r="B1811" s="5" t="str">
        <f t="shared" si="1"/>
        <v>T11476</v>
      </c>
      <c r="C1811" s="5"/>
      <c r="D1811" s="5" t="s">
        <v>3706</v>
      </c>
      <c r="E1811" s="5"/>
      <c r="F1811" s="5" t="s">
        <v>834</v>
      </c>
      <c r="G1811" s="5" t="s">
        <v>35</v>
      </c>
      <c r="H1811" s="10" t="s">
        <v>36</v>
      </c>
      <c r="I1811" s="5" t="s">
        <v>37</v>
      </c>
      <c r="J1811" s="11" t="s">
        <v>38</v>
      </c>
      <c r="K1811" s="11" t="s">
        <v>38</v>
      </c>
      <c r="L1811" s="9">
        <v>22862.0</v>
      </c>
      <c r="M1811" s="5">
        <f>VLOOKUP(A1811,'Matching with Cordis'!A$2:D$3447, 4, FALSE)</f>
        <v>4</v>
      </c>
      <c r="N1811" s="5">
        <v>0.171</v>
      </c>
      <c r="O1811" s="5">
        <v>0.0</v>
      </c>
      <c r="P1811" s="5">
        <f t="shared" si="137"/>
        <v>-0.01583333333</v>
      </c>
      <c r="Q1811" s="5">
        <v>0.171</v>
      </c>
      <c r="R1811" s="5">
        <v>-0.031</v>
      </c>
      <c r="S1811" s="5">
        <v>-0.313</v>
      </c>
      <c r="T1811" s="5">
        <v>-0.161</v>
      </c>
      <c r="U1811" s="5">
        <v>0.12</v>
      </c>
      <c r="V1811" s="5">
        <v>0.119</v>
      </c>
      <c r="W1811" s="5" t="s">
        <v>51</v>
      </c>
    </row>
    <row r="1812" ht="15.75" hidden="1" customHeight="1">
      <c r="A1812" s="5" t="s">
        <v>3707</v>
      </c>
      <c r="B1812" s="5" t="str">
        <f t="shared" si="1"/>
        <v>T12243</v>
      </c>
      <c r="C1812" s="5"/>
      <c r="D1812" s="5" t="s">
        <v>3708</v>
      </c>
      <c r="E1812" s="5"/>
      <c r="F1812" s="5" t="s">
        <v>149</v>
      </c>
      <c r="G1812" s="5" t="s">
        <v>107</v>
      </c>
      <c r="H1812" s="16" t="s">
        <v>87</v>
      </c>
      <c r="I1812" s="5" t="s">
        <v>88</v>
      </c>
      <c r="J1812" s="11" t="s">
        <v>38</v>
      </c>
      <c r="K1812" s="11" t="s">
        <v>38</v>
      </c>
      <c r="L1812" s="9">
        <v>21527.0</v>
      </c>
      <c r="M1812" s="5">
        <f>VLOOKUP(A1812,'Matching with Cordis'!A$2:D$3447, 4, FALSE)</f>
        <v>1</v>
      </c>
      <c r="N1812" s="5">
        <v>0.291</v>
      </c>
      <c r="O1812" s="5">
        <v>1.0</v>
      </c>
      <c r="P1812" s="5">
        <f t="shared" si="137"/>
        <v>-0.016</v>
      </c>
      <c r="Q1812" s="5">
        <v>-0.208</v>
      </c>
      <c r="R1812" s="5">
        <v>-0.133</v>
      </c>
      <c r="S1812" s="5">
        <v>-0.119</v>
      </c>
      <c r="T1812" s="5">
        <v>-0.063</v>
      </c>
      <c r="U1812" s="5">
        <v>0.136</v>
      </c>
      <c r="V1812" s="5">
        <v>0.291</v>
      </c>
      <c r="W1812" s="5" t="s">
        <v>39</v>
      </c>
    </row>
    <row r="1813" ht="15.75" hidden="1" customHeight="1">
      <c r="A1813" s="5" t="s">
        <v>3709</v>
      </c>
      <c r="B1813" s="5" t="str">
        <f t="shared" si="1"/>
        <v>T11003</v>
      </c>
      <c r="C1813" s="5"/>
      <c r="D1813" s="5" t="s">
        <v>3710</v>
      </c>
      <c r="E1813" s="5"/>
      <c r="F1813" s="5" t="s">
        <v>26</v>
      </c>
      <c r="G1813" s="5" t="s">
        <v>26</v>
      </c>
      <c r="H1813" s="13" t="s">
        <v>48</v>
      </c>
      <c r="I1813" s="5" t="s">
        <v>49</v>
      </c>
      <c r="J1813" s="11" t="s">
        <v>38</v>
      </c>
      <c r="K1813" s="14" t="s">
        <v>50</v>
      </c>
      <c r="L1813" s="9">
        <v>10572.0</v>
      </c>
      <c r="M1813" s="5">
        <f>VLOOKUP(A1813,'Matching with Cordis'!A$2:D$3447, 4, FALSE)</f>
        <v>20</v>
      </c>
      <c r="N1813" s="5">
        <v>0.296</v>
      </c>
      <c r="O1813" s="5">
        <v>1.0</v>
      </c>
      <c r="P1813" s="5">
        <f t="shared" si="137"/>
        <v>-0.01616666667</v>
      </c>
      <c r="Q1813" s="5">
        <v>0.028</v>
      </c>
      <c r="R1813" s="5">
        <v>-0.074</v>
      </c>
      <c r="S1813" s="5">
        <v>0.296</v>
      </c>
      <c r="T1813" s="5">
        <v>-0.02</v>
      </c>
      <c r="U1813" s="5">
        <v>-0.091</v>
      </c>
      <c r="V1813" s="5">
        <v>-0.236</v>
      </c>
      <c r="W1813" s="5" t="s">
        <v>59</v>
      </c>
    </row>
    <row r="1814" ht="15.75" hidden="1" customHeight="1">
      <c r="A1814" s="5" t="s">
        <v>3711</v>
      </c>
      <c r="B1814" s="5" t="str">
        <f t="shared" si="1"/>
        <v>T12790</v>
      </c>
      <c r="C1814" s="5"/>
      <c r="D1814" s="5" t="s">
        <v>3712</v>
      </c>
      <c r="E1814" s="5"/>
      <c r="F1814" s="5" t="s">
        <v>867</v>
      </c>
      <c r="G1814" s="5" t="s">
        <v>43</v>
      </c>
      <c r="H1814" s="13" t="s">
        <v>509</v>
      </c>
      <c r="I1814" s="5" t="s">
        <v>510</v>
      </c>
      <c r="J1814" s="11" t="s">
        <v>38</v>
      </c>
      <c r="K1814" s="14" t="s">
        <v>50</v>
      </c>
      <c r="L1814" s="9">
        <v>17008.0</v>
      </c>
      <c r="M1814" s="19">
        <v>0.0</v>
      </c>
      <c r="N1814" s="5">
        <v>0.705</v>
      </c>
      <c r="O1814" s="5">
        <v>1.0</v>
      </c>
      <c r="P1814" s="5">
        <f t="shared" si="137"/>
        <v>-0.01633333333</v>
      </c>
      <c r="Q1814" s="5">
        <v>0.705</v>
      </c>
      <c r="R1814" s="5">
        <v>-0.134</v>
      </c>
      <c r="S1814" s="5">
        <v>0.158</v>
      </c>
      <c r="T1814" s="5">
        <v>-0.325</v>
      </c>
      <c r="U1814" s="5">
        <v>-0.399</v>
      </c>
      <c r="V1814" s="5">
        <v>-0.103</v>
      </c>
      <c r="W1814" s="5" t="s">
        <v>51</v>
      </c>
    </row>
    <row r="1815" ht="15.75" hidden="1" customHeight="1">
      <c r="A1815" s="5" t="s">
        <v>3713</v>
      </c>
      <c r="B1815" s="5" t="str">
        <f t="shared" si="1"/>
        <v>T10177</v>
      </c>
      <c r="C1815" s="5"/>
      <c r="D1815" s="5" t="s">
        <v>3714</v>
      </c>
      <c r="E1815" s="5"/>
      <c r="F1815" s="5" t="s">
        <v>42</v>
      </c>
      <c r="G1815" s="5" t="s">
        <v>43</v>
      </c>
      <c r="H1815" s="17" t="s">
        <v>108</v>
      </c>
      <c r="I1815" s="5" t="s">
        <v>109</v>
      </c>
      <c r="J1815" s="11" t="s">
        <v>38</v>
      </c>
      <c r="K1815" s="11" t="s">
        <v>38</v>
      </c>
      <c r="L1815" s="9">
        <v>101158.0</v>
      </c>
      <c r="M1815" s="5">
        <f>VLOOKUP(A1815,'Matching with Cordis'!A$2:D$3447, 4, FALSE)</f>
        <v>13</v>
      </c>
      <c r="N1815" s="5">
        <v>0.13</v>
      </c>
      <c r="O1815" s="5">
        <v>0.0</v>
      </c>
      <c r="P1815" s="5">
        <f t="shared" si="137"/>
        <v>-0.0165</v>
      </c>
      <c r="Q1815" s="5">
        <v>0.062</v>
      </c>
      <c r="R1815" s="5">
        <v>-0.064</v>
      </c>
      <c r="S1815" s="5">
        <v>0.13</v>
      </c>
      <c r="T1815" s="5">
        <v>0.018</v>
      </c>
      <c r="U1815" s="5">
        <v>-0.052</v>
      </c>
      <c r="V1815" s="5">
        <v>-0.193</v>
      </c>
      <c r="W1815" s="5" t="s">
        <v>59</v>
      </c>
    </row>
    <row r="1816" ht="15.75" hidden="1" customHeight="1">
      <c r="A1816" s="5" t="s">
        <v>3715</v>
      </c>
      <c r="B1816" s="5" t="str">
        <f t="shared" si="1"/>
        <v>T10262</v>
      </c>
      <c r="C1816" s="5"/>
      <c r="D1816" s="5" t="s">
        <v>3716</v>
      </c>
      <c r="E1816" s="5"/>
      <c r="F1816" s="5" t="s">
        <v>34</v>
      </c>
      <c r="G1816" s="5" t="s">
        <v>35</v>
      </c>
      <c r="H1816" s="10" t="s">
        <v>36</v>
      </c>
      <c r="I1816" s="5" t="s">
        <v>37</v>
      </c>
      <c r="J1816" s="11" t="s">
        <v>38</v>
      </c>
      <c r="K1816" s="11" t="s">
        <v>38</v>
      </c>
      <c r="L1816" s="9">
        <v>79139.0</v>
      </c>
      <c r="M1816" s="5">
        <f>VLOOKUP(A1816,'Matching with Cordis'!A$2:D$3447, 4, FALSE)</f>
        <v>3</v>
      </c>
      <c r="N1816" s="5">
        <v>0.242</v>
      </c>
      <c r="O1816" s="5">
        <v>1.0</v>
      </c>
      <c r="P1816" s="5">
        <f t="shared" si="137"/>
        <v>-0.01666666667</v>
      </c>
      <c r="Q1816" s="5">
        <v>0.141</v>
      </c>
      <c r="R1816" s="5">
        <v>-0.013</v>
      </c>
      <c r="S1816" s="5">
        <v>0.068</v>
      </c>
      <c r="T1816" s="5">
        <v>0.242</v>
      </c>
      <c r="U1816" s="5">
        <v>-0.011</v>
      </c>
      <c r="V1816" s="5">
        <v>-0.527</v>
      </c>
      <c r="W1816" s="5" t="s">
        <v>31</v>
      </c>
    </row>
    <row r="1817" ht="15.75" hidden="1" customHeight="1">
      <c r="A1817" s="5" t="s">
        <v>3717</v>
      </c>
      <c r="B1817" s="5" t="str">
        <f t="shared" si="1"/>
        <v>T12502</v>
      </c>
      <c r="C1817" s="5"/>
      <c r="D1817" s="5" t="s">
        <v>3718</v>
      </c>
      <c r="E1817" s="5"/>
      <c r="F1817" s="5" t="s">
        <v>26</v>
      </c>
      <c r="G1817" s="5" t="s">
        <v>26</v>
      </c>
      <c r="H1817" s="13" t="s">
        <v>48</v>
      </c>
      <c r="I1817" s="5" t="s">
        <v>49</v>
      </c>
      <c r="J1817" s="11" t="s">
        <v>38</v>
      </c>
      <c r="K1817" s="14" t="s">
        <v>50</v>
      </c>
      <c r="L1817" s="9">
        <v>61386.0</v>
      </c>
      <c r="M1817" s="5">
        <f>VLOOKUP(A1817,'Matching with Cordis'!A$2:D$3447, 4, FALSE)</f>
        <v>13</v>
      </c>
      <c r="N1817" s="5">
        <v>0.264</v>
      </c>
      <c r="O1817" s="5">
        <v>1.0</v>
      </c>
      <c r="P1817" s="5">
        <f t="shared" si="137"/>
        <v>-0.017</v>
      </c>
      <c r="Q1817" s="5">
        <v>-0.179</v>
      </c>
      <c r="R1817" s="5">
        <v>-0.045</v>
      </c>
      <c r="S1817" s="5">
        <v>0.264</v>
      </c>
      <c r="T1817" s="5">
        <v>-0.094</v>
      </c>
      <c r="U1817" s="5">
        <v>-0.212</v>
      </c>
      <c r="V1817" s="5">
        <v>0.164</v>
      </c>
      <c r="W1817" s="5" t="s">
        <v>59</v>
      </c>
    </row>
    <row r="1818" ht="15.75" hidden="1" customHeight="1">
      <c r="A1818" s="5" t="s">
        <v>3719</v>
      </c>
      <c r="B1818" s="5" t="str">
        <f t="shared" si="1"/>
        <v>T10564</v>
      </c>
      <c r="C1818" s="5"/>
      <c r="D1818" s="5" t="s">
        <v>3720</v>
      </c>
      <c r="E1818" s="5"/>
      <c r="F1818" s="5" t="s">
        <v>99</v>
      </c>
      <c r="G1818" s="5" t="s">
        <v>35</v>
      </c>
      <c r="H1818" s="10" t="s">
        <v>36</v>
      </c>
      <c r="I1818" s="5" t="s">
        <v>37</v>
      </c>
      <c r="J1818" s="11" t="s">
        <v>38</v>
      </c>
      <c r="K1818" s="11" t="s">
        <v>38</v>
      </c>
      <c r="L1818" s="9">
        <v>61472.0</v>
      </c>
      <c r="M1818" s="5">
        <f>VLOOKUP(A1818,'Matching with Cordis'!A$2:D$3447, 4, FALSE)</f>
        <v>37</v>
      </c>
      <c r="N1818" s="5">
        <v>0.205</v>
      </c>
      <c r="O1818" s="5">
        <v>0.0</v>
      </c>
      <c r="P1818" s="5">
        <f t="shared" si="137"/>
        <v>-0.017</v>
      </c>
      <c r="Q1818" s="5">
        <v>0.08</v>
      </c>
      <c r="R1818" s="5">
        <v>-0.188</v>
      </c>
      <c r="S1818" s="5">
        <v>-0.18</v>
      </c>
      <c r="T1818" s="5">
        <v>0.007</v>
      </c>
      <c r="U1818" s="5">
        <v>0.205</v>
      </c>
      <c r="V1818" s="5">
        <v>-0.026</v>
      </c>
      <c r="W1818" s="5" t="s">
        <v>78</v>
      </c>
    </row>
    <row r="1819" ht="15.75" hidden="1" customHeight="1">
      <c r="A1819" s="5" t="s">
        <v>3721</v>
      </c>
      <c r="B1819" s="5" t="str">
        <f t="shared" si="1"/>
        <v>T11601</v>
      </c>
      <c r="C1819" s="5"/>
      <c r="D1819" s="5" t="s">
        <v>3722</v>
      </c>
      <c r="E1819" s="5"/>
      <c r="F1819" s="5" t="s">
        <v>119</v>
      </c>
      <c r="G1819" s="5" t="s">
        <v>107</v>
      </c>
      <c r="H1819" s="17" t="s">
        <v>108</v>
      </c>
      <c r="I1819" s="5" t="s">
        <v>109</v>
      </c>
      <c r="J1819" s="11" t="s">
        <v>38</v>
      </c>
      <c r="K1819" s="11" t="s">
        <v>38</v>
      </c>
      <c r="L1819" s="9">
        <v>38546.0</v>
      </c>
      <c r="M1819" s="5">
        <f>VLOOKUP(A1819,'Matching with Cordis'!A$2:D$3447, 4, FALSE)</f>
        <v>99</v>
      </c>
      <c r="N1819" s="5">
        <v>0.099</v>
      </c>
      <c r="O1819" s="5">
        <v>0.0</v>
      </c>
      <c r="P1819" s="5">
        <f t="shared" si="137"/>
        <v>-0.01733333333</v>
      </c>
      <c r="Q1819" s="5">
        <v>-0.081</v>
      </c>
      <c r="R1819" s="5">
        <v>0.099</v>
      </c>
      <c r="S1819" s="5">
        <v>0.033</v>
      </c>
      <c r="T1819" s="5">
        <v>0.045</v>
      </c>
      <c r="U1819" s="5">
        <v>-0.059</v>
      </c>
      <c r="V1819" s="5">
        <v>-0.141</v>
      </c>
      <c r="W1819" s="5" t="s">
        <v>68</v>
      </c>
    </row>
    <row r="1820" ht="15.75" hidden="1" customHeight="1">
      <c r="A1820" s="5" t="s">
        <v>3723</v>
      </c>
      <c r="B1820" s="5" t="str">
        <f t="shared" si="1"/>
        <v>T13295</v>
      </c>
      <c r="C1820" s="5"/>
      <c r="D1820" s="5" t="s">
        <v>3724</v>
      </c>
      <c r="E1820" s="5"/>
      <c r="F1820" s="5" t="s">
        <v>34</v>
      </c>
      <c r="G1820" s="5" t="s">
        <v>35</v>
      </c>
      <c r="H1820" s="10" t="s">
        <v>36</v>
      </c>
      <c r="I1820" s="5" t="s">
        <v>37</v>
      </c>
      <c r="J1820" s="11" t="s">
        <v>38</v>
      </c>
      <c r="K1820" s="11" t="s">
        <v>38</v>
      </c>
      <c r="L1820" s="9">
        <v>12208.0</v>
      </c>
      <c r="M1820" s="5">
        <f>VLOOKUP(A1820,'Matching with Cordis'!A$2:D$3447, 4, FALSE)</f>
        <v>72</v>
      </c>
      <c r="N1820" s="5">
        <v>0.169</v>
      </c>
      <c r="O1820" s="5">
        <v>0.0</v>
      </c>
      <c r="P1820" s="5">
        <f t="shared" si="137"/>
        <v>-0.01783333333</v>
      </c>
      <c r="Q1820" s="5">
        <v>-0.301</v>
      </c>
      <c r="R1820" s="5">
        <v>-0.004</v>
      </c>
      <c r="S1820" s="5">
        <v>-0.004</v>
      </c>
      <c r="T1820" s="5">
        <v>0.169</v>
      </c>
      <c r="U1820" s="5">
        <v>-0.009</v>
      </c>
      <c r="V1820" s="5">
        <v>0.042</v>
      </c>
      <c r="W1820" s="5" t="s">
        <v>31</v>
      </c>
    </row>
    <row r="1821" ht="15.75" hidden="1" customHeight="1">
      <c r="A1821" s="5" t="s">
        <v>3725</v>
      </c>
      <c r="B1821" s="5" t="str">
        <f t="shared" si="1"/>
        <v>T10175</v>
      </c>
      <c r="C1821" s="5"/>
      <c r="D1821" s="5" t="s">
        <v>3726</v>
      </c>
      <c r="E1821" s="5"/>
      <c r="F1821" s="5" t="s">
        <v>34</v>
      </c>
      <c r="G1821" s="5" t="s">
        <v>35</v>
      </c>
      <c r="H1821" s="10" t="s">
        <v>36</v>
      </c>
      <c r="I1821" s="5" t="s">
        <v>37</v>
      </c>
      <c r="J1821" s="11" t="s">
        <v>38</v>
      </c>
      <c r="K1821" s="11" t="s">
        <v>38</v>
      </c>
      <c r="L1821" s="9">
        <v>69570.0</v>
      </c>
      <c r="M1821" s="5">
        <f>VLOOKUP(A1821,'Matching with Cordis'!A$2:D$3447, 4, FALSE)</f>
        <v>16</v>
      </c>
      <c r="N1821" s="5">
        <v>0.315</v>
      </c>
      <c r="O1821" s="5">
        <v>2.0</v>
      </c>
      <c r="P1821" s="5">
        <f t="shared" si="137"/>
        <v>-0.01783333333</v>
      </c>
      <c r="Q1821" s="5">
        <v>-0.543</v>
      </c>
      <c r="R1821" s="5">
        <v>0.315</v>
      </c>
      <c r="S1821" s="5">
        <v>0.258</v>
      </c>
      <c r="T1821" s="5">
        <v>0.172</v>
      </c>
      <c r="U1821" s="5">
        <v>-0.049</v>
      </c>
      <c r="V1821" s="5">
        <v>-0.26</v>
      </c>
      <c r="W1821" s="5" t="s">
        <v>68</v>
      </c>
    </row>
    <row r="1822" ht="15.75" hidden="1" customHeight="1">
      <c r="A1822" s="5" t="s">
        <v>3727</v>
      </c>
      <c r="B1822" s="5" t="str">
        <f t="shared" si="1"/>
        <v>T10146</v>
      </c>
      <c r="C1822" s="5"/>
      <c r="D1822" s="5" t="s">
        <v>3728</v>
      </c>
      <c r="E1822" s="5"/>
      <c r="F1822" s="5" t="s">
        <v>42</v>
      </c>
      <c r="G1822" s="5" t="s">
        <v>43</v>
      </c>
      <c r="H1822" s="17" t="s">
        <v>108</v>
      </c>
      <c r="I1822" s="5" t="s">
        <v>109</v>
      </c>
      <c r="J1822" s="11" t="s">
        <v>38</v>
      </c>
      <c r="K1822" s="11" t="s">
        <v>38</v>
      </c>
      <c r="L1822" s="9">
        <v>83627.0</v>
      </c>
      <c r="M1822" s="5">
        <f>VLOOKUP(A1822,'Matching with Cordis'!A$2:D$3447, 4, FALSE)</f>
        <v>22</v>
      </c>
      <c r="N1822" s="5">
        <v>0.276</v>
      </c>
      <c r="O1822" s="5">
        <v>0.0</v>
      </c>
      <c r="P1822" s="5">
        <f t="shared" si="137"/>
        <v>-0.01816666667</v>
      </c>
      <c r="Q1822" s="5">
        <v>0.084</v>
      </c>
      <c r="R1822" s="5">
        <v>0.131</v>
      </c>
      <c r="S1822" s="5">
        <v>-0.276</v>
      </c>
      <c r="T1822" s="5">
        <v>-0.282</v>
      </c>
      <c r="U1822" s="5">
        <v>-0.042</v>
      </c>
      <c r="V1822" s="5">
        <v>0.276</v>
      </c>
      <c r="W1822" s="5" t="s">
        <v>39</v>
      </c>
    </row>
    <row r="1823" ht="15.75" customHeight="1">
      <c r="A1823" s="5" t="s">
        <v>3729</v>
      </c>
      <c r="B1823" s="5" t="str">
        <f t="shared" si="1"/>
        <v>T13747</v>
      </c>
      <c r="C1823" s="5" t="str">
        <f>CONCAT(B1823, ",")</f>
        <v>T13747,</v>
      </c>
      <c r="D1823" s="5" t="s">
        <v>3730</v>
      </c>
      <c r="E1823" s="5" t="str">
        <f>CONCATENATE(B1823," ",D1823,",")</f>
        <v>T13747 Sociopolitical Dynamics in Russia,</v>
      </c>
      <c r="F1823" s="5" t="s">
        <v>26</v>
      </c>
      <c r="G1823" s="5" t="s">
        <v>26</v>
      </c>
      <c r="H1823" s="13" t="s">
        <v>48</v>
      </c>
      <c r="I1823" s="5" t="s">
        <v>49</v>
      </c>
      <c r="J1823" s="7" t="s">
        <v>29</v>
      </c>
      <c r="K1823" s="14" t="s">
        <v>50</v>
      </c>
      <c r="L1823" s="9">
        <v>62316.0</v>
      </c>
      <c r="M1823" s="19">
        <v>0.0</v>
      </c>
      <c r="N1823" s="5">
        <v>1.377</v>
      </c>
      <c r="O1823" s="5">
        <v>3.0</v>
      </c>
      <c r="P1823" s="5">
        <f t="shared" si="137"/>
        <v>0.6506666667</v>
      </c>
      <c r="Q1823" s="5">
        <v>-0.002</v>
      </c>
      <c r="R1823" s="5">
        <v>0.26</v>
      </c>
      <c r="S1823" s="5">
        <v>1.069</v>
      </c>
      <c r="T1823" s="5">
        <v>1.176</v>
      </c>
      <c r="U1823" s="5">
        <v>1.377</v>
      </c>
      <c r="V1823" s="5">
        <v>0.024</v>
      </c>
      <c r="W1823" s="5" t="s">
        <v>78</v>
      </c>
    </row>
    <row r="1824" ht="15.75" hidden="1" customHeight="1">
      <c r="A1824" s="5" t="s">
        <v>3731</v>
      </c>
      <c r="B1824" s="5" t="str">
        <f t="shared" si="1"/>
        <v>T12657</v>
      </c>
      <c r="C1824" s="5"/>
      <c r="D1824" s="5" t="s">
        <v>3732</v>
      </c>
      <c r="E1824" s="5"/>
      <c r="F1824" s="5" t="s">
        <v>149</v>
      </c>
      <c r="G1824" s="5" t="s">
        <v>107</v>
      </c>
      <c r="H1824" s="16" t="s">
        <v>87</v>
      </c>
      <c r="I1824" s="5" t="s">
        <v>88</v>
      </c>
      <c r="J1824" s="11" t="s">
        <v>38</v>
      </c>
      <c r="K1824" s="11" t="s">
        <v>38</v>
      </c>
      <c r="L1824" s="9">
        <v>23195.0</v>
      </c>
      <c r="M1824" s="5">
        <f>VLOOKUP(A1824,'Matching with Cordis'!A$2:D$3447, 4, FALSE)</f>
        <v>1</v>
      </c>
      <c r="N1824" s="5">
        <v>0.431</v>
      </c>
      <c r="O1824" s="5">
        <v>1.0</v>
      </c>
      <c r="P1824" s="5">
        <f t="shared" si="137"/>
        <v>-0.01866666667</v>
      </c>
      <c r="Q1824" s="5">
        <v>0.431</v>
      </c>
      <c r="R1824" s="5">
        <v>0.131</v>
      </c>
      <c r="S1824" s="5">
        <v>-0.163</v>
      </c>
      <c r="T1824" s="5">
        <v>-0.128</v>
      </c>
      <c r="U1824" s="5">
        <v>-0.241</v>
      </c>
      <c r="V1824" s="5">
        <v>-0.142</v>
      </c>
      <c r="W1824" s="5" t="s">
        <v>51</v>
      </c>
    </row>
    <row r="1825" ht="15.75" hidden="1" customHeight="1">
      <c r="A1825" s="5" t="s">
        <v>3733</v>
      </c>
      <c r="B1825" s="5" t="str">
        <f t="shared" si="1"/>
        <v>T11301</v>
      </c>
      <c r="C1825" s="5"/>
      <c r="D1825" s="5" t="s">
        <v>3734</v>
      </c>
      <c r="E1825" s="5"/>
      <c r="F1825" s="5" t="s">
        <v>34</v>
      </c>
      <c r="G1825" s="5" t="s">
        <v>35</v>
      </c>
      <c r="H1825" s="10" t="s">
        <v>36</v>
      </c>
      <c r="I1825" s="5" t="s">
        <v>37</v>
      </c>
      <c r="J1825" s="11" t="s">
        <v>38</v>
      </c>
      <c r="K1825" s="11" t="s">
        <v>38</v>
      </c>
      <c r="L1825" s="9">
        <v>54536.0</v>
      </c>
      <c r="M1825" s="5">
        <f>VLOOKUP(A1825,'Matching with Cordis'!A$2:D$3447, 4, FALSE)</f>
        <v>7</v>
      </c>
      <c r="N1825" s="5">
        <v>0.343</v>
      </c>
      <c r="O1825" s="5">
        <v>1.0</v>
      </c>
      <c r="P1825" s="5">
        <f t="shared" si="137"/>
        <v>-0.01883333333</v>
      </c>
      <c r="Q1825" s="5">
        <v>0.032</v>
      </c>
      <c r="R1825" s="5">
        <v>-0.401</v>
      </c>
      <c r="S1825" s="5">
        <v>-0.151</v>
      </c>
      <c r="T1825" s="5">
        <v>-0.041</v>
      </c>
      <c r="U1825" s="5">
        <v>0.105</v>
      </c>
      <c r="V1825" s="5">
        <v>0.343</v>
      </c>
      <c r="W1825" s="5" t="s">
        <v>39</v>
      </c>
    </row>
    <row r="1826" ht="15.75" hidden="1" customHeight="1">
      <c r="A1826" s="5" t="s">
        <v>3735</v>
      </c>
      <c r="B1826" s="5" t="str">
        <f t="shared" si="1"/>
        <v>T10076</v>
      </c>
      <c r="C1826" s="5"/>
      <c r="D1826" s="5" t="s">
        <v>3736</v>
      </c>
      <c r="E1826" s="5"/>
      <c r="F1826" s="5" t="s">
        <v>149</v>
      </c>
      <c r="G1826" s="5" t="s">
        <v>107</v>
      </c>
      <c r="H1826" s="16" t="s">
        <v>87</v>
      </c>
      <c r="I1826" s="5" t="s">
        <v>88</v>
      </c>
      <c r="J1826" s="11" t="s">
        <v>38</v>
      </c>
      <c r="K1826" s="11" t="s">
        <v>38</v>
      </c>
      <c r="L1826" s="9">
        <v>43807.0</v>
      </c>
      <c r="M1826" s="5">
        <f>VLOOKUP(A1826,'Matching with Cordis'!A$2:D$3447, 4, FALSE)</f>
        <v>99</v>
      </c>
      <c r="N1826" s="5">
        <v>0.274</v>
      </c>
      <c r="O1826" s="5">
        <v>1.0</v>
      </c>
      <c r="P1826" s="5">
        <f t="shared" si="137"/>
        <v>-0.01933333333</v>
      </c>
      <c r="Q1826" s="5">
        <v>-0.098</v>
      </c>
      <c r="R1826" s="5">
        <v>-0.152</v>
      </c>
      <c r="S1826" s="5">
        <v>0.08</v>
      </c>
      <c r="T1826" s="5">
        <v>0.005</v>
      </c>
      <c r="U1826" s="5">
        <v>0.274</v>
      </c>
      <c r="V1826" s="5">
        <v>-0.225</v>
      </c>
      <c r="W1826" s="5" t="s">
        <v>78</v>
      </c>
    </row>
    <row r="1827" ht="15.75" hidden="1" customHeight="1">
      <c r="A1827" s="5" t="s">
        <v>3737</v>
      </c>
      <c r="B1827" s="5" t="str">
        <f t="shared" si="1"/>
        <v>T12053</v>
      </c>
      <c r="C1827" s="5"/>
      <c r="D1827" s="5" t="s">
        <v>3738</v>
      </c>
      <c r="E1827" s="5"/>
      <c r="F1827" s="5" t="s">
        <v>42</v>
      </c>
      <c r="G1827" s="5" t="s">
        <v>43</v>
      </c>
      <c r="H1827" s="17" t="s">
        <v>108</v>
      </c>
      <c r="I1827" s="5" t="s">
        <v>109</v>
      </c>
      <c r="J1827" s="11" t="s">
        <v>38</v>
      </c>
      <c r="K1827" s="11" t="s">
        <v>38</v>
      </c>
      <c r="L1827" s="9">
        <v>14585.0</v>
      </c>
      <c r="M1827" s="5">
        <f>VLOOKUP(A1827,'Matching with Cordis'!A$2:D$3447, 4, FALSE)</f>
        <v>4</v>
      </c>
      <c r="N1827" s="5">
        <v>1.09</v>
      </c>
      <c r="O1827" s="5">
        <v>3.0</v>
      </c>
      <c r="P1827" s="5">
        <f t="shared" si="137"/>
        <v>-0.01933333333</v>
      </c>
      <c r="Q1827" s="5">
        <v>0.325</v>
      </c>
      <c r="R1827" s="5">
        <v>1.09</v>
      </c>
      <c r="S1827" s="5">
        <v>-0.554</v>
      </c>
      <c r="T1827" s="5">
        <v>-0.877</v>
      </c>
      <c r="U1827" s="5">
        <v>-0.415</v>
      </c>
      <c r="V1827" s="5">
        <v>0.315</v>
      </c>
      <c r="W1827" s="5" t="s">
        <v>68</v>
      </c>
    </row>
    <row r="1828" ht="15.75" hidden="1" customHeight="1">
      <c r="A1828" s="5" t="s">
        <v>3739</v>
      </c>
      <c r="B1828" s="5" t="str">
        <f t="shared" si="1"/>
        <v>T12472</v>
      </c>
      <c r="C1828" s="5"/>
      <c r="D1828" s="5" t="s">
        <v>3740</v>
      </c>
      <c r="E1828" s="5"/>
      <c r="F1828" s="5" t="s">
        <v>149</v>
      </c>
      <c r="G1828" s="5" t="s">
        <v>107</v>
      </c>
      <c r="H1828" s="16" t="s">
        <v>87</v>
      </c>
      <c r="I1828" s="5" t="s">
        <v>88</v>
      </c>
      <c r="J1828" s="11" t="s">
        <v>38</v>
      </c>
      <c r="K1828" s="11" t="s">
        <v>38</v>
      </c>
      <c r="L1828" s="9">
        <v>17992.0</v>
      </c>
      <c r="M1828" s="5">
        <f>VLOOKUP(A1828,'Matching with Cordis'!A$2:D$3447, 4, FALSE)</f>
        <v>10</v>
      </c>
      <c r="N1828" s="5">
        <v>0.235</v>
      </c>
      <c r="O1828" s="5">
        <v>0.0</v>
      </c>
      <c r="P1828" s="5">
        <f t="shared" si="137"/>
        <v>-0.01933333333</v>
      </c>
      <c r="Q1828" s="5">
        <v>-0.114</v>
      </c>
      <c r="R1828" s="5">
        <v>0.23</v>
      </c>
      <c r="S1828" s="5">
        <v>-0.076</v>
      </c>
      <c r="T1828" s="5">
        <v>-0.159</v>
      </c>
      <c r="U1828" s="5">
        <v>0.235</v>
      </c>
      <c r="V1828" s="5">
        <v>-0.232</v>
      </c>
      <c r="W1828" s="5" t="s">
        <v>78</v>
      </c>
    </row>
    <row r="1829" ht="15.75" hidden="1" customHeight="1">
      <c r="A1829" s="5" t="s">
        <v>3741</v>
      </c>
      <c r="B1829" s="5" t="str">
        <f t="shared" si="1"/>
        <v>T10107</v>
      </c>
      <c r="C1829" s="5"/>
      <c r="D1829" s="5" t="s">
        <v>3742</v>
      </c>
      <c r="E1829" s="5"/>
      <c r="F1829" s="5" t="s">
        <v>126</v>
      </c>
      <c r="G1829" s="5" t="s">
        <v>35</v>
      </c>
      <c r="H1829" s="10" t="s">
        <v>36</v>
      </c>
      <c r="I1829" s="5" t="s">
        <v>37</v>
      </c>
      <c r="J1829" s="11" t="s">
        <v>38</v>
      </c>
      <c r="K1829" s="11" t="s">
        <v>38</v>
      </c>
      <c r="L1829" s="9">
        <v>69389.0</v>
      </c>
      <c r="M1829" s="5">
        <f>VLOOKUP(A1829,'Matching with Cordis'!A$2:D$3447, 4, FALSE)</f>
        <v>20</v>
      </c>
      <c r="N1829" s="5">
        <v>0.2</v>
      </c>
      <c r="O1829" s="5">
        <v>0.0</v>
      </c>
      <c r="P1829" s="5">
        <f t="shared" si="137"/>
        <v>-0.0195</v>
      </c>
      <c r="Q1829" s="5">
        <v>0.156</v>
      </c>
      <c r="R1829" s="5">
        <v>-0.339</v>
      </c>
      <c r="S1829" s="5">
        <v>-0.166</v>
      </c>
      <c r="T1829" s="5">
        <v>-0.062</v>
      </c>
      <c r="U1829" s="5">
        <v>0.094</v>
      </c>
      <c r="V1829" s="5">
        <v>0.2</v>
      </c>
      <c r="W1829" s="5" t="s">
        <v>39</v>
      </c>
    </row>
    <row r="1830" ht="15.75" hidden="1" customHeight="1">
      <c r="A1830" s="5" t="s">
        <v>3743</v>
      </c>
      <c r="B1830" s="5" t="str">
        <f t="shared" si="1"/>
        <v>T12520</v>
      </c>
      <c r="C1830" s="5"/>
      <c r="D1830" s="5" t="s">
        <v>3744</v>
      </c>
      <c r="E1830" s="5"/>
      <c r="F1830" s="5" t="s">
        <v>119</v>
      </c>
      <c r="G1830" s="5" t="s">
        <v>107</v>
      </c>
      <c r="H1830" s="17" t="s">
        <v>108</v>
      </c>
      <c r="I1830" s="5" t="s">
        <v>109</v>
      </c>
      <c r="J1830" s="11" t="s">
        <v>38</v>
      </c>
      <c r="K1830" s="11" t="s">
        <v>38</v>
      </c>
      <c r="L1830" s="9">
        <v>27664.0</v>
      </c>
      <c r="M1830" s="5">
        <f>VLOOKUP(A1830,'Matching with Cordis'!A$2:D$3447, 4, FALSE)</f>
        <v>9</v>
      </c>
      <c r="N1830" s="5">
        <v>0.514</v>
      </c>
      <c r="O1830" s="5">
        <v>2.0</v>
      </c>
      <c r="P1830" s="5">
        <f t="shared" si="137"/>
        <v>-0.01966666667</v>
      </c>
      <c r="Q1830" s="5">
        <v>0.374</v>
      </c>
      <c r="R1830" s="5">
        <v>0.514</v>
      </c>
      <c r="S1830" s="5">
        <v>-0.087</v>
      </c>
      <c r="T1830" s="5">
        <v>-0.251</v>
      </c>
      <c r="U1830" s="5">
        <v>0.229</v>
      </c>
      <c r="V1830" s="5">
        <v>-0.897</v>
      </c>
      <c r="W1830" s="5" t="s">
        <v>68</v>
      </c>
    </row>
    <row r="1831" ht="15.75" hidden="1" customHeight="1">
      <c r="A1831" s="5" t="s">
        <v>3745</v>
      </c>
      <c r="B1831" s="5" t="str">
        <f t="shared" si="1"/>
        <v>T12134</v>
      </c>
      <c r="C1831" s="5"/>
      <c r="D1831" s="5" t="s">
        <v>3746</v>
      </c>
      <c r="E1831" s="5"/>
      <c r="F1831" s="5" t="s">
        <v>149</v>
      </c>
      <c r="G1831" s="5" t="s">
        <v>107</v>
      </c>
      <c r="H1831" s="16" t="s">
        <v>87</v>
      </c>
      <c r="I1831" s="5" t="s">
        <v>88</v>
      </c>
      <c r="J1831" s="11" t="s">
        <v>38</v>
      </c>
      <c r="K1831" s="11" t="s">
        <v>38</v>
      </c>
      <c r="L1831" s="9">
        <v>15693.0</v>
      </c>
      <c r="M1831" s="5">
        <f>VLOOKUP(A1831,'Matching with Cordis'!A$2:D$3447, 4, FALSE)</f>
        <v>37</v>
      </c>
      <c r="N1831" s="5">
        <v>0.206</v>
      </c>
      <c r="O1831" s="5">
        <v>0.0</v>
      </c>
      <c r="P1831" s="5">
        <f t="shared" si="137"/>
        <v>-0.01966666667</v>
      </c>
      <c r="Q1831" s="5">
        <v>-0.055</v>
      </c>
      <c r="R1831" s="5">
        <v>0.091</v>
      </c>
      <c r="S1831" s="5">
        <v>0.167</v>
      </c>
      <c r="T1831" s="5">
        <v>0.206</v>
      </c>
      <c r="U1831" s="5">
        <v>-0.141</v>
      </c>
      <c r="V1831" s="5">
        <v>-0.386</v>
      </c>
      <c r="W1831" s="5" t="s">
        <v>31</v>
      </c>
    </row>
    <row r="1832" ht="15.75" hidden="1" customHeight="1">
      <c r="A1832" s="5" t="s">
        <v>3747</v>
      </c>
      <c r="B1832" s="5" t="str">
        <f t="shared" si="1"/>
        <v>T12316</v>
      </c>
      <c r="C1832" s="5"/>
      <c r="D1832" s="5" t="s">
        <v>3748</v>
      </c>
      <c r="E1832" s="5"/>
      <c r="F1832" s="5" t="s">
        <v>99</v>
      </c>
      <c r="G1832" s="5" t="s">
        <v>35</v>
      </c>
      <c r="H1832" s="10" t="s">
        <v>36</v>
      </c>
      <c r="I1832" s="5" t="s">
        <v>37</v>
      </c>
      <c r="J1832" s="11" t="s">
        <v>38</v>
      </c>
      <c r="K1832" s="11" t="s">
        <v>38</v>
      </c>
      <c r="L1832" s="9">
        <v>16104.0</v>
      </c>
      <c r="M1832" s="5">
        <f>VLOOKUP(A1832,'Matching with Cordis'!A$2:D$3447, 4, FALSE)</f>
        <v>30</v>
      </c>
      <c r="N1832" s="5">
        <v>0.411</v>
      </c>
      <c r="O1832" s="5">
        <v>1.0</v>
      </c>
      <c r="P1832" s="5">
        <f t="shared" si="137"/>
        <v>-0.01966666667</v>
      </c>
      <c r="Q1832" s="5">
        <v>-0.839</v>
      </c>
      <c r="R1832" s="5">
        <v>0.411</v>
      </c>
      <c r="S1832" s="5">
        <v>0.16</v>
      </c>
      <c r="T1832" s="5">
        <v>0.052</v>
      </c>
      <c r="U1832" s="5">
        <v>0.122</v>
      </c>
      <c r="V1832" s="5">
        <v>-0.024</v>
      </c>
      <c r="W1832" s="5" t="s">
        <v>68</v>
      </c>
    </row>
    <row r="1833" ht="15.75" hidden="1" customHeight="1">
      <c r="A1833" s="5" t="s">
        <v>3749</v>
      </c>
      <c r="B1833" s="5" t="str">
        <f t="shared" si="1"/>
        <v>T12450</v>
      </c>
      <c r="C1833" s="5"/>
      <c r="D1833" s="5" t="s">
        <v>3750</v>
      </c>
      <c r="E1833" s="5"/>
      <c r="F1833" s="5" t="s">
        <v>257</v>
      </c>
      <c r="G1833" s="5" t="s">
        <v>35</v>
      </c>
      <c r="H1833" s="10" t="s">
        <v>36</v>
      </c>
      <c r="I1833" s="5" t="s">
        <v>37</v>
      </c>
      <c r="J1833" s="11" t="s">
        <v>38</v>
      </c>
      <c r="K1833" s="11" t="s">
        <v>38</v>
      </c>
      <c r="L1833" s="9">
        <v>17781.0</v>
      </c>
      <c r="M1833" s="5">
        <f>VLOOKUP(A1833,'Matching with Cordis'!A$2:D$3447, 4, FALSE)</f>
        <v>47</v>
      </c>
      <c r="N1833" s="5">
        <v>0.207</v>
      </c>
      <c r="O1833" s="5">
        <v>0.0</v>
      </c>
      <c r="P1833" s="5">
        <f t="shared" si="137"/>
        <v>-0.01983333333</v>
      </c>
      <c r="Q1833" s="5">
        <v>-0.213</v>
      </c>
      <c r="R1833" s="5">
        <v>0.011</v>
      </c>
      <c r="S1833" s="5">
        <v>-0.183</v>
      </c>
      <c r="T1833" s="5">
        <v>0.207</v>
      </c>
      <c r="U1833" s="5">
        <v>0.147</v>
      </c>
      <c r="V1833" s="5">
        <v>-0.088</v>
      </c>
      <c r="W1833" s="5" t="s">
        <v>31</v>
      </c>
    </row>
    <row r="1834" ht="15.75" hidden="1" customHeight="1">
      <c r="A1834" s="5" t="s">
        <v>3751</v>
      </c>
      <c r="B1834" s="5" t="str">
        <f t="shared" si="1"/>
        <v>T13823</v>
      </c>
      <c r="C1834" s="5"/>
      <c r="D1834" s="5" t="s">
        <v>3752</v>
      </c>
      <c r="E1834" s="5"/>
      <c r="F1834" s="5" t="s">
        <v>26</v>
      </c>
      <c r="G1834" s="5" t="s">
        <v>26</v>
      </c>
      <c r="H1834" s="13" t="s">
        <v>48</v>
      </c>
      <c r="I1834" s="5" t="s">
        <v>49</v>
      </c>
      <c r="J1834" s="11" t="s">
        <v>38</v>
      </c>
      <c r="K1834" s="14" t="s">
        <v>50</v>
      </c>
      <c r="L1834" s="9">
        <v>75821.0</v>
      </c>
      <c r="M1834" s="19">
        <v>0.0</v>
      </c>
      <c r="N1834" s="5">
        <v>0.296</v>
      </c>
      <c r="O1834" s="5">
        <v>2.0</v>
      </c>
      <c r="P1834" s="5">
        <f t="shared" si="137"/>
        <v>-0.02</v>
      </c>
      <c r="Q1834" s="5">
        <v>-0.141</v>
      </c>
      <c r="R1834" s="5">
        <v>-0.133</v>
      </c>
      <c r="S1834" s="5">
        <v>0.047</v>
      </c>
      <c r="T1834" s="5">
        <v>0.259</v>
      </c>
      <c r="U1834" s="5">
        <v>-0.448</v>
      </c>
      <c r="V1834" s="5">
        <v>0.296</v>
      </c>
      <c r="W1834" s="5" t="s">
        <v>39</v>
      </c>
    </row>
    <row r="1835" ht="15.75" hidden="1" customHeight="1">
      <c r="A1835" s="5" t="s">
        <v>3753</v>
      </c>
      <c r="B1835" s="5" t="str">
        <f t="shared" si="1"/>
        <v>T10793</v>
      </c>
      <c r="C1835" s="5"/>
      <c r="D1835" s="5" t="s">
        <v>3754</v>
      </c>
      <c r="E1835" s="5"/>
      <c r="F1835" s="5" t="s">
        <v>42</v>
      </c>
      <c r="G1835" s="5" t="s">
        <v>43</v>
      </c>
      <c r="H1835" s="17" t="s">
        <v>108</v>
      </c>
      <c r="I1835" s="5" t="s">
        <v>109</v>
      </c>
      <c r="J1835" s="11" t="s">
        <v>38</v>
      </c>
      <c r="K1835" s="11" t="s">
        <v>38</v>
      </c>
      <c r="L1835" s="9">
        <v>37357.0</v>
      </c>
      <c r="M1835" s="5">
        <f>VLOOKUP(A1835,'Matching with Cordis'!A$2:D$3447, 4, FALSE)</f>
        <v>12</v>
      </c>
      <c r="N1835" s="5">
        <v>0.254</v>
      </c>
      <c r="O1835" s="5">
        <v>0.0</v>
      </c>
      <c r="P1835" s="5">
        <f t="shared" si="137"/>
        <v>-0.0205</v>
      </c>
      <c r="Q1835" s="5">
        <v>0.237</v>
      </c>
      <c r="R1835" s="5">
        <v>0.254</v>
      </c>
      <c r="S1835" s="5">
        <v>0.101</v>
      </c>
      <c r="T1835" s="5">
        <v>-0.172</v>
      </c>
      <c r="U1835" s="5">
        <v>-0.343</v>
      </c>
      <c r="V1835" s="5">
        <v>-0.2</v>
      </c>
      <c r="W1835" s="5" t="s">
        <v>68</v>
      </c>
    </row>
    <row r="1836" ht="15.75" hidden="1" customHeight="1">
      <c r="A1836" s="5" t="s">
        <v>3755</v>
      </c>
      <c r="B1836" s="5" t="str">
        <f t="shared" si="1"/>
        <v>T12296</v>
      </c>
      <c r="C1836" s="5"/>
      <c r="D1836" s="5" t="s">
        <v>3756</v>
      </c>
      <c r="E1836" s="5"/>
      <c r="F1836" s="5" t="s">
        <v>42</v>
      </c>
      <c r="G1836" s="5" t="s">
        <v>43</v>
      </c>
      <c r="H1836" s="17" t="s">
        <v>108</v>
      </c>
      <c r="I1836" s="5" t="s">
        <v>109</v>
      </c>
      <c r="J1836" s="11" t="s">
        <v>38</v>
      </c>
      <c r="K1836" s="11" t="s">
        <v>38</v>
      </c>
      <c r="L1836" s="9">
        <v>17296.0</v>
      </c>
      <c r="M1836" s="5">
        <f>VLOOKUP(A1836,'Matching with Cordis'!A$2:D$3447, 4, FALSE)</f>
        <v>2</v>
      </c>
      <c r="N1836" s="5">
        <v>0.415</v>
      </c>
      <c r="O1836" s="5">
        <v>1.0</v>
      </c>
      <c r="P1836" s="5">
        <f t="shared" si="137"/>
        <v>-0.02083333333</v>
      </c>
      <c r="Q1836" s="5">
        <v>-0.347</v>
      </c>
      <c r="R1836" s="5">
        <v>-0.216</v>
      </c>
      <c r="S1836" s="5">
        <v>-0.036</v>
      </c>
      <c r="T1836" s="5">
        <v>0.077</v>
      </c>
      <c r="U1836" s="5">
        <v>-0.018</v>
      </c>
      <c r="V1836" s="5">
        <v>0.415</v>
      </c>
      <c r="W1836" s="5" t="s">
        <v>39</v>
      </c>
    </row>
    <row r="1837" ht="15.75" hidden="1" customHeight="1">
      <c r="A1837" s="5" t="s">
        <v>3757</v>
      </c>
      <c r="B1837" s="5" t="str">
        <f t="shared" si="1"/>
        <v>T12649</v>
      </c>
      <c r="C1837" s="5"/>
      <c r="D1837" s="5" t="s">
        <v>3758</v>
      </c>
      <c r="E1837" s="5"/>
      <c r="F1837" s="5" t="s">
        <v>1449</v>
      </c>
      <c r="G1837" s="5" t="s">
        <v>107</v>
      </c>
      <c r="H1837" s="17" t="s">
        <v>108</v>
      </c>
      <c r="I1837" s="5" t="s">
        <v>109</v>
      </c>
      <c r="J1837" s="11" t="s">
        <v>38</v>
      </c>
      <c r="K1837" s="11" t="s">
        <v>38</v>
      </c>
      <c r="L1837" s="9">
        <v>8990.0</v>
      </c>
      <c r="M1837" s="5">
        <f>VLOOKUP(A1837,'Matching with Cordis'!A$2:D$3447, 4, FALSE)</f>
        <v>2</v>
      </c>
      <c r="N1837" s="5">
        <v>0.23</v>
      </c>
      <c r="O1837" s="5">
        <v>0.0</v>
      </c>
      <c r="P1837" s="5">
        <f t="shared" si="137"/>
        <v>-0.02116666667</v>
      </c>
      <c r="Q1837" s="5">
        <v>-0.26</v>
      </c>
      <c r="R1837" s="5">
        <v>0.23</v>
      </c>
      <c r="S1837" s="5">
        <v>0.073</v>
      </c>
      <c r="T1837" s="5">
        <v>-0.131</v>
      </c>
      <c r="U1837" s="5">
        <v>0.166</v>
      </c>
      <c r="V1837" s="5">
        <v>-0.205</v>
      </c>
      <c r="W1837" s="5" t="s">
        <v>68</v>
      </c>
    </row>
    <row r="1838" ht="15.75" hidden="1" customHeight="1">
      <c r="A1838" s="5" t="s">
        <v>3759</v>
      </c>
      <c r="B1838" s="5" t="str">
        <f t="shared" si="1"/>
        <v>T11602</v>
      </c>
      <c r="C1838" s="5"/>
      <c r="D1838" s="5" t="s">
        <v>3760</v>
      </c>
      <c r="E1838" s="5"/>
      <c r="F1838" s="5" t="s">
        <v>34</v>
      </c>
      <c r="G1838" s="5" t="s">
        <v>35</v>
      </c>
      <c r="H1838" s="10" t="s">
        <v>36</v>
      </c>
      <c r="I1838" s="5" t="s">
        <v>37</v>
      </c>
      <c r="J1838" s="11" t="s">
        <v>38</v>
      </c>
      <c r="K1838" s="11" t="s">
        <v>38</v>
      </c>
      <c r="L1838" s="9">
        <v>29815.0</v>
      </c>
      <c r="M1838" s="5">
        <f>VLOOKUP(A1838,'Matching with Cordis'!A$2:D$3447, 4, FALSE)</f>
        <v>5</v>
      </c>
      <c r="N1838" s="5">
        <v>0.115</v>
      </c>
      <c r="O1838" s="5">
        <v>0.0</v>
      </c>
      <c r="P1838" s="5">
        <f t="shared" si="137"/>
        <v>-0.02133333333</v>
      </c>
      <c r="Q1838" s="5">
        <v>-0.235</v>
      </c>
      <c r="R1838" s="5">
        <v>0.115</v>
      </c>
      <c r="S1838" s="5">
        <v>-0.042</v>
      </c>
      <c r="T1838" s="5">
        <v>0.069</v>
      </c>
      <c r="U1838" s="5">
        <v>-0.002</v>
      </c>
      <c r="V1838" s="5">
        <v>-0.033</v>
      </c>
      <c r="W1838" s="5" t="s">
        <v>68</v>
      </c>
    </row>
    <row r="1839" ht="15.75" hidden="1" customHeight="1">
      <c r="A1839" s="5" t="s">
        <v>3761</v>
      </c>
      <c r="B1839" s="5" t="str">
        <f t="shared" si="1"/>
        <v>T11015</v>
      </c>
      <c r="C1839" s="5"/>
      <c r="D1839" s="5" t="s">
        <v>3762</v>
      </c>
      <c r="E1839" s="5"/>
      <c r="F1839" s="5" t="s">
        <v>42</v>
      </c>
      <c r="G1839" s="5" t="s">
        <v>43</v>
      </c>
      <c r="H1839" s="17" t="s">
        <v>108</v>
      </c>
      <c r="I1839" s="5" t="s">
        <v>109</v>
      </c>
      <c r="J1839" s="11" t="s">
        <v>38</v>
      </c>
      <c r="K1839" s="11" t="s">
        <v>38</v>
      </c>
      <c r="L1839" s="9">
        <v>8634.0</v>
      </c>
      <c r="M1839" s="5">
        <f>VLOOKUP(A1839,'Matching with Cordis'!A$2:D$3447, 4, FALSE)</f>
        <v>6</v>
      </c>
      <c r="N1839" s="5">
        <v>0.424</v>
      </c>
      <c r="O1839" s="5">
        <v>1.0</v>
      </c>
      <c r="P1839" s="5">
        <f t="shared" si="137"/>
        <v>-0.02133333333</v>
      </c>
      <c r="Q1839" s="5">
        <v>0.424</v>
      </c>
      <c r="R1839" s="5">
        <v>0.077</v>
      </c>
      <c r="S1839" s="5">
        <v>-0.102</v>
      </c>
      <c r="T1839" s="5">
        <v>-0.162</v>
      </c>
      <c r="U1839" s="5">
        <v>0.011</v>
      </c>
      <c r="V1839" s="5">
        <v>-0.376</v>
      </c>
      <c r="W1839" s="5" t="s">
        <v>51</v>
      </c>
    </row>
    <row r="1840" ht="15.75" hidden="1" customHeight="1">
      <c r="A1840" s="5" t="s">
        <v>3763</v>
      </c>
      <c r="B1840" s="5" t="str">
        <f t="shared" si="1"/>
        <v>T11751</v>
      </c>
      <c r="C1840" s="5"/>
      <c r="D1840" s="5" t="s">
        <v>3764</v>
      </c>
      <c r="E1840" s="5"/>
      <c r="F1840" s="5" t="s">
        <v>34</v>
      </c>
      <c r="G1840" s="5" t="s">
        <v>35</v>
      </c>
      <c r="H1840" s="10" t="s">
        <v>36</v>
      </c>
      <c r="I1840" s="5" t="s">
        <v>37</v>
      </c>
      <c r="J1840" s="11" t="s">
        <v>38</v>
      </c>
      <c r="K1840" s="11" t="s">
        <v>38</v>
      </c>
      <c r="L1840" s="9">
        <v>31556.0</v>
      </c>
      <c r="M1840" s="5">
        <f>VLOOKUP(A1840,'Matching with Cordis'!A$2:D$3447, 4, FALSE)</f>
        <v>23</v>
      </c>
      <c r="N1840" s="5">
        <v>0.203</v>
      </c>
      <c r="O1840" s="5">
        <v>0.0</v>
      </c>
      <c r="P1840" s="5">
        <f t="shared" si="137"/>
        <v>-0.02283333333</v>
      </c>
      <c r="Q1840" s="5">
        <v>0.018</v>
      </c>
      <c r="R1840" s="5">
        <v>-0.218</v>
      </c>
      <c r="S1840" s="5">
        <v>-0.117</v>
      </c>
      <c r="T1840" s="5">
        <v>-0.046</v>
      </c>
      <c r="U1840" s="5">
        <v>0.023</v>
      </c>
      <c r="V1840" s="5">
        <v>0.203</v>
      </c>
      <c r="W1840" s="5" t="s">
        <v>39</v>
      </c>
    </row>
    <row r="1841" ht="15.75" hidden="1" customHeight="1">
      <c r="A1841" s="5" t="s">
        <v>3765</v>
      </c>
      <c r="B1841" s="5" t="str">
        <f t="shared" si="1"/>
        <v>T11478</v>
      </c>
      <c r="C1841" s="5"/>
      <c r="D1841" s="5" t="s">
        <v>3766</v>
      </c>
      <c r="E1841" s="5"/>
      <c r="F1841" s="5" t="s">
        <v>56</v>
      </c>
      <c r="G1841" s="5" t="s">
        <v>35</v>
      </c>
      <c r="H1841" s="10" t="s">
        <v>36</v>
      </c>
      <c r="I1841" s="5" t="s">
        <v>37</v>
      </c>
      <c r="J1841" s="11" t="s">
        <v>38</v>
      </c>
      <c r="K1841" s="11" t="s">
        <v>38</v>
      </c>
      <c r="L1841" s="9">
        <v>34589.0</v>
      </c>
      <c r="M1841" s="5">
        <f>VLOOKUP(A1841,'Matching with Cordis'!A$2:D$3447, 4, FALSE)</f>
        <v>16</v>
      </c>
      <c r="N1841" s="5">
        <v>0.504</v>
      </c>
      <c r="O1841" s="5">
        <v>1.0</v>
      </c>
      <c r="P1841" s="5">
        <f t="shared" si="137"/>
        <v>-0.02316666667</v>
      </c>
      <c r="Q1841" s="5">
        <v>0.504</v>
      </c>
      <c r="R1841" s="5">
        <v>0.027</v>
      </c>
      <c r="S1841" s="5">
        <v>-0.048</v>
      </c>
      <c r="T1841" s="5">
        <v>-0.06</v>
      </c>
      <c r="U1841" s="5">
        <v>-0.254</v>
      </c>
      <c r="V1841" s="5">
        <v>-0.308</v>
      </c>
      <c r="W1841" s="5" t="s">
        <v>51</v>
      </c>
    </row>
    <row r="1842" ht="15.75" hidden="1" customHeight="1">
      <c r="A1842" s="5" t="s">
        <v>3767</v>
      </c>
      <c r="B1842" s="5" t="str">
        <f t="shared" si="1"/>
        <v>T11309</v>
      </c>
      <c r="C1842" s="5"/>
      <c r="D1842" s="5" t="s">
        <v>3768</v>
      </c>
      <c r="E1842" s="5"/>
      <c r="F1842" s="5" t="s">
        <v>56</v>
      </c>
      <c r="G1842" s="5" t="s">
        <v>35</v>
      </c>
      <c r="H1842" s="10" t="s">
        <v>36</v>
      </c>
      <c r="I1842" s="5" t="s">
        <v>37</v>
      </c>
      <c r="J1842" s="11" t="s">
        <v>38</v>
      </c>
      <c r="K1842" s="11" t="s">
        <v>38</v>
      </c>
      <c r="L1842" s="9">
        <v>38268.0</v>
      </c>
      <c r="M1842" s="5">
        <f>VLOOKUP(A1842,'Matching with Cordis'!A$2:D$3447, 4, FALSE)</f>
        <v>25</v>
      </c>
      <c r="N1842" s="5">
        <v>0.233</v>
      </c>
      <c r="O1842" s="5">
        <v>0.0</v>
      </c>
      <c r="P1842" s="5">
        <f t="shared" si="137"/>
        <v>-0.025</v>
      </c>
      <c r="Q1842" s="5">
        <v>0.207</v>
      </c>
      <c r="R1842" s="5">
        <v>-0.348</v>
      </c>
      <c r="S1842" s="5">
        <v>-0.049</v>
      </c>
      <c r="T1842" s="5">
        <v>0.169</v>
      </c>
      <c r="U1842" s="5">
        <v>0.233</v>
      </c>
      <c r="V1842" s="5">
        <v>-0.362</v>
      </c>
      <c r="W1842" s="5" t="s">
        <v>78</v>
      </c>
    </row>
    <row r="1843" ht="15.75" hidden="1" customHeight="1">
      <c r="A1843" s="5" t="s">
        <v>3769</v>
      </c>
      <c r="B1843" s="5" t="str">
        <f t="shared" si="1"/>
        <v>T11952</v>
      </c>
      <c r="C1843" s="5"/>
      <c r="D1843" s="5" t="s">
        <v>3770</v>
      </c>
      <c r="E1843" s="5"/>
      <c r="F1843" s="5" t="s">
        <v>99</v>
      </c>
      <c r="G1843" s="5" t="s">
        <v>35</v>
      </c>
      <c r="H1843" s="10" t="s">
        <v>36</v>
      </c>
      <c r="I1843" s="5" t="s">
        <v>37</v>
      </c>
      <c r="J1843" s="11" t="s">
        <v>38</v>
      </c>
      <c r="K1843" s="11" t="s">
        <v>38</v>
      </c>
      <c r="L1843" s="9">
        <v>14428.0</v>
      </c>
      <c r="M1843" s="5">
        <f>VLOOKUP(A1843,'Matching with Cordis'!A$2:D$3447, 4, FALSE)</f>
        <v>8</v>
      </c>
      <c r="N1843" s="5">
        <v>0.212</v>
      </c>
      <c r="O1843" s="5">
        <v>0.0</v>
      </c>
      <c r="P1843" s="5">
        <f t="shared" si="137"/>
        <v>-0.025</v>
      </c>
      <c r="Q1843" s="5">
        <v>0.131</v>
      </c>
      <c r="R1843" s="5">
        <v>-0.218</v>
      </c>
      <c r="S1843" s="5">
        <v>-0.171</v>
      </c>
      <c r="T1843" s="5">
        <v>-0.003</v>
      </c>
      <c r="U1843" s="5">
        <v>0.212</v>
      </c>
      <c r="V1843" s="5">
        <v>-0.101</v>
      </c>
      <c r="W1843" s="5" t="s">
        <v>78</v>
      </c>
    </row>
    <row r="1844" ht="15.75" hidden="1" customHeight="1">
      <c r="A1844" s="5" t="s">
        <v>3771</v>
      </c>
      <c r="B1844" s="5" t="str">
        <f t="shared" si="1"/>
        <v>T12007</v>
      </c>
      <c r="C1844" s="5"/>
      <c r="D1844" s="5" t="s">
        <v>3772</v>
      </c>
      <c r="E1844" s="5"/>
      <c r="F1844" s="5" t="s">
        <v>34</v>
      </c>
      <c r="G1844" s="5" t="s">
        <v>35</v>
      </c>
      <c r="H1844" s="10" t="s">
        <v>36</v>
      </c>
      <c r="I1844" s="5" t="s">
        <v>37</v>
      </c>
      <c r="J1844" s="11" t="s">
        <v>38</v>
      </c>
      <c r="K1844" s="11" t="s">
        <v>38</v>
      </c>
      <c r="L1844" s="9">
        <v>13444.0</v>
      </c>
      <c r="M1844" s="5">
        <f>VLOOKUP(A1844,'Matching with Cordis'!A$2:D$3447, 4, FALSE)</f>
        <v>69</v>
      </c>
      <c r="N1844" s="5">
        <v>0.424</v>
      </c>
      <c r="O1844" s="5">
        <v>1.0</v>
      </c>
      <c r="P1844" s="5">
        <f t="shared" si="137"/>
        <v>-0.02516666667</v>
      </c>
      <c r="Q1844" s="5">
        <v>0.148</v>
      </c>
      <c r="R1844" s="5">
        <v>-0.147</v>
      </c>
      <c r="S1844" s="5">
        <v>-0.304</v>
      </c>
      <c r="T1844" s="5">
        <v>-0.085</v>
      </c>
      <c r="U1844" s="5">
        <v>-0.187</v>
      </c>
      <c r="V1844" s="5">
        <v>0.424</v>
      </c>
      <c r="W1844" s="5" t="s">
        <v>39</v>
      </c>
    </row>
    <row r="1845" ht="15.75" hidden="1" customHeight="1">
      <c r="A1845" s="5" t="s">
        <v>3773</v>
      </c>
      <c r="B1845" s="5" t="str">
        <f t="shared" si="1"/>
        <v>T12545</v>
      </c>
      <c r="C1845" s="5"/>
      <c r="D1845" s="5" t="s">
        <v>3774</v>
      </c>
      <c r="E1845" s="5"/>
      <c r="F1845" s="5" t="s">
        <v>26</v>
      </c>
      <c r="G1845" s="5" t="s">
        <v>26</v>
      </c>
      <c r="H1845" s="6" t="s">
        <v>27</v>
      </c>
      <c r="I1845" s="5" t="s">
        <v>28</v>
      </c>
      <c r="J1845" s="11" t="s">
        <v>38</v>
      </c>
      <c r="K1845" s="8" t="s">
        <v>30</v>
      </c>
      <c r="L1845" s="9">
        <v>45840.0</v>
      </c>
      <c r="M1845" s="5">
        <f>VLOOKUP(A1845,'Matching with Cordis'!A$2:D$3447, 4, FALSE)</f>
        <v>1</v>
      </c>
      <c r="N1845" s="5">
        <v>0.181</v>
      </c>
      <c r="O1845" s="5">
        <v>0.0</v>
      </c>
      <c r="P1845" s="5">
        <f t="shared" si="137"/>
        <v>-0.0255</v>
      </c>
      <c r="Q1845" s="5">
        <v>0.181</v>
      </c>
      <c r="R1845" s="5">
        <v>0.14</v>
      </c>
      <c r="S1845" s="5">
        <v>0.016</v>
      </c>
      <c r="T1845" s="5">
        <v>-0.188</v>
      </c>
      <c r="U1845" s="5">
        <v>-0.235</v>
      </c>
      <c r="V1845" s="5">
        <v>-0.067</v>
      </c>
      <c r="W1845" s="5" t="s">
        <v>51</v>
      </c>
    </row>
    <row r="1846" ht="15.75" hidden="1" customHeight="1">
      <c r="A1846" s="5" t="s">
        <v>3775</v>
      </c>
      <c r="B1846" s="5" t="str">
        <f t="shared" si="1"/>
        <v>T12820</v>
      </c>
      <c r="C1846" s="5"/>
      <c r="D1846" s="5" t="s">
        <v>3776</v>
      </c>
      <c r="E1846" s="5"/>
      <c r="F1846" s="5" t="s">
        <v>106</v>
      </c>
      <c r="G1846" s="5" t="s">
        <v>107</v>
      </c>
      <c r="H1846" s="17" t="s">
        <v>108</v>
      </c>
      <c r="I1846" s="5" t="s">
        <v>109</v>
      </c>
      <c r="J1846" s="11" t="s">
        <v>38</v>
      </c>
      <c r="K1846" s="11" t="s">
        <v>38</v>
      </c>
      <c r="L1846" s="9">
        <v>9113.0</v>
      </c>
      <c r="M1846" s="5">
        <f>VLOOKUP(A1846,'Matching with Cordis'!A$2:D$3447, 4, FALSE)</f>
        <v>12</v>
      </c>
      <c r="N1846" s="5">
        <v>0.527</v>
      </c>
      <c r="O1846" s="5">
        <v>1.0</v>
      </c>
      <c r="P1846" s="5">
        <f t="shared" si="137"/>
        <v>-0.02566666667</v>
      </c>
      <c r="Q1846" s="5">
        <v>-0.247</v>
      </c>
      <c r="R1846" s="5">
        <v>-0.173</v>
      </c>
      <c r="S1846" s="5">
        <v>0.527</v>
      </c>
      <c r="T1846" s="5">
        <v>0.055</v>
      </c>
      <c r="U1846" s="5">
        <v>-0.145</v>
      </c>
      <c r="V1846" s="5">
        <v>-0.171</v>
      </c>
      <c r="W1846" s="5" t="s">
        <v>59</v>
      </c>
    </row>
    <row r="1847" ht="15.75" hidden="1" customHeight="1">
      <c r="A1847" s="5" t="s">
        <v>3777</v>
      </c>
      <c r="B1847" s="5" t="str">
        <f t="shared" si="1"/>
        <v>T11485</v>
      </c>
      <c r="C1847" s="5"/>
      <c r="D1847" s="5" t="s">
        <v>3778</v>
      </c>
      <c r="E1847" s="5"/>
      <c r="F1847" s="5" t="s">
        <v>42</v>
      </c>
      <c r="G1847" s="5" t="s">
        <v>43</v>
      </c>
      <c r="H1847" s="17" t="s">
        <v>108</v>
      </c>
      <c r="I1847" s="5" t="s">
        <v>109</v>
      </c>
      <c r="J1847" s="11" t="s">
        <v>38</v>
      </c>
      <c r="K1847" s="11" t="s">
        <v>38</v>
      </c>
      <c r="L1847" s="9">
        <v>32720.0</v>
      </c>
      <c r="M1847" s="5">
        <f>VLOOKUP(A1847,'Matching with Cordis'!A$2:D$3447, 4, FALSE)</f>
        <v>1</v>
      </c>
      <c r="N1847" s="5">
        <v>0.457</v>
      </c>
      <c r="O1847" s="5">
        <v>1.0</v>
      </c>
      <c r="P1847" s="5">
        <f t="shared" si="137"/>
        <v>-0.026</v>
      </c>
      <c r="Q1847" s="5">
        <v>0.457</v>
      </c>
      <c r="R1847" s="5">
        <v>0.063</v>
      </c>
      <c r="S1847" s="5">
        <v>-0.26</v>
      </c>
      <c r="T1847" s="5">
        <v>-0.342</v>
      </c>
      <c r="U1847" s="5">
        <v>-0.054</v>
      </c>
      <c r="V1847" s="5">
        <v>-0.02</v>
      </c>
      <c r="W1847" s="5" t="s">
        <v>51</v>
      </c>
    </row>
    <row r="1848" ht="15.75" hidden="1" customHeight="1">
      <c r="A1848" s="5" t="s">
        <v>3779</v>
      </c>
      <c r="B1848" s="5" t="str">
        <f t="shared" si="1"/>
        <v>T12925</v>
      </c>
      <c r="C1848" s="5"/>
      <c r="D1848" s="5" t="s">
        <v>3780</v>
      </c>
      <c r="E1848" s="5"/>
      <c r="F1848" s="5" t="s">
        <v>26</v>
      </c>
      <c r="G1848" s="5" t="s">
        <v>26</v>
      </c>
      <c r="H1848" s="6" t="s">
        <v>27</v>
      </c>
      <c r="I1848" s="5" t="s">
        <v>28</v>
      </c>
      <c r="J1848" s="11" t="s">
        <v>38</v>
      </c>
      <c r="K1848" s="8" t="s">
        <v>30</v>
      </c>
      <c r="L1848" s="9">
        <v>82737.0</v>
      </c>
      <c r="M1848" s="5">
        <f>VLOOKUP(A1848,'Matching with Cordis'!A$2:D$3447, 4, FALSE)</f>
        <v>10</v>
      </c>
      <c r="N1848" s="5">
        <v>0.558</v>
      </c>
      <c r="O1848" s="5">
        <v>2.0</v>
      </c>
      <c r="P1848" s="5">
        <f t="shared" si="137"/>
        <v>-0.02616666667</v>
      </c>
      <c r="Q1848" s="5">
        <v>0.558</v>
      </c>
      <c r="R1848" s="5">
        <v>0.338</v>
      </c>
      <c r="S1848" s="5">
        <v>-0.181</v>
      </c>
      <c r="T1848" s="5">
        <v>-0.081</v>
      </c>
      <c r="U1848" s="5">
        <v>-0.461</v>
      </c>
      <c r="V1848" s="5">
        <v>-0.33</v>
      </c>
      <c r="W1848" s="5" t="s">
        <v>51</v>
      </c>
    </row>
    <row r="1849" ht="15.75" hidden="1" customHeight="1">
      <c r="A1849" s="5" t="s">
        <v>3781</v>
      </c>
      <c r="B1849" s="5" t="str">
        <f t="shared" si="1"/>
        <v>T13080</v>
      </c>
      <c r="C1849" s="5"/>
      <c r="D1849" s="5" t="s">
        <v>3782</v>
      </c>
      <c r="E1849" s="5"/>
      <c r="F1849" s="5" t="s">
        <v>257</v>
      </c>
      <c r="G1849" s="5" t="s">
        <v>35</v>
      </c>
      <c r="H1849" s="10" t="s">
        <v>36</v>
      </c>
      <c r="I1849" s="5" t="s">
        <v>37</v>
      </c>
      <c r="J1849" s="11" t="s">
        <v>38</v>
      </c>
      <c r="K1849" s="11" t="s">
        <v>38</v>
      </c>
      <c r="L1849" s="9">
        <v>10359.0</v>
      </c>
      <c r="M1849" s="5">
        <f>VLOOKUP(A1849,'Matching with Cordis'!A$2:D$3447, 4, FALSE)</f>
        <v>1</v>
      </c>
      <c r="N1849" s="5">
        <v>0.362</v>
      </c>
      <c r="O1849" s="5">
        <v>1.0</v>
      </c>
      <c r="P1849" s="5">
        <f t="shared" si="137"/>
        <v>-0.02666666667</v>
      </c>
      <c r="Q1849" s="5">
        <v>-0.32</v>
      </c>
      <c r="R1849" s="5">
        <v>0.362</v>
      </c>
      <c r="S1849" s="5">
        <v>-0.231</v>
      </c>
      <c r="T1849" s="5">
        <v>-0.244</v>
      </c>
      <c r="U1849" s="5">
        <v>-0.006</v>
      </c>
      <c r="V1849" s="5">
        <v>0.279</v>
      </c>
      <c r="W1849" s="5" t="s">
        <v>68</v>
      </c>
    </row>
    <row r="1850" ht="15.75" hidden="1" customHeight="1">
      <c r="A1850" s="5" t="s">
        <v>3783</v>
      </c>
      <c r="B1850" s="5" t="str">
        <f t="shared" si="1"/>
        <v>T13267</v>
      </c>
      <c r="C1850" s="5"/>
      <c r="D1850" s="5" t="s">
        <v>3784</v>
      </c>
      <c r="E1850" s="5"/>
      <c r="F1850" s="5" t="s">
        <v>34</v>
      </c>
      <c r="G1850" s="5" t="s">
        <v>35</v>
      </c>
      <c r="H1850" s="10" t="s">
        <v>36</v>
      </c>
      <c r="I1850" s="5" t="s">
        <v>37</v>
      </c>
      <c r="J1850" s="11" t="s">
        <v>38</v>
      </c>
      <c r="K1850" s="11" t="s">
        <v>38</v>
      </c>
      <c r="L1850" s="9">
        <v>25608.0</v>
      </c>
      <c r="M1850" s="19">
        <v>0.0</v>
      </c>
      <c r="N1850" s="5">
        <v>0.448</v>
      </c>
      <c r="O1850" s="5">
        <v>2.0</v>
      </c>
      <c r="P1850" s="5">
        <f t="shared" si="137"/>
        <v>-0.02666666667</v>
      </c>
      <c r="Q1850" s="5">
        <v>-0.864</v>
      </c>
      <c r="R1850" s="5">
        <v>-0.311</v>
      </c>
      <c r="S1850" s="5">
        <v>0.17</v>
      </c>
      <c r="T1850" s="5">
        <v>0.252</v>
      </c>
      <c r="U1850" s="5">
        <v>0.448</v>
      </c>
      <c r="V1850" s="5">
        <v>0.145</v>
      </c>
      <c r="W1850" s="5" t="s">
        <v>78</v>
      </c>
    </row>
    <row r="1851" ht="15.75" hidden="1" customHeight="1">
      <c r="A1851" s="5" t="s">
        <v>3785</v>
      </c>
      <c r="B1851" s="5" t="str">
        <f t="shared" si="1"/>
        <v>T13248</v>
      </c>
      <c r="C1851" s="5"/>
      <c r="D1851" s="5" t="s">
        <v>3786</v>
      </c>
      <c r="E1851" s="5"/>
      <c r="F1851" s="5" t="s">
        <v>42</v>
      </c>
      <c r="G1851" s="5" t="s">
        <v>43</v>
      </c>
      <c r="H1851" s="17" t="s">
        <v>108</v>
      </c>
      <c r="I1851" s="5" t="s">
        <v>109</v>
      </c>
      <c r="J1851" s="11" t="s">
        <v>38</v>
      </c>
      <c r="K1851" s="11" t="s">
        <v>38</v>
      </c>
      <c r="L1851" s="9">
        <v>11499.0</v>
      </c>
      <c r="M1851" s="5">
        <f>VLOOKUP(A1851,'Matching with Cordis'!A$2:D$3447, 4, FALSE)</f>
        <v>35</v>
      </c>
      <c r="N1851" s="5">
        <v>0.235</v>
      </c>
      <c r="O1851" s="5">
        <v>0.0</v>
      </c>
      <c r="P1851" s="5">
        <f t="shared" si="137"/>
        <v>-0.02733333333</v>
      </c>
      <c r="Q1851" s="5">
        <v>0.235</v>
      </c>
      <c r="R1851" s="5">
        <v>-0.154</v>
      </c>
      <c r="S1851" s="5">
        <v>-0.057</v>
      </c>
      <c r="T1851" s="5">
        <v>0.049</v>
      </c>
      <c r="U1851" s="5">
        <v>-0.227</v>
      </c>
      <c r="V1851" s="5">
        <v>-0.01</v>
      </c>
      <c r="W1851" s="5" t="s">
        <v>51</v>
      </c>
    </row>
    <row r="1852" ht="15.75" hidden="1" customHeight="1">
      <c r="A1852" s="5" t="s">
        <v>3787</v>
      </c>
      <c r="B1852" s="5" t="str">
        <f t="shared" si="1"/>
        <v>T11872</v>
      </c>
      <c r="C1852" s="5"/>
      <c r="D1852" s="5" t="s">
        <v>3788</v>
      </c>
      <c r="E1852" s="5"/>
      <c r="F1852" s="5" t="s">
        <v>119</v>
      </c>
      <c r="G1852" s="5" t="s">
        <v>107</v>
      </c>
      <c r="H1852" s="17" t="s">
        <v>108</v>
      </c>
      <c r="I1852" s="5" t="s">
        <v>109</v>
      </c>
      <c r="J1852" s="11" t="s">
        <v>38</v>
      </c>
      <c r="K1852" s="11" t="s">
        <v>38</v>
      </c>
      <c r="L1852" s="9">
        <v>12772.0</v>
      </c>
      <c r="M1852" s="5">
        <f>VLOOKUP(A1852,'Matching with Cordis'!A$2:D$3447, 4, FALSE)</f>
        <v>29</v>
      </c>
      <c r="N1852" s="5">
        <v>0.086</v>
      </c>
      <c r="O1852" s="5">
        <v>0.0</v>
      </c>
      <c r="P1852" s="5">
        <f t="shared" si="137"/>
        <v>-0.02833333333</v>
      </c>
      <c r="Q1852" s="5">
        <v>0.001</v>
      </c>
      <c r="R1852" s="5">
        <v>0.075</v>
      </c>
      <c r="S1852" s="5">
        <v>-0.023</v>
      </c>
      <c r="T1852" s="5">
        <v>0.048</v>
      </c>
      <c r="U1852" s="5">
        <v>0.086</v>
      </c>
      <c r="V1852" s="5">
        <v>-0.357</v>
      </c>
      <c r="W1852" s="5" t="s">
        <v>78</v>
      </c>
    </row>
    <row r="1853" ht="15.75" hidden="1" customHeight="1">
      <c r="A1853" s="5" t="s">
        <v>3789</v>
      </c>
      <c r="B1853" s="5" t="str">
        <f t="shared" si="1"/>
        <v>T13279</v>
      </c>
      <c r="C1853" s="5"/>
      <c r="D1853" s="5" t="s">
        <v>3790</v>
      </c>
      <c r="E1853" s="5"/>
      <c r="F1853" s="5" t="s">
        <v>268</v>
      </c>
      <c r="G1853" s="5" t="s">
        <v>43</v>
      </c>
      <c r="H1853" s="13" t="s">
        <v>509</v>
      </c>
      <c r="I1853" s="5" t="s">
        <v>510</v>
      </c>
      <c r="J1853" s="11" t="s">
        <v>38</v>
      </c>
      <c r="K1853" s="14" t="s">
        <v>50</v>
      </c>
      <c r="L1853" s="9">
        <v>6574.0</v>
      </c>
      <c r="M1853" s="5">
        <f>VLOOKUP(A1853,'Matching with Cordis'!A$2:D$3447, 4, FALSE)</f>
        <v>1</v>
      </c>
      <c r="N1853" s="5">
        <v>0.302</v>
      </c>
      <c r="O1853" s="5">
        <v>2.0</v>
      </c>
      <c r="P1853" s="5">
        <f t="shared" si="137"/>
        <v>-0.02866666667</v>
      </c>
      <c r="Q1853" s="5">
        <v>-0.279</v>
      </c>
      <c r="R1853" s="5">
        <v>-0.199</v>
      </c>
      <c r="S1853" s="5">
        <v>0.302</v>
      </c>
      <c r="T1853" s="5">
        <v>-0.098</v>
      </c>
      <c r="U1853" s="5">
        <v>-0.192</v>
      </c>
      <c r="V1853" s="5">
        <v>0.294</v>
      </c>
      <c r="W1853" s="5" t="s">
        <v>59</v>
      </c>
    </row>
    <row r="1854" ht="15.75" hidden="1" customHeight="1">
      <c r="A1854" s="5" t="s">
        <v>3791</v>
      </c>
      <c r="B1854" s="5" t="str">
        <f t="shared" si="1"/>
        <v>T13188</v>
      </c>
      <c r="C1854" s="5"/>
      <c r="D1854" s="5" t="s">
        <v>3792</v>
      </c>
      <c r="E1854" s="5"/>
      <c r="F1854" s="5" t="s">
        <v>106</v>
      </c>
      <c r="G1854" s="5" t="s">
        <v>107</v>
      </c>
      <c r="H1854" s="17" t="s">
        <v>108</v>
      </c>
      <c r="I1854" s="5" t="s">
        <v>109</v>
      </c>
      <c r="J1854" s="11" t="s">
        <v>38</v>
      </c>
      <c r="K1854" s="11" t="s">
        <v>38</v>
      </c>
      <c r="L1854" s="9">
        <v>5181.0</v>
      </c>
      <c r="M1854" s="5">
        <f>VLOOKUP(A1854,'Matching with Cordis'!A$2:D$3447, 4, FALSE)</f>
        <v>1</v>
      </c>
      <c r="N1854" s="5">
        <v>0.118</v>
      </c>
      <c r="O1854" s="5">
        <v>0.0</v>
      </c>
      <c r="P1854" s="5">
        <f t="shared" si="137"/>
        <v>-0.02933333333</v>
      </c>
      <c r="Q1854" s="5">
        <v>0.05</v>
      </c>
      <c r="R1854" s="5">
        <v>-0.105</v>
      </c>
      <c r="S1854" s="5">
        <v>-0.032</v>
      </c>
      <c r="T1854" s="5">
        <v>-0.2</v>
      </c>
      <c r="U1854" s="5">
        <v>0.118</v>
      </c>
      <c r="V1854" s="5">
        <v>-0.007</v>
      </c>
      <c r="W1854" s="5" t="s">
        <v>78</v>
      </c>
    </row>
    <row r="1855" ht="15.75" hidden="1" customHeight="1">
      <c r="A1855" s="5" t="s">
        <v>3793</v>
      </c>
      <c r="B1855" s="5" t="str">
        <f t="shared" si="1"/>
        <v>T12493</v>
      </c>
      <c r="C1855" s="5"/>
      <c r="D1855" s="5" t="s">
        <v>3794</v>
      </c>
      <c r="E1855" s="5"/>
      <c r="F1855" s="5" t="s">
        <v>75</v>
      </c>
      <c r="G1855" s="5" t="s">
        <v>26</v>
      </c>
      <c r="H1855" s="13" t="s">
        <v>330</v>
      </c>
      <c r="I1855" s="5" t="s">
        <v>331</v>
      </c>
      <c r="J1855" s="11" t="s">
        <v>38</v>
      </c>
      <c r="K1855" s="14" t="s">
        <v>50</v>
      </c>
      <c r="L1855" s="9">
        <v>19786.0</v>
      </c>
      <c r="M1855" s="5">
        <f>VLOOKUP(A1855,'Matching with Cordis'!A$2:D$3447, 4, FALSE)</f>
        <v>1</v>
      </c>
      <c r="N1855" s="5">
        <v>0.353</v>
      </c>
      <c r="O1855" s="5">
        <v>1.0</v>
      </c>
      <c r="P1855" s="5">
        <f t="shared" si="137"/>
        <v>-0.0295</v>
      </c>
      <c r="Q1855" s="5">
        <v>-0.026</v>
      </c>
      <c r="R1855" s="5">
        <v>0.149</v>
      </c>
      <c r="S1855" s="5">
        <v>0.173</v>
      </c>
      <c r="T1855" s="5">
        <v>0.353</v>
      </c>
      <c r="U1855" s="5">
        <v>-0.445</v>
      </c>
      <c r="V1855" s="5">
        <v>-0.381</v>
      </c>
      <c r="W1855" s="5" t="s">
        <v>31</v>
      </c>
    </row>
    <row r="1856" ht="15.75" hidden="1" customHeight="1">
      <c r="A1856" s="5" t="s">
        <v>3795</v>
      </c>
      <c r="B1856" s="5" t="str">
        <f t="shared" si="1"/>
        <v>T13203</v>
      </c>
      <c r="C1856" s="5"/>
      <c r="D1856" s="5" t="s">
        <v>3796</v>
      </c>
      <c r="E1856" s="5"/>
      <c r="F1856" s="5" t="s">
        <v>99</v>
      </c>
      <c r="G1856" s="5" t="s">
        <v>35</v>
      </c>
      <c r="H1856" s="12" t="s">
        <v>81</v>
      </c>
      <c r="I1856" s="5" t="s">
        <v>82</v>
      </c>
      <c r="J1856" s="11" t="s">
        <v>38</v>
      </c>
      <c r="K1856" s="8" t="s">
        <v>30</v>
      </c>
      <c r="L1856" s="9">
        <v>23411.0</v>
      </c>
      <c r="M1856" s="19">
        <v>0.0</v>
      </c>
      <c r="N1856" s="5">
        <v>1.525</v>
      </c>
      <c r="O1856" s="5">
        <v>2.0</v>
      </c>
      <c r="P1856" s="5">
        <f t="shared" si="137"/>
        <v>-0.0295</v>
      </c>
      <c r="Q1856" s="5">
        <v>0.485</v>
      </c>
      <c r="R1856" s="5">
        <v>0.079</v>
      </c>
      <c r="S1856" s="5">
        <v>-0.93</v>
      </c>
      <c r="T1856" s="5">
        <v>-1.412</v>
      </c>
      <c r="U1856" s="5">
        <v>0.076</v>
      </c>
      <c r="V1856" s="5">
        <v>1.525</v>
      </c>
      <c r="W1856" s="5" t="s">
        <v>39</v>
      </c>
    </row>
    <row r="1857" ht="15.75" hidden="1" customHeight="1">
      <c r="A1857" s="5" t="s">
        <v>3797</v>
      </c>
      <c r="B1857" s="5" t="str">
        <f t="shared" si="1"/>
        <v>T12648</v>
      </c>
      <c r="C1857" s="5"/>
      <c r="D1857" s="5" t="s">
        <v>3798</v>
      </c>
      <c r="E1857" s="5"/>
      <c r="F1857" s="5" t="s">
        <v>62</v>
      </c>
      <c r="G1857" s="5" t="s">
        <v>26</v>
      </c>
      <c r="H1857" s="15" t="s">
        <v>63</v>
      </c>
      <c r="I1857" s="5" t="s">
        <v>64</v>
      </c>
      <c r="J1857" s="11" t="s">
        <v>38</v>
      </c>
      <c r="K1857" s="8" t="s">
        <v>30</v>
      </c>
      <c r="L1857" s="9">
        <v>15664.0</v>
      </c>
      <c r="M1857" s="5">
        <f>VLOOKUP(A1857,'Matching with Cordis'!A$2:D$3447, 4, FALSE)</f>
        <v>5</v>
      </c>
      <c r="N1857" s="5">
        <v>0.313</v>
      </c>
      <c r="O1857" s="5">
        <v>1.0</v>
      </c>
      <c r="P1857" s="5">
        <f t="shared" si="137"/>
        <v>-0.02966666667</v>
      </c>
      <c r="Q1857" s="5">
        <v>-0.099</v>
      </c>
      <c r="R1857" s="5">
        <v>0.313</v>
      </c>
      <c r="S1857" s="5">
        <v>-0.078</v>
      </c>
      <c r="T1857" s="5">
        <v>-0.077</v>
      </c>
      <c r="U1857" s="5">
        <v>-0.179</v>
      </c>
      <c r="V1857" s="5">
        <v>-0.058</v>
      </c>
      <c r="W1857" s="5" t="s">
        <v>68</v>
      </c>
    </row>
    <row r="1858" ht="15.75" hidden="1" customHeight="1">
      <c r="A1858" s="5" t="s">
        <v>3799</v>
      </c>
      <c r="B1858" s="5" t="str">
        <f t="shared" si="1"/>
        <v>T10555</v>
      </c>
      <c r="C1858" s="5"/>
      <c r="D1858" s="5" t="s">
        <v>3800</v>
      </c>
      <c r="E1858" s="5"/>
      <c r="F1858" s="5" t="s">
        <v>99</v>
      </c>
      <c r="G1858" s="5" t="s">
        <v>35</v>
      </c>
      <c r="H1858" s="10" t="s">
        <v>36</v>
      </c>
      <c r="I1858" s="5" t="s">
        <v>37</v>
      </c>
      <c r="J1858" s="11" t="s">
        <v>38</v>
      </c>
      <c r="K1858" s="11" t="s">
        <v>38</v>
      </c>
      <c r="L1858" s="9">
        <v>58127.0</v>
      </c>
      <c r="M1858" s="5">
        <f>VLOOKUP(A1858,'Matching with Cordis'!A$2:D$3447, 4, FALSE)</f>
        <v>39</v>
      </c>
      <c r="N1858" s="5">
        <v>0.15</v>
      </c>
      <c r="O1858" s="5">
        <v>0.0</v>
      </c>
      <c r="P1858" s="5">
        <f t="shared" si="137"/>
        <v>-0.02983333333</v>
      </c>
      <c r="Q1858" s="5">
        <v>-0.025</v>
      </c>
      <c r="R1858" s="5">
        <v>-0.003</v>
      </c>
      <c r="S1858" s="5">
        <v>-0.151</v>
      </c>
      <c r="T1858" s="5">
        <v>-0.025</v>
      </c>
      <c r="U1858" s="5">
        <v>0.15</v>
      </c>
      <c r="V1858" s="5">
        <v>-0.125</v>
      </c>
      <c r="W1858" s="5" t="s">
        <v>78</v>
      </c>
    </row>
    <row r="1859" ht="15.75" hidden="1" customHeight="1">
      <c r="A1859" s="5" t="s">
        <v>3801</v>
      </c>
      <c r="B1859" s="5" t="str">
        <f t="shared" si="1"/>
        <v>T12080</v>
      </c>
      <c r="C1859" s="5"/>
      <c r="D1859" s="5" t="s">
        <v>3802</v>
      </c>
      <c r="E1859" s="5"/>
      <c r="F1859" s="5" t="s">
        <v>34</v>
      </c>
      <c r="G1859" s="5" t="s">
        <v>35</v>
      </c>
      <c r="H1859" s="10" t="s">
        <v>36</v>
      </c>
      <c r="I1859" s="5" t="s">
        <v>37</v>
      </c>
      <c r="J1859" s="11" t="s">
        <v>38</v>
      </c>
      <c r="K1859" s="11" t="s">
        <v>38</v>
      </c>
      <c r="L1859" s="9">
        <v>19128.0</v>
      </c>
      <c r="M1859" s="5">
        <f>VLOOKUP(A1859,'Matching with Cordis'!A$2:D$3447, 4, FALSE)</f>
        <v>41</v>
      </c>
      <c r="N1859" s="5">
        <v>0.375</v>
      </c>
      <c r="O1859" s="5">
        <v>3.0</v>
      </c>
      <c r="P1859" s="5">
        <f t="shared" si="137"/>
        <v>-0.02983333333</v>
      </c>
      <c r="Q1859" s="5">
        <v>-0.472</v>
      </c>
      <c r="R1859" s="5">
        <v>-0.521</v>
      </c>
      <c r="S1859" s="5">
        <v>-0.213</v>
      </c>
      <c r="T1859" s="5">
        <v>0.36</v>
      </c>
      <c r="U1859" s="5">
        <v>0.292</v>
      </c>
      <c r="V1859" s="5">
        <v>0.375</v>
      </c>
      <c r="W1859" s="5" t="s">
        <v>39</v>
      </c>
    </row>
    <row r="1860" ht="15.75" hidden="1" customHeight="1">
      <c r="A1860" s="5" t="s">
        <v>3803</v>
      </c>
      <c r="B1860" s="5" t="str">
        <f t="shared" si="1"/>
        <v>T12804</v>
      </c>
      <c r="C1860" s="5"/>
      <c r="D1860" s="5" t="s">
        <v>3804</v>
      </c>
      <c r="E1860" s="5"/>
      <c r="F1860" s="5" t="s">
        <v>34</v>
      </c>
      <c r="G1860" s="5" t="s">
        <v>35</v>
      </c>
      <c r="H1860" s="10" t="s">
        <v>36</v>
      </c>
      <c r="I1860" s="5" t="s">
        <v>37</v>
      </c>
      <c r="J1860" s="11" t="s">
        <v>38</v>
      </c>
      <c r="K1860" s="11" t="s">
        <v>38</v>
      </c>
      <c r="L1860" s="9">
        <v>11841.0</v>
      </c>
      <c r="M1860" s="5">
        <f>VLOOKUP(A1860,'Matching with Cordis'!A$2:D$3447, 4, FALSE)</f>
        <v>12</v>
      </c>
      <c r="N1860" s="5">
        <v>0.167</v>
      </c>
      <c r="O1860" s="5">
        <v>0.0</v>
      </c>
      <c r="P1860" s="5">
        <f t="shared" si="137"/>
        <v>-0.03</v>
      </c>
      <c r="Q1860" s="5">
        <v>-0.481</v>
      </c>
      <c r="R1860" s="5">
        <v>-0.297</v>
      </c>
      <c r="S1860" s="5">
        <v>0.167</v>
      </c>
      <c r="T1860" s="5">
        <v>0.111</v>
      </c>
      <c r="U1860" s="5">
        <v>0.166</v>
      </c>
      <c r="V1860" s="5">
        <v>0.154</v>
      </c>
      <c r="W1860" s="5" t="s">
        <v>59</v>
      </c>
    </row>
    <row r="1861" ht="15.75" hidden="1" customHeight="1">
      <c r="A1861" s="5" t="s">
        <v>3805</v>
      </c>
      <c r="B1861" s="5" t="str">
        <f t="shared" si="1"/>
        <v>T11371</v>
      </c>
      <c r="C1861" s="5"/>
      <c r="D1861" s="5" t="s">
        <v>3806</v>
      </c>
      <c r="E1861" s="5"/>
      <c r="F1861" s="5" t="s">
        <v>99</v>
      </c>
      <c r="G1861" s="5" t="s">
        <v>35</v>
      </c>
      <c r="H1861" s="10" t="s">
        <v>36</v>
      </c>
      <c r="I1861" s="5" t="s">
        <v>37</v>
      </c>
      <c r="J1861" s="11" t="s">
        <v>38</v>
      </c>
      <c r="K1861" s="11" t="s">
        <v>38</v>
      </c>
      <c r="L1861" s="9">
        <v>39550.0</v>
      </c>
      <c r="M1861" s="5">
        <f>VLOOKUP(A1861,'Matching with Cordis'!A$2:D$3447, 4, FALSE)</f>
        <v>6</v>
      </c>
      <c r="N1861" s="5">
        <v>0.158</v>
      </c>
      <c r="O1861" s="5">
        <v>0.0</v>
      </c>
      <c r="P1861" s="5">
        <f t="shared" si="137"/>
        <v>-0.03066666667</v>
      </c>
      <c r="Q1861" s="5">
        <v>-0.27</v>
      </c>
      <c r="R1861" s="5">
        <v>-0.067</v>
      </c>
      <c r="S1861" s="5">
        <v>0.012</v>
      </c>
      <c r="T1861" s="5">
        <v>0.097</v>
      </c>
      <c r="U1861" s="5">
        <v>0.158</v>
      </c>
      <c r="V1861" s="5">
        <v>-0.114</v>
      </c>
      <c r="W1861" s="5" t="s">
        <v>78</v>
      </c>
    </row>
    <row r="1862" ht="15.75" hidden="1" customHeight="1">
      <c r="A1862" s="5" t="s">
        <v>3807</v>
      </c>
      <c r="B1862" s="5" t="str">
        <f t="shared" si="1"/>
        <v>T11378</v>
      </c>
      <c r="C1862" s="5"/>
      <c r="D1862" s="5" t="s">
        <v>3808</v>
      </c>
      <c r="E1862" s="5"/>
      <c r="F1862" s="5" t="s">
        <v>42</v>
      </c>
      <c r="G1862" s="5" t="s">
        <v>43</v>
      </c>
      <c r="H1862" s="17" t="s">
        <v>108</v>
      </c>
      <c r="I1862" s="5" t="s">
        <v>109</v>
      </c>
      <c r="J1862" s="11" t="s">
        <v>38</v>
      </c>
      <c r="K1862" s="11" t="s">
        <v>38</v>
      </c>
      <c r="L1862" s="9">
        <v>26370.0</v>
      </c>
      <c r="M1862" s="5">
        <f>VLOOKUP(A1862,'Matching with Cordis'!A$2:D$3447, 4, FALSE)</f>
        <v>6</v>
      </c>
      <c r="N1862" s="5">
        <v>0.591</v>
      </c>
      <c r="O1862" s="5">
        <v>1.0</v>
      </c>
      <c r="P1862" s="5">
        <f t="shared" si="137"/>
        <v>-0.03066666667</v>
      </c>
      <c r="Q1862" s="5">
        <v>0.591</v>
      </c>
      <c r="R1862" s="5">
        <v>-0.058</v>
      </c>
      <c r="S1862" s="5">
        <v>-0.386</v>
      </c>
      <c r="T1862" s="5">
        <v>-0.356</v>
      </c>
      <c r="U1862" s="5">
        <v>-0.003</v>
      </c>
      <c r="V1862" s="5">
        <v>0.028</v>
      </c>
      <c r="W1862" s="5" t="s">
        <v>51</v>
      </c>
    </row>
    <row r="1863" ht="15.75" hidden="1" customHeight="1">
      <c r="A1863" s="5" t="s">
        <v>3809</v>
      </c>
      <c r="B1863" s="5" t="str">
        <f t="shared" si="1"/>
        <v>T10416</v>
      </c>
      <c r="C1863" s="5"/>
      <c r="D1863" s="5" t="s">
        <v>3810</v>
      </c>
      <c r="E1863" s="5"/>
      <c r="F1863" s="5" t="s">
        <v>42</v>
      </c>
      <c r="G1863" s="5" t="s">
        <v>43</v>
      </c>
      <c r="H1863" s="17" t="s">
        <v>108</v>
      </c>
      <c r="I1863" s="5" t="s">
        <v>109</v>
      </c>
      <c r="J1863" s="11" t="s">
        <v>38</v>
      </c>
      <c r="K1863" s="11" t="s">
        <v>38</v>
      </c>
      <c r="L1863" s="9">
        <v>48567.0</v>
      </c>
      <c r="M1863" s="5">
        <f>VLOOKUP(A1863,'Matching with Cordis'!A$2:D$3447, 4, FALSE)</f>
        <v>13</v>
      </c>
      <c r="N1863" s="5">
        <v>0.294</v>
      </c>
      <c r="O1863" s="5">
        <v>1.0</v>
      </c>
      <c r="P1863" s="5">
        <f t="shared" si="137"/>
        <v>-0.03133333333</v>
      </c>
      <c r="Q1863" s="5">
        <v>-0.152</v>
      </c>
      <c r="R1863" s="5">
        <v>0.193</v>
      </c>
      <c r="S1863" s="5">
        <v>0.294</v>
      </c>
      <c r="T1863" s="5">
        <v>0.001</v>
      </c>
      <c r="U1863" s="5">
        <v>0.035</v>
      </c>
      <c r="V1863" s="5">
        <v>-0.559</v>
      </c>
      <c r="W1863" s="5" t="s">
        <v>59</v>
      </c>
    </row>
    <row r="1864" ht="15.75" hidden="1" customHeight="1">
      <c r="A1864" s="5" t="s">
        <v>3811</v>
      </c>
      <c r="B1864" s="5" t="str">
        <f t="shared" si="1"/>
        <v>T12516</v>
      </c>
      <c r="C1864" s="5"/>
      <c r="D1864" s="5" t="s">
        <v>3812</v>
      </c>
      <c r="E1864" s="5"/>
      <c r="F1864" s="5" t="s">
        <v>257</v>
      </c>
      <c r="G1864" s="5" t="s">
        <v>35</v>
      </c>
      <c r="H1864" s="10" t="s">
        <v>36</v>
      </c>
      <c r="I1864" s="5" t="s">
        <v>37</v>
      </c>
      <c r="J1864" s="11" t="s">
        <v>38</v>
      </c>
      <c r="K1864" s="11" t="s">
        <v>38</v>
      </c>
      <c r="L1864" s="9">
        <v>13105.0</v>
      </c>
      <c r="M1864" s="19">
        <v>0.0</v>
      </c>
      <c r="N1864" s="5">
        <v>0.597</v>
      </c>
      <c r="O1864" s="5">
        <v>1.0</v>
      </c>
      <c r="P1864" s="5">
        <f t="shared" si="137"/>
        <v>-0.03133333333</v>
      </c>
      <c r="Q1864" s="5">
        <v>0.151</v>
      </c>
      <c r="R1864" s="5">
        <v>-0.458</v>
      </c>
      <c r="S1864" s="5">
        <v>-0.289</v>
      </c>
      <c r="T1864" s="5">
        <v>-0.282</v>
      </c>
      <c r="U1864" s="5">
        <v>0.093</v>
      </c>
      <c r="V1864" s="5">
        <v>0.597</v>
      </c>
      <c r="W1864" s="5" t="s">
        <v>39</v>
      </c>
    </row>
    <row r="1865" ht="15.75" hidden="1" customHeight="1">
      <c r="A1865" s="5" t="s">
        <v>3813</v>
      </c>
      <c r="B1865" s="5" t="str">
        <f t="shared" si="1"/>
        <v>T10801</v>
      </c>
      <c r="C1865" s="5"/>
      <c r="D1865" s="5" t="s">
        <v>3814</v>
      </c>
      <c r="E1865" s="5"/>
      <c r="F1865" s="5" t="s">
        <v>34</v>
      </c>
      <c r="G1865" s="5" t="s">
        <v>35</v>
      </c>
      <c r="H1865" s="10" t="s">
        <v>36</v>
      </c>
      <c r="I1865" s="5" t="s">
        <v>37</v>
      </c>
      <c r="J1865" s="11" t="s">
        <v>38</v>
      </c>
      <c r="K1865" s="11" t="s">
        <v>38</v>
      </c>
      <c r="L1865" s="9">
        <v>30509.0</v>
      </c>
      <c r="M1865" s="5">
        <f>VLOOKUP(A1865,'Matching with Cordis'!A$2:D$3447, 4, FALSE)</f>
        <v>16</v>
      </c>
      <c r="N1865" s="5">
        <v>0.164</v>
      </c>
      <c r="O1865" s="5">
        <v>0.0</v>
      </c>
      <c r="P1865" s="5">
        <f t="shared" si="137"/>
        <v>-0.03166666667</v>
      </c>
      <c r="Q1865" s="5">
        <v>-0.329</v>
      </c>
      <c r="R1865" s="5">
        <v>-0.081</v>
      </c>
      <c r="S1865" s="5">
        <v>0.004</v>
      </c>
      <c r="T1865" s="5">
        <v>0.164</v>
      </c>
      <c r="U1865" s="5">
        <v>0.111</v>
      </c>
      <c r="V1865" s="5">
        <v>-0.059</v>
      </c>
      <c r="W1865" s="5" t="s">
        <v>31</v>
      </c>
    </row>
    <row r="1866" ht="15.75" hidden="1" customHeight="1">
      <c r="A1866" s="5" t="s">
        <v>3815</v>
      </c>
      <c r="B1866" s="5" t="str">
        <f t="shared" si="1"/>
        <v>T13067</v>
      </c>
      <c r="C1866" s="5"/>
      <c r="D1866" s="5" t="s">
        <v>3816</v>
      </c>
      <c r="E1866" s="5"/>
      <c r="F1866" s="5" t="s">
        <v>238</v>
      </c>
      <c r="G1866" s="5" t="s">
        <v>35</v>
      </c>
      <c r="H1866" s="10" t="s">
        <v>36</v>
      </c>
      <c r="I1866" s="5" t="s">
        <v>37</v>
      </c>
      <c r="J1866" s="11" t="s">
        <v>38</v>
      </c>
      <c r="K1866" s="11" t="s">
        <v>38</v>
      </c>
      <c r="L1866" s="9">
        <v>44472.0</v>
      </c>
      <c r="M1866" s="5">
        <f>VLOOKUP(A1866,'Matching with Cordis'!A$2:D$3447, 4, FALSE)</f>
        <v>11</v>
      </c>
      <c r="N1866" s="5">
        <v>0.814</v>
      </c>
      <c r="O1866" s="5">
        <v>1.0</v>
      </c>
      <c r="P1866" s="5">
        <f t="shared" si="137"/>
        <v>-0.03166666667</v>
      </c>
      <c r="Q1866" s="5">
        <v>0.037</v>
      </c>
      <c r="R1866" s="5">
        <v>-0.224</v>
      </c>
      <c r="S1866" s="5">
        <v>-0.32</v>
      </c>
      <c r="T1866" s="5">
        <v>-0.257</v>
      </c>
      <c r="U1866" s="5">
        <v>-0.24</v>
      </c>
      <c r="V1866" s="5">
        <v>0.814</v>
      </c>
      <c r="W1866" s="5" t="s">
        <v>39</v>
      </c>
    </row>
    <row r="1867" ht="15.75" hidden="1" customHeight="1">
      <c r="A1867" s="5" t="s">
        <v>3817</v>
      </c>
      <c r="B1867" s="5" t="str">
        <f t="shared" si="1"/>
        <v>T11132</v>
      </c>
      <c r="C1867" s="5"/>
      <c r="D1867" s="5" t="s">
        <v>3818</v>
      </c>
      <c r="E1867" s="5"/>
      <c r="F1867" s="5" t="s">
        <v>75</v>
      </c>
      <c r="G1867" s="5" t="s">
        <v>26</v>
      </c>
      <c r="H1867" s="13" t="s">
        <v>330</v>
      </c>
      <c r="I1867" s="5" t="s">
        <v>331</v>
      </c>
      <c r="J1867" s="11" t="s">
        <v>38</v>
      </c>
      <c r="K1867" s="14" t="s">
        <v>50</v>
      </c>
      <c r="L1867" s="9">
        <v>130217.0</v>
      </c>
      <c r="M1867" s="19">
        <v>0.0</v>
      </c>
      <c r="N1867" s="5">
        <v>0.502</v>
      </c>
      <c r="O1867" s="5">
        <v>2.0</v>
      </c>
      <c r="P1867" s="5">
        <f t="shared" si="137"/>
        <v>-0.03183333333</v>
      </c>
      <c r="Q1867" s="5">
        <v>0.383</v>
      </c>
      <c r="R1867" s="5">
        <v>-0.242</v>
      </c>
      <c r="S1867" s="5">
        <v>-0.231</v>
      </c>
      <c r="T1867" s="5">
        <v>-0.223</v>
      </c>
      <c r="U1867" s="5">
        <v>-0.38</v>
      </c>
      <c r="V1867" s="5">
        <v>0.502</v>
      </c>
      <c r="W1867" s="5" t="s">
        <v>39</v>
      </c>
    </row>
    <row r="1868" ht="15.75" hidden="1" customHeight="1">
      <c r="A1868" s="5" t="s">
        <v>3819</v>
      </c>
      <c r="B1868" s="5" t="str">
        <f t="shared" si="1"/>
        <v>T12548</v>
      </c>
      <c r="C1868" s="5"/>
      <c r="D1868" s="5" t="s">
        <v>3820</v>
      </c>
      <c r="E1868" s="5"/>
      <c r="F1868" s="5" t="s">
        <v>42</v>
      </c>
      <c r="G1868" s="5" t="s">
        <v>43</v>
      </c>
      <c r="H1868" s="17" t="s">
        <v>108</v>
      </c>
      <c r="I1868" s="5" t="s">
        <v>109</v>
      </c>
      <c r="J1868" s="11" t="s">
        <v>38</v>
      </c>
      <c r="K1868" s="11" t="s">
        <v>38</v>
      </c>
      <c r="L1868" s="9">
        <v>8251.0</v>
      </c>
      <c r="M1868" s="5">
        <f>VLOOKUP(A1868,'Matching with Cordis'!A$2:D$3447, 4, FALSE)</f>
        <v>4</v>
      </c>
      <c r="N1868" s="5">
        <v>0.254</v>
      </c>
      <c r="O1868" s="5">
        <v>0.0</v>
      </c>
      <c r="P1868" s="5">
        <f t="shared" si="137"/>
        <v>-0.03216666667</v>
      </c>
      <c r="Q1868" s="5">
        <v>-0.041</v>
      </c>
      <c r="R1868" s="5">
        <v>-0.181</v>
      </c>
      <c r="S1868" s="5">
        <v>-0.258</v>
      </c>
      <c r="T1868" s="5">
        <v>-0.13</v>
      </c>
      <c r="U1868" s="5">
        <v>0.254</v>
      </c>
      <c r="V1868" s="5">
        <v>0.163</v>
      </c>
      <c r="W1868" s="5" t="s">
        <v>78</v>
      </c>
    </row>
    <row r="1869" ht="15.75" hidden="1" customHeight="1">
      <c r="A1869" s="5" t="s">
        <v>3821</v>
      </c>
      <c r="B1869" s="5" t="str">
        <f t="shared" si="1"/>
        <v>T10650</v>
      </c>
      <c r="C1869" s="5"/>
      <c r="D1869" s="5" t="s">
        <v>3822</v>
      </c>
      <c r="E1869" s="5"/>
      <c r="F1869" s="5" t="s">
        <v>149</v>
      </c>
      <c r="G1869" s="5" t="s">
        <v>107</v>
      </c>
      <c r="H1869" s="16" t="s">
        <v>87</v>
      </c>
      <c r="I1869" s="5" t="s">
        <v>88</v>
      </c>
      <c r="J1869" s="11" t="s">
        <v>38</v>
      </c>
      <c r="K1869" s="11" t="s">
        <v>38</v>
      </c>
      <c r="L1869" s="9">
        <v>17383.0</v>
      </c>
      <c r="M1869" s="5">
        <f>VLOOKUP(A1869,'Matching with Cordis'!A$2:D$3447, 4, FALSE)</f>
        <v>32</v>
      </c>
      <c r="N1869" s="5">
        <v>0.207</v>
      </c>
      <c r="O1869" s="5">
        <v>0.0</v>
      </c>
      <c r="P1869" s="5">
        <f t="shared" si="137"/>
        <v>-0.03233333333</v>
      </c>
      <c r="Q1869" s="5">
        <v>0.207</v>
      </c>
      <c r="R1869" s="5">
        <v>-0.297</v>
      </c>
      <c r="S1869" s="5">
        <v>-0.222</v>
      </c>
      <c r="T1869" s="5">
        <v>0.008</v>
      </c>
      <c r="U1869" s="5">
        <v>0.188</v>
      </c>
      <c r="V1869" s="5">
        <v>-0.078</v>
      </c>
      <c r="W1869" s="5" t="s">
        <v>51</v>
      </c>
    </row>
    <row r="1870" ht="15.75" hidden="1" customHeight="1">
      <c r="A1870" s="5" t="s">
        <v>3823</v>
      </c>
      <c r="B1870" s="5" t="str">
        <f t="shared" si="1"/>
        <v>T12660</v>
      </c>
      <c r="C1870" s="5"/>
      <c r="D1870" s="5" t="s">
        <v>3824</v>
      </c>
      <c r="E1870" s="5"/>
      <c r="F1870" s="5" t="s">
        <v>149</v>
      </c>
      <c r="G1870" s="5" t="s">
        <v>107</v>
      </c>
      <c r="H1870" s="16" t="s">
        <v>87</v>
      </c>
      <c r="I1870" s="5" t="s">
        <v>88</v>
      </c>
      <c r="J1870" s="11" t="s">
        <v>38</v>
      </c>
      <c r="K1870" s="11" t="s">
        <v>38</v>
      </c>
      <c r="L1870" s="9">
        <v>13669.0</v>
      </c>
      <c r="M1870" s="5">
        <f>VLOOKUP(A1870,'Matching with Cordis'!A$2:D$3447, 4, FALSE)</f>
        <v>7</v>
      </c>
      <c r="N1870" s="5">
        <v>0.617</v>
      </c>
      <c r="O1870" s="5">
        <v>1.0</v>
      </c>
      <c r="P1870" s="5">
        <f t="shared" si="137"/>
        <v>-0.0325</v>
      </c>
      <c r="Q1870" s="5">
        <v>-0.672</v>
      </c>
      <c r="R1870" s="5">
        <v>-0.281</v>
      </c>
      <c r="S1870" s="5">
        <v>-0.284</v>
      </c>
      <c r="T1870" s="5">
        <v>0.23</v>
      </c>
      <c r="U1870" s="5">
        <v>0.617</v>
      </c>
      <c r="V1870" s="5">
        <v>0.195</v>
      </c>
      <c r="W1870" s="5" t="s">
        <v>78</v>
      </c>
    </row>
    <row r="1871" ht="15.75" hidden="1" customHeight="1">
      <c r="A1871" s="5" t="s">
        <v>3825</v>
      </c>
      <c r="B1871" s="5" t="str">
        <f t="shared" si="1"/>
        <v>T12810</v>
      </c>
      <c r="C1871" s="5"/>
      <c r="D1871" s="5" t="s">
        <v>3826</v>
      </c>
      <c r="E1871" s="5"/>
      <c r="F1871" s="5" t="s">
        <v>34</v>
      </c>
      <c r="G1871" s="5" t="s">
        <v>35</v>
      </c>
      <c r="H1871" s="10" t="s">
        <v>36</v>
      </c>
      <c r="I1871" s="5" t="s">
        <v>37</v>
      </c>
      <c r="J1871" s="11" t="s">
        <v>38</v>
      </c>
      <c r="K1871" s="11" t="s">
        <v>38</v>
      </c>
      <c r="L1871" s="9">
        <v>36411.0</v>
      </c>
      <c r="M1871" s="5">
        <f>VLOOKUP(A1871,'Matching with Cordis'!A$2:D$3447, 4, FALSE)</f>
        <v>11</v>
      </c>
      <c r="N1871" s="5">
        <v>0.468</v>
      </c>
      <c r="O1871" s="5">
        <v>1.0</v>
      </c>
      <c r="P1871" s="5">
        <f t="shared" si="137"/>
        <v>-0.03266666667</v>
      </c>
      <c r="Q1871" s="5">
        <v>-0.042</v>
      </c>
      <c r="R1871" s="5">
        <v>-0.184</v>
      </c>
      <c r="S1871" s="5">
        <v>-0.141</v>
      </c>
      <c r="T1871" s="5">
        <v>-0.119</v>
      </c>
      <c r="U1871" s="5">
        <v>-0.178</v>
      </c>
      <c r="V1871" s="5">
        <v>0.468</v>
      </c>
      <c r="W1871" s="5" t="s">
        <v>39</v>
      </c>
    </row>
    <row r="1872" ht="15.75" hidden="1" customHeight="1">
      <c r="A1872" s="5" t="s">
        <v>3827</v>
      </c>
      <c r="B1872" s="5" t="str">
        <f t="shared" si="1"/>
        <v>T13828</v>
      </c>
      <c r="C1872" s="5"/>
      <c r="D1872" s="5" t="s">
        <v>3828</v>
      </c>
      <c r="E1872" s="5"/>
      <c r="F1872" s="5" t="s">
        <v>42</v>
      </c>
      <c r="G1872" s="5" t="s">
        <v>43</v>
      </c>
      <c r="H1872" s="17" t="s">
        <v>108</v>
      </c>
      <c r="I1872" s="5" t="s">
        <v>109</v>
      </c>
      <c r="J1872" s="11" t="s">
        <v>38</v>
      </c>
      <c r="K1872" s="11" t="s">
        <v>38</v>
      </c>
      <c r="L1872" s="9">
        <v>12969.0</v>
      </c>
      <c r="M1872" s="5">
        <f>VLOOKUP(A1872,'Matching with Cordis'!A$2:D$3447, 4, FALSE)</f>
        <v>1</v>
      </c>
      <c r="N1872" s="5">
        <v>0.205</v>
      </c>
      <c r="O1872" s="5">
        <v>0.0</v>
      </c>
      <c r="P1872" s="5">
        <f t="shared" si="137"/>
        <v>-0.03266666667</v>
      </c>
      <c r="Q1872" s="5">
        <v>-0.059</v>
      </c>
      <c r="R1872" s="5">
        <v>-0.131</v>
      </c>
      <c r="S1872" s="5">
        <v>-0.198</v>
      </c>
      <c r="T1872" s="5">
        <v>-0.06</v>
      </c>
      <c r="U1872" s="5">
        <v>0.047</v>
      </c>
      <c r="V1872" s="5">
        <v>0.205</v>
      </c>
      <c r="W1872" s="5" t="s">
        <v>39</v>
      </c>
    </row>
    <row r="1873" ht="15.75" hidden="1" customHeight="1">
      <c r="A1873" s="5" t="s">
        <v>3829</v>
      </c>
      <c r="B1873" s="5" t="str">
        <f t="shared" si="1"/>
        <v>T11243</v>
      </c>
      <c r="C1873" s="5"/>
      <c r="D1873" s="5" t="s">
        <v>3830</v>
      </c>
      <c r="E1873" s="5"/>
      <c r="F1873" s="5" t="s">
        <v>42</v>
      </c>
      <c r="G1873" s="5" t="s">
        <v>43</v>
      </c>
      <c r="H1873" s="17" t="s">
        <v>108</v>
      </c>
      <c r="I1873" s="5" t="s">
        <v>109</v>
      </c>
      <c r="J1873" s="11" t="s">
        <v>38</v>
      </c>
      <c r="K1873" s="11" t="s">
        <v>38</v>
      </c>
      <c r="L1873" s="9">
        <v>49040.0</v>
      </c>
      <c r="M1873" s="5">
        <f>VLOOKUP(A1873,'Matching with Cordis'!A$2:D$3447, 4, FALSE)</f>
        <v>10</v>
      </c>
      <c r="N1873" s="5">
        <v>0.503</v>
      </c>
      <c r="O1873" s="5">
        <v>1.0</v>
      </c>
      <c r="P1873" s="5">
        <f t="shared" si="137"/>
        <v>-0.03283333333</v>
      </c>
      <c r="Q1873" s="5">
        <v>-0.032</v>
      </c>
      <c r="R1873" s="5">
        <v>0.253</v>
      </c>
      <c r="S1873" s="5">
        <v>-0.308</v>
      </c>
      <c r="T1873" s="5">
        <v>-0.373</v>
      </c>
      <c r="U1873" s="5">
        <v>0.503</v>
      </c>
      <c r="V1873" s="5">
        <v>-0.24</v>
      </c>
      <c r="W1873" s="5" t="s">
        <v>78</v>
      </c>
    </row>
    <row r="1874" ht="15.75" hidden="1" customHeight="1">
      <c r="A1874" s="5" t="s">
        <v>3831</v>
      </c>
      <c r="B1874" s="5" t="str">
        <f t="shared" si="1"/>
        <v>T10050</v>
      </c>
      <c r="C1874" s="5"/>
      <c r="D1874" s="5" t="s">
        <v>3832</v>
      </c>
      <c r="E1874" s="5"/>
      <c r="F1874" s="5" t="s">
        <v>116</v>
      </c>
      <c r="G1874" s="5" t="s">
        <v>26</v>
      </c>
      <c r="H1874" s="6" t="s">
        <v>160</v>
      </c>
      <c r="I1874" s="5" t="s">
        <v>161</v>
      </c>
      <c r="J1874" s="11" t="s">
        <v>38</v>
      </c>
      <c r="K1874" s="8" t="s">
        <v>30</v>
      </c>
      <c r="L1874" s="9">
        <v>64769.0</v>
      </c>
      <c r="M1874" s="5">
        <f>VLOOKUP(A1874,'Matching with Cordis'!A$2:D$3447, 4, FALSE)</f>
        <v>1</v>
      </c>
      <c r="N1874" s="5">
        <v>0.178</v>
      </c>
      <c r="O1874" s="5">
        <v>0.0</v>
      </c>
      <c r="P1874" s="5">
        <f t="shared" si="137"/>
        <v>-0.03366666667</v>
      </c>
      <c r="Q1874" s="5">
        <v>-0.25</v>
      </c>
      <c r="R1874" s="5">
        <v>0.178</v>
      </c>
      <c r="S1874" s="5">
        <v>0.011</v>
      </c>
      <c r="T1874" s="5">
        <v>0.116</v>
      </c>
      <c r="U1874" s="5">
        <v>0.161</v>
      </c>
      <c r="V1874" s="5">
        <v>-0.418</v>
      </c>
      <c r="W1874" s="5" t="s">
        <v>68</v>
      </c>
    </row>
    <row r="1875" ht="15.75" hidden="1" customHeight="1">
      <c r="A1875" s="5" t="s">
        <v>3833</v>
      </c>
      <c r="B1875" s="5" t="str">
        <f t="shared" si="1"/>
        <v>T12980</v>
      </c>
      <c r="C1875" s="5"/>
      <c r="D1875" s="5" t="s">
        <v>3834</v>
      </c>
      <c r="E1875" s="5"/>
      <c r="F1875" s="5" t="s">
        <v>75</v>
      </c>
      <c r="G1875" s="5" t="s">
        <v>26</v>
      </c>
      <c r="H1875" s="13" t="s">
        <v>330</v>
      </c>
      <c r="I1875" s="5" t="s">
        <v>331</v>
      </c>
      <c r="J1875" s="11" t="s">
        <v>38</v>
      </c>
      <c r="K1875" s="14" t="s">
        <v>50</v>
      </c>
      <c r="L1875" s="9">
        <v>10877.0</v>
      </c>
      <c r="M1875" s="19">
        <v>0.0</v>
      </c>
      <c r="N1875" s="5">
        <v>0.085</v>
      </c>
      <c r="O1875" s="5">
        <v>0.0</v>
      </c>
      <c r="P1875" s="5">
        <f t="shared" si="137"/>
        <v>-0.03366666667</v>
      </c>
      <c r="Q1875" s="5">
        <v>-0.079</v>
      </c>
      <c r="R1875" s="5">
        <v>-0.082</v>
      </c>
      <c r="S1875" s="5">
        <v>0.085</v>
      </c>
      <c r="T1875" s="5">
        <v>-0.05</v>
      </c>
      <c r="U1875" s="5">
        <v>-0.062</v>
      </c>
      <c r="V1875" s="5">
        <v>-0.014</v>
      </c>
      <c r="W1875" s="5" t="s">
        <v>59</v>
      </c>
    </row>
    <row r="1876" ht="15.75" hidden="1" customHeight="1">
      <c r="A1876" s="5" t="s">
        <v>3835</v>
      </c>
      <c r="B1876" s="5" t="str">
        <f t="shared" si="1"/>
        <v>T10767</v>
      </c>
      <c r="C1876" s="5"/>
      <c r="D1876" s="5" t="s">
        <v>3836</v>
      </c>
      <c r="E1876" s="5"/>
      <c r="F1876" s="5" t="s">
        <v>34</v>
      </c>
      <c r="G1876" s="5" t="s">
        <v>35</v>
      </c>
      <c r="H1876" s="10" t="s">
        <v>36</v>
      </c>
      <c r="I1876" s="5" t="s">
        <v>37</v>
      </c>
      <c r="J1876" s="11" t="s">
        <v>38</v>
      </c>
      <c r="K1876" s="11" t="s">
        <v>38</v>
      </c>
      <c r="L1876" s="9">
        <v>32717.0</v>
      </c>
      <c r="M1876" s="5">
        <f>VLOOKUP(A1876,'Matching with Cordis'!A$2:D$3447, 4, FALSE)</f>
        <v>56</v>
      </c>
      <c r="N1876" s="5">
        <v>0.108</v>
      </c>
      <c r="O1876" s="5">
        <v>0.0</v>
      </c>
      <c r="P1876" s="5">
        <f t="shared" si="137"/>
        <v>-0.03383333333</v>
      </c>
      <c r="Q1876" s="5">
        <v>-0.103</v>
      </c>
      <c r="R1876" s="5">
        <v>0.094</v>
      </c>
      <c r="S1876" s="5">
        <v>0.108</v>
      </c>
      <c r="T1876" s="5">
        <v>-0.028</v>
      </c>
      <c r="U1876" s="5">
        <v>-0.087</v>
      </c>
      <c r="V1876" s="5">
        <v>-0.187</v>
      </c>
      <c r="W1876" s="5" t="s">
        <v>59</v>
      </c>
    </row>
    <row r="1877" ht="15.75" hidden="1" customHeight="1">
      <c r="A1877" s="5" t="s">
        <v>3837</v>
      </c>
      <c r="B1877" s="5" t="str">
        <f t="shared" si="1"/>
        <v>T12496</v>
      </c>
      <c r="C1877" s="5"/>
      <c r="D1877" s="5" t="s">
        <v>3838</v>
      </c>
      <c r="E1877" s="5"/>
      <c r="F1877" s="5" t="s">
        <v>75</v>
      </c>
      <c r="G1877" s="5" t="s">
        <v>26</v>
      </c>
      <c r="H1877" s="16" t="s">
        <v>87</v>
      </c>
      <c r="I1877" s="5" t="s">
        <v>88</v>
      </c>
      <c r="J1877" s="11" t="s">
        <v>38</v>
      </c>
      <c r="K1877" s="11" t="s">
        <v>38</v>
      </c>
      <c r="L1877" s="9">
        <v>50079.0</v>
      </c>
      <c r="M1877" s="5">
        <f>VLOOKUP(A1877,'Matching with Cordis'!A$2:D$3447, 4, FALSE)</f>
        <v>6</v>
      </c>
      <c r="N1877" s="5">
        <v>0.254</v>
      </c>
      <c r="O1877" s="5">
        <v>0.0</v>
      </c>
      <c r="P1877" s="5">
        <f t="shared" si="137"/>
        <v>-0.03416666667</v>
      </c>
      <c r="Q1877" s="5">
        <v>0.254</v>
      </c>
      <c r="R1877" s="5">
        <v>0.118</v>
      </c>
      <c r="S1877" s="5">
        <v>-0.523</v>
      </c>
      <c r="T1877" s="5">
        <v>-0.224</v>
      </c>
      <c r="U1877" s="5">
        <v>-0.059</v>
      </c>
      <c r="V1877" s="5">
        <v>0.229</v>
      </c>
      <c r="W1877" s="5" t="s">
        <v>51</v>
      </c>
    </row>
    <row r="1878" ht="15.75" hidden="1" customHeight="1">
      <c r="A1878" s="5" t="s">
        <v>3839</v>
      </c>
      <c r="B1878" s="5" t="str">
        <f t="shared" si="1"/>
        <v>T11576</v>
      </c>
      <c r="C1878" s="5"/>
      <c r="D1878" s="5" t="s">
        <v>3840</v>
      </c>
      <c r="E1878" s="5"/>
      <c r="F1878" s="5" t="s">
        <v>42</v>
      </c>
      <c r="G1878" s="5" t="s">
        <v>43</v>
      </c>
      <c r="H1878" s="17" t="s">
        <v>108</v>
      </c>
      <c r="I1878" s="5" t="s">
        <v>109</v>
      </c>
      <c r="J1878" s="11" t="s">
        <v>38</v>
      </c>
      <c r="K1878" s="11" t="s">
        <v>38</v>
      </c>
      <c r="L1878" s="9">
        <v>19874.0</v>
      </c>
      <c r="M1878" s="19">
        <v>0.0</v>
      </c>
      <c r="N1878" s="5">
        <v>0.271</v>
      </c>
      <c r="O1878" s="5">
        <v>0.0</v>
      </c>
      <c r="P1878" s="5">
        <f t="shared" si="137"/>
        <v>-0.03416666667</v>
      </c>
      <c r="Q1878" s="5">
        <v>-0.018</v>
      </c>
      <c r="R1878" s="5">
        <v>0.271</v>
      </c>
      <c r="S1878" s="5">
        <v>0.181</v>
      </c>
      <c r="T1878" s="5">
        <v>-0.396</v>
      </c>
      <c r="U1878" s="5">
        <v>-0.12</v>
      </c>
      <c r="V1878" s="5">
        <v>-0.123</v>
      </c>
      <c r="W1878" s="5" t="s">
        <v>68</v>
      </c>
    </row>
    <row r="1879" ht="15.75" hidden="1" customHeight="1">
      <c r="A1879" s="5" t="s">
        <v>3841</v>
      </c>
      <c r="B1879" s="5" t="str">
        <f t="shared" si="1"/>
        <v>T10647</v>
      </c>
      <c r="C1879" s="5"/>
      <c r="D1879" s="5" t="s">
        <v>3842</v>
      </c>
      <c r="E1879" s="5"/>
      <c r="F1879" s="5" t="s">
        <v>238</v>
      </c>
      <c r="G1879" s="5" t="s">
        <v>35</v>
      </c>
      <c r="H1879" s="10" t="s">
        <v>36</v>
      </c>
      <c r="I1879" s="5" t="s">
        <v>37</v>
      </c>
      <c r="J1879" s="11" t="s">
        <v>38</v>
      </c>
      <c r="K1879" s="11" t="s">
        <v>38</v>
      </c>
      <c r="L1879" s="9">
        <v>48189.0</v>
      </c>
      <c r="M1879" s="5">
        <f>VLOOKUP(A1879,'Matching with Cordis'!A$2:D$3447, 4, FALSE)</f>
        <v>17</v>
      </c>
      <c r="N1879" s="5">
        <v>0.117</v>
      </c>
      <c r="O1879" s="5">
        <v>0.0</v>
      </c>
      <c r="P1879" s="5">
        <f t="shared" si="137"/>
        <v>-0.03466666667</v>
      </c>
      <c r="Q1879" s="5">
        <v>-0.177</v>
      </c>
      <c r="R1879" s="5">
        <v>-0.088</v>
      </c>
      <c r="S1879" s="5">
        <v>0.027</v>
      </c>
      <c r="T1879" s="5">
        <v>0.117</v>
      </c>
      <c r="U1879" s="5">
        <v>0.085</v>
      </c>
      <c r="V1879" s="5">
        <v>-0.172</v>
      </c>
      <c r="W1879" s="5" t="s">
        <v>31</v>
      </c>
    </row>
    <row r="1880" ht="15.75" customHeight="1">
      <c r="A1880" s="5" t="s">
        <v>3843</v>
      </c>
      <c r="B1880" s="5" t="str">
        <f t="shared" si="1"/>
        <v>T12204</v>
      </c>
      <c r="C1880" s="5" t="str">
        <f>CONCAT(B1880, ",")</f>
        <v>T12204,</v>
      </c>
      <c r="D1880" s="5" t="s">
        <v>3844</v>
      </c>
      <c r="E1880" s="5" t="str">
        <f>CONCATENATE(B1880," ",D1880,",")</f>
        <v>T12204 African Education and Politics,</v>
      </c>
      <c r="F1880" s="5" t="s">
        <v>26</v>
      </c>
      <c r="G1880" s="5" t="s">
        <v>26</v>
      </c>
      <c r="H1880" s="12" t="s">
        <v>81</v>
      </c>
      <c r="I1880" s="5" t="s">
        <v>82</v>
      </c>
      <c r="J1880" s="7" t="s">
        <v>29</v>
      </c>
      <c r="K1880" s="8" t="s">
        <v>30</v>
      </c>
      <c r="L1880" s="9">
        <v>12610.0</v>
      </c>
      <c r="M1880" s="19">
        <v>0.0</v>
      </c>
      <c r="N1880" s="5">
        <v>1.347</v>
      </c>
      <c r="O1880" s="5">
        <v>4.0</v>
      </c>
      <c r="P1880" s="5">
        <f t="shared" si="137"/>
        <v>0.6481666667</v>
      </c>
      <c r="Q1880" s="5">
        <v>0.974</v>
      </c>
      <c r="R1880" s="5">
        <v>1.345</v>
      </c>
      <c r="S1880" s="5">
        <v>1.347</v>
      </c>
      <c r="T1880" s="5">
        <v>-0.669</v>
      </c>
      <c r="U1880" s="5">
        <v>-0.092</v>
      </c>
      <c r="V1880" s="5">
        <v>0.984</v>
      </c>
      <c r="W1880" s="5" t="s">
        <v>59</v>
      </c>
    </row>
    <row r="1881" ht="15.75" hidden="1" customHeight="1">
      <c r="A1881" s="5" t="s">
        <v>3845</v>
      </c>
      <c r="B1881" s="5" t="str">
        <f t="shared" si="1"/>
        <v>T13091</v>
      </c>
      <c r="C1881" s="5"/>
      <c r="D1881" s="5" t="s">
        <v>3846</v>
      </c>
      <c r="E1881" s="5"/>
      <c r="F1881" s="5" t="s">
        <v>42</v>
      </c>
      <c r="G1881" s="5" t="s">
        <v>43</v>
      </c>
      <c r="H1881" s="17" t="s">
        <v>108</v>
      </c>
      <c r="I1881" s="5" t="s">
        <v>109</v>
      </c>
      <c r="J1881" s="11" t="s">
        <v>38</v>
      </c>
      <c r="K1881" s="11" t="s">
        <v>38</v>
      </c>
      <c r="L1881" s="9">
        <v>58111.0</v>
      </c>
      <c r="M1881" s="19">
        <v>0.0</v>
      </c>
      <c r="N1881" s="5">
        <v>0.455</v>
      </c>
      <c r="O1881" s="5">
        <v>2.0</v>
      </c>
      <c r="P1881" s="5">
        <f t="shared" si="137"/>
        <v>-0.03516666667</v>
      </c>
      <c r="Q1881" s="5">
        <v>-0.742</v>
      </c>
      <c r="R1881" s="5">
        <v>0.102</v>
      </c>
      <c r="S1881" s="5">
        <v>-0.189</v>
      </c>
      <c r="T1881" s="5">
        <v>0.386</v>
      </c>
      <c r="U1881" s="5">
        <v>0.455</v>
      </c>
      <c r="V1881" s="5">
        <v>-0.223</v>
      </c>
      <c r="W1881" s="5" t="s">
        <v>78</v>
      </c>
    </row>
    <row r="1882" ht="15.75" hidden="1" customHeight="1">
      <c r="A1882" s="5" t="s">
        <v>3847</v>
      </c>
      <c r="B1882" s="5" t="str">
        <f t="shared" si="1"/>
        <v>T11699</v>
      </c>
      <c r="C1882" s="5"/>
      <c r="D1882" s="5" t="s">
        <v>3848</v>
      </c>
      <c r="E1882" s="5"/>
      <c r="F1882" s="5" t="s">
        <v>126</v>
      </c>
      <c r="G1882" s="5" t="s">
        <v>35</v>
      </c>
      <c r="H1882" s="10" t="s">
        <v>36</v>
      </c>
      <c r="I1882" s="5" t="s">
        <v>37</v>
      </c>
      <c r="J1882" s="11" t="s">
        <v>38</v>
      </c>
      <c r="K1882" s="11" t="s">
        <v>38</v>
      </c>
      <c r="L1882" s="9">
        <v>35922.0</v>
      </c>
      <c r="M1882" s="5">
        <f>VLOOKUP(A1882,'Matching with Cordis'!A$2:D$3447, 4, FALSE)</f>
        <v>8</v>
      </c>
      <c r="N1882" s="5">
        <v>0.219</v>
      </c>
      <c r="O1882" s="5">
        <v>0.0</v>
      </c>
      <c r="P1882" s="5">
        <f t="shared" si="137"/>
        <v>-0.0355</v>
      </c>
      <c r="Q1882" s="5">
        <v>-0.208</v>
      </c>
      <c r="R1882" s="5">
        <v>-0.313</v>
      </c>
      <c r="S1882" s="5">
        <v>-0.068</v>
      </c>
      <c r="T1882" s="5">
        <v>0.005</v>
      </c>
      <c r="U1882" s="5">
        <v>0.152</v>
      </c>
      <c r="V1882" s="5">
        <v>0.219</v>
      </c>
      <c r="W1882" s="5" t="s">
        <v>39</v>
      </c>
    </row>
    <row r="1883" ht="15.75" hidden="1" customHeight="1">
      <c r="A1883" s="5" t="s">
        <v>3849</v>
      </c>
      <c r="B1883" s="5" t="str">
        <f t="shared" si="1"/>
        <v>T13633</v>
      </c>
      <c r="C1883" s="5"/>
      <c r="D1883" s="5" t="s">
        <v>3850</v>
      </c>
      <c r="E1883" s="5"/>
      <c r="F1883" s="5" t="s">
        <v>26</v>
      </c>
      <c r="G1883" s="5" t="s">
        <v>26</v>
      </c>
      <c r="H1883" s="13" t="s">
        <v>48</v>
      </c>
      <c r="I1883" s="5" t="s">
        <v>49</v>
      </c>
      <c r="J1883" s="11" t="s">
        <v>38</v>
      </c>
      <c r="K1883" s="14" t="s">
        <v>50</v>
      </c>
      <c r="L1883" s="9">
        <v>15238.0</v>
      </c>
      <c r="M1883" s="19">
        <v>0.0</v>
      </c>
      <c r="N1883" s="5">
        <v>0.042</v>
      </c>
      <c r="O1883" s="5">
        <v>0.0</v>
      </c>
      <c r="P1883" s="5">
        <f t="shared" si="137"/>
        <v>-0.03566666667</v>
      </c>
      <c r="Q1883" s="5">
        <v>-0.094</v>
      </c>
      <c r="R1883" s="5">
        <v>0.042</v>
      </c>
      <c r="S1883" s="5">
        <v>0.018</v>
      </c>
      <c r="T1883" s="5">
        <v>-0.057</v>
      </c>
      <c r="U1883" s="5">
        <v>0.025</v>
      </c>
      <c r="V1883" s="5">
        <v>-0.148</v>
      </c>
      <c r="W1883" s="5" t="s">
        <v>68</v>
      </c>
    </row>
    <row r="1884" ht="15.75" hidden="1" customHeight="1">
      <c r="A1884" s="5" t="s">
        <v>3851</v>
      </c>
      <c r="B1884" s="5" t="str">
        <f t="shared" si="1"/>
        <v>T10655</v>
      </c>
      <c r="C1884" s="5"/>
      <c r="D1884" s="5" t="s">
        <v>3852</v>
      </c>
      <c r="E1884" s="5"/>
      <c r="F1884" s="5" t="s">
        <v>34</v>
      </c>
      <c r="G1884" s="5" t="s">
        <v>35</v>
      </c>
      <c r="H1884" s="10" t="s">
        <v>36</v>
      </c>
      <c r="I1884" s="5" t="s">
        <v>37</v>
      </c>
      <c r="J1884" s="11" t="s">
        <v>38</v>
      </c>
      <c r="K1884" s="11" t="s">
        <v>38</v>
      </c>
      <c r="L1884" s="9">
        <v>39837.0</v>
      </c>
      <c r="M1884" s="5">
        <f>VLOOKUP(A1884,'Matching with Cordis'!A$2:D$3447, 4, FALSE)</f>
        <v>62</v>
      </c>
      <c r="N1884" s="5">
        <v>0.059</v>
      </c>
      <c r="O1884" s="5">
        <v>0.0</v>
      </c>
      <c r="P1884" s="5">
        <f t="shared" si="137"/>
        <v>-0.037</v>
      </c>
      <c r="Q1884" s="5">
        <v>0.059</v>
      </c>
      <c r="R1884" s="5">
        <v>0.008</v>
      </c>
      <c r="S1884" s="5">
        <v>-0.051</v>
      </c>
      <c r="T1884" s="5">
        <v>0.008</v>
      </c>
      <c r="U1884" s="5">
        <v>0.051</v>
      </c>
      <c r="V1884" s="5">
        <v>-0.297</v>
      </c>
      <c r="W1884" s="5" t="s">
        <v>51</v>
      </c>
    </row>
    <row r="1885" ht="15.75" hidden="1" customHeight="1">
      <c r="A1885" s="5" t="s">
        <v>3853</v>
      </c>
      <c r="B1885" s="5" t="str">
        <f t="shared" si="1"/>
        <v>T10946</v>
      </c>
      <c r="C1885" s="5"/>
      <c r="D1885" s="5" t="s">
        <v>3854</v>
      </c>
      <c r="E1885" s="5"/>
      <c r="F1885" s="5" t="s">
        <v>268</v>
      </c>
      <c r="G1885" s="5" t="s">
        <v>43</v>
      </c>
      <c r="H1885" s="13" t="s">
        <v>509</v>
      </c>
      <c r="I1885" s="5" t="s">
        <v>510</v>
      </c>
      <c r="J1885" s="11" t="s">
        <v>38</v>
      </c>
      <c r="K1885" s="14" t="s">
        <v>50</v>
      </c>
      <c r="L1885" s="9">
        <v>30604.0</v>
      </c>
      <c r="M1885" s="5">
        <f>VLOOKUP(A1885,'Matching with Cordis'!A$2:D$3447, 4, FALSE)</f>
        <v>2</v>
      </c>
      <c r="N1885" s="5">
        <v>0.126</v>
      </c>
      <c r="O1885" s="5">
        <v>0.0</v>
      </c>
      <c r="P1885" s="5">
        <f t="shared" si="137"/>
        <v>-0.037</v>
      </c>
      <c r="Q1885" s="5">
        <v>-0.252</v>
      </c>
      <c r="R1885" s="5">
        <v>-0.076</v>
      </c>
      <c r="S1885" s="5">
        <v>0.08</v>
      </c>
      <c r="T1885" s="5">
        <v>-0.05</v>
      </c>
      <c r="U1885" s="5">
        <v>0.126</v>
      </c>
      <c r="V1885" s="5">
        <v>-0.05</v>
      </c>
      <c r="W1885" s="5" t="s">
        <v>78</v>
      </c>
    </row>
    <row r="1886" ht="15.75" hidden="1" customHeight="1">
      <c r="A1886" s="5" t="s">
        <v>3855</v>
      </c>
      <c r="B1886" s="5" t="str">
        <f t="shared" si="1"/>
        <v>T12188</v>
      </c>
      <c r="C1886" s="5"/>
      <c r="D1886" s="5" t="s">
        <v>3856</v>
      </c>
      <c r="E1886" s="5"/>
      <c r="F1886" s="5" t="s">
        <v>34</v>
      </c>
      <c r="G1886" s="5" t="s">
        <v>35</v>
      </c>
      <c r="H1886" s="10" t="s">
        <v>36</v>
      </c>
      <c r="I1886" s="5" t="s">
        <v>37</v>
      </c>
      <c r="J1886" s="11" t="s">
        <v>38</v>
      </c>
      <c r="K1886" s="11" t="s">
        <v>38</v>
      </c>
      <c r="L1886" s="9">
        <v>13072.0</v>
      </c>
      <c r="M1886" s="5">
        <f>VLOOKUP(A1886,'Matching with Cordis'!A$2:D$3447, 4, FALSE)</f>
        <v>2</v>
      </c>
      <c r="N1886" s="5">
        <v>0.221</v>
      </c>
      <c r="O1886" s="5">
        <v>0.0</v>
      </c>
      <c r="P1886" s="5">
        <f t="shared" si="137"/>
        <v>-0.03733333333</v>
      </c>
      <c r="Q1886" s="5">
        <v>-0.034</v>
      </c>
      <c r="R1886" s="5">
        <v>0.221</v>
      </c>
      <c r="S1886" s="5">
        <v>0.135</v>
      </c>
      <c r="T1886" s="5">
        <v>-0.325</v>
      </c>
      <c r="U1886" s="5">
        <v>-0.423</v>
      </c>
      <c r="V1886" s="5">
        <v>0.202</v>
      </c>
      <c r="W1886" s="5" t="s">
        <v>68</v>
      </c>
    </row>
    <row r="1887" ht="15.75" hidden="1" customHeight="1">
      <c r="A1887" s="5" t="s">
        <v>3857</v>
      </c>
      <c r="B1887" s="5" t="str">
        <f t="shared" si="1"/>
        <v>T13377</v>
      </c>
      <c r="C1887" s="5"/>
      <c r="D1887" s="5" t="s">
        <v>3858</v>
      </c>
      <c r="E1887" s="5"/>
      <c r="F1887" s="5" t="s">
        <v>99</v>
      </c>
      <c r="G1887" s="5" t="s">
        <v>35</v>
      </c>
      <c r="H1887" s="10" t="s">
        <v>36</v>
      </c>
      <c r="I1887" s="5" t="s">
        <v>37</v>
      </c>
      <c r="J1887" s="11" t="s">
        <v>38</v>
      </c>
      <c r="K1887" s="11" t="s">
        <v>38</v>
      </c>
      <c r="L1887" s="9">
        <v>8147.0</v>
      </c>
      <c r="M1887" s="5">
        <f>VLOOKUP(A1887,'Matching with Cordis'!A$2:D$3447, 4, FALSE)</f>
        <v>31</v>
      </c>
      <c r="N1887" s="5">
        <v>0.053</v>
      </c>
      <c r="O1887" s="5">
        <v>0.0</v>
      </c>
      <c r="P1887" s="5">
        <f t="shared" si="137"/>
        <v>-0.03766666667</v>
      </c>
      <c r="Q1887" s="5">
        <v>0.018</v>
      </c>
      <c r="R1887" s="5">
        <v>0.036</v>
      </c>
      <c r="S1887" s="5">
        <v>-0.004</v>
      </c>
      <c r="T1887" s="5">
        <v>-0.098</v>
      </c>
      <c r="U1887" s="5">
        <v>0.053</v>
      </c>
      <c r="V1887" s="5">
        <v>-0.231</v>
      </c>
      <c r="W1887" s="5" t="s">
        <v>78</v>
      </c>
    </row>
    <row r="1888" ht="15.75" customHeight="1">
      <c r="A1888" s="5" t="s">
        <v>3859</v>
      </c>
      <c r="B1888" s="5" t="str">
        <f t="shared" si="1"/>
        <v>T14194</v>
      </c>
      <c r="C1888" s="5" t="str">
        <f>CONCAT(B1888, ",")</f>
        <v>T14194,</v>
      </c>
      <c r="D1888" s="5" t="s">
        <v>3860</v>
      </c>
      <c r="E1888" s="5" t="str">
        <f>CONCATENATE(B1888," ",D1888,",")</f>
        <v>T14194 Bioactive Compounds in Plants,</v>
      </c>
      <c r="F1888" s="5" t="s">
        <v>149</v>
      </c>
      <c r="G1888" s="5" t="s">
        <v>107</v>
      </c>
      <c r="H1888" s="16" t="s">
        <v>87</v>
      </c>
      <c r="I1888" s="5" t="s">
        <v>88</v>
      </c>
      <c r="J1888" s="7" t="s">
        <v>29</v>
      </c>
      <c r="K1888" s="11" t="s">
        <v>38</v>
      </c>
      <c r="L1888" s="9">
        <v>3464.0</v>
      </c>
      <c r="M1888" s="19">
        <v>0.0</v>
      </c>
      <c r="N1888" s="5">
        <v>1.648</v>
      </c>
      <c r="O1888" s="5">
        <v>5.0</v>
      </c>
      <c r="P1888" s="5">
        <f t="shared" si="137"/>
        <v>0.6471666667</v>
      </c>
      <c r="Q1888" s="5">
        <v>1.648</v>
      </c>
      <c r="R1888" s="5">
        <v>0.692</v>
      </c>
      <c r="S1888" s="5">
        <v>0.728</v>
      </c>
      <c r="T1888" s="5">
        <v>0.452</v>
      </c>
      <c r="U1888" s="5">
        <v>0.363</v>
      </c>
      <c r="V1888" s="5">
        <v>0.0</v>
      </c>
      <c r="W1888" s="5" t="s">
        <v>51</v>
      </c>
    </row>
    <row r="1889" ht="15.75" hidden="1" customHeight="1">
      <c r="A1889" s="5" t="s">
        <v>3861</v>
      </c>
      <c r="B1889" s="5" t="str">
        <f t="shared" si="1"/>
        <v>T11934</v>
      </c>
      <c r="C1889" s="5"/>
      <c r="D1889" s="5" t="s">
        <v>3862</v>
      </c>
      <c r="E1889" s="5"/>
      <c r="F1889" s="5" t="s">
        <v>42</v>
      </c>
      <c r="G1889" s="5" t="s">
        <v>43</v>
      </c>
      <c r="H1889" s="17" t="s">
        <v>108</v>
      </c>
      <c r="I1889" s="5" t="s">
        <v>109</v>
      </c>
      <c r="J1889" s="11" t="s">
        <v>38</v>
      </c>
      <c r="K1889" s="11" t="s">
        <v>38</v>
      </c>
      <c r="L1889" s="9">
        <v>23703.0</v>
      </c>
      <c r="M1889" s="5">
        <f>VLOOKUP(A1889,'Matching with Cordis'!A$2:D$3447, 4, FALSE)</f>
        <v>3</v>
      </c>
      <c r="N1889" s="5">
        <v>0.215</v>
      </c>
      <c r="O1889" s="5">
        <v>0.0</v>
      </c>
      <c r="P1889" s="5">
        <f t="shared" si="137"/>
        <v>-0.03783333333</v>
      </c>
      <c r="Q1889" s="5">
        <v>-0.028</v>
      </c>
      <c r="R1889" s="5">
        <v>-0.312</v>
      </c>
      <c r="S1889" s="5">
        <v>-0.007</v>
      </c>
      <c r="T1889" s="5">
        <v>-0.055</v>
      </c>
      <c r="U1889" s="5">
        <v>-0.04</v>
      </c>
      <c r="V1889" s="5">
        <v>0.215</v>
      </c>
      <c r="W1889" s="5" t="s">
        <v>39</v>
      </c>
    </row>
    <row r="1890" ht="15.75" hidden="1" customHeight="1">
      <c r="A1890" s="5" t="s">
        <v>3863</v>
      </c>
      <c r="B1890" s="5" t="str">
        <f t="shared" si="1"/>
        <v>T10058</v>
      </c>
      <c r="C1890" s="5"/>
      <c r="D1890" s="5" t="s">
        <v>3864</v>
      </c>
      <c r="E1890" s="5"/>
      <c r="F1890" s="5" t="s">
        <v>25</v>
      </c>
      <c r="G1890" s="5" t="s">
        <v>26</v>
      </c>
      <c r="H1890" s="6" t="s">
        <v>160</v>
      </c>
      <c r="I1890" s="5" t="s">
        <v>161</v>
      </c>
      <c r="J1890" s="11" t="s">
        <v>38</v>
      </c>
      <c r="K1890" s="8" t="s">
        <v>30</v>
      </c>
      <c r="L1890" s="9">
        <v>111323.0</v>
      </c>
      <c r="M1890" s="5">
        <f>VLOOKUP(A1890,'Matching with Cordis'!A$2:D$3447, 4, FALSE)</f>
        <v>26</v>
      </c>
      <c r="N1890" s="5">
        <v>0.364</v>
      </c>
      <c r="O1890" s="5">
        <v>1.0</v>
      </c>
      <c r="P1890" s="5">
        <f t="shared" si="137"/>
        <v>-0.038</v>
      </c>
      <c r="Q1890" s="5">
        <v>0.364</v>
      </c>
      <c r="R1890" s="5">
        <v>0.057</v>
      </c>
      <c r="S1890" s="5">
        <v>-0.241</v>
      </c>
      <c r="T1890" s="5">
        <v>-0.224</v>
      </c>
      <c r="U1890" s="5">
        <v>-0.21</v>
      </c>
      <c r="V1890" s="5">
        <v>0.026</v>
      </c>
      <c r="W1890" s="5" t="s">
        <v>51</v>
      </c>
    </row>
    <row r="1891" ht="15.75" hidden="1" customHeight="1">
      <c r="A1891" s="5" t="s">
        <v>3865</v>
      </c>
      <c r="B1891" s="5" t="str">
        <f t="shared" si="1"/>
        <v>T11570</v>
      </c>
      <c r="C1891" s="5"/>
      <c r="D1891" s="5" t="s">
        <v>3866</v>
      </c>
      <c r="E1891" s="5"/>
      <c r="F1891" s="5" t="s">
        <v>42</v>
      </c>
      <c r="G1891" s="5" t="s">
        <v>43</v>
      </c>
      <c r="H1891" s="17" t="s">
        <v>108</v>
      </c>
      <c r="I1891" s="5" t="s">
        <v>109</v>
      </c>
      <c r="J1891" s="11" t="s">
        <v>38</v>
      </c>
      <c r="K1891" s="11" t="s">
        <v>38</v>
      </c>
      <c r="L1891" s="9">
        <v>31417.0</v>
      </c>
      <c r="M1891" s="5">
        <f>VLOOKUP(A1891,'Matching with Cordis'!A$2:D$3447, 4, FALSE)</f>
        <v>7</v>
      </c>
      <c r="N1891" s="5">
        <v>0.127</v>
      </c>
      <c r="O1891" s="5">
        <v>0.0</v>
      </c>
      <c r="P1891" s="5">
        <f t="shared" si="137"/>
        <v>-0.038</v>
      </c>
      <c r="Q1891" s="5">
        <v>0.127</v>
      </c>
      <c r="R1891" s="5">
        <v>0.06</v>
      </c>
      <c r="S1891" s="5">
        <v>-0.11</v>
      </c>
      <c r="T1891" s="5">
        <v>-0.124</v>
      </c>
      <c r="U1891" s="5">
        <v>-0.085</v>
      </c>
      <c r="V1891" s="5">
        <v>-0.096</v>
      </c>
      <c r="W1891" s="5" t="s">
        <v>51</v>
      </c>
    </row>
    <row r="1892" ht="15.75" hidden="1" customHeight="1">
      <c r="A1892" s="5" t="s">
        <v>3867</v>
      </c>
      <c r="B1892" s="5" t="str">
        <f t="shared" si="1"/>
        <v>T11571</v>
      </c>
      <c r="C1892" s="5"/>
      <c r="D1892" s="5" t="s">
        <v>3868</v>
      </c>
      <c r="E1892" s="5"/>
      <c r="F1892" s="5" t="s">
        <v>42</v>
      </c>
      <c r="G1892" s="5" t="s">
        <v>43</v>
      </c>
      <c r="H1892" s="17" t="s">
        <v>108</v>
      </c>
      <c r="I1892" s="5" t="s">
        <v>109</v>
      </c>
      <c r="J1892" s="11" t="s">
        <v>38</v>
      </c>
      <c r="K1892" s="11" t="s">
        <v>38</v>
      </c>
      <c r="L1892" s="9">
        <v>23380.0</v>
      </c>
      <c r="M1892" s="19">
        <v>0.0</v>
      </c>
      <c r="N1892" s="5">
        <v>0.114</v>
      </c>
      <c r="O1892" s="5">
        <v>0.0</v>
      </c>
      <c r="P1892" s="5">
        <f t="shared" si="137"/>
        <v>-0.0385</v>
      </c>
      <c r="Q1892" s="5">
        <v>-0.23</v>
      </c>
      <c r="R1892" s="5">
        <v>-0.135</v>
      </c>
      <c r="S1892" s="5">
        <v>0.004</v>
      </c>
      <c r="T1892" s="5">
        <v>0.034</v>
      </c>
      <c r="U1892" s="5">
        <v>0.114</v>
      </c>
      <c r="V1892" s="5">
        <v>-0.018</v>
      </c>
      <c r="W1892" s="5" t="s">
        <v>78</v>
      </c>
    </row>
    <row r="1893" ht="15.75" customHeight="1">
      <c r="A1893" s="5" t="s">
        <v>3869</v>
      </c>
      <c r="B1893" s="5" t="str">
        <f t="shared" si="1"/>
        <v>T13949</v>
      </c>
      <c r="C1893" s="5" t="str">
        <f>CONCAT(B1893, ",")</f>
        <v>T13949,</v>
      </c>
      <c r="D1893" s="5" t="s">
        <v>3870</v>
      </c>
      <c r="E1893" s="5" t="str">
        <f>CONCATENATE(B1893," ",D1893,",")</f>
        <v>T13949 Belt and Road Initiative,</v>
      </c>
      <c r="F1893" s="5" t="s">
        <v>67</v>
      </c>
      <c r="G1893" s="5" t="s">
        <v>26</v>
      </c>
      <c r="H1893" s="12" t="s">
        <v>81</v>
      </c>
      <c r="I1893" s="5" t="s">
        <v>82</v>
      </c>
      <c r="J1893" s="7" t="s">
        <v>29</v>
      </c>
      <c r="K1893" s="8" t="s">
        <v>30</v>
      </c>
      <c r="L1893" s="9">
        <v>5864.0</v>
      </c>
      <c r="M1893" s="19">
        <v>0.0</v>
      </c>
      <c r="N1893" s="5">
        <v>1.752</v>
      </c>
      <c r="O1893" s="5">
        <v>4.0</v>
      </c>
      <c r="P1893" s="5">
        <f t="shared" si="137"/>
        <v>0.639</v>
      </c>
      <c r="Q1893" s="5">
        <v>-0.272</v>
      </c>
      <c r="R1893" s="5">
        <v>0.055</v>
      </c>
      <c r="S1893" s="5">
        <v>0.912</v>
      </c>
      <c r="T1893" s="5">
        <v>1.752</v>
      </c>
      <c r="U1893" s="5">
        <v>1.016</v>
      </c>
      <c r="V1893" s="5">
        <v>0.371</v>
      </c>
      <c r="W1893" s="5" t="s">
        <v>31</v>
      </c>
    </row>
    <row r="1894" ht="15.75" hidden="1" customHeight="1">
      <c r="A1894" s="5" t="s">
        <v>3871</v>
      </c>
      <c r="B1894" s="5" t="str">
        <f t="shared" si="1"/>
        <v>T11083</v>
      </c>
      <c r="C1894" s="5"/>
      <c r="D1894" s="5" t="s">
        <v>3872</v>
      </c>
      <c r="E1894" s="5"/>
      <c r="F1894" s="5" t="s">
        <v>42</v>
      </c>
      <c r="G1894" s="5" t="s">
        <v>43</v>
      </c>
      <c r="H1894" s="17" t="s">
        <v>108</v>
      </c>
      <c r="I1894" s="5" t="s">
        <v>109</v>
      </c>
      <c r="J1894" s="11" t="s">
        <v>38</v>
      </c>
      <c r="K1894" s="11" t="s">
        <v>38</v>
      </c>
      <c r="L1894" s="9">
        <v>44105.0</v>
      </c>
      <c r="M1894" s="5">
        <f>VLOOKUP(A1894,'Matching with Cordis'!A$2:D$3447, 4, FALSE)</f>
        <v>7</v>
      </c>
      <c r="N1894" s="5">
        <v>0.14</v>
      </c>
      <c r="O1894" s="5">
        <v>0.0</v>
      </c>
      <c r="P1894" s="5">
        <f t="shared" si="137"/>
        <v>-0.03883333333</v>
      </c>
      <c r="Q1894" s="5">
        <v>-0.032</v>
      </c>
      <c r="R1894" s="5">
        <v>-0.117</v>
      </c>
      <c r="S1894" s="5">
        <v>-0.171</v>
      </c>
      <c r="T1894" s="5">
        <v>0.14</v>
      </c>
      <c r="U1894" s="5">
        <v>0.029</v>
      </c>
      <c r="V1894" s="5">
        <v>-0.082</v>
      </c>
      <c r="W1894" s="5" t="s">
        <v>31</v>
      </c>
    </row>
    <row r="1895" ht="15.75" hidden="1" customHeight="1">
      <c r="A1895" s="5" t="s">
        <v>3873</v>
      </c>
      <c r="B1895" s="5" t="str">
        <f t="shared" si="1"/>
        <v>T13986</v>
      </c>
      <c r="C1895" s="5"/>
      <c r="D1895" s="5" t="s">
        <v>3874</v>
      </c>
      <c r="E1895" s="5"/>
      <c r="F1895" s="5" t="s">
        <v>268</v>
      </c>
      <c r="G1895" s="5" t="s">
        <v>43</v>
      </c>
      <c r="H1895" s="13" t="s">
        <v>509</v>
      </c>
      <c r="I1895" s="5" t="s">
        <v>510</v>
      </c>
      <c r="J1895" s="11" t="s">
        <v>38</v>
      </c>
      <c r="K1895" s="14" t="s">
        <v>50</v>
      </c>
      <c r="L1895" s="9">
        <v>65933.0</v>
      </c>
      <c r="M1895" s="19">
        <v>0.0</v>
      </c>
      <c r="N1895" s="5">
        <v>0.416</v>
      </c>
      <c r="O1895" s="5">
        <v>1.0</v>
      </c>
      <c r="P1895" s="5">
        <f t="shared" si="137"/>
        <v>-0.039</v>
      </c>
      <c r="Q1895" s="5">
        <v>0.001</v>
      </c>
      <c r="R1895" s="5">
        <v>0.042</v>
      </c>
      <c r="S1895" s="5">
        <v>-0.281</v>
      </c>
      <c r="T1895" s="5">
        <v>-0.229</v>
      </c>
      <c r="U1895" s="5">
        <v>-0.183</v>
      </c>
      <c r="V1895" s="5">
        <v>0.416</v>
      </c>
      <c r="W1895" s="5" t="s">
        <v>39</v>
      </c>
    </row>
    <row r="1896" ht="15.75" hidden="1" customHeight="1">
      <c r="A1896" s="5" t="s">
        <v>3875</v>
      </c>
      <c r="B1896" s="5" t="str">
        <f t="shared" si="1"/>
        <v>T13009</v>
      </c>
      <c r="C1896" s="5"/>
      <c r="D1896" s="5" t="s">
        <v>3876</v>
      </c>
      <c r="E1896" s="5"/>
      <c r="F1896" s="5" t="s">
        <v>149</v>
      </c>
      <c r="G1896" s="5" t="s">
        <v>107</v>
      </c>
      <c r="H1896" s="16" t="s">
        <v>87</v>
      </c>
      <c r="I1896" s="5" t="s">
        <v>88</v>
      </c>
      <c r="J1896" s="11" t="s">
        <v>38</v>
      </c>
      <c r="K1896" s="11" t="s">
        <v>38</v>
      </c>
      <c r="L1896" s="9">
        <v>12245.0</v>
      </c>
      <c r="M1896" s="5">
        <f>VLOOKUP(A1896,'Matching with Cordis'!A$2:D$3447, 4, FALSE)</f>
        <v>20</v>
      </c>
      <c r="N1896" s="5">
        <v>0.185</v>
      </c>
      <c r="O1896" s="5">
        <v>0.0</v>
      </c>
      <c r="P1896" s="5">
        <f t="shared" si="137"/>
        <v>-0.03983333333</v>
      </c>
      <c r="Q1896" s="5">
        <v>-0.161</v>
      </c>
      <c r="R1896" s="5">
        <v>-0.205</v>
      </c>
      <c r="S1896" s="5">
        <v>-0.218</v>
      </c>
      <c r="T1896" s="5">
        <v>0.043</v>
      </c>
      <c r="U1896" s="5">
        <v>0.185</v>
      </c>
      <c r="V1896" s="5">
        <v>0.117</v>
      </c>
      <c r="W1896" s="5" t="s">
        <v>78</v>
      </c>
    </row>
    <row r="1897" ht="15.75" hidden="1" customHeight="1">
      <c r="A1897" s="5" t="s">
        <v>3877</v>
      </c>
      <c r="B1897" s="5" t="str">
        <f t="shared" si="1"/>
        <v>T11930</v>
      </c>
      <c r="C1897" s="5"/>
      <c r="D1897" s="5" t="s">
        <v>3878</v>
      </c>
      <c r="E1897" s="5"/>
      <c r="F1897" s="5" t="s">
        <v>42</v>
      </c>
      <c r="G1897" s="5" t="s">
        <v>43</v>
      </c>
      <c r="H1897" s="17" t="s">
        <v>108</v>
      </c>
      <c r="I1897" s="5" t="s">
        <v>109</v>
      </c>
      <c r="J1897" s="11" t="s">
        <v>38</v>
      </c>
      <c r="K1897" s="11" t="s">
        <v>38</v>
      </c>
      <c r="L1897" s="9">
        <v>121826.0</v>
      </c>
      <c r="M1897" s="5">
        <f>VLOOKUP(A1897,'Matching with Cordis'!A$2:D$3447, 4, FALSE)</f>
        <v>1</v>
      </c>
      <c r="N1897" s="5">
        <v>0.211</v>
      </c>
      <c r="O1897" s="5">
        <v>0.0</v>
      </c>
      <c r="P1897" s="5">
        <f t="shared" si="137"/>
        <v>-0.03983333333</v>
      </c>
      <c r="Q1897" s="5">
        <v>-0.168</v>
      </c>
      <c r="R1897" s="5">
        <v>-0.166</v>
      </c>
      <c r="S1897" s="5">
        <v>0.058</v>
      </c>
      <c r="T1897" s="5">
        <v>0.013</v>
      </c>
      <c r="U1897" s="5">
        <v>-0.187</v>
      </c>
      <c r="V1897" s="5">
        <v>0.211</v>
      </c>
      <c r="W1897" s="5" t="s">
        <v>39</v>
      </c>
    </row>
    <row r="1898" ht="15.75" hidden="1" customHeight="1">
      <c r="A1898" s="5" t="s">
        <v>3879</v>
      </c>
      <c r="B1898" s="5" t="str">
        <f t="shared" si="1"/>
        <v>T12335</v>
      </c>
      <c r="C1898" s="5"/>
      <c r="D1898" s="5" t="s">
        <v>3880</v>
      </c>
      <c r="E1898" s="5"/>
      <c r="F1898" s="5" t="s">
        <v>75</v>
      </c>
      <c r="G1898" s="5" t="s">
        <v>26</v>
      </c>
      <c r="H1898" s="13" t="s">
        <v>330</v>
      </c>
      <c r="I1898" s="5" t="s">
        <v>331</v>
      </c>
      <c r="J1898" s="11" t="s">
        <v>38</v>
      </c>
      <c r="K1898" s="14" t="s">
        <v>50</v>
      </c>
      <c r="L1898" s="9">
        <v>28106.0</v>
      </c>
      <c r="M1898" s="5">
        <f>VLOOKUP(A1898,'Matching with Cordis'!A$2:D$3447, 4, FALSE)</f>
        <v>1</v>
      </c>
      <c r="N1898" s="5">
        <v>0.151</v>
      </c>
      <c r="O1898" s="5">
        <v>0.0</v>
      </c>
      <c r="P1898" s="5">
        <f t="shared" si="137"/>
        <v>-0.04016666667</v>
      </c>
      <c r="Q1898" s="5">
        <v>0.008</v>
      </c>
      <c r="R1898" s="5">
        <v>-0.029</v>
      </c>
      <c r="S1898" s="5">
        <v>0.094</v>
      </c>
      <c r="T1898" s="5">
        <v>0.151</v>
      </c>
      <c r="U1898" s="5">
        <v>-0.174</v>
      </c>
      <c r="V1898" s="5">
        <v>-0.291</v>
      </c>
      <c r="W1898" s="5" t="s">
        <v>31</v>
      </c>
    </row>
    <row r="1899" ht="15.75" hidden="1" customHeight="1">
      <c r="A1899" s="5" t="s">
        <v>3881</v>
      </c>
      <c r="B1899" s="5" t="str">
        <f t="shared" si="1"/>
        <v>T11632</v>
      </c>
      <c r="C1899" s="5"/>
      <c r="D1899" s="5" t="s">
        <v>3882</v>
      </c>
      <c r="E1899" s="5"/>
      <c r="F1899" s="5" t="s">
        <v>75</v>
      </c>
      <c r="G1899" s="5" t="s">
        <v>26</v>
      </c>
      <c r="H1899" s="13" t="s">
        <v>330</v>
      </c>
      <c r="I1899" s="5" t="s">
        <v>331</v>
      </c>
      <c r="J1899" s="11" t="s">
        <v>38</v>
      </c>
      <c r="K1899" s="14" t="s">
        <v>50</v>
      </c>
      <c r="L1899" s="9">
        <v>62631.0</v>
      </c>
      <c r="M1899" s="5">
        <f>VLOOKUP(A1899,'Matching with Cordis'!A$2:D$3447, 4, FALSE)</f>
        <v>2</v>
      </c>
      <c r="N1899" s="5">
        <v>0.169</v>
      </c>
      <c r="O1899" s="5">
        <v>0.0</v>
      </c>
      <c r="P1899" s="5">
        <f t="shared" si="137"/>
        <v>-0.04083333333</v>
      </c>
      <c r="Q1899" s="5">
        <v>0.169</v>
      </c>
      <c r="R1899" s="5">
        <v>0.105</v>
      </c>
      <c r="S1899" s="5">
        <v>-0.023</v>
      </c>
      <c r="T1899" s="5">
        <v>-0.144</v>
      </c>
      <c r="U1899" s="5">
        <v>-0.207</v>
      </c>
      <c r="V1899" s="5">
        <v>-0.145</v>
      </c>
      <c r="W1899" s="5" t="s">
        <v>51</v>
      </c>
    </row>
    <row r="1900" ht="15.75" hidden="1" customHeight="1">
      <c r="A1900" s="5" t="s">
        <v>3883</v>
      </c>
      <c r="B1900" s="5" t="str">
        <f t="shared" si="1"/>
        <v>T12788</v>
      </c>
      <c r="C1900" s="5"/>
      <c r="D1900" s="5" t="s">
        <v>3884</v>
      </c>
      <c r="E1900" s="5"/>
      <c r="F1900" s="5" t="s">
        <v>257</v>
      </c>
      <c r="G1900" s="5" t="s">
        <v>35</v>
      </c>
      <c r="H1900" s="10" t="s">
        <v>36</v>
      </c>
      <c r="I1900" s="5" t="s">
        <v>37</v>
      </c>
      <c r="J1900" s="11" t="s">
        <v>38</v>
      </c>
      <c r="K1900" s="11" t="s">
        <v>38</v>
      </c>
      <c r="L1900" s="9">
        <v>40093.0</v>
      </c>
      <c r="M1900" s="5">
        <f>VLOOKUP(A1900,'Matching with Cordis'!A$2:D$3447, 4, FALSE)</f>
        <v>9</v>
      </c>
      <c r="N1900" s="5">
        <v>0.193</v>
      </c>
      <c r="O1900" s="5">
        <v>0.0</v>
      </c>
      <c r="P1900" s="5">
        <f t="shared" si="137"/>
        <v>-0.04083333333</v>
      </c>
      <c r="Q1900" s="5">
        <v>-0.214</v>
      </c>
      <c r="R1900" s="5">
        <v>0.107</v>
      </c>
      <c r="S1900" s="5">
        <v>-0.089</v>
      </c>
      <c r="T1900" s="5">
        <v>-0.108</v>
      </c>
      <c r="U1900" s="5">
        <v>-0.134</v>
      </c>
      <c r="V1900" s="5">
        <v>0.193</v>
      </c>
      <c r="W1900" s="5" t="s">
        <v>39</v>
      </c>
    </row>
    <row r="1901" ht="15.75" hidden="1" customHeight="1">
      <c r="A1901" s="5" t="s">
        <v>3885</v>
      </c>
      <c r="B1901" s="5" t="str">
        <f t="shared" si="1"/>
        <v>T10586</v>
      </c>
      <c r="C1901" s="5"/>
      <c r="D1901" s="5" t="s">
        <v>3886</v>
      </c>
      <c r="E1901" s="5"/>
      <c r="F1901" s="5" t="s">
        <v>56</v>
      </c>
      <c r="G1901" s="5" t="s">
        <v>35</v>
      </c>
      <c r="H1901" s="10" t="s">
        <v>36</v>
      </c>
      <c r="I1901" s="5" t="s">
        <v>37</v>
      </c>
      <c r="J1901" s="11" t="s">
        <v>38</v>
      </c>
      <c r="K1901" s="11" t="s">
        <v>38</v>
      </c>
      <c r="L1901" s="9">
        <v>79898.0</v>
      </c>
      <c r="M1901" s="5">
        <f>VLOOKUP(A1901,'Matching with Cordis'!A$2:D$3447, 4, FALSE)</f>
        <v>3</v>
      </c>
      <c r="N1901" s="5">
        <v>0.333</v>
      </c>
      <c r="O1901" s="5">
        <v>2.0</v>
      </c>
      <c r="P1901" s="5">
        <f t="shared" si="137"/>
        <v>-0.041</v>
      </c>
      <c r="Q1901" s="5">
        <v>-0.464</v>
      </c>
      <c r="R1901" s="5">
        <v>-0.362</v>
      </c>
      <c r="S1901" s="5">
        <v>-0.303</v>
      </c>
      <c r="T1901" s="5">
        <v>0.235</v>
      </c>
      <c r="U1901" s="5">
        <v>0.333</v>
      </c>
      <c r="V1901" s="5">
        <v>0.315</v>
      </c>
      <c r="W1901" s="5" t="s">
        <v>78</v>
      </c>
    </row>
    <row r="1902" ht="15.75" hidden="1" customHeight="1">
      <c r="A1902" s="5" t="s">
        <v>3887</v>
      </c>
      <c r="B1902" s="5" t="str">
        <f t="shared" si="1"/>
        <v>T10040</v>
      </c>
      <c r="C1902" s="5"/>
      <c r="D1902" s="5" t="s">
        <v>3888</v>
      </c>
      <c r="E1902" s="5"/>
      <c r="F1902" s="5" t="s">
        <v>34</v>
      </c>
      <c r="G1902" s="5" t="s">
        <v>35</v>
      </c>
      <c r="H1902" s="10" t="s">
        <v>36</v>
      </c>
      <c r="I1902" s="5" t="s">
        <v>37</v>
      </c>
      <c r="J1902" s="11" t="s">
        <v>38</v>
      </c>
      <c r="K1902" s="11" t="s">
        <v>38</v>
      </c>
      <c r="L1902" s="9">
        <v>61643.0</v>
      </c>
      <c r="M1902" s="5">
        <f>VLOOKUP(A1902,'Matching with Cordis'!A$2:D$3447, 4, FALSE)</f>
        <v>1</v>
      </c>
      <c r="N1902" s="5">
        <v>0.36</v>
      </c>
      <c r="O1902" s="5">
        <v>1.0</v>
      </c>
      <c r="P1902" s="5">
        <f t="shared" si="137"/>
        <v>-0.041</v>
      </c>
      <c r="Q1902" s="5">
        <v>-0.63</v>
      </c>
      <c r="R1902" s="5">
        <v>-0.114</v>
      </c>
      <c r="S1902" s="5">
        <v>0.023</v>
      </c>
      <c r="T1902" s="5">
        <v>0.36</v>
      </c>
      <c r="U1902" s="5">
        <v>0.207</v>
      </c>
      <c r="V1902" s="5">
        <v>-0.092</v>
      </c>
      <c r="W1902" s="5" t="s">
        <v>31</v>
      </c>
    </row>
    <row r="1903" ht="15.75" hidden="1" customHeight="1">
      <c r="A1903" s="5" t="s">
        <v>3889</v>
      </c>
      <c r="B1903" s="5" t="str">
        <f t="shared" si="1"/>
        <v>T12698</v>
      </c>
      <c r="C1903" s="5"/>
      <c r="D1903" s="5" t="s">
        <v>3890</v>
      </c>
      <c r="E1903" s="5"/>
      <c r="F1903" s="5" t="s">
        <v>34</v>
      </c>
      <c r="G1903" s="5" t="s">
        <v>35</v>
      </c>
      <c r="H1903" s="10" t="s">
        <v>36</v>
      </c>
      <c r="I1903" s="5" t="s">
        <v>37</v>
      </c>
      <c r="J1903" s="11" t="s">
        <v>38</v>
      </c>
      <c r="K1903" s="11" t="s">
        <v>38</v>
      </c>
      <c r="L1903" s="9">
        <v>34407.0</v>
      </c>
      <c r="M1903" s="5">
        <f>VLOOKUP(A1903,'Matching with Cordis'!A$2:D$3447, 4, FALSE)</f>
        <v>8</v>
      </c>
      <c r="N1903" s="5">
        <v>0.309</v>
      </c>
      <c r="O1903" s="5">
        <v>1.0</v>
      </c>
      <c r="P1903" s="5">
        <f t="shared" si="137"/>
        <v>-0.04116666667</v>
      </c>
      <c r="Q1903" s="5">
        <v>-0.238</v>
      </c>
      <c r="R1903" s="5">
        <v>-0.069</v>
      </c>
      <c r="S1903" s="5">
        <v>0.037</v>
      </c>
      <c r="T1903" s="5">
        <v>-0.143</v>
      </c>
      <c r="U1903" s="5">
        <v>-0.143</v>
      </c>
      <c r="V1903" s="5">
        <v>0.309</v>
      </c>
      <c r="W1903" s="5" t="s">
        <v>39</v>
      </c>
    </row>
    <row r="1904" ht="15.75" hidden="1" customHeight="1">
      <c r="A1904" s="5" t="s">
        <v>3891</v>
      </c>
      <c r="B1904" s="5" t="str">
        <f t="shared" si="1"/>
        <v>T11013</v>
      </c>
      <c r="C1904" s="5"/>
      <c r="D1904" s="5" t="s">
        <v>3892</v>
      </c>
      <c r="E1904" s="5"/>
      <c r="F1904" s="5" t="s">
        <v>42</v>
      </c>
      <c r="G1904" s="5" t="s">
        <v>43</v>
      </c>
      <c r="H1904" s="17" t="s">
        <v>108</v>
      </c>
      <c r="I1904" s="5" t="s">
        <v>109</v>
      </c>
      <c r="J1904" s="11" t="s">
        <v>38</v>
      </c>
      <c r="K1904" s="11" t="s">
        <v>38</v>
      </c>
      <c r="L1904" s="9">
        <v>32192.0</v>
      </c>
      <c r="M1904" s="5">
        <f>VLOOKUP(A1904,'Matching with Cordis'!A$2:D$3447, 4, FALSE)</f>
        <v>11</v>
      </c>
      <c r="N1904" s="5">
        <v>0.136</v>
      </c>
      <c r="O1904" s="5">
        <v>0.0</v>
      </c>
      <c r="P1904" s="5">
        <f t="shared" si="137"/>
        <v>-0.04133333333</v>
      </c>
      <c r="Q1904" s="5">
        <v>0.059</v>
      </c>
      <c r="R1904" s="5">
        <v>-0.365</v>
      </c>
      <c r="S1904" s="5">
        <v>-0.205</v>
      </c>
      <c r="T1904" s="5">
        <v>0.053</v>
      </c>
      <c r="U1904" s="5">
        <v>0.136</v>
      </c>
      <c r="V1904" s="5">
        <v>0.074</v>
      </c>
      <c r="W1904" s="5" t="s">
        <v>78</v>
      </c>
    </row>
    <row r="1905" ht="15.75" hidden="1" customHeight="1">
      <c r="A1905" s="5" t="s">
        <v>3893</v>
      </c>
      <c r="B1905" s="5" t="str">
        <f t="shared" si="1"/>
        <v>T12259</v>
      </c>
      <c r="C1905" s="5"/>
      <c r="D1905" s="5" t="s">
        <v>3894</v>
      </c>
      <c r="E1905" s="5"/>
      <c r="F1905" s="5" t="s">
        <v>26</v>
      </c>
      <c r="G1905" s="5" t="s">
        <v>26</v>
      </c>
      <c r="H1905" s="13" t="s">
        <v>48</v>
      </c>
      <c r="I1905" s="5" t="s">
        <v>49</v>
      </c>
      <c r="J1905" s="11" t="s">
        <v>38</v>
      </c>
      <c r="K1905" s="14" t="s">
        <v>50</v>
      </c>
      <c r="L1905" s="9">
        <v>13041.0</v>
      </c>
      <c r="M1905" s="5">
        <f>VLOOKUP(A1905,'Matching with Cordis'!A$2:D$3447, 4, FALSE)</f>
        <v>16</v>
      </c>
      <c r="N1905" s="5">
        <v>0.134</v>
      </c>
      <c r="O1905" s="5">
        <v>0.0</v>
      </c>
      <c r="P1905" s="5">
        <f t="shared" si="137"/>
        <v>-0.04133333333</v>
      </c>
      <c r="Q1905" s="5">
        <v>-0.322</v>
      </c>
      <c r="R1905" s="5">
        <v>0.045</v>
      </c>
      <c r="S1905" s="5">
        <v>-0.01</v>
      </c>
      <c r="T1905" s="5">
        <v>0.134</v>
      </c>
      <c r="U1905" s="5">
        <v>0.087</v>
      </c>
      <c r="V1905" s="5">
        <v>-0.182</v>
      </c>
      <c r="W1905" s="5" t="s">
        <v>31</v>
      </c>
    </row>
    <row r="1906" ht="15.75" hidden="1" customHeight="1">
      <c r="A1906" s="5" t="s">
        <v>3895</v>
      </c>
      <c r="B1906" s="5" t="str">
        <f t="shared" si="1"/>
        <v>T11361</v>
      </c>
      <c r="C1906" s="5"/>
      <c r="D1906" s="5" t="s">
        <v>3896</v>
      </c>
      <c r="E1906" s="5"/>
      <c r="F1906" s="5" t="s">
        <v>42</v>
      </c>
      <c r="G1906" s="5" t="s">
        <v>43</v>
      </c>
      <c r="H1906" s="17" t="s">
        <v>108</v>
      </c>
      <c r="I1906" s="5" t="s">
        <v>109</v>
      </c>
      <c r="J1906" s="11" t="s">
        <v>38</v>
      </c>
      <c r="K1906" s="11" t="s">
        <v>38</v>
      </c>
      <c r="L1906" s="9">
        <v>15503.0</v>
      </c>
      <c r="M1906" s="5">
        <f>VLOOKUP(A1906,'Matching with Cordis'!A$2:D$3447, 4, FALSE)</f>
        <v>17</v>
      </c>
      <c r="N1906" s="5">
        <v>0.262</v>
      </c>
      <c r="O1906" s="5">
        <v>0.0</v>
      </c>
      <c r="P1906" s="5">
        <f t="shared" si="137"/>
        <v>-0.0415</v>
      </c>
      <c r="Q1906" s="5">
        <v>0.199</v>
      </c>
      <c r="R1906" s="5">
        <v>-0.219</v>
      </c>
      <c r="S1906" s="5">
        <v>-0.06</v>
      </c>
      <c r="T1906" s="5">
        <v>-0.166</v>
      </c>
      <c r="U1906" s="5">
        <v>-0.265</v>
      </c>
      <c r="V1906" s="5">
        <v>0.262</v>
      </c>
      <c r="W1906" s="5" t="s">
        <v>39</v>
      </c>
    </row>
    <row r="1907" ht="15.75" hidden="1" customHeight="1">
      <c r="A1907" s="5" t="s">
        <v>3897</v>
      </c>
      <c r="B1907" s="5" t="str">
        <f t="shared" si="1"/>
        <v>T10562</v>
      </c>
      <c r="C1907" s="5"/>
      <c r="D1907" s="5" t="s">
        <v>3898</v>
      </c>
      <c r="E1907" s="5"/>
      <c r="F1907" s="5" t="s">
        <v>42</v>
      </c>
      <c r="G1907" s="5" t="s">
        <v>43</v>
      </c>
      <c r="H1907" s="17" t="s">
        <v>108</v>
      </c>
      <c r="I1907" s="5" t="s">
        <v>109</v>
      </c>
      <c r="J1907" s="11" t="s">
        <v>38</v>
      </c>
      <c r="K1907" s="11" t="s">
        <v>38</v>
      </c>
      <c r="L1907" s="9">
        <v>56453.0</v>
      </c>
      <c r="M1907" s="5">
        <f>VLOOKUP(A1907,'Matching with Cordis'!A$2:D$3447, 4, FALSE)</f>
        <v>6</v>
      </c>
      <c r="N1907" s="5">
        <v>0.185</v>
      </c>
      <c r="O1907" s="5">
        <v>0.0</v>
      </c>
      <c r="P1907" s="5">
        <f t="shared" si="137"/>
        <v>-0.042</v>
      </c>
      <c r="Q1907" s="5">
        <v>0.185</v>
      </c>
      <c r="R1907" s="5">
        <v>-0.113</v>
      </c>
      <c r="S1907" s="5">
        <v>-0.054</v>
      </c>
      <c r="T1907" s="5">
        <v>-0.064</v>
      </c>
      <c r="U1907" s="5">
        <v>-0.227</v>
      </c>
      <c r="V1907" s="5">
        <v>0.021</v>
      </c>
      <c r="W1907" s="5" t="s">
        <v>51</v>
      </c>
    </row>
    <row r="1908" ht="15.75" hidden="1" customHeight="1">
      <c r="A1908" s="5" t="s">
        <v>3899</v>
      </c>
      <c r="B1908" s="5" t="str">
        <f t="shared" si="1"/>
        <v>T10871</v>
      </c>
      <c r="C1908" s="5"/>
      <c r="D1908" s="5" t="s">
        <v>3900</v>
      </c>
      <c r="E1908" s="5"/>
      <c r="F1908" s="5" t="s">
        <v>773</v>
      </c>
      <c r="G1908" s="5" t="s">
        <v>35</v>
      </c>
      <c r="H1908" s="10" t="s">
        <v>36</v>
      </c>
      <c r="I1908" s="5" t="s">
        <v>37</v>
      </c>
      <c r="J1908" s="11" t="s">
        <v>38</v>
      </c>
      <c r="K1908" s="11" t="s">
        <v>38</v>
      </c>
      <c r="L1908" s="9">
        <v>18892.0</v>
      </c>
      <c r="M1908" s="5">
        <f>VLOOKUP(A1908,'Matching with Cordis'!A$2:D$3447, 4, FALSE)</f>
        <v>22</v>
      </c>
      <c r="N1908" s="5">
        <v>0.636</v>
      </c>
      <c r="O1908" s="5">
        <v>2.0</v>
      </c>
      <c r="P1908" s="5">
        <f t="shared" si="137"/>
        <v>-0.04216666667</v>
      </c>
      <c r="Q1908" s="5">
        <v>0.475</v>
      </c>
      <c r="R1908" s="5">
        <v>0.636</v>
      </c>
      <c r="S1908" s="5">
        <v>-0.031</v>
      </c>
      <c r="T1908" s="5">
        <v>-0.467</v>
      </c>
      <c r="U1908" s="5">
        <v>-0.464</v>
      </c>
      <c r="V1908" s="5">
        <v>-0.402</v>
      </c>
      <c r="W1908" s="5" t="s">
        <v>68</v>
      </c>
    </row>
    <row r="1909" ht="15.75" hidden="1" customHeight="1">
      <c r="A1909" s="5" t="s">
        <v>3901</v>
      </c>
      <c r="B1909" s="5" t="str">
        <f t="shared" si="1"/>
        <v>T11364</v>
      </c>
      <c r="C1909" s="5"/>
      <c r="D1909" s="5" t="s">
        <v>3902</v>
      </c>
      <c r="E1909" s="5"/>
      <c r="F1909" s="5" t="s">
        <v>42</v>
      </c>
      <c r="G1909" s="5" t="s">
        <v>43</v>
      </c>
      <c r="H1909" s="17" t="s">
        <v>108</v>
      </c>
      <c r="I1909" s="5" t="s">
        <v>109</v>
      </c>
      <c r="J1909" s="11" t="s">
        <v>38</v>
      </c>
      <c r="K1909" s="11" t="s">
        <v>38</v>
      </c>
      <c r="L1909" s="9">
        <v>41424.0</v>
      </c>
      <c r="M1909" s="5">
        <f>VLOOKUP(A1909,'Matching with Cordis'!A$2:D$3447, 4, FALSE)</f>
        <v>7</v>
      </c>
      <c r="N1909" s="5">
        <v>0.094</v>
      </c>
      <c r="O1909" s="5">
        <v>0.0</v>
      </c>
      <c r="P1909" s="5">
        <f t="shared" si="137"/>
        <v>-0.04266666667</v>
      </c>
      <c r="Q1909" s="5">
        <v>-0.082</v>
      </c>
      <c r="R1909" s="5">
        <v>-0.137</v>
      </c>
      <c r="S1909" s="5">
        <v>0.094</v>
      </c>
      <c r="T1909" s="5">
        <v>0.089</v>
      </c>
      <c r="U1909" s="5">
        <v>0.079</v>
      </c>
      <c r="V1909" s="5">
        <v>-0.299</v>
      </c>
      <c r="W1909" s="5" t="s">
        <v>59</v>
      </c>
    </row>
    <row r="1910" ht="15.75" customHeight="1">
      <c r="A1910" s="5" t="s">
        <v>3903</v>
      </c>
      <c r="B1910" s="5" t="str">
        <f t="shared" si="1"/>
        <v>T14482</v>
      </c>
      <c r="C1910" s="5" t="str">
        <f>CONCAT(B1910, ",")</f>
        <v>T14482,</v>
      </c>
      <c r="D1910" s="5" t="s">
        <v>3904</v>
      </c>
      <c r="E1910" s="5" t="str">
        <f>CONCATENATE(B1910," ",D1910,",")</f>
        <v>T14482 Education Practices and Evaluation,</v>
      </c>
      <c r="F1910" s="5" t="s">
        <v>26</v>
      </c>
      <c r="G1910" s="5" t="s">
        <v>26</v>
      </c>
      <c r="H1910" s="6" t="s">
        <v>27</v>
      </c>
      <c r="I1910" s="5" t="s">
        <v>28</v>
      </c>
      <c r="J1910" s="7" t="s">
        <v>29</v>
      </c>
      <c r="K1910" s="8" t="s">
        <v>30</v>
      </c>
      <c r="L1910" s="9">
        <v>2207.0</v>
      </c>
      <c r="M1910" s="19">
        <v>0.0</v>
      </c>
      <c r="N1910" s="5">
        <v>1.1</v>
      </c>
      <c r="O1910" s="5">
        <v>6.0</v>
      </c>
      <c r="P1910" s="5">
        <f t="shared" si="137"/>
        <v>0.6215</v>
      </c>
      <c r="Q1910" s="5">
        <v>0.474</v>
      </c>
      <c r="R1910" s="5">
        <v>0.405</v>
      </c>
      <c r="S1910" s="5">
        <v>1.1</v>
      </c>
      <c r="T1910" s="5">
        <v>0.576</v>
      </c>
      <c r="U1910" s="5">
        <v>0.445</v>
      </c>
      <c r="V1910" s="5">
        <v>0.729</v>
      </c>
      <c r="W1910" s="5" t="s">
        <v>59</v>
      </c>
    </row>
    <row r="1911" ht="15.75" hidden="1" customHeight="1">
      <c r="A1911" s="5" t="s">
        <v>3905</v>
      </c>
      <c r="B1911" s="5" t="str">
        <f t="shared" si="1"/>
        <v>T10139</v>
      </c>
      <c r="C1911" s="5"/>
      <c r="D1911" s="5" t="s">
        <v>3906</v>
      </c>
      <c r="E1911" s="5"/>
      <c r="F1911" s="5" t="s">
        <v>99</v>
      </c>
      <c r="G1911" s="5" t="s">
        <v>35</v>
      </c>
      <c r="H1911" s="10" t="s">
        <v>36</v>
      </c>
      <c r="I1911" s="5" t="s">
        <v>37</v>
      </c>
      <c r="J1911" s="11" t="s">
        <v>38</v>
      </c>
      <c r="K1911" s="11" t="s">
        <v>38</v>
      </c>
      <c r="L1911" s="9">
        <v>71387.0</v>
      </c>
      <c r="M1911" s="5">
        <f>VLOOKUP(A1911,'Matching with Cordis'!A$2:D$3447, 4, FALSE)</f>
        <v>12</v>
      </c>
      <c r="N1911" s="5">
        <v>0.214</v>
      </c>
      <c r="O1911" s="5">
        <v>0.0</v>
      </c>
      <c r="P1911" s="5">
        <f t="shared" si="137"/>
        <v>-0.04316666667</v>
      </c>
      <c r="Q1911" s="5">
        <v>-0.119</v>
      </c>
      <c r="R1911" s="5">
        <v>-0.184</v>
      </c>
      <c r="S1911" s="5">
        <v>-0.032</v>
      </c>
      <c r="T1911" s="5">
        <v>0.007</v>
      </c>
      <c r="U1911" s="5">
        <v>0.214</v>
      </c>
      <c r="V1911" s="5">
        <v>-0.145</v>
      </c>
      <c r="W1911" s="5" t="s">
        <v>78</v>
      </c>
    </row>
    <row r="1912" ht="15.75" hidden="1" customHeight="1">
      <c r="A1912" s="5" t="s">
        <v>3907</v>
      </c>
      <c r="B1912" s="5" t="str">
        <f t="shared" si="1"/>
        <v>T12565</v>
      </c>
      <c r="C1912" s="5"/>
      <c r="D1912" s="5" t="s">
        <v>3908</v>
      </c>
      <c r="E1912" s="5"/>
      <c r="F1912" s="5" t="s">
        <v>34</v>
      </c>
      <c r="G1912" s="5" t="s">
        <v>35</v>
      </c>
      <c r="H1912" s="10" t="s">
        <v>36</v>
      </c>
      <c r="I1912" s="5" t="s">
        <v>37</v>
      </c>
      <c r="J1912" s="11" t="s">
        <v>38</v>
      </c>
      <c r="K1912" s="11" t="s">
        <v>38</v>
      </c>
      <c r="L1912" s="9">
        <v>77874.0</v>
      </c>
      <c r="M1912" s="5">
        <f>VLOOKUP(A1912,'Matching with Cordis'!A$2:D$3447, 4, FALSE)</f>
        <v>3</v>
      </c>
      <c r="N1912" s="5">
        <v>0.815</v>
      </c>
      <c r="O1912" s="5">
        <v>1.0</v>
      </c>
      <c r="P1912" s="5">
        <f t="shared" si="137"/>
        <v>-0.04366666667</v>
      </c>
      <c r="Q1912" s="5">
        <v>-0.236</v>
      </c>
      <c r="R1912" s="5">
        <v>-0.386</v>
      </c>
      <c r="S1912" s="5">
        <v>0.241</v>
      </c>
      <c r="T1912" s="5">
        <v>-0.432</v>
      </c>
      <c r="U1912" s="5">
        <v>-0.264</v>
      </c>
      <c r="V1912" s="5">
        <v>0.815</v>
      </c>
      <c r="W1912" s="5" t="s">
        <v>39</v>
      </c>
    </row>
    <row r="1913" ht="15.75" hidden="1" customHeight="1">
      <c r="A1913" s="5" t="s">
        <v>3909</v>
      </c>
      <c r="B1913" s="5" t="str">
        <f t="shared" si="1"/>
        <v>T10508</v>
      </c>
      <c r="C1913" s="5"/>
      <c r="D1913" s="5" t="s">
        <v>3910</v>
      </c>
      <c r="E1913" s="5"/>
      <c r="F1913" s="5" t="s">
        <v>268</v>
      </c>
      <c r="G1913" s="5" t="s">
        <v>43</v>
      </c>
      <c r="H1913" s="13" t="s">
        <v>509</v>
      </c>
      <c r="I1913" s="5" t="s">
        <v>510</v>
      </c>
      <c r="J1913" s="11" t="s">
        <v>38</v>
      </c>
      <c r="K1913" s="14" t="s">
        <v>50</v>
      </c>
      <c r="L1913" s="9">
        <v>30407.0</v>
      </c>
      <c r="M1913" s="5">
        <f>VLOOKUP(A1913,'Matching with Cordis'!A$2:D$3447, 4, FALSE)</f>
        <v>11</v>
      </c>
      <c r="N1913" s="5">
        <v>0.81</v>
      </c>
      <c r="O1913" s="5">
        <v>1.0</v>
      </c>
      <c r="P1913" s="5">
        <f t="shared" si="137"/>
        <v>-0.04383333333</v>
      </c>
      <c r="Q1913" s="5">
        <v>0.81</v>
      </c>
      <c r="R1913" s="5">
        <v>0.158</v>
      </c>
      <c r="S1913" s="5">
        <v>-0.191</v>
      </c>
      <c r="T1913" s="5">
        <v>-0.295</v>
      </c>
      <c r="U1913" s="5">
        <v>-0.468</v>
      </c>
      <c r="V1913" s="5">
        <v>-0.277</v>
      </c>
      <c r="W1913" s="5" t="s">
        <v>51</v>
      </c>
    </row>
    <row r="1914" ht="15.75" hidden="1" customHeight="1">
      <c r="A1914" s="5" t="s">
        <v>3911</v>
      </c>
      <c r="B1914" s="5" t="str">
        <f t="shared" si="1"/>
        <v>T11432</v>
      </c>
      <c r="C1914" s="5"/>
      <c r="D1914" s="5" t="s">
        <v>3912</v>
      </c>
      <c r="E1914" s="5"/>
      <c r="F1914" s="5" t="s">
        <v>26</v>
      </c>
      <c r="G1914" s="5" t="s">
        <v>26</v>
      </c>
      <c r="H1914" s="13" t="s">
        <v>48</v>
      </c>
      <c r="I1914" s="5" t="s">
        <v>49</v>
      </c>
      <c r="J1914" s="11" t="s">
        <v>38</v>
      </c>
      <c r="K1914" s="14" t="s">
        <v>50</v>
      </c>
      <c r="L1914" s="9">
        <v>38445.0</v>
      </c>
      <c r="M1914" s="5">
        <f>VLOOKUP(A1914,'Matching with Cordis'!A$2:D$3447, 4, FALSE)</f>
        <v>30</v>
      </c>
      <c r="N1914" s="5">
        <v>0.193</v>
      </c>
      <c r="O1914" s="5">
        <v>0.0</v>
      </c>
      <c r="P1914" s="5">
        <f t="shared" si="137"/>
        <v>-0.044</v>
      </c>
      <c r="Q1914" s="5">
        <v>-0.028</v>
      </c>
      <c r="R1914" s="5">
        <v>-0.161</v>
      </c>
      <c r="S1914" s="5">
        <v>0.193</v>
      </c>
      <c r="T1914" s="5">
        <v>0.173</v>
      </c>
      <c r="U1914" s="5">
        <v>-0.15</v>
      </c>
      <c r="V1914" s="5">
        <v>-0.291</v>
      </c>
      <c r="W1914" s="5" t="s">
        <v>59</v>
      </c>
    </row>
    <row r="1915" ht="15.75" hidden="1" customHeight="1">
      <c r="A1915" s="5" t="s">
        <v>3913</v>
      </c>
      <c r="B1915" s="5" t="str">
        <f t="shared" si="1"/>
        <v>T12132</v>
      </c>
      <c r="C1915" s="5"/>
      <c r="D1915" s="5" t="s">
        <v>3914</v>
      </c>
      <c r="E1915" s="5"/>
      <c r="F1915" s="5" t="s">
        <v>149</v>
      </c>
      <c r="G1915" s="5" t="s">
        <v>107</v>
      </c>
      <c r="H1915" s="16" t="s">
        <v>87</v>
      </c>
      <c r="I1915" s="5" t="s">
        <v>88</v>
      </c>
      <c r="J1915" s="11" t="s">
        <v>38</v>
      </c>
      <c r="K1915" s="11" t="s">
        <v>38</v>
      </c>
      <c r="L1915" s="9">
        <v>9664.0</v>
      </c>
      <c r="M1915" s="5">
        <f>VLOOKUP(A1915,'Matching with Cordis'!A$2:D$3447, 4, FALSE)</f>
        <v>2</v>
      </c>
      <c r="N1915" s="5">
        <v>0.816</v>
      </c>
      <c r="O1915" s="5">
        <v>1.0</v>
      </c>
      <c r="P1915" s="5">
        <f t="shared" si="137"/>
        <v>-0.044</v>
      </c>
      <c r="Q1915" s="5">
        <v>-0.17</v>
      </c>
      <c r="R1915" s="5">
        <v>0.033</v>
      </c>
      <c r="S1915" s="5">
        <v>-0.24</v>
      </c>
      <c r="T1915" s="5">
        <v>0.816</v>
      </c>
      <c r="U1915" s="5">
        <v>-0.085</v>
      </c>
      <c r="V1915" s="5">
        <v>-0.618</v>
      </c>
      <c r="W1915" s="5" t="s">
        <v>31</v>
      </c>
    </row>
    <row r="1916" ht="15.75" hidden="1" customHeight="1">
      <c r="A1916" s="5" t="s">
        <v>3915</v>
      </c>
      <c r="B1916" s="5" t="str">
        <f t="shared" si="1"/>
        <v>T11330</v>
      </c>
      <c r="C1916" s="5"/>
      <c r="D1916" s="5" t="s">
        <v>3916</v>
      </c>
      <c r="E1916" s="5"/>
      <c r="F1916" s="5" t="s">
        <v>42</v>
      </c>
      <c r="G1916" s="5" t="s">
        <v>43</v>
      </c>
      <c r="H1916" s="17" t="s">
        <v>108</v>
      </c>
      <c r="I1916" s="5" t="s">
        <v>109</v>
      </c>
      <c r="J1916" s="11" t="s">
        <v>38</v>
      </c>
      <c r="K1916" s="11" t="s">
        <v>38</v>
      </c>
      <c r="L1916" s="9">
        <v>45339.0</v>
      </c>
      <c r="M1916" s="5">
        <f>VLOOKUP(A1916,'Matching with Cordis'!A$2:D$3447, 4, FALSE)</f>
        <v>6</v>
      </c>
      <c r="N1916" s="5">
        <v>0.21</v>
      </c>
      <c r="O1916" s="5">
        <v>0.0</v>
      </c>
      <c r="P1916" s="5">
        <f t="shared" si="137"/>
        <v>-0.045</v>
      </c>
      <c r="Q1916" s="5">
        <v>-0.184</v>
      </c>
      <c r="R1916" s="5">
        <v>-0.099</v>
      </c>
      <c r="S1916" s="5">
        <v>-0.139</v>
      </c>
      <c r="T1916" s="5">
        <v>0.014</v>
      </c>
      <c r="U1916" s="5">
        <v>-0.072</v>
      </c>
      <c r="V1916" s="5">
        <v>0.21</v>
      </c>
      <c r="W1916" s="5" t="s">
        <v>39</v>
      </c>
    </row>
    <row r="1917" ht="15.75" hidden="1" customHeight="1">
      <c r="A1917" s="5" t="s">
        <v>3917</v>
      </c>
      <c r="B1917" s="5" t="str">
        <f t="shared" si="1"/>
        <v>T12138</v>
      </c>
      <c r="C1917" s="5"/>
      <c r="D1917" s="5" t="s">
        <v>3918</v>
      </c>
      <c r="E1917" s="5"/>
      <c r="F1917" s="5" t="s">
        <v>268</v>
      </c>
      <c r="G1917" s="5" t="s">
        <v>43</v>
      </c>
      <c r="H1917" s="13" t="s">
        <v>509</v>
      </c>
      <c r="I1917" s="5" t="s">
        <v>510</v>
      </c>
      <c r="J1917" s="11" t="s">
        <v>38</v>
      </c>
      <c r="K1917" s="14" t="s">
        <v>50</v>
      </c>
      <c r="L1917" s="9">
        <v>16911.0</v>
      </c>
      <c r="M1917" s="5">
        <f>VLOOKUP(A1917,'Matching with Cordis'!A$2:D$3447, 4, FALSE)</f>
        <v>4</v>
      </c>
      <c r="N1917" s="5">
        <v>0.259</v>
      </c>
      <c r="O1917" s="5">
        <v>0.0</v>
      </c>
      <c r="P1917" s="5">
        <f t="shared" si="137"/>
        <v>-0.0455</v>
      </c>
      <c r="Q1917" s="5">
        <v>0.259</v>
      </c>
      <c r="R1917" s="5">
        <v>0.051</v>
      </c>
      <c r="S1917" s="5">
        <v>-0.033</v>
      </c>
      <c r="T1917" s="5">
        <v>-0.092</v>
      </c>
      <c r="U1917" s="5">
        <v>-0.219</v>
      </c>
      <c r="V1917" s="5">
        <v>-0.239</v>
      </c>
      <c r="W1917" s="5" t="s">
        <v>51</v>
      </c>
    </row>
    <row r="1918" ht="15.75" customHeight="1">
      <c r="A1918" s="5" t="s">
        <v>3919</v>
      </c>
      <c r="B1918" s="5" t="str">
        <f t="shared" si="1"/>
        <v>T13936</v>
      </c>
      <c r="C1918" s="5" t="str">
        <f>CONCAT(B1918, ",")</f>
        <v>T13936,</v>
      </c>
      <c r="D1918" s="5" t="s">
        <v>3920</v>
      </c>
      <c r="E1918" s="5" t="str">
        <f>CONCATENATE(B1918," ",D1918,",")</f>
        <v>T13936 Physical Education and Gymnastics,</v>
      </c>
      <c r="F1918" s="5" t="s">
        <v>26</v>
      </c>
      <c r="G1918" s="5" t="s">
        <v>26</v>
      </c>
      <c r="H1918" s="6" t="s">
        <v>27</v>
      </c>
      <c r="I1918" s="5" t="s">
        <v>28</v>
      </c>
      <c r="J1918" s="7" t="s">
        <v>29</v>
      </c>
      <c r="K1918" s="8" t="s">
        <v>30</v>
      </c>
      <c r="L1918" s="9">
        <v>23450.0</v>
      </c>
      <c r="M1918" s="19">
        <v>0.0</v>
      </c>
      <c r="N1918" s="5">
        <v>1.415</v>
      </c>
      <c r="O1918" s="5">
        <v>3.0</v>
      </c>
      <c r="P1918" s="5">
        <f t="shared" si="137"/>
        <v>0.6185</v>
      </c>
      <c r="Q1918" s="5">
        <v>1.415</v>
      </c>
      <c r="R1918" s="5">
        <v>1.309</v>
      </c>
      <c r="S1918" s="5">
        <v>0.196</v>
      </c>
      <c r="T1918" s="5">
        <v>0.422</v>
      </c>
      <c r="U1918" s="5">
        <v>0.138</v>
      </c>
      <c r="V1918" s="5">
        <v>0.231</v>
      </c>
      <c r="W1918" s="5" t="s">
        <v>51</v>
      </c>
    </row>
    <row r="1919" ht="15.75" hidden="1" customHeight="1">
      <c r="A1919" s="5" t="s">
        <v>3921</v>
      </c>
      <c r="B1919" s="5" t="str">
        <f t="shared" si="1"/>
        <v>T12467</v>
      </c>
      <c r="C1919" s="5"/>
      <c r="D1919" s="5" t="s">
        <v>3922</v>
      </c>
      <c r="E1919" s="5"/>
      <c r="F1919" s="5" t="s">
        <v>99</v>
      </c>
      <c r="G1919" s="5" t="s">
        <v>35</v>
      </c>
      <c r="H1919" s="10" t="s">
        <v>36</v>
      </c>
      <c r="I1919" s="5" t="s">
        <v>37</v>
      </c>
      <c r="J1919" s="11" t="s">
        <v>38</v>
      </c>
      <c r="K1919" s="11" t="s">
        <v>38</v>
      </c>
      <c r="L1919" s="9">
        <v>48813.0</v>
      </c>
      <c r="M1919" s="5">
        <f>VLOOKUP(A1919,'Matching with Cordis'!A$2:D$3447, 4, FALSE)</f>
        <v>6</v>
      </c>
      <c r="N1919" s="5">
        <v>0.181</v>
      </c>
      <c r="O1919" s="5">
        <v>0.0</v>
      </c>
      <c r="P1919" s="5">
        <f t="shared" si="137"/>
        <v>-0.046</v>
      </c>
      <c r="Q1919" s="5">
        <v>-0.096</v>
      </c>
      <c r="R1919" s="5">
        <v>-0.189</v>
      </c>
      <c r="S1919" s="5">
        <v>-0.067</v>
      </c>
      <c r="T1919" s="5">
        <v>-0.127</v>
      </c>
      <c r="U1919" s="5">
        <v>0.022</v>
      </c>
      <c r="V1919" s="5">
        <v>0.181</v>
      </c>
      <c r="W1919" s="5" t="s">
        <v>39</v>
      </c>
    </row>
    <row r="1920" ht="15.75" hidden="1" customHeight="1">
      <c r="A1920" s="5" t="s">
        <v>3923</v>
      </c>
      <c r="B1920" s="5" t="str">
        <f t="shared" si="1"/>
        <v>T12210</v>
      </c>
      <c r="C1920" s="5"/>
      <c r="D1920" s="5" t="s">
        <v>3924</v>
      </c>
      <c r="E1920" s="5"/>
      <c r="F1920" s="5" t="s">
        <v>26</v>
      </c>
      <c r="G1920" s="5" t="s">
        <v>26</v>
      </c>
      <c r="H1920" s="13" t="s">
        <v>48</v>
      </c>
      <c r="I1920" s="5" t="s">
        <v>49</v>
      </c>
      <c r="J1920" s="11" t="s">
        <v>38</v>
      </c>
      <c r="K1920" s="14" t="s">
        <v>50</v>
      </c>
      <c r="L1920" s="9">
        <v>6431.0</v>
      </c>
      <c r="M1920" s="5">
        <f>VLOOKUP(A1920,'Matching with Cordis'!A$2:D$3447, 4, FALSE)</f>
        <v>8</v>
      </c>
      <c r="N1920" s="5">
        <v>0.288</v>
      </c>
      <c r="O1920" s="5">
        <v>0.0</v>
      </c>
      <c r="P1920" s="5">
        <f t="shared" si="137"/>
        <v>-0.046</v>
      </c>
      <c r="Q1920" s="5">
        <v>0.288</v>
      </c>
      <c r="R1920" s="5">
        <v>0.205</v>
      </c>
      <c r="S1920" s="5">
        <v>0.083</v>
      </c>
      <c r="T1920" s="5">
        <v>-0.162</v>
      </c>
      <c r="U1920" s="5">
        <v>-0.391</v>
      </c>
      <c r="V1920" s="5">
        <v>-0.299</v>
      </c>
      <c r="W1920" s="5" t="s">
        <v>51</v>
      </c>
    </row>
    <row r="1921" ht="15.75" hidden="1" customHeight="1">
      <c r="A1921" s="5" t="s">
        <v>3925</v>
      </c>
      <c r="B1921" s="5" t="str">
        <f t="shared" si="1"/>
        <v>T11293</v>
      </c>
      <c r="C1921" s="5"/>
      <c r="D1921" s="5" t="s">
        <v>3926</v>
      </c>
      <c r="E1921" s="5"/>
      <c r="F1921" s="5" t="s">
        <v>42</v>
      </c>
      <c r="G1921" s="5" t="s">
        <v>43</v>
      </c>
      <c r="H1921" s="17" t="s">
        <v>108</v>
      </c>
      <c r="I1921" s="5" t="s">
        <v>109</v>
      </c>
      <c r="J1921" s="11" t="s">
        <v>38</v>
      </c>
      <c r="K1921" s="11" t="s">
        <v>38</v>
      </c>
      <c r="L1921" s="9">
        <v>33551.0</v>
      </c>
      <c r="M1921" s="5">
        <f>VLOOKUP(A1921,'Matching with Cordis'!A$2:D$3447, 4, FALSE)</f>
        <v>7</v>
      </c>
      <c r="N1921" s="5">
        <v>0.041</v>
      </c>
      <c r="O1921" s="5">
        <v>0.0</v>
      </c>
      <c r="P1921" s="5">
        <f t="shared" si="137"/>
        <v>-0.04683333333</v>
      </c>
      <c r="Q1921" s="5">
        <v>0.041</v>
      </c>
      <c r="R1921" s="5">
        <v>-0.184</v>
      </c>
      <c r="S1921" s="5">
        <v>-0.001</v>
      </c>
      <c r="T1921" s="5">
        <v>0.015</v>
      </c>
      <c r="U1921" s="5">
        <v>-0.103</v>
      </c>
      <c r="V1921" s="5">
        <v>-0.049</v>
      </c>
      <c r="W1921" s="5" t="s">
        <v>51</v>
      </c>
    </row>
    <row r="1922" ht="15.75" hidden="1" customHeight="1">
      <c r="A1922" s="5" t="s">
        <v>3927</v>
      </c>
      <c r="B1922" s="5" t="str">
        <f t="shared" si="1"/>
        <v>T13129</v>
      </c>
      <c r="C1922" s="5"/>
      <c r="D1922" s="5" t="s">
        <v>3928</v>
      </c>
      <c r="E1922" s="5"/>
      <c r="F1922" s="5" t="s">
        <v>126</v>
      </c>
      <c r="G1922" s="5" t="s">
        <v>35</v>
      </c>
      <c r="H1922" s="10" t="s">
        <v>36</v>
      </c>
      <c r="I1922" s="5" t="s">
        <v>37</v>
      </c>
      <c r="J1922" s="11" t="s">
        <v>38</v>
      </c>
      <c r="K1922" s="11" t="s">
        <v>38</v>
      </c>
      <c r="L1922" s="9">
        <v>86164.0</v>
      </c>
      <c r="M1922" s="5">
        <f>VLOOKUP(A1922,'Matching with Cordis'!A$2:D$3447, 4, FALSE)</f>
        <v>2</v>
      </c>
      <c r="N1922" s="5">
        <v>0.82</v>
      </c>
      <c r="O1922" s="5">
        <v>2.0</v>
      </c>
      <c r="P1922" s="5">
        <f t="shared" si="137"/>
        <v>-0.04683333333</v>
      </c>
      <c r="Q1922" s="5">
        <v>-1.129</v>
      </c>
      <c r="R1922" s="5">
        <v>-0.461</v>
      </c>
      <c r="S1922" s="5">
        <v>-0.037</v>
      </c>
      <c r="T1922" s="5">
        <v>0.366</v>
      </c>
      <c r="U1922" s="5">
        <v>0.16</v>
      </c>
      <c r="V1922" s="5">
        <v>0.82</v>
      </c>
      <c r="W1922" s="5" t="s">
        <v>39</v>
      </c>
    </row>
    <row r="1923" ht="15.75" hidden="1" customHeight="1">
      <c r="A1923" s="5" t="s">
        <v>3929</v>
      </c>
      <c r="B1923" s="5" t="str">
        <f t="shared" si="1"/>
        <v>T12677</v>
      </c>
      <c r="C1923" s="5"/>
      <c r="D1923" s="5" t="s">
        <v>3930</v>
      </c>
      <c r="E1923" s="5"/>
      <c r="F1923" s="5" t="s">
        <v>34</v>
      </c>
      <c r="G1923" s="5" t="s">
        <v>35</v>
      </c>
      <c r="H1923" s="6" t="s">
        <v>629</v>
      </c>
      <c r="I1923" s="5" t="s">
        <v>630</v>
      </c>
      <c r="J1923" s="11" t="s">
        <v>38</v>
      </c>
      <c r="K1923" s="8" t="s">
        <v>30</v>
      </c>
      <c r="L1923" s="9">
        <v>16009.0</v>
      </c>
      <c r="M1923" s="5">
        <f>VLOOKUP(A1923,'Matching with Cordis'!A$2:D$3447, 4, FALSE)</f>
        <v>2</v>
      </c>
      <c r="N1923" s="5">
        <v>0.363</v>
      </c>
      <c r="O1923" s="5">
        <v>1.0</v>
      </c>
      <c r="P1923" s="5">
        <f t="shared" si="137"/>
        <v>-0.04783333333</v>
      </c>
      <c r="Q1923" s="5">
        <v>0.072</v>
      </c>
      <c r="R1923" s="5">
        <v>0.069</v>
      </c>
      <c r="S1923" s="5">
        <v>-0.288</v>
      </c>
      <c r="T1923" s="5">
        <v>-0.285</v>
      </c>
      <c r="U1923" s="5">
        <v>-0.218</v>
      </c>
      <c r="V1923" s="5">
        <v>0.363</v>
      </c>
      <c r="W1923" s="5" t="s">
        <v>39</v>
      </c>
    </row>
    <row r="1924" ht="15.75" hidden="1" customHeight="1">
      <c r="A1924" s="5" t="s">
        <v>3931</v>
      </c>
      <c r="B1924" s="5" t="str">
        <f t="shared" si="1"/>
        <v>T12569</v>
      </c>
      <c r="C1924" s="5"/>
      <c r="D1924" s="5" t="s">
        <v>3932</v>
      </c>
      <c r="E1924" s="5"/>
      <c r="F1924" s="5" t="s">
        <v>42</v>
      </c>
      <c r="G1924" s="5" t="s">
        <v>43</v>
      </c>
      <c r="H1924" s="17" t="s">
        <v>108</v>
      </c>
      <c r="I1924" s="5" t="s">
        <v>109</v>
      </c>
      <c r="J1924" s="11" t="s">
        <v>38</v>
      </c>
      <c r="K1924" s="11" t="s">
        <v>38</v>
      </c>
      <c r="L1924" s="9">
        <v>10612.0</v>
      </c>
      <c r="M1924" s="19">
        <v>0.0</v>
      </c>
      <c r="N1924" s="5">
        <v>0.788</v>
      </c>
      <c r="O1924" s="5">
        <v>1.0</v>
      </c>
      <c r="P1924" s="5">
        <f t="shared" si="137"/>
        <v>-0.04783333333</v>
      </c>
      <c r="Q1924" s="5">
        <v>0.788</v>
      </c>
      <c r="R1924" s="5">
        <v>-0.143</v>
      </c>
      <c r="S1924" s="5">
        <v>-0.228</v>
      </c>
      <c r="T1924" s="5">
        <v>-0.191</v>
      </c>
      <c r="U1924" s="5">
        <v>-0.377</v>
      </c>
      <c r="V1924" s="5">
        <v>-0.136</v>
      </c>
      <c r="W1924" s="5" t="s">
        <v>51</v>
      </c>
    </row>
    <row r="1925" ht="15.75" hidden="1" customHeight="1">
      <c r="A1925" s="5" t="s">
        <v>3933</v>
      </c>
      <c r="B1925" s="5" t="str">
        <f t="shared" si="1"/>
        <v>T11560</v>
      </c>
      <c r="C1925" s="5"/>
      <c r="D1925" s="5" t="s">
        <v>3934</v>
      </c>
      <c r="E1925" s="5"/>
      <c r="F1925" s="5" t="s">
        <v>149</v>
      </c>
      <c r="G1925" s="5" t="s">
        <v>107</v>
      </c>
      <c r="H1925" s="16" t="s">
        <v>87</v>
      </c>
      <c r="I1925" s="5" t="s">
        <v>88</v>
      </c>
      <c r="J1925" s="11" t="s">
        <v>38</v>
      </c>
      <c r="K1925" s="11" t="s">
        <v>38</v>
      </c>
      <c r="L1925" s="9">
        <v>40845.0</v>
      </c>
      <c r="M1925" s="5">
        <f>VLOOKUP(A1925,'Matching with Cordis'!A$2:D$3447, 4, FALSE)</f>
        <v>24</v>
      </c>
      <c r="N1925" s="5">
        <v>0.224</v>
      </c>
      <c r="O1925" s="5">
        <v>0.0</v>
      </c>
      <c r="P1925" s="5">
        <f t="shared" si="137"/>
        <v>-0.04833333333</v>
      </c>
      <c r="Q1925" s="5">
        <v>0.224</v>
      </c>
      <c r="R1925" s="5">
        <v>0.121</v>
      </c>
      <c r="S1925" s="5">
        <v>-0.23</v>
      </c>
      <c r="T1925" s="5">
        <v>-0.345</v>
      </c>
      <c r="U1925" s="5">
        <v>-0.073</v>
      </c>
      <c r="V1925" s="5">
        <v>0.013</v>
      </c>
      <c r="W1925" s="5" t="s">
        <v>51</v>
      </c>
    </row>
    <row r="1926" ht="15.75" customHeight="1">
      <c r="A1926" s="5" t="s">
        <v>3935</v>
      </c>
      <c r="B1926" s="5" t="str">
        <f t="shared" si="1"/>
        <v>T12451</v>
      </c>
      <c r="C1926" s="5" t="str">
        <f>CONCAT(B1926, ",")</f>
        <v>T12451,</v>
      </c>
      <c r="D1926" s="5" t="s">
        <v>3936</v>
      </c>
      <c r="E1926" s="5" t="str">
        <f>CONCATENATE(B1926," ",D1926,",")</f>
        <v>T12451 Smart Grid and Power Systems,</v>
      </c>
      <c r="F1926" s="5" t="s">
        <v>34</v>
      </c>
      <c r="G1926" s="5" t="s">
        <v>35</v>
      </c>
      <c r="H1926" s="16" t="s">
        <v>87</v>
      </c>
      <c r="I1926" s="5" t="s">
        <v>88</v>
      </c>
      <c r="J1926" s="7" t="s">
        <v>29</v>
      </c>
      <c r="K1926" s="11" t="s">
        <v>38</v>
      </c>
      <c r="L1926" s="9">
        <v>35235.0</v>
      </c>
      <c r="M1926" s="19">
        <v>0.0</v>
      </c>
      <c r="N1926" s="5">
        <v>1.842</v>
      </c>
      <c r="O1926" s="5">
        <v>4.0</v>
      </c>
      <c r="P1926" s="5">
        <f t="shared" si="137"/>
        <v>0.6156666667</v>
      </c>
      <c r="Q1926" s="5">
        <v>1.421</v>
      </c>
      <c r="R1926" s="5">
        <v>0.915</v>
      </c>
      <c r="S1926" s="5">
        <v>-0.414</v>
      </c>
      <c r="T1926" s="5">
        <v>-0.686</v>
      </c>
      <c r="U1926" s="5">
        <v>0.616</v>
      </c>
      <c r="V1926" s="5">
        <v>1.842</v>
      </c>
      <c r="W1926" s="5" t="s">
        <v>39</v>
      </c>
    </row>
    <row r="1927" ht="15.75" hidden="1" customHeight="1">
      <c r="A1927" s="5" t="s">
        <v>3937</v>
      </c>
      <c r="B1927" s="5" t="str">
        <f t="shared" si="1"/>
        <v>T12206</v>
      </c>
      <c r="C1927" s="5"/>
      <c r="D1927" s="5" t="s">
        <v>3938</v>
      </c>
      <c r="E1927" s="5"/>
      <c r="F1927" s="5" t="s">
        <v>34</v>
      </c>
      <c r="G1927" s="5" t="s">
        <v>35</v>
      </c>
      <c r="H1927" s="10" t="s">
        <v>36</v>
      </c>
      <c r="I1927" s="5" t="s">
        <v>37</v>
      </c>
      <c r="J1927" s="11" t="s">
        <v>38</v>
      </c>
      <c r="K1927" s="11" t="s">
        <v>38</v>
      </c>
      <c r="L1927" s="9">
        <v>53188.0</v>
      </c>
      <c r="M1927" s="5">
        <f>VLOOKUP(A1927,'Matching with Cordis'!A$2:D$3447, 4, FALSE)</f>
        <v>1</v>
      </c>
      <c r="N1927" s="5">
        <v>0.522</v>
      </c>
      <c r="O1927" s="5">
        <v>1.0</v>
      </c>
      <c r="P1927" s="5">
        <f t="shared" si="137"/>
        <v>-0.0495</v>
      </c>
      <c r="Q1927" s="5">
        <v>-0.556</v>
      </c>
      <c r="R1927" s="5">
        <v>-0.273</v>
      </c>
      <c r="S1927" s="5">
        <v>-0.205</v>
      </c>
      <c r="T1927" s="5">
        <v>0.012</v>
      </c>
      <c r="U1927" s="5">
        <v>0.203</v>
      </c>
      <c r="V1927" s="5">
        <v>0.522</v>
      </c>
      <c r="W1927" s="5" t="s">
        <v>39</v>
      </c>
    </row>
    <row r="1928" ht="15.75" hidden="1" customHeight="1">
      <c r="A1928" s="5" t="s">
        <v>3939</v>
      </c>
      <c r="B1928" s="5" t="str">
        <f t="shared" si="1"/>
        <v>T10065</v>
      </c>
      <c r="C1928" s="5"/>
      <c r="D1928" s="5" t="s">
        <v>3940</v>
      </c>
      <c r="E1928" s="5"/>
      <c r="F1928" s="5" t="s">
        <v>42</v>
      </c>
      <c r="G1928" s="5" t="s">
        <v>43</v>
      </c>
      <c r="H1928" s="17" t="s">
        <v>108</v>
      </c>
      <c r="I1928" s="5" t="s">
        <v>109</v>
      </c>
      <c r="J1928" s="11" t="s">
        <v>38</v>
      </c>
      <c r="K1928" s="11" t="s">
        <v>38</v>
      </c>
      <c r="L1928" s="9">
        <v>97078.0</v>
      </c>
      <c r="M1928" s="5">
        <f>VLOOKUP(A1928,'Matching with Cordis'!A$2:D$3447, 4, FALSE)</f>
        <v>25</v>
      </c>
      <c r="N1928" s="5">
        <v>0.262</v>
      </c>
      <c r="O1928" s="5">
        <v>1.0</v>
      </c>
      <c r="P1928" s="5">
        <f t="shared" si="137"/>
        <v>-0.0495</v>
      </c>
      <c r="Q1928" s="5">
        <v>-0.291</v>
      </c>
      <c r="R1928" s="5">
        <v>-0.09</v>
      </c>
      <c r="S1928" s="5">
        <v>0.262</v>
      </c>
      <c r="T1928" s="5">
        <v>-0.061</v>
      </c>
      <c r="U1928" s="5">
        <v>-0.085</v>
      </c>
      <c r="V1928" s="5">
        <v>-0.032</v>
      </c>
      <c r="W1928" s="5" t="s">
        <v>59</v>
      </c>
    </row>
    <row r="1929" ht="15.75" hidden="1" customHeight="1">
      <c r="A1929" s="5" t="s">
        <v>3941</v>
      </c>
      <c r="B1929" s="5" t="str">
        <f t="shared" si="1"/>
        <v>T13061</v>
      </c>
      <c r="C1929" s="5"/>
      <c r="D1929" s="5" t="s">
        <v>3942</v>
      </c>
      <c r="E1929" s="5"/>
      <c r="F1929" s="5" t="s">
        <v>26</v>
      </c>
      <c r="G1929" s="5" t="s">
        <v>26</v>
      </c>
      <c r="H1929" s="6" t="s">
        <v>27</v>
      </c>
      <c r="I1929" s="5" t="s">
        <v>28</v>
      </c>
      <c r="J1929" s="11" t="s">
        <v>38</v>
      </c>
      <c r="K1929" s="8" t="s">
        <v>30</v>
      </c>
      <c r="L1929" s="9">
        <v>55891.0</v>
      </c>
      <c r="M1929" s="19">
        <v>0.0</v>
      </c>
      <c r="N1929" s="5">
        <v>0.263</v>
      </c>
      <c r="O1929" s="5">
        <v>0.0</v>
      </c>
      <c r="P1929" s="5">
        <f t="shared" si="137"/>
        <v>-0.0495</v>
      </c>
      <c r="Q1929" s="5">
        <v>-0.315</v>
      </c>
      <c r="R1929" s="5">
        <v>-0.177</v>
      </c>
      <c r="S1929" s="5">
        <v>-0.009</v>
      </c>
      <c r="T1929" s="5">
        <v>0.142</v>
      </c>
      <c r="U1929" s="5">
        <v>-0.201</v>
      </c>
      <c r="V1929" s="5">
        <v>0.263</v>
      </c>
      <c r="W1929" s="5" t="s">
        <v>39</v>
      </c>
    </row>
    <row r="1930" ht="15.75" hidden="1" customHeight="1">
      <c r="A1930" s="5" t="s">
        <v>3943</v>
      </c>
      <c r="B1930" s="5" t="str">
        <f t="shared" si="1"/>
        <v>T14054</v>
      </c>
      <c r="C1930" s="5"/>
      <c r="D1930" s="5" t="s">
        <v>3944</v>
      </c>
      <c r="E1930" s="5"/>
      <c r="F1930" s="5" t="s">
        <v>149</v>
      </c>
      <c r="G1930" s="5" t="s">
        <v>107</v>
      </c>
      <c r="H1930" s="16" t="s">
        <v>87</v>
      </c>
      <c r="I1930" s="5" t="s">
        <v>88</v>
      </c>
      <c r="J1930" s="11" t="s">
        <v>38</v>
      </c>
      <c r="K1930" s="11" t="s">
        <v>38</v>
      </c>
      <c r="L1930" s="9">
        <v>4047.0</v>
      </c>
      <c r="M1930" s="19">
        <v>0.0</v>
      </c>
      <c r="N1930" s="5">
        <v>0.315</v>
      </c>
      <c r="O1930" s="5">
        <v>1.0</v>
      </c>
      <c r="P1930" s="5">
        <f t="shared" si="137"/>
        <v>-0.0495</v>
      </c>
      <c r="Q1930" s="5">
        <v>-0.54</v>
      </c>
      <c r="R1930" s="5">
        <v>-0.199</v>
      </c>
      <c r="S1930" s="5">
        <v>-0.035</v>
      </c>
      <c r="T1930" s="5">
        <v>0.01</v>
      </c>
      <c r="U1930" s="5">
        <v>0.152</v>
      </c>
      <c r="V1930" s="5">
        <v>0.315</v>
      </c>
      <c r="W1930" s="5" t="s">
        <v>39</v>
      </c>
    </row>
    <row r="1931" ht="15.75" hidden="1" customHeight="1">
      <c r="A1931" s="5" t="s">
        <v>3945</v>
      </c>
      <c r="B1931" s="5" t="str">
        <f t="shared" si="1"/>
        <v>T11156</v>
      </c>
      <c r="C1931" s="5"/>
      <c r="D1931" s="5" t="s">
        <v>3946</v>
      </c>
      <c r="E1931" s="5"/>
      <c r="F1931" s="5" t="s">
        <v>42</v>
      </c>
      <c r="G1931" s="5" t="s">
        <v>43</v>
      </c>
      <c r="H1931" s="17" t="s">
        <v>108</v>
      </c>
      <c r="I1931" s="5" t="s">
        <v>109</v>
      </c>
      <c r="J1931" s="11" t="s">
        <v>38</v>
      </c>
      <c r="K1931" s="11" t="s">
        <v>38</v>
      </c>
      <c r="L1931" s="9">
        <v>56213.0</v>
      </c>
      <c r="M1931" s="5">
        <f>VLOOKUP(A1931,'Matching with Cordis'!A$2:D$3447, 4, FALSE)</f>
        <v>19</v>
      </c>
      <c r="N1931" s="5">
        <v>0.036</v>
      </c>
      <c r="O1931" s="5">
        <v>0.0</v>
      </c>
      <c r="P1931" s="5">
        <f t="shared" si="137"/>
        <v>-0.04983333333</v>
      </c>
      <c r="Q1931" s="5">
        <v>-0.162</v>
      </c>
      <c r="R1931" s="5">
        <v>-0.027</v>
      </c>
      <c r="S1931" s="5">
        <v>0.009</v>
      </c>
      <c r="T1931" s="5">
        <v>0.036</v>
      </c>
      <c r="U1931" s="5">
        <v>-0.052</v>
      </c>
      <c r="V1931" s="5">
        <v>-0.103</v>
      </c>
      <c r="W1931" s="5" t="s">
        <v>31</v>
      </c>
    </row>
    <row r="1932" ht="15.75" hidden="1" customHeight="1">
      <c r="A1932" s="5" t="s">
        <v>3947</v>
      </c>
      <c r="B1932" s="5" t="str">
        <f t="shared" si="1"/>
        <v>T11566</v>
      </c>
      <c r="C1932" s="5"/>
      <c r="D1932" s="5" t="s">
        <v>3948</v>
      </c>
      <c r="E1932" s="5"/>
      <c r="F1932" s="5" t="s">
        <v>42</v>
      </c>
      <c r="G1932" s="5" t="s">
        <v>43</v>
      </c>
      <c r="H1932" s="17" t="s">
        <v>108</v>
      </c>
      <c r="I1932" s="5" t="s">
        <v>109</v>
      </c>
      <c r="J1932" s="11" t="s">
        <v>38</v>
      </c>
      <c r="K1932" s="11" t="s">
        <v>38</v>
      </c>
      <c r="L1932" s="9">
        <v>29601.0</v>
      </c>
      <c r="M1932" s="5">
        <f>VLOOKUP(A1932,'Matching with Cordis'!A$2:D$3447, 4, FALSE)</f>
        <v>9</v>
      </c>
      <c r="N1932" s="5">
        <v>0.252</v>
      </c>
      <c r="O1932" s="5">
        <v>0.0</v>
      </c>
      <c r="P1932" s="5">
        <f t="shared" si="137"/>
        <v>-0.05</v>
      </c>
      <c r="Q1932" s="5">
        <v>-0.261</v>
      </c>
      <c r="R1932" s="5">
        <v>-0.261</v>
      </c>
      <c r="S1932" s="5">
        <v>-0.124</v>
      </c>
      <c r="T1932" s="5">
        <v>0.012</v>
      </c>
      <c r="U1932" s="5">
        <v>0.082</v>
      </c>
      <c r="V1932" s="5">
        <v>0.252</v>
      </c>
      <c r="W1932" s="5" t="s">
        <v>39</v>
      </c>
    </row>
    <row r="1933" ht="15.75" hidden="1" customHeight="1">
      <c r="A1933" s="5" t="s">
        <v>3949</v>
      </c>
      <c r="B1933" s="5" t="str">
        <f t="shared" si="1"/>
        <v>T13276</v>
      </c>
      <c r="C1933" s="5"/>
      <c r="D1933" s="5" t="s">
        <v>3950</v>
      </c>
      <c r="E1933" s="5"/>
      <c r="F1933" s="5" t="s">
        <v>25</v>
      </c>
      <c r="G1933" s="5" t="s">
        <v>26</v>
      </c>
      <c r="H1933" s="6" t="s">
        <v>160</v>
      </c>
      <c r="I1933" s="5" t="s">
        <v>161</v>
      </c>
      <c r="J1933" s="11" t="s">
        <v>38</v>
      </c>
      <c r="K1933" s="8" t="s">
        <v>30</v>
      </c>
      <c r="L1933" s="9">
        <v>18545.0</v>
      </c>
      <c r="M1933" s="5">
        <f>VLOOKUP(A1933,'Matching with Cordis'!A$2:D$3447, 4, FALSE)</f>
        <v>145</v>
      </c>
      <c r="N1933" s="5">
        <v>0.307</v>
      </c>
      <c r="O1933" s="5">
        <v>1.0</v>
      </c>
      <c r="P1933" s="5">
        <f t="shared" si="137"/>
        <v>-0.05016666667</v>
      </c>
      <c r="Q1933" s="5">
        <v>0.125</v>
      </c>
      <c r="R1933" s="5">
        <v>-0.345</v>
      </c>
      <c r="S1933" s="5">
        <v>-0.177</v>
      </c>
      <c r="T1933" s="5">
        <v>-0.026</v>
      </c>
      <c r="U1933" s="5">
        <v>-0.185</v>
      </c>
      <c r="V1933" s="5">
        <v>0.307</v>
      </c>
      <c r="W1933" s="5" t="s">
        <v>39</v>
      </c>
    </row>
    <row r="1934" ht="15.75" hidden="1" customHeight="1">
      <c r="A1934" s="5" t="s">
        <v>3951</v>
      </c>
      <c r="B1934" s="5" t="str">
        <f t="shared" si="1"/>
        <v>T12855</v>
      </c>
      <c r="C1934" s="5"/>
      <c r="D1934" s="5" t="s">
        <v>3952</v>
      </c>
      <c r="E1934" s="5"/>
      <c r="F1934" s="5" t="s">
        <v>149</v>
      </c>
      <c r="G1934" s="5" t="s">
        <v>107</v>
      </c>
      <c r="H1934" s="16" t="s">
        <v>87</v>
      </c>
      <c r="I1934" s="5" t="s">
        <v>88</v>
      </c>
      <c r="J1934" s="11" t="s">
        <v>38</v>
      </c>
      <c r="K1934" s="11" t="s">
        <v>38</v>
      </c>
      <c r="L1934" s="9">
        <v>14218.0</v>
      </c>
      <c r="M1934" s="19">
        <v>0.0</v>
      </c>
      <c r="N1934" s="5">
        <v>0.221</v>
      </c>
      <c r="O1934" s="5">
        <v>0.0</v>
      </c>
      <c r="P1934" s="5">
        <f t="shared" si="137"/>
        <v>-0.05083333333</v>
      </c>
      <c r="Q1934" s="5">
        <v>-0.443</v>
      </c>
      <c r="R1934" s="5">
        <v>0.186</v>
      </c>
      <c r="S1934" s="5">
        <v>-0.287</v>
      </c>
      <c r="T1934" s="5">
        <v>-0.021</v>
      </c>
      <c r="U1934" s="5">
        <v>0.039</v>
      </c>
      <c r="V1934" s="5">
        <v>0.221</v>
      </c>
      <c r="W1934" s="5" t="s">
        <v>39</v>
      </c>
    </row>
    <row r="1935" ht="15.75" hidden="1" customHeight="1">
      <c r="A1935" s="5" t="s">
        <v>3953</v>
      </c>
      <c r="B1935" s="5" t="str">
        <f t="shared" si="1"/>
        <v>T11481</v>
      </c>
      <c r="C1935" s="5"/>
      <c r="D1935" s="5" t="s">
        <v>3954</v>
      </c>
      <c r="E1935" s="5"/>
      <c r="F1935" s="5" t="s">
        <v>106</v>
      </c>
      <c r="G1935" s="5" t="s">
        <v>107</v>
      </c>
      <c r="H1935" s="17" t="s">
        <v>108</v>
      </c>
      <c r="I1935" s="5" t="s">
        <v>109</v>
      </c>
      <c r="J1935" s="11" t="s">
        <v>38</v>
      </c>
      <c r="K1935" s="11" t="s">
        <v>38</v>
      </c>
      <c r="L1935" s="9">
        <v>19390.0</v>
      </c>
      <c r="M1935" s="5">
        <f>VLOOKUP(A1935,'Matching with Cordis'!A$2:D$3447, 4, FALSE)</f>
        <v>8</v>
      </c>
      <c r="N1935" s="5">
        <v>0.268</v>
      </c>
      <c r="O1935" s="5">
        <v>1.0</v>
      </c>
      <c r="P1935" s="5">
        <f t="shared" si="137"/>
        <v>-0.05133333333</v>
      </c>
      <c r="Q1935" s="5">
        <v>-0.526</v>
      </c>
      <c r="R1935" s="5">
        <v>-0.188</v>
      </c>
      <c r="S1935" s="5">
        <v>0.268</v>
      </c>
      <c r="T1935" s="5">
        <v>0.054</v>
      </c>
      <c r="U1935" s="5">
        <v>0.031</v>
      </c>
      <c r="V1935" s="5">
        <v>0.053</v>
      </c>
      <c r="W1935" s="5" t="s">
        <v>59</v>
      </c>
    </row>
    <row r="1936" ht="15.75" customHeight="1">
      <c r="A1936" s="5" t="s">
        <v>3955</v>
      </c>
      <c r="B1936" s="5" t="str">
        <f t="shared" si="1"/>
        <v>T14497</v>
      </c>
      <c r="C1936" s="5" t="str">
        <f>CONCAT(B1936, ",")</f>
        <v>T14497,</v>
      </c>
      <c r="D1936" s="5" t="s">
        <v>3956</v>
      </c>
      <c r="E1936" s="5" t="str">
        <f>CONCATENATE(B1936," ",D1936,",")</f>
        <v>T14497 Social Issues and Policies in Latin America,</v>
      </c>
      <c r="F1936" s="5" t="s">
        <v>26</v>
      </c>
      <c r="G1936" s="5" t="s">
        <v>26</v>
      </c>
      <c r="H1936" s="13" t="s">
        <v>48</v>
      </c>
      <c r="I1936" s="5" t="s">
        <v>49</v>
      </c>
      <c r="J1936" s="7" t="s">
        <v>29</v>
      </c>
      <c r="K1936" s="14" t="s">
        <v>50</v>
      </c>
      <c r="L1936" s="9">
        <v>23305.0</v>
      </c>
      <c r="M1936" s="19">
        <v>0.0</v>
      </c>
      <c r="N1936" s="5">
        <v>1.193</v>
      </c>
      <c r="O1936" s="5">
        <v>5.0</v>
      </c>
      <c r="P1936" s="5">
        <f t="shared" si="137"/>
        <v>0.6083333333</v>
      </c>
      <c r="Q1936" s="5">
        <v>0.294</v>
      </c>
      <c r="R1936" s="5">
        <v>0.363</v>
      </c>
      <c r="S1936" s="5">
        <v>0.791</v>
      </c>
      <c r="T1936" s="5">
        <v>1.119</v>
      </c>
      <c r="U1936" s="5">
        <v>1.193</v>
      </c>
      <c r="V1936" s="5">
        <v>-0.11</v>
      </c>
      <c r="W1936" s="5" t="s">
        <v>78</v>
      </c>
    </row>
    <row r="1937" ht="15.75" hidden="1" customHeight="1">
      <c r="A1937" s="5" t="s">
        <v>3957</v>
      </c>
      <c r="B1937" s="5" t="str">
        <f t="shared" si="1"/>
        <v>T12826</v>
      </c>
      <c r="C1937" s="5"/>
      <c r="D1937" s="5" t="s">
        <v>3958</v>
      </c>
      <c r="E1937" s="5"/>
      <c r="F1937" s="5" t="s">
        <v>26</v>
      </c>
      <c r="G1937" s="5" t="s">
        <v>26</v>
      </c>
      <c r="H1937" s="6" t="s">
        <v>27</v>
      </c>
      <c r="I1937" s="5" t="s">
        <v>28</v>
      </c>
      <c r="J1937" s="11" t="s">
        <v>38</v>
      </c>
      <c r="K1937" s="8" t="s">
        <v>30</v>
      </c>
      <c r="L1937" s="9">
        <v>33389.0</v>
      </c>
      <c r="M1937" s="5">
        <f>VLOOKUP(A1937,'Matching with Cordis'!A$2:D$3447, 4, FALSE)</f>
        <v>1</v>
      </c>
      <c r="N1937" s="5">
        <v>0.153</v>
      </c>
      <c r="O1937" s="5">
        <v>0.0</v>
      </c>
      <c r="P1937" s="5">
        <f t="shared" si="137"/>
        <v>-0.05166666667</v>
      </c>
      <c r="Q1937" s="5">
        <v>0.153</v>
      </c>
      <c r="R1937" s="5">
        <v>-0.18</v>
      </c>
      <c r="S1937" s="5">
        <v>0.086</v>
      </c>
      <c r="T1937" s="5">
        <v>-0.219</v>
      </c>
      <c r="U1937" s="5">
        <v>-0.153</v>
      </c>
      <c r="V1937" s="5">
        <v>0.003</v>
      </c>
      <c r="W1937" s="5" t="s">
        <v>51</v>
      </c>
    </row>
    <row r="1938" ht="15.75" hidden="1" customHeight="1">
      <c r="A1938" s="5" t="s">
        <v>3959</v>
      </c>
      <c r="B1938" s="5" t="str">
        <f t="shared" si="1"/>
        <v>T11777</v>
      </c>
      <c r="C1938" s="5"/>
      <c r="D1938" s="5" t="s">
        <v>3960</v>
      </c>
      <c r="E1938" s="5"/>
      <c r="F1938" s="5" t="s">
        <v>834</v>
      </c>
      <c r="G1938" s="5" t="s">
        <v>35</v>
      </c>
      <c r="H1938" s="10" t="s">
        <v>36</v>
      </c>
      <c r="I1938" s="5" t="s">
        <v>37</v>
      </c>
      <c r="J1938" s="11" t="s">
        <v>38</v>
      </c>
      <c r="K1938" s="11" t="s">
        <v>38</v>
      </c>
      <c r="L1938" s="9">
        <v>21536.0</v>
      </c>
      <c r="M1938" s="5">
        <f>VLOOKUP(A1938,'Matching with Cordis'!A$2:D$3447, 4, FALSE)</f>
        <v>2</v>
      </c>
      <c r="N1938" s="5">
        <v>0.458</v>
      </c>
      <c r="O1938" s="5">
        <v>2.0</v>
      </c>
      <c r="P1938" s="5">
        <f t="shared" si="137"/>
        <v>-0.0525</v>
      </c>
      <c r="Q1938" s="5">
        <v>0.384</v>
      </c>
      <c r="R1938" s="5">
        <v>0.458</v>
      </c>
      <c r="S1938" s="5">
        <v>-0.113</v>
      </c>
      <c r="T1938" s="5">
        <v>-0.706</v>
      </c>
      <c r="U1938" s="5">
        <v>-0.053</v>
      </c>
      <c r="V1938" s="5">
        <v>-0.285</v>
      </c>
      <c r="W1938" s="5" t="s">
        <v>68</v>
      </c>
    </row>
    <row r="1939" ht="15.75" hidden="1" customHeight="1">
      <c r="A1939" s="5" t="s">
        <v>3961</v>
      </c>
      <c r="B1939" s="5" t="str">
        <f t="shared" si="1"/>
        <v>T10010</v>
      </c>
      <c r="C1939" s="5"/>
      <c r="D1939" s="5" t="s">
        <v>3962</v>
      </c>
      <c r="E1939" s="5"/>
      <c r="F1939" s="5" t="s">
        <v>42</v>
      </c>
      <c r="G1939" s="5" t="s">
        <v>43</v>
      </c>
      <c r="H1939" s="17" t="s">
        <v>108</v>
      </c>
      <c r="I1939" s="5" t="s">
        <v>109</v>
      </c>
      <c r="J1939" s="11" t="s">
        <v>38</v>
      </c>
      <c r="K1939" s="11" t="s">
        <v>38</v>
      </c>
      <c r="L1939" s="9">
        <v>93414.0</v>
      </c>
      <c r="M1939" s="5">
        <f>VLOOKUP(A1939,'Matching with Cordis'!A$2:D$3447, 4, FALSE)</f>
        <v>13</v>
      </c>
      <c r="N1939" s="5">
        <v>0.633</v>
      </c>
      <c r="O1939" s="5">
        <v>1.0</v>
      </c>
      <c r="P1939" s="5">
        <f t="shared" si="137"/>
        <v>-0.0525</v>
      </c>
      <c r="Q1939" s="5">
        <v>0.633</v>
      </c>
      <c r="R1939" s="5">
        <v>0.153</v>
      </c>
      <c r="S1939" s="5">
        <v>-0.027</v>
      </c>
      <c r="T1939" s="5">
        <v>-0.287</v>
      </c>
      <c r="U1939" s="5">
        <v>-0.425</v>
      </c>
      <c r="V1939" s="5">
        <v>-0.362</v>
      </c>
      <c r="W1939" s="5" t="s">
        <v>51</v>
      </c>
    </row>
    <row r="1940" ht="15.75" hidden="1" customHeight="1">
      <c r="A1940" s="5" t="s">
        <v>3963</v>
      </c>
      <c r="B1940" s="5" t="str">
        <f t="shared" si="1"/>
        <v>T10137</v>
      </c>
      <c r="C1940" s="5"/>
      <c r="D1940" s="5" t="s">
        <v>3964</v>
      </c>
      <c r="E1940" s="5"/>
      <c r="F1940" s="5" t="s">
        <v>42</v>
      </c>
      <c r="G1940" s="5" t="s">
        <v>43</v>
      </c>
      <c r="H1940" s="17" t="s">
        <v>108</v>
      </c>
      <c r="I1940" s="5" t="s">
        <v>109</v>
      </c>
      <c r="J1940" s="11" t="s">
        <v>38</v>
      </c>
      <c r="K1940" s="11" t="s">
        <v>38</v>
      </c>
      <c r="L1940" s="9">
        <v>60803.0</v>
      </c>
      <c r="M1940" s="5">
        <f>VLOOKUP(A1940,'Matching with Cordis'!A$2:D$3447, 4, FALSE)</f>
        <v>23</v>
      </c>
      <c r="N1940" s="5">
        <v>0.091</v>
      </c>
      <c r="O1940" s="5">
        <v>0.0</v>
      </c>
      <c r="P1940" s="5">
        <f t="shared" si="137"/>
        <v>-0.05283333333</v>
      </c>
      <c r="Q1940" s="5">
        <v>0.069</v>
      </c>
      <c r="R1940" s="5">
        <v>0.091</v>
      </c>
      <c r="S1940" s="5">
        <v>0.032</v>
      </c>
      <c r="T1940" s="5">
        <v>-0.095</v>
      </c>
      <c r="U1940" s="5">
        <v>-0.027</v>
      </c>
      <c r="V1940" s="5">
        <v>-0.387</v>
      </c>
      <c r="W1940" s="5" t="s">
        <v>68</v>
      </c>
    </row>
    <row r="1941" ht="15.75" hidden="1" customHeight="1">
      <c r="A1941" s="5" t="s">
        <v>3965</v>
      </c>
      <c r="B1941" s="5" t="str">
        <f t="shared" si="1"/>
        <v>T11082</v>
      </c>
      <c r="C1941" s="5"/>
      <c r="D1941" s="5" t="s">
        <v>3966</v>
      </c>
      <c r="E1941" s="5"/>
      <c r="F1941" s="5" t="s">
        <v>34</v>
      </c>
      <c r="G1941" s="5" t="s">
        <v>35</v>
      </c>
      <c r="H1941" s="10" t="s">
        <v>36</v>
      </c>
      <c r="I1941" s="5" t="s">
        <v>37</v>
      </c>
      <c r="J1941" s="11" t="s">
        <v>38</v>
      </c>
      <c r="K1941" s="11" t="s">
        <v>38</v>
      </c>
      <c r="L1941" s="9">
        <v>17949.0</v>
      </c>
      <c r="M1941" s="5">
        <f>VLOOKUP(A1941,'Matching with Cordis'!A$2:D$3447, 4, FALSE)</f>
        <v>21</v>
      </c>
      <c r="N1941" s="5">
        <v>0.282</v>
      </c>
      <c r="O1941" s="5">
        <v>0.0</v>
      </c>
      <c r="P1941" s="5">
        <f t="shared" si="137"/>
        <v>-0.05283333333</v>
      </c>
      <c r="Q1941" s="5">
        <v>-0.035</v>
      </c>
      <c r="R1941" s="5">
        <v>-0.378</v>
      </c>
      <c r="S1941" s="5">
        <v>0.029</v>
      </c>
      <c r="T1941" s="5">
        <v>-0.102</v>
      </c>
      <c r="U1941" s="5">
        <v>-0.113</v>
      </c>
      <c r="V1941" s="5">
        <v>0.282</v>
      </c>
      <c r="W1941" s="5" t="s">
        <v>39</v>
      </c>
    </row>
    <row r="1942" ht="15.75" hidden="1" customHeight="1">
      <c r="A1942" s="5" t="s">
        <v>3967</v>
      </c>
      <c r="B1942" s="5" t="str">
        <f t="shared" si="1"/>
        <v>T11141</v>
      </c>
      <c r="C1942" s="5"/>
      <c r="D1942" s="5" t="s">
        <v>3968</v>
      </c>
      <c r="E1942" s="5"/>
      <c r="F1942" s="5" t="s">
        <v>42</v>
      </c>
      <c r="G1942" s="5" t="s">
        <v>43</v>
      </c>
      <c r="H1942" s="17" t="s">
        <v>108</v>
      </c>
      <c r="I1942" s="5" t="s">
        <v>109</v>
      </c>
      <c r="J1942" s="11" t="s">
        <v>38</v>
      </c>
      <c r="K1942" s="11" t="s">
        <v>38</v>
      </c>
      <c r="L1942" s="9">
        <v>49036.0</v>
      </c>
      <c r="M1942" s="5">
        <f>VLOOKUP(A1942,'Matching with Cordis'!A$2:D$3447, 4, FALSE)</f>
        <v>10</v>
      </c>
      <c r="N1942" s="5">
        <v>0.115</v>
      </c>
      <c r="O1942" s="5">
        <v>0.0</v>
      </c>
      <c r="P1942" s="5">
        <f t="shared" si="137"/>
        <v>-0.05316666667</v>
      </c>
      <c r="Q1942" s="5">
        <v>0.001</v>
      </c>
      <c r="R1942" s="5">
        <v>0.115</v>
      </c>
      <c r="S1942" s="5">
        <v>0.02</v>
      </c>
      <c r="T1942" s="5">
        <v>-0.061</v>
      </c>
      <c r="U1942" s="5">
        <v>-0.181</v>
      </c>
      <c r="V1942" s="5">
        <v>-0.213</v>
      </c>
      <c r="W1942" s="5" t="s">
        <v>68</v>
      </c>
    </row>
    <row r="1943" ht="15.75" hidden="1" customHeight="1">
      <c r="A1943" s="5" t="s">
        <v>3969</v>
      </c>
      <c r="B1943" s="5" t="str">
        <f t="shared" si="1"/>
        <v>T10386</v>
      </c>
      <c r="C1943" s="5"/>
      <c r="D1943" s="5" t="s">
        <v>3970</v>
      </c>
      <c r="E1943" s="5"/>
      <c r="F1943" s="5" t="s">
        <v>34</v>
      </c>
      <c r="G1943" s="5" t="s">
        <v>35</v>
      </c>
      <c r="H1943" s="10" t="s">
        <v>36</v>
      </c>
      <c r="I1943" s="5" t="s">
        <v>37</v>
      </c>
      <c r="J1943" s="11" t="s">
        <v>38</v>
      </c>
      <c r="K1943" s="11" t="s">
        <v>38</v>
      </c>
      <c r="L1943" s="9">
        <v>55404.0</v>
      </c>
      <c r="M1943" s="5">
        <f>VLOOKUP(A1943,'Matching with Cordis'!A$2:D$3447, 4, FALSE)</f>
        <v>3</v>
      </c>
      <c r="N1943" s="5">
        <v>0.209</v>
      </c>
      <c r="O1943" s="5">
        <v>0.0</v>
      </c>
      <c r="P1943" s="5">
        <f t="shared" si="137"/>
        <v>-0.0535</v>
      </c>
      <c r="Q1943" s="5">
        <v>-0.114</v>
      </c>
      <c r="R1943" s="5">
        <v>-0.19</v>
      </c>
      <c r="S1943" s="5">
        <v>-0.082</v>
      </c>
      <c r="T1943" s="5">
        <v>-0.128</v>
      </c>
      <c r="U1943" s="5">
        <v>-0.016</v>
      </c>
      <c r="V1943" s="5">
        <v>0.209</v>
      </c>
      <c r="W1943" s="5" t="s">
        <v>39</v>
      </c>
    </row>
    <row r="1944" ht="15.75" hidden="1" customHeight="1">
      <c r="A1944" s="5" t="s">
        <v>3971</v>
      </c>
      <c r="B1944" s="5" t="str">
        <f t="shared" si="1"/>
        <v>T11508</v>
      </c>
      <c r="C1944" s="5"/>
      <c r="D1944" s="5" t="s">
        <v>3972</v>
      </c>
      <c r="E1944" s="5"/>
      <c r="F1944" s="5" t="s">
        <v>25</v>
      </c>
      <c r="G1944" s="5" t="s">
        <v>26</v>
      </c>
      <c r="H1944" s="6" t="s">
        <v>160</v>
      </c>
      <c r="I1944" s="5" t="s">
        <v>161</v>
      </c>
      <c r="J1944" s="11" t="s">
        <v>38</v>
      </c>
      <c r="K1944" s="8" t="s">
        <v>30</v>
      </c>
      <c r="L1944" s="9">
        <v>58308.0</v>
      </c>
      <c r="M1944" s="5">
        <f>VLOOKUP(A1944,'Matching with Cordis'!A$2:D$3447, 4, FALSE)</f>
        <v>7</v>
      </c>
      <c r="N1944" s="5">
        <v>0.619</v>
      </c>
      <c r="O1944" s="5">
        <v>1.0</v>
      </c>
      <c r="P1944" s="5">
        <f t="shared" si="137"/>
        <v>-0.0545</v>
      </c>
      <c r="Q1944" s="5">
        <v>-0.232</v>
      </c>
      <c r="R1944" s="5">
        <v>0.619</v>
      </c>
      <c r="S1944" s="5">
        <v>-0.4</v>
      </c>
      <c r="T1944" s="5">
        <v>-0.129</v>
      </c>
      <c r="U1944" s="5">
        <v>-0.29</v>
      </c>
      <c r="V1944" s="5">
        <v>0.105</v>
      </c>
      <c r="W1944" s="5" t="s">
        <v>68</v>
      </c>
    </row>
    <row r="1945" ht="15.75" hidden="1" customHeight="1">
      <c r="A1945" s="5" t="s">
        <v>3973</v>
      </c>
      <c r="B1945" s="5" t="str">
        <f t="shared" si="1"/>
        <v>T12022</v>
      </c>
      <c r="C1945" s="5"/>
      <c r="D1945" s="5" t="s">
        <v>3974</v>
      </c>
      <c r="E1945" s="5"/>
      <c r="F1945" s="5" t="s">
        <v>34</v>
      </c>
      <c r="G1945" s="5" t="s">
        <v>35</v>
      </c>
      <c r="H1945" s="10" t="s">
        <v>36</v>
      </c>
      <c r="I1945" s="5" t="s">
        <v>37</v>
      </c>
      <c r="J1945" s="11" t="s">
        <v>38</v>
      </c>
      <c r="K1945" s="11" t="s">
        <v>38</v>
      </c>
      <c r="L1945" s="9">
        <v>21317.0</v>
      </c>
      <c r="M1945" s="5">
        <f>VLOOKUP(A1945,'Matching with Cordis'!A$2:D$3447, 4, FALSE)</f>
        <v>2</v>
      </c>
      <c r="N1945" s="5">
        <v>0.12</v>
      </c>
      <c r="O1945" s="5">
        <v>0.0</v>
      </c>
      <c r="P1945" s="5">
        <f t="shared" si="137"/>
        <v>-0.0545</v>
      </c>
      <c r="Q1945" s="5">
        <v>-0.155</v>
      </c>
      <c r="R1945" s="5">
        <v>-0.1</v>
      </c>
      <c r="S1945" s="5">
        <v>-0.218</v>
      </c>
      <c r="T1945" s="5">
        <v>-0.018</v>
      </c>
      <c r="U1945" s="5">
        <v>0.12</v>
      </c>
      <c r="V1945" s="5">
        <v>0.044</v>
      </c>
      <c r="W1945" s="5" t="s">
        <v>78</v>
      </c>
    </row>
    <row r="1946" ht="15.75" hidden="1" customHeight="1">
      <c r="A1946" s="5" t="s">
        <v>3975</v>
      </c>
      <c r="B1946" s="5" t="str">
        <f t="shared" si="1"/>
        <v>T13934</v>
      </c>
      <c r="C1946" s="5"/>
      <c r="D1946" s="5" t="s">
        <v>3976</v>
      </c>
      <c r="E1946" s="5"/>
      <c r="F1946" s="5" t="s">
        <v>149</v>
      </c>
      <c r="G1946" s="5" t="s">
        <v>107</v>
      </c>
      <c r="H1946" s="16" t="s">
        <v>87</v>
      </c>
      <c r="I1946" s="5" t="s">
        <v>88</v>
      </c>
      <c r="J1946" s="11" t="s">
        <v>38</v>
      </c>
      <c r="K1946" s="11" t="s">
        <v>38</v>
      </c>
      <c r="L1946" s="9">
        <v>3463.0</v>
      </c>
      <c r="M1946" s="5">
        <f>VLOOKUP(A1946,'Matching with Cordis'!A$2:D$3447, 4, FALSE)</f>
        <v>6</v>
      </c>
      <c r="N1946" s="5">
        <v>0.481</v>
      </c>
      <c r="O1946" s="5">
        <v>1.0</v>
      </c>
      <c r="P1946" s="5">
        <f t="shared" si="137"/>
        <v>-0.055</v>
      </c>
      <c r="Q1946" s="5">
        <v>0.105</v>
      </c>
      <c r="R1946" s="5">
        <v>-0.271</v>
      </c>
      <c r="S1946" s="5">
        <v>-0.028</v>
      </c>
      <c r="T1946" s="5">
        <v>-0.18</v>
      </c>
      <c r="U1946" s="5">
        <v>-0.437</v>
      </c>
      <c r="V1946" s="5">
        <v>0.481</v>
      </c>
      <c r="W1946" s="5" t="s">
        <v>39</v>
      </c>
    </row>
    <row r="1947" ht="15.75" hidden="1" customHeight="1">
      <c r="A1947" s="5" t="s">
        <v>3977</v>
      </c>
      <c r="B1947" s="5" t="str">
        <f t="shared" si="1"/>
        <v>T11740</v>
      </c>
      <c r="C1947" s="5"/>
      <c r="D1947" s="5" t="s">
        <v>3978</v>
      </c>
      <c r="E1947" s="5"/>
      <c r="F1947" s="5" t="s">
        <v>238</v>
      </c>
      <c r="G1947" s="5" t="s">
        <v>35</v>
      </c>
      <c r="H1947" s="10" t="s">
        <v>36</v>
      </c>
      <c r="I1947" s="5" t="s">
        <v>37</v>
      </c>
      <c r="J1947" s="11" t="s">
        <v>38</v>
      </c>
      <c r="K1947" s="11" t="s">
        <v>38</v>
      </c>
      <c r="L1947" s="9">
        <v>24386.0</v>
      </c>
      <c r="M1947" s="5">
        <f>VLOOKUP(A1947,'Matching with Cordis'!A$2:D$3447, 4, FALSE)</f>
        <v>13</v>
      </c>
      <c r="N1947" s="5">
        <v>0.107</v>
      </c>
      <c r="O1947" s="5">
        <v>0.0</v>
      </c>
      <c r="P1947" s="5">
        <f t="shared" si="137"/>
        <v>-0.05516666667</v>
      </c>
      <c r="Q1947" s="5">
        <v>-0.12</v>
      </c>
      <c r="R1947" s="5">
        <v>-0.196</v>
      </c>
      <c r="S1947" s="5">
        <v>0.076</v>
      </c>
      <c r="T1947" s="5">
        <v>0.009</v>
      </c>
      <c r="U1947" s="5">
        <v>0.107</v>
      </c>
      <c r="V1947" s="5">
        <v>-0.207</v>
      </c>
      <c r="W1947" s="5" t="s">
        <v>78</v>
      </c>
    </row>
    <row r="1948" ht="15.75" hidden="1" customHeight="1">
      <c r="A1948" s="5" t="s">
        <v>3979</v>
      </c>
      <c r="B1948" s="5" t="str">
        <f t="shared" si="1"/>
        <v>T11159</v>
      </c>
      <c r="C1948" s="5"/>
      <c r="D1948" s="5" t="s">
        <v>3980</v>
      </c>
      <c r="E1948" s="5"/>
      <c r="F1948" s="5" t="s">
        <v>34</v>
      </c>
      <c r="G1948" s="5" t="s">
        <v>35</v>
      </c>
      <c r="H1948" s="10" t="s">
        <v>36</v>
      </c>
      <c r="I1948" s="5" t="s">
        <v>37</v>
      </c>
      <c r="J1948" s="11" t="s">
        <v>38</v>
      </c>
      <c r="K1948" s="11" t="s">
        <v>38</v>
      </c>
      <c r="L1948" s="9">
        <v>137428.0</v>
      </c>
      <c r="M1948" s="5">
        <f>VLOOKUP(A1948,'Matching with Cordis'!A$2:D$3447, 4, FALSE)</f>
        <v>64</v>
      </c>
      <c r="N1948" s="5">
        <v>0.658</v>
      </c>
      <c r="O1948" s="5">
        <v>2.0</v>
      </c>
      <c r="P1948" s="5">
        <f t="shared" si="137"/>
        <v>-0.05516666667</v>
      </c>
      <c r="Q1948" s="5">
        <v>-0.65</v>
      </c>
      <c r="R1948" s="5">
        <v>-0.54</v>
      </c>
      <c r="S1948" s="5">
        <v>-0.219</v>
      </c>
      <c r="T1948" s="5">
        <v>0.285</v>
      </c>
      <c r="U1948" s="5">
        <v>0.135</v>
      </c>
      <c r="V1948" s="5">
        <v>0.658</v>
      </c>
      <c r="W1948" s="5" t="s">
        <v>39</v>
      </c>
    </row>
    <row r="1949" ht="15.75" hidden="1" customHeight="1">
      <c r="A1949" s="5" t="s">
        <v>3981</v>
      </c>
      <c r="B1949" s="5" t="str">
        <f t="shared" si="1"/>
        <v>T12394</v>
      </c>
      <c r="C1949" s="5"/>
      <c r="D1949" s="5" t="s">
        <v>3982</v>
      </c>
      <c r="E1949" s="5"/>
      <c r="F1949" s="5" t="s">
        <v>67</v>
      </c>
      <c r="G1949" s="5" t="s">
        <v>26</v>
      </c>
      <c r="H1949" s="16" t="s">
        <v>87</v>
      </c>
      <c r="I1949" s="5" t="s">
        <v>88</v>
      </c>
      <c r="J1949" s="11" t="s">
        <v>38</v>
      </c>
      <c r="K1949" s="11" t="s">
        <v>38</v>
      </c>
      <c r="L1949" s="9">
        <v>73947.0</v>
      </c>
      <c r="M1949" s="5">
        <f>VLOOKUP(A1949,'Matching with Cordis'!A$2:D$3447, 4, FALSE)</f>
        <v>4</v>
      </c>
      <c r="N1949" s="5">
        <v>0.566</v>
      </c>
      <c r="O1949" s="5">
        <v>1.0</v>
      </c>
      <c r="P1949" s="5">
        <f t="shared" si="137"/>
        <v>-0.05533333333</v>
      </c>
      <c r="Q1949" s="5">
        <v>-0.024</v>
      </c>
      <c r="R1949" s="5">
        <v>-0.138</v>
      </c>
      <c r="S1949" s="5">
        <v>-0.376</v>
      </c>
      <c r="T1949" s="5">
        <v>-0.403</v>
      </c>
      <c r="U1949" s="5">
        <v>0.043</v>
      </c>
      <c r="V1949" s="5">
        <v>0.566</v>
      </c>
      <c r="W1949" s="5" t="s">
        <v>39</v>
      </c>
    </row>
    <row r="1950" ht="15.75" hidden="1" customHeight="1">
      <c r="A1950" s="5" t="s">
        <v>3983</v>
      </c>
      <c r="B1950" s="5" t="str">
        <f t="shared" si="1"/>
        <v>T13725</v>
      </c>
      <c r="C1950" s="5"/>
      <c r="D1950" s="5" t="s">
        <v>3984</v>
      </c>
      <c r="E1950" s="5"/>
      <c r="F1950" s="5" t="s">
        <v>106</v>
      </c>
      <c r="G1950" s="5" t="s">
        <v>107</v>
      </c>
      <c r="H1950" s="17" t="s">
        <v>108</v>
      </c>
      <c r="I1950" s="5" t="s">
        <v>109</v>
      </c>
      <c r="J1950" s="11" t="s">
        <v>38</v>
      </c>
      <c r="K1950" s="11" t="s">
        <v>38</v>
      </c>
      <c r="L1950" s="9">
        <v>11364.0</v>
      </c>
      <c r="M1950" s="19">
        <v>0.0</v>
      </c>
      <c r="N1950" s="5">
        <v>0.214</v>
      </c>
      <c r="O1950" s="5">
        <v>0.0</v>
      </c>
      <c r="P1950" s="5">
        <f t="shared" si="137"/>
        <v>-0.0555</v>
      </c>
      <c r="Q1950" s="5">
        <v>-0.548</v>
      </c>
      <c r="R1950" s="5">
        <v>-0.177</v>
      </c>
      <c r="S1950" s="5">
        <v>-0.053</v>
      </c>
      <c r="T1950" s="5">
        <v>0.061</v>
      </c>
      <c r="U1950" s="5">
        <v>0.17</v>
      </c>
      <c r="V1950" s="5">
        <v>0.214</v>
      </c>
      <c r="W1950" s="5" t="s">
        <v>39</v>
      </c>
    </row>
    <row r="1951" ht="15.75" hidden="1" customHeight="1">
      <c r="A1951" s="5" t="s">
        <v>3985</v>
      </c>
      <c r="B1951" s="5" t="str">
        <f t="shared" si="1"/>
        <v>T10543</v>
      </c>
      <c r="C1951" s="5"/>
      <c r="D1951" s="5" t="s">
        <v>3986</v>
      </c>
      <c r="E1951" s="5"/>
      <c r="F1951" s="5" t="s">
        <v>42</v>
      </c>
      <c r="G1951" s="5" t="s">
        <v>43</v>
      </c>
      <c r="H1951" s="17" t="s">
        <v>108</v>
      </c>
      <c r="I1951" s="5" t="s">
        <v>109</v>
      </c>
      <c r="J1951" s="11" t="s">
        <v>38</v>
      </c>
      <c r="K1951" s="11" t="s">
        <v>38</v>
      </c>
      <c r="L1951" s="9">
        <v>67541.0</v>
      </c>
      <c r="M1951" s="5">
        <f>VLOOKUP(A1951,'Matching with Cordis'!A$2:D$3447, 4, FALSE)</f>
        <v>22</v>
      </c>
      <c r="N1951" s="5">
        <v>0.078</v>
      </c>
      <c r="O1951" s="5">
        <v>0.0</v>
      </c>
      <c r="P1951" s="5">
        <f t="shared" si="137"/>
        <v>-0.05583333333</v>
      </c>
      <c r="Q1951" s="5">
        <v>0.078</v>
      </c>
      <c r="R1951" s="5">
        <v>-0.135</v>
      </c>
      <c r="S1951" s="5">
        <v>0.017</v>
      </c>
      <c r="T1951" s="5">
        <v>-0.033</v>
      </c>
      <c r="U1951" s="5">
        <v>-0.19</v>
      </c>
      <c r="V1951" s="5">
        <v>-0.072</v>
      </c>
      <c r="W1951" s="5" t="s">
        <v>51</v>
      </c>
    </row>
    <row r="1952" ht="15.75" hidden="1" customHeight="1">
      <c r="A1952" s="5" t="s">
        <v>3987</v>
      </c>
      <c r="B1952" s="5" t="str">
        <f t="shared" si="1"/>
        <v>T10710</v>
      </c>
      <c r="C1952" s="5"/>
      <c r="D1952" s="5" t="s">
        <v>3988</v>
      </c>
      <c r="E1952" s="5"/>
      <c r="F1952" s="5" t="s">
        <v>99</v>
      </c>
      <c r="G1952" s="5" t="s">
        <v>35</v>
      </c>
      <c r="H1952" s="10" t="s">
        <v>36</v>
      </c>
      <c r="I1952" s="5" t="s">
        <v>37</v>
      </c>
      <c r="J1952" s="11" t="s">
        <v>38</v>
      </c>
      <c r="K1952" s="11" t="s">
        <v>38</v>
      </c>
      <c r="L1952" s="9">
        <v>34818.0</v>
      </c>
      <c r="M1952" s="5">
        <f>VLOOKUP(A1952,'Matching with Cordis'!A$2:D$3447, 4, FALSE)</f>
        <v>10</v>
      </c>
      <c r="N1952" s="5">
        <v>0.171</v>
      </c>
      <c r="O1952" s="5">
        <v>0.0</v>
      </c>
      <c r="P1952" s="5">
        <f t="shared" si="137"/>
        <v>-0.0565</v>
      </c>
      <c r="Q1952" s="5">
        <v>0.171</v>
      </c>
      <c r="R1952" s="5">
        <v>-0.155</v>
      </c>
      <c r="S1952" s="5">
        <v>-0.196</v>
      </c>
      <c r="T1952" s="5">
        <v>0.026</v>
      </c>
      <c r="U1952" s="5">
        <v>0.157</v>
      </c>
      <c r="V1952" s="5">
        <v>-0.342</v>
      </c>
      <c r="W1952" s="5" t="s">
        <v>51</v>
      </c>
    </row>
    <row r="1953" ht="15.75" hidden="1" customHeight="1">
      <c r="A1953" s="5" t="s">
        <v>3989</v>
      </c>
      <c r="B1953" s="5" t="str">
        <f t="shared" si="1"/>
        <v>T10819</v>
      </c>
      <c r="C1953" s="5"/>
      <c r="D1953" s="5" t="s">
        <v>3990</v>
      </c>
      <c r="E1953" s="5"/>
      <c r="F1953" s="5" t="s">
        <v>99</v>
      </c>
      <c r="G1953" s="5" t="s">
        <v>35</v>
      </c>
      <c r="H1953" s="10" t="s">
        <v>36</v>
      </c>
      <c r="I1953" s="5" t="s">
        <v>37</v>
      </c>
      <c r="J1953" s="11" t="s">
        <v>38</v>
      </c>
      <c r="K1953" s="11" t="s">
        <v>38</v>
      </c>
      <c r="L1953" s="9">
        <v>39544.0</v>
      </c>
      <c r="M1953" s="5">
        <f>VLOOKUP(A1953,'Matching with Cordis'!A$2:D$3447, 4, FALSE)</f>
        <v>17</v>
      </c>
      <c r="N1953" s="5">
        <v>0.072</v>
      </c>
      <c r="O1953" s="5">
        <v>0.0</v>
      </c>
      <c r="P1953" s="5">
        <f t="shared" si="137"/>
        <v>-0.05666666667</v>
      </c>
      <c r="Q1953" s="5">
        <v>-0.074</v>
      </c>
      <c r="R1953" s="5">
        <v>-0.031</v>
      </c>
      <c r="S1953" s="5">
        <v>-0.145</v>
      </c>
      <c r="T1953" s="5">
        <v>-0.017</v>
      </c>
      <c r="U1953" s="5">
        <v>0.072</v>
      </c>
      <c r="V1953" s="5">
        <v>-0.145</v>
      </c>
      <c r="W1953" s="5" t="s">
        <v>78</v>
      </c>
    </row>
    <row r="1954" ht="15.75" hidden="1" customHeight="1">
      <c r="A1954" s="5" t="s">
        <v>3991</v>
      </c>
      <c r="B1954" s="5" t="str">
        <f t="shared" si="1"/>
        <v>T11623</v>
      </c>
      <c r="C1954" s="5"/>
      <c r="D1954" s="5" t="s">
        <v>3992</v>
      </c>
      <c r="E1954" s="5"/>
      <c r="F1954" s="5" t="s">
        <v>42</v>
      </c>
      <c r="G1954" s="5" t="s">
        <v>43</v>
      </c>
      <c r="H1954" s="17" t="s">
        <v>108</v>
      </c>
      <c r="I1954" s="5" t="s">
        <v>109</v>
      </c>
      <c r="J1954" s="11" t="s">
        <v>38</v>
      </c>
      <c r="K1954" s="11" t="s">
        <v>38</v>
      </c>
      <c r="L1954" s="9">
        <v>23329.0</v>
      </c>
      <c r="M1954" s="5">
        <f>VLOOKUP(A1954,'Matching with Cordis'!A$2:D$3447, 4, FALSE)</f>
        <v>9</v>
      </c>
      <c r="N1954" s="5">
        <v>0.491</v>
      </c>
      <c r="O1954" s="5">
        <v>1.0</v>
      </c>
      <c r="P1954" s="5">
        <f t="shared" si="137"/>
        <v>-0.05666666667</v>
      </c>
      <c r="Q1954" s="5">
        <v>0.491</v>
      </c>
      <c r="R1954" s="5">
        <v>0.106</v>
      </c>
      <c r="S1954" s="5">
        <v>-0.551</v>
      </c>
      <c r="T1954" s="5">
        <v>-0.299</v>
      </c>
      <c r="U1954" s="5">
        <v>-0.204</v>
      </c>
      <c r="V1954" s="5">
        <v>0.117</v>
      </c>
      <c r="W1954" s="5" t="s">
        <v>51</v>
      </c>
    </row>
    <row r="1955" ht="15.75" hidden="1" customHeight="1">
      <c r="A1955" s="5" t="s">
        <v>3993</v>
      </c>
      <c r="B1955" s="5" t="str">
        <f t="shared" si="1"/>
        <v>T12001</v>
      </c>
      <c r="C1955" s="5"/>
      <c r="D1955" s="5" t="s">
        <v>3994</v>
      </c>
      <c r="E1955" s="5"/>
      <c r="F1955" s="5" t="s">
        <v>149</v>
      </c>
      <c r="G1955" s="5" t="s">
        <v>107</v>
      </c>
      <c r="H1955" s="16" t="s">
        <v>87</v>
      </c>
      <c r="I1955" s="5" t="s">
        <v>88</v>
      </c>
      <c r="J1955" s="11" t="s">
        <v>38</v>
      </c>
      <c r="K1955" s="11" t="s">
        <v>38</v>
      </c>
      <c r="L1955" s="9">
        <v>12303.0</v>
      </c>
      <c r="M1955" s="5">
        <f>VLOOKUP(A1955,'Matching with Cordis'!A$2:D$3447, 4, FALSE)</f>
        <v>2</v>
      </c>
      <c r="N1955" s="5">
        <v>0.648</v>
      </c>
      <c r="O1955" s="5">
        <v>1.0</v>
      </c>
      <c r="P1955" s="5">
        <f t="shared" si="137"/>
        <v>-0.05683333333</v>
      </c>
      <c r="Q1955" s="5">
        <v>-0.471</v>
      </c>
      <c r="R1955" s="5">
        <v>0.04</v>
      </c>
      <c r="S1955" s="5">
        <v>-0.234</v>
      </c>
      <c r="T1955" s="5">
        <v>0.648</v>
      </c>
      <c r="U1955" s="5">
        <v>0.001</v>
      </c>
      <c r="V1955" s="5">
        <v>-0.325</v>
      </c>
      <c r="W1955" s="5" t="s">
        <v>31</v>
      </c>
    </row>
    <row r="1956" ht="15.75" hidden="1" customHeight="1">
      <c r="A1956" s="5" t="s">
        <v>3995</v>
      </c>
      <c r="B1956" s="5" t="str">
        <f t="shared" si="1"/>
        <v>T13534</v>
      </c>
      <c r="C1956" s="5"/>
      <c r="D1956" s="5" t="s">
        <v>3996</v>
      </c>
      <c r="E1956" s="5"/>
      <c r="F1956" s="5" t="s">
        <v>26</v>
      </c>
      <c r="G1956" s="5" t="s">
        <v>26</v>
      </c>
      <c r="H1956" s="13" t="s">
        <v>48</v>
      </c>
      <c r="I1956" s="5" t="s">
        <v>49</v>
      </c>
      <c r="J1956" s="11" t="s">
        <v>38</v>
      </c>
      <c r="K1956" s="14" t="s">
        <v>50</v>
      </c>
      <c r="L1956" s="9">
        <v>21663.0</v>
      </c>
      <c r="M1956" s="5">
        <f>VLOOKUP(A1956,'Matching with Cordis'!A$2:D$3447, 4, FALSE)</f>
        <v>2</v>
      </c>
      <c r="N1956" s="5">
        <v>0.476</v>
      </c>
      <c r="O1956" s="5">
        <v>1.0</v>
      </c>
      <c r="P1956" s="5">
        <f t="shared" si="137"/>
        <v>-0.057</v>
      </c>
      <c r="Q1956" s="5">
        <v>0.476</v>
      </c>
      <c r="R1956" s="5">
        <v>0.064</v>
      </c>
      <c r="S1956" s="5">
        <v>-0.151</v>
      </c>
      <c r="T1956" s="5">
        <v>-0.073</v>
      </c>
      <c r="U1956" s="5">
        <v>-0.436</v>
      </c>
      <c r="V1956" s="5">
        <v>-0.222</v>
      </c>
      <c r="W1956" s="5" t="s">
        <v>51</v>
      </c>
    </row>
    <row r="1957" ht="15.75" hidden="1" customHeight="1">
      <c r="A1957" s="5" t="s">
        <v>3997</v>
      </c>
      <c r="B1957" s="5" t="str">
        <f t="shared" si="1"/>
        <v>T14048</v>
      </c>
      <c r="C1957" s="5"/>
      <c r="D1957" s="5" t="s">
        <v>3998</v>
      </c>
      <c r="E1957" s="5"/>
      <c r="F1957" s="5" t="s">
        <v>149</v>
      </c>
      <c r="G1957" s="5" t="s">
        <v>107</v>
      </c>
      <c r="H1957" s="16" t="s">
        <v>87</v>
      </c>
      <c r="I1957" s="5" t="s">
        <v>88</v>
      </c>
      <c r="J1957" s="11" t="s">
        <v>38</v>
      </c>
      <c r="K1957" s="11" t="s">
        <v>38</v>
      </c>
      <c r="L1957" s="9">
        <v>13967.0</v>
      </c>
      <c r="M1957" s="5">
        <f>VLOOKUP(A1957,'Matching with Cordis'!A$2:D$3447, 4, FALSE)</f>
        <v>1</v>
      </c>
      <c r="N1957" s="5">
        <v>0.338</v>
      </c>
      <c r="O1957" s="5">
        <v>1.0</v>
      </c>
      <c r="P1957" s="5">
        <f t="shared" si="137"/>
        <v>-0.05716666667</v>
      </c>
      <c r="Q1957" s="5">
        <v>-0.047</v>
      </c>
      <c r="R1957" s="5">
        <v>0.158</v>
      </c>
      <c r="S1957" s="5">
        <v>-0.433</v>
      </c>
      <c r="T1957" s="5">
        <v>-0.273</v>
      </c>
      <c r="U1957" s="5">
        <v>-0.086</v>
      </c>
      <c r="V1957" s="5">
        <v>0.338</v>
      </c>
      <c r="W1957" s="5" t="s">
        <v>39</v>
      </c>
    </row>
    <row r="1958" ht="15.75" hidden="1" customHeight="1">
      <c r="A1958" s="5" t="s">
        <v>3999</v>
      </c>
      <c r="B1958" s="5" t="str">
        <f t="shared" si="1"/>
        <v>T11668</v>
      </c>
      <c r="C1958" s="5"/>
      <c r="D1958" s="5" t="s">
        <v>4000</v>
      </c>
      <c r="E1958" s="5"/>
      <c r="F1958" s="5" t="s">
        <v>309</v>
      </c>
      <c r="G1958" s="5" t="s">
        <v>107</v>
      </c>
      <c r="H1958" s="17" t="s">
        <v>108</v>
      </c>
      <c r="I1958" s="5" t="s">
        <v>109</v>
      </c>
      <c r="J1958" s="11" t="s">
        <v>38</v>
      </c>
      <c r="K1958" s="11" t="s">
        <v>38</v>
      </c>
      <c r="L1958" s="9">
        <v>29954.0</v>
      </c>
      <c r="M1958" s="5">
        <f>VLOOKUP(A1958,'Matching with Cordis'!A$2:D$3447, 4, FALSE)</f>
        <v>36</v>
      </c>
      <c r="N1958" s="5">
        <v>0.322</v>
      </c>
      <c r="O1958" s="5">
        <v>1.0</v>
      </c>
      <c r="P1958" s="5">
        <f t="shared" si="137"/>
        <v>-0.05716666667</v>
      </c>
      <c r="Q1958" s="5">
        <v>0.064</v>
      </c>
      <c r="R1958" s="5">
        <v>-0.144</v>
      </c>
      <c r="S1958" s="5">
        <v>-0.296</v>
      </c>
      <c r="T1958" s="5">
        <v>-0.22</v>
      </c>
      <c r="U1958" s="5">
        <v>0.322</v>
      </c>
      <c r="V1958" s="5">
        <v>-0.069</v>
      </c>
      <c r="W1958" s="5" t="s">
        <v>78</v>
      </c>
    </row>
    <row r="1959" ht="15.75" hidden="1" customHeight="1">
      <c r="A1959" s="5" t="s">
        <v>4001</v>
      </c>
      <c r="B1959" s="5" t="str">
        <f t="shared" si="1"/>
        <v>T13110</v>
      </c>
      <c r="C1959" s="5"/>
      <c r="D1959" s="5" t="s">
        <v>4002</v>
      </c>
      <c r="E1959" s="5"/>
      <c r="F1959" s="5" t="s">
        <v>42</v>
      </c>
      <c r="G1959" s="5" t="s">
        <v>43</v>
      </c>
      <c r="H1959" s="17" t="s">
        <v>108</v>
      </c>
      <c r="I1959" s="5" t="s">
        <v>109</v>
      </c>
      <c r="J1959" s="11" t="s">
        <v>38</v>
      </c>
      <c r="K1959" s="11" t="s">
        <v>38</v>
      </c>
      <c r="L1959" s="9">
        <v>19067.0</v>
      </c>
      <c r="M1959" s="19">
        <v>0.0</v>
      </c>
      <c r="N1959" s="5">
        <v>0.084</v>
      </c>
      <c r="O1959" s="5">
        <v>0.0</v>
      </c>
      <c r="P1959" s="5">
        <f t="shared" si="137"/>
        <v>-0.05783333333</v>
      </c>
      <c r="Q1959" s="5">
        <v>-0.085</v>
      </c>
      <c r="R1959" s="5">
        <v>-0.268</v>
      </c>
      <c r="S1959" s="5">
        <v>-0.01</v>
      </c>
      <c r="T1959" s="5">
        <v>-0.046</v>
      </c>
      <c r="U1959" s="5">
        <v>0.084</v>
      </c>
      <c r="V1959" s="5">
        <v>-0.022</v>
      </c>
      <c r="W1959" s="5" t="s">
        <v>78</v>
      </c>
    </row>
    <row r="1960" ht="15.75" hidden="1" customHeight="1">
      <c r="A1960" s="5" t="s">
        <v>4003</v>
      </c>
      <c r="B1960" s="5" t="str">
        <f t="shared" si="1"/>
        <v>T10601</v>
      </c>
      <c r="C1960" s="5"/>
      <c r="D1960" s="5" t="s">
        <v>4004</v>
      </c>
      <c r="E1960" s="5"/>
      <c r="F1960" s="5" t="s">
        <v>56</v>
      </c>
      <c r="G1960" s="5" t="s">
        <v>35</v>
      </c>
      <c r="H1960" s="10" t="s">
        <v>36</v>
      </c>
      <c r="I1960" s="5" t="s">
        <v>37</v>
      </c>
      <c r="J1960" s="11" t="s">
        <v>38</v>
      </c>
      <c r="K1960" s="11" t="s">
        <v>38</v>
      </c>
      <c r="L1960" s="9">
        <v>34794.0</v>
      </c>
      <c r="M1960" s="5">
        <f>VLOOKUP(A1960,'Matching with Cordis'!A$2:D$3447, 4, FALSE)</f>
        <v>6</v>
      </c>
      <c r="N1960" s="5">
        <v>0.282</v>
      </c>
      <c r="O1960" s="5">
        <v>1.0</v>
      </c>
      <c r="P1960" s="5">
        <f t="shared" si="137"/>
        <v>-0.05816666667</v>
      </c>
      <c r="Q1960" s="5">
        <v>-0.199</v>
      </c>
      <c r="R1960" s="5">
        <v>-0.333</v>
      </c>
      <c r="S1960" s="5">
        <v>-0.192</v>
      </c>
      <c r="T1960" s="5">
        <v>0.282</v>
      </c>
      <c r="U1960" s="5">
        <v>0.111</v>
      </c>
      <c r="V1960" s="5">
        <v>-0.018</v>
      </c>
      <c r="W1960" s="5" t="s">
        <v>31</v>
      </c>
    </row>
    <row r="1961" ht="15.75" customHeight="1">
      <c r="A1961" s="5" t="s">
        <v>4005</v>
      </c>
      <c r="B1961" s="5" t="str">
        <f t="shared" si="1"/>
        <v>T13281</v>
      </c>
      <c r="C1961" s="5" t="str">
        <f>CONCAT(B1961, ",")</f>
        <v>T13281,</v>
      </c>
      <c r="D1961" s="5" t="s">
        <v>4006</v>
      </c>
      <c r="E1961" s="5" t="str">
        <f>CONCATENATE(B1961," ",D1961,",")</f>
        <v>T13281 Andrographolide Research and Applications,</v>
      </c>
      <c r="F1961" s="5" t="s">
        <v>42</v>
      </c>
      <c r="G1961" s="5" t="s">
        <v>43</v>
      </c>
      <c r="H1961" s="17" t="s">
        <v>108</v>
      </c>
      <c r="I1961" s="5" t="s">
        <v>109</v>
      </c>
      <c r="J1961" s="7" t="s">
        <v>29</v>
      </c>
      <c r="K1961" s="11" t="s">
        <v>38</v>
      </c>
      <c r="L1961" s="9">
        <v>4278.0</v>
      </c>
      <c r="M1961" s="19">
        <v>0.0</v>
      </c>
      <c r="N1961" s="5">
        <v>1.248</v>
      </c>
      <c r="O1961" s="5">
        <v>5.0</v>
      </c>
      <c r="P1961" s="5">
        <f t="shared" si="137"/>
        <v>0.6071666667</v>
      </c>
      <c r="Q1961" s="5">
        <v>1.244</v>
      </c>
      <c r="R1961" s="5">
        <v>0.716</v>
      </c>
      <c r="S1961" s="5">
        <v>0.327</v>
      </c>
      <c r="T1961" s="5">
        <v>0.257</v>
      </c>
      <c r="U1961" s="5">
        <v>1.248</v>
      </c>
      <c r="V1961" s="5">
        <v>-0.149</v>
      </c>
      <c r="W1961" s="5" t="s">
        <v>78</v>
      </c>
    </row>
    <row r="1962" ht="15.75" hidden="1" customHeight="1">
      <c r="A1962" s="5" t="s">
        <v>4007</v>
      </c>
      <c r="B1962" s="5" t="str">
        <f t="shared" si="1"/>
        <v>T13336</v>
      </c>
      <c r="C1962" s="5"/>
      <c r="D1962" s="5" t="s">
        <v>4008</v>
      </c>
      <c r="E1962" s="5"/>
      <c r="F1962" s="5" t="s">
        <v>26</v>
      </c>
      <c r="G1962" s="5" t="s">
        <v>26</v>
      </c>
      <c r="H1962" s="13" t="s">
        <v>48</v>
      </c>
      <c r="I1962" s="5" t="s">
        <v>49</v>
      </c>
      <c r="J1962" s="11" t="s">
        <v>38</v>
      </c>
      <c r="K1962" s="14" t="s">
        <v>50</v>
      </c>
      <c r="L1962" s="9">
        <v>6557.0</v>
      </c>
      <c r="M1962" s="5">
        <f>VLOOKUP(A1962,'Matching with Cordis'!A$2:D$3447, 4, FALSE)</f>
        <v>1</v>
      </c>
      <c r="N1962" s="5">
        <v>0.702</v>
      </c>
      <c r="O1962" s="5">
        <v>1.0</v>
      </c>
      <c r="P1962" s="5">
        <f t="shared" si="137"/>
        <v>-0.0585</v>
      </c>
      <c r="Q1962" s="5">
        <v>0.162</v>
      </c>
      <c r="R1962" s="5">
        <v>0.702</v>
      </c>
      <c r="S1962" s="5">
        <v>-0.329</v>
      </c>
      <c r="T1962" s="5">
        <v>-0.369</v>
      </c>
      <c r="U1962" s="5">
        <v>-0.663</v>
      </c>
      <c r="V1962" s="5">
        <v>0.146</v>
      </c>
      <c r="W1962" s="5" t="s">
        <v>68</v>
      </c>
    </row>
    <row r="1963" ht="15.75" customHeight="1">
      <c r="A1963" s="5" t="s">
        <v>4009</v>
      </c>
      <c r="B1963" s="5" t="str">
        <f t="shared" si="1"/>
        <v>T13786</v>
      </c>
      <c r="C1963" s="5" t="str">
        <f>CONCAT(B1963, ",")</f>
        <v>T13786,</v>
      </c>
      <c r="D1963" s="5" t="s">
        <v>4010</v>
      </c>
      <c r="E1963" s="5" t="str">
        <f>CONCATENATE(B1963," ",D1963,",")</f>
        <v>T13786 Diverse Academic Research Studies,</v>
      </c>
      <c r="F1963" s="5" t="s">
        <v>26</v>
      </c>
      <c r="G1963" s="5" t="s">
        <v>26</v>
      </c>
      <c r="H1963" s="12" t="s">
        <v>44</v>
      </c>
      <c r="I1963" s="5" t="s">
        <v>45</v>
      </c>
      <c r="J1963" s="7" t="s">
        <v>29</v>
      </c>
      <c r="K1963" s="8" t="s">
        <v>30</v>
      </c>
      <c r="L1963" s="9">
        <v>4059.0</v>
      </c>
      <c r="M1963" s="19">
        <v>0.0</v>
      </c>
      <c r="N1963" s="5">
        <v>1.343</v>
      </c>
      <c r="O1963" s="5">
        <v>5.0</v>
      </c>
      <c r="P1963" s="5">
        <f t="shared" si="137"/>
        <v>0.6001666667</v>
      </c>
      <c r="Q1963" s="5">
        <v>0.778</v>
      </c>
      <c r="R1963" s="5">
        <v>0.844</v>
      </c>
      <c r="S1963" s="5">
        <v>1.343</v>
      </c>
      <c r="T1963" s="5">
        <v>0.424</v>
      </c>
      <c r="U1963" s="5">
        <v>0.277</v>
      </c>
      <c r="V1963" s="5">
        <v>-0.065</v>
      </c>
      <c r="W1963" s="5" t="s">
        <v>59</v>
      </c>
    </row>
    <row r="1964" ht="15.75" hidden="1" customHeight="1">
      <c r="A1964" s="5" t="s">
        <v>4011</v>
      </c>
      <c r="B1964" s="5" t="str">
        <f t="shared" si="1"/>
        <v>T11304</v>
      </c>
      <c r="C1964" s="5"/>
      <c r="D1964" s="5" t="s">
        <v>4012</v>
      </c>
      <c r="E1964" s="5"/>
      <c r="F1964" s="5" t="s">
        <v>42</v>
      </c>
      <c r="G1964" s="5" t="s">
        <v>43</v>
      </c>
      <c r="H1964" s="17" t="s">
        <v>108</v>
      </c>
      <c r="I1964" s="5" t="s">
        <v>109</v>
      </c>
      <c r="J1964" s="11" t="s">
        <v>38</v>
      </c>
      <c r="K1964" s="11" t="s">
        <v>38</v>
      </c>
      <c r="L1964" s="9">
        <v>42226.0</v>
      </c>
      <c r="M1964" s="5">
        <f>VLOOKUP(A1964,'Matching with Cordis'!A$2:D$3447, 4, FALSE)</f>
        <v>17</v>
      </c>
      <c r="N1964" s="5">
        <v>0.431</v>
      </c>
      <c r="O1964" s="5">
        <v>1.0</v>
      </c>
      <c r="P1964" s="5">
        <f t="shared" si="137"/>
        <v>-0.059</v>
      </c>
      <c r="Q1964" s="5">
        <v>0.107</v>
      </c>
      <c r="R1964" s="5">
        <v>0.431</v>
      </c>
      <c r="S1964" s="5">
        <v>-0.058</v>
      </c>
      <c r="T1964" s="5">
        <v>-0.223</v>
      </c>
      <c r="U1964" s="5">
        <v>-0.28</v>
      </c>
      <c r="V1964" s="5">
        <v>-0.331</v>
      </c>
      <c r="W1964" s="5" t="s">
        <v>68</v>
      </c>
    </row>
    <row r="1965" ht="15.75" hidden="1" customHeight="1">
      <c r="A1965" s="5" t="s">
        <v>4013</v>
      </c>
      <c r="B1965" s="5" t="str">
        <f t="shared" si="1"/>
        <v>T11323</v>
      </c>
      <c r="C1965" s="5"/>
      <c r="D1965" s="5" t="s">
        <v>4014</v>
      </c>
      <c r="E1965" s="5"/>
      <c r="F1965" s="5" t="s">
        <v>257</v>
      </c>
      <c r="G1965" s="5" t="s">
        <v>35</v>
      </c>
      <c r="H1965" s="10" t="s">
        <v>36</v>
      </c>
      <c r="I1965" s="5" t="s">
        <v>37</v>
      </c>
      <c r="J1965" s="11" t="s">
        <v>38</v>
      </c>
      <c r="K1965" s="11" t="s">
        <v>38</v>
      </c>
      <c r="L1965" s="9">
        <v>63649.0</v>
      </c>
      <c r="M1965" s="5">
        <f>VLOOKUP(A1965,'Matching with Cordis'!A$2:D$3447, 4, FALSE)</f>
        <v>49</v>
      </c>
      <c r="N1965" s="5">
        <v>0.175</v>
      </c>
      <c r="O1965" s="5">
        <v>0.0</v>
      </c>
      <c r="P1965" s="5">
        <f t="shared" si="137"/>
        <v>-0.05933333333</v>
      </c>
      <c r="Q1965" s="5">
        <v>0.122</v>
      </c>
      <c r="R1965" s="5">
        <v>-0.286</v>
      </c>
      <c r="S1965" s="5">
        <v>-0.16</v>
      </c>
      <c r="T1965" s="5">
        <v>0.175</v>
      </c>
      <c r="U1965" s="5">
        <v>-0.116</v>
      </c>
      <c r="V1965" s="5">
        <v>-0.091</v>
      </c>
      <c r="W1965" s="5" t="s">
        <v>31</v>
      </c>
    </row>
    <row r="1966" ht="15.75" hidden="1" customHeight="1">
      <c r="A1966" s="5" t="s">
        <v>4015</v>
      </c>
      <c r="B1966" s="5" t="str">
        <f t="shared" si="1"/>
        <v>T14003</v>
      </c>
      <c r="C1966" s="5"/>
      <c r="D1966" s="5" t="s">
        <v>4016</v>
      </c>
      <c r="E1966" s="5"/>
      <c r="F1966" s="5" t="s">
        <v>26</v>
      </c>
      <c r="G1966" s="5" t="s">
        <v>26</v>
      </c>
      <c r="H1966" s="13" t="s">
        <v>48</v>
      </c>
      <c r="I1966" s="5" t="s">
        <v>49</v>
      </c>
      <c r="J1966" s="11" t="s">
        <v>38</v>
      </c>
      <c r="K1966" s="14" t="s">
        <v>50</v>
      </c>
      <c r="L1966" s="9">
        <v>35421.0</v>
      </c>
      <c r="M1966" s="19">
        <v>0.0</v>
      </c>
      <c r="N1966" s="5">
        <v>0.142</v>
      </c>
      <c r="O1966" s="5">
        <v>0.0</v>
      </c>
      <c r="P1966" s="5">
        <f t="shared" si="137"/>
        <v>-0.06016666667</v>
      </c>
      <c r="Q1966" s="5">
        <v>-0.338</v>
      </c>
      <c r="R1966" s="5">
        <v>-0.216</v>
      </c>
      <c r="S1966" s="5">
        <v>-0.129</v>
      </c>
      <c r="T1966" s="5">
        <v>0.142</v>
      </c>
      <c r="U1966" s="5">
        <v>0.065</v>
      </c>
      <c r="V1966" s="5">
        <v>0.115</v>
      </c>
      <c r="W1966" s="5" t="s">
        <v>31</v>
      </c>
    </row>
    <row r="1967" ht="15.75" hidden="1" customHeight="1">
      <c r="A1967" s="5" t="s">
        <v>4017</v>
      </c>
      <c r="B1967" s="5" t="str">
        <f t="shared" si="1"/>
        <v>T11194</v>
      </c>
      <c r="C1967" s="5"/>
      <c r="D1967" s="5" t="s">
        <v>4018</v>
      </c>
      <c r="E1967" s="5"/>
      <c r="F1967" s="5" t="s">
        <v>42</v>
      </c>
      <c r="G1967" s="5" t="s">
        <v>43</v>
      </c>
      <c r="H1967" s="17" t="s">
        <v>108</v>
      </c>
      <c r="I1967" s="5" t="s">
        <v>109</v>
      </c>
      <c r="J1967" s="11" t="s">
        <v>38</v>
      </c>
      <c r="K1967" s="11" t="s">
        <v>38</v>
      </c>
      <c r="L1967" s="9">
        <v>34665.0</v>
      </c>
      <c r="M1967" s="5">
        <f>VLOOKUP(A1967,'Matching with Cordis'!A$2:D$3447, 4, FALSE)</f>
        <v>1</v>
      </c>
      <c r="N1967" s="5">
        <v>0.255</v>
      </c>
      <c r="O1967" s="5">
        <v>0.0</v>
      </c>
      <c r="P1967" s="5">
        <f t="shared" si="137"/>
        <v>-0.06033333333</v>
      </c>
      <c r="Q1967" s="5">
        <v>0.255</v>
      </c>
      <c r="R1967" s="5">
        <v>-0.178</v>
      </c>
      <c r="S1967" s="5">
        <v>-0.048</v>
      </c>
      <c r="T1967" s="5">
        <v>-0.2</v>
      </c>
      <c r="U1967" s="5">
        <v>0.145</v>
      </c>
      <c r="V1967" s="5">
        <v>-0.336</v>
      </c>
      <c r="W1967" s="5" t="s">
        <v>51</v>
      </c>
    </row>
    <row r="1968" ht="15.75" hidden="1" customHeight="1">
      <c r="A1968" s="5" t="s">
        <v>4019</v>
      </c>
      <c r="B1968" s="5" t="str">
        <f t="shared" si="1"/>
        <v>T13483</v>
      </c>
      <c r="C1968" s="5"/>
      <c r="D1968" s="5" t="s">
        <v>4020</v>
      </c>
      <c r="E1968" s="5"/>
      <c r="F1968" s="5" t="s">
        <v>42</v>
      </c>
      <c r="G1968" s="5" t="s">
        <v>43</v>
      </c>
      <c r="H1968" s="17" t="s">
        <v>108</v>
      </c>
      <c r="I1968" s="5" t="s">
        <v>109</v>
      </c>
      <c r="J1968" s="11" t="s">
        <v>38</v>
      </c>
      <c r="K1968" s="11" t="s">
        <v>38</v>
      </c>
      <c r="L1968" s="9">
        <v>9685.0</v>
      </c>
      <c r="M1968" s="5">
        <f>VLOOKUP(A1968,'Matching with Cordis'!A$2:D$3447, 4, FALSE)</f>
        <v>1</v>
      </c>
      <c r="N1968" s="5">
        <v>0.395</v>
      </c>
      <c r="O1968" s="5">
        <v>1.0</v>
      </c>
      <c r="P1968" s="5">
        <f t="shared" si="137"/>
        <v>-0.06033333333</v>
      </c>
      <c r="Q1968" s="5">
        <v>0.395</v>
      </c>
      <c r="R1968" s="5">
        <v>-0.276</v>
      </c>
      <c r="S1968" s="5">
        <v>-0.417</v>
      </c>
      <c r="T1968" s="5">
        <v>-0.379</v>
      </c>
      <c r="U1968" s="5">
        <v>0.172</v>
      </c>
      <c r="V1968" s="5">
        <v>0.143</v>
      </c>
      <c r="W1968" s="5" t="s">
        <v>51</v>
      </c>
    </row>
    <row r="1969" ht="15.75" hidden="1" customHeight="1">
      <c r="A1969" s="5" t="s">
        <v>4021</v>
      </c>
      <c r="B1969" s="5" t="str">
        <f t="shared" si="1"/>
        <v>T11925</v>
      </c>
      <c r="C1969" s="5"/>
      <c r="D1969" s="5" t="s">
        <v>4022</v>
      </c>
      <c r="E1969" s="5"/>
      <c r="F1969" s="5" t="s">
        <v>149</v>
      </c>
      <c r="G1969" s="5" t="s">
        <v>107</v>
      </c>
      <c r="H1969" s="6" t="s">
        <v>629</v>
      </c>
      <c r="I1969" s="5" t="s">
        <v>630</v>
      </c>
      <c r="J1969" s="11" t="s">
        <v>38</v>
      </c>
      <c r="K1969" s="8" t="s">
        <v>30</v>
      </c>
      <c r="L1969" s="9">
        <v>64058.0</v>
      </c>
      <c r="M1969" s="5">
        <f>VLOOKUP(A1969,'Matching with Cordis'!A$2:D$3447, 4, FALSE)</f>
        <v>11</v>
      </c>
      <c r="N1969" s="5">
        <v>0.12</v>
      </c>
      <c r="O1969" s="5">
        <v>0.0</v>
      </c>
      <c r="P1969" s="5">
        <f t="shared" si="137"/>
        <v>-0.06066666667</v>
      </c>
      <c r="Q1969" s="5">
        <v>-0.093</v>
      </c>
      <c r="R1969" s="5">
        <v>-0.056</v>
      </c>
      <c r="S1969" s="5">
        <v>-0.029</v>
      </c>
      <c r="T1969" s="5">
        <v>-0.149</v>
      </c>
      <c r="U1969" s="5">
        <v>-0.157</v>
      </c>
      <c r="V1969" s="5">
        <v>0.12</v>
      </c>
      <c r="W1969" s="5" t="s">
        <v>39</v>
      </c>
    </row>
    <row r="1970" ht="15.75" hidden="1" customHeight="1">
      <c r="A1970" s="5" t="s">
        <v>4023</v>
      </c>
      <c r="B1970" s="5" t="str">
        <f t="shared" si="1"/>
        <v>T11974</v>
      </c>
      <c r="C1970" s="5"/>
      <c r="D1970" s="5" t="s">
        <v>4024</v>
      </c>
      <c r="E1970" s="5"/>
      <c r="F1970" s="5" t="s">
        <v>106</v>
      </c>
      <c r="G1970" s="5" t="s">
        <v>107</v>
      </c>
      <c r="H1970" s="17" t="s">
        <v>108</v>
      </c>
      <c r="I1970" s="5" t="s">
        <v>109</v>
      </c>
      <c r="J1970" s="11" t="s">
        <v>38</v>
      </c>
      <c r="K1970" s="11" t="s">
        <v>38</v>
      </c>
      <c r="L1970" s="9">
        <v>28706.0</v>
      </c>
      <c r="M1970" s="5">
        <f>VLOOKUP(A1970,'Matching with Cordis'!A$2:D$3447, 4, FALSE)</f>
        <v>7</v>
      </c>
      <c r="N1970" s="5">
        <v>0.862</v>
      </c>
      <c r="O1970" s="5">
        <v>1.0</v>
      </c>
      <c r="P1970" s="5">
        <f t="shared" si="137"/>
        <v>-0.06083333333</v>
      </c>
      <c r="Q1970" s="5">
        <v>-0.329</v>
      </c>
      <c r="R1970" s="5">
        <v>-0.111</v>
      </c>
      <c r="S1970" s="5">
        <v>-0.363</v>
      </c>
      <c r="T1970" s="5">
        <v>0.862</v>
      </c>
      <c r="U1970" s="5">
        <v>-0.119</v>
      </c>
      <c r="V1970" s="5">
        <v>-0.305</v>
      </c>
      <c r="W1970" s="5" t="s">
        <v>31</v>
      </c>
    </row>
    <row r="1971" ht="15.75" hidden="1" customHeight="1">
      <c r="A1971" s="5" t="s">
        <v>4025</v>
      </c>
      <c r="B1971" s="5" t="str">
        <f t="shared" si="1"/>
        <v>T12179</v>
      </c>
      <c r="C1971" s="5"/>
      <c r="D1971" s="5" t="s">
        <v>4026</v>
      </c>
      <c r="E1971" s="5"/>
      <c r="F1971" s="5" t="s">
        <v>62</v>
      </c>
      <c r="G1971" s="5" t="s">
        <v>26</v>
      </c>
      <c r="H1971" s="6" t="s">
        <v>27</v>
      </c>
      <c r="I1971" s="5" t="s">
        <v>28</v>
      </c>
      <c r="J1971" s="11" t="s">
        <v>38</v>
      </c>
      <c r="K1971" s="8" t="s">
        <v>30</v>
      </c>
      <c r="L1971" s="9">
        <v>25021.0</v>
      </c>
      <c r="M1971" s="5">
        <f>VLOOKUP(A1971,'Matching with Cordis'!A$2:D$3447, 4, FALSE)</f>
        <v>1</v>
      </c>
      <c r="N1971" s="5">
        <v>0.232</v>
      </c>
      <c r="O1971" s="5">
        <v>0.0</v>
      </c>
      <c r="P1971" s="5">
        <f t="shared" si="137"/>
        <v>-0.061</v>
      </c>
      <c r="Q1971" s="5">
        <v>0.232</v>
      </c>
      <c r="R1971" s="5">
        <v>-0.099</v>
      </c>
      <c r="S1971" s="5">
        <v>-0.041</v>
      </c>
      <c r="T1971" s="5">
        <v>-0.161</v>
      </c>
      <c r="U1971" s="5">
        <v>-0.472</v>
      </c>
      <c r="V1971" s="5">
        <v>0.175</v>
      </c>
      <c r="W1971" s="5" t="s">
        <v>51</v>
      </c>
    </row>
    <row r="1972" ht="15.75" hidden="1" customHeight="1">
      <c r="A1972" s="5" t="s">
        <v>4027</v>
      </c>
      <c r="B1972" s="5" t="str">
        <f t="shared" si="1"/>
        <v>T14150</v>
      </c>
      <c r="C1972" s="5"/>
      <c r="D1972" s="5" t="s">
        <v>4028</v>
      </c>
      <c r="E1972" s="5"/>
      <c r="F1972" s="5" t="s">
        <v>106</v>
      </c>
      <c r="G1972" s="5" t="s">
        <v>107</v>
      </c>
      <c r="H1972" s="17" t="s">
        <v>108</v>
      </c>
      <c r="I1972" s="5" t="s">
        <v>109</v>
      </c>
      <c r="J1972" s="11" t="s">
        <v>38</v>
      </c>
      <c r="K1972" s="11" t="s">
        <v>38</v>
      </c>
      <c r="L1972" s="9">
        <v>8106.0</v>
      </c>
      <c r="M1972" s="5">
        <f>VLOOKUP(A1972,'Matching with Cordis'!A$2:D$3447, 4, FALSE)</f>
        <v>11</v>
      </c>
      <c r="N1972" s="5">
        <v>0.24</v>
      </c>
      <c r="O1972" s="5">
        <v>0.0</v>
      </c>
      <c r="P1972" s="5">
        <f t="shared" si="137"/>
        <v>-0.06116666667</v>
      </c>
      <c r="Q1972" s="5">
        <v>-0.575</v>
      </c>
      <c r="R1972" s="5">
        <v>-0.198</v>
      </c>
      <c r="S1972" s="5">
        <v>-0.075</v>
      </c>
      <c r="T1972" s="5">
        <v>0.122</v>
      </c>
      <c r="U1972" s="5">
        <v>0.24</v>
      </c>
      <c r="V1972" s="5">
        <v>0.119</v>
      </c>
      <c r="W1972" s="5" t="s">
        <v>78</v>
      </c>
    </row>
    <row r="1973" ht="15.75" hidden="1" customHeight="1">
      <c r="A1973" s="5" t="s">
        <v>4029</v>
      </c>
      <c r="B1973" s="5" t="str">
        <f t="shared" si="1"/>
        <v>T14306</v>
      </c>
      <c r="C1973" s="5"/>
      <c r="D1973" s="5" t="s">
        <v>4030</v>
      </c>
      <c r="E1973" s="5"/>
      <c r="F1973" s="5" t="s">
        <v>34</v>
      </c>
      <c r="G1973" s="5" t="s">
        <v>35</v>
      </c>
      <c r="H1973" s="10" t="s">
        <v>36</v>
      </c>
      <c r="I1973" s="5" t="s">
        <v>37</v>
      </c>
      <c r="J1973" s="11" t="s">
        <v>38</v>
      </c>
      <c r="K1973" s="11" t="s">
        <v>38</v>
      </c>
      <c r="L1973" s="9">
        <v>39642.0</v>
      </c>
      <c r="M1973" s="5">
        <f>VLOOKUP(A1973,'Matching with Cordis'!A$2:D$3447, 4, FALSE)</f>
        <v>100</v>
      </c>
      <c r="N1973" s="5">
        <v>0.243</v>
      </c>
      <c r="O1973" s="5">
        <v>0.0</v>
      </c>
      <c r="P1973" s="5">
        <f t="shared" si="137"/>
        <v>-0.06166666667</v>
      </c>
      <c r="Q1973" s="5">
        <v>-0.438</v>
      </c>
      <c r="R1973" s="5">
        <v>-0.133</v>
      </c>
      <c r="S1973" s="5">
        <v>-0.264</v>
      </c>
      <c r="T1973" s="5">
        <v>0.003</v>
      </c>
      <c r="U1973" s="5">
        <v>0.243</v>
      </c>
      <c r="V1973" s="5">
        <v>0.219</v>
      </c>
      <c r="W1973" s="5" t="s">
        <v>78</v>
      </c>
    </row>
    <row r="1974" ht="15.75" hidden="1" customHeight="1">
      <c r="A1974" s="5" t="s">
        <v>4031</v>
      </c>
      <c r="B1974" s="5" t="str">
        <f t="shared" si="1"/>
        <v>T11671</v>
      </c>
      <c r="C1974" s="5"/>
      <c r="D1974" s="5" t="s">
        <v>4032</v>
      </c>
      <c r="E1974" s="5"/>
      <c r="F1974" s="5" t="s">
        <v>116</v>
      </c>
      <c r="G1974" s="5" t="s">
        <v>26</v>
      </c>
      <c r="H1974" s="10" t="s">
        <v>36</v>
      </c>
      <c r="I1974" s="5" t="s">
        <v>37</v>
      </c>
      <c r="J1974" s="11" t="s">
        <v>38</v>
      </c>
      <c r="K1974" s="11" t="s">
        <v>38</v>
      </c>
      <c r="L1974" s="9">
        <v>22466.0</v>
      </c>
      <c r="M1974" s="19">
        <v>0.0</v>
      </c>
      <c r="N1974" s="5">
        <v>0.212</v>
      </c>
      <c r="O1974" s="5">
        <v>0.0</v>
      </c>
      <c r="P1974" s="5">
        <f t="shared" si="137"/>
        <v>-0.062</v>
      </c>
      <c r="Q1974" s="5">
        <v>-0.372</v>
      </c>
      <c r="R1974" s="5">
        <v>0.212</v>
      </c>
      <c r="S1974" s="5">
        <v>-0.223</v>
      </c>
      <c r="T1974" s="5">
        <v>-0.034</v>
      </c>
      <c r="U1974" s="5">
        <v>0.187</v>
      </c>
      <c r="V1974" s="5">
        <v>-0.142</v>
      </c>
      <c r="W1974" s="5" t="s">
        <v>68</v>
      </c>
    </row>
    <row r="1975" ht="15.75" hidden="1" customHeight="1">
      <c r="A1975" s="5" t="s">
        <v>4033</v>
      </c>
      <c r="B1975" s="5" t="str">
        <f t="shared" si="1"/>
        <v>T10218</v>
      </c>
      <c r="C1975" s="5"/>
      <c r="D1975" s="5" t="s">
        <v>4034</v>
      </c>
      <c r="E1975" s="5"/>
      <c r="F1975" s="5" t="s">
        <v>42</v>
      </c>
      <c r="G1975" s="5" t="s">
        <v>43</v>
      </c>
      <c r="H1975" s="17" t="s">
        <v>108</v>
      </c>
      <c r="I1975" s="5" t="s">
        <v>109</v>
      </c>
      <c r="J1975" s="11" t="s">
        <v>38</v>
      </c>
      <c r="K1975" s="11" t="s">
        <v>38</v>
      </c>
      <c r="L1975" s="9">
        <v>44422.0</v>
      </c>
      <c r="M1975" s="5">
        <f>VLOOKUP(A1975,'Matching with Cordis'!A$2:D$3447, 4, FALSE)</f>
        <v>12</v>
      </c>
      <c r="N1975" s="5">
        <v>0.367</v>
      </c>
      <c r="O1975" s="5">
        <v>1.0</v>
      </c>
      <c r="P1975" s="5">
        <f t="shared" si="137"/>
        <v>-0.06216666667</v>
      </c>
      <c r="Q1975" s="5">
        <v>-0.053</v>
      </c>
      <c r="R1975" s="5">
        <v>-0.245</v>
      </c>
      <c r="S1975" s="5">
        <v>-0.107</v>
      </c>
      <c r="T1975" s="5">
        <v>0.032</v>
      </c>
      <c r="U1975" s="5">
        <v>0.367</v>
      </c>
      <c r="V1975" s="5">
        <v>-0.367</v>
      </c>
      <c r="W1975" s="5" t="s">
        <v>78</v>
      </c>
    </row>
    <row r="1976" ht="15.75" hidden="1" customHeight="1">
      <c r="A1976" s="5" t="s">
        <v>4035</v>
      </c>
      <c r="B1976" s="5" t="str">
        <f t="shared" si="1"/>
        <v>T11422</v>
      </c>
      <c r="C1976" s="5"/>
      <c r="D1976" s="5" t="s">
        <v>4036</v>
      </c>
      <c r="E1976" s="5"/>
      <c r="F1976" s="5" t="s">
        <v>42</v>
      </c>
      <c r="G1976" s="5" t="s">
        <v>43</v>
      </c>
      <c r="H1976" s="17" t="s">
        <v>108</v>
      </c>
      <c r="I1976" s="5" t="s">
        <v>109</v>
      </c>
      <c r="J1976" s="11" t="s">
        <v>38</v>
      </c>
      <c r="K1976" s="11" t="s">
        <v>38</v>
      </c>
      <c r="L1976" s="9">
        <v>21339.0</v>
      </c>
      <c r="M1976" s="19">
        <v>0.0</v>
      </c>
      <c r="N1976" s="5">
        <v>0.208</v>
      </c>
      <c r="O1976" s="5">
        <v>0.0</v>
      </c>
      <c r="P1976" s="5">
        <f t="shared" si="137"/>
        <v>-0.06266666667</v>
      </c>
      <c r="Q1976" s="5">
        <v>-0.124</v>
      </c>
      <c r="R1976" s="5">
        <v>-0.194</v>
      </c>
      <c r="S1976" s="5">
        <v>-0.154</v>
      </c>
      <c r="T1976" s="5">
        <v>0.046</v>
      </c>
      <c r="U1976" s="5">
        <v>0.208</v>
      </c>
      <c r="V1976" s="5">
        <v>-0.158</v>
      </c>
      <c r="W1976" s="5" t="s">
        <v>78</v>
      </c>
    </row>
    <row r="1977" ht="15.75" hidden="1" customHeight="1">
      <c r="A1977" s="5" t="s">
        <v>4037</v>
      </c>
      <c r="B1977" s="5" t="str">
        <f t="shared" si="1"/>
        <v>T13834</v>
      </c>
      <c r="C1977" s="5"/>
      <c r="D1977" s="5" t="s">
        <v>4038</v>
      </c>
      <c r="E1977" s="5"/>
      <c r="F1977" s="5" t="s">
        <v>42</v>
      </c>
      <c r="G1977" s="5" t="s">
        <v>43</v>
      </c>
      <c r="H1977" s="17" t="s">
        <v>108</v>
      </c>
      <c r="I1977" s="5" t="s">
        <v>109</v>
      </c>
      <c r="J1977" s="11" t="s">
        <v>38</v>
      </c>
      <c r="K1977" s="11" t="s">
        <v>38</v>
      </c>
      <c r="L1977" s="9">
        <v>3607.0</v>
      </c>
      <c r="M1977" s="19">
        <v>0.0</v>
      </c>
      <c r="N1977" s="5">
        <v>0.722</v>
      </c>
      <c r="O1977" s="5">
        <v>1.0</v>
      </c>
      <c r="P1977" s="5">
        <f t="shared" si="137"/>
        <v>-0.06266666667</v>
      </c>
      <c r="Q1977" s="5">
        <v>0.722</v>
      </c>
      <c r="R1977" s="5">
        <v>0.232</v>
      </c>
      <c r="S1977" s="5">
        <v>-0.323</v>
      </c>
      <c r="T1977" s="5">
        <v>-0.421</v>
      </c>
      <c r="U1977" s="5">
        <v>-0.391</v>
      </c>
      <c r="V1977" s="5">
        <v>-0.195</v>
      </c>
      <c r="W1977" s="5" t="s">
        <v>51</v>
      </c>
    </row>
    <row r="1978" ht="15.75" hidden="1" customHeight="1">
      <c r="A1978" s="5" t="s">
        <v>4039</v>
      </c>
      <c r="B1978" s="5" t="str">
        <f t="shared" si="1"/>
        <v>T11878</v>
      </c>
      <c r="C1978" s="5"/>
      <c r="D1978" s="5" t="s">
        <v>4040</v>
      </c>
      <c r="E1978" s="5"/>
      <c r="F1978" s="5" t="s">
        <v>126</v>
      </c>
      <c r="G1978" s="5" t="s">
        <v>35</v>
      </c>
      <c r="H1978" s="10" t="s">
        <v>36</v>
      </c>
      <c r="I1978" s="5" t="s">
        <v>37</v>
      </c>
      <c r="J1978" s="11" t="s">
        <v>38</v>
      </c>
      <c r="K1978" s="11" t="s">
        <v>38</v>
      </c>
      <c r="L1978" s="9">
        <v>26296.0</v>
      </c>
      <c r="M1978" s="19">
        <v>0.0</v>
      </c>
      <c r="N1978" s="5">
        <v>0.797</v>
      </c>
      <c r="O1978" s="5">
        <v>1.0</v>
      </c>
      <c r="P1978" s="5">
        <f t="shared" si="137"/>
        <v>-0.06283333333</v>
      </c>
      <c r="Q1978" s="5">
        <v>-0.763</v>
      </c>
      <c r="R1978" s="5">
        <v>-0.882</v>
      </c>
      <c r="S1978" s="5">
        <v>0.103</v>
      </c>
      <c r="T1978" s="5">
        <v>0.797</v>
      </c>
      <c r="U1978" s="5">
        <v>0.144</v>
      </c>
      <c r="V1978" s="5">
        <v>0.224</v>
      </c>
      <c r="W1978" s="5" t="s">
        <v>31</v>
      </c>
    </row>
    <row r="1979" ht="15.75" hidden="1" customHeight="1">
      <c r="A1979" s="5" t="s">
        <v>4041</v>
      </c>
      <c r="B1979" s="5" t="str">
        <f t="shared" si="1"/>
        <v>T12254</v>
      </c>
      <c r="C1979" s="5"/>
      <c r="D1979" s="5" t="s">
        <v>4042</v>
      </c>
      <c r="E1979" s="5"/>
      <c r="F1979" s="5" t="s">
        <v>106</v>
      </c>
      <c r="G1979" s="5" t="s">
        <v>107</v>
      </c>
      <c r="H1979" s="17" t="s">
        <v>108</v>
      </c>
      <c r="I1979" s="5" t="s">
        <v>109</v>
      </c>
      <c r="J1979" s="11" t="s">
        <v>38</v>
      </c>
      <c r="K1979" s="11" t="s">
        <v>38</v>
      </c>
      <c r="L1979" s="9">
        <v>22212.0</v>
      </c>
      <c r="M1979" s="5">
        <f>VLOOKUP(A1979,'Matching with Cordis'!A$2:D$3447, 4, FALSE)</f>
        <v>4</v>
      </c>
      <c r="N1979" s="5">
        <v>0.62</v>
      </c>
      <c r="O1979" s="5">
        <v>2.0</v>
      </c>
      <c r="P1979" s="5">
        <f t="shared" si="137"/>
        <v>-0.063</v>
      </c>
      <c r="Q1979" s="5">
        <v>0.62</v>
      </c>
      <c r="R1979" s="5">
        <v>-0.484</v>
      </c>
      <c r="S1979" s="5">
        <v>-0.544</v>
      </c>
      <c r="T1979" s="5">
        <v>-0.323</v>
      </c>
      <c r="U1979" s="5">
        <v>0.314</v>
      </c>
      <c r="V1979" s="5">
        <v>0.039</v>
      </c>
      <c r="W1979" s="5" t="s">
        <v>51</v>
      </c>
    </row>
    <row r="1980" ht="15.75" hidden="1" customHeight="1">
      <c r="A1980" s="5" t="s">
        <v>4043</v>
      </c>
      <c r="B1980" s="5" t="str">
        <f t="shared" si="1"/>
        <v>T10451</v>
      </c>
      <c r="C1980" s="5"/>
      <c r="D1980" s="5" t="s">
        <v>4044</v>
      </c>
      <c r="E1980" s="5"/>
      <c r="F1980" s="5" t="s">
        <v>149</v>
      </c>
      <c r="G1980" s="5" t="s">
        <v>107</v>
      </c>
      <c r="H1980" s="16" t="s">
        <v>87</v>
      </c>
      <c r="I1980" s="5" t="s">
        <v>88</v>
      </c>
      <c r="J1980" s="11" t="s">
        <v>38</v>
      </c>
      <c r="K1980" s="11" t="s">
        <v>38</v>
      </c>
      <c r="L1980" s="9">
        <v>44496.0</v>
      </c>
      <c r="M1980" s="5">
        <f>VLOOKUP(A1980,'Matching with Cordis'!A$2:D$3447, 4, FALSE)</f>
        <v>47</v>
      </c>
      <c r="N1980" s="5">
        <v>0.174</v>
      </c>
      <c r="O1980" s="5">
        <v>0.0</v>
      </c>
      <c r="P1980" s="5">
        <f t="shared" si="137"/>
        <v>-0.06366666667</v>
      </c>
      <c r="Q1980" s="5">
        <v>-0.297</v>
      </c>
      <c r="R1980" s="5">
        <v>-0.101</v>
      </c>
      <c r="S1980" s="5">
        <v>0.078</v>
      </c>
      <c r="T1980" s="5">
        <v>-0.072</v>
      </c>
      <c r="U1980" s="5">
        <v>0.174</v>
      </c>
      <c r="V1980" s="5">
        <v>-0.164</v>
      </c>
      <c r="W1980" s="5" t="s">
        <v>78</v>
      </c>
    </row>
    <row r="1981" ht="15.75" hidden="1" customHeight="1">
      <c r="A1981" s="5" t="s">
        <v>4045</v>
      </c>
      <c r="B1981" s="5" t="str">
        <f t="shared" si="1"/>
        <v>T12672</v>
      </c>
      <c r="C1981" s="5"/>
      <c r="D1981" s="5" t="s">
        <v>4046</v>
      </c>
      <c r="E1981" s="5"/>
      <c r="F1981" s="5" t="s">
        <v>309</v>
      </c>
      <c r="G1981" s="5" t="s">
        <v>107</v>
      </c>
      <c r="H1981" s="17" t="s">
        <v>108</v>
      </c>
      <c r="I1981" s="5" t="s">
        <v>109</v>
      </c>
      <c r="J1981" s="11" t="s">
        <v>38</v>
      </c>
      <c r="K1981" s="11" t="s">
        <v>38</v>
      </c>
      <c r="L1981" s="9">
        <v>15611.0</v>
      </c>
      <c r="M1981" s="5">
        <f>VLOOKUP(A1981,'Matching with Cordis'!A$2:D$3447, 4, FALSE)</f>
        <v>14</v>
      </c>
      <c r="N1981" s="5">
        <v>0.213</v>
      </c>
      <c r="O1981" s="5">
        <v>0.0</v>
      </c>
      <c r="P1981" s="5">
        <f t="shared" si="137"/>
        <v>-0.06366666667</v>
      </c>
      <c r="Q1981" s="5">
        <v>-0.651</v>
      </c>
      <c r="R1981" s="5">
        <v>-0.218</v>
      </c>
      <c r="S1981" s="5">
        <v>0.139</v>
      </c>
      <c r="T1981" s="5">
        <v>0.172</v>
      </c>
      <c r="U1981" s="5">
        <v>0.213</v>
      </c>
      <c r="V1981" s="5">
        <v>-0.037</v>
      </c>
      <c r="W1981" s="5" t="s">
        <v>78</v>
      </c>
    </row>
    <row r="1982" ht="15.75" hidden="1" customHeight="1">
      <c r="A1982" s="5" t="s">
        <v>4047</v>
      </c>
      <c r="B1982" s="5" t="str">
        <f t="shared" si="1"/>
        <v>T13074</v>
      </c>
      <c r="C1982" s="5"/>
      <c r="D1982" s="5" t="s">
        <v>4048</v>
      </c>
      <c r="E1982" s="5"/>
      <c r="F1982" s="5" t="s">
        <v>67</v>
      </c>
      <c r="G1982" s="5" t="s">
        <v>26</v>
      </c>
      <c r="H1982" s="13" t="s">
        <v>48</v>
      </c>
      <c r="I1982" s="5" t="s">
        <v>49</v>
      </c>
      <c r="J1982" s="11" t="s">
        <v>38</v>
      </c>
      <c r="K1982" s="14" t="s">
        <v>50</v>
      </c>
      <c r="L1982" s="9">
        <v>18824.0</v>
      </c>
      <c r="M1982" s="5">
        <f>VLOOKUP(A1982,'Matching with Cordis'!A$2:D$3447, 4, FALSE)</f>
        <v>9</v>
      </c>
      <c r="N1982" s="5">
        <v>0.939</v>
      </c>
      <c r="O1982" s="5">
        <v>1.0</v>
      </c>
      <c r="P1982" s="5">
        <f t="shared" si="137"/>
        <v>-0.06366666667</v>
      </c>
      <c r="Q1982" s="5">
        <v>-0.238</v>
      </c>
      <c r="R1982" s="5">
        <v>0.939</v>
      </c>
      <c r="S1982" s="5">
        <v>0.066</v>
      </c>
      <c r="T1982" s="5">
        <v>-0.399</v>
      </c>
      <c r="U1982" s="5">
        <v>-0.728</v>
      </c>
      <c r="V1982" s="5">
        <v>-0.022</v>
      </c>
      <c r="W1982" s="5" t="s">
        <v>68</v>
      </c>
    </row>
    <row r="1983" ht="15.75" hidden="1" customHeight="1">
      <c r="A1983" s="5" t="s">
        <v>4049</v>
      </c>
      <c r="B1983" s="5" t="str">
        <f t="shared" si="1"/>
        <v>T10804</v>
      </c>
      <c r="C1983" s="5"/>
      <c r="D1983" s="5" t="s">
        <v>4050</v>
      </c>
      <c r="E1983" s="5"/>
      <c r="F1983" s="5" t="s">
        <v>67</v>
      </c>
      <c r="G1983" s="5" t="s">
        <v>26</v>
      </c>
      <c r="H1983" s="13" t="s">
        <v>48</v>
      </c>
      <c r="I1983" s="5" t="s">
        <v>49</v>
      </c>
      <c r="J1983" s="11" t="s">
        <v>38</v>
      </c>
      <c r="K1983" s="14" t="s">
        <v>50</v>
      </c>
      <c r="L1983" s="9">
        <v>110283.0</v>
      </c>
      <c r="M1983" s="5">
        <f>VLOOKUP(A1983,'Matching with Cordis'!A$2:D$3447, 4, FALSE)</f>
        <v>35</v>
      </c>
      <c r="N1983" s="5">
        <v>0.044</v>
      </c>
      <c r="O1983" s="5">
        <v>0.0</v>
      </c>
      <c r="P1983" s="5">
        <f t="shared" si="137"/>
        <v>-0.064</v>
      </c>
      <c r="Q1983" s="5">
        <v>-0.122</v>
      </c>
      <c r="R1983" s="5">
        <v>0.044</v>
      </c>
      <c r="S1983" s="5">
        <v>-0.059</v>
      </c>
      <c r="T1983" s="5">
        <v>0.003</v>
      </c>
      <c r="U1983" s="5">
        <v>-0.24</v>
      </c>
      <c r="V1983" s="5">
        <v>-0.01</v>
      </c>
      <c r="W1983" s="5" t="s">
        <v>68</v>
      </c>
    </row>
    <row r="1984" ht="15.75" customHeight="1">
      <c r="A1984" s="5" t="s">
        <v>4051</v>
      </c>
      <c r="B1984" s="5" t="str">
        <f t="shared" si="1"/>
        <v>T13815</v>
      </c>
      <c r="C1984" s="5" t="str">
        <f>CONCAT(B1984, ",")</f>
        <v>T13815,</v>
      </c>
      <c r="D1984" s="5" t="s">
        <v>4052</v>
      </c>
      <c r="E1984" s="5" t="str">
        <f>CONCATENATE(B1984," ",D1984,",")</f>
        <v>T13815 Islamic Thought and Society Studies,</v>
      </c>
      <c r="F1984" s="5" t="s">
        <v>62</v>
      </c>
      <c r="G1984" s="5" t="s">
        <v>26</v>
      </c>
      <c r="H1984" s="15" t="s">
        <v>63</v>
      </c>
      <c r="I1984" s="5" t="s">
        <v>64</v>
      </c>
      <c r="J1984" s="7" t="s">
        <v>29</v>
      </c>
      <c r="K1984" s="8" t="s">
        <v>30</v>
      </c>
      <c r="L1984" s="9">
        <v>16368.0</v>
      </c>
      <c r="M1984" s="19">
        <v>0.0</v>
      </c>
      <c r="N1984" s="5">
        <v>1.073</v>
      </c>
      <c r="O1984" s="5">
        <v>4.0</v>
      </c>
      <c r="P1984" s="5">
        <f t="shared" si="137"/>
        <v>0.5958333333</v>
      </c>
      <c r="Q1984" s="5">
        <v>0.139</v>
      </c>
      <c r="R1984" s="5">
        <v>0.165</v>
      </c>
      <c r="S1984" s="5">
        <v>0.967</v>
      </c>
      <c r="T1984" s="5">
        <v>1.073</v>
      </c>
      <c r="U1984" s="5">
        <v>0.611</v>
      </c>
      <c r="V1984" s="5">
        <v>0.62</v>
      </c>
      <c r="W1984" s="5" t="s">
        <v>31</v>
      </c>
    </row>
    <row r="1985" ht="15.75" hidden="1" customHeight="1">
      <c r="A1985" s="5" t="s">
        <v>4053</v>
      </c>
      <c r="B1985" s="5" t="str">
        <f t="shared" si="1"/>
        <v>T12795</v>
      </c>
      <c r="C1985" s="5"/>
      <c r="D1985" s="5" t="s">
        <v>4054</v>
      </c>
      <c r="E1985" s="5"/>
      <c r="F1985" s="5" t="s">
        <v>149</v>
      </c>
      <c r="G1985" s="5" t="s">
        <v>107</v>
      </c>
      <c r="H1985" s="16" t="s">
        <v>87</v>
      </c>
      <c r="I1985" s="5" t="s">
        <v>88</v>
      </c>
      <c r="J1985" s="11" t="s">
        <v>38</v>
      </c>
      <c r="K1985" s="11" t="s">
        <v>38</v>
      </c>
      <c r="L1985" s="9">
        <v>41123.0</v>
      </c>
      <c r="M1985" s="5">
        <f>VLOOKUP(A1985,'Matching with Cordis'!A$2:D$3447, 4, FALSE)</f>
        <v>4</v>
      </c>
      <c r="N1985" s="5">
        <v>0.292</v>
      </c>
      <c r="O1985" s="5">
        <v>1.0</v>
      </c>
      <c r="P1985" s="5">
        <f t="shared" si="137"/>
        <v>-0.06416666667</v>
      </c>
      <c r="Q1985" s="5">
        <v>-0.264</v>
      </c>
      <c r="R1985" s="5">
        <v>-0.03</v>
      </c>
      <c r="S1985" s="5">
        <v>-0.235</v>
      </c>
      <c r="T1985" s="5">
        <v>-0.039</v>
      </c>
      <c r="U1985" s="5">
        <v>-0.109</v>
      </c>
      <c r="V1985" s="5">
        <v>0.292</v>
      </c>
      <c r="W1985" s="5" t="s">
        <v>39</v>
      </c>
    </row>
    <row r="1986" ht="15.75" hidden="1" customHeight="1">
      <c r="A1986" s="5" t="s">
        <v>4055</v>
      </c>
      <c r="B1986" s="5" t="str">
        <f t="shared" si="1"/>
        <v>T14487</v>
      </c>
      <c r="C1986" s="5"/>
      <c r="D1986" s="5" t="s">
        <v>4056</v>
      </c>
      <c r="E1986" s="5"/>
      <c r="F1986" s="5" t="s">
        <v>26</v>
      </c>
      <c r="G1986" s="5" t="s">
        <v>26</v>
      </c>
      <c r="H1986" s="13" t="s">
        <v>48</v>
      </c>
      <c r="I1986" s="5" t="s">
        <v>49</v>
      </c>
      <c r="J1986" s="11" t="s">
        <v>38</v>
      </c>
      <c r="K1986" s="14" t="s">
        <v>50</v>
      </c>
      <c r="L1986" s="9">
        <v>17805.0</v>
      </c>
      <c r="M1986" s="5">
        <f>VLOOKUP(A1986,'Matching with Cordis'!A$2:D$3447, 4, FALSE)</f>
        <v>1</v>
      </c>
      <c r="N1986" s="5">
        <v>0.548</v>
      </c>
      <c r="O1986" s="5">
        <v>1.0</v>
      </c>
      <c r="P1986" s="5">
        <f t="shared" si="137"/>
        <v>-0.06433333333</v>
      </c>
      <c r="Q1986" s="5">
        <v>-0.476</v>
      </c>
      <c r="R1986" s="5">
        <v>0.152</v>
      </c>
      <c r="S1986" s="5">
        <v>-0.435</v>
      </c>
      <c r="T1986" s="5">
        <v>0.026</v>
      </c>
      <c r="U1986" s="5">
        <v>-0.201</v>
      </c>
      <c r="V1986" s="5">
        <v>0.548</v>
      </c>
      <c r="W1986" s="5" t="s">
        <v>39</v>
      </c>
    </row>
    <row r="1987" ht="15.75" hidden="1" customHeight="1">
      <c r="A1987" s="5" t="s">
        <v>4057</v>
      </c>
      <c r="B1987" s="5" t="str">
        <f t="shared" si="1"/>
        <v>T10113</v>
      </c>
      <c r="C1987" s="5"/>
      <c r="D1987" s="5" t="s">
        <v>4058</v>
      </c>
      <c r="E1987" s="5"/>
      <c r="F1987" s="5" t="s">
        <v>1862</v>
      </c>
      <c r="G1987" s="5" t="s">
        <v>43</v>
      </c>
      <c r="H1987" s="13" t="s">
        <v>509</v>
      </c>
      <c r="I1987" s="5" t="s">
        <v>510</v>
      </c>
      <c r="J1987" s="11" t="s">
        <v>38</v>
      </c>
      <c r="K1987" s="14" t="s">
        <v>50</v>
      </c>
      <c r="L1987" s="9">
        <v>71135.0</v>
      </c>
      <c r="M1987" s="5">
        <f>VLOOKUP(A1987,'Matching with Cordis'!A$2:D$3447, 4, FALSE)</f>
        <v>2</v>
      </c>
      <c r="N1987" s="5">
        <v>0.026</v>
      </c>
      <c r="O1987" s="5">
        <v>0.0</v>
      </c>
      <c r="P1987" s="5">
        <f t="shared" si="137"/>
        <v>-0.06433333333</v>
      </c>
      <c r="Q1987" s="5">
        <v>0.026</v>
      </c>
      <c r="R1987" s="5">
        <v>-0.103</v>
      </c>
      <c r="S1987" s="5">
        <v>-0.07</v>
      </c>
      <c r="T1987" s="5">
        <v>-0.089</v>
      </c>
      <c r="U1987" s="5">
        <v>0.01</v>
      </c>
      <c r="V1987" s="5">
        <v>-0.16</v>
      </c>
      <c r="W1987" s="5" t="s">
        <v>51</v>
      </c>
    </row>
    <row r="1988" ht="15.75" hidden="1" customHeight="1">
      <c r="A1988" s="5" t="s">
        <v>4059</v>
      </c>
      <c r="B1988" s="5" t="str">
        <f t="shared" si="1"/>
        <v>T14030</v>
      </c>
      <c r="C1988" s="5"/>
      <c r="D1988" s="5" t="s">
        <v>4060</v>
      </c>
      <c r="E1988" s="5"/>
      <c r="F1988" s="5" t="s">
        <v>25</v>
      </c>
      <c r="G1988" s="5" t="s">
        <v>26</v>
      </c>
      <c r="H1988" s="6" t="s">
        <v>160</v>
      </c>
      <c r="I1988" s="5" t="s">
        <v>161</v>
      </c>
      <c r="J1988" s="11" t="s">
        <v>38</v>
      </c>
      <c r="K1988" s="8" t="s">
        <v>30</v>
      </c>
      <c r="L1988" s="9">
        <v>86909.0</v>
      </c>
      <c r="M1988" s="5">
        <f>VLOOKUP(A1988,'Matching with Cordis'!A$2:D$3447, 4, FALSE)</f>
        <v>1</v>
      </c>
      <c r="N1988" s="5">
        <v>0.459</v>
      </c>
      <c r="O1988" s="5">
        <v>1.0</v>
      </c>
      <c r="P1988" s="5">
        <f t="shared" si="137"/>
        <v>-0.0645</v>
      </c>
      <c r="Q1988" s="5">
        <v>0.175</v>
      </c>
      <c r="R1988" s="5">
        <v>0.042</v>
      </c>
      <c r="S1988" s="5">
        <v>-0.137</v>
      </c>
      <c r="T1988" s="5">
        <v>-0.202</v>
      </c>
      <c r="U1988" s="5">
        <v>-0.724</v>
      </c>
      <c r="V1988" s="5">
        <v>0.459</v>
      </c>
      <c r="W1988" s="5" t="s">
        <v>39</v>
      </c>
    </row>
    <row r="1989" ht="15.75" hidden="1" customHeight="1">
      <c r="A1989" s="5" t="s">
        <v>4061</v>
      </c>
      <c r="B1989" s="5" t="str">
        <f t="shared" si="1"/>
        <v>T10984</v>
      </c>
      <c r="C1989" s="5"/>
      <c r="D1989" s="5" t="s">
        <v>4062</v>
      </c>
      <c r="E1989" s="5"/>
      <c r="F1989" s="5" t="s">
        <v>42</v>
      </c>
      <c r="G1989" s="5" t="s">
        <v>43</v>
      </c>
      <c r="H1989" s="17" t="s">
        <v>108</v>
      </c>
      <c r="I1989" s="5" t="s">
        <v>109</v>
      </c>
      <c r="J1989" s="11" t="s">
        <v>38</v>
      </c>
      <c r="K1989" s="11" t="s">
        <v>38</v>
      </c>
      <c r="L1989" s="9">
        <v>36813.0</v>
      </c>
      <c r="M1989" s="5">
        <f>VLOOKUP(A1989,'Matching with Cordis'!A$2:D$3447, 4, FALSE)</f>
        <v>1</v>
      </c>
      <c r="N1989" s="5">
        <v>0.09</v>
      </c>
      <c r="O1989" s="5">
        <v>0.0</v>
      </c>
      <c r="P1989" s="5">
        <f t="shared" si="137"/>
        <v>-0.06466666667</v>
      </c>
      <c r="Q1989" s="5">
        <v>0.047</v>
      </c>
      <c r="R1989" s="5">
        <v>-0.034</v>
      </c>
      <c r="S1989" s="5">
        <v>-0.051</v>
      </c>
      <c r="T1989" s="5">
        <v>-0.186</v>
      </c>
      <c r="U1989" s="5">
        <v>0.09</v>
      </c>
      <c r="V1989" s="5">
        <v>-0.254</v>
      </c>
      <c r="W1989" s="5" t="s">
        <v>78</v>
      </c>
    </row>
    <row r="1990" ht="15.75" hidden="1" customHeight="1">
      <c r="A1990" s="5" t="s">
        <v>4063</v>
      </c>
      <c r="B1990" s="5" t="str">
        <f t="shared" si="1"/>
        <v>T12304</v>
      </c>
      <c r="C1990" s="5"/>
      <c r="D1990" s="5" t="s">
        <v>4064</v>
      </c>
      <c r="E1990" s="5"/>
      <c r="F1990" s="5" t="s">
        <v>34</v>
      </c>
      <c r="G1990" s="5" t="s">
        <v>35</v>
      </c>
      <c r="H1990" s="10" t="s">
        <v>36</v>
      </c>
      <c r="I1990" s="5" t="s">
        <v>37</v>
      </c>
      <c r="J1990" s="11" t="s">
        <v>38</v>
      </c>
      <c r="K1990" s="11" t="s">
        <v>38</v>
      </c>
      <c r="L1990" s="9">
        <v>23475.0</v>
      </c>
      <c r="M1990" s="5">
        <f>VLOOKUP(A1990,'Matching with Cordis'!A$2:D$3447, 4, FALSE)</f>
        <v>4</v>
      </c>
      <c r="N1990" s="5">
        <v>0.882</v>
      </c>
      <c r="O1990" s="5">
        <v>1.0</v>
      </c>
      <c r="P1990" s="5">
        <f t="shared" si="137"/>
        <v>-0.06483333333</v>
      </c>
      <c r="Q1990" s="5">
        <v>-0.589</v>
      </c>
      <c r="R1990" s="5">
        <v>-0.217</v>
      </c>
      <c r="S1990" s="5">
        <v>-0.321</v>
      </c>
      <c r="T1990" s="5">
        <v>-0.074</v>
      </c>
      <c r="U1990" s="5">
        <v>-0.07</v>
      </c>
      <c r="V1990" s="5">
        <v>0.882</v>
      </c>
      <c r="W1990" s="5" t="s">
        <v>39</v>
      </c>
    </row>
    <row r="1991" ht="15.75" hidden="1" customHeight="1">
      <c r="A1991" s="5" t="s">
        <v>4065</v>
      </c>
      <c r="B1991" s="5" t="str">
        <f t="shared" si="1"/>
        <v>T14136</v>
      </c>
      <c r="C1991" s="5"/>
      <c r="D1991" s="5" t="s">
        <v>4066</v>
      </c>
      <c r="E1991" s="5"/>
      <c r="F1991" s="5" t="s">
        <v>26</v>
      </c>
      <c r="G1991" s="5" t="s">
        <v>26</v>
      </c>
      <c r="H1991" s="6" t="s">
        <v>27</v>
      </c>
      <c r="I1991" s="5" t="s">
        <v>28</v>
      </c>
      <c r="J1991" s="11" t="s">
        <v>38</v>
      </c>
      <c r="K1991" s="8" t="s">
        <v>30</v>
      </c>
      <c r="L1991" s="9">
        <v>10330.0</v>
      </c>
      <c r="M1991" s="5">
        <f>VLOOKUP(A1991,'Matching with Cordis'!A$2:D$3447, 4, FALSE)</f>
        <v>1</v>
      </c>
      <c r="N1991" s="5">
        <v>0.656</v>
      </c>
      <c r="O1991" s="5">
        <v>1.0</v>
      </c>
      <c r="P1991" s="5">
        <f t="shared" si="137"/>
        <v>-0.065</v>
      </c>
      <c r="Q1991" s="5">
        <v>-0.43</v>
      </c>
      <c r="R1991" s="5">
        <v>0.656</v>
      </c>
      <c r="S1991" s="5">
        <v>-0.052</v>
      </c>
      <c r="T1991" s="5">
        <v>0.01</v>
      </c>
      <c r="U1991" s="5">
        <v>-0.214</v>
      </c>
      <c r="V1991" s="5">
        <v>-0.36</v>
      </c>
      <c r="W1991" s="5" t="s">
        <v>68</v>
      </c>
    </row>
    <row r="1992" ht="15.75" hidden="1" customHeight="1">
      <c r="A1992" s="5" t="s">
        <v>4067</v>
      </c>
      <c r="B1992" s="5" t="str">
        <f t="shared" si="1"/>
        <v>T12850</v>
      </c>
      <c r="C1992" s="5"/>
      <c r="D1992" s="5" t="s">
        <v>4068</v>
      </c>
      <c r="E1992" s="5"/>
      <c r="F1992" s="5" t="s">
        <v>34</v>
      </c>
      <c r="G1992" s="5" t="s">
        <v>35</v>
      </c>
      <c r="H1992" s="10" t="s">
        <v>36</v>
      </c>
      <c r="I1992" s="5" t="s">
        <v>37</v>
      </c>
      <c r="J1992" s="11" t="s">
        <v>38</v>
      </c>
      <c r="K1992" s="11" t="s">
        <v>38</v>
      </c>
      <c r="L1992" s="9">
        <v>10170.0</v>
      </c>
      <c r="M1992" s="5">
        <f>VLOOKUP(A1992,'Matching with Cordis'!A$2:D$3447, 4, FALSE)</f>
        <v>2</v>
      </c>
      <c r="N1992" s="5">
        <v>0.189</v>
      </c>
      <c r="O1992" s="5">
        <v>0.0</v>
      </c>
      <c r="P1992" s="5">
        <f t="shared" si="137"/>
        <v>-0.06516666667</v>
      </c>
      <c r="Q1992" s="5">
        <v>0.019</v>
      </c>
      <c r="R1992" s="5">
        <v>-0.285</v>
      </c>
      <c r="S1992" s="5">
        <v>-0.18</v>
      </c>
      <c r="T1992" s="5">
        <v>0.034</v>
      </c>
      <c r="U1992" s="5">
        <v>-0.168</v>
      </c>
      <c r="V1992" s="5">
        <v>0.189</v>
      </c>
      <c r="W1992" s="5" t="s">
        <v>39</v>
      </c>
    </row>
    <row r="1993" ht="15.75" hidden="1" customHeight="1">
      <c r="A1993" s="5" t="s">
        <v>4069</v>
      </c>
      <c r="B1993" s="5" t="str">
        <f t="shared" si="1"/>
        <v>T11552</v>
      </c>
      <c r="C1993" s="5"/>
      <c r="D1993" s="5" t="s">
        <v>4070</v>
      </c>
      <c r="E1993" s="5"/>
      <c r="F1993" s="5" t="s">
        <v>25</v>
      </c>
      <c r="G1993" s="5" t="s">
        <v>26</v>
      </c>
      <c r="H1993" s="6" t="s">
        <v>160</v>
      </c>
      <c r="I1993" s="5" t="s">
        <v>161</v>
      </c>
      <c r="J1993" s="11" t="s">
        <v>38</v>
      </c>
      <c r="K1993" s="8" t="s">
        <v>30</v>
      </c>
      <c r="L1993" s="9">
        <v>32580.0</v>
      </c>
      <c r="M1993" s="5">
        <f>VLOOKUP(A1993,'Matching with Cordis'!A$2:D$3447, 4, FALSE)</f>
        <v>21</v>
      </c>
      <c r="N1993" s="5">
        <v>0.459</v>
      </c>
      <c r="O1993" s="5">
        <v>1.0</v>
      </c>
      <c r="P1993" s="5">
        <f t="shared" si="137"/>
        <v>-0.06533333333</v>
      </c>
      <c r="Q1993" s="5">
        <v>0.459</v>
      </c>
      <c r="R1993" s="5">
        <v>-0.004</v>
      </c>
      <c r="S1993" s="5">
        <v>-0.189</v>
      </c>
      <c r="T1993" s="5">
        <v>-0.133</v>
      </c>
      <c r="U1993" s="5">
        <v>-0.278</v>
      </c>
      <c r="V1993" s="5">
        <v>-0.247</v>
      </c>
      <c r="W1993" s="5" t="s">
        <v>51</v>
      </c>
    </row>
    <row r="1994" ht="15.75" hidden="1" customHeight="1">
      <c r="A1994" s="5" t="s">
        <v>4071</v>
      </c>
      <c r="B1994" s="5" t="str">
        <f t="shared" si="1"/>
        <v>T12885</v>
      </c>
      <c r="C1994" s="5"/>
      <c r="D1994" s="5" t="s">
        <v>4072</v>
      </c>
      <c r="E1994" s="5"/>
      <c r="F1994" s="5" t="s">
        <v>25</v>
      </c>
      <c r="G1994" s="5" t="s">
        <v>26</v>
      </c>
      <c r="H1994" s="16" t="s">
        <v>87</v>
      </c>
      <c r="I1994" s="5" t="s">
        <v>88</v>
      </c>
      <c r="J1994" s="11" t="s">
        <v>38</v>
      </c>
      <c r="K1994" s="11" t="s">
        <v>38</v>
      </c>
      <c r="L1994" s="9">
        <v>83365.0</v>
      </c>
      <c r="M1994" s="5">
        <f>VLOOKUP(A1994,'Matching with Cordis'!A$2:D$3447, 4, FALSE)</f>
        <v>19</v>
      </c>
      <c r="N1994" s="5">
        <v>0.486</v>
      </c>
      <c r="O1994" s="5">
        <v>1.0</v>
      </c>
      <c r="P1994" s="5">
        <f t="shared" si="137"/>
        <v>-0.06583333333</v>
      </c>
      <c r="Q1994" s="5">
        <v>0.212</v>
      </c>
      <c r="R1994" s="5">
        <v>-1.213</v>
      </c>
      <c r="S1994" s="5">
        <v>0.124</v>
      </c>
      <c r="T1994" s="5">
        <v>0.486</v>
      </c>
      <c r="U1994" s="5">
        <v>0.001</v>
      </c>
      <c r="V1994" s="5">
        <v>-0.005</v>
      </c>
      <c r="W1994" s="5" t="s">
        <v>31</v>
      </c>
    </row>
    <row r="1995" ht="15.75" hidden="1" customHeight="1">
      <c r="A1995" s="5" t="s">
        <v>4073</v>
      </c>
      <c r="B1995" s="5" t="str">
        <f t="shared" si="1"/>
        <v>T13742</v>
      </c>
      <c r="C1995" s="5"/>
      <c r="D1995" s="5" t="s">
        <v>4074</v>
      </c>
      <c r="E1995" s="5"/>
      <c r="F1995" s="5" t="s">
        <v>26</v>
      </c>
      <c r="G1995" s="5" t="s">
        <v>26</v>
      </c>
      <c r="H1995" s="13" t="s">
        <v>48</v>
      </c>
      <c r="I1995" s="5" t="s">
        <v>49</v>
      </c>
      <c r="J1995" s="11" t="s">
        <v>38</v>
      </c>
      <c r="K1995" s="14" t="s">
        <v>50</v>
      </c>
      <c r="L1995" s="9">
        <v>17505.0</v>
      </c>
      <c r="M1995" s="5">
        <f>VLOOKUP(A1995,'Matching with Cordis'!A$2:D$3447, 4, FALSE)</f>
        <v>6</v>
      </c>
      <c r="N1995" s="5">
        <v>0.84</v>
      </c>
      <c r="O1995" s="5">
        <v>1.0</v>
      </c>
      <c r="P1995" s="5">
        <f t="shared" si="137"/>
        <v>-0.0665</v>
      </c>
      <c r="Q1995" s="5">
        <v>-0.938</v>
      </c>
      <c r="R1995" s="5">
        <v>-0.158</v>
      </c>
      <c r="S1995" s="5">
        <v>-0.072</v>
      </c>
      <c r="T1995" s="5">
        <v>-0.017</v>
      </c>
      <c r="U1995" s="5">
        <v>-0.054</v>
      </c>
      <c r="V1995" s="5">
        <v>0.84</v>
      </c>
      <c r="W1995" s="5" t="s">
        <v>39</v>
      </c>
    </row>
    <row r="1996" ht="15.75" hidden="1" customHeight="1">
      <c r="A1996" s="5" t="s">
        <v>4075</v>
      </c>
      <c r="B1996" s="5" t="str">
        <f t="shared" si="1"/>
        <v>T10329</v>
      </c>
      <c r="C1996" s="5"/>
      <c r="D1996" s="5" t="s">
        <v>4076</v>
      </c>
      <c r="E1996" s="5"/>
      <c r="F1996" s="5" t="s">
        <v>42</v>
      </c>
      <c r="G1996" s="5" t="s">
        <v>43</v>
      </c>
      <c r="H1996" s="17" t="s">
        <v>108</v>
      </c>
      <c r="I1996" s="5" t="s">
        <v>109</v>
      </c>
      <c r="J1996" s="11" t="s">
        <v>38</v>
      </c>
      <c r="K1996" s="11" t="s">
        <v>38</v>
      </c>
      <c r="L1996" s="9">
        <v>61994.0</v>
      </c>
      <c r="M1996" s="5">
        <f>VLOOKUP(A1996,'Matching with Cordis'!A$2:D$3447, 4, FALSE)</f>
        <v>3</v>
      </c>
      <c r="N1996" s="5">
        <v>0.167</v>
      </c>
      <c r="O1996" s="5">
        <v>0.0</v>
      </c>
      <c r="P1996" s="5">
        <f t="shared" si="137"/>
        <v>-0.0665</v>
      </c>
      <c r="Q1996" s="5">
        <v>0.019</v>
      </c>
      <c r="R1996" s="5">
        <v>-0.045</v>
      </c>
      <c r="S1996" s="5">
        <v>0.167</v>
      </c>
      <c r="T1996" s="5">
        <v>-0.163</v>
      </c>
      <c r="U1996" s="5">
        <v>-0.113</v>
      </c>
      <c r="V1996" s="5">
        <v>-0.264</v>
      </c>
      <c r="W1996" s="5" t="s">
        <v>59</v>
      </c>
    </row>
    <row r="1997" ht="15.75" hidden="1" customHeight="1">
      <c r="A1997" s="5" t="s">
        <v>4077</v>
      </c>
      <c r="B1997" s="5" t="str">
        <f t="shared" si="1"/>
        <v>T11029</v>
      </c>
      <c r="C1997" s="5"/>
      <c r="D1997" s="5" t="s">
        <v>4078</v>
      </c>
      <c r="E1997" s="5"/>
      <c r="F1997" s="5" t="s">
        <v>42</v>
      </c>
      <c r="G1997" s="5" t="s">
        <v>43</v>
      </c>
      <c r="H1997" s="17" t="s">
        <v>108</v>
      </c>
      <c r="I1997" s="5" t="s">
        <v>109</v>
      </c>
      <c r="J1997" s="11" t="s">
        <v>38</v>
      </c>
      <c r="K1997" s="11" t="s">
        <v>38</v>
      </c>
      <c r="L1997" s="9">
        <v>41678.0</v>
      </c>
      <c r="M1997" s="5">
        <f>VLOOKUP(A1997,'Matching with Cordis'!A$2:D$3447, 4, FALSE)</f>
        <v>13</v>
      </c>
      <c r="N1997" s="5">
        <v>0.017</v>
      </c>
      <c r="O1997" s="5">
        <v>0.0</v>
      </c>
      <c r="P1997" s="5">
        <f t="shared" si="137"/>
        <v>-0.0665</v>
      </c>
      <c r="Q1997" s="5">
        <v>-0.059</v>
      </c>
      <c r="R1997" s="5">
        <v>0.017</v>
      </c>
      <c r="S1997" s="5">
        <v>-0.015</v>
      </c>
      <c r="T1997" s="5">
        <v>-0.186</v>
      </c>
      <c r="U1997" s="5">
        <v>0.007</v>
      </c>
      <c r="V1997" s="5">
        <v>-0.163</v>
      </c>
      <c r="W1997" s="5" t="s">
        <v>68</v>
      </c>
    </row>
    <row r="1998" ht="15.75" hidden="1" customHeight="1">
      <c r="A1998" s="5" t="s">
        <v>4079</v>
      </c>
      <c r="B1998" s="5" t="str">
        <f t="shared" si="1"/>
        <v>T14067</v>
      </c>
      <c r="C1998" s="5"/>
      <c r="D1998" s="5" t="s">
        <v>4080</v>
      </c>
      <c r="E1998" s="5"/>
      <c r="F1998" s="5" t="s">
        <v>56</v>
      </c>
      <c r="G1998" s="5" t="s">
        <v>35</v>
      </c>
      <c r="H1998" s="10" t="s">
        <v>36</v>
      </c>
      <c r="I1998" s="5" t="s">
        <v>37</v>
      </c>
      <c r="J1998" s="11" t="s">
        <v>38</v>
      </c>
      <c r="K1998" s="11" t="s">
        <v>38</v>
      </c>
      <c r="L1998" s="9">
        <v>5756.0</v>
      </c>
      <c r="M1998" s="5">
        <f>VLOOKUP(A1998,'Matching with Cordis'!A$2:D$3447, 4, FALSE)</f>
        <v>9</v>
      </c>
      <c r="N1998" s="5">
        <v>0.718</v>
      </c>
      <c r="O1998" s="5">
        <v>1.0</v>
      </c>
      <c r="P1998" s="5">
        <f t="shared" si="137"/>
        <v>-0.0665</v>
      </c>
      <c r="Q1998" s="5">
        <v>0.168</v>
      </c>
      <c r="R1998" s="5">
        <v>0.718</v>
      </c>
      <c r="S1998" s="5">
        <v>-0.27</v>
      </c>
      <c r="T1998" s="5">
        <v>-0.532</v>
      </c>
      <c r="U1998" s="5">
        <v>-0.556</v>
      </c>
      <c r="V1998" s="5">
        <v>0.073</v>
      </c>
      <c r="W1998" s="5" t="s">
        <v>68</v>
      </c>
    </row>
    <row r="1999" ht="15.75" hidden="1" customHeight="1">
      <c r="A1999" s="5" t="s">
        <v>4081</v>
      </c>
      <c r="B1999" s="5" t="str">
        <f t="shared" si="1"/>
        <v>T12379</v>
      </c>
      <c r="C1999" s="5"/>
      <c r="D1999" s="5" t="s">
        <v>4082</v>
      </c>
      <c r="E1999" s="5"/>
      <c r="F1999" s="5" t="s">
        <v>42</v>
      </c>
      <c r="G1999" s="5" t="s">
        <v>43</v>
      </c>
      <c r="H1999" s="17" t="s">
        <v>108</v>
      </c>
      <c r="I1999" s="5" t="s">
        <v>109</v>
      </c>
      <c r="J1999" s="11" t="s">
        <v>38</v>
      </c>
      <c r="K1999" s="11" t="s">
        <v>38</v>
      </c>
      <c r="L1999" s="9">
        <v>39738.0</v>
      </c>
      <c r="M1999" s="5">
        <f>VLOOKUP(A1999,'Matching with Cordis'!A$2:D$3447, 4, FALSE)</f>
        <v>2</v>
      </c>
      <c r="N1999" s="5">
        <v>0.117</v>
      </c>
      <c r="O1999" s="5">
        <v>0.0</v>
      </c>
      <c r="P1999" s="5">
        <f t="shared" si="137"/>
        <v>-0.06666666667</v>
      </c>
      <c r="Q1999" s="5">
        <v>0.117</v>
      </c>
      <c r="R1999" s="5">
        <v>-0.125</v>
      </c>
      <c r="S1999" s="5">
        <v>-0.141</v>
      </c>
      <c r="T1999" s="5">
        <v>-0.161</v>
      </c>
      <c r="U1999" s="5">
        <v>-0.084</v>
      </c>
      <c r="V1999" s="5">
        <v>-0.006</v>
      </c>
      <c r="W1999" s="5" t="s">
        <v>51</v>
      </c>
    </row>
    <row r="2000" ht="15.75" hidden="1" customHeight="1">
      <c r="A2000" s="5" t="s">
        <v>4083</v>
      </c>
      <c r="B2000" s="5" t="str">
        <f t="shared" si="1"/>
        <v>T11730</v>
      </c>
      <c r="C2000" s="5"/>
      <c r="D2000" s="5" t="s">
        <v>4084</v>
      </c>
      <c r="E2000" s="5"/>
      <c r="F2000" s="5" t="s">
        <v>42</v>
      </c>
      <c r="G2000" s="5" t="s">
        <v>43</v>
      </c>
      <c r="H2000" s="17" t="s">
        <v>108</v>
      </c>
      <c r="I2000" s="5" t="s">
        <v>109</v>
      </c>
      <c r="J2000" s="11" t="s">
        <v>38</v>
      </c>
      <c r="K2000" s="11" t="s">
        <v>38</v>
      </c>
      <c r="L2000" s="9">
        <v>31586.0</v>
      </c>
      <c r="M2000" s="5">
        <f>VLOOKUP(A2000,'Matching with Cordis'!A$2:D$3447, 4, FALSE)</f>
        <v>1</v>
      </c>
      <c r="N2000" s="5">
        <v>0.039</v>
      </c>
      <c r="O2000" s="5">
        <v>0.0</v>
      </c>
      <c r="P2000" s="5">
        <f t="shared" si="137"/>
        <v>-0.06666666667</v>
      </c>
      <c r="Q2000" s="5">
        <v>-0.103</v>
      </c>
      <c r="R2000" s="5">
        <v>-0.042</v>
      </c>
      <c r="S2000" s="5">
        <v>-0.222</v>
      </c>
      <c r="T2000" s="5">
        <v>-0.009</v>
      </c>
      <c r="U2000" s="5">
        <v>-0.063</v>
      </c>
      <c r="V2000" s="5">
        <v>0.039</v>
      </c>
      <c r="W2000" s="5" t="s">
        <v>39</v>
      </c>
    </row>
    <row r="2001" ht="15.75" hidden="1" customHeight="1">
      <c r="A2001" s="5" t="s">
        <v>4085</v>
      </c>
      <c r="B2001" s="5" t="str">
        <f t="shared" si="1"/>
        <v>T14307</v>
      </c>
      <c r="C2001" s="5"/>
      <c r="D2001" s="5" t="s">
        <v>4086</v>
      </c>
      <c r="E2001" s="5"/>
      <c r="F2001" s="5" t="s">
        <v>56</v>
      </c>
      <c r="G2001" s="5" t="s">
        <v>35</v>
      </c>
      <c r="H2001" s="10" t="s">
        <v>36</v>
      </c>
      <c r="I2001" s="5" t="s">
        <v>37</v>
      </c>
      <c r="J2001" s="11" t="s">
        <v>38</v>
      </c>
      <c r="K2001" s="11" t="s">
        <v>38</v>
      </c>
      <c r="L2001" s="9">
        <v>4248.0</v>
      </c>
      <c r="M2001" s="5">
        <f>VLOOKUP(A2001,'Matching with Cordis'!A$2:D$3447, 4, FALSE)</f>
        <v>2</v>
      </c>
      <c r="N2001" s="5">
        <v>0.605</v>
      </c>
      <c r="O2001" s="5">
        <v>2.0</v>
      </c>
      <c r="P2001" s="5">
        <f t="shared" si="137"/>
        <v>-0.06666666667</v>
      </c>
      <c r="Q2001" s="5">
        <v>0.28</v>
      </c>
      <c r="R2001" s="5">
        <v>-0.477</v>
      </c>
      <c r="S2001" s="5">
        <v>0.605</v>
      </c>
      <c r="T2001" s="5">
        <v>-0.287</v>
      </c>
      <c r="U2001" s="5">
        <v>-0.937</v>
      </c>
      <c r="V2001" s="5">
        <v>0.416</v>
      </c>
      <c r="W2001" s="5" t="s">
        <v>59</v>
      </c>
    </row>
    <row r="2002" ht="15.75" hidden="1" customHeight="1">
      <c r="A2002" s="5" t="s">
        <v>4087</v>
      </c>
      <c r="B2002" s="5" t="str">
        <f t="shared" si="1"/>
        <v>T12108</v>
      </c>
      <c r="C2002" s="5"/>
      <c r="D2002" s="5" t="s">
        <v>4088</v>
      </c>
      <c r="E2002" s="5"/>
      <c r="F2002" s="5" t="s">
        <v>42</v>
      </c>
      <c r="G2002" s="5" t="s">
        <v>43</v>
      </c>
      <c r="H2002" s="17" t="s">
        <v>108</v>
      </c>
      <c r="I2002" s="5" t="s">
        <v>109</v>
      </c>
      <c r="J2002" s="11" t="s">
        <v>38</v>
      </c>
      <c r="K2002" s="11" t="s">
        <v>38</v>
      </c>
      <c r="L2002" s="9">
        <v>20371.0</v>
      </c>
      <c r="M2002" s="5">
        <f>VLOOKUP(A2002,'Matching with Cordis'!A$2:D$3447, 4, FALSE)</f>
        <v>6</v>
      </c>
      <c r="N2002" s="5">
        <v>0.185</v>
      </c>
      <c r="O2002" s="5">
        <v>0.0</v>
      </c>
      <c r="P2002" s="5">
        <f t="shared" si="137"/>
        <v>-0.06733333333</v>
      </c>
      <c r="Q2002" s="5">
        <v>0.034</v>
      </c>
      <c r="R2002" s="5">
        <v>-0.122</v>
      </c>
      <c r="S2002" s="5">
        <v>-0.043</v>
      </c>
      <c r="T2002" s="5">
        <v>-0.2</v>
      </c>
      <c r="U2002" s="5">
        <v>-0.258</v>
      </c>
      <c r="V2002" s="5">
        <v>0.185</v>
      </c>
      <c r="W2002" s="5" t="s">
        <v>39</v>
      </c>
    </row>
    <row r="2003" ht="15.75" hidden="1" customHeight="1">
      <c r="A2003" s="5" t="s">
        <v>4089</v>
      </c>
      <c r="B2003" s="5" t="str">
        <f t="shared" si="1"/>
        <v>T10728</v>
      </c>
      <c r="C2003" s="5"/>
      <c r="D2003" s="5" t="s">
        <v>4090</v>
      </c>
      <c r="E2003" s="5"/>
      <c r="F2003" s="5" t="s">
        <v>42</v>
      </c>
      <c r="G2003" s="5" t="s">
        <v>43</v>
      </c>
      <c r="H2003" s="17" t="s">
        <v>108</v>
      </c>
      <c r="I2003" s="5" t="s">
        <v>109</v>
      </c>
      <c r="J2003" s="11" t="s">
        <v>38</v>
      </c>
      <c r="K2003" s="11" t="s">
        <v>38</v>
      </c>
      <c r="L2003" s="9">
        <v>57584.0</v>
      </c>
      <c r="M2003" s="5">
        <f>VLOOKUP(A2003,'Matching with Cordis'!A$2:D$3447, 4, FALSE)</f>
        <v>6</v>
      </c>
      <c r="N2003" s="5">
        <v>0.207</v>
      </c>
      <c r="O2003" s="5">
        <v>0.0</v>
      </c>
      <c r="P2003" s="5">
        <f t="shared" si="137"/>
        <v>-0.06766666667</v>
      </c>
      <c r="Q2003" s="5">
        <v>0.207</v>
      </c>
      <c r="R2003" s="5">
        <v>-0.035</v>
      </c>
      <c r="S2003" s="5">
        <v>-0.075</v>
      </c>
      <c r="T2003" s="5">
        <v>-0.313</v>
      </c>
      <c r="U2003" s="5">
        <v>-0.188</v>
      </c>
      <c r="V2003" s="5">
        <v>-0.002</v>
      </c>
      <c r="W2003" s="5" t="s">
        <v>51</v>
      </c>
    </row>
    <row r="2004" ht="15.75" hidden="1" customHeight="1">
      <c r="A2004" s="5" t="s">
        <v>4091</v>
      </c>
      <c r="B2004" s="5" t="str">
        <f t="shared" si="1"/>
        <v>T11107</v>
      </c>
      <c r="C2004" s="5"/>
      <c r="D2004" s="5" t="s">
        <v>4092</v>
      </c>
      <c r="E2004" s="5"/>
      <c r="F2004" s="5" t="s">
        <v>867</v>
      </c>
      <c r="G2004" s="5" t="s">
        <v>43</v>
      </c>
      <c r="H2004" s="17" t="s">
        <v>108</v>
      </c>
      <c r="I2004" s="5" t="s">
        <v>109</v>
      </c>
      <c r="J2004" s="11" t="s">
        <v>38</v>
      </c>
      <c r="K2004" s="11" t="s">
        <v>38</v>
      </c>
      <c r="L2004" s="9">
        <v>29515.0</v>
      </c>
      <c r="M2004" s="5">
        <f>VLOOKUP(A2004,'Matching with Cordis'!A$2:D$3447, 4, FALSE)</f>
        <v>6</v>
      </c>
      <c r="N2004" s="5">
        <v>0.238</v>
      </c>
      <c r="O2004" s="5">
        <v>0.0</v>
      </c>
      <c r="P2004" s="5">
        <f t="shared" si="137"/>
        <v>-0.06816666667</v>
      </c>
      <c r="Q2004" s="5">
        <v>-0.321</v>
      </c>
      <c r="R2004" s="5">
        <v>-0.095</v>
      </c>
      <c r="S2004" s="5">
        <v>-0.212</v>
      </c>
      <c r="T2004" s="5">
        <v>-0.067</v>
      </c>
      <c r="U2004" s="5">
        <v>0.238</v>
      </c>
      <c r="V2004" s="5">
        <v>0.048</v>
      </c>
      <c r="W2004" s="5" t="s">
        <v>78</v>
      </c>
    </row>
    <row r="2005" ht="15.75" hidden="1" customHeight="1">
      <c r="A2005" s="5" t="s">
        <v>4093</v>
      </c>
      <c r="B2005" s="5" t="str">
        <f t="shared" si="1"/>
        <v>T12796</v>
      </c>
      <c r="C2005" s="5"/>
      <c r="D2005" s="5" t="s">
        <v>4094</v>
      </c>
      <c r="E2005" s="5"/>
      <c r="F2005" s="5" t="s">
        <v>42</v>
      </c>
      <c r="G2005" s="5" t="s">
        <v>43</v>
      </c>
      <c r="H2005" s="18" t="s">
        <v>178</v>
      </c>
      <c r="I2005" s="5" t="s">
        <v>179</v>
      </c>
      <c r="J2005" s="11" t="s">
        <v>38</v>
      </c>
      <c r="K2005" s="14" t="s">
        <v>50</v>
      </c>
      <c r="L2005" s="9">
        <v>10649.0</v>
      </c>
      <c r="M2005" s="19">
        <v>0.0</v>
      </c>
      <c r="N2005" s="5">
        <v>3.049</v>
      </c>
      <c r="O2005" s="5">
        <v>1.0</v>
      </c>
      <c r="P2005" s="5">
        <f t="shared" si="137"/>
        <v>-0.06833333333</v>
      </c>
      <c r="Q2005" s="5">
        <v>-0.485</v>
      </c>
      <c r="R2005" s="5">
        <v>-1.019</v>
      </c>
      <c r="S2005" s="5">
        <v>-0.208</v>
      </c>
      <c r="T2005" s="5">
        <v>-0.476</v>
      </c>
      <c r="U2005" s="5">
        <v>3.049</v>
      </c>
      <c r="V2005" s="5">
        <v>-1.271</v>
      </c>
      <c r="W2005" s="5" t="s">
        <v>78</v>
      </c>
    </row>
    <row r="2006" ht="15.75" hidden="1" customHeight="1">
      <c r="A2006" s="5" t="s">
        <v>4095</v>
      </c>
      <c r="B2006" s="5" t="str">
        <f t="shared" si="1"/>
        <v>T14270</v>
      </c>
      <c r="C2006" s="5"/>
      <c r="D2006" s="5" t="s">
        <v>4096</v>
      </c>
      <c r="E2006" s="5"/>
      <c r="F2006" s="5" t="s">
        <v>34</v>
      </c>
      <c r="G2006" s="5" t="s">
        <v>35</v>
      </c>
      <c r="H2006" s="10" t="s">
        <v>36</v>
      </c>
      <c r="I2006" s="5" t="s">
        <v>37</v>
      </c>
      <c r="J2006" s="11" t="s">
        <v>38</v>
      </c>
      <c r="K2006" s="11" t="s">
        <v>38</v>
      </c>
      <c r="L2006" s="9">
        <v>106986.0</v>
      </c>
      <c r="M2006" s="19">
        <v>0.0</v>
      </c>
      <c r="N2006" s="5">
        <v>1.231</v>
      </c>
      <c r="O2006" s="5">
        <v>3.0</v>
      </c>
      <c r="P2006" s="5">
        <f t="shared" si="137"/>
        <v>-0.0685</v>
      </c>
      <c r="Q2006" s="5">
        <v>0.951</v>
      </c>
      <c r="R2006" s="5">
        <v>0.336</v>
      </c>
      <c r="S2006" s="5">
        <v>-1.205</v>
      </c>
      <c r="T2006" s="5">
        <v>-1.672</v>
      </c>
      <c r="U2006" s="5">
        <v>-0.052</v>
      </c>
      <c r="V2006" s="5">
        <v>1.231</v>
      </c>
      <c r="W2006" s="5" t="s">
        <v>39</v>
      </c>
    </row>
    <row r="2007" ht="15.75" hidden="1" customHeight="1">
      <c r="A2007" s="5" t="s">
        <v>4097</v>
      </c>
      <c r="B2007" s="5" t="str">
        <f t="shared" si="1"/>
        <v>T10235</v>
      </c>
      <c r="C2007" s="5"/>
      <c r="D2007" s="5" t="s">
        <v>4098</v>
      </c>
      <c r="E2007" s="5"/>
      <c r="F2007" s="5" t="s">
        <v>26</v>
      </c>
      <c r="G2007" s="5" t="s">
        <v>26</v>
      </c>
      <c r="H2007" s="13" t="s">
        <v>48</v>
      </c>
      <c r="I2007" s="5" t="s">
        <v>49</v>
      </c>
      <c r="J2007" s="11" t="s">
        <v>38</v>
      </c>
      <c r="K2007" s="14" t="s">
        <v>50</v>
      </c>
      <c r="L2007" s="9">
        <v>66069.0</v>
      </c>
      <c r="M2007" s="5">
        <f>VLOOKUP(A2007,'Matching with Cordis'!A$2:D$3447, 4, FALSE)</f>
        <v>16</v>
      </c>
      <c r="N2007" s="5">
        <v>0.306</v>
      </c>
      <c r="O2007" s="5">
        <v>1.0</v>
      </c>
      <c r="P2007" s="5">
        <f t="shared" si="137"/>
        <v>-0.069</v>
      </c>
      <c r="Q2007" s="5">
        <v>-0.032</v>
      </c>
      <c r="R2007" s="5">
        <v>-0.126</v>
      </c>
      <c r="S2007" s="5">
        <v>0.003</v>
      </c>
      <c r="T2007" s="5">
        <v>-0.138</v>
      </c>
      <c r="U2007" s="5">
        <v>0.306</v>
      </c>
      <c r="V2007" s="5">
        <v>-0.427</v>
      </c>
      <c r="W2007" s="5" t="s">
        <v>78</v>
      </c>
    </row>
    <row r="2008" ht="15.75" hidden="1" customHeight="1">
      <c r="A2008" s="5" t="s">
        <v>4099</v>
      </c>
      <c r="B2008" s="5" t="str">
        <f t="shared" si="1"/>
        <v>T12727</v>
      </c>
      <c r="C2008" s="5"/>
      <c r="D2008" s="5" t="s">
        <v>4100</v>
      </c>
      <c r="E2008" s="5"/>
      <c r="F2008" s="5" t="s">
        <v>834</v>
      </c>
      <c r="G2008" s="5" t="s">
        <v>35</v>
      </c>
      <c r="H2008" s="10" t="s">
        <v>36</v>
      </c>
      <c r="I2008" s="5" t="s">
        <v>37</v>
      </c>
      <c r="J2008" s="11" t="s">
        <v>38</v>
      </c>
      <c r="K2008" s="11" t="s">
        <v>38</v>
      </c>
      <c r="L2008" s="9">
        <v>32631.0</v>
      </c>
      <c r="M2008" s="5">
        <f>VLOOKUP(A2008,'Matching with Cordis'!A$2:D$3447, 4, FALSE)</f>
        <v>3</v>
      </c>
      <c r="N2008" s="5">
        <v>0.217</v>
      </c>
      <c r="O2008" s="5">
        <v>0.0</v>
      </c>
      <c r="P2008" s="5">
        <f t="shared" si="137"/>
        <v>-0.069</v>
      </c>
      <c r="Q2008" s="5">
        <v>-0.144</v>
      </c>
      <c r="R2008" s="5">
        <v>-0.237</v>
      </c>
      <c r="S2008" s="5">
        <v>-0.32</v>
      </c>
      <c r="T2008" s="5">
        <v>-0.092</v>
      </c>
      <c r="U2008" s="5">
        <v>0.162</v>
      </c>
      <c r="V2008" s="5">
        <v>0.217</v>
      </c>
      <c r="W2008" s="5" t="s">
        <v>39</v>
      </c>
    </row>
    <row r="2009" ht="15.75" hidden="1" customHeight="1">
      <c r="A2009" s="5" t="s">
        <v>4101</v>
      </c>
      <c r="B2009" s="5" t="str">
        <f t="shared" si="1"/>
        <v>T12581</v>
      </c>
      <c r="C2009" s="5"/>
      <c r="D2009" s="5" t="s">
        <v>4102</v>
      </c>
      <c r="E2009" s="5"/>
      <c r="F2009" s="5" t="s">
        <v>34</v>
      </c>
      <c r="G2009" s="5" t="s">
        <v>35</v>
      </c>
      <c r="H2009" s="10" t="s">
        <v>36</v>
      </c>
      <c r="I2009" s="5" t="s">
        <v>37</v>
      </c>
      <c r="J2009" s="11" t="s">
        <v>38</v>
      </c>
      <c r="K2009" s="11" t="s">
        <v>38</v>
      </c>
      <c r="L2009" s="9">
        <v>19239.0</v>
      </c>
      <c r="M2009" s="5">
        <f>VLOOKUP(A2009,'Matching with Cordis'!A$2:D$3447, 4, FALSE)</f>
        <v>2</v>
      </c>
      <c r="N2009" s="5">
        <v>0.504</v>
      </c>
      <c r="O2009" s="5">
        <v>1.0</v>
      </c>
      <c r="P2009" s="5">
        <f t="shared" si="137"/>
        <v>-0.069</v>
      </c>
      <c r="Q2009" s="5">
        <v>-0.039</v>
      </c>
      <c r="R2009" s="5">
        <v>-0.169</v>
      </c>
      <c r="S2009" s="5">
        <v>-0.36</v>
      </c>
      <c r="T2009" s="5">
        <v>-0.292</v>
      </c>
      <c r="U2009" s="5">
        <v>-0.058</v>
      </c>
      <c r="V2009" s="5">
        <v>0.504</v>
      </c>
      <c r="W2009" s="5" t="s">
        <v>39</v>
      </c>
    </row>
    <row r="2010" ht="15.75" customHeight="1">
      <c r="A2010" s="5" t="s">
        <v>4103</v>
      </c>
      <c r="B2010" s="5" t="str">
        <f t="shared" si="1"/>
        <v>T14253</v>
      </c>
      <c r="C2010" s="5" t="str">
        <f t="shared" ref="C2010:C2011" si="202">CONCAT(B2010, ",")</f>
        <v>T14253,</v>
      </c>
      <c r="D2010" s="5" t="s">
        <v>4104</v>
      </c>
      <c r="E2010" s="5" t="str">
        <f t="shared" ref="E2010:E2011" si="203">CONCATENATE(B2010," ",D2010,",")</f>
        <v>T14253 Latin American social science,</v>
      </c>
      <c r="F2010" s="5" t="s">
        <v>26</v>
      </c>
      <c r="G2010" s="5" t="s">
        <v>26</v>
      </c>
      <c r="H2010" s="13" t="s">
        <v>48</v>
      </c>
      <c r="I2010" s="5" t="s">
        <v>49</v>
      </c>
      <c r="J2010" s="7" t="s">
        <v>29</v>
      </c>
      <c r="K2010" s="14" t="s">
        <v>50</v>
      </c>
      <c r="L2010" s="9">
        <v>713.0</v>
      </c>
      <c r="M2010" s="19">
        <v>0.0</v>
      </c>
      <c r="N2010" s="5">
        <v>1.352</v>
      </c>
      <c r="O2010" s="5">
        <v>5.0</v>
      </c>
      <c r="P2010" s="5">
        <f t="shared" si="137"/>
        <v>0.5925</v>
      </c>
      <c r="Q2010" s="5">
        <v>1.352</v>
      </c>
      <c r="R2010" s="5">
        <v>0.7</v>
      </c>
      <c r="S2010" s="5">
        <v>0.868</v>
      </c>
      <c r="T2010" s="5">
        <v>0.638</v>
      </c>
      <c r="U2010" s="5">
        <v>0.529</v>
      </c>
      <c r="V2010" s="5">
        <v>-0.532</v>
      </c>
      <c r="W2010" s="5" t="s">
        <v>51</v>
      </c>
    </row>
    <row r="2011" ht="15.75" customHeight="1">
      <c r="A2011" s="5" t="s">
        <v>4105</v>
      </c>
      <c r="B2011" s="5" t="str">
        <f t="shared" si="1"/>
        <v>T11365</v>
      </c>
      <c r="C2011" s="5" t="str">
        <f t="shared" si="202"/>
        <v>T11365,</v>
      </c>
      <c r="D2011" s="5" t="s">
        <v>4106</v>
      </c>
      <c r="E2011" s="5" t="str">
        <f t="shared" si="203"/>
        <v>T11365 Islamic Finance and Banking Studies,</v>
      </c>
      <c r="F2011" s="5" t="s">
        <v>25</v>
      </c>
      <c r="G2011" s="5" t="s">
        <v>26</v>
      </c>
      <c r="H2011" s="6" t="s">
        <v>160</v>
      </c>
      <c r="I2011" s="5" t="s">
        <v>161</v>
      </c>
      <c r="J2011" s="7" t="s">
        <v>29</v>
      </c>
      <c r="K2011" s="8" t="s">
        <v>30</v>
      </c>
      <c r="L2011" s="9">
        <v>139006.0</v>
      </c>
      <c r="M2011" s="19">
        <v>0.0</v>
      </c>
      <c r="N2011" s="5">
        <v>0.988</v>
      </c>
      <c r="O2011" s="5">
        <v>6.0</v>
      </c>
      <c r="P2011" s="5">
        <f t="shared" si="137"/>
        <v>0.5903333333</v>
      </c>
      <c r="Q2011" s="5">
        <v>0.46</v>
      </c>
      <c r="R2011" s="5">
        <v>0.988</v>
      </c>
      <c r="S2011" s="5">
        <v>0.809</v>
      </c>
      <c r="T2011" s="5">
        <v>0.51</v>
      </c>
      <c r="U2011" s="5">
        <v>0.393</v>
      </c>
      <c r="V2011" s="5">
        <v>0.382</v>
      </c>
      <c r="W2011" s="5" t="s">
        <v>68</v>
      </c>
    </row>
    <row r="2012" ht="15.75" hidden="1" customHeight="1">
      <c r="A2012" s="5" t="s">
        <v>4107</v>
      </c>
      <c r="B2012" s="5" t="str">
        <f t="shared" si="1"/>
        <v>T13473</v>
      </c>
      <c r="C2012" s="5"/>
      <c r="D2012" s="5" t="s">
        <v>4108</v>
      </c>
      <c r="E2012" s="5"/>
      <c r="F2012" s="5" t="s">
        <v>67</v>
      </c>
      <c r="G2012" s="5" t="s">
        <v>26</v>
      </c>
      <c r="H2012" s="13" t="s">
        <v>48</v>
      </c>
      <c r="I2012" s="5" t="s">
        <v>49</v>
      </c>
      <c r="J2012" s="11" t="s">
        <v>38</v>
      </c>
      <c r="K2012" s="14" t="s">
        <v>50</v>
      </c>
      <c r="L2012" s="9">
        <v>29493.0</v>
      </c>
      <c r="M2012" s="19">
        <v>0.0</v>
      </c>
      <c r="N2012" s="5">
        <v>0.165</v>
      </c>
      <c r="O2012" s="5">
        <v>0.0</v>
      </c>
      <c r="P2012" s="5">
        <f t="shared" si="137"/>
        <v>-0.06966666667</v>
      </c>
      <c r="Q2012" s="5">
        <v>0.142</v>
      </c>
      <c r="R2012" s="5">
        <v>-0.185</v>
      </c>
      <c r="S2012" s="5">
        <v>-0.297</v>
      </c>
      <c r="T2012" s="5">
        <v>-0.081</v>
      </c>
      <c r="U2012" s="5">
        <v>-0.162</v>
      </c>
      <c r="V2012" s="5">
        <v>0.165</v>
      </c>
      <c r="W2012" s="5" t="s">
        <v>39</v>
      </c>
    </row>
    <row r="2013" ht="15.75" hidden="1" customHeight="1">
      <c r="A2013" s="5" t="s">
        <v>4109</v>
      </c>
      <c r="B2013" s="5" t="str">
        <f t="shared" si="1"/>
        <v>T13595</v>
      </c>
      <c r="C2013" s="5"/>
      <c r="D2013" s="5" t="s">
        <v>4110</v>
      </c>
      <c r="E2013" s="5"/>
      <c r="F2013" s="5" t="s">
        <v>26</v>
      </c>
      <c r="G2013" s="5" t="s">
        <v>26</v>
      </c>
      <c r="H2013" s="15" t="s">
        <v>63</v>
      </c>
      <c r="I2013" s="5" t="s">
        <v>64</v>
      </c>
      <c r="J2013" s="11" t="s">
        <v>38</v>
      </c>
      <c r="K2013" s="8" t="s">
        <v>30</v>
      </c>
      <c r="L2013" s="9">
        <v>28457.0</v>
      </c>
      <c r="M2013" s="5">
        <f>VLOOKUP(A2013,'Matching with Cordis'!A$2:D$3447, 4, FALSE)</f>
        <v>2</v>
      </c>
      <c r="N2013" s="5">
        <v>0.135</v>
      </c>
      <c r="O2013" s="5">
        <v>0.0</v>
      </c>
      <c r="P2013" s="5">
        <f t="shared" si="137"/>
        <v>-0.06983333333</v>
      </c>
      <c r="Q2013" s="5">
        <v>-0.249</v>
      </c>
      <c r="R2013" s="5">
        <v>0.032</v>
      </c>
      <c r="S2013" s="5">
        <v>0.119</v>
      </c>
      <c r="T2013" s="5">
        <v>0.135</v>
      </c>
      <c r="U2013" s="5">
        <v>-0.299</v>
      </c>
      <c r="V2013" s="5">
        <v>-0.157</v>
      </c>
      <c r="W2013" s="5" t="s">
        <v>31</v>
      </c>
    </row>
    <row r="2014" ht="15.75" hidden="1" customHeight="1">
      <c r="A2014" s="5" t="s">
        <v>4111</v>
      </c>
      <c r="B2014" s="5" t="str">
        <f t="shared" si="1"/>
        <v>T10553</v>
      </c>
      <c r="C2014" s="5"/>
      <c r="D2014" s="5" t="s">
        <v>4112</v>
      </c>
      <c r="E2014" s="5"/>
      <c r="F2014" s="5" t="s">
        <v>34</v>
      </c>
      <c r="G2014" s="5" t="s">
        <v>35</v>
      </c>
      <c r="H2014" s="10" t="s">
        <v>36</v>
      </c>
      <c r="I2014" s="5" t="s">
        <v>37</v>
      </c>
      <c r="J2014" s="11" t="s">
        <v>38</v>
      </c>
      <c r="K2014" s="11" t="s">
        <v>38</v>
      </c>
      <c r="L2014" s="9">
        <v>53500.0</v>
      </c>
      <c r="M2014" s="5">
        <f>VLOOKUP(A2014,'Matching with Cordis'!A$2:D$3447, 4, FALSE)</f>
        <v>62</v>
      </c>
      <c r="N2014" s="5">
        <v>0.182</v>
      </c>
      <c r="O2014" s="5">
        <v>0.0</v>
      </c>
      <c r="P2014" s="5">
        <f t="shared" si="137"/>
        <v>-0.07016666667</v>
      </c>
      <c r="Q2014" s="5">
        <v>-0.4</v>
      </c>
      <c r="R2014" s="5">
        <v>-0.122</v>
      </c>
      <c r="S2014" s="5">
        <v>-0.127</v>
      </c>
      <c r="T2014" s="5">
        <v>0.046</v>
      </c>
      <c r="U2014" s="5">
        <v>0.0</v>
      </c>
      <c r="V2014" s="5">
        <v>0.182</v>
      </c>
      <c r="W2014" s="5" t="s">
        <v>39</v>
      </c>
    </row>
    <row r="2015" ht="15.75" hidden="1" customHeight="1">
      <c r="A2015" s="5" t="s">
        <v>4113</v>
      </c>
      <c r="B2015" s="5" t="str">
        <f t="shared" si="1"/>
        <v>T12576</v>
      </c>
      <c r="C2015" s="5"/>
      <c r="D2015" s="5" t="s">
        <v>4114</v>
      </c>
      <c r="E2015" s="5"/>
      <c r="F2015" s="5" t="s">
        <v>106</v>
      </c>
      <c r="G2015" s="5" t="s">
        <v>107</v>
      </c>
      <c r="H2015" s="17" t="s">
        <v>108</v>
      </c>
      <c r="I2015" s="5" t="s">
        <v>109</v>
      </c>
      <c r="J2015" s="11" t="s">
        <v>38</v>
      </c>
      <c r="K2015" s="11" t="s">
        <v>38</v>
      </c>
      <c r="L2015" s="9">
        <v>10885.0</v>
      </c>
      <c r="M2015" s="5">
        <f>VLOOKUP(A2015,'Matching with Cordis'!A$2:D$3447, 4, FALSE)</f>
        <v>67</v>
      </c>
      <c r="N2015" s="5">
        <v>1.168</v>
      </c>
      <c r="O2015" s="5">
        <v>1.0</v>
      </c>
      <c r="P2015" s="5">
        <f t="shared" si="137"/>
        <v>-0.07033333333</v>
      </c>
      <c r="Q2015" s="5">
        <v>-0.302</v>
      </c>
      <c r="R2015" s="5">
        <v>-0.4</v>
      </c>
      <c r="S2015" s="5">
        <v>-0.447</v>
      </c>
      <c r="T2015" s="5">
        <v>-0.101</v>
      </c>
      <c r="U2015" s="5">
        <v>1.168</v>
      </c>
      <c r="V2015" s="5">
        <v>-0.34</v>
      </c>
      <c r="W2015" s="5" t="s">
        <v>78</v>
      </c>
    </row>
    <row r="2016" ht="15.75" hidden="1" customHeight="1">
      <c r="A2016" s="5" t="s">
        <v>4115</v>
      </c>
      <c r="B2016" s="5" t="str">
        <f t="shared" si="1"/>
        <v>T13095</v>
      </c>
      <c r="C2016" s="5"/>
      <c r="D2016" s="5" t="s">
        <v>4116</v>
      </c>
      <c r="E2016" s="5"/>
      <c r="F2016" s="5" t="s">
        <v>1449</v>
      </c>
      <c r="G2016" s="5" t="s">
        <v>107</v>
      </c>
      <c r="H2016" s="17" t="s">
        <v>108</v>
      </c>
      <c r="I2016" s="5" t="s">
        <v>109</v>
      </c>
      <c r="J2016" s="11" t="s">
        <v>38</v>
      </c>
      <c r="K2016" s="11" t="s">
        <v>38</v>
      </c>
      <c r="L2016" s="9">
        <v>22422.0</v>
      </c>
      <c r="M2016" s="19">
        <v>0.0</v>
      </c>
      <c r="N2016" s="5">
        <v>0.323</v>
      </c>
      <c r="O2016" s="5">
        <v>1.0</v>
      </c>
      <c r="P2016" s="5">
        <f t="shared" si="137"/>
        <v>-0.0705</v>
      </c>
      <c r="Q2016" s="5">
        <v>0.173</v>
      </c>
      <c r="R2016" s="5">
        <v>-0.16</v>
      </c>
      <c r="S2016" s="5">
        <v>-0.23</v>
      </c>
      <c r="T2016" s="5">
        <v>-0.487</v>
      </c>
      <c r="U2016" s="5">
        <v>0.323</v>
      </c>
      <c r="V2016" s="5">
        <v>-0.042</v>
      </c>
      <c r="W2016" s="5" t="s">
        <v>78</v>
      </c>
    </row>
    <row r="2017" ht="15.75" hidden="1" customHeight="1">
      <c r="A2017" s="5" t="s">
        <v>4117</v>
      </c>
      <c r="B2017" s="5" t="str">
        <f t="shared" si="1"/>
        <v>T13813</v>
      </c>
      <c r="C2017" s="5"/>
      <c r="D2017" s="5" t="s">
        <v>4118</v>
      </c>
      <c r="E2017" s="5"/>
      <c r="F2017" s="5" t="s">
        <v>268</v>
      </c>
      <c r="G2017" s="5" t="s">
        <v>43</v>
      </c>
      <c r="H2017" s="13" t="s">
        <v>509</v>
      </c>
      <c r="I2017" s="5" t="s">
        <v>510</v>
      </c>
      <c r="J2017" s="11" t="s">
        <v>38</v>
      </c>
      <c r="K2017" s="14" t="s">
        <v>50</v>
      </c>
      <c r="L2017" s="9">
        <v>8325.0</v>
      </c>
      <c r="M2017" s="19">
        <v>0.0</v>
      </c>
      <c r="N2017" s="5">
        <v>0.353</v>
      </c>
      <c r="O2017" s="5">
        <v>1.0</v>
      </c>
      <c r="P2017" s="5">
        <f t="shared" si="137"/>
        <v>-0.0705</v>
      </c>
      <c r="Q2017" s="5">
        <v>-0.293</v>
      </c>
      <c r="R2017" s="5">
        <v>-0.059</v>
      </c>
      <c r="S2017" s="5">
        <v>-0.044</v>
      </c>
      <c r="T2017" s="5">
        <v>-0.172</v>
      </c>
      <c r="U2017" s="5">
        <v>-0.208</v>
      </c>
      <c r="V2017" s="5">
        <v>0.353</v>
      </c>
      <c r="W2017" s="5" t="s">
        <v>39</v>
      </c>
    </row>
    <row r="2018" ht="15.75" hidden="1" customHeight="1">
      <c r="A2018" s="5" t="s">
        <v>4119</v>
      </c>
      <c r="B2018" s="5" t="str">
        <f t="shared" si="1"/>
        <v>T10845</v>
      </c>
      <c r="C2018" s="5"/>
      <c r="D2018" s="5" t="s">
        <v>4120</v>
      </c>
      <c r="E2018" s="5"/>
      <c r="F2018" s="5" t="s">
        <v>834</v>
      </c>
      <c r="G2018" s="5" t="s">
        <v>35</v>
      </c>
      <c r="H2018" s="10" t="s">
        <v>36</v>
      </c>
      <c r="I2018" s="5" t="s">
        <v>37</v>
      </c>
      <c r="J2018" s="11" t="s">
        <v>38</v>
      </c>
      <c r="K2018" s="11" t="s">
        <v>38</v>
      </c>
      <c r="L2018" s="9">
        <v>15999.0</v>
      </c>
      <c r="M2018" s="5">
        <f>VLOOKUP(A2018,'Matching with Cordis'!A$2:D$3447, 4, FALSE)</f>
        <v>10</v>
      </c>
      <c r="N2018" s="5">
        <v>0.377</v>
      </c>
      <c r="O2018" s="5">
        <v>1.0</v>
      </c>
      <c r="P2018" s="5">
        <f t="shared" si="137"/>
        <v>-0.07083333333</v>
      </c>
      <c r="Q2018" s="5">
        <v>0.377</v>
      </c>
      <c r="R2018" s="5">
        <v>0.143</v>
      </c>
      <c r="S2018" s="5">
        <v>-0.421</v>
      </c>
      <c r="T2018" s="5">
        <v>-0.046</v>
      </c>
      <c r="U2018" s="5">
        <v>-0.08</v>
      </c>
      <c r="V2018" s="5">
        <v>-0.398</v>
      </c>
      <c r="W2018" s="5" t="s">
        <v>51</v>
      </c>
    </row>
    <row r="2019" ht="15.75" hidden="1" customHeight="1">
      <c r="A2019" s="5" t="s">
        <v>4121</v>
      </c>
      <c r="B2019" s="5" t="str">
        <f t="shared" si="1"/>
        <v>T12819</v>
      </c>
      <c r="C2019" s="5"/>
      <c r="D2019" s="5" t="s">
        <v>4122</v>
      </c>
      <c r="E2019" s="5"/>
      <c r="F2019" s="5" t="s">
        <v>99</v>
      </c>
      <c r="G2019" s="5" t="s">
        <v>35</v>
      </c>
      <c r="H2019" s="10" t="s">
        <v>36</v>
      </c>
      <c r="I2019" s="5" t="s">
        <v>37</v>
      </c>
      <c r="J2019" s="11" t="s">
        <v>38</v>
      </c>
      <c r="K2019" s="11" t="s">
        <v>38</v>
      </c>
      <c r="L2019" s="9">
        <v>12126.0</v>
      </c>
      <c r="M2019" s="5">
        <f>VLOOKUP(A2019,'Matching with Cordis'!A$2:D$3447, 4, FALSE)</f>
        <v>4</v>
      </c>
      <c r="N2019" s="5">
        <v>0.143</v>
      </c>
      <c r="O2019" s="5">
        <v>0.0</v>
      </c>
      <c r="P2019" s="5">
        <f t="shared" si="137"/>
        <v>-0.07083333333</v>
      </c>
      <c r="Q2019" s="5">
        <v>-0.049</v>
      </c>
      <c r="R2019" s="5">
        <v>-0.243</v>
      </c>
      <c r="S2019" s="5">
        <v>0.143</v>
      </c>
      <c r="T2019" s="5">
        <v>0.065</v>
      </c>
      <c r="U2019" s="5">
        <v>-0.102</v>
      </c>
      <c r="V2019" s="5">
        <v>-0.239</v>
      </c>
      <c r="W2019" s="5" t="s">
        <v>59</v>
      </c>
    </row>
    <row r="2020" ht="15.75" hidden="1" customHeight="1">
      <c r="A2020" s="5" t="s">
        <v>4123</v>
      </c>
      <c r="B2020" s="5" t="str">
        <f t="shared" si="1"/>
        <v>T14220</v>
      </c>
      <c r="C2020" s="5"/>
      <c r="D2020" s="5" t="s">
        <v>4124</v>
      </c>
      <c r="E2020" s="5"/>
      <c r="F2020" s="5" t="s">
        <v>75</v>
      </c>
      <c r="G2020" s="5" t="s">
        <v>26</v>
      </c>
      <c r="H2020" s="6" t="s">
        <v>160</v>
      </c>
      <c r="I2020" s="5" t="s">
        <v>161</v>
      </c>
      <c r="J2020" s="11" t="s">
        <v>38</v>
      </c>
      <c r="K2020" s="8" t="s">
        <v>30</v>
      </c>
      <c r="L2020" s="9">
        <v>5659.0</v>
      </c>
      <c r="M2020" s="19">
        <v>0.0</v>
      </c>
      <c r="N2020" s="5">
        <v>0.348</v>
      </c>
      <c r="O2020" s="5">
        <v>1.0</v>
      </c>
      <c r="P2020" s="5">
        <f t="shared" si="137"/>
        <v>-0.07133333333</v>
      </c>
      <c r="Q2020" s="5">
        <v>0.227</v>
      </c>
      <c r="R2020" s="5">
        <v>0.348</v>
      </c>
      <c r="S2020" s="5">
        <v>-0.241</v>
      </c>
      <c r="T2020" s="5">
        <v>-0.272</v>
      </c>
      <c r="U2020" s="5">
        <v>-0.108</v>
      </c>
      <c r="V2020" s="5">
        <v>-0.382</v>
      </c>
      <c r="W2020" s="5" t="s">
        <v>68</v>
      </c>
    </row>
    <row r="2021" ht="15.75" hidden="1" customHeight="1">
      <c r="A2021" s="5" t="s">
        <v>4125</v>
      </c>
      <c r="B2021" s="5" t="str">
        <f t="shared" si="1"/>
        <v>T11509</v>
      </c>
      <c r="C2021" s="5"/>
      <c r="D2021" s="5" t="s">
        <v>4126</v>
      </c>
      <c r="E2021" s="5"/>
      <c r="F2021" s="5" t="s">
        <v>42</v>
      </c>
      <c r="G2021" s="5" t="s">
        <v>43</v>
      </c>
      <c r="H2021" s="17" t="s">
        <v>108</v>
      </c>
      <c r="I2021" s="5" t="s">
        <v>109</v>
      </c>
      <c r="J2021" s="11" t="s">
        <v>38</v>
      </c>
      <c r="K2021" s="11" t="s">
        <v>38</v>
      </c>
      <c r="L2021" s="9">
        <v>42336.0</v>
      </c>
      <c r="M2021" s="19">
        <v>0.0</v>
      </c>
      <c r="N2021" s="5">
        <v>0.045</v>
      </c>
      <c r="O2021" s="5">
        <v>0.0</v>
      </c>
      <c r="P2021" s="5">
        <f t="shared" si="137"/>
        <v>-0.07216666667</v>
      </c>
      <c r="Q2021" s="5">
        <v>0.019</v>
      </c>
      <c r="R2021" s="5">
        <v>-0.212</v>
      </c>
      <c r="S2021" s="5">
        <v>-0.127</v>
      </c>
      <c r="T2021" s="5">
        <v>0.045</v>
      </c>
      <c r="U2021" s="5">
        <v>-0.031</v>
      </c>
      <c r="V2021" s="5">
        <v>-0.127</v>
      </c>
      <c r="W2021" s="5" t="s">
        <v>31</v>
      </c>
    </row>
    <row r="2022" ht="15.75" hidden="1" customHeight="1">
      <c r="A2022" s="5" t="s">
        <v>4127</v>
      </c>
      <c r="B2022" s="5" t="str">
        <f t="shared" si="1"/>
        <v>T13814</v>
      </c>
      <c r="C2022" s="5"/>
      <c r="D2022" s="5" t="s">
        <v>4128</v>
      </c>
      <c r="E2022" s="5"/>
      <c r="F2022" s="5" t="s">
        <v>26</v>
      </c>
      <c r="G2022" s="5" t="s">
        <v>26</v>
      </c>
      <c r="H2022" s="13" t="s">
        <v>48</v>
      </c>
      <c r="I2022" s="5" t="s">
        <v>49</v>
      </c>
      <c r="J2022" s="11" t="s">
        <v>38</v>
      </c>
      <c r="K2022" s="14" t="s">
        <v>50</v>
      </c>
      <c r="L2022" s="9">
        <v>23398.0</v>
      </c>
      <c r="M2022" s="19">
        <v>0.0</v>
      </c>
      <c r="N2022" s="5">
        <v>0.179</v>
      </c>
      <c r="O2022" s="5">
        <v>0.0</v>
      </c>
      <c r="P2022" s="5">
        <f t="shared" si="137"/>
        <v>-0.07216666667</v>
      </c>
      <c r="Q2022" s="5">
        <v>-0.216</v>
      </c>
      <c r="R2022" s="5">
        <v>0.179</v>
      </c>
      <c r="S2022" s="5">
        <v>-0.104</v>
      </c>
      <c r="T2022" s="5">
        <v>0.121</v>
      </c>
      <c r="U2022" s="5">
        <v>-0.314</v>
      </c>
      <c r="V2022" s="5">
        <v>-0.099</v>
      </c>
      <c r="W2022" s="5" t="s">
        <v>68</v>
      </c>
    </row>
    <row r="2023" ht="15.75" hidden="1" customHeight="1">
      <c r="A2023" s="5" t="s">
        <v>4129</v>
      </c>
      <c r="B2023" s="5" t="str">
        <f t="shared" si="1"/>
        <v>T12692</v>
      </c>
      <c r="C2023" s="5"/>
      <c r="D2023" s="5" t="s">
        <v>4130</v>
      </c>
      <c r="E2023" s="5"/>
      <c r="F2023" s="5" t="s">
        <v>34</v>
      </c>
      <c r="G2023" s="5" t="s">
        <v>35</v>
      </c>
      <c r="H2023" s="10" t="s">
        <v>36</v>
      </c>
      <c r="I2023" s="5" t="s">
        <v>37</v>
      </c>
      <c r="J2023" s="11" t="s">
        <v>38</v>
      </c>
      <c r="K2023" s="11" t="s">
        <v>38</v>
      </c>
      <c r="L2023" s="9">
        <v>14997.0</v>
      </c>
      <c r="M2023" s="5">
        <f>VLOOKUP(A2023,'Matching with Cordis'!A$2:D$3447, 4, FALSE)</f>
        <v>16</v>
      </c>
      <c r="N2023" s="5">
        <v>0.622</v>
      </c>
      <c r="O2023" s="5">
        <v>1.0</v>
      </c>
      <c r="P2023" s="5">
        <f t="shared" si="137"/>
        <v>-0.07216666667</v>
      </c>
      <c r="Q2023" s="5">
        <v>-0.45</v>
      </c>
      <c r="R2023" s="5">
        <v>-0.37</v>
      </c>
      <c r="S2023" s="5">
        <v>-0.031</v>
      </c>
      <c r="T2023" s="5">
        <v>0.023</v>
      </c>
      <c r="U2023" s="5">
        <v>-0.227</v>
      </c>
      <c r="V2023" s="5">
        <v>0.622</v>
      </c>
      <c r="W2023" s="5" t="s">
        <v>39</v>
      </c>
    </row>
    <row r="2024" ht="15.75" hidden="1" customHeight="1">
      <c r="A2024" s="5" t="s">
        <v>4131</v>
      </c>
      <c r="B2024" s="5" t="str">
        <f t="shared" si="1"/>
        <v>T13821</v>
      </c>
      <c r="C2024" s="5"/>
      <c r="D2024" s="5" t="s">
        <v>4132</v>
      </c>
      <c r="E2024" s="5"/>
      <c r="F2024" s="5" t="s">
        <v>75</v>
      </c>
      <c r="G2024" s="5" t="s">
        <v>26</v>
      </c>
      <c r="H2024" s="6" t="s">
        <v>160</v>
      </c>
      <c r="I2024" s="5" t="s">
        <v>161</v>
      </c>
      <c r="J2024" s="11" t="s">
        <v>38</v>
      </c>
      <c r="K2024" s="8" t="s">
        <v>30</v>
      </c>
      <c r="L2024" s="9">
        <v>11226.0</v>
      </c>
      <c r="M2024" s="5">
        <f>VLOOKUP(A2024,'Matching with Cordis'!A$2:D$3447, 4, FALSE)</f>
        <v>1</v>
      </c>
      <c r="N2024" s="5">
        <v>0.752</v>
      </c>
      <c r="O2024" s="5">
        <v>2.0</v>
      </c>
      <c r="P2024" s="5">
        <f t="shared" si="137"/>
        <v>-0.07233333333</v>
      </c>
      <c r="Q2024" s="5">
        <v>0.752</v>
      </c>
      <c r="R2024" s="5">
        <v>-0.032</v>
      </c>
      <c r="S2024" s="5">
        <v>-0.318</v>
      </c>
      <c r="T2024" s="5">
        <v>-0.641</v>
      </c>
      <c r="U2024" s="5">
        <v>-0.734</v>
      </c>
      <c r="V2024" s="5">
        <v>0.539</v>
      </c>
      <c r="W2024" s="5" t="s">
        <v>51</v>
      </c>
    </row>
    <row r="2025" ht="15.75" hidden="1" customHeight="1">
      <c r="A2025" s="5" t="s">
        <v>4133</v>
      </c>
      <c r="B2025" s="5" t="str">
        <f t="shared" si="1"/>
        <v>T10280</v>
      </c>
      <c r="C2025" s="5"/>
      <c r="D2025" s="5" t="s">
        <v>4134</v>
      </c>
      <c r="E2025" s="5"/>
      <c r="F2025" s="5" t="s">
        <v>42</v>
      </c>
      <c r="G2025" s="5" t="s">
        <v>43</v>
      </c>
      <c r="H2025" s="17" t="s">
        <v>108</v>
      </c>
      <c r="I2025" s="5" t="s">
        <v>109</v>
      </c>
      <c r="J2025" s="11" t="s">
        <v>38</v>
      </c>
      <c r="K2025" s="11" t="s">
        <v>38</v>
      </c>
      <c r="L2025" s="9">
        <v>92171.0</v>
      </c>
      <c r="M2025" s="19">
        <v>0.0</v>
      </c>
      <c r="N2025" s="5">
        <v>0.138</v>
      </c>
      <c r="O2025" s="5">
        <v>0.0</v>
      </c>
      <c r="P2025" s="5">
        <f t="shared" si="137"/>
        <v>-0.07266666667</v>
      </c>
      <c r="Q2025" s="5">
        <v>0.138</v>
      </c>
      <c r="R2025" s="5">
        <v>-0.04</v>
      </c>
      <c r="S2025" s="5">
        <v>-0.061</v>
      </c>
      <c r="T2025" s="5">
        <v>-0.151</v>
      </c>
      <c r="U2025" s="5">
        <v>-0.319</v>
      </c>
      <c r="V2025" s="5">
        <v>-0.003</v>
      </c>
      <c r="W2025" s="5" t="s">
        <v>51</v>
      </c>
    </row>
    <row r="2026" ht="15.75" hidden="1" customHeight="1">
      <c r="A2026" s="5" t="s">
        <v>4135</v>
      </c>
      <c r="B2026" s="5" t="str">
        <f t="shared" si="1"/>
        <v>T12540</v>
      </c>
      <c r="C2026" s="5"/>
      <c r="D2026" s="5" t="s">
        <v>4136</v>
      </c>
      <c r="E2026" s="5"/>
      <c r="F2026" s="5" t="s">
        <v>34</v>
      </c>
      <c r="G2026" s="5" t="s">
        <v>35</v>
      </c>
      <c r="H2026" s="10" t="s">
        <v>36</v>
      </c>
      <c r="I2026" s="5" t="s">
        <v>37</v>
      </c>
      <c r="J2026" s="11" t="s">
        <v>38</v>
      </c>
      <c r="K2026" s="11" t="s">
        <v>38</v>
      </c>
      <c r="L2026" s="9">
        <v>21145.0</v>
      </c>
      <c r="M2026" s="5">
        <f>VLOOKUP(A2026,'Matching with Cordis'!A$2:D$3447, 4, FALSE)</f>
        <v>4</v>
      </c>
      <c r="N2026" s="5">
        <v>0.746</v>
      </c>
      <c r="O2026" s="5">
        <v>1.0</v>
      </c>
      <c r="P2026" s="5">
        <f t="shared" si="137"/>
        <v>-0.073</v>
      </c>
      <c r="Q2026" s="5">
        <v>-0.53</v>
      </c>
      <c r="R2026" s="5">
        <v>-0.395</v>
      </c>
      <c r="S2026" s="5">
        <v>-0.231</v>
      </c>
      <c r="T2026" s="5">
        <v>0.019</v>
      </c>
      <c r="U2026" s="5">
        <v>-0.047</v>
      </c>
      <c r="V2026" s="5">
        <v>0.746</v>
      </c>
      <c r="W2026" s="5" t="s">
        <v>39</v>
      </c>
    </row>
    <row r="2027" ht="15.75" hidden="1" customHeight="1">
      <c r="A2027" s="5" t="s">
        <v>4137</v>
      </c>
      <c r="B2027" s="5" t="str">
        <f t="shared" si="1"/>
        <v>T10878</v>
      </c>
      <c r="C2027" s="5"/>
      <c r="D2027" s="5" t="s">
        <v>4138</v>
      </c>
      <c r="E2027" s="5"/>
      <c r="F2027" s="5" t="s">
        <v>106</v>
      </c>
      <c r="G2027" s="5" t="s">
        <v>107</v>
      </c>
      <c r="H2027" s="17" t="s">
        <v>108</v>
      </c>
      <c r="I2027" s="5" t="s">
        <v>109</v>
      </c>
      <c r="J2027" s="11" t="s">
        <v>38</v>
      </c>
      <c r="K2027" s="11" t="s">
        <v>38</v>
      </c>
      <c r="L2027" s="9">
        <v>61060.0</v>
      </c>
      <c r="M2027" s="5">
        <f>VLOOKUP(A2027,'Matching with Cordis'!A$2:D$3447, 4, FALSE)</f>
        <v>68</v>
      </c>
      <c r="N2027" s="5">
        <v>0.183</v>
      </c>
      <c r="O2027" s="5">
        <v>0.0</v>
      </c>
      <c r="P2027" s="5">
        <f t="shared" si="137"/>
        <v>-0.07316666667</v>
      </c>
      <c r="Q2027" s="5">
        <v>-0.363</v>
      </c>
      <c r="R2027" s="5">
        <v>-0.229</v>
      </c>
      <c r="S2027" s="5">
        <v>0.165</v>
      </c>
      <c r="T2027" s="5">
        <v>0.183</v>
      </c>
      <c r="U2027" s="5">
        <v>0.038</v>
      </c>
      <c r="V2027" s="5">
        <v>-0.233</v>
      </c>
      <c r="W2027" s="5" t="s">
        <v>31</v>
      </c>
    </row>
    <row r="2028" ht="15.75" hidden="1" customHeight="1">
      <c r="A2028" s="5" t="s">
        <v>4139</v>
      </c>
      <c r="B2028" s="5" t="str">
        <f t="shared" si="1"/>
        <v>T10257</v>
      </c>
      <c r="C2028" s="5"/>
      <c r="D2028" s="5" t="s">
        <v>4140</v>
      </c>
      <c r="E2028" s="5"/>
      <c r="F2028" s="5" t="s">
        <v>1862</v>
      </c>
      <c r="G2028" s="5" t="s">
        <v>43</v>
      </c>
      <c r="H2028" s="13" t="s">
        <v>509</v>
      </c>
      <c r="I2028" s="5" t="s">
        <v>510</v>
      </c>
      <c r="J2028" s="11" t="s">
        <v>38</v>
      </c>
      <c r="K2028" s="14" t="s">
        <v>50</v>
      </c>
      <c r="L2028" s="9">
        <v>65034.0</v>
      </c>
      <c r="M2028" s="5">
        <f>VLOOKUP(A2028,'Matching with Cordis'!A$2:D$3447, 4, FALSE)</f>
        <v>10</v>
      </c>
      <c r="N2028" s="5">
        <v>0.115</v>
      </c>
      <c r="O2028" s="5">
        <v>0.0</v>
      </c>
      <c r="P2028" s="5">
        <f t="shared" si="137"/>
        <v>-0.07483333333</v>
      </c>
      <c r="Q2028" s="5">
        <v>-0.251</v>
      </c>
      <c r="R2028" s="5">
        <v>-0.037</v>
      </c>
      <c r="S2028" s="5">
        <v>-0.008</v>
      </c>
      <c r="T2028" s="5">
        <v>-0.05</v>
      </c>
      <c r="U2028" s="5">
        <v>0.115</v>
      </c>
      <c r="V2028" s="5">
        <v>-0.218</v>
      </c>
      <c r="W2028" s="5" t="s">
        <v>78</v>
      </c>
    </row>
    <row r="2029" ht="15.75" hidden="1" customHeight="1">
      <c r="A2029" s="5" t="s">
        <v>4141</v>
      </c>
      <c r="B2029" s="5" t="str">
        <f t="shared" si="1"/>
        <v>T10511</v>
      </c>
      <c r="C2029" s="5"/>
      <c r="D2029" s="5" t="s">
        <v>4142</v>
      </c>
      <c r="E2029" s="5"/>
      <c r="F2029" s="5" t="s">
        <v>126</v>
      </c>
      <c r="G2029" s="5" t="s">
        <v>35</v>
      </c>
      <c r="H2029" s="10" t="s">
        <v>36</v>
      </c>
      <c r="I2029" s="5" t="s">
        <v>37</v>
      </c>
      <c r="J2029" s="11" t="s">
        <v>38</v>
      </c>
      <c r="K2029" s="11" t="s">
        <v>38</v>
      </c>
      <c r="L2029" s="9">
        <v>48568.0</v>
      </c>
      <c r="M2029" s="5">
        <f>VLOOKUP(A2029,'Matching with Cordis'!A$2:D$3447, 4, FALSE)</f>
        <v>11</v>
      </c>
      <c r="N2029" s="5">
        <v>0.369</v>
      </c>
      <c r="O2029" s="5">
        <v>2.0</v>
      </c>
      <c r="P2029" s="5">
        <f t="shared" si="137"/>
        <v>-0.07483333333</v>
      </c>
      <c r="Q2029" s="5">
        <v>-0.889</v>
      </c>
      <c r="R2029" s="5">
        <v>-0.235</v>
      </c>
      <c r="S2029" s="5">
        <v>0.084</v>
      </c>
      <c r="T2029" s="5">
        <v>0.369</v>
      </c>
      <c r="U2029" s="5">
        <v>0.272</v>
      </c>
      <c r="V2029" s="5">
        <v>-0.05</v>
      </c>
      <c r="W2029" s="5" t="s">
        <v>31</v>
      </c>
    </row>
    <row r="2030" ht="15.75" hidden="1" customHeight="1">
      <c r="A2030" s="5" t="s">
        <v>4143</v>
      </c>
      <c r="B2030" s="5" t="str">
        <f t="shared" si="1"/>
        <v>T12087</v>
      </c>
      <c r="C2030" s="5"/>
      <c r="D2030" s="5" t="s">
        <v>4144</v>
      </c>
      <c r="E2030" s="5"/>
      <c r="F2030" s="5" t="s">
        <v>149</v>
      </c>
      <c r="G2030" s="5" t="s">
        <v>107</v>
      </c>
      <c r="H2030" s="16" t="s">
        <v>87</v>
      </c>
      <c r="I2030" s="5" t="s">
        <v>88</v>
      </c>
      <c r="J2030" s="11" t="s">
        <v>38</v>
      </c>
      <c r="K2030" s="11" t="s">
        <v>38</v>
      </c>
      <c r="L2030" s="9">
        <v>11702.0</v>
      </c>
      <c r="M2030" s="5">
        <f>VLOOKUP(A2030,'Matching with Cordis'!A$2:D$3447, 4, FALSE)</f>
        <v>2</v>
      </c>
      <c r="N2030" s="5">
        <v>0.437</v>
      </c>
      <c r="O2030" s="5">
        <v>1.0</v>
      </c>
      <c r="P2030" s="5">
        <f t="shared" si="137"/>
        <v>-0.07516666667</v>
      </c>
      <c r="Q2030" s="5">
        <v>-0.127</v>
      </c>
      <c r="R2030" s="5">
        <v>-0.179</v>
      </c>
      <c r="S2030" s="5">
        <v>-0.177</v>
      </c>
      <c r="T2030" s="5">
        <v>-0.227</v>
      </c>
      <c r="U2030" s="5">
        <v>-0.178</v>
      </c>
      <c r="V2030" s="5">
        <v>0.437</v>
      </c>
      <c r="W2030" s="5" t="s">
        <v>39</v>
      </c>
    </row>
    <row r="2031" ht="15.75" hidden="1" customHeight="1">
      <c r="A2031" s="5" t="s">
        <v>4145</v>
      </c>
      <c r="B2031" s="5" t="str">
        <f t="shared" si="1"/>
        <v>T11179</v>
      </c>
      <c r="C2031" s="5"/>
      <c r="D2031" s="5" t="s">
        <v>4146</v>
      </c>
      <c r="E2031" s="5"/>
      <c r="F2031" s="5" t="s">
        <v>149</v>
      </c>
      <c r="G2031" s="5" t="s">
        <v>107</v>
      </c>
      <c r="H2031" s="16" t="s">
        <v>87</v>
      </c>
      <c r="I2031" s="5" t="s">
        <v>88</v>
      </c>
      <c r="J2031" s="11" t="s">
        <v>38</v>
      </c>
      <c r="K2031" s="11" t="s">
        <v>38</v>
      </c>
      <c r="L2031" s="9">
        <v>39955.0</v>
      </c>
      <c r="M2031" s="5">
        <f>VLOOKUP(A2031,'Matching with Cordis'!A$2:D$3447, 4, FALSE)</f>
        <v>8</v>
      </c>
      <c r="N2031" s="5">
        <v>0.28</v>
      </c>
      <c r="O2031" s="5">
        <v>1.0</v>
      </c>
      <c r="P2031" s="5">
        <f t="shared" si="137"/>
        <v>-0.0755</v>
      </c>
      <c r="Q2031" s="5">
        <v>-0.338</v>
      </c>
      <c r="R2031" s="5">
        <v>-0.281</v>
      </c>
      <c r="S2031" s="5">
        <v>-0.094</v>
      </c>
      <c r="T2031" s="5">
        <v>0.156</v>
      </c>
      <c r="U2031" s="5">
        <v>0.28</v>
      </c>
      <c r="V2031" s="5">
        <v>-0.176</v>
      </c>
      <c r="W2031" s="5" t="s">
        <v>78</v>
      </c>
    </row>
    <row r="2032" ht="15.75" hidden="1" customHeight="1">
      <c r="A2032" s="5" t="s">
        <v>4147</v>
      </c>
      <c r="B2032" s="5" t="str">
        <f t="shared" si="1"/>
        <v>T12506</v>
      </c>
      <c r="C2032" s="5"/>
      <c r="D2032" s="5" t="s">
        <v>4148</v>
      </c>
      <c r="E2032" s="5"/>
      <c r="F2032" s="5" t="s">
        <v>126</v>
      </c>
      <c r="G2032" s="5" t="s">
        <v>35</v>
      </c>
      <c r="H2032" s="10" t="s">
        <v>36</v>
      </c>
      <c r="I2032" s="5" t="s">
        <v>37</v>
      </c>
      <c r="J2032" s="11" t="s">
        <v>38</v>
      </c>
      <c r="K2032" s="11" t="s">
        <v>38</v>
      </c>
      <c r="L2032" s="9">
        <v>14359.0</v>
      </c>
      <c r="M2032" s="5">
        <f>VLOOKUP(A2032,'Matching with Cordis'!A$2:D$3447, 4, FALSE)</f>
        <v>3</v>
      </c>
      <c r="N2032" s="5">
        <v>0.299</v>
      </c>
      <c r="O2032" s="5">
        <v>1.0</v>
      </c>
      <c r="P2032" s="5">
        <f t="shared" si="137"/>
        <v>-0.076</v>
      </c>
      <c r="Q2032" s="5">
        <v>-0.348</v>
      </c>
      <c r="R2032" s="5">
        <v>-0.531</v>
      </c>
      <c r="S2032" s="5">
        <v>-0.163</v>
      </c>
      <c r="T2032" s="5">
        <v>0.04</v>
      </c>
      <c r="U2032" s="5">
        <v>0.247</v>
      </c>
      <c r="V2032" s="5">
        <v>0.299</v>
      </c>
      <c r="W2032" s="5" t="s">
        <v>39</v>
      </c>
    </row>
    <row r="2033" ht="15.75" customHeight="1">
      <c r="A2033" s="5" t="s">
        <v>4149</v>
      </c>
      <c r="B2033" s="5" t="str">
        <f t="shared" si="1"/>
        <v>T14298</v>
      </c>
      <c r="C2033" s="5" t="str">
        <f>CONCAT(B2033, ",")</f>
        <v>T14298,</v>
      </c>
      <c r="D2033" s="5" t="s">
        <v>4150</v>
      </c>
      <c r="E2033" s="5" t="str">
        <f>CONCATENATE(B2033," ",D2033,",")</f>
        <v>T14298 Cultural and Social Studies,</v>
      </c>
      <c r="F2033" s="5" t="s">
        <v>26</v>
      </c>
      <c r="G2033" s="5" t="s">
        <v>26</v>
      </c>
      <c r="H2033" s="13" t="s">
        <v>48</v>
      </c>
      <c r="I2033" s="5" t="s">
        <v>49</v>
      </c>
      <c r="J2033" s="7" t="s">
        <v>29</v>
      </c>
      <c r="K2033" s="14" t="s">
        <v>50</v>
      </c>
      <c r="L2033" s="9">
        <v>288.0</v>
      </c>
      <c r="M2033" s="19">
        <v>0.0</v>
      </c>
      <c r="N2033" s="5">
        <v>2.315</v>
      </c>
      <c r="O2033" s="5">
        <v>3.0</v>
      </c>
      <c r="P2033" s="5">
        <f t="shared" si="137"/>
        <v>0.5875</v>
      </c>
      <c r="Q2033" s="5">
        <v>2.315</v>
      </c>
      <c r="R2033" s="5">
        <v>0.271</v>
      </c>
      <c r="S2033" s="5">
        <v>0.892</v>
      </c>
      <c r="T2033" s="5">
        <v>0.197</v>
      </c>
      <c r="U2033" s="5">
        <v>0.331</v>
      </c>
      <c r="V2033" s="5">
        <v>-0.481</v>
      </c>
      <c r="W2033" s="5" t="s">
        <v>51</v>
      </c>
    </row>
    <row r="2034" ht="15.75" hidden="1" customHeight="1">
      <c r="A2034" s="5" t="s">
        <v>4151</v>
      </c>
      <c r="B2034" s="5" t="str">
        <f t="shared" si="1"/>
        <v>T11212</v>
      </c>
      <c r="C2034" s="5"/>
      <c r="D2034" s="5" t="s">
        <v>4152</v>
      </c>
      <c r="E2034" s="5"/>
      <c r="F2034" s="5" t="s">
        <v>62</v>
      </c>
      <c r="G2034" s="5" t="s">
        <v>26</v>
      </c>
      <c r="H2034" s="15" t="s">
        <v>63</v>
      </c>
      <c r="I2034" s="5" t="s">
        <v>64</v>
      </c>
      <c r="J2034" s="11" t="s">
        <v>38</v>
      </c>
      <c r="K2034" s="8" t="s">
        <v>30</v>
      </c>
      <c r="L2034" s="9">
        <v>30647.0</v>
      </c>
      <c r="M2034" s="5">
        <f>VLOOKUP(A2034,'Matching with Cordis'!A$2:D$3447, 4, FALSE)</f>
        <v>41</v>
      </c>
      <c r="N2034" s="5">
        <v>0.084</v>
      </c>
      <c r="O2034" s="5">
        <v>0.0</v>
      </c>
      <c r="P2034" s="5">
        <f t="shared" si="137"/>
        <v>-0.07633333333</v>
      </c>
      <c r="Q2034" s="5">
        <v>0.084</v>
      </c>
      <c r="R2034" s="5">
        <v>-0.099</v>
      </c>
      <c r="S2034" s="5">
        <v>-0.105</v>
      </c>
      <c r="T2034" s="5">
        <v>-0.093</v>
      </c>
      <c r="U2034" s="5">
        <v>0.019</v>
      </c>
      <c r="V2034" s="5">
        <v>-0.264</v>
      </c>
      <c r="W2034" s="5" t="s">
        <v>51</v>
      </c>
    </row>
    <row r="2035" ht="15.75" hidden="1" customHeight="1">
      <c r="A2035" s="5" t="s">
        <v>4153</v>
      </c>
      <c r="B2035" s="5" t="str">
        <f t="shared" si="1"/>
        <v>T10992</v>
      </c>
      <c r="C2035" s="5"/>
      <c r="D2035" s="5" t="s">
        <v>4154</v>
      </c>
      <c r="E2035" s="5"/>
      <c r="F2035" s="5" t="s">
        <v>62</v>
      </c>
      <c r="G2035" s="5" t="s">
        <v>26</v>
      </c>
      <c r="H2035" s="15" t="s">
        <v>63</v>
      </c>
      <c r="I2035" s="5" t="s">
        <v>64</v>
      </c>
      <c r="J2035" s="11" t="s">
        <v>38</v>
      </c>
      <c r="K2035" s="8" t="s">
        <v>30</v>
      </c>
      <c r="L2035" s="9">
        <v>31903.0</v>
      </c>
      <c r="M2035" s="5">
        <f>VLOOKUP(A2035,'Matching with Cordis'!A$2:D$3447, 4, FALSE)</f>
        <v>33</v>
      </c>
      <c r="N2035" s="5">
        <v>0.163</v>
      </c>
      <c r="O2035" s="5">
        <v>0.0</v>
      </c>
      <c r="P2035" s="5">
        <f t="shared" si="137"/>
        <v>-0.0765</v>
      </c>
      <c r="Q2035" s="5">
        <v>0.121</v>
      </c>
      <c r="R2035" s="5">
        <v>0.163</v>
      </c>
      <c r="S2035" s="5">
        <v>-0.014</v>
      </c>
      <c r="T2035" s="5">
        <v>-0.04</v>
      </c>
      <c r="U2035" s="5">
        <v>-0.375</v>
      </c>
      <c r="V2035" s="5">
        <v>-0.314</v>
      </c>
      <c r="W2035" s="5" t="s">
        <v>68</v>
      </c>
    </row>
    <row r="2036" ht="15.75" hidden="1" customHeight="1">
      <c r="A2036" s="5" t="s">
        <v>4155</v>
      </c>
      <c r="B2036" s="5" t="str">
        <f t="shared" si="1"/>
        <v>T14304</v>
      </c>
      <c r="C2036" s="5"/>
      <c r="D2036" s="5" t="s">
        <v>4156</v>
      </c>
      <c r="E2036" s="5"/>
      <c r="F2036" s="5" t="s">
        <v>34</v>
      </c>
      <c r="G2036" s="5" t="s">
        <v>35</v>
      </c>
      <c r="H2036" s="10" t="s">
        <v>36</v>
      </c>
      <c r="I2036" s="5" t="s">
        <v>37</v>
      </c>
      <c r="J2036" s="11" t="s">
        <v>38</v>
      </c>
      <c r="K2036" s="11" t="s">
        <v>38</v>
      </c>
      <c r="L2036" s="9">
        <v>10154.0</v>
      </c>
      <c r="M2036" s="5">
        <f>VLOOKUP(A2036,'Matching with Cordis'!A$2:D$3447, 4, FALSE)</f>
        <v>25</v>
      </c>
      <c r="N2036" s="5">
        <v>0.414</v>
      </c>
      <c r="O2036" s="5">
        <v>1.0</v>
      </c>
      <c r="P2036" s="5">
        <f t="shared" si="137"/>
        <v>-0.07666666667</v>
      </c>
      <c r="Q2036" s="5">
        <v>-0.668</v>
      </c>
      <c r="R2036" s="5">
        <v>-0.229</v>
      </c>
      <c r="S2036" s="5">
        <v>-0.141</v>
      </c>
      <c r="T2036" s="5">
        <v>0.034</v>
      </c>
      <c r="U2036" s="5">
        <v>0.13</v>
      </c>
      <c r="V2036" s="5">
        <v>0.414</v>
      </c>
      <c r="W2036" s="5" t="s">
        <v>39</v>
      </c>
    </row>
    <row r="2037" ht="15.75" hidden="1" customHeight="1">
      <c r="A2037" s="5" t="s">
        <v>4157</v>
      </c>
      <c r="B2037" s="5" t="str">
        <f t="shared" si="1"/>
        <v>T10414</v>
      </c>
      <c r="C2037" s="5"/>
      <c r="D2037" s="5" t="s">
        <v>4158</v>
      </c>
      <c r="E2037" s="5"/>
      <c r="F2037" s="5" t="s">
        <v>42</v>
      </c>
      <c r="G2037" s="5" t="s">
        <v>43</v>
      </c>
      <c r="H2037" s="17" t="s">
        <v>108</v>
      </c>
      <c r="I2037" s="5" t="s">
        <v>109</v>
      </c>
      <c r="J2037" s="11" t="s">
        <v>38</v>
      </c>
      <c r="K2037" s="11" t="s">
        <v>38</v>
      </c>
      <c r="L2037" s="9">
        <v>52996.0</v>
      </c>
      <c r="M2037" s="5">
        <f>VLOOKUP(A2037,'Matching with Cordis'!A$2:D$3447, 4, FALSE)</f>
        <v>16</v>
      </c>
      <c r="N2037" s="5">
        <v>0.191</v>
      </c>
      <c r="O2037" s="5">
        <v>0.0</v>
      </c>
      <c r="P2037" s="5">
        <f t="shared" si="137"/>
        <v>-0.07683333333</v>
      </c>
      <c r="Q2037" s="5">
        <v>0.191</v>
      </c>
      <c r="R2037" s="5">
        <v>-0.153</v>
      </c>
      <c r="S2037" s="5">
        <v>-0.179</v>
      </c>
      <c r="T2037" s="5">
        <v>0.151</v>
      </c>
      <c r="U2037" s="5">
        <v>-0.058</v>
      </c>
      <c r="V2037" s="5">
        <v>-0.413</v>
      </c>
      <c r="W2037" s="5" t="s">
        <v>51</v>
      </c>
    </row>
    <row r="2038" ht="15.75" customHeight="1">
      <c r="A2038" s="5" t="s">
        <v>4159</v>
      </c>
      <c r="B2038" s="5" t="str">
        <f t="shared" si="1"/>
        <v>T14360</v>
      </c>
      <c r="C2038" s="5" t="str">
        <f>CONCAT(B2038, ",")</f>
        <v>T14360,</v>
      </c>
      <c r="D2038" s="5" t="s">
        <v>4160</v>
      </c>
      <c r="E2038" s="5" t="str">
        <f>CONCATENATE(B2038," ",D2038,",")</f>
        <v>T14360 Psidium guajava Extracts and Applications,</v>
      </c>
      <c r="F2038" s="5" t="s">
        <v>1449</v>
      </c>
      <c r="G2038" s="5" t="s">
        <v>107</v>
      </c>
      <c r="H2038" s="17" t="s">
        <v>108</v>
      </c>
      <c r="I2038" s="5" t="s">
        <v>109</v>
      </c>
      <c r="J2038" s="7" t="s">
        <v>29</v>
      </c>
      <c r="K2038" s="11" t="s">
        <v>38</v>
      </c>
      <c r="L2038" s="9">
        <v>8931.0</v>
      </c>
      <c r="M2038" s="19">
        <v>0.0</v>
      </c>
      <c r="N2038" s="5">
        <v>1.245</v>
      </c>
      <c r="O2038" s="5">
        <v>5.0</v>
      </c>
      <c r="P2038" s="5">
        <f t="shared" si="137"/>
        <v>0.5858333333</v>
      </c>
      <c r="Q2038" s="5">
        <v>1.245</v>
      </c>
      <c r="R2038" s="5">
        <v>1.108</v>
      </c>
      <c r="S2038" s="5">
        <v>0.379</v>
      </c>
      <c r="T2038" s="5">
        <v>0.296</v>
      </c>
      <c r="U2038" s="5">
        <v>0.336</v>
      </c>
      <c r="V2038" s="5">
        <v>0.151</v>
      </c>
      <c r="W2038" s="5" t="s">
        <v>51</v>
      </c>
    </row>
    <row r="2039" ht="15.75" hidden="1" customHeight="1">
      <c r="A2039" s="5" t="s">
        <v>4161</v>
      </c>
      <c r="B2039" s="5" t="str">
        <f t="shared" si="1"/>
        <v>T11376</v>
      </c>
      <c r="C2039" s="5"/>
      <c r="D2039" s="5" t="s">
        <v>4162</v>
      </c>
      <c r="E2039" s="5"/>
      <c r="F2039" s="5" t="s">
        <v>268</v>
      </c>
      <c r="G2039" s="5" t="s">
        <v>43</v>
      </c>
      <c r="H2039" s="13" t="s">
        <v>509</v>
      </c>
      <c r="I2039" s="5" t="s">
        <v>510</v>
      </c>
      <c r="J2039" s="11" t="s">
        <v>38</v>
      </c>
      <c r="K2039" s="14" t="s">
        <v>50</v>
      </c>
      <c r="L2039" s="9">
        <v>48376.0</v>
      </c>
      <c r="M2039" s="5">
        <f>VLOOKUP(A2039,'Matching with Cordis'!A$2:D$3447, 4, FALSE)</f>
        <v>3</v>
      </c>
      <c r="N2039" s="5">
        <v>0.192</v>
      </c>
      <c r="O2039" s="5">
        <v>0.0</v>
      </c>
      <c r="P2039" s="5">
        <f t="shared" si="137"/>
        <v>-0.077</v>
      </c>
      <c r="Q2039" s="5">
        <v>-0.313</v>
      </c>
      <c r="R2039" s="5">
        <v>-0.195</v>
      </c>
      <c r="S2039" s="5">
        <v>0.136</v>
      </c>
      <c r="T2039" s="5">
        <v>-0.05</v>
      </c>
      <c r="U2039" s="5">
        <v>0.192</v>
      </c>
      <c r="V2039" s="5">
        <v>-0.232</v>
      </c>
      <c r="W2039" s="5" t="s">
        <v>78</v>
      </c>
    </row>
    <row r="2040" ht="15.75" hidden="1" customHeight="1">
      <c r="A2040" s="5" t="s">
        <v>4163</v>
      </c>
      <c r="B2040" s="5" t="str">
        <f t="shared" si="1"/>
        <v>T11229</v>
      </c>
      <c r="C2040" s="5"/>
      <c r="D2040" s="5" t="s">
        <v>4164</v>
      </c>
      <c r="E2040" s="5"/>
      <c r="F2040" s="5" t="s">
        <v>149</v>
      </c>
      <c r="G2040" s="5" t="s">
        <v>107</v>
      </c>
      <c r="H2040" s="16" t="s">
        <v>87</v>
      </c>
      <c r="I2040" s="5" t="s">
        <v>88</v>
      </c>
      <c r="J2040" s="11" t="s">
        <v>38</v>
      </c>
      <c r="K2040" s="11" t="s">
        <v>38</v>
      </c>
      <c r="L2040" s="9">
        <v>23772.0</v>
      </c>
      <c r="M2040" s="5">
        <f>VLOOKUP(A2040,'Matching with Cordis'!A$2:D$3447, 4, FALSE)</f>
        <v>2</v>
      </c>
      <c r="N2040" s="5">
        <v>0.165</v>
      </c>
      <c r="O2040" s="5">
        <v>0.0</v>
      </c>
      <c r="P2040" s="5">
        <f t="shared" si="137"/>
        <v>-0.077</v>
      </c>
      <c r="Q2040" s="5">
        <v>-0.144</v>
      </c>
      <c r="R2040" s="5">
        <v>0.165</v>
      </c>
      <c r="S2040" s="5">
        <v>-0.078</v>
      </c>
      <c r="T2040" s="5">
        <v>-0.184</v>
      </c>
      <c r="U2040" s="5">
        <v>-0.08</v>
      </c>
      <c r="V2040" s="5">
        <v>-0.141</v>
      </c>
      <c r="W2040" s="5" t="s">
        <v>68</v>
      </c>
    </row>
    <row r="2041" ht="15.75" hidden="1" customHeight="1">
      <c r="A2041" s="5" t="s">
        <v>4165</v>
      </c>
      <c r="B2041" s="5" t="str">
        <f t="shared" si="1"/>
        <v>T12371</v>
      </c>
      <c r="C2041" s="5"/>
      <c r="D2041" s="5" t="s">
        <v>4166</v>
      </c>
      <c r="E2041" s="5"/>
      <c r="F2041" s="5" t="s">
        <v>34</v>
      </c>
      <c r="G2041" s="5" t="s">
        <v>35</v>
      </c>
      <c r="H2041" s="10" t="s">
        <v>36</v>
      </c>
      <c r="I2041" s="5" t="s">
        <v>37</v>
      </c>
      <c r="J2041" s="11" t="s">
        <v>38</v>
      </c>
      <c r="K2041" s="11" t="s">
        <v>38</v>
      </c>
      <c r="L2041" s="9">
        <v>11345.0</v>
      </c>
      <c r="M2041" s="5">
        <f>VLOOKUP(A2041,'Matching with Cordis'!A$2:D$3447, 4, FALSE)</f>
        <v>4</v>
      </c>
      <c r="N2041" s="5">
        <v>0.433</v>
      </c>
      <c r="O2041" s="5">
        <v>1.0</v>
      </c>
      <c r="P2041" s="5">
        <f t="shared" si="137"/>
        <v>-0.07716666667</v>
      </c>
      <c r="Q2041" s="5">
        <v>-0.761</v>
      </c>
      <c r="R2041" s="5">
        <v>-0.43</v>
      </c>
      <c r="S2041" s="5">
        <v>-0.09</v>
      </c>
      <c r="T2041" s="5">
        <v>0.167</v>
      </c>
      <c r="U2041" s="5">
        <v>0.218</v>
      </c>
      <c r="V2041" s="5">
        <v>0.433</v>
      </c>
      <c r="W2041" s="5" t="s">
        <v>39</v>
      </c>
    </row>
    <row r="2042" ht="15.75" hidden="1" customHeight="1">
      <c r="A2042" s="5" t="s">
        <v>4167</v>
      </c>
      <c r="B2042" s="5" t="str">
        <f t="shared" si="1"/>
        <v>T10840</v>
      </c>
      <c r="C2042" s="5"/>
      <c r="D2042" s="5" t="s">
        <v>4168</v>
      </c>
      <c r="E2042" s="5"/>
      <c r="F2042" s="5" t="s">
        <v>34</v>
      </c>
      <c r="G2042" s="5" t="s">
        <v>35</v>
      </c>
      <c r="H2042" s="10" t="s">
        <v>36</v>
      </c>
      <c r="I2042" s="5" t="s">
        <v>37</v>
      </c>
      <c r="J2042" s="11" t="s">
        <v>38</v>
      </c>
      <c r="K2042" s="11" t="s">
        <v>38</v>
      </c>
      <c r="L2042" s="9">
        <v>25543.0</v>
      </c>
      <c r="M2042" s="5">
        <f>VLOOKUP(A2042,'Matching with Cordis'!A$2:D$3447, 4, FALSE)</f>
        <v>18</v>
      </c>
      <c r="N2042" s="5">
        <v>0.219</v>
      </c>
      <c r="O2042" s="5">
        <v>0.0</v>
      </c>
      <c r="P2042" s="5">
        <f t="shared" si="137"/>
        <v>-0.0775</v>
      </c>
      <c r="Q2042" s="5">
        <v>-0.421</v>
      </c>
      <c r="R2042" s="5">
        <v>-0.437</v>
      </c>
      <c r="S2042" s="5">
        <v>-0.049</v>
      </c>
      <c r="T2042" s="5">
        <v>0.093</v>
      </c>
      <c r="U2042" s="5">
        <v>0.13</v>
      </c>
      <c r="V2042" s="5">
        <v>0.219</v>
      </c>
      <c r="W2042" s="5" t="s">
        <v>39</v>
      </c>
    </row>
    <row r="2043" ht="15.75" hidden="1" customHeight="1">
      <c r="A2043" s="5" t="s">
        <v>4169</v>
      </c>
      <c r="B2043" s="5" t="str">
        <f t="shared" si="1"/>
        <v>T12155</v>
      </c>
      <c r="C2043" s="5"/>
      <c r="D2043" s="5" t="s">
        <v>4170</v>
      </c>
      <c r="E2043" s="5"/>
      <c r="F2043" s="5" t="s">
        <v>34</v>
      </c>
      <c r="G2043" s="5" t="s">
        <v>35</v>
      </c>
      <c r="H2043" s="10" t="s">
        <v>36</v>
      </c>
      <c r="I2043" s="5" t="s">
        <v>37</v>
      </c>
      <c r="J2043" s="11" t="s">
        <v>38</v>
      </c>
      <c r="K2043" s="11" t="s">
        <v>38</v>
      </c>
      <c r="L2043" s="9">
        <v>14211.0</v>
      </c>
      <c r="M2043" s="19">
        <v>0.0</v>
      </c>
      <c r="N2043" s="5">
        <v>0.476</v>
      </c>
      <c r="O2043" s="5">
        <v>1.0</v>
      </c>
      <c r="P2043" s="5">
        <f t="shared" si="137"/>
        <v>-0.078</v>
      </c>
      <c r="Q2043" s="5">
        <v>0.101</v>
      </c>
      <c r="R2043" s="5">
        <v>-0.664</v>
      </c>
      <c r="S2043" s="5">
        <v>-0.337</v>
      </c>
      <c r="T2043" s="5">
        <v>-0.078</v>
      </c>
      <c r="U2043" s="5">
        <v>0.034</v>
      </c>
      <c r="V2043" s="5">
        <v>0.476</v>
      </c>
      <c r="W2043" s="5" t="s">
        <v>39</v>
      </c>
    </row>
    <row r="2044" ht="15.75" hidden="1" customHeight="1">
      <c r="A2044" s="5" t="s">
        <v>4171</v>
      </c>
      <c r="B2044" s="5" t="str">
        <f t="shared" si="1"/>
        <v>T12783</v>
      </c>
      <c r="C2044" s="5"/>
      <c r="D2044" s="5" t="s">
        <v>4172</v>
      </c>
      <c r="E2044" s="5"/>
      <c r="F2044" s="5" t="s">
        <v>26</v>
      </c>
      <c r="G2044" s="5" t="s">
        <v>26</v>
      </c>
      <c r="H2044" s="13" t="s">
        <v>48</v>
      </c>
      <c r="I2044" s="5" t="s">
        <v>49</v>
      </c>
      <c r="J2044" s="11" t="s">
        <v>38</v>
      </c>
      <c r="K2044" s="14" t="s">
        <v>50</v>
      </c>
      <c r="L2044" s="9">
        <v>48868.0</v>
      </c>
      <c r="M2044" s="5">
        <f>VLOOKUP(A2044,'Matching with Cordis'!A$2:D$3447, 4, FALSE)</f>
        <v>16</v>
      </c>
      <c r="N2044" s="5">
        <v>0.146</v>
      </c>
      <c r="O2044" s="5">
        <v>0.0</v>
      </c>
      <c r="P2044" s="5">
        <f t="shared" si="137"/>
        <v>-0.07816666667</v>
      </c>
      <c r="Q2044" s="5">
        <v>-0.17</v>
      </c>
      <c r="R2044" s="5">
        <v>-0.082</v>
      </c>
      <c r="S2044" s="5">
        <v>0.146</v>
      </c>
      <c r="T2044" s="5">
        <v>-0.186</v>
      </c>
      <c r="U2044" s="5">
        <v>-0.219</v>
      </c>
      <c r="V2044" s="5">
        <v>0.042</v>
      </c>
      <c r="W2044" s="5" t="s">
        <v>59</v>
      </c>
    </row>
    <row r="2045" ht="15.75" hidden="1" customHeight="1">
      <c r="A2045" s="5" t="s">
        <v>4173</v>
      </c>
      <c r="B2045" s="5" t="str">
        <f t="shared" si="1"/>
        <v>T11882</v>
      </c>
      <c r="C2045" s="5"/>
      <c r="D2045" s="5" t="s">
        <v>4174</v>
      </c>
      <c r="E2045" s="5"/>
      <c r="F2045" s="5" t="s">
        <v>106</v>
      </c>
      <c r="G2045" s="5" t="s">
        <v>107</v>
      </c>
      <c r="H2045" s="17" t="s">
        <v>108</v>
      </c>
      <c r="I2045" s="5" t="s">
        <v>109</v>
      </c>
      <c r="J2045" s="11" t="s">
        <v>38</v>
      </c>
      <c r="K2045" s="11" t="s">
        <v>38</v>
      </c>
      <c r="L2045" s="9">
        <v>28183.0</v>
      </c>
      <c r="M2045" s="5">
        <f>VLOOKUP(A2045,'Matching with Cordis'!A$2:D$3447, 4, FALSE)</f>
        <v>20</v>
      </c>
      <c r="N2045" s="5">
        <v>0.155</v>
      </c>
      <c r="O2045" s="5">
        <v>0.0</v>
      </c>
      <c r="P2045" s="5">
        <f t="shared" si="137"/>
        <v>-0.07816666667</v>
      </c>
      <c r="Q2045" s="5">
        <v>-0.23</v>
      </c>
      <c r="R2045" s="5">
        <v>-0.068</v>
      </c>
      <c r="S2045" s="5">
        <v>-0.114</v>
      </c>
      <c r="T2045" s="5">
        <v>-0.157</v>
      </c>
      <c r="U2045" s="5">
        <v>0.155</v>
      </c>
      <c r="V2045" s="5">
        <v>-0.055</v>
      </c>
      <c r="W2045" s="5" t="s">
        <v>78</v>
      </c>
    </row>
    <row r="2046" ht="15.75" hidden="1" customHeight="1">
      <c r="A2046" s="5" t="s">
        <v>4175</v>
      </c>
      <c r="B2046" s="5" t="str">
        <f t="shared" si="1"/>
        <v>T13562</v>
      </c>
      <c r="C2046" s="5"/>
      <c r="D2046" s="5" t="s">
        <v>4176</v>
      </c>
      <c r="E2046" s="5"/>
      <c r="F2046" s="5" t="s">
        <v>26</v>
      </c>
      <c r="G2046" s="5" t="s">
        <v>26</v>
      </c>
      <c r="H2046" s="6" t="s">
        <v>629</v>
      </c>
      <c r="I2046" s="5" t="s">
        <v>630</v>
      </c>
      <c r="J2046" s="11" t="s">
        <v>38</v>
      </c>
      <c r="K2046" s="8" t="s">
        <v>30</v>
      </c>
      <c r="L2046" s="9">
        <v>28072.0</v>
      </c>
      <c r="M2046" s="5">
        <f>VLOOKUP(A2046,'Matching with Cordis'!A$2:D$3447, 4, FALSE)</f>
        <v>9</v>
      </c>
      <c r="N2046" s="5">
        <v>0.203</v>
      </c>
      <c r="O2046" s="5">
        <v>0.0</v>
      </c>
      <c r="P2046" s="5">
        <f t="shared" si="137"/>
        <v>-0.07866666667</v>
      </c>
      <c r="Q2046" s="5">
        <v>-0.051</v>
      </c>
      <c r="R2046" s="5">
        <v>-0.112</v>
      </c>
      <c r="S2046" s="5">
        <v>-0.161</v>
      </c>
      <c r="T2046" s="5">
        <v>-0.15</v>
      </c>
      <c r="U2046" s="5">
        <v>0.203</v>
      </c>
      <c r="V2046" s="5">
        <v>-0.201</v>
      </c>
      <c r="W2046" s="5" t="s">
        <v>78</v>
      </c>
    </row>
    <row r="2047" ht="15.75" customHeight="1">
      <c r="A2047" s="5" t="s">
        <v>4177</v>
      </c>
      <c r="B2047" s="5" t="str">
        <f t="shared" si="1"/>
        <v>T12869</v>
      </c>
      <c r="C2047" s="5" t="str">
        <f>CONCAT(B2047, ",")</f>
        <v>T12869,</v>
      </c>
      <c r="D2047" s="5" t="s">
        <v>4178</v>
      </c>
      <c r="E2047" s="5" t="str">
        <f>CONCATENATE(B2047," ",D2047,",")</f>
        <v>T12869 Occupational Health and Burnout,</v>
      </c>
      <c r="F2047" s="5" t="s">
        <v>268</v>
      </c>
      <c r="G2047" s="5" t="s">
        <v>43</v>
      </c>
      <c r="H2047" s="13" t="s">
        <v>509</v>
      </c>
      <c r="I2047" s="5" t="s">
        <v>510</v>
      </c>
      <c r="J2047" s="7" t="s">
        <v>29</v>
      </c>
      <c r="K2047" s="14" t="s">
        <v>50</v>
      </c>
      <c r="L2047" s="9">
        <v>21427.0</v>
      </c>
      <c r="M2047" s="19">
        <v>0.0</v>
      </c>
      <c r="N2047" s="5">
        <v>0.948</v>
      </c>
      <c r="O2047" s="5">
        <v>5.0</v>
      </c>
      <c r="P2047" s="5">
        <f t="shared" si="137"/>
        <v>0.5851666667</v>
      </c>
      <c r="Q2047" s="5">
        <v>0.948</v>
      </c>
      <c r="R2047" s="5">
        <v>0.847</v>
      </c>
      <c r="S2047" s="5">
        <v>0.477</v>
      </c>
      <c r="T2047" s="5">
        <v>0.467</v>
      </c>
      <c r="U2047" s="5">
        <v>0.645</v>
      </c>
      <c r="V2047" s="5">
        <v>0.127</v>
      </c>
      <c r="W2047" s="5" t="s">
        <v>51</v>
      </c>
    </row>
    <row r="2048" ht="15.75" hidden="1" customHeight="1">
      <c r="A2048" s="5" t="s">
        <v>4179</v>
      </c>
      <c r="B2048" s="5" t="str">
        <f t="shared" si="1"/>
        <v>T10750</v>
      </c>
      <c r="C2048" s="5"/>
      <c r="D2048" s="5" t="s">
        <v>4180</v>
      </c>
      <c r="E2048" s="5"/>
      <c r="F2048" s="5" t="s">
        <v>149</v>
      </c>
      <c r="G2048" s="5" t="s">
        <v>107</v>
      </c>
      <c r="H2048" s="16" t="s">
        <v>87</v>
      </c>
      <c r="I2048" s="5" t="s">
        <v>88</v>
      </c>
      <c r="J2048" s="11" t="s">
        <v>38</v>
      </c>
      <c r="K2048" s="11" t="s">
        <v>38</v>
      </c>
      <c r="L2048" s="9">
        <v>40671.0</v>
      </c>
      <c r="M2048" s="5">
        <f>VLOOKUP(A2048,'Matching with Cordis'!A$2:D$3447, 4, FALSE)</f>
        <v>22</v>
      </c>
      <c r="N2048" s="5">
        <v>0.107</v>
      </c>
      <c r="O2048" s="5">
        <v>0.0</v>
      </c>
      <c r="P2048" s="5">
        <f t="shared" si="137"/>
        <v>-0.07883333333</v>
      </c>
      <c r="Q2048" s="5">
        <v>-0.176</v>
      </c>
      <c r="R2048" s="5">
        <v>-0.171</v>
      </c>
      <c r="S2048" s="5">
        <v>-0.205</v>
      </c>
      <c r="T2048" s="5">
        <v>-0.118</v>
      </c>
      <c r="U2048" s="5">
        <v>0.107</v>
      </c>
      <c r="V2048" s="5">
        <v>0.09</v>
      </c>
      <c r="W2048" s="5" t="s">
        <v>78</v>
      </c>
    </row>
    <row r="2049" ht="15.75" hidden="1" customHeight="1">
      <c r="A2049" s="5" t="s">
        <v>4181</v>
      </c>
      <c r="B2049" s="5" t="str">
        <f t="shared" si="1"/>
        <v>T11536</v>
      </c>
      <c r="C2049" s="5"/>
      <c r="D2049" s="5" t="s">
        <v>4182</v>
      </c>
      <c r="E2049" s="5"/>
      <c r="F2049" s="5" t="s">
        <v>25</v>
      </c>
      <c r="G2049" s="5" t="s">
        <v>26</v>
      </c>
      <c r="H2049" s="6" t="s">
        <v>160</v>
      </c>
      <c r="I2049" s="5" t="s">
        <v>161</v>
      </c>
      <c r="J2049" s="11" t="s">
        <v>38</v>
      </c>
      <c r="K2049" s="8" t="s">
        <v>30</v>
      </c>
      <c r="L2049" s="9">
        <v>45957.0</v>
      </c>
      <c r="M2049" s="5">
        <f>VLOOKUP(A2049,'Matching with Cordis'!A$2:D$3447, 4, FALSE)</f>
        <v>15</v>
      </c>
      <c r="N2049" s="5">
        <v>0.274</v>
      </c>
      <c r="O2049" s="5">
        <v>1.0</v>
      </c>
      <c r="P2049" s="5">
        <f t="shared" si="137"/>
        <v>-0.07916666667</v>
      </c>
      <c r="Q2049" s="5">
        <v>-0.212</v>
      </c>
      <c r="R2049" s="5">
        <v>-0.139</v>
      </c>
      <c r="S2049" s="5">
        <v>-0.361</v>
      </c>
      <c r="T2049" s="5">
        <v>-0.08</v>
      </c>
      <c r="U2049" s="5">
        <v>0.274</v>
      </c>
      <c r="V2049" s="5">
        <v>0.043</v>
      </c>
      <c r="W2049" s="5" t="s">
        <v>78</v>
      </c>
    </row>
    <row r="2050" ht="15.75" customHeight="1">
      <c r="A2050" s="5" t="s">
        <v>4183</v>
      </c>
      <c r="B2050" s="5" t="str">
        <f t="shared" si="1"/>
        <v>T11526</v>
      </c>
      <c r="C2050" s="5" t="str">
        <f>CONCAT(B2050, ",")</f>
        <v>T11526,</v>
      </c>
      <c r="D2050" s="5" t="s">
        <v>4184</v>
      </c>
      <c r="E2050" s="5" t="str">
        <f>CONCATENATE(B2050," ",D2050,",")</f>
        <v>T11526 Innovative Teaching Methods,</v>
      </c>
      <c r="F2050" s="5" t="s">
        <v>26</v>
      </c>
      <c r="G2050" s="5" t="s">
        <v>26</v>
      </c>
      <c r="H2050" s="6" t="s">
        <v>27</v>
      </c>
      <c r="I2050" s="5" t="s">
        <v>28</v>
      </c>
      <c r="J2050" s="7" t="s">
        <v>29</v>
      </c>
      <c r="K2050" s="8" t="s">
        <v>30</v>
      </c>
      <c r="L2050" s="9">
        <v>33441.0</v>
      </c>
      <c r="M2050" s="19">
        <v>0.0</v>
      </c>
      <c r="N2050" s="5">
        <v>1.051</v>
      </c>
      <c r="O2050" s="5">
        <v>5.0</v>
      </c>
      <c r="P2050" s="5">
        <f t="shared" si="137"/>
        <v>0.5843333333</v>
      </c>
      <c r="Q2050" s="5">
        <v>0.657</v>
      </c>
      <c r="R2050" s="5">
        <v>0.642</v>
      </c>
      <c r="S2050" s="5">
        <v>1.051</v>
      </c>
      <c r="T2050" s="5">
        <v>0.712</v>
      </c>
      <c r="U2050" s="5">
        <v>0.602</v>
      </c>
      <c r="V2050" s="5">
        <v>-0.158</v>
      </c>
      <c r="W2050" s="5" t="s">
        <v>59</v>
      </c>
    </row>
    <row r="2051" ht="15.75" hidden="1" customHeight="1">
      <c r="A2051" s="5" t="s">
        <v>4185</v>
      </c>
      <c r="B2051" s="5" t="str">
        <f t="shared" si="1"/>
        <v>T11452</v>
      </c>
      <c r="C2051" s="5"/>
      <c r="D2051" s="5" t="s">
        <v>4186</v>
      </c>
      <c r="E2051" s="5"/>
      <c r="F2051" s="5" t="s">
        <v>1862</v>
      </c>
      <c r="G2051" s="5" t="s">
        <v>43</v>
      </c>
      <c r="H2051" s="13" t="s">
        <v>509</v>
      </c>
      <c r="I2051" s="5" t="s">
        <v>510</v>
      </c>
      <c r="J2051" s="11" t="s">
        <v>38</v>
      </c>
      <c r="K2051" s="14" t="s">
        <v>50</v>
      </c>
      <c r="L2051" s="9">
        <v>32508.0</v>
      </c>
      <c r="M2051" s="5">
        <f>VLOOKUP(A2051,'Matching with Cordis'!A$2:D$3447, 4, FALSE)</f>
        <v>3</v>
      </c>
      <c r="N2051" s="5">
        <v>0.059</v>
      </c>
      <c r="O2051" s="5">
        <v>0.0</v>
      </c>
      <c r="P2051" s="5">
        <f t="shared" si="137"/>
        <v>-0.07916666667</v>
      </c>
      <c r="Q2051" s="5">
        <v>-0.248</v>
      </c>
      <c r="R2051" s="5">
        <v>-0.132</v>
      </c>
      <c r="S2051" s="5">
        <v>0.059</v>
      </c>
      <c r="T2051" s="5">
        <v>-0.062</v>
      </c>
      <c r="U2051" s="5">
        <v>0.039</v>
      </c>
      <c r="V2051" s="5">
        <v>-0.131</v>
      </c>
      <c r="W2051" s="5" t="s">
        <v>59</v>
      </c>
    </row>
    <row r="2052" ht="15.75" customHeight="1">
      <c r="A2052" s="5" t="s">
        <v>4187</v>
      </c>
      <c r="B2052" s="5" t="str">
        <f t="shared" si="1"/>
        <v>T14412</v>
      </c>
      <c r="C2052" s="5" t="str">
        <f>CONCAT(B2052, ",")</f>
        <v>T14412,</v>
      </c>
      <c r="D2052" s="5" t="s">
        <v>4188</v>
      </c>
      <c r="E2052" s="5" t="str">
        <f>CONCATENATE(B2052," ",D2052,",")</f>
        <v>T14412 Marine and Coastal Research,</v>
      </c>
      <c r="F2052" s="5" t="s">
        <v>34</v>
      </c>
      <c r="G2052" s="5" t="s">
        <v>35</v>
      </c>
      <c r="H2052" s="10" t="s">
        <v>36</v>
      </c>
      <c r="I2052" s="5" t="s">
        <v>37</v>
      </c>
      <c r="J2052" s="7" t="s">
        <v>29</v>
      </c>
      <c r="K2052" s="11" t="s">
        <v>38</v>
      </c>
      <c r="L2052" s="9">
        <v>22224.0</v>
      </c>
      <c r="M2052" s="19">
        <v>0.0</v>
      </c>
      <c r="N2052" s="5">
        <v>1.023</v>
      </c>
      <c r="O2052" s="5">
        <v>6.0</v>
      </c>
      <c r="P2052" s="5">
        <f t="shared" si="137"/>
        <v>0.581</v>
      </c>
      <c r="Q2052" s="5">
        <v>0.637</v>
      </c>
      <c r="R2052" s="5">
        <v>0.507</v>
      </c>
      <c r="S2052" s="5">
        <v>0.491</v>
      </c>
      <c r="T2052" s="5">
        <v>0.355</v>
      </c>
      <c r="U2052" s="5">
        <v>0.473</v>
      </c>
      <c r="V2052" s="5">
        <v>1.023</v>
      </c>
      <c r="W2052" s="5" t="s">
        <v>39</v>
      </c>
    </row>
    <row r="2053" ht="15.75" hidden="1" customHeight="1">
      <c r="A2053" s="5" t="s">
        <v>4189</v>
      </c>
      <c r="B2053" s="5" t="str">
        <f t="shared" si="1"/>
        <v>T12315</v>
      </c>
      <c r="C2053" s="5"/>
      <c r="D2053" s="5" t="s">
        <v>4190</v>
      </c>
      <c r="E2053" s="5"/>
      <c r="F2053" s="5" t="s">
        <v>268</v>
      </c>
      <c r="G2053" s="5" t="s">
        <v>43</v>
      </c>
      <c r="H2053" s="13" t="s">
        <v>509</v>
      </c>
      <c r="I2053" s="5" t="s">
        <v>510</v>
      </c>
      <c r="J2053" s="11" t="s">
        <v>38</v>
      </c>
      <c r="K2053" s="14" t="s">
        <v>50</v>
      </c>
      <c r="L2053" s="9">
        <v>8612.0</v>
      </c>
      <c r="M2053" s="5">
        <f>VLOOKUP(A2053,'Matching with Cordis'!A$2:D$3447, 4, FALSE)</f>
        <v>12</v>
      </c>
      <c r="N2053" s="5">
        <v>0.099</v>
      </c>
      <c r="O2053" s="5">
        <v>0.0</v>
      </c>
      <c r="P2053" s="5">
        <f t="shared" si="137"/>
        <v>-0.0795</v>
      </c>
      <c r="Q2053" s="5">
        <v>0.099</v>
      </c>
      <c r="R2053" s="5">
        <v>-0.049</v>
      </c>
      <c r="S2053" s="5">
        <v>-0.067</v>
      </c>
      <c r="T2053" s="5">
        <v>-0.051</v>
      </c>
      <c r="U2053" s="5">
        <v>-0.336</v>
      </c>
      <c r="V2053" s="5">
        <v>-0.073</v>
      </c>
      <c r="W2053" s="5" t="s">
        <v>51</v>
      </c>
    </row>
    <row r="2054" ht="15.75" hidden="1" customHeight="1">
      <c r="A2054" s="5" t="s">
        <v>4191</v>
      </c>
      <c r="B2054" s="5" t="str">
        <f t="shared" si="1"/>
        <v>T12951</v>
      </c>
      <c r="C2054" s="5"/>
      <c r="D2054" s="5" t="s">
        <v>4192</v>
      </c>
      <c r="E2054" s="5"/>
      <c r="F2054" s="5" t="s">
        <v>42</v>
      </c>
      <c r="G2054" s="5" t="s">
        <v>43</v>
      </c>
      <c r="H2054" s="17" t="s">
        <v>108</v>
      </c>
      <c r="I2054" s="5" t="s">
        <v>109</v>
      </c>
      <c r="J2054" s="11" t="s">
        <v>38</v>
      </c>
      <c r="K2054" s="11" t="s">
        <v>38</v>
      </c>
      <c r="L2054" s="9">
        <v>5275.0</v>
      </c>
      <c r="M2054" s="5">
        <f>VLOOKUP(A2054,'Matching with Cordis'!A$2:D$3447, 4, FALSE)</f>
        <v>1</v>
      </c>
      <c r="N2054" s="5">
        <v>0.512</v>
      </c>
      <c r="O2054" s="5">
        <v>1.0</v>
      </c>
      <c r="P2054" s="5">
        <f t="shared" si="137"/>
        <v>-0.07966666667</v>
      </c>
      <c r="Q2054" s="5">
        <v>0.512</v>
      </c>
      <c r="R2054" s="5">
        <v>-0.09</v>
      </c>
      <c r="S2054" s="5">
        <v>-0.126</v>
      </c>
      <c r="T2054" s="5">
        <v>-0.334</v>
      </c>
      <c r="U2054" s="5">
        <v>-0.26</v>
      </c>
      <c r="V2054" s="5">
        <v>-0.18</v>
      </c>
      <c r="W2054" s="5" t="s">
        <v>51</v>
      </c>
    </row>
    <row r="2055" ht="15.75" hidden="1" customHeight="1">
      <c r="A2055" s="5" t="s">
        <v>4193</v>
      </c>
      <c r="B2055" s="5" t="str">
        <f t="shared" si="1"/>
        <v>T11795</v>
      </c>
      <c r="C2055" s="5"/>
      <c r="D2055" s="5" t="s">
        <v>4194</v>
      </c>
      <c r="E2055" s="5"/>
      <c r="F2055" s="5" t="s">
        <v>75</v>
      </c>
      <c r="G2055" s="5" t="s">
        <v>26</v>
      </c>
      <c r="H2055" s="13" t="s">
        <v>330</v>
      </c>
      <c r="I2055" s="5" t="s">
        <v>331</v>
      </c>
      <c r="J2055" s="11" t="s">
        <v>38</v>
      </c>
      <c r="K2055" s="14" t="s">
        <v>50</v>
      </c>
      <c r="L2055" s="9">
        <v>16591.0</v>
      </c>
      <c r="M2055" s="5">
        <f>VLOOKUP(A2055,'Matching with Cordis'!A$2:D$3447, 4, FALSE)</f>
        <v>2</v>
      </c>
      <c r="N2055" s="5">
        <v>0.26</v>
      </c>
      <c r="O2055" s="5">
        <v>0.0</v>
      </c>
      <c r="P2055" s="5">
        <f t="shared" si="137"/>
        <v>-0.07983333333</v>
      </c>
      <c r="Q2055" s="5">
        <v>-0.235</v>
      </c>
      <c r="R2055" s="5">
        <v>0.26</v>
      </c>
      <c r="S2055" s="5">
        <v>-0.094</v>
      </c>
      <c r="T2055" s="5">
        <v>-0.069</v>
      </c>
      <c r="U2055" s="5">
        <v>0.028</v>
      </c>
      <c r="V2055" s="5">
        <v>-0.369</v>
      </c>
      <c r="W2055" s="5" t="s">
        <v>68</v>
      </c>
    </row>
    <row r="2056" ht="15.75" hidden="1" customHeight="1">
      <c r="A2056" s="5" t="s">
        <v>4195</v>
      </c>
      <c r="B2056" s="5" t="str">
        <f t="shared" si="1"/>
        <v>T12063</v>
      </c>
      <c r="C2056" s="5"/>
      <c r="D2056" s="5" t="s">
        <v>4196</v>
      </c>
      <c r="E2056" s="5"/>
      <c r="F2056" s="5" t="s">
        <v>34</v>
      </c>
      <c r="G2056" s="5" t="s">
        <v>35</v>
      </c>
      <c r="H2056" s="10" t="s">
        <v>36</v>
      </c>
      <c r="I2056" s="5" t="s">
        <v>37</v>
      </c>
      <c r="J2056" s="11" t="s">
        <v>38</v>
      </c>
      <c r="K2056" s="11" t="s">
        <v>38</v>
      </c>
      <c r="L2056" s="9">
        <v>10317.0</v>
      </c>
      <c r="M2056" s="5">
        <f>VLOOKUP(A2056,'Matching with Cordis'!A$2:D$3447, 4, FALSE)</f>
        <v>3</v>
      </c>
      <c r="N2056" s="5">
        <v>0.206</v>
      </c>
      <c r="O2056" s="5">
        <v>0.0</v>
      </c>
      <c r="P2056" s="5">
        <f t="shared" si="137"/>
        <v>-0.08</v>
      </c>
      <c r="Q2056" s="5">
        <v>-0.339</v>
      </c>
      <c r="R2056" s="5">
        <v>-0.351</v>
      </c>
      <c r="S2056" s="5">
        <v>-0.076</v>
      </c>
      <c r="T2056" s="5">
        <v>-0.032</v>
      </c>
      <c r="U2056" s="5">
        <v>0.112</v>
      </c>
      <c r="V2056" s="5">
        <v>0.206</v>
      </c>
      <c r="W2056" s="5" t="s">
        <v>39</v>
      </c>
    </row>
    <row r="2057" ht="15.75" hidden="1" customHeight="1">
      <c r="A2057" s="5" t="s">
        <v>4197</v>
      </c>
      <c r="B2057" s="5" t="str">
        <f t="shared" si="1"/>
        <v>T12343</v>
      </c>
      <c r="C2057" s="5"/>
      <c r="D2057" s="5" t="s">
        <v>4198</v>
      </c>
      <c r="E2057" s="5"/>
      <c r="F2057" s="5" t="s">
        <v>26</v>
      </c>
      <c r="G2057" s="5" t="s">
        <v>26</v>
      </c>
      <c r="H2057" s="6" t="s">
        <v>27</v>
      </c>
      <c r="I2057" s="5" t="s">
        <v>28</v>
      </c>
      <c r="J2057" s="11" t="s">
        <v>38</v>
      </c>
      <c r="K2057" s="8" t="s">
        <v>30</v>
      </c>
      <c r="L2057" s="9">
        <v>15507.0</v>
      </c>
      <c r="M2057" s="5">
        <f>VLOOKUP(A2057,'Matching with Cordis'!A$2:D$3447, 4, FALSE)</f>
        <v>2</v>
      </c>
      <c r="N2057" s="5">
        <v>0.125</v>
      </c>
      <c r="O2057" s="5">
        <v>0.0</v>
      </c>
      <c r="P2057" s="5">
        <f t="shared" si="137"/>
        <v>-0.08016666667</v>
      </c>
      <c r="Q2057" s="5">
        <v>0.125</v>
      </c>
      <c r="R2057" s="5">
        <v>0.1</v>
      </c>
      <c r="S2057" s="5">
        <v>-0.256</v>
      </c>
      <c r="T2057" s="5">
        <v>-0.192</v>
      </c>
      <c r="U2057" s="5">
        <v>-0.147</v>
      </c>
      <c r="V2057" s="5">
        <v>-0.111</v>
      </c>
      <c r="W2057" s="5" t="s">
        <v>51</v>
      </c>
    </row>
    <row r="2058" ht="15.75" hidden="1" customHeight="1">
      <c r="A2058" s="5" t="s">
        <v>4199</v>
      </c>
      <c r="B2058" s="5" t="str">
        <f t="shared" si="1"/>
        <v>T12622</v>
      </c>
      <c r="C2058" s="5"/>
      <c r="D2058" s="5" t="s">
        <v>4200</v>
      </c>
      <c r="E2058" s="5"/>
      <c r="F2058" s="5" t="s">
        <v>42</v>
      </c>
      <c r="G2058" s="5" t="s">
        <v>43</v>
      </c>
      <c r="H2058" s="17" t="s">
        <v>108</v>
      </c>
      <c r="I2058" s="5" t="s">
        <v>109</v>
      </c>
      <c r="J2058" s="11" t="s">
        <v>38</v>
      </c>
      <c r="K2058" s="11" t="s">
        <v>38</v>
      </c>
      <c r="L2058" s="9">
        <v>16514.0</v>
      </c>
      <c r="M2058" s="19">
        <v>0.0</v>
      </c>
      <c r="N2058" s="5">
        <v>0.177</v>
      </c>
      <c r="O2058" s="5">
        <v>0.0</v>
      </c>
      <c r="P2058" s="5">
        <f t="shared" si="137"/>
        <v>-0.0805</v>
      </c>
      <c r="Q2058" s="5">
        <v>-0.081</v>
      </c>
      <c r="R2058" s="5">
        <v>-0.138</v>
      </c>
      <c r="S2058" s="5">
        <v>-0.155</v>
      </c>
      <c r="T2058" s="5">
        <v>-0.119</v>
      </c>
      <c r="U2058" s="5">
        <v>-0.167</v>
      </c>
      <c r="V2058" s="5">
        <v>0.177</v>
      </c>
      <c r="W2058" s="5" t="s">
        <v>39</v>
      </c>
    </row>
    <row r="2059" ht="15.75" hidden="1" customHeight="1">
      <c r="A2059" s="5" t="s">
        <v>4201</v>
      </c>
      <c r="B2059" s="5" t="str">
        <f t="shared" si="1"/>
        <v>T12890</v>
      </c>
      <c r="C2059" s="5"/>
      <c r="D2059" s="5" t="s">
        <v>4202</v>
      </c>
      <c r="E2059" s="5"/>
      <c r="F2059" s="5" t="s">
        <v>26</v>
      </c>
      <c r="G2059" s="5" t="s">
        <v>26</v>
      </c>
      <c r="H2059" s="13" t="s">
        <v>48</v>
      </c>
      <c r="I2059" s="5" t="s">
        <v>49</v>
      </c>
      <c r="J2059" s="11" t="s">
        <v>38</v>
      </c>
      <c r="K2059" s="14" t="s">
        <v>50</v>
      </c>
      <c r="L2059" s="9">
        <v>45652.0</v>
      </c>
      <c r="M2059" s="5">
        <f>VLOOKUP(A2059,'Matching with Cordis'!A$2:D$3447, 4, FALSE)</f>
        <v>16</v>
      </c>
      <c r="N2059" s="5">
        <v>0.41</v>
      </c>
      <c r="O2059" s="5">
        <v>1.0</v>
      </c>
      <c r="P2059" s="5">
        <f t="shared" si="137"/>
        <v>-0.08083333333</v>
      </c>
      <c r="Q2059" s="5">
        <v>-0.455</v>
      </c>
      <c r="R2059" s="5">
        <v>-0.465</v>
      </c>
      <c r="S2059" s="5">
        <v>-0.029</v>
      </c>
      <c r="T2059" s="5">
        <v>0.102</v>
      </c>
      <c r="U2059" s="5">
        <v>-0.048</v>
      </c>
      <c r="V2059" s="5">
        <v>0.41</v>
      </c>
      <c r="W2059" s="5" t="s">
        <v>39</v>
      </c>
    </row>
    <row r="2060" ht="15.75" hidden="1" customHeight="1">
      <c r="A2060" s="5" t="s">
        <v>4203</v>
      </c>
      <c r="B2060" s="5" t="str">
        <f t="shared" si="1"/>
        <v>T10181</v>
      </c>
      <c r="C2060" s="5"/>
      <c r="D2060" s="5" t="s">
        <v>4204</v>
      </c>
      <c r="E2060" s="5"/>
      <c r="F2060" s="5" t="s">
        <v>56</v>
      </c>
      <c r="G2060" s="5" t="s">
        <v>35</v>
      </c>
      <c r="H2060" s="10" t="s">
        <v>36</v>
      </c>
      <c r="I2060" s="5" t="s">
        <v>37</v>
      </c>
      <c r="J2060" s="11" t="s">
        <v>38</v>
      </c>
      <c r="K2060" s="11" t="s">
        <v>38</v>
      </c>
      <c r="L2060" s="9">
        <v>150138.0</v>
      </c>
      <c r="M2060" s="5">
        <f>VLOOKUP(A2060,'Matching with Cordis'!A$2:D$3447, 4, FALSE)</f>
        <v>63</v>
      </c>
      <c r="N2060" s="5">
        <v>0.227</v>
      </c>
      <c r="O2060" s="5">
        <v>0.0</v>
      </c>
      <c r="P2060" s="5">
        <f t="shared" si="137"/>
        <v>-0.08133333333</v>
      </c>
      <c r="Q2060" s="5">
        <v>-0.06</v>
      </c>
      <c r="R2060" s="5">
        <v>-0.497</v>
      </c>
      <c r="S2060" s="5">
        <v>-0.116</v>
      </c>
      <c r="T2060" s="5">
        <v>0.227</v>
      </c>
      <c r="U2060" s="5">
        <v>0.045</v>
      </c>
      <c r="V2060" s="5">
        <v>-0.087</v>
      </c>
      <c r="W2060" s="5" t="s">
        <v>31</v>
      </c>
    </row>
    <row r="2061" ht="15.75" hidden="1" customHeight="1">
      <c r="A2061" s="5" t="s">
        <v>4205</v>
      </c>
      <c r="B2061" s="5" t="str">
        <f t="shared" si="1"/>
        <v>T13294</v>
      </c>
      <c r="C2061" s="5"/>
      <c r="D2061" s="5" t="s">
        <v>4206</v>
      </c>
      <c r="E2061" s="5"/>
      <c r="F2061" s="5" t="s">
        <v>149</v>
      </c>
      <c r="G2061" s="5" t="s">
        <v>107</v>
      </c>
      <c r="H2061" s="16" t="s">
        <v>87</v>
      </c>
      <c r="I2061" s="5" t="s">
        <v>88</v>
      </c>
      <c r="J2061" s="11" t="s">
        <v>38</v>
      </c>
      <c r="K2061" s="11" t="s">
        <v>38</v>
      </c>
      <c r="L2061" s="9">
        <v>23205.0</v>
      </c>
      <c r="M2061" s="5">
        <f>VLOOKUP(A2061,'Matching with Cordis'!A$2:D$3447, 4, FALSE)</f>
        <v>3</v>
      </c>
      <c r="N2061" s="5">
        <v>0.146</v>
      </c>
      <c r="O2061" s="5">
        <v>0.0</v>
      </c>
      <c r="P2061" s="5">
        <f t="shared" si="137"/>
        <v>-0.08166666667</v>
      </c>
      <c r="Q2061" s="5">
        <v>-0.267</v>
      </c>
      <c r="R2061" s="5">
        <v>-0.039</v>
      </c>
      <c r="S2061" s="5">
        <v>-0.238</v>
      </c>
      <c r="T2061" s="5">
        <v>-0.088</v>
      </c>
      <c r="U2061" s="5">
        <v>-0.004</v>
      </c>
      <c r="V2061" s="5">
        <v>0.146</v>
      </c>
      <c r="W2061" s="5" t="s">
        <v>39</v>
      </c>
    </row>
    <row r="2062" ht="15.75" hidden="1" customHeight="1">
      <c r="A2062" s="5" t="s">
        <v>4207</v>
      </c>
      <c r="B2062" s="5" t="str">
        <f t="shared" si="1"/>
        <v>T14303</v>
      </c>
      <c r="C2062" s="5"/>
      <c r="D2062" s="5" t="s">
        <v>4208</v>
      </c>
      <c r="E2062" s="5"/>
      <c r="F2062" s="5" t="s">
        <v>126</v>
      </c>
      <c r="G2062" s="5" t="s">
        <v>35</v>
      </c>
      <c r="H2062" s="10" t="s">
        <v>36</v>
      </c>
      <c r="I2062" s="5" t="s">
        <v>37</v>
      </c>
      <c r="J2062" s="11" t="s">
        <v>38</v>
      </c>
      <c r="K2062" s="11" t="s">
        <v>38</v>
      </c>
      <c r="L2062" s="9">
        <v>4037.0</v>
      </c>
      <c r="M2062" s="19">
        <v>0.0</v>
      </c>
      <c r="N2062" s="5">
        <v>0.634</v>
      </c>
      <c r="O2062" s="5">
        <v>1.0</v>
      </c>
      <c r="P2062" s="5">
        <f t="shared" si="137"/>
        <v>-0.08183333333</v>
      </c>
      <c r="Q2062" s="5">
        <v>-0.619</v>
      </c>
      <c r="R2062" s="5">
        <v>0.634</v>
      </c>
      <c r="S2062" s="5">
        <v>-0.413</v>
      </c>
      <c r="T2062" s="5">
        <v>-0.188</v>
      </c>
      <c r="U2062" s="5">
        <v>0.183</v>
      </c>
      <c r="V2062" s="5">
        <v>-0.088</v>
      </c>
      <c r="W2062" s="5" t="s">
        <v>68</v>
      </c>
    </row>
    <row r="2063" ht="15.75" hidden="1" customHeight="1">
      <c r="A2063" s="5" t="s">
        <v>4209</v>
      </c>
      <c r="B2063" s="5" t="str">
        <f t="shared" si="1"/>
        <v>T12767</v>
      </c>
      <c r="C2063" s="5"/>
      <c r="D2063" s="5" t="s">
        <v>4210</v>
      </c>
      <c r="E2063" s="5"/>
      <c r="F2063" s="5" t="s">
        <v>26</v>
      </c>
      <c r="G2063" s="5" t="s">
        <v>26</v>
      </c>
      <c r="H2063" s="13" t="s">
        <v>48</v>
      </c>
      <c r="I2063" s="5" t="s">
        <v>49</v>
      </c>
      <c r="J2063" s="11" t="s">
        <v>38</v>
      </c>
      <c r="K2063" s="14" t="s">
        <v>50</v>
      </c>
      <c r="L2063" s="9">
        <v>62694.0</v>
      </c>
      <c r="M2063" s="19">
        <v>0.0</v>
      </c>
      <c r="N2063" s="5">
        <v>0.891</v>
      </c>
      <c r="O2063" s="5">
        <v>1.0</v>
      </c>
      <c r="P2063" s="5">
        <f t="shared" si="137"/>
        <v>-0.08233333333</v>
      </c>
      <c r="Q2063" s="5">
        <v>-0.067</v>
      </c>
      <c r="R2063" s="5">
        <v>-0.261</v>
      </c>
      <c r="S2063" s="5">
        <v>-0.17</v>
      </c>
      <c r="T2063" s="5">
        <v>-0.262</v>
      </c>
      <c r="U2063" s="5">
        <v>-0.625</v>
      </c>
      <c r="V2063" s="5">
        <v>0.891</v>
      </c>
      <c r="W2063" s="5" t="s">
        <v>39</v>
      </c>
    </row>
    <row r="2064" ht="15.75" hidden="1" customHeight="1">
      <c r="A2064" s="5" t="s">
        <v>4211</v>
      </c>
      <c r="B2064" s="5" t="str">
        <f t="shared" si="1"/>
        <v>T13043</v>
      </c>
      <c r="C2064" s="5"/>
      <c r="D2064" s="5" t="s">
        <v>4212</v>
      </c>
      <c r="E2064" s="5"/>
      <c r="F2064" s="5" t="s">
        <v>26</v>
      </c>
      <c r="G2064" s="5" t="s">
        <v>26</v>
      </c>
      <c r="H2064" s="13" t="s">
        <v>48</v>
      </c>
      <c r="I2064" s="5" t="s">
        <v>49</v>
      </c>
      <c r="J2064" s="11" t="s">
        <v>38</v>
      </c>
      <c r="K2064" s="14" t="s">
        <v>50</v>
      </c>
      <c r="L2064" s="9">
        <v>7424.0</v>
      </c>
      <c r="M2064" s="19">
        <v>0.0</v>
      </c>
      <c r="N2064" s="5">
        <v>1.023</v>
      </c>
      <c r="O2064" s="5">
        <v>1.0</v>
      </c>
      <c r="P2064" s="5">
        <f t="shared" si="137"/>
        <v>-0.083</v>
      </c>
      <c r="Q2064" s="5">
        <v>-0.436</v>
      </c>
      <c r="R2064" s="5">
        <v>0.076</v>
      </c>
      <c r="S2064" s="5">
        <v>0.058</v>
      </c>
      <c r="T2064" s="5">
        <v>-0.557</v>
      </c>
      <c r="U2064" s="5">
        <v>-0.662</v>
      </c>
      <c r="V2064" s="5">
        <v>1.023</v>
      </c>
      <c r="W2064" s="5" t="s">
        <v>39</v>
      </c>
    </row>
    <row r="2065" ht="15.75" hidden="1" customHeight="1">
      <c r="A2065" s="5" t="s">
        <v>4213</v>
      </c>
      <c r="B2065" s="5" t="str">
        <f t="shared" si="1"/>
        <v>T13250</v>
      </c>
      <c r="C2065" s="5"/>
      <c r="D2065" s="5" t="s">
        <v>4214</v>
      </c>
      <c r="E2065" s="5"/>
      <c r="F2065" s="5" t="s">
        <v>62</v>
      </c>
      <c r="G2065" s="5" t="s">
        <v>26</v>
      </c>
      <c r="H2065" s="15" t="s">
        <v>63</v>
      </c>
      <c r="I2065" s="5" t="s">
        <v>64</v>
      </c>
      <c r="J2065" s="11" t="s">
        <v>38</v>
      </c>
      <c r="K2065" s="8" t="s">
        <v>30</v>
      </c>
      <c r="L2065" s="9">
        <v>4288.0</v>
      </c>
      <c r="M2065" s="5">
        <f>VLOOKUP(A2065,'Matching with Cordis'!A$2:D$3447, 4, FALSE)</f>
        <v>3</v>
      </c>
      <c r="N2065" s="5">
        <v>0.501</v>
      </c>
      <c r="O2065" s="5">
        <v>2.0</v>
      </c>
      <c r="P2065" s="5">
        <f t="shared" si="137"/>
        <v>-0.0835</v>
      </c>
      <c r="Q2065" s="5">
        <v>0.501</v>
      </c>
      <c r="R2065" s="5">
        <v>-0.16</v>
      </c>
      <c r="S2065" s="5">
        <v>0.302</v>
      </c>
      <c r="T2065" s="5">
        <v>-0.008</v>
      </c>
      <c r="U2065" s="5">
        <v>-0.431</v>
      </c>
      <c r="V2065" s="5">
        <v>-0.705</v>
      </c>
      <c r="W2065" s="5" t="s">
        <v>51</v>
      </c>
    </row>
    <row r="2066" ht="15.75" hidden="1" customHeight="1">
      <c r="A2066" s="5" t="s">
        <v>4215</v>
      </c>
      <c r="B2066" s="5" t="str">
        <f t="shared" si="1"/>
        <v>T11885</v>
      </c>
      <c r="C2066" s="5"/>
      <c r="D2066" s="5" t="s">
        <v>4216</v>
      </c>
      <c r="E2066" s="5"/>
      <c r="F2066" s="5" t="s">
        <v>42</v>
      </c>
      <c r="G2066" s="5" t="s">
        <v>43</v>
      </c>
      <c r="H2066" s="17" t="s">
        <v>108</v>
      </c>
      <c r="I2066" s="5" t="s">
        <v>109</v>
      </c>
      <c r="J2066" s="11" t="s">
        <v>38</v>
      </c>
      <c r="K2066" s="11" t="s">
        <v>38</v>
      </c>
      <c r="L2066" s="9">
        <v>30353.0</v>
      </c>
      <c r="M2066" s="5">
        <f>VLOOKUP(A2066,'Matching with Cordis'!A$2:D$3447, 4, FALSE)</f>
        <v>6</v>
      </c>
      <c r="N2066" s="5">
        <v>0.157</v>
      </c>
      <c r="O2066" s="5">
        <v>0.0</v>
      </c>
      <c r="P2066" s="5">
        <f t="shared" si="137"/>
        <v>-0.0835</v>
      </c>
      <c r="Q2066" s="5">
        <v>0.08</v>
      </c>
      <c r="R2066" s="5">
        <v>0.157</v>
      </c>
      <c r="S2066" s="5">
        <v>-0.187</v>
      </c>
      <c r="T2066" s="5">
        <v>-0.35</v>
      </c>
      <c r="U2066" s="5">
        <v>-0.238</v>
      </c>
      <c r="V2066" s="5">
        <v>0.037</v>
      </c>
      <c r="W2066" s="5" t="s">
        <v>68</v>
      </c>
    </row>
    <row r="2067" ht="15.75" hidden="1" customHeight="1">
      <c r="A2067" s="5" t="s">
        <v>4217</v>
      </c>
      <c r="B2067" s="5" t="str">
        <f t="shared" si="1"/>
        <v>T12481</v>
      </c>
      <c r="C2067" s="5"/>
      <c r="D2067" s="5" t="s">
        <v>4218</v>
      </c>
      <c r="E2067" s="5"/>
      <c r="F2067" s="5" t="s">
        <v>26</v>
      </c>
      <c r="G2067" s="5" t="s">
        <v>26</v>
      </c>
      <c r="H2067" s="13" t="s">
        <v>48</v>
      </c>
      <c r="I2067" s="5" t="s">
        <v>49</v>
      </c>
      <c r="J2067" s="11" t="s">
        <v>38</v>
      </c>
      <c r="K2067" s="14" t="s">
        <v>50</v>
      </c>
      <c r="L2067" s="9">
        <v>12375.0</v>
      </c>
      <c r="M2067" s="5">
        <f>VLOOKUP(A2067,'Matching with Cordis'!A$2:D$3447, 4, FALSE)</f>
        <v>17</v>
      </c>
      <c r="N2067" s="5">
        <v>0.022</v>
      </c>
      <c r="O2067" s="5">
        <v>0.0</v>
      </c>
      <c r="P2067" s="5">
        <f t="shared" si="137"/>
        <v>-0.08366666667</v>
      </c>
      <c r="Q2067" s="5">
        <v>0.022</v>
      </c>
      <c r="R2067" s="5">
        <v>-0.068</v>
      </c>
      <c r="S2067" s="5">
        <v>-0.123</v>
      </c>
      <c r="T2067" s="5">
        <v>-0.038</v>
      </c>
      <c r="U2067" s="5">
        <v>-0.148</v>
      </c>
      <c r="V2067" s="5">
        <v>-0.147</v>
      </c>
      <c r="W2067" s="5" t="s">
        <v>51</v>
      </c>
    </row>
    <row r="2068" ht="15.75" hidden="1" customHeight="1">
      <c r="A2068" s="5" t="s">
        <v>4219</v>
      </c>
      <c r="B2068" s="5" t="str">
        <f t="shared" si="1"/>
        <v>T13579</v>
      </c>
      <c r="C2068" s="5"/>
      <c r="D2068" s="5" t="s">
        <v>4220</v>
      </c>
      <c r="E2068" s="5"/>
      <c r="F2068" s="5" t="s">
        <v>56</v>
      </c>
      <c r="G2068" s="5" t="s">
        <v>35</v>
      </c>
      <c r="H2068" s="10" t="s">
        <v>36</v>
      </c>
      <c r="I2068" s="5" t="s">
        <v>37</v>
      </c>
      <c r="J2068" s="11" t="s">
        <v>38</v>
      </c>
      <c r="K2068" s="11" t="s">
        <v>38</v>
      </c>
      <c r="L2068" s="9">
        <v>6709.0</v>
      </c>
      <c r="M2068" s="5">
        <f>VLOOKUP(A2068,'Matching with Cordis'!A$2:D$3447, 4, FALSE)</f>
        <v>1</v>
      </c>
      <c r="N2068" s="5">
        <v>0.822</v>
      </c>
      <c r="O2068" s="5">
        <v>2.0</v>
      </c>
      <c r="P2068" s="5">
        <f t="shared" si="137"/>
        <v>-0.08366666667</v>
      </c>
      <c r="Q2068" s="5">
        <v>0.822</v>
      </c>
      <c r="R2068" s="5">
        <v>0.051</v>
      </c>
      <c r="S2068" s="5">
        <v>-0.736</v>
      </c>
      <c r="T2068" s="5">
        <v>-0.894</v>
      </c>
      <c r="U2068" s="5">
        <v>-0.362</v>
      </c>
      <c r="V2068" s="5">
        <v>0.617</v>
      </c>
      <c r="W2068" s="5" t="s">
        <v>51</v>
      </c>
    </row>
    <row r="2069" ht="15.75" customHeight="1">
      <c r="A2069" s="5" t="s">
        <v>4221</v>
      </c>
      <c r="B2069" s="5" t="str">
        <f t="shared" si="1"/>
        <v>T14461</v>
      </c>
      <c r="C2069" s="5" t="str">
        <f>CONCAT(B2069, ",")</f>
        <v>T14461,</v>
      </c>
      <c r="D2069" s="5" t="s">
        <v>4222</v>
      </c>
      <c r="E2069" s="5" t="str">
        <f>CONCATENATE(B2069," ",D2069,",")</f>
        <v>T14461 Medicinal Plant Studies,</v>
      </c>
      <c r="F2069" s="5" t="s">
        <v>42</v>
      </c>
      <c r="G2069" s="5" t="s">
        <v>43</v>
      </c>
      <c r="H2069" s="17" t="s">
        <v>108</v>
      </c>
      <c r="I2069" s="5" t="s">
        <v>109</v>
      </c>
      <c r="J2069" s="7" t="s">
        <v>29</v>
      </c>
      <c r="K2069" s="11" t="s">
        <v>38</v>
      </c>
      <c r="L2069" s="9">
        <v>826.0</v>
      </c>
      <c r="M2069" s="19">
        <v>0.0</v>
      </c>
      <c r="N2069" s="5">
        <v>1.851</v>
      </c>
      <c r="O2069" s="5">
        <v>3.0</v>
      </c>
      <c r="P2069" s="5">
        <f t="shared" si="137"/>
        <v>0.5798333333</v>
      </c>
      <c r="Q2069" s="5">
        <v>1.851</v>
      </c>
      <c r="R2069" s="5">
        <v>-0.531</v>
      </c>
      <c r="S2069" s="5">
        <v>1.7</v>
      </c>
      <c r="T2069" s="5">
        <v>0.301</v>
      </c>
      <c r="U2069" s="5">
        <v>0.058</v>
      </c>
      <c r="V2069" s="5">
        <v>0.1</v>
      </c>
      <c r="W2069" s="5" t="s">
        <v>51</v>
      </c>
    </row>
    <row r="2070" ht="15.75" hidden="1" customHeight="1">
      <c r="A2070" s="5" t="s">
        <v>4223</v>
      </c>
      <c r="B2070" s="5" t="str">
        <f t="shared" si="1"/>
        <v>T12524</v>
      </c>
      <c r="C2070" s="5"/>
      <c r="D2070" s="5" t="s">
        <v>4224</v>
      </c>
      <c r="E2070" s="5"/>
      <c r="F2070" s="5" t="s">
        <v>99</v>
      </c>
      <c r="G2070" s="5" t="s">
        <v>35</v>
      </c>
      <c r="H2070" s="10" t="s">
        <v>36</v>
      </c>
      <c r="I2070" s="5" t="s">
        <v>37</v>
      </c>
      <c r="J2070" s="11" t="s">
        <v>38</v>
      </c>
      <c r="K2070" s="11" t="s">
        <v>38</v>
      </c>
      <c r="L2070" s="9">
        <v>23401.0</v>
      </c>
      <c r="M2070" s="5">
        <f>VLOOKUP(A2070,'Matching with Cordis'!A$2:D$3447, 4, FALSE)</f>
        <v>4</v>
      </c>
      <c r="N2070" s="5">
        <v>0.521</v>
      </c>
      <c r="O2070" s="5">
        <v>1.0</v>
      </c>
      <c r="P2070" s="5">
        <f t="shared" si="137"/>
        <v>-0.08433333333</v>
      </c>
      <c r="Q2070" s="5">
        <v>-0.372</v>
      </c>
      <c r="R2070" s="5">
        <v>-0.517</v>
      </c>
      <c r="S2070" s="5">
        <v>-0.228</v>
      </c>
      <c r="T2070" s="5">
        <v>0.018</v>
      </c>
      <c r="U2070" s="5">
        <v>0.072</v>
      </c>
      <c r="V2070" s="5">
        <v>0.521</v>
      </c>
      <c r="W2070" s="5" t="s">
        <v>39</v>
      </c>
    </row>
    <row r="2071" ht="15.75" hidden="1" customHeight="1">
      <c r="A2071" s="5" t="s">
        <v>4225</v>
      </c>
      <c r="B2071" s="5" t="str">
        <f t="shared" si="1"/>
        <v>T11840</v>
      </c>
      <c r="C2071" s="5"/>
      <c r="D2071" s="5" t="s">
        <v>4226</v>
      </c>
      <c r="E2071" s="5"/>
      <c r="F2071" s="5" t="s">
        <v>42</v>
      </c>
      <c r="G2071" s="5" t="s">
        <v>43</v>
      </c>
      <c r="H2071" s="17" t="s">
        <v>108</v>
      </c>
      <c r="I2071" s="5" t="s">
        <v>109</v>
      </c>
      <c r="J2071" s="11" t="s">
        <v>38</v>
      </c>
      <c r="K2071" s="11" t="s">
        <v>38</v>
      </c>
      <c r="L2071" s="9">
        <v>19492.0</v>
      </c>
      <c r="M2071" s="5">
        <f>VLOOKUP(A2071,'Matching with Cordis'!A$2:D$3447, 4, FALSE)</f>
        <v>8</v>
      </c>
      <c r="N2071" s="5">
        <v>0.347</v>
      </c>
      <c r="O2071" s="5">
        <v>1.0</v>
      </c>
      <c r="P2071" s="5">
        <f t="shared" si="137"/>
        <v>-0.0845</v>
      </c>
      <c r="Q2071" s="5">
        <v>-0.323</v>
      </c>
      <c r="R2071" s="5">
        <v>-0.143</v>
      </c>
      <c r="S2071" s="5">
        <v>-0.28</v>
      </c>
      <c r="T2071" s="5">
        <v>-0.068</v>
      </c>
      <c r="U2071" s="5">
        <v>-0.04</v>
      </c>
      <c r="V2071" s="5">
        <v>0.347</v>
      </c>
      <c r="W2071" s="5" t="s">
        <v>39</v>
      </c>
    </row>
    <row r="2072" ht="15.75" hidden="1" customHeight="1">
      <c r="A2072" s="5" t="s">
        <v>4227</v>
      </c>
      <c r="B2072" s="5" t="str">
        <f t="shared" si="1"/>
        <v>T13551</v>
      </c>
      <c r="C2072" s="5"/>
      <c r="D2072" s="5" t="s">
        <v>4228</v>
      </c>
      <c r="E2072" s="5"/>
      <c r="F2072" s="5" t="s">
        <v>42</v>
      </c>
      <c r="G2072" s="5" t="s">
        <v>43</v>
      </c>
      <c r="H2072" s="17" t="s">
        <v>108</v>
      </c>
      <c r="I2072" s="5" t="s">
        <v>109</v>
      </c>
      <c r="J2072" s="11" t="s">
        <v>38</v>
      </c>
      <c r="K2072" s="11" t="s">
        <v>38</v>
      </c>
      <c r="L2072" s="9">
        <v>24941.0</v>
      </c>
      <c r="M2072" s="19">
        <v>0.0</v>
      </c>
      <c r="N2072" s="5">
        <v>0.301</v>
      </c>
      <c r="O2072" s="5">
        <v>1.0</v>
      </c>
      <c r="P2072" s="5">
        <f t="shared" si="137"/>
        <v>-0.08466666667</v>
      </c>
      <c r="Q2072" s="5">
        <v>-0.282</v>
      </c>
      <c r="R2072" s="5">
        <v>-0.17</v>
      </c>
      <c r="S2072" s="5">
        <v>-0.18</v>
      </c>
      <c r="T2072" s="5">
        <v>-0.17</v>
      </c>
      <c r="U2072" s="5">
        <v>-0.007</v>
      </c>
      <c r="V2072" s="5">
        <v>0.301</v>
      </c>
      <c r="W2072" s="5" t="s">
        <v>39</v>
      </c>
    </row>
    <row r="2073" ht="15.75" hidden="1" customHeight="1">
      <c r="A2073" s="5" t="s">
        <v>4229</v>
      </c>
      <c r="B2073" s="5" t="str">
        <f t="shared" si="1"/>
        <v>T11812</v>
      </c>
      <c r="C2073" s="5"/>
      <c r="D2073" s="5" t="s">
        <v>4230</v>
      </c>
      <c r="E2073" s="5"/>
      <c r="F2073" s="5" t="s">
        <v>42</v>
      </c>
      <c r="G2073" s="5" t="s">
        <v>43</v>
      </c>
      <c r="H2073" s="17" t="s">
        <v>108</v>
      </c>
      <c r="I2073" s="5" t="s">
        <v>109</v>
      </c>
      <c r="J2073" s="11" t="s">
        <v>38</v>
      </c>
      <c r="K2073" s="11" t="s">
        <v>38</v>
      </c>
      <c r="L2073" s="9">
        <v>22634.0</v>
      </c>
      <c r="M2073" s="5">
        <f>VLOOKUP(A2073,'Matching with Cordis'!A$2:D$3447, 4, FALSE)</f>
        <v>1</v>
      </c>
      <c r="N2073" s="5">
        <v>-0.018</v>
      </c>
      <c r="O2073" s="5">
        <v>0.0</v>
      </c>
      <c r="P2073" s="5">
        <f t="shared" si="137"/>
        <v>-0.08466666667</v>
      </c>
      <c r="Q2073" s="5">
        <v>-0.111</v>
      </c>
      <c r="R2073" s="5">
        <v>-0.05</v>
      </c>
      <c r="S2073" s="5">
        <v>-0.18</v>
      </c>
      <c r="T2073" s="5">
        <v>-0.104</v>
      </c>
      <c r="U2073" s="5">
        <v>-0.018</v>
      </c>
      <c r="V2073" s="5">
        <v>-0.045</v>
      </c>
      <c r="W2073" s="5" t="s">
        <v>78</v>
      </c>
    </row>
    <row r="2074" ht="15.75" hidden="1" customHeight="1">
      <c r="A2074" s="5" t="s">
        <v>4231</v>
      </c>
      <c r="B2074" s="5" t="str">
        <f t="shared" si="1"/>
        <v>T13576</v>
      </c>
      <c r="C2074" s="5"/>
      <c r="D2074" s="5" t="s">
        <v>4232</v>
      </c>
      <c r="E2074" s="5"/>
      <c r="F2074" s="5" t="s">
        <v>26</v>
      </c>
      <c r="G2074" s="5" t="s">
        <v>26</v>
      </c>
      <c r="H2074" s="13" t="s">
        <v>48</v>
      </c>
      <c r="I2074" s="5" t="s">
        <v>49</v>
      </c>
      <c r="J2074" s="11" t="s">
        <v>38</v>
      </c>
      <c r="K2074" s="14" t="s">
        <v>50</v>
      </c>
      <c r="L2074" s="9">
        <v>6456.0</v>
      </c>
      <c r="M2074" s="5">
        <f>VLOOKUP(A2074,'Matching with Cordis'!A$2:D$3447, 4, FALSE)</f>
        <v>8</v>
      </c>
      <c r="N2074" s="5">
        <v>0.217</v>
      </c>
      <c r="O2074" s="5">
        <v>0.0</v>
      </c>
      <c r="P2074" s="5">
        <f t="shared" si="137"/>
        <v>-0.08466666667</v>
      </c>
      <c r="Q2074" s="5">
        <v>0.217</v>
      </c>
      <c r="R2074" s="5">
        <v>0.036</v>
      </c>
      <c r="S2074" s="5">
        <v>-0.148</v>
      </c>
      <c r="T2074" s="5">
        <v>-0.073</v>
      </c>
      <c r="U2074" s="5">
        <v>-0.471</v>
      </c>
      <c r="V2074" s="5">
        <v>-0.069</v>
      </c>
      <c r="W2074" s="5" t="s">
        <v>51</v>
      </c>
    </row>
    <row r="2075" ht="15.75" hidden="1" customHeight="1">
      <c r="A2075" s="5" t="s">
        <v>4233</v>
      </c>
      <c r="B2075" s="5" t="str">
        <f t="shared" si="1"/>
        <v>T12536</v>
      </c>
      <c r="C2075" s="5"/>
      <c r="D2075" s="5" t="s">
        <v>4234</v>
      </c>
      <c r="E2075" s="5"/>
      <c r="F2075" s="5" t="s">
        <v>56</v>
      </c>
      <c r="G2075" s="5" t="s">
        <v>35</v>
      </c>
      <c r="H2075" s="10" t="s">
        <v>36</v>
      </c>
      <c r="I2075" s="5" t="s">
        <v>37</v>
      </c>
      <c r="J2075" s="11" t="s">
        <v>38</v>
      </c>
      <c r="K2075" s="11" t="s">
        <v>38</v>
      </c>
      <c r="L2075" s="9">
        <v>11210.0</v>
      </c>
      <c r="M2075" s="5">
        <f>VLOOKUP(A2075,'Matching with Cordis'!A$2:D$3447, 4, FALSE)</f>
        <v>16</v>
      </c>
      <c r="N2075" s="5">
        <v>0.375</v>
      </c>
      <c r="O2075" s="5">
        <v>1.0</v>
      </c>
      <c r="P2075" s="5">
        <f t="shared" si="137"/>
        <v>-0.08583333333</v>
      </c>
      <c r="Q2075" s="5">
        <v>0.375</v>
      </c>
      <c r="R2075" s="5">
        <v>-0.383</v>
      </c>
      <c r="S2075" s="5">
        <v>-0.309</v>
      </c>
      <c r="T2075" s="5">
        <v>-0.027</v>
      </c>
      <c r="U2075" s="5">
        <v>-0.139</v>
      </c>
      <c r="V2075" s="5">
        <v>-0.032</v>
      </c>
      <c r="W2075" s="5" t="s">
        <v>51</v>
      </c>
    </row>
    <row r="2076" ht="15.75" hidden="1" customHeight="1">
      <c r="A2076" s="5" t="s">
        <v>4235</v>
      </c>
      <c r="B2076" s="5" t="str">
        <f t="shared" si="1"/>
        <v>T13160</v>
      </c>
      <c r="C2076" s="5"/>
      <c r="D2076" s="5" t="s">
        <v>4236</v>
      </c>
      <c r="E2076" s="5"/>
      <c r="F2076" s="5" t="s">
        <v>773</v>
      </c>
      <c r="G2076" s="5" t="s">
        <v>35</v>
      </c>
      <c r="H2076" s="10" t="s">
        <v>36</v>
      </c>
      <c r="I2076" s="5" t="s">
        <v>37</v>
      </c>
      <c r="J2076" s="11" t="s">
        <v>38</v>
      </c>
      <c r="K2076" s="11" t="s">
        <v>38</v>
      </c>
      <c r="L2076" s="9">
        <v>27759.0</v>
      </c>
      <c r="M2076" s="19">
        <v>0.0</v>
      </c>
      <c r="N2076" s="5">
        <v>0.115</v>
      </c>
      <c r="O2076" s="5">
        <v>0.0</v>
      </c>
      <c r="P2076" s="5">
        <f t="shared" si="137"/>
        <v>-0.086</v>
      </c>
      <c r="Q2076" s="5">
        <v>-0.085</v>
      </c>
      <c r="R2076" s="5">
        <v>-0.076</v>
      </c>
      <c r="S2076" s="5">
        <v>-0.223</v>
      </c>
      <c r="T2076" s="5">
        <v>-0.276</v>
      </c>
      <c r="U2076" s="5">
        <v>0.115</v>
      </c>
      <c r="V2076" s="5">
        <v>0.029</v>
      </c>
      <c r="W2076" s="5" t="s">
        <v>78</v>
      </c>
    </row>
    <row r="2077" ht="15.75" hidden="1" customHeight="1">
      <c r="A2077" s="5" t="s">
        <v>4237</v>
      </c>
      <c r="B2077" s="5" t="str">
        <f t="shared" si="1"/>
        <v>T13201</v>
      </c>
      <c r="C2077" s="5"/>
      <c r="D2077" s="5" t="s">
        <v>4238</v>
      </c>
      <c r="E2077" s="5"/>
      <c r="F2077" s="5" t="s">
        <v>42</v>
      </c>
      <c r="G2077" s="5" t="s">
        <v>43</v>
      </c>
      <c r="H2077" s="17" t="s">
        <v>108</v>
      </c>
      <c r="I2077" s="5" t="s">
        <v>109</v>
      </c>
      <c r="J2077" s="11" t="s">
        <v>38</v>
      </c>
      <c r="K2077" s="11" t="s">
        <v>38</v>
      </c>
      <c r="L2077" s="9">
        <v>11198.0</v>
      </c>
      <c r="M2077" s="19">
        <v>0.0</v>
      </c>
      <c r="N2077" s="5">
        <v>1.047</v>
      </c>
      <c r="O2077" s="5">
        <v>1.0</v>
      </c>
      <c r="P2077" s="5">
        <f t="shared" si="137"/>
        <v>-0.08616666667</v>
      </c>
      <c r="Q2077" s="5">
        <v>-0.158</v>
      </c>
      <c r="R2077" s="5">
        <v>-0.294</v>
      </c>
      <c r="S2077" s="5">
        <v>-0.42</v>
      </c>
      <c r="T2077" s="5">
        <v>-0.074</v>
      </c>
      <c r="U2077" s="5">
        <v>1.047</v>
      </c>
      <c r="V2077" s="5">
        <v>-0.618</v>
      </c>
      <c r="W2077" s="5" t="s">
        <v>78</v>
      </c>
    </row>
    <row r="2078" ht="15.75" hidden="1" customHeight="1">
      <c r="A2078" s="5" t="s">
        <v>4239</v>
      </c>
      <c r="B2078" s="5" t="str">
        <f t="shared" si="1"/>
        <v>T11254</v>
      </c>
      <c r="C2078" s="5"/>
      <c r="D2078" s="5" t="s">
        <v>4240</v>
      </c>
      <c r="E2078" s="5"/>
      <c r="F2078" s="5" t="s">
        <v>34</v>
      </c>
      <c r="G2078" s="5" t="s">
        <v>35</v>
      </c>
      <c r="H2078" s="10" t="s">
        <v>36</v>
      </c>
      <c r="I2078" s="5" t="s">
        <v>37</v>
      </c>
      <c r="J2078" s="11" t="s">
        <v>38</v>
      </c>
      <c r="K2078" s="11" t="s">
        <v>38</v>
      </c>
      <c r="L2078" s="9">
        <v>29409.0</v>
      </c>
      <c r="M2078" s="5">
        <f>VLOOKUP(A2078,'Matching with Cordis'!A$2:D$3447, 4, FALSE)</f>
        <v>2</v>
      </c>
      <c r="N2078" s="5">
        <v>0.247</v>
      </c>
      <c r="O2078" s="5">
        <v>0.0</v>
      </c>
      <c r="P2078" s="5">
        <f t="shared" si="137"/>
        <v>-0.08616666667</v>
      </c>
      <c r="Q2078" s="5">
        <v>-0.597</v>
      </c>
      <c r="R2078" s="5">
        <v>-0.261</v>
      </c>
      <c r="S2078" s="5">
        <v>-0.067</v>
      </c>
      <c r="T2078" s="5">
        <v>0.134</v>
      </c>
      <c r="U2078" s="5">
        <v>0.247</v>
      </c>
      <c r="V2078" s="5">
        <v>0.027</v>
      </c>
      <c r="W2078" s="5" t="s">
        <v>78</v>
      </c>
    </row>
    <row r="2079" ht="15.75" customHeight="1">
      <c r="A2079" s="5" t="s">
        <v>4241</v>
      </c>
      <c r="B2079" s="5" t="str">
        <f t="shared" si="1"/>
        <v>T14502</v>
      </c>
      <c r="C2079" s="5" t="str">
        <f>CONCAT(B2079, ",")</f>
        <v>T14502,</v>
      </c>
      <c r="D2079" s="5" t="s">
        <v>4242</v>
      </c>
      <c r="E2079" s="5" t="str">
        <f>CONCATENATE(B2079," ",D2079,",")</f>
        <v>T14502 High-Voltage Power Transmission Systems,</v>
      </c>
      <c r="F2079" s="5" t="s">
        <v>34</v>
      </c>
      <c r="G2079" s="5" t="s">
        <v>35</v>
      </c>
      <c r="H2079" s="10" t="s">
        <v>36</v>
      </c>
      <c r="I2079" s="5" t="s">
        <v>37</v>
      </c>
      <c r="J2079" s="7" t="s">
        <v>29</v>
      </c>
      <c r="K2079" s="11" t="s">
        <v>38</v>
      </c>
      <c r="L2079" s="9">
        <v>25763.0</v>
      </c>
      <c r="M2079" s="19">
        <v>0.0</v>
      </c>
      <c r="N2079" s="5">
        <v>1.249</v>
      </c>
      <c r="O2079" s="5">
        <v>5.0</v>
      </c>
      <c r="P2079" s="5">
        <f t="shared" si="137"/>
        <v>0.5793333333</v>
      </c>
      <c r="Q2079" s="5">
        <v>1.249</v>
      </c>
      <c r="R2079" s="5">
        <v>0.946</v>
      </c>
      <c r="S2079" s="5">
        <v>0.34</v>
      </c>
      <c r="T2079" s="5">
        <v>0.042</v>
      </c>
      <c r="U2079" s="5">
        <v>0.325</v>
      </c>
      <c r="V2079" s="5">
        <v>0.574</v>
      </c>
      <c r="W2079" s="5" t="s">
        <v>51</v>
      </c>
    </row>
    <row r="2080" ht="15.75" hidden="1" customHeight="1">
      <c r="A2080" s="5" t="s">
        <v>4243</v>
      </c>
      <c r="B2080" s="5" t="str">
        <f t="shared" si="1"/>
        <v>T10358</v>
      </c>
      <c r="C2080" s="5"/>
      <c r="D2080" s="5" t="s">
        <v>4244</v>
      </c>
      <c r="E2080" s="5"/>
      <c r="F2080" s="5" t="s">
        <v>257</v>
      </c>
      <c r="G2080" s="5" t="s">
        <v>35</v>
      </c>
      <c r="H2080" s="10" t="s">
        <v>36</v>
      </c>
      <c r="I2080" s="5" t="s">
        <v>37</v>
      </c>
      <c r="J2080" s="11" t="s">
        <v>38</v>
      </c>
      <c r="K2080" s="11" t="s">
        <v>38</v>
      </c>
      <c r="L2080" s="9">
        <v>86941.0</v>
      </c>
      <c r="M2080" s="5">
        <f>VLOOKUP(A2080,'Matching with Cordis'!A$2:D$3447, 4, FALSE)</f>
        <v>11</v>
      </c>
      <c r="N2080" s="5">
        <v>0.38</v>
      </c>
      <c r="O2080" s="5">
        <v>1.0</v>
      </c>
      <c r="P2080" s="5">
        <f t="shared" si="137"/>
        <v>-0.08633333333</v>
      </c>
      <c r="Q2080" s="5">
        <v>0.38</v>
      </c>
      <c r="R2080" s="5">
        <v>-0.033</v>
      </c>
      <c r="S2080" s="5">
        <v>-0.236</v>
      </c>
      <c r="T2080" s="5">
        <v>-0.288</v>
      </c>
      <c r="U2080" s="5">
        <v>-0.246</v>
      </c>
      <c r="V2080" s="5">
        <v>-0.095</v>
      </c>
      <c r="W2080" s="5" t="s">
        <v>51</v>
      </c>
    </row>
    <row r="2081" ht="15.75" hidden="1" customHeight="1">
      <c r="A2081" s="5" t="s">
        <v>4245</v>
      </c>
      <c r="B2081" s="5" t="str">
        <f t="shared" si="1"/>
        <v>T12507</v>
      </c>
      <c r="C2081" s="5"/>
      <c r="D2081" s="5" t="s">
        <v>4246</v>
      </c>
      <c r="E2081" s="5"/>
      <c r="F2081" s="5" t="s">
        <v>62</v>
      </c>
      <c r="G2081" s="5" t="s">
        <v>26</v>
      </c>
      <c r="H2081" s="15" t="s">
        <v>63</v>
      </c>
      <c r="I2081" s="5" t="s">
        <v>64</v>
      </c>
      <c r="J2081" s="11" t="s">
        <v>38</v>
      </c>
      <c r="K2081" s="8" t="s">
        <v>30</v>
      </c>
      <c r="L2081" s="9">
        <v>13565.0</v>
      </c>
      <c r="M2081" s="5">
        <f>VLOOKUP(A2081,'Matching with Cordis'!A$2:D$3447, 4, FALSE)</f>
        <v>4</v>
      </c>
      <c r="N2081" s="5">
        <v>0.213</v>
      </c>
      <c r="O2081" s="5">
        <v>0.0</v>
      </c>
      <c r="P2081" s="5">
        <f t="shared" si="137"/>
        <v>-0.08633333333</v>
      </c>
      <c r="Q2081" s="5">
        <v>-0.092</v>
      </c>
      <c r="R2081" s="5">
        <v>-0.514</v>
      </c>
      <c r="S2081" s="5">
        <v>0.213</v>
      </c>
      <c r="T2081" s="5">
        <v>0.0</v>
      </c>
      <c r="U2081" s="5">
        <v>0.121</v>
      </c>
      <c r="V2081" s="5">
        <v>-0.246</v>
      </c>
      <c r="W2081" s="5" t="s">
        <v>59</v>
      </c>
    </row>
    <row r="2082" ht="15.75" hidden="1" customHeight="1">
      <c r="A2082" s="5" t="s">
        <v>4247</v>
      </c>
      <c r="B2082" s="5" t="str">
        <f t="shared" si="1"/>
        <v>T14106</v>
      </c>
      <c r="C2082" s="5"/>
      <c r="D2082" s="5" t="s">
        <v>4248</v>
      </c>
      <c r="E2082" s="5"/>
      <c r="F2082" s="5" t="s">
        <v>99</v>
      </c>
      <c r="G2082" s="5" t="s">
        <v>35</v>
      </c>
      <c r="H2082" s="10" t="s">
        <v>36</v>
      </c>
      <c r="I2082" s="5" t="s">
        <v>37</v>
      </c>
      <c r="J2082" s="11" t="s">
        <v>38</v>
      </c>
      <c r="K2082" s="11" t="s">
        <v>38</v>
      </c>
      <c r="L2082" s="9">
        <v>5857.0</v>
      </c>
      <c r="M2082" s="5">
        <f>VLOOKUP(A2082,'Matching with Cordis'!A$2:D$3447, 4, FALSE)</f>
        <v>7</v>
      </c>
      <c r="N2082" s="5">
        <v>0.509</v>
      </c>
      <c r="O2082" s="5">
        <v>1.0</v>
      </c>
      <c r="P2082" s="5">
        <f t="shared" si="137"/>
        <v>-0.08633333333</v>
      </c>
      <c r="Q2082" s="5">
        <v>0.509</v>
      </c>
      <c r="R2082" s="5">
        <v>-0.041</v>
      </c>
      <c r="S2082" s="5">
        <v>-0.367</v>
      </c>
      <c r="T2082" s="5">
        <v>-0.397</v>
      </c>
      <c r="U2082" s="5">
        <v>-0.486</v>
      </c>
      <c r="V2082" s="5">
        <v>0.264</v>
      </c>
      <c r="W2082" s="5" t="s">
        <v>51</v>
      </c>
    </row>
    <row r="2083" ht="15.75" hidden="1" customHeight="1">
      <c r="A2083" s="5" t="s">
        <v>4249</v>
      </c>
      <c r="B2083" s="5" t="str">
        <f t="shared" si="1"/>
        <v>T11201</v>
      </c>
      <c r="C2083" s="5"/>
      <c r="D2083" s="5" t="s">
        <v>4250</v>
      </c>
      <c r="E2083" s="5"/>
      <c r="F2083" s="5" t="s">
        <v>34</v>
      </c>
      <c r="G2083" s="5" t="s">
        <v>35</v>
      </c>
      <c r="H2083" s="10" t="s">
        <v>36</v>
      </c>
      <c r="I2083" s="5" t="s">
        <v>37</v>
      </c>
      <c r="J2083" s="11" t="s">
        <v>38</v>
      </c>
      <c r="K2083" s="11" t="s">
        <v>38</v>
      </c>
      <c r="L2083" s="9">
        <v>91822.0</v>
      </c>
      <c r="M2083" s="5">
        <f>VLOOKUP(A2083,'Matching with Cordis'!A$2:D$3447, 4, FALSE)</f>
        <v>8</v>
      </c>
      <c r="N2083" s="5">
        <v>0.562</v>
      </c>
      <c r="O2083" s="5">
        <v>1.0</v>
      </c>
      <c r="P2083" s="5">
        <f t="shared" si="137"/>
        <v>-0.08683333333</v>
      </c>
      <c r="Q2083" s="5">
        <v>-0.179</v>
      </c>
      <c r="R2083" s="5">
        <v>-0.235</v>
      </c>
      <c r="S2083" s="5">
        <v>-0.296</v>
      </c>
      <c r="T2083" s="5">
        <v>-0.301</v>
      </c>
      <c r="U2083" s="5">
        <v>-0.072</v>
      </c>
      <c r="V2083" s="5">
        <v>0.562</v>
      </c>
      <c r="W2083" s="5" t="s">
        <v>39</v>
      </c>
    </row>
    <row r="2084" ht="15.75" hidden="1" customHeight="1">
      <c r="A2084" s="5" t="s">
        <v>4251</v>
      </c>
      <c r="B2084" s="5" t="str">
        <f t="shared" si="1"/>
        <v>T12115</v>
      </c>
      <c r="C2084" s="5"/>
      <c r="D2084" s="5" t="s">
        <v>4252</v>
      </c>
      <c r="E2084" s="5"/>
      <c r="F2084" s="5" t="s">
        <v>149</v>
      </c>
      <c r="G2084" s="5" t="s">
        <v>107</v>
      </c>
      <c r="H2084" s="16" t="s">
        <v>87</v>
      </c>
      <c r="I2084" s="5" t="s">
        <v>88</v>
      </c>
      <c r="J2084" s="11" t="s">
        <v>38</v>
      </c>
      <c r="K2084" s="11" t="s">
        <v>38</v>
      </c>
      <c r="L2084" s="9">
        <v>16684.0</v>
      </c>
      <c r="M2084" s="5">
        <f>VLOOKUP(A2084,'Matching with Cordis'!A$2:D$3447, 4, FALSE)</f>
        <v>11</v>
      </c>
      <c r="N2084" s="5">
        <v>0.144</v>
      </c>
      <c r="O2084" s="5">
        <v>0.0</v>
      </c>
      <c r="P2084" s="5">
        <f t="shared" si="137"/>
        <v>-0.08716666667</v>
      </c>
      <c r="Q2084" s="5">
        <v>-0.45</v>
      </c>
      <c r="R2084" s="5">
        <v>0.144</v>
      </c>
      <c r="S2084" s="5">
        <v>-0.103</v>
      </c>
      <c r="T2084" s="5">
        <v>-0.004</v>
      </c>
      <c r="U2084" s="5">
        <v>0.039</v>
      </c>
      <c r="V2084" s="5">
        <v>-0.149</v>
      </c>
      <c r="W2084" s="5" t="s">
        <v>68</v>
      </c>
    </row>
    <row r="2085" ht="15.75" hidden="1" customHeight="1">
      <c r="A2085" s="5" t="s">
        <v>4253</v>
      </c>
      <c r="B2085" s="5" t="str">
        <f t="shared" si="1"/>
        <v>T12066</v>
      </c>
      <c r="C2085" s="5"/>
      <c r="D2085" s="5" t="s">
        <v>4254</v>
      </c>
      <c r="E2085" s="5"/>
      <c r="F2085" s="5" t="s">
        <v>268</v>
      </c>
      <c r="G2085" s="5" t="s">
        <v>43</v>
      </c>
      <c r="H2085" s="13" t="s">
        <v>509</v>
      </c>
      <c r="I2085" s="5" t="s">
        <v>510</v>
      </c>
      <c r="J2085" s="11" t="s">
        <v>38</v>
      </c>
      <c r="K2085" s="14" t="s">
        <v>50</v>
      </c>
      <c r="L2085" s="9">
        <v>31121.0</v>
      </c>
      <c r="M2085" s="5">
        <f>VLOOKUP(A2085,'Matching with Cordis'!A$2:D$3447, 4, FALSE)</f>
        <v>3</v>
      </c>
      <c r="N2085" s="5">
        <v>0.679</v>
      </c>
      <c r="O2085" s="5">
        <v>1.0</v>
      </c>
      <c r="P2085" s="5">
        <f t="shared" si="137"/>
        <v>-0.08733333333</v>
      </c>
      <c r="Q2085" s="5">
        <v>0.679</v>
      </c>
      <c r="R2085" s="5">
        <v>-0.132</v>
      </c>
      <c r="S2085" s="5">
        <v>-0.138</v>
      </c>
      <c r="T2085" s="5">
        <v>-0.362</v>
      </c>
      <c r="U2085" s="5">
        <v>-0.45</v>
      </c>
      <c r="V2085" s="5">
        <v>-0.121</v>
      </c>
      <c r="W2085" s="5" t="s">
        <v>51</v>
      </c>
    </row>
    <row r="2086" ht="15.75" hidden="1" customHeight="1">
      <c r="A2086" s="5" t="s">
        <v>4255</v>
      </c>
      <c r="B2086" s="5" t="str">
        <f t="shared" si="1"/>
        <v>T12612</v>
      </c>
      <c r="C2086" s="5"/>
      <c r="D2086" s="5" t="s">
        <v>4256</v>
      </c>
      <c r="E2086" s="5"/>
      <c r="F2086" s="5" t="s">
        <v>257</v>
      </c>
      <c r="G2086" s="5" t="s">
        <v>35</v>
      </c>
      <c r="H2086" s="10" t="s">
        <v>36</v>
      </c>
      <c r="I2086" s="5" t="s">
        <v>37</v>
      </c>
      <c r="J2086" s="11" t="s">
        <v>38</v>
      </c>
      <c r="K2086" s="11" t="s">
        <v>38</v>
      </c>
      <c r="L2086" s="9">
        <v>9668.0</v>
      </c>
      <c r="M2086" s="5">
        <f>VLOOKUP(A2086,'Matching with Cordis'!A$2:D$3447, 4, FALSE)</f>
        <v>83</v>
      </c>
      <c r="N2086" s="5">
        <v>0.262</v>
      </c>
      <c r="O2086" s="5">
        <v>1.0</v>
      </c>
      <c r="P2086" s="5">
        <f t="shared" si="137"/>
        <v>-0.0875</v>
      </c>
      <c r="Q2086" s="5">
        <v>-0.522</v>
      </c>
      <c r="R2086" s="5">
        <v>-0.023</v>
      </c>
      <c r="S2086" s="5">
        <v>-0.185</v>
      </c>
      <c r="T2086" s="5">
        <v>0.262</v>
      </c>
      <c r="U2086" s="5">
        <v>0.072</v>
      </c>
      <c r="V2086" s="5">
        <v>-0.129</v>
      </c>
      <c r="W2086" s="5" t="s">
        <v>31</v>
      </c>
    </row>
    <row r="2087" ht="15.75" hidden="1" customHeight="1">
      <c r="A2087" s="5" t="s">
        <v>4257</v>
      </c>
      <c r="B2087" s="5" t="str">
        <f t="shared" si="1"/>
        <v>T11611</v>
      </c>
      <c r="C2087" s="5"/>
      <c r="D2087" s="5" t="s">
        <v>4258</v>
      </c>
      <c r="E2087" s="5"/>
      <c r="F2087" s="5" t="s">
        <v>773</v>
      </c>
      <c r="G2087" s="5" t="s">
        <v>35</v>
      </c>
      <c r="H2087" s="10" t="s">
        <v>36</v>
      </c>
      <c r="I2087" s="5" t="s">
        <v>37</v>
      </c>
      <c r="J2087" s="11" t="s">
        <v>38</v>
      </c>
      <c r="K2087" s="11" t="s">
        <v>38</v>
      </c>
      <c r="L2087" s="9">
        <v>24774.0</v>
      </c>
      <c r="M2087" s="5">
        <f>VLOOKUP(A2087,'Matching with Cordis'!A$2:D$3447, 4, FALSE)</f>
        <v>26</v>
      </c>
      <c r="N2087" s="5">
        <v>0.263</v>
      </c>
      <c r="O2087" s="5">
        <v>0.0</v>
      </c>
      <c r="P2087" s="5">
        <f t="shared" si="137"/>
        <v>-0.0885</v>
      </c>
      <c r="Q2087" s="5">
        <v>-0.248</v>
      </c>
      <c r="R2087" s="5">
        <v>0.263</v>
      </c>
      <c r="S2087" s="5">
        <v>0.085</v>
      </c>
      <c r="T2087" s="5">
        <v>-0.202</v>
      </c>
      <c r="U2087" s="5">
        <v>-0.179</v>
      </c>
      <c r="V2087" s="5">
        <v>-0.25</v>
      </c>
      <c r="W2087" s="5" t="s">
        <v>68</v>
      </c>
    </row>
    <row r="2088" ht="15.75" hidden="1" customHeight="1">
      <c r="A2088" s="5" t="s">
        <v>4259</v>
      </c>
      <c r="B2088" s="5" t="str">
        <f t="shared" si="1"/>
        <v>T12062</v>
      </c>
      <c r="C2088" s="5"/>
      <c r="D2088" s="5" t="s">
        <v>4260</v>
      </c>
      <c r="E2088" s="5"/>
      <c r="F2088" s="5" t="s">
        <v>834</v>
      </c>
      <c r="G2088" s="5" t="s">
        <v>35</v>
      </c>
      <c r="H2088" s="10" t="s">
        <v>36</v>
      </c>
      <c r="I2088" s="5" t="s">
        <v>37</v>
      </c>
      <c r="J2088" s="11" t="s">
        <v>38</v>
      </c>
      <c r="K2088" s="11" t="s">
        <v>38</v>
      </c>
      <c r="L2088" s="9">
        <v>15947.0</v>
      </c>
      <c r="M2088" s="5">
        <f>VLOOKUP(A2088,'Matching with Cordis'!A$2:D$3447, 4, FALSE)</f>
        <v>1</v>
      </c>
      <c r="N2088" s="5">
        <v>0.266</v>
      </c>
      <c r="O2088" s="5">
        <v>0.0</v>
      </c>
      <c r="P2088" s="5">
        <f t="shared" si="137"/>
        <v>-0.0885</v>
      </c>
      <c r="Q2088" s="5">
        <v>-0.318</v>
      </c>
      <c r="R2088" s="5">
        <v>-0.022</v>
      </c>
      <c r="S2088" s="5">
        <v>-0.146</v>
      </c>
      <c r="T2088" s="5">
        <v>-0.127</v>
      </c>
      <c r="U2088" s="5">
        <v>-0.184</v>
      </c>
      <c r="V2088" s="5">
        <v>0.266</v>
      </c>
      <c r="W2088" s="5" t="s">
        <v>39</v>
      </c>
    </row>
    <row r="2089" ht="15.75" hidden="1" customHeight="1">
      <c r="A2089" s="5" t="s">
        <v>4261</v>
      </c>
      <c r="B2089" s="5" t="str">
        <f t="shared" si="1"/>
        <v>T13347</v>
      </c>
      <c r="C2089" s="5"/>
      <c r="D2089" s="5" t="s">
        <v>4262</v>
      </c>
      <c r="E2089" s="5"/>
      <c r="F2089" s="5" t="s">
        <v>62</v>
      </c>
      <c r="G2089" s="5" t="s">
        <v>26</v>
      </c>
      <c r="H2089" s="15" t="s">
        <v>63</v>
      </c>
      <c r="I2089" s="5" t="s">
        <v>64</v>
      </c>
      <c r="J2089" s="11" t="s">
        <v>38</v>
      </c>
      <c r="K2089" s="8" t="s">
        <v>30</v>
      </c>
      <c r="L2089" s="9">
        <v>41293.0</v>
      </c>
      <c r="M2089" s="5">
        <f>VLOOKUP(A2089,'Matching with Cordis'!A$2:D$3447, 4, FALSE)</f>
        <v>3</v>
      </c>
      <c r="N2089" s="5">
        <v>0.077</v>
      </c>
      <c r="O2089" s="5">
        <v>0.0</v>
      </c>
      <c r="P2089" s="5">
        <f t="shared" si="137"/>
        <v>-0.08883333333</v>
      </c>
      <c r="Q2089" s="5">
        <v>-0.308</v>
      </c>
      <c r="R2089" s="5">
        <v>-0.005</v>
      </c>
      <c r="S2089" s="5">
        <v>-0.148</v>
      </c>
      <c r="T2089" s="5">
        <v>-0.135</v>
      </c>
      <c r="U2089" s="5">
        <v>-0.014</v>
      </c>
      <c r="V2089" s="5">
        <v>0.077</v>
      </c>
      <c r="W2089" s="5" t="s">
        <v>39</v>
      </c>
    </row>
    <row r="2090" ht="15.75" hidden="1" customHeight="1">
      <c r="A2090" s="5" t="s">
        <v>4263</v>
      </c>
      <c r="B2090" s="5" t="str">
        <f t="shared" si="1"/>
        <v>T13097</v>
      </c>
      <c r="C2090" s="5"/>
      <c r="D2090" s="5" t="s">
        <v>4264</v>
      </c>
      <c r="E2090" s="5"/>
      <c r="F2090" s="5" t="s">
        <v>42</v>
      </c>
      <c r="G2090" s="5" t="s">
        <v>43</v>
      </c>
      <c r="H2090" s="17" t="s">
        <v>108</v>
      </c>
      <c r="I2090" s="5" t="s">
        <v>109</v>
      </c>
      <c r="J2090" s="11" t="s">
        <v>38</v>
      </c>
      <c r="K2090" s="11" t="s">
        <v>38</v>
      </c>
      <c r="L2090" s="9">
        <v>5952.0</v>
      </c>
      <c r="M2090" s="19">
        <v>0.0</v>
      </c>
      <c r="N2090" s="5">
        <v>0.345</v>
      </c>
      <c r="O2090" s="5">
        <v>1.0</v>
      </c>
      <c r="P2090" s="5">
        <f t="shared" si="137"/>
        <v>-0.0895</v>
      </c>
      <c r="Q2090" s="5">
        <v>0.345</v>
      </c>
      <c r="R2090" s="5">
        <v>-0.476</v>
      </c>
      <c r="S2090" s="5">
        <v>-0.208</v>
      </c>
      <c r="T2090" s="5">
        <v>-0.031</v>
      </c>
      <c r="U2090" s="5">
        <v>-0.274</v>
      </c>
      <c r="V2090" s="5">
        <v>0.107</v>
      </c>
      <c r="W2090" s="5" t="s">
        <v>51</v>
      </c>
    </row>
    <row r="2091" ht="15.75" customHeight="1">
      <c r="A2091" s="5" t="s">
        <v>4265</v>
      </c>
      <c r="B2091" s="5" t="str">
        <f t="shared" si="1"/>
        <v>T14376</v>
      </c>
      <c r="C2091" s="5" t="str">
        <f t="shared" ref="C2091:C2093" si="204">CONCAT(B2091, ",")</f>
        <v>T14376,</v>
      </c>
      <c r="D2091" s="5" t="s">
        <v>4266</v>
      </c>
      <c r="E2091" s="5" t="str">
        <f t="shared" ref="E2091:E2093" si="205">CONCATENATE(B2091," ",D2091,",")</f>
        <v>T14376 Science and Education Research,</v>
      </c>
      <c r="F2091" s="5" t="s">
        <v>26</v>
      </c>
      <c r="G2091" s="5" t="s">
        <v>26</v>
      </c>
      <c r="H2091" s="12" t="s">
        <v>44</v>
      </c>
      <c r="I2091" s="5" t="s">
        <v>45</v>
      </c>
      <c r="J2091" s="7" t="s">
        <v>29</v>
      </c>
      <c r="K2091" s="8" t="s">
        <v>30</v>
      </c>
      <c r="L2091" s="9">
        <v>62193.0</v>
      </c>
      <c r="M2091" s="19">
        <v>0.0</v>
      </c>
      <c r="N2091" s="5">
        <v>0.914</v>
      </c>
      <c r="O2091" s="5">
        <v>6.0</v>
      </c>
      <c r="P2091" s="5">
        <f t="shared" si="137"/>
        <v>0.5791666667</v>
      </c>
      <c r="Q2091" s="5">
        <v>0.295</v>
      </c>
      <c r="R2091" s="5">
        <v>0.844</v>
      </c>
      <c r="S2091" s="5">
        <v>0.487</v>
      </c>
      <c r="T2091" s="5">
        <v>0.914</v>
      </c>
      <c r="U2091" s="5">
        <v>0.563</v>
      </c>
      <c r="V2091" s="5">
        <v>0.372</v>
      </c>
      <c r="W2091" s="5" t="s">
        <v>31</v>
      </c>
    </row>
    <row r="2092" ht="15.75" customHeight="1">
      <c r="A2092" s="5" t="s">
        <v>4267</v>
      </c>
      <c r="B2092" s="5" t="str">
        <f t="shared" si="1"/>
        <v>T12165</v>
      </c>
      <c r="C2092" s="5" t="str">
        <f t="shared" si="204"/>
        <v>T12165,</v>
      </c>
      <c r="D2092" s="5" t="s">
        <v>4268</v>
      </c>
      <c r="E2092" s="5" t="str">
        <f t="shared" si="205"/>
        <v>T12165 Environmental Sustainability and Education,</v>
      </c>
      <c r="F2092" s="5" t="s">
        <v>99</v>
      </c>
      <c r="G2092" s="5" t="s">
        <v>35</v>
      </c>
      <c r="H2092" s="13" t="s">
        <v>48</v>
      </c>
      <c r="I2092" s="5" t="s">
        <v>49</v>
      </c>
      <c r="J2092" s="7" t="s">
        <v>29</v>
      </c>
      <c r="K2092" s="14" t="s">
        <v>50</v>
      </c>
      <c r="L2092" s="9">
        <v>93967.0</v>
      </c>
      <c r="M2092" s="19">
        <v>0.0</v>
      </c>
      <c r="N2092" s="5">
        <v>0.781</v>
      </c>
      <c r="O2092" s="5">
        <v>6.0</v>
      </c>
      <c r="P2092" s="5">
        <f t="shared" si="137"/>
        <v>0.5768333333</v>
      </c>
      <c r="Q2092" s="5">
        <v>0.781</v>
      </c>
      <c r="R2092" s="5">
        <v>0.639</v>
      </c>
      <c r="S2092" s="5">
        <v>0.67</v>
      </c>
      <c r="T2092" s="5">
        <v>0.413</v>
      </c>
      <c r="U2092" s="5">
        <v>0.547</v>
      </c>
      <c r="V2092" s="5">
        <v>0.411</v>
      </c>
      <c r="W2092" s="5" t="s">
        <v>51</v>
      </c>
    </row>
    <row r="2093" ht="15.75" customHeight="1">
      <c r="A2093" s="5" t="s">
        <v>4269</v>
      </c>
      <c r="B2093" s="5" t="str">
        <f t="shared" si="1"/>
        <v>T14205</v>
      </c>
      <c r="C2093" s="5" t="str">
        <f t="shared" si="204"/>
        <v>T14205,</v>
      </c>
      <c r="D2093" s="5" t="s">
        <v>4270</v>
      </c>
      <c r="E2093" s="5" t="str">
        <f t="shared" si="205"/>
        <v>T14205 Education and Art Integration,</v>
      </c>
      <c r="F2093" s="5" t="s">
        <v>26</v>
      </c>
      <c r="G2093" s="5" t="s">
        <v>26</v>
      </c>
      <c r="H2093" s="6" t="s">
        <v>27</v>
      </c>
      <c r="I2093" s="5" t="s">
        <v>28</v>
      </c>
      <c r="J2093" s="7" t="s">
        <v>29</v>
      </c>
      <c r="K2093" s="8" t="s">
        <v>30</v>
      </c>
      <c r="L2093" s="9">
        <v>1574.0</v>
      </c>
      <c r="M2093" s="19">
        <v>0.0</v>
      </c>
      <c r="N2093" s="5">
        <v>1.523</v>
      </c>
      <c r="O2093" s="5">
        <v>4.0</v>
      </c>
      <c r="P2093" s="5">
        <f t="shared" si="137"/>
        <v>0.5746666667</v>
      </c>
      <c r="Q2093" s="5">
        <v>-0.112</v>
      </c>
      <c r="R2093" s="5">
        <v>1.523</v>
      </c>
      <c r="S2093" s="5">
        <v>0.421</v>
      </c>
      <c r="T2093" s="5">
        <v>1.117</v>
      </c>
      <c r="U2093" s="5">
        <v>0.511</v>
      </c>
      <c r="V2093" s="5">
        <v>-0.012</v>
      </c>
      <c r="W2093" s="5" t="s">
        <v>68</v>
      </c>
    </row>
    <row r="2094" ht="15.75" hidden="1" customHeight="1">
      <c r="A2094" s="5" t="s">
        <v>4271</v>
      </c>
      <c r="B2094" s="5" t="str">
        <f t="shared" si="1"/>
        <v>T13912</v>
      </c>
      <c r="C2094" s="5"/>
      <c r="D2094" s="5" t="s">
        <v>4272</v>
      </c>
      <c r="E2094" s="5"/>
      <c r="F2094" s="5" t="s">
        <v>62</v>
      </c>
      <c r="G2094" s="5" t="s">
        <v>26</v>
      </c>
      <c r="H2094" s="15" t="s">
        <v>63</v>
      </c>
      <c r="I2094" s="5" t="s">
        <v>64</v>
      </c>
      <c r="J2094" s="11" t="s">
        <v>38</v>
      </c>
      <c r="K2094" s="8" t="s">
        <v>30</v>
      </c>
      <c r="L2094" s="9">
        <v>38260.0</v>
      </c>
      <c r="M2094" s="5">
        <f>VLOOKUP(A2094,'Matching with Cordis'!A$2:D$3447, 4, FALSE)</f>
        <v>3</v>
      </c>
      <c r="N2094" s="5">
        <v>0.741</v>
      </c>
      <c r="O2094" s="5">
        <v>1.0</v>
      </c>
      <c r="P2094" s="5">
        <f t="shared" si="137"/>
        <v>-0.09016666667</v>
      </c>
      <c r="Q2094" s="5">
        <v>-0.459</v>
      </c>
      <c r="R2094" s="5">
        <v>-0.311</v>
      </c>
      <c r="S2094" s="5">
        <v>-0.174</v>
      </c>
      <c r="T2094" s="5">
        <v>-0.022</v>
      </c>
      <c r="U2094" s="5">
        <v>-0.316</v>
      </c>
      <c r="V2094" s="5">
        <v>0.741</v>
      </c>
      <c r="W2094" s="5" t="s">
        <v>39</v>
      </c>
    </row>
    <row r="2095" ht="15.75" customHeight="1">
      <c r="A2095" s="5" t="s">
        <v>4273</v>
      </c>
      <c r="B2095" s="5" t="str">
        <f t="shared" si="1"/>
        <v>T13746</v>
      </c>
      <c r="C2095" s="5" t="str">
        <f>CONCAT(B2095, ",")</f>
        <v>T13746,</v>
      </c>
      <c r="D2095" s="5" t="s">
        <v>4274</v>
      </c>
      <c r="E2095" s="5" t="str">
        <f>CONCATENATE(B2095," ",D2095,",")</f>
        <v>T13746 Mechanical Systems and Engineering,</v>
      </c>
      <c r="F2095" s="5" t="s">
        <v>420</v>
      </c>
      <c r="G2095" s="5" t="s">
        <v>35</v>
      </c>
      <c r="H2095" s="10" t="s">
        <v>36</v>
      </c>
      <c r="I2095" s="5" t="s">
        <v>37</v>
      </c>
      <c r="J2095" s="7" t="s">
        <v>29</v>
      </c>
      <c r="K2095" s="11" t="s">
        <v>38</v>
      </c>
      <c r="L2095" s="9">
        <v>6436.0</v>
      </c>
      <c r="M2095" s="19">
        <v>0.0</v>
      </c>
      <c r="N2095" s="5">
        <v>1.498</v>
      </c>
      <c r="O2095" s="5">
        <v>4.0</v>
      </c>
      <c r="P2095" s="5">
        <f t="shared" si="137"/>
        <v>0.574</v>
      </c>
      <c r="Q2095" s="5">
        <v>-0.27</v>
      </c>
      <c r="R2095" s="5">
        <v>0.428</v>
      </c>
      <c r="S2095" s="5">
        <v>0.997</v>
      </c>
      <c r="T2095" s="5">
        <v>1.498</v>
      </c>
      <c r="U2095" s="5">
        <v>1.078</v>
      </c>
      <c r="V2095" s="5">
        <v>-0.287</v>
      </c>
      <c r="W2095" s="5" t="s">
        <v>31</v>
      </c>
    </row>
    <row r="2096" ht="15.75" hidden="1" customHeight="1">
      <c r="A2096" s="5" t="s">
        <v>4275</v>
      </c>
      <c r="B2096" s="5" t="str">
        <f t="shared" si="1"/>
        <v>T12781</v>
      </c>
      <c r="C2096" s="5"/>
      <c r="D2096" s="5" t="s">
        <v>4276</v>
      </c>
      <c r="E2096" s="5"/>
      <c r="F2096" s="5" t="s">
        <v>268</v>
      </c>
      <c r="G2096" s="5" t="s">
        <v>43</v>
      </c>
      <c r="H2096" s="13" t="s">
        <v>509</v>
      </c>
      <c r="I2096" s="5" t="s">
        <v>510</v>
      </c>
      <c r="J2096" s="11" t="s">
        <v>38</v>
      </c>
      <c r="K2096" s="14" t="s">
        <v>50</v>
      </c>
      <c r="L2096" s="9">
        <v>57046.0</v>
      </c>
      <c r="M2096" s="5">
        <f>VLOOKUP(A2096,'Matching with Cordis'!A$2:D$3447, 4, FALSE)</f>
        <v>4</v>
      </c>
      <c r="N2096" s="5">
        <v>0.045</v>
      </c>
      <c r="O2096" s="5">
        <v>0.0</v>
      </c>
      <c r="P2096" s="5">
        <f t="shared" si="137"/>
        <v>-0.09033333333</v>
      </c>
      <c r="Q2096" s="5">
        <v>-0.192</v>
      </c>
      <c r="R2096" s="5">
        <v>-0.179</v>
      </c>
      <c r="S2096" s="5">
        <v>0.045</v>
      </c>
      <c r="T2096" s="5">
        <v>-0.133</v>
      </c>
      <c r="U2096" s="5">
        <v>0.004</v>
      </c>
      <c r="V2096" s="5">
        <v>-0.087</v>
      </c>
      <c r="W2096" s="5" t="s">
        <v>59</v>
      </c>
    </row>
    <row r="2097" ht="15.75" hidden="1" customHeight="1">
      <c r="A2097" s="5" t="s">
        <v>4277</v>
      </c>
      <c r="B2097" s="5" t="str">
        <f t="shared" si="1"/>
        <v>T10754</v>
      </c>
      <c r="C2097" s="5"/>
      <c r="D2097" s="5" t="s">
        <v>4278</v>
      </c>
      <c r="E2097" s="5"/>
      <c r="F2097" s="5" t="s">
        <v>42</v>
      </c>
      <c r="G2097" s="5" t="s">
        <v>43</v>
      </c>
      <c r="H2097" s="17" t="s">
        <v>108</v>
      </c>
      <c r="I2097" s="5" t="s">
        <v>109</v>
      </c>
      <c r="J2097" s="11" t="s">
        <v>38</v>
      </c>
      <c r="K2097" s="11" t="s">
        <v>38</v>
      </c>
      <c r="L2097" s="9">
        <v>55387.0</v>
      </c>
      <c r="M2097" s="5">
        <f>VLOOKUP(A2097,'Matching with Cordis'!A$2:D$3447, 4, FALSE)</f>
        <v>2</v>
      </c>
      <c r="N2097" s="5">
        <v>0.021</v>
      </c>
      <c r="O2097" s="5">
        <v>0.0</v>
      </c>
      <c r="P2097" s="5">
        <f t="shared" si="137"/>
        <v>-0.0905</v>
      </c>
      <c r="Q2097" s="5">
        <v>-0.243</v>
      </c>
      <c r="R2097" s="5">
        <v>-0.138</v>
      </c>
      <c r="S2097" s="5">
        <v>0.021</v>
      </c>
      <c r="T2097" s="5">
        <v>0.018</v>
      </c>
      <c r="U2097" s="5">
        <v>-0.099</v>
      </c>
      <c r="V2097" s="5">
        <v>-0.102</v>
      </c>
      <c r="W2097" s="5" t="s">
        <v>59</v>
      </c>
    </row>
    <row r="2098" ht="15.75" hidden="1" customHeight="1">
      <c r="A2098" s="5" t="s">
        <v>4279</v>
      </c>
      <c r="B2098" s="5" t="str">
        <f t="shared" si="1"/>
        <v>T11929</v>
      </c>
      <c r="C2098" s="5"/>
      <c r="D2098" s="5" t="s">
        <v>4280</v>
      </c>
      <c r="E2098" s="5"/>
      <c r="F2098" s="5" t="s">
        <v>42</v>
      </c>
      <c r="G2098" s="5" t="s">
        <v>43</v>
      </c>
      <c r="H2098" s="17" t="s">
        <v>108</v>
      </c>
      <c r="I2098" s="5" t="s">
        <v>109</v>
      </c>
      <c r="J2098" s="11" t="s">
        <v>38</v>
      </c>
      <c r="K2098" s="11" t="s">
        <v>38</v>
      </c>
      <c r="L2098" s="9">
        <v>21679.0</v>
      </c>
      <c r="M2098" s="19">
        <v>0.0</v>
      </c>
      <c r="N2098" s="5">
        <v>0.126</v>
      </c>
      <c r="O2098" s="5">
        <v>0.0</v>
      </c>
      <c r="P2098" s="5">
        <f t="shared" si="137"/>
        <v>-0.0905</v>
      </c>
      <c r="Q2098" s="5">
        <v>-0.197</v>
      </c>
      <c r="R2098" s="5">
        <v>-0.134</v>
      </c>
      <c r="S2098" s="5">
        <v>-0.114</v>
      </c>
      <c r="T2098" s="5">
        <v>-0.189</v>
      </c>
      <c r="U2098" s="5">
        <v>0.126</v>
      </c>
      <c r="V2098" s="5">
        <v>-0.035</v>
      </c>
      <c r="W2098" s="5" t="s">
        <v>78</v>
      </c>
    </row>
    <row r="2099" ht="15.75" customHeight="1">
      <c r="A2099" s="5" t="s">
        <v>4281</v>
      </c>
      <c r="B2099" s="5" t="str">
        <f t="shared" si="1"/>
        <v>T12244</v>
      </c>
      <c r="C2099" s="5" t="str">
        <f>CONCAT(B2099, ",")</f>
        <v>T12244,</v>
      </c>
      <c r="D2099" s="5" t="s">
        <v>4282</v>
      </c>
      <c r="E2099" s="5" t="str">
        <f>CONCATENATE(B2099," ",D2099,",")</f>
        <v>T12244 Healthcare Education and Workforce Issues,</v>
      </c>
      <c r="F2099" s="5" t="s">
        <v>867</v>
      </c>
      <c r="G2099" s="5" t="s">
        <v>43</v>
      </c>
      <c r="H2099" s="13" t="s">
        <v>509</v>
      </c>
      <c r="I2099" s="5" t="s">
        <v>510</v>
      </c>
      <c r="J2099" s="7" t="s">
        <v>29</v>
      </c>
      <c r="K2099" s="14" t="s">
        <v>50</v>
      </c>
      <c r="L2099" s="9">
        <v>43576.0</v>
      </c>
      <c r="M2099" s="19">
        <v>0.0</v>
      </c>
      <c r="N2099" s="5">
        <v>0.781</v>
      </c>
      <c r="O2099" s="5">
        <v>5.0</v>
      </c>
      <c r="P2099" s="5">
        <f t="shared" si="137"/>
        <v>0.572</v>
      </c>
      <c r="Q2099" s="5">
        <v>0.663</v>
      </c>
      <c r="R2099" s="5">
        <v>0.75</v>
      </c>
      <c r="S2099" s="5">
        <v>0.706</v>
      </c>
      <c r="T2099" s="5">
        <v>0.378</v>
      </c>
      <c r="U2099" s="5">
        <v>0.154</v>
      </c>
      <c r="V2099" s="5">
        <v>0.781</v>
      </c>
      <c r="W2099" s="5" t="s">
        <v>39</v>
      </c>
    </row>
    <row r="2100" ht="15.75" hidden="1" customHeight="1">
      <c r="A2100" s="5" t="s">
        <v>4283</v>
      </c>
      <c r="B2100" s="5" t="str">
        <f t="shared" si="1"/>
        <v>T10645</v>
      </c>
      <c r="C2100" s="5"/>
      <c r="D2100" s="5" t="s">
        <v>4284</v>
      </c>
      <c r="E2100" s="5"/>
      <c r="F2100" s="5" t="s">
        <v>42</v>
      </c>
      <c r="G2100" s="5" t="s">
        <v>43</v>
      </c>
      <c r="H2100" s="17" t="s">
        <v>108</v>
      </c>
      <c r="I2100" s="5" t="s">
        <v>109</v>
      </c>
      <c r="J2100" s="11" t="s">
        <v>38</v>
      </c>
      <c r="K2100" s="11" t="s">
        <v>38</v>
      </c>
      <c r="L2100" s="9">
        <v>71058.0</v>
      </c>
      <c r="M2100" s="5">
        <f>VLOOKUP(A2100,'Matching with Cordis'!A$2:D$3447, 4, FALSE)</f>
        <v>6</v>
      </c>
      <c r="N2100" s="5">
        <v>0.039</v>
      </c>
      <c r="O2100" s="5">
        <v>0.0</v>
      </c>
      <c r="P2100" s="5">
        <f t="shared" si="137"/>
        <v>-0.09066666667</v>
      </c>
      <c r="Q2100" s="5">
        <v>-0.21</v>
      </c>
      <c r="R2100" s="5">
        <v>-0.069</v>
      </c>
      <c r="S2100" s="5">
        <v>0.039</v>
      </c>
      <c r="T2100" s="5">
        <v>-0.047</v>
      </c>
      <c r="U2100" s="5">
        <v>-0.031</v>
      </c>
      <c r="V2100" s="5">
        <v>-0.226</v>
      </c>
      <c r="W2100" s="5" t="s">
        <v>59</v>
      </c>
    </row>
    <row r="2101" ht="15.75" hidden="1" customHeight="1">
      <c r="A2101" s="5" t="s">
        <v>4285</v>
      </c>
      <c r="B2101" s="5" t="str">
        <f t="shared" si="1"/>
        <v>T11556</v>
      </c>
      <c r="C2101" s="5"/>
      <c r="D2101" s="5" t="s">
        <v>4286</v>
      </c>
      <c r="E2101" s="5"/>
      <c r="F2101" s="5" t="s">
        <v>26</v>
      </c>
      <c r="G2101" s="5" t="s">
        <v>26</v>
      </c>
      <c r="H2101" s="13" t="s">
        <v>48</v>
      </c>
      <c r="I2101" s="5" t="s">
        <v>49</v>
      </c>
      <c r="J2101" s="11" t="s">
        <v>38</v>
      </c>
      <c r="K2101" s="14" t="s">
        <v>50</v>
      </c>
      <c r="L2101" s="9">
        <v>53527.0</v>
      </c>
      <c r="M2101" s="5">
        <f>VLOOKUP(A2101,'Matching with Cordis'!A$2:D$3447, 4, FALSE)</f>
        <v>4</v>
      </c>
      <c r="N2101" s="5">
        <v>0.15</v>
      </c>
      <c r="O2101" s="5">
        <v>0.0</v>
      </c>
      <c r="P2101" s="5">
        <f t="shared" si="137"/>
        <v>-0.09066666667</v>
      </c>
      <c r="Q2101" s="5">
        <v>0.083</v>
      </c>
      <c r="R2101" s="5">
        <v>0.15</v>
      </c>
      <c r="S2101" s="5">
        <v>0.034</v>
      </c>
      <c r="T2101" s="5">
        <v>-0.332</v>
      </c>
      <c r="U2101" s="5">
        <v>-0.445</v>
      </c>
      <c r="V2101" s="5">
        <v>-0.034</v>
      </c>
      <c r="W2101" s="5" t="s">
        <v>68</v>
      </c>
    </row>
    <row r="2102" ht="15.75" hidden="1" customHeight="1">
      <c r="A2102" s="5" t="s">
        <v>4287</v>
      </c>
      <c r="B2102" s="5" t="str">
        <f t="shared" si="1"/>
        <v>T12400</v>
      </c>
      <c r="C2102" s="5"/>
      <c r="D2102" s="5" t="s">
        <v>4288</v>
      </c>
      <c r="E2102" s="5"/>
      <c r="F2102" s="5" t="s">
        <v>42</v>
      </c>
      <c r="G2102" s="5" t="s">
        <v>43</v>
      </c>
      <c r="H2102" s="17" t="s">
        <v>108</v>
      </c>
      <c r="I2102" s="5" t="s">
        <v>109</v>
      </c>
      <c r="J2102" s="11" t="s">
        <v>38</v>
      </c>
      <c r="K2102" s="11" t="s">
        <v>38</v>
      </c>
      <c r="L2102" s="9">
        <v>21325.0</v>
      </c>
      <c r="M2102" s="5">
        <f>VLOOKUP(A2102,'Matching with Cordis'!A$2:D$3447, 4, FALSE)</f>
        <v>6</v>
      </c>
      <c r="N2102" s="5">
        <v>0.209</v>
      </c>
      <c r="O2102" s="5">
        <v>0.0</v>
      </c>
      <c r="P2102" s="5">
        <f t="shared" si="137"/>
        <v>-0.09066666667</v>
      </c>
      <c r="Q2102" s="5">
        <v>-0.406</v>
      </c>
      <c r="R2102" s="5">
        <v>0.209</v>
      </c>
      <c r="S2102" s="5">
        <v>-0.096</v>
      </c>
      <c r="T2102" s="5">
        <v>-0.025</v>
      </c>
      <c r="U2102" s="5">
        <v>-0.136</v>
      </c>
      <c r="V2102" s="5">
        <v>-0.09</v>
      </c>
      <c r="W2102" s="5" t="s">
        <v>68</v>
      </c>
    </row>
    <row r="2103" ht="15.75" hidden="1" customHeight="1">
      <c r="A2103" s="5" t="s">
        <v>4289</v>
      </c>
      <c r="B2103" s="5" t="str">
        <f t="shared" si="1"/>
        <v>T12058</v>
      </c>
      <c r="C2103" s="5"/>
      <c r="D2103" s="5" t="s">
        <v>4290</v>
      </c>
      <c r="E2103" s="5"/>
      <c r="F2103" s="5" t="s">
        <v>149</v>
      </c>
      <c r="G2103" s="5" t="s">
        <v>107</v>
      </c>
      <c r="H2103" s="16" t="s">
        <v>87</v>
      </c>
      <c r="I2103" s="5" t="s">
        <v>88</v>
      </c>
      <c r="J2103" s="11" t="s">
        <v>38</v>
      </c>
      <c r="K2103" s="11" t="s">
        <v>38</v>
      </c>
      <c r="L2103" s="9">
        <v>21279.0</v>
      </c>
      <c r="M2103" s="5">
        <f>VLOOKUP(A2103,'Matching with Cordis'!A$2:D$3447, 4, FALSE)</f>
        <v>4</v>
      </c>
      <c r="N2103" s="5">
        <v>0.29</v>
      </c>
      <c r="O2103" s="5">
        <v>1.0</v>
      </c>
      <c r="P2103" s="5">
        <f t="shared" si="137"/>
        <v>-0.09066666667</v>
      </c>
      <c r="Q2103" s="5">
        <v>-0.088</v>
      </c>
      <c r="R2103" s="5">
        <v>-0.128</v>
      </c>
      <c r="S2103" s="5">
        <v>-0.294</v>
      </c>
      <c r="T2103" s="5">
        <v>-0.414</v>
      </c>
      <c r="U2103" s="5">
        <v>0.09</v>
      </c>
      <c r="V2103" s="5">
        <v>0.29</v>
      </c>
      <c r="W2103" s="5" t="s">
        <v>39</v>
      </c>
    </row>
    <row r="2104" ht="15.75" customHeight="1">
      <c r="A2104" s="5" t="s">
        <v>4291</v>
      </c>
      <c r="B2104" s="5" t="str">
        <f t="shared" si="1"/>
        <v>T14484</v>
      </c>
      <c r="C2104" s="5" t="str">
        <f>CONCAT(B2104, ",")</f>
        <v>T14484,</v>
      </c>
      <c r="D2104" s="5" t="s">
        <v>4292</v>
      </c>
      <c r="E2104" s="5" t="str">
        <f>CONCATENATE(B2104," ",D2104,",")</f>
        <v>T14484 Technology and Data Analysis,</v>
      </c>
      <c r="F2104" s="5" t="s">
        <v>56</v>
      </c>
      <c r="G2104" s="5" t="s">
        <v>35</v>
      </c>
      <c r="H2104" s="10" t="s">
        <v>36</v>
      </c>
      <c r="I2104" s="5" t="s">
        <v>37</v>
      </c>
      <c r="J2104" s="7" t="s">
        <v>29</v>
      </c>
      <c r="K2104" s="11" t="s">
        <v>38</v>
      </c>
      <c r="L2104" s="9">
        <v>43301.0</v>
      </c>
      <c r="M2104" s="19">
        <v>0.0</v>
      </c>
      <c r="N2104" s="5">
        <v>1.928</v>
      </c>
      <c r="O2104" s="5">
        <v>3.0</v>
      </c>
      <c r="P2104" s="5">
        <f t="shared" si="137"/>
        <v>0.571</v>
      </c>
      <c r="Q2104" s="5">
        <v>0.23</v>
      </c>
      <c r="R2104" s="5">
        <v>-0.184</v>
      </c>
      <c r="S2104" s="5">
        <v>1.928</v>
      </c>
      <c r="T2104" s="5">
        <v>-0.263</v>
      </c>
      <c r="U2104" s="5">
        <v>0.312</v>
      </c>
      <c r="V2104" s="5">
        <v>1.403</v>
      </c>
      <c r="W2104" s="5" t="s">
        <v>59</v>
      </c>
    </row>
    <row r="2105" ht="15.75" hidden="1" customHeight="1">
      <c r="A2105" s="5" t="s">
        <v>4293</v>
      </c>
      <c r="B2105" s="5" t="str">
        <f t="shared" si="1"/>
        <v>T10520</v>
      </c>
      <c r="C2105" s="5"/>
      <c r="D2105" s="5" t="s">
        <v>4294</v>
      </c>
      <c r="E2105" s="5"/>
      <c r="F2105" s="5" t="s">
        <v>149</v>
      </c>
      <c r="G2105" s="5" t="s">
        <v>107</v>
      </c>
      <c r="H2105" s="16" t="s">
        <v>87</v>
      </c>
      <c r="I2105" s="5" t="s">
        <v>88</v>
      </c>
      <c r="J2105" s="11" t="s">
        <v>38</v>
      </c>
      <c r="K2105" s="11" t="s">
        <v>38</v>
      </c>
      <c r="L2105" s="9">
        <v>45178.0</v>
      </c>
      <c r="M2105" s="5">
        <f>VLOOKUP(A2105,'Matching with Cordis'!A$2:D$3447, 4, FALSE)</f>
        <v>22</v>
      </c>
      <c r="N2105" s="5">
        <v>0.046</v>
      </c>
      <c r="O2105" s="5">
        <v>0.0</v>
      </c>
      <c r="P2105" s="5">
        <f t="shared" si="137"/>
        <v>-0.09133333333</v>
      </c>
      <c r="Q2105" s="5">
        <v>0.046</v>
      </c>
      <c r="R2105" s="5">
        <v>-0.167</v>
      </c>
      <c r="S2105" s="5">
        <v>-0.186</v>
      </c>
      <c r="T2105" s="5">
        <v>-0.09</v>
      </c>
      <c r="U2105" s="5">
        <v>0.027</v>
      </c>
      <c r="V2105" s="5">
        <v>-0.178</v>
      </c>
      <c r="W2105" s="5" t="s">
        <v>51</v>
      </c>
    </row>
    <row r="2106" ht="15.75" hidden="1" customHeight="1">
      <c r="A2106" s="5" t="s">
        <v>4295</v>
      </c>
      <c r="B2106" s="5" t="str">
        <f t="shared" si="1"/>
        <v>T13923</v>
      </c>
      <c r="C2106" s="5"/>
      <c r="D2106" s="5" t="s">
        <v>4296</v>
      </c>
      <c r="E2106" s="5"/>
      <c r="F2106" s="5" t="s">
        <v>34</v>
      </c>
      <c r="G2106" s="5" t="s">
        <v>35</v>
      </c>
      <c r="H2106" s="10" t="s">
        <v>36</v>
      </c>
      <c r="I2106" s="5" t="s">
        <v>37</v>
      </c>
      <c r="J2106" s="11" t="s">
        <v>38</v>
      </c>
      <c r="K2106" s="11" t="s">
        <v>38</v>
      </c>
      <c r="L2106" s="9">
        <v>46518.0</v>
      </c>
      <c r="M2106" s="5">
        <f>VLOOKUP(A2106,'Matching with Cordis'!A$2:D$3447, 4, FALSE)</f>
        <v>33</v>
      </c>
      <c r="N2106" s="5">
        <v>0.205</v>
      </c>
      <c r="O2106" s="5">
        <v>0.0</v>
      </c>
      <c r="P2106" s="5">
        <f t="shared" si="137"/>
        <v>-0.0915</v>
      </c>
      <c r="Q2106" s="5">
        <v>-0.258</v>
      </c>
      <c r="R2106" s="5">
        <v>-0.179</v>
      </c>
      <c r="S2106" s="5">
        <v>0.041</v>
      </c>
      <c r="T2106" s="5">
        <v>-0.387</v>
      </c>
      <c r="U2106" s="5">
        <v>0.029</v>
      </c>
      <c r="V2106" s="5">
        <v>0.205</v>
      </c>
      <c r="W2106" s="5" t="s">
        <v>39</v>
      </c>
    </row>
    <row r="2107" ht="15.75" hidden="1" customHeight="1">
      <c r="A2107" s="5" t="s">
        <v>4297</v>
      </c>
      <c r="B2107" s="5" t="str">
        <f t="shared" si="1"/>
        <v>T11334</v>
      </c>
      <c r="C2107" s="5"/>
      <c r="D2107" s="5" t="s">
        <v>4298</v>
      </c>
      <c r="E2107" s="5"/>
      <c r="F2107" s="5" t="s">
        <v>42</v>
      </c>
      <c r="G2107" s="5" t="s">
        <v>43</v>
      </c>
      <c r="H2107" s="17" t="s">
        <v>108</v>
      </c>
      <c r="I2107" s="5" t="s">
        <v>109</v>
      </c>
      <c r="J2107" s="11" t="s">
        <v>38</v>
      </c>
      <c r="K2107" s="11" t="s">
        <v>38</v>
      </c>
      <c r="L2107" s="9">
        <v>37252.0</v>
      </c>
      <c r="M2107" s="5">
        <f>VLOOKUP(A2107,'Matching with Cordis'!A$2:D$3447, 4, FALSE)</f>
        <v>5</v>
      </c>
      <c r="N2107" s="5">
        <v>0.054</v>
      </c>
      <c r="O2107" s="5">
        <v>0.0</v>
      </c>
      <c r="P2107" s="5">
        <f t="shared" si="137"/>
        <v>-0.0915</v>
      </c>
      <c r="Q2107" s="5">
        <v>-0.018</v>
      </c>
      <c r="R2107" s="5">
        <v>-0.04</v>
      </c>
      <c r="S2107" s="5">
        <v>-0.144</v>
      </c>
      <c r="T2107" s="5">
        <v>-0.198</v>
      </c>
      <c r="U2107" s="5">
        <v>0.054</v>
      </c>
      <c r="V2107" s="5">
        <v>-0.203</v>
      </c>
      <c r="W2107" s="5" t="s">
        <v>78</v>
      </c>
    </row>
    <row r="2108" ht="15.75" hidden="1" customHeight="1">
      <c r="A2108" s="5" t="s">
        <v>4299</v>
      </c>
      <c r="B2108" s="5" t="str">
        <f t="shared" si="1"/>
        <v>T14479</v>
      </c>
      <c r="C2108" s="5"/>
      <c r="D2108" s="5" t="s">
        <v>4300</v>
      </c>
      <c r="E2108" s="5"/>
      <c r="F2108" s="5" t="s">
        <v>34</v>
      </c>
      <c r="G2108" s="5" t="s">
        <v>35</v>
      </c>
      <c r="H2108" s="10" t="s">
        <v>36</v>
      </c>
      <c r="I2108" s="5" t="s">
        <v>37</v>
      </c>
      <c r="J2108" s="11" t="s">
        <v>38</v>
      </c>
      <c r="K2108" s="11" t="s">
        <v>38</v>
      </c>
      <c r="L2108" s="9">
        <v>17154.0</v>
      </c>
      <c r="M2108" s="5">
        <f>VLOOKUP(A2108,'Matching with Cordis'!A$2:D$3447, 4, FALSE)</f>
        <v>4</v>
      </c>
      <c r="N2108" s="5">
        <v>0.582</v>
      </c>
      <c r="O2108" s="5">
        <v>1.0</v>
      </c>
      <c r="P2108" s="5">
        <f t="shared" si="137"/>
        <v>-0.09183333333</v>
      </c>
      <c r="Q2108" s="5">
        <v>-0.391</v>
      </c>
      <c r="R2108" s="5">
        <v>-0.449</v>
      </c>
      <c r="S2108" s="5">
        <v>-0.366</v>
      </c>
      <c r="T2108" s="5">
        <v>-0.083</v>
      </c>
      <c r="U2108" s="5">
        <v>0.156</v>
      </c>
      <c r="V2108" s="5">
        <v>0.582</v>
      </c>
      <c r="W2108" s="5" t="s">
        <v>39</v>
      </c>
    </row>
    <row r="2109" ht="15.75" hidden="1" customHeight="1">
      <c r="A2109" s="5" t="s">
        <v>4301</v>
      </c>
      <c r="B2109" s="5" t="str">
        <f t="shared" si="1"/>
        <v>T11521</v>
      </c>
      <c r="C2109" s="5"/>
      <c r="D2109" s="5" t="s">
        <v>4302</v>
      </c>
      <c r="E2109" s="5"/>
      <c r="F2109" s="5" t="s">
        <v>42</v>
      </c>
      <c r="G2109" s="5" t="s">
        <v>43</v>
      </c>
      <c r="H2109" s="17" t="s">
        <v>108</v>
      </c>
      <c r="I2109" s="5" t="s">
        <v>109</v>
      </c>
      <c r="J2109" s="11" t="s">
        <v>38</v>
      </c>
      <c r="K2109" s="11" t="s">
        <v>38</v>
      </c>
      <c r="L2109" s="9">
        <v>27186.0</v>
      </c>
      <c r="M2109" s="5">
        <f>VLOOKUP(A2109,'Matching with Cordis'!A$2:D$3447, 4, FALSE)</f>
        <v>7</v>
      </c>
      <c r="N2109" s="5">
        <v>0.116</v>
      </c>
      <c r="O2109" s="5">
        <v>0.0</v>
      </c>
      <c r="P2109" s="5">
        <f t="shared" si="137"/>
        <v>-0.09216666667</v>
      </c>
      <c r="Q2109" s="5">
        <v>-0.299</v>
      </c>
      <c r="R2109" s="5">
        <v>-0.205</v>
      </c>
      <c r="S2109" s="5">
        <v>-0.027</v>
      </c>
      <c r="T2109" s="5">
        <v>-0.073</v>
      </c>
      <c r="U2109" s="5">
        <v>0.116</v>
      </c>
      <c r="V2109" s="5">
        <v>-0.065</v>
      </c>
      <c r="W2109" s="5" t="s">
        <v>78</v>
      </c>
    </row>
    <row r="2110" ht="15.75" hidden="1" customHeight="1">
      <c r="A2110" s="5" t="s">
        <v>4303</v>
      </c>
      <c r="B2110" s="5" t="str">
        <f t="shared" si="1"/>
        <v>T12000</v>
      </c>
      <c r="C2110" s="5"/>
      <c r="D2110" s="5" t="s">
        <v>4304</v>
      </c>
      <c r="E2110" s="5"/>
      <c r="F2110" s="5" t="s">
        <v>34</v>
      </c>
      <c r="G2110" s="5" t="s">
        <v>35</v>
      </c>
      <c r="H2110" s="10" t="s">
        <v>36</v>
      </c>
      <c r="I2110" s="5" t="s">
        <v>37</v>
      </c>
      <c r="J2110" s="11" t="s">
        <v>38</v>
      </c>
      <c r="K2110" s="11" t="s">
        <v>38</v>
      </c>
      <c r="L2110" s="9">
        <v>12474.0</v>
      </c>
      <c r="M2110" s="5">
        <f>VLOOKUP(A2110,'Matching with Cordis'!A$2:D$3447, 4, FALSE)</f>
        <v>15</v>
      </c>
      <c r="N2110" s="5">
        <v>0.115</v>
      </c>
      <c r="O2110" s="5">
        <v>0.0</v>
      </c>
      <c r="P2110" s="5">
        <f t="shared" si="137"/>
        <v>-0.09216666667</v>
      </c>
      <c r="Q2110" s="5">
        <v>-0.01</v>
      </c>
      <c r="R2110" s="5">
        <v>-0.233</v>
      </c>
      <c r="S2110" s="5">
        <v>0.115</v>
      </c>
      <c r="T2110" s="5">
        <v>-0.181</v>
      </c>
      <c r="U2110" s="5">
        <v>-0.257</v>
      </c>
      <c r="V2110" s="5">
        <v>0.013</v>
      </c>
      <c r="W2110" s="5" t="s">
        <v>59</v>
      </c>
    </row>
    <row r="2111" ht="15.75" hidden="1" customHeight="1">
      <c r="A2111" s="5" t="s">
        <v>4305</v>
      </c>
      <c r="B2111" s="5" t="str">
        <f t="shared" si="1"/>
        <v>T11870</v>
      </c>
      <c r="C2111" s="5"/>
      <c r="D2111" s="5" t="s">
        <v>4306</v>
      </c>
      <c r="E2111" s="5"/>
      <c r="F2111" s="5" t="s">
        <v>34</v>
      </c>
      <c r="G2111" s="5" t="s">
        <v>35</v>
      </c>
      <c r="H2111" s="10" t="s">
        <v>36</v>
      </c>
      <c r="I2111" s="5" t="s">
        <v>37</v>
      </c>
      <c r="J2111" s="11" t="s">
        <v>38</v>
      </c>
      <c r="K2111" s="11" t="s">
        <v>38</v>
      </c>
      <c r="L2111" s="9">
        <v>29623.0</v>
      </c>
      <c r="M2111" s="5">
        <f>VLOOKUP(A2111,'Matching with Cordis'!A$2:D$3447, 4, FALSE)</f>
        <v>14</v>
      </c>
      <c r="N2111" s="5">
        <v>0.735</v>
      </c>
      <c r="O2111" s="5">
        <v>1.0</v>
      </c>
      <c r="P2111" s="5">
        <f t="shared" si="137"/>
        <v>-0.09233333333</v>
      </c>
      <c r="Q2111" s="5">
        <v>-0.796</v>
      </c>
      <c r="R2111" s="5">
        <v>-0.438</v>
      </c>
      <c r="S2111" s="5">
        <v>-0.122</v>
      </c>
      <c r="T2111" s="5">
        <v>0.003</v>
      </c>
      <c r="U2111" s="5">
        <v>0.064</v>
      </c>
      <c r="V2111" s="5">
        <v>0.735</v>
      </c>
      <c r="W2111" s="5" t="s">
        <v>39</v>
      </c>
    </row>
    <row r="2112" ht="15.75" hidden="1" customHeight="1">
      <c r="A2112" s="5" t="s">
        <v>4307</v>
      </c>
      <c r="B2112" s="5" t="str">
        <f t="shared" si="1"/>
        <v>T12489</v>
      </c>
      <c r="C2112" s="5"/>
      <c r="D2112" s="5" t="s">
        <v>4308</v>
      </c>
      <c r="E2112" s="5"/>
      <c r="F2112" s="5" t="s">
        <v>867</v>
      </c>
      <c r="G2112" s="5" t="s">
        <v>43</v>
      </c>
      <c r="H2112" s="17" t="s">
        <v>108</v>
      </c>
      <c r="I2112" s="5" t="s">
        <v>109</v>
      </c>
      <c r="J2112" s="11" t="s">
        <v>38</v>
      </c>
      <c r="K2112" s="11" t="s">
        <v>38</v>
      </c>
      <c r="L2112" s="9">
        <v>29667.0</v>
      </c>
      <c r="M2112" s="5">
        <f>VLOOKUP(A2112,'Matching with Cordis'!A$2:D$3447, 4, FALSE)</f>
        <v>5</v>
      </c>
      <c r="N2112" s="5">
        <v>0.294</v>
      </c>
      <c r="O2112" s="5">
        <v>1.0</v>
      </c>
      <c r="P2112" s="5">
        <f t="shared" si="137"/>
        <v>-0.09233333333</v>
      </c>
      <c r="Q2112" s="5">
        <v>-0.446</v>
      </c>
      <c r="R2112" s="5">
        <v>-0.253</v>
      </c>
      <c r="S2112" s="5">
        <v>-0.111</v>
      </c>
      <c r="T2112" s="5">
        <v>-0.158</v>
      </c>
      <c r="U2112" s="5">
        <v>0.12</v>
      </c>
      <c r="V2112" s="5">
        <v>0.294</v>
      </c>
      <c r="W2112" s="5" t="s">
        <v>39</v>
      </c>
    </row>
    <row r="2113" ht="15.75" hidden="1" customHeight="1">
      <c r="A2113" s="5" t="s">
        <v>4309</v>
      </c>
      <c r="B2113" s="5" t="str">
        <f t="shared" si="1"/>
        <v>T12709</v>
      </c>
      <c r="C2113" s="5"/>
      <c r="D2113" s="5" t="s">
        <v>4310</v>
      </c>
      <c r="E2113" s="5"/>
      <c r="F2113" s="5" t="s">
        <v>34</v>
      </c>
      <c r="G2113" s="5" t="s">
        <v>35</v>
      </c>
      <c r="H2113" s="10" t="s">
        <v>36</v>
      </c>
      <c r="I2113" s="5" t="s">
        <v>37</v>
      </c>
      <c r="J2113" s="11" t="s">
        <v>38</v>
      </c>
      <c r="K2113" s="11" t="s">
        <v>38</v>
      </c>
      <c r="L2113" s="9">
        <v>14071.0</v>
      </c>
      <c r="M2113" s="19">
        <v>0.0</v>
      </c>
      <c r="N2113" s="5">
        <v>0.12</v>
      </c>
      <c r="O2113" s="5">
        <v>0.0</v>
      </c>
      <c r="P2113" s="5">
        <f t="shared" si="137"/>
        <v>-0.09233333333</v>
      </c>
      <c r="Q2113" s="5">
        <v>0.039</v>
      </c>
      <c r="R2113" s="5">
        <v>0.047</v>
      </c>
      <c r="S2113" s="5">
        <v>-0.038</v>
      </c>
      <c r="T2113" s="5">
        <v>0.12</v>
      </c>
      <c r="U2113" s="5">
        <v>-0.01</v>
      </c>
      <c r="V2113" s="5">
        <v>-0.712</v>
      </c>
      <c r="W2113" s="5" t="s">
        <v>31</v>
      </c>
    </row>
    <row r="2114" ht="15.75" hidden="1" customHeight="1">
      <c r="A2114" s="5" t="s">
        <v>4311</v>
      </c>
      <c r="B2114" s="5" t="str">
        <f t="shared" si="1"/>
        <v>T10124</v>
      </c>
      <c r="C2114" s="5"/>
      <c r="D2114" s="5" t="s">
        <v>4312</v>
      </c>
      <c r="E2114" s="5"/>
      <c r="F2114" s="5" t="s">
        <v>42</v>
      </c>
      <c r="G2114" s="5" t="s">
        <v>43</v>
      </c>
      <c r="H2114" s="17" t="s">
        <v>108</v>
      </c>
      <c r="I2114" s="5" t="s">
        <v>109</v>
      </c>
      <c r="J2114" s="11" t="s">
        <v>38</v>
      </c>
      <c r="K2114" s="11" t="s">
        <v>38</v>
      </c>
      <c r="L2114" s="9">
        <v>68929.0</v>
      </c>
      <c r="M2114" s="5">
        <f>VLOOKUP(A2114,'Matching with Cordis'!A$2:D$3447, 4, FALSE)</f>
        <v>14</v>
      </c>
      <c r="N2114" s="5">
        <v>0.178</v>
      </c>
      <c r="O2114" s="5">
        <v>0.0</v>
      </c>
      <c r="P2114" s="5">
        <f t="shared" si="137"/>
        <v>-0.0935</v>
      </c>
      <c r="Q2114" s="5">
        <v>0.178</v>
      </c>
      <c r="R2114" s="5">
        <v>-0.267</v>
      </c>
      <c r="S2114" s="5">
        <v>-0.077</v>
      </c>
      <c r="T2114" s="5">
        <v>-0.108</v>
      </c>
      <c r="U2114" s="5">
        <v>-0.203</v>
      </c>
      <c r="V2114" s="5">
        <v>-0.084</v>
      </c>
      <c r="W2114" s="5" t="s">
        <v>51</v>
      </c>
    </row>
    <row r="2115" ht="15.75" hidden="1" customHeight="1">
      <c r="A2115" s="5" t="s">
        <v>4313</v>
      </c>
      <c r="B2115" s="5" t="str">
        <f t="shared" si="1"/>
        <v>T12024</v>
      </c>
      <c r="C2115" s="5"/>
      <c r="D2115" s="5" t="s">
        <v>4314</v>
      </c>
      <c r="E2115" s="5"/>
      <c r="F2115" s="5" t="s">
        <v>34</v>
      </c>
      <c r="G2115" s="5" t="s">
        <v>35</v>
      </c>
      <c r="H2115" s="10" t="s">
        <v>36</v>
      </c>
      <c r="I2115" s="5" t="s">
        <v>37</v>
      </c>
      <c r="J2115" s="11" t="s">
        <v>38</v>
      </c>
      <c r="K2115" s="11" t="s">
        <v>38</v>
      </c>
      <c r="L2115" s="9">
        <v>13929.0</v>
      </c>
      <c r="M2115" s="5">
        <f>VLOOKUP(A2115,'Matching with Cordis'!A$2:D$3447, 4, FALSE)</f>
        <v>6</v>
      </c>
      <c r="N2115" s="5">
        <v>3.573</v>
      </c>
      <c r="O2115" s="5">
        <v>1.0</v>
      </c>
      <c r="P2115" s="5">
        <f t="shared" si="137"/>
        <v>-0.0935</v>
      </c>
      <c r="Q2115" s="5">
        <v>3.573</v>
      </c>
      <c r="R2115" s="5">
        <v>-0.628</v>
      </c>
      <c r="S2115" s="5">
        <v>-1.537</v>
      </c>
      <c r="T2115" s="5">
        <v>-0.92</v>
      </c>
      <c r="U2115" s="5">
        <v>-0.804</v>
      </c>
      <c r="V2115" s="5">
        <v>-0.245</v>
      </c>
      <c r="W2115" s="5" t="s">
        <v>51</v>
      </c>
    </row>
    <row r="2116" ht="15.75" customHeight="1">
      <c r="A2116" s="5" t="s">
        <v>4315</v>
      </c>
      <c r="B2116" s="5" t="str">
        <f t="shared" si="1"/>
        <v>T13296</v>
      </c>
      <c r="C2116" s="5" t="str">
        <f>CONCAT(B2116, ",")</f>
        <v>T13296,</v>
      </c>
      <c r="D2116" s="5" t="s">
        <v>4316</v>
      </c>
      <c r="E2116" s="5" t="str">
        <f>CONCATENATE(B2116," ",D2116,",")</f>
        <v>T13296 Physical Education and Sports Studies,</v>
      </c>
      <c r="F2116" s="5" t="s">
        <v>26</v>
      </c>
      <c r="G2116" s="5" t="s">
        <v>26</v>
      </c>
      <c r="H2116" s="6" t="s">
        <v>27</v>
      </c>
      <c r="I2116" s="5" t="s">
        <v>28</v>
      </c>
      <c r="J2116" s="7" t="s">
        <v>29</v>
      </c>
      <c r="K2116" s="8" t="s">
        <v>30</v>
      </c>
      <c r="L2116" s="9">
        <v>34291.0</v>
      </c>
      <c r="M2116" s="19">
        <v>0.0</v>
      </c>
      <c r="N2116" s="5">
        <v>1.217</v>
      </c>
      <c r="O2116" s="5">
        <v>4.0</v>
      </c>
      <c r="P2116" s="5">
        <f t="shared" si="137"/>
        <v>0.5666666667</v>
      </c>
      <c r="Q2116" s="5">
        <v>1.217</v>
      </c>
      <c r="R2116" s="5">
        <v>0.966</v>
      </c>
      <c r="S2116" s="5">
        <v>0.452</v>
      </c>
      <c r="T2116" s="5">
        <v>0.349</v>
      </c>
      <c r="U2116" s="5">
        <v>0.245</v>
      </c>
      <c r="V2116" s="5">
        <v>0.171</v>
      </c>
      <c r="W2116" s="5" t="s">
        <v>51</v>
      </c>
    </row>
    <row r="2117" ht="15.75" hidden="1" customHeight="1">
      <c r="A2117" s="5" t="s">
        <v>4317</v>
      </c>
      <c r="B2117" s="5" t="str">
        <f t="shared" si="1"/>
        <v>T11406</v>
      </c>
      <c r="C2117" s="5"/>
      <c r="D2117" s="5" t="s">
        <v>4318</v>
      </c>
      <c r="E2117" s="5"/>
      <c r="F2117" s="5" t="s">
        <v>119</v>
      </c>
      <c r="G2117" s="5" t="s">
        <v>107</v>
      </c>
      <c r="H2117" s="17" t="s">
        <v>108</v>
      </c>
      <c r="I2117" s="5" t="s">
        <v>109</v>
      </c>
      <c r="J2117" s="11" t="s">
        <v>38</v>
      </c>
      <c r="K2117" s="11" t="s">
        <v>38</v>
      </c>
      <c r="L2117" s="9">
        <v>31002.0</v>
      </c>
      <c r="M2117" s="5">
        <f>VLOOKUP(A2117,'Matching with Cordis'!A$2:D$3447, 4, FALSE)</f>
        <v>12</v>
      </c>
      <c r="N2117" s="5">
        <v>0.205</v>
      </c>
      <c r="O2117" s="5">
        <v>0.0</v>
      </c>
      <c r="P2117" s="5">
        <f t="shared" si="137"/>
        <v>-0.09366666667</v>
      </c>
      <c r="Q2117" s="5">
        <v>-0.373</v>
      </c>
      <c r="R2117" s="5">
        <v>-0.331</v>
      </c>
      <c r="S2117" s="5">
        <v>-0.087</v>
      </c>
      <c r="T2117" s="5">
        <v>-0.054</v>
      </c>
      <c r="U2117" s="5">
        <v>0.078</v>
      </c>
      <c r="V2117" s="5">
        <v>0.205</v>
      </c>
      <c r="W2117" s="5" t="s">
        <v>39</v>
      </c>
    </row>
    <row r="2118" ht="15.75" hidden="1" customHeight="1">
      <c r="A2118" s="5" t="s">
        <v>4319</v>
      </c>
      <c r="B2118" s="5" t="str">
        <f t="shared" si="1"/>
        <v>T10004</v>
      </c>
      <c r="C2118" s="5"/>
      <c r="D2118" s="5" t="s">
        <v>4320</v>
      </c>
      <c r="E2118" s="5"/>
      <c r="F2118" s="5" t="s">
        <v>149</v>
      </c>
      <c r="G2118" s="5" t="s">
        <v>107</v>
      </c>
      <c r="H2118" s="16" t="s">
        <v>87</v>
      </c>
      <c r="I2118" s="5" t="s">
        <v>88</v>
      </c>
      <c r="J2118" s="11" t="s">
        <v>38</v>
      </c>
      <c r="K2118" s="11" t="s">
        <v>38</v>
      </c>
      <c r="L2118" s="9">
        <v>77972.0</v>
      </c>
      <c r="M2118" s="5">
        <f>VLOOKUP(A2118,'Matching with Cordis'!A$2:D$3447, 4, FALSE)</f>
        <v>50</v>
      </c>
      <c r="N2118" s="5">
        <v>0.175</v>
      </c>
      <c r="O2118" s="5">
        <v>0.0</v>
      </c>
      <c r="P2118" s="5">
        <f t="shared" si="137"/>
        <v>-0.09383333333</v>
      </c>
      <c r="Q2118" s="5">
        <v>-0.336</v>
      </c>
      <c r="R2118" s="5">
        <v>-0.15</v>
      </c>
      <c r="S2118" s="5">
        <v>-0.014</v>
      </c>
      <c r="T2118" s="5">
        <v>-0.119</v>
      </c>
      <c r="U2118" s="5">
        <v>0.175</v>
      </c>
      <c r="V2118" s="5">
        <v>-0.119</v>
      </c>
      <c r="W2118" s="5" t="s">
        <v>78</v>
      </c>
    </row>
    <row r="2119" ht="15.75" hidden="1" customHeight="1">
      <c r="A2119" s="5" t="s">
        <v>4321</v>
      </c>
      <c r="B2119" s="5" t="str">
        <f t="shared" si="1"/>
        <v>T10328</v>
      </c>
      <c r="C2119" s="5"/>
      <c r="D2119" s="5" t="s">
        <v>4322</v>
      </c>
      <c r="E2119" s="5"/>
      <c r="F2119" s="5" t="s">
        <v>25</v>
      </c>
      <c r="G2119" s="5" t="s">
        <v>26</v>
      </c>
      <c r="H2119" s="6" t="s">
        <v>160</v>
      </c>
      <c r="I2119" s="5" t="s">
        <v>161</v>
      </c>
      <c r="J2119" s="11" t="s">
        <v>38</v>
      </c>
      <c r="K2119" s="8" t="s">
        <v>30</v>
      </c>
      <c r="L2119" s="9">
        <v>43533.0</v>
      </c>
      <c r="M2119" s="5">
        <f>VLOOKUP(A2119,'Matching with Cordis'!A$2:D$3447, 4, FALSE)</f>
        <v>5</v>
      </c>
      <c r="N2119" s="5">
        <v>0.542</v>
      </c>
      <c r="O2119" s="5">
        <v>1.0</v>
      </c>
      <c r="P2119" s="5">
        <f t="shared" si="137"/>
        <v>-0.09383333333</v>
      </c>
      <c r="Q2119" s="5">
        <v>0.542</v>
      </c>
      <c r="R2119" s="5">
        <v>-0.077</v>
      </c>
      <c r="S2119" s="5">
        <v>-0.505</v>
      </c>
      <c r="T2119" s="5">
        <v>-0.178</v>
      </c>
      <c r="U2119" s="5">
        <v>0.099</v>
      </c>
      <c r="V2119" s="5">
        <v>-0.444</v>
      </c>
      <c r="W2119" s="5" t="s">
        <v>51</v>
      </c>
    </row>
    <row r="2120" ht="15.75" hidden="1" customHeight="1">
      <c r="A2120" s="5" t="s">
        <v>4323</v>
      </c>
      <c r="B2120" s="5" t="str">
        <f t="shared" si="1"/>
        <v>T10263</v>
      </c>
      <c r="C2120" s="5"/>
      <c r="D2120" s="5" t="s">
        <v>4324</v>
      </c>
      <c r="E2120" s="5"/>
      <c r="F2120" s="5" t="s">
        <v>75</v>
      </c>
      <c r="G2120" s="5" t="s">
        <v>26</v>
      </c>
      <c r="H2120" s="13" t="s">
        <v>330</v>
      </c>
      <c r="I2120" s="5" t="s">
        <v>331</v>
      </c>
      <c r="J2120" s="11" t="s">
        <v>38</v>
      </c>
      <c r="K2120" s="14" t="s">
        <v>50</v>
      </c>
      <c r="L2120" s="9">
        <v>72626.0</v>
      </c>
      <c r="M2120" s="5">
        <f>VLOOKUP(A2120,'Matching with Cordis'!A$2:D$3447, 4, FALSE)</f>
        <v>9</v>
      </c>
      <c r="N2120" s="5">
        <v>0.12</v>
      </c>
      <c r="O2120" s="5">
        <v>0.0</v>
      </c>
      <c r="P2120" s="5">
        <f t="shared" si="137"/>
        <v>-0.094</v>
      </c>
      <c r="Q2120" s="5">
        <v>0.12</v>
      </c>
      <c r="R2120" s="5">
        <v>-0.006</v>
      </c>
      <c r="S2120" s="5">
        <v>0.006</v>
      </c>
      <c r="T2120" s="5">
        <v>-0.29</v>
      </c>
      <c r="U2120" s="5">
        <v>-0.22</v>
      </c>
      <c r="V2120" s="5">
        <v>-0.174</v>
      </c>
      <c r="W2120" s="5" t="s">
        <v>51</v>
      </c>
    </row>
    <row r="2121" ht="15.75" customHeight="1">
      <c r="A2121" s="5" t="s">
        <v>4325</v>
      </c>
      <c r="B2121" s="5" t="str">
        <f t="shared" si="1"/>
        <v>T12928</v>
      </c>
      <c r="C2121" s="5" t="str">
        <f>CONCAT(B2121, ",")</f>
        <v>T12928,</v>
      </c>
      <c r="D2121" s="5" t="s">
        <v>4326</v>
      </c>
      <c r="E2121" s="5" t="str">
        <f>CONCATENATE(B2121," ",D2121,",")</f>
        <v>T12928 Education and Cultural Studies,</v>
      </c>
      <c r="F2121" s="5" t="s">
        <v>26</v>
      </c>
      <c r="G2121" s="5" t="s">
        <v>26</v>
      </c>
      <c r="H2121" s="6" t="s">
        <v>27</v>
      </c>
      <c r="I2121" s="5" t="s">
        <v>28</v>
      </c>
      <c r="J2121" s="7" t="s">
        <v>29</v>
      </c>
      <c r="K2121" s="8" t="s">
        <v>30</v>
      </c>
      <c r="L2121" s="9">
        <v>44456.0</v>
      </c>
      <c r="M2121" s="19">
        <v>0.0</v>
      </c>
      <c r="N2121" s="5">
        <v>1.36</v>
      </c>
      <c r="O2121" s="5">
        <v>4.0</v>
      </c>
      <c r="P2121" s="5">
        <f t="shared" si="137"/>
        <v>0.5651666667</v>
      </c>
      <c r="Q2121" s="5">
        <v>0.474</v>
      </c>
      <c r="R2121" s="5">
        <v>1.24</v>
      </c>
      <c r="S2121" s="5">
        <v>1.36</v>
      </c>
      <c r="T2121" s="5">
        <v>0.571</v>
      </c>
      <c r="U2121" s="5">
        <v>0.132</v>
      </c>
      <c r="V2121" s="5">
        <v>-0.386</v>
      </c>
      <c r="W2121" s="5" t="s">
        <v>59</v>
      </c>
    </row>
    <row r="2122" ht="15.75" hidden="1" customHeight="1">
      <c r="A2122" s="5" t="s">
        <v>4327</v>
      </c>
      <c r="B2122" s="5" t="str">
        <f t="shared" si="1"/>
        <v>T10020</v>
      </c>
      <c r="C2122" s="5"/>
      <c r="D2122" s="5" t="s">
        <v>4328</v>
      </c>
      <c r="E2122" s="5"/>
      <c r="F2122" s="5" t="s">
        <v>56</v>
      </c>
      <c r="G2122" s="5" t="s">
        <v>35</v>
      </c>
      <c r="H2122" s="10" t="s">
        <v>36</v>
      </c>
      <c r="I2122" s="5" t="s">
        <v>37</v>
      </c>
      <c r="J2122" s="11" t="s">
        <v>38</v>
      </c>
      <c r="K2122" s="11" t="s">
        <v>38</v>
      </c>
      <c r="L2122" s="9">
        <v>70995.0</v>
      </c>
      <c r="M2122" s="5">
        <f>VLOOKUP(A2122,'Matching with Cordis'!A$2:D$3447, 4, FALSE)</f>
        <v>142</v>
      </c>
      <c r="N2122" s="5">
        <v>0.164</v>
      </c>
      <c r="O2122" s="5">
        <v>0.0</v>
      </c>
      <c r="P2122" s="5">
        <f t="shared" si="137"/>
        <v>-0.09416666667</v>
      </c>
      <c r="Q2122" s="5">
        <v>-0.06</v>
      </c>
      <c r="R2122" s="5">
        <v>-0.334</v>
      </c>
      <c r="S2122" s="5">
        <v>-0.278</v>
      </c>
      <c r="T2122" s="5">
        <v>-0.113</v>
      </c>
      <c r="U2122" s="5">
        <v>0.164</v>
      </c>
      <c r="V2122" s="5">
        <v>0.056</v>
      </c>
      <c r="W2122" s="5" t="s">
        <v>78</v>
      </c>
    </row>
    <row r="2123" ht="15.75" hidden="1" customHeight="1">
      <c r="A2123" s="5" t="s">
        <v>4329</v>
      </c>
      <c r="B2123" s="5" t="str">
        <f t="shared" si="1"/>
        <v>T12802</v>
      </c>
      <c r="C2123" s="5"/>
      <c r="D2123" s="5" t="s">
        <v>4330</v>
      </c>
      <c r="E2123" s="5"/>
      <c r="F2123" s="5" t="s">
        <v>75</v>
      </c>
      <c r="G2123" s="5" t="s">
        <v>26</v>
      </c>
      <c r="H2123" s="13" t="s">
        <v>330</v>
      </c>
      <c r="I2123" s="5" t="s">
        <v>331</v>
      </c>
      <c r="J2123" s="11" t="s">
        <v>38</v>
      </c>
      <c r="K2123" s="14" t="s">
        <v>50</v>
      </c>
      <c r="L2123" s="9">
        <v>15048.0</v>
      </c>
      <c r="M2123" s="5">
        <f>VLOOKUP(A2123,'Matching with Cordis'!A$2:D$3447, 4, FALSE)</f>
        <v>6</v>
      </c>
      <c r="N2123" s="5">
        <v>0.582</v>
      </c>
      <c r="O2123" s="5">
        <v>1.0</v>
      </c>
      <c r="P2123" s="5">
        <f t="shared" si="137"/>
        <v>-0.0945</v>
      </c>
      <c r="Q2123" s="5">
        <v>0.174</v>
      </c>
      <c r="R2123" s="5">
        <v>-0.077</v>
      </c>
      <c r="S2123" s="5">
        <v>-0.096</v>
      </c>
      <c r="T2123" s="5">
        <v>-0.592</v>
      </c>
      <c r="U2123" s="5">
        <v>-0.558</v>
      </c>
      <c r="V2123" s="5">
        <v>0.582</v>
      </c>
      <c r="W2123" s="5" t="s">
        <v>39</v>
      </c>
    </row>
    <row r="2124" ht="15.75" hidden="1" customHeight="1">
      <c r="A2124" s="5" t="s">
        <v>4331</v>
      </c>
      <c r="B2124" s="5" t="str">
        <f t="shared" si="1"/>
        <v>T12729</v>
      </c>
      <c r="C2124" s="5"/>
      <c r="D2124" s="5" t="s">
        <v>4332</v>
      </c>
      <c r="E2124" s="5"/>
      <c r="F2124" s="5" t="s">
        <v>34</v>
      </c>
      <c r="G2124" s="5" t="s">
        <v>35</v>
      </c>
      <c r="H2124" s="10" t="s">
        <v>36</v>
      </c>
      <c r="I2124" s="5" t="s">
        <v>37</v>
      </c>
      <c r="J2124" s="11" t="s">
        <v>38</v>
      </c>
      <c r="K2124" s="11" t="s">
        <v>38</v>
      </c>
      <c r="L2124" s="9">
        <v>16721.0</v>
      </c>
      <c r="M2124" s="5">
        <f>VLOOKUP(A2124,'Matching with Cordis'!A$2:D$3447, 4, FALSE)</f>
        <v>13</v>
      </c>
      <c r="N2124" s="5">
        <v>0.187</v>
      </c>
      <c r="O2124" s="5">
        <v>0.0</v>
      </c>
      <c r="P2124" s="5">
        <f t="shared" si="137"/>
        <v>-0.09466666667</v>
      </c>
      <c r="Q2124" s="5">
        <v>-0.276</v>
      </c>
      <c r="R2124" s="5">
        <v>-0.19</v>
      </c>
      <c r="S2124" s="5">
        <v>-0.244</v>
      </c>
      <c r="T2124" s="5">
        <v>-0.137</v>
      </c>
      <c r="U2124" s="5">
        <v>0.187</v>
      </c>
      <c r="V2124" s="5">
        <v>0.092</v>
      </c>
      <c r="W2124" s="5" t="s">
        <v>78</v>
      </c>
    </row>
    <row r="2125" ht="15.75" hidden="1" customHeight="1">
      <c r="A2125" s="5" t="s">
        <v>4333</v>
      </c>
      <c r="B2125" s="5" t="str">
        <f t="shared" si="1"/>
        <v>T10848</v>
      </c>
      <c r="C2125" s="5"/>
      <c r="D2125" s="5" t="s">
        <v>4334</v>
      </c>
      <c r="E2125" s="5"/>
      <c r="F2125" s="5" t="s">
        <v>56</v>
      </c>
      <c r="G2125" s="5" t="s">
        <v>35</v>
      </c>
      <c r="H2125" s="10" t="s">
        <v>36</v>
      </c>
      <c r="I2125" s="5" t="s">
        <v>37</v>
      </c>
      <c r="J2125" s="11" t="s">
        <v>38</v>
      </c>
      <c r="K2125" s="11" t="s">
        <v>38</v>
      </c>
      <c r="L2125" s="9">
        <v>28126.0</v>
      </c>
      <c r="M2125" s="5">
        <f>VLOOKUP(A2125,'Matching with Cordis'!A$2:D$3447, 4, FALSE)</f>
        <v>11</v>
      </c>
      <c r="N2125" s="5">
        <v>0.196</v>
      </c>
      <c r="O2125" s="5">
        <v>0.0</v>
      </c>
      <c r="P2125" s="5">
        <f t="shared" si="137"/>
        <v>-0.09466666667</v>
      </c>
      <c r="Q2125" s="5">
        <v>0.196</v>
      </c>
      <c r="R2125" s="5">
        <v>-0.249</v>
      </c>
      <c r="S2125" s="5">
        <v>-0.209</v>
      </c>
      <c r="T2125" s="5">
        <v>-0.066</v>
      </c>
      <c r="U2125" s="5">
        <v>0.123</v>
      </c>
      <c r="V2125" s="5">
        <v>-0.363</v>
      </c>
      <c r="W2125" s="5" t="s">
        <v>51</v>
      </c>
    </row>
    <row r="2126" ht="15.75" hidden="1" customHeight="1">
      <c r="A2126" s="5" t="s">
        <v>4335</v>
      </c>
      <c r="B2126" s="5" t="str">
        <f t="shared" si="1"/>
        <v>T13849</v>
      </c>
      <c r="C2126" s="5"/>
      <c r="D2126" s="5" t="s">
        <v>4336</v>
      </c>
      <c r="E2126" s="5"/>
      <c r="F2126" s="5" t="s">
        <v>106</v>
      </c>
      <c r="G2126" s="5" t="s">
        <v>107</v>
      </c>
      <c r="H2126" s="17" t="s">
        <v>108</v>
      </c>
      <c r="I2126" s="5" t="s">
        <v>109</v>
      </c>
      <c r="J2126" s="11" t="s">
        <v>38</v>
      </c>
      <c r="K2126" s="11" t="s">
        <v>38</v>
      </c>
      <c r="L2126" s="9">
        <v>7537.0</v>
      </c>
      <c r="M2126" s="5">
        <f>VLOOKUP(A2126,'Matching with Cordis'!A$2:D$3447, 4, FALSE)</f>
        <v>2</v>
      </c>
      <c r="N2126" s="5">
        <v>0.242</v>
      </c>
      <c r="O2126" s="5">
        <v>0.0</v>
      </c>
      <c r="P2126" s="5">
        <f t="shared" si="137"/>
        <v>-0.095</v>
      </c>
      <c r="Q2126" s="5">
        <v>-0.338</v>
      </c>
      <c r="R2126" s="5">
        <v>-0.029</v>
      </c>
      <c r="S2126" s="5">
        <v>0.242</v>
      </c>
      <c r="T2126" s="5">
        <v>0.017</v>
      </c>
      <c r="U2126" s="5">
        <v>-0.331</v>
      </c>
      <c r="V2126" s="5">
        <v>-0.131</v>
      </c>
      <c r="W2126" s="5" t="s">
        <v>59</v>
      </c>
    </row>
    <row r="2127" ht="15.75" hidden="1" customHeight="1">
      <c r="A2127" s="5" t="s">
        <v>4337</v>
      </c>
      <c r="B2127" s="5" t="str">
        <f t="shared" si="1"/>
        <v>T14083</v>
      </c>
      <c r="C2127" s="5"/>
      <c r="D2127" s="5" t="s">
        <v>4338</v>
      </c>
      <c r="E2127" s="5"/>
      <c r="F2127" s="5" t="s">
        <v>34</v>
      </c>
      <c r="G2127" s="5" t="s">
        <v>35</v>
      </c>
      <c r="H2127" s="10" t="s">
        <v>36</v>
      </c>
      <c r="I2127" s="5" t="s">
        <v>37</v>
      </c>
      <c r="J2127" s="11" t="s">
        <v>38</v>
      </c>
      <c r="K2127" s="11" t="s">
        <v>38</v>
      </c>
      <c r="L2127" s="9">
        <v>4181.0</v>
      </c>
      <c r="M2127" s="19">
        <v>0.0</v>
      </c>
      <c r="N2127" s="5">
        <v>0.125</v>
      </c>
      <c r="O2127" s="5">
        <v>0.0</v>
      </c>
      <c r="P2127" s="5">
        <f t="shared" si="137"/>
        <v>-0.09516666667</v>
      </c>
      <c r="Q2127" s="5">
        <v>-0.158</v>
      </c>
      <c r="R2127" s="5">
        <v>-0.439</v>
      </c>
      <c r="S2127" s="5">
        <v>0.01</v>
      </c>
      <c r="T2127" s="5">
        <v>0.084</v>
      </c>
      <c r="U2127" s="5">
        <v>0.125</v>
      </c>
      <c r="V2127" s="5">
        <v>-0.193</v>
      </c>
      <c r="W2127" s="5" t="s">
        <v>78</v>
      </c>
    </row>
    <row r="2128" ht="15.75" customHeight="1">
      <c r="A2128" s="5" t="s">
        <v>4339</v>
      </c>
      <c r="B2128" s="5" t="str">
        <f t="shared" si="1"/>
        <v>T13340</v>
      </c>
      <c r="C2128" s="5" t="str">
        <f>CONCAT(B2128, ",")</f>
        <v>T13340,</v>
      </c>
      <c r="D2128" s="5" t="s">
        <v>4340</v>
      </c>
      <c r="E2128" s="5" t="str">
        <f>CONCATENATE(B2128," ",D2128,",")</f>
        <v>T13340 Palliative and Oncologic Care,</v>
      </c>
      <c r="F2128" s="5" t="s">
        <v>42</v>
      </c>
      <c r="G2128" s="5" t="s">
        <v>43</v>
      </c>
      <c r="H2128" s="17" t="s">
        <v>108</v>
      </c>
      <c r="I2128" s="5" t="s">
        <v>109</v>
      </c>
      <c r="J2128" s="7" t="s">
        <v>29</v>
      </c>
      <c r="K2128" s="11" t="s">
        <v>38</v>
      </c>
      <c r="L2128" s="9">
        <v>25072.0</v>
      </c>
      <c r="M2128" s="19">
        <v>0.0</v>
      </c>
      <c r="N2128" s="5">
        <v>0.856</v>
      </c>
      <c r="O2128" s="5">
        <v>5.0</v>
      </c>
      <c r="P2128" s="5">
        <f t="shared" si="137"/>
        <v>0.565</v>
      </c>
      <c r="Q2128" s="5">
        <v>0.856</v>
      </c>
      <c r="R2128" s="5">
        <v>0.833</v>
      </c>
      <c r="S2128" s="5">
        <v>0.507</v>
      </c>
      <c r="T2128" s="5">
        <v>0.568</v>
      </c>
      <c r="U2128" s="5">
        <v>0.573</v>
      </c>
      <c r="V2128" s="5">
        <v>0.053</v>
      </c>
      <c r="W2128" s="5" t="s">
        <v>51</v>
      </c>
    </row>
    <row r="2129" ht="15.75" hidden="1" customHeight="1">
      <c r="A2129" s="5" t="s">
        <v>4341</v>
      </c>
      <c r="B2129" s="5" t="str">
        <f t="shared" si="1"/>
        <v>T11000</v>
      </c>
      <c r="C2129" s="5"/>
      <c r="D2129" s="5" t="s">
        <v>4342</v>
      </c>
      <c r="E2129" s="5"/>
      <c r="F2129" s="5" t="s">
        <v>42</v>
      </c>
      <c r="G2129" s="5" t="s">
        <v>43</v>
      </c>
      <c r="H2129" s="17" t="s">
        <v>108</v>
      </c>
      <c r="I2129" s="5" t="s">
        <v>109</v>
      </c>
      <c r="J2129" s="11" t="s">
        <v>38</v>
      </c>
      <c r="K2129" s="11" t="s">
        <v>38</v>
      </c>
      <c r="L2129" s="9">
        <v>16945.0</v>
      </c>
      <c r="M2129" s="5">
        <f>VLOOKUP(A2129,'Matching with Cordis'!A$2:D$3447, 4, FALSE)</f>
        <v>4</v>
      </c>
      <c r="N2129" s="5">
        <v>0.203</v>
      </c>
      <c r="O2129" s="5">
        <v>0.0</v>
      </c>
      <c r="P2129" s="5">
        <f t="shared" si="137"/>
        <v>-0.09566666667</v>
      </c>
      <c r="Q2129" s="5">
        <v>0.203</v>
      </c>
      <c r="R2129" s="5">
        <v>0.114</v>
      </c>
      <c r="S2129" s="5">
        <v>0.036</v>
      </c>
      <c r="T2129" s="5">
        <v>-0.318</v>
      </c>
      <c r="U2129" s="5">
        <v>0.112</v>
      </c>
      <c r="V2129" s="5">
        <v>-0.721</v>
      </c>
      <c r="W2129" s="5" t="s">
        <v>51</v>
      </c>
    </row>
    <row r="2130" ht="15.75" hidden="1" customHeight="1">
      <c r="A2130" s="5" t="s">
        <v>4343</v>
      </c>
      <c r="B2130" s="5" t="str">
        <f t="shared" si="1"/>
        <v>T10333</v>
      </c>
      <c r="C2130" s="5"/>
      <c r="D2130" s="5" t="s">
        <v>4344</v>
      </c>
      <c r="E2130" s="5"/>
      <c r="F2130" s="5" t="s">
        <v>149</v>
      </c>
      <c r="G2130" s="5" t="s">
        <v>107</v>
      </c>
      <c r="H2130" s="16" t="s">
        <v>87</v>
      </c>
      <c r="I2130" s="5" t="s">
        <v>88</v>
      </c>
      <c r="J2130" s="11" t="s">
        <v>38</v>
      </c>
      <c r="K2130" s="11" t="s">
        <v>38</v>
      </c>
      <c r="L2130" s="9">
        <v>80155.0</v>
      </c>
      <c r="M2130" s="5">
        <f>VLOOKUP(A2130,'Matching with Cordis'!A$2:D$3447, 4, FALSE)</f>
        <v>17</v>
      </c>
      <c r="N2130" s="5">
        <v>0.314</v>
      </c>
      <c r="O2130" s="5">
        <v>1.0</v>
      </c>
      <c r="P2130" s="5">
        <f t="shared" si="137"/>
        <v>-0.096</v>
      </c>
      <c r="Q2130" s="5">
        <v>-0.342</v>
      </c>
      <c r="R2130" s="5">
        <v>-0.32</v>
      </c>
      <c r="S2130" s="5">
        <v>-0.236</v>
      </c>
      <c r="T2130" s="5">
        <v>-0.099</v>
      </c>
      <c r="U2130" s="5">
        <v>0.314</v>
      </c>
      <c r="V2130" s="5">
        <v>0.107</v>
      </c>
      <c r="W2130" s="5" t="s">
        <v>78</v>
      </c>
    </row>
    <row r="2131" ht="15.75" hidden="1" customHeight="1">
      <c r="A2131" s="5" t="s">
        <v>4345</v>
      </c>
      <c r="B2131" s="5" t="str">
        <f t="shared" si="1"/>
        <v>T13682</v>
      </c>
      <c r="C2131" s="5"/>
      <c r="D2131" s="5" t="s">
        <v>4346</v>
      </c>
      <c r="E2131" s="5"/>
      <c r="F2131" s="5" t="s">
        <v>34</v>
      </c>
      <c r="G2131" s="5" t="s">
        <v>35</v>
      </c>
      <c r="H2131" s="6" t="s">
        <v>27</v>
      </c>
      <c r="I2131" s="5" t="s">
        <v>28</v>
      </c>
      <c r="J2131" s="11" t="s">
        <v>38</v>
      </c>
      <c r="K2131" s="8" t="s">
        <v>30</v>
      </c>
      <c r="L2131" s="9">
        <v>13454.0</v>
      </c>
      <c r="M2131" s="19">
        <v>0.0</v>
      </c>
      <c r="N2131" s="5">
        <v>1.737</v>
      </c>
      <c r="O2131" s="5">
        <v>1.0</v>
      </c>
      <c r="P2131" s="5">
        <f t="shared" si="137"/>
        <v>-0.0965</v>
      </c>
      <c r="Q2131" s="5">
        <v>-0.731</v>
      </c>
      <c r="R2131" s="5">
        <v>-0.708</v>
      </c>
      <c r="S2131" s="5">
        <v>-0.38</v>
      </c>
      <c r="T2131" s="5">
        <v>-0.779</v>
      </c>
      <c r="U2131" s="5">
        <v>1.737</v>
      </c>
      <c r="V2131" s="5">
        <v>0.282</v>
      </c>
      <c r="W2131" s="5" t="s">
        <v>78</v>
      </c>
    </row>
    <row r="2132" ht="15.75" hidden="1" customHeight="1">
      <c r="A2132" s="5" t="s">
        <v>4347</v>
      </c>
      <c r="B2132" s="5" t="str">
        <f t="shared" si="1"/>
        <v>T13263</v>
      </c>
      <c r="C2132" s="5"/>
      <c r="D2132" s="5" t="s">
        <v>4348</v>
      </c>
      <c r="E2132" s="5"/>
      <c r="F2132" s="5" t="s">
        <v>34</v>
      </c>
      <c r="G2132" s="5" t="s">
        <v>35</v>
      </c>
      <c r="H2132" s="10" t="s">
        <v>36</v>
      </c>
      <c r="I2132" s="5" t="s">
        <v>37</v>
      </c>
      <c r="J2132" s="11" t="s">
        <v>38</v>
      </c>
      <c r="K2132" s="11" t="s">
        <v>38</v>
      </c>
      <c r="L2132" s="9">
        <v>17437.0</v>
      </c>
      <c r="M2132" s="5">
        <f>VLOOKUP(A2132,'Matching with Cordis'!A$2:D$3447, 4, FALSE)</f>
        <v>1</v>
      </c>
      <c r="N2132" s="5">
        <v>0.275</v>
      </c>
      <c r="O2132" s="5">
        <v>0.0</v>
      </c>
      <c r="P2132" s="5">
        <f t="shared" si="137"/>
        <v>-0.0975</v>
      </c>
      <c r="Q2132" s="5">
        <v>-0.047</v>
      </c>
      <c r="R2132" s="5">
        <v>0.106</v>
      </c>
      <c r="S2132" s="5">
        <v>0.082</v>
      </c>
      <c r="T2132" s="5">
        <v>-0.287</v>
      </c>
      <c r="U2132" s="5">
        <v>-0.714</v>
      </c>
      <c r="V2132" s="5">
        <v>0.275</v>
      </c>
      <c r="W2132" s="5" t="s">
        <v>39</v>
      </c>
    </row>
    <row r="2133" ht="15.75" hidden="1" customHeight="1">
      <c r="A2133" s="5" t="s">
        <v>4349</v>
      </c>
      <c r="B2133" s="5" t="str">
        <f t="shared" si="1"/>
        <v>T12584</v>
      </c>
      <c r="C2133" s="5"/>
      <c r="D2133" s="5" t="s">
        <v>4350</v>
      </c>
      <c r="E2133" s="5"/>
      <c r="F2133" s="5" t="s">
        <v>25</v>
      </c>
      <c r="G2133" s="5" t="s">
        <v>26</v>
      </c>
      <c r="H2133" s="6" t="s">
        <v>160</v>
      </c>
      <c r="I2133" s="5" t="s">
        <v>161</v>
      </c>
      <c r="J2133" s="11" t="s">
        <v>38</v>
      </c>
      <c r="K2133" s="8" t="s">
        <v>30</v>
      </c>
      <c r="L2133" s="9">
        <v>12581.0</v>
      </c>
      <c r="M2133" s="19">
        <v>0.0</v>
      </c>
      <c r="N2133" s="5">
        <v>0.281</v>
      </c>
      <c r="O2133" s="5">
        <v>0.0</v>
      </c>
      <c r="P2133" s="5">
        <f t="shared" si="137"/>
        <v>-0.0975</v>
      </c>
      <c r="Q2133" s="5">
        <v>0.147</v>
      </c>
      <c r="R2133" s="5">
        <v>-0.002</v>
      </c>
      <c r="S2133" s="5">
        <v>-0.441</v>
      </c>
      <c r="T2133" s="5">
        <v>-0.34</v>
      </c>
      <c r="U2133" s="5">
        <v>-0.23</v>
      </c>
      <c r="V2133" s="5">
        <v>0.281</v>
      </c>
      <c r="W2133" s="5" t="s">
        <v>39</v>
      </c>
    </row>
    <row r="2134" ht="15.75" hidden="1" customHeight="1">
      <c r="A2134" s="5" t="s">
        <v>4351</v>
      </c>
      <c r="B2134" s="5" t="str">
        <f t="shared" si="1"/>
        <v>T12957</v>
      </c>
      <c r="C2134" s="5"/>
      <c r="D2134" s="5" t="s">
        <v>4352</v>
      </c>
      <c r="E2134" s="5"/>
      <c r="F2134" s="5" t="s">
        <v>62</v>
      </c>
      <c r="G2134" s="5" t="s">
        <v>26</v>
      </c>
      <c r="H2134" s="15" t="s">
        <v>63</v>
      </c>
      <c r="I2134" s="5" t="s">
        <v>64</v>
      </c>
      <c r="J2134" s="11" t="s">
        <v>38</v>
      </c>
      <c r="K2134" s="8" t="s">
        <v>30</v>
      </c>
      <c r="L2134" s="9">
        <v>15757.0</v>
      </c>
      <c r="M2134" s="5">
        <f>VLOOKUP(A2134,'Matching with Cordis'!A$2:D$3447, 4, FALSE)</f>
        <v>6</v>
      </c>
      <c r="N2134" s="5">
        <v>0.916</v>
      </c>
      <c r="O2134" s="5">
        <v>1.0</v>
      </c>
      <c r="P2134" s="5">
        <f t="shared" si="137"/>
        <v>-0.098</v>
      </c>
      <c r="Q2134" s="5">
        <v>0.916</v>
      </c>
      <c r="R2134" s="5">
        <v>0.037</v>
      </c>
      <c r="S2134" s="5">
        <v>-0.168</v>
      </c>
      <c r="T2134" s="5">
        <v>-0.172</v>
      </c>
      <c r="U2134" s="5">
        <v>-0.388</v>
      </c>
      <c r="V2134" s="5">
        <v>-0.813</v>
      </c>
      <c r="W2134" s="5" t="s">
        <v>51</v>
      </c>
    </row>
    <row r="2135" ht="15.75" hidden="1" customHeight="1">
      <c r="A2135" s="5" t="s">
        <v>4353</v>
      </c>
      <c r="B2135" s="5" t="str">
        <f t="shared" si="1"/>
        <v>T11412</v>
      </c>
      <c r="C2135" s="5"/>
      <c r="D2135" s="5" t="s">
        <v>4354</v>
      </c>
      <c r="E2135" s="5"/>
      <c r="F2135" s="5" t="s">
        <v>106</v>
      </c>
      <c r="G2135" s="5" t="s">
        <v>107</v>
      </c>
      <c r="H2135" s="17" t="s">
        <v>108</v>
      </c>
      <c r="I2135" s="5" t="s">
        <v>109</v>
      </c>
      <c r="J2135" s="11" t="s">
        <v>38</v>
      </c>
      <c r="K2135" s="11" t="s">
        <v>38</v>
      </c>
      <c r="L2135" s="9">
        <v>25872.0</v>
      </c>
      <c r="M2135" s="5">
        <f>VLOOKUP(A2135,'Matching with Cordis'!A$2:D$3447, 4, FALSE)</f>
        <v>29</v>
      </c>
      <c r="N2135" s="5">
        <v>0.208</v>
      </c>
      <c r="O2135" s="5">
        <v>0.0</v>
      </c>
      <c r="P2135" s="5">
        <f t="shared" si="137"/>
        <v>-0.09816666667</v>
      </c>
      <c r="Q2135" s="5">
        <v>0.208</v>
      </c>
      <c r="R2135" s="5">
        <v>0.177</v>
      </c>
      <c r="S2135" s="5">
        <v>-0.198</v>
      </c>
      <c r="T2135" s="5">
        <v>-0.209</v>
      </c>
      <c r="U2135" s="5">
        <v>-0.294</v>
      </c>
      <c r="V2135" s="5">
        <v>-0.273</v>
      </c>
      <c r="W2135" s="5" t="s">
        <v>51</v>
      </c>
    </row>
    <row r="2136" ht="15.75" hidden="1" customHeight="1">
      <c r="A2136" s="5" t="s">
        <v>4355</v>
      </c>
      <c r="B2136" s="5" t="str">
        <f t="shared" si="1"/>
        <v>T13379</v>
      </c>
      <c r="C2136" s="5"/>
      <c r="D2136" s="5" t="s">
        <v>4356</v>
      </c>
      <c r="E2136" s="5"/>
      <c r="F2136" s="5" t="s">
        <v>26</v>
      </c>
      <c r="G2136" s="5" t="s">
        <v>26</v>
      </c>
      <c r="H2136" s="13" t="s">
        <v>48</v>
      </c>
      <c r="I2136" s="5" t="s">
        <v>49</v>
      </c>
      <c r="J2136" s="11" t="s">
        <v>38</v>
      </c>
      <c r="K2136" s="14" t="s">
        <v>50</v>
      </c>
      <c r="L2136" s="9">
        <v>129221.0</v>
      </c>
      <c r="M2136" s="5">
        <f>VLOOKUP(A2136,'Matching with Cordis'!A$2:D$3447, 4, FALSE)</f>
        <v>3</v>
      </c>
      <c r="N2136" s="5">
        <v>0.309</v>
      </c>
      <c r="O2136" s="5">
        <v>1.0</v>
      </c>
      <c r="P2136" s="5">
        <f t="shared" si="137"/>
        <v>-0.09816666667</v>
      </c>
      <c r="Q2136" s="5">
        <v>0.309</v>
      </c>
      <c r="R2136" s="5">
        <v>-0.137</v>
      </c>
      <c r="S2136" s="5">
        <v>-0.014</v>
      </c>
      <c r="T2136" s="5">
        <v>-0.139</v>
      </c>
      <c r="U2136" s="5">
        <v>-0.342</v>
      </c>
      <c r="V2136" s="5">
        <v>-0.266</v>
      </c>
      <c r="W2136" s="5" t="s">
        <v>51</v>
      </c>
    </row>
    <row r="2137" ht="15.75" hidden="1" customHeight="1">
      <c r="A2137" s="5" t="s">
        <v>4357</v>
      </c>
      <c r="B2137" s="5" t="str">
        <f t="shared" si="1"/>
        <v>T10695</v>
      </c>
      <c r="C2137" s="5"/>
      <c r="D2137" s="5" t="s">
        <v>4358</v>
      </c>
      <c r="E2137" s="5"/>
      <c r="F2137" s="5" t="s">
        <v>309</v>
      </c>
      <c r="G2137" s="5" t="s">
        <v>107</v>
      </c>
      <c r="H2137" s="17" t="s">
        <v>108</v>
      </c>
      <c r="I2137" s="5" t="s">
        <v>109</v>
      </c>
      <c r="J2137" s="11" t="s">
        <v>38</v>
      </c>
      <c r="K2137" s="11" t="s">
        <v>38</v>
      </c>
      <c r="L2137" s="9">
        <v>36780.0</v>
      </c>
      <c r="M2137" s="5">
        <f>VLOOKUP(A2137,'Matching with Cordis'!A$2:D$3447, 4, FALSE)</f>
        <v>20</v>
      </c>
      <c r="N2137" s="5">
        <v>0.109</v>
      </c>
      <c r="O2137" s="5">
        <v>0.0</v>
      </c>
      <c r="P2137" s="5">
        <f t="shared" si="137"/>
        <v>-0.09833333333</v>
      </c>
      <c r="Q2137" s="5">
        <v>-0.007</v>
      </c>
      <c r="R2137" s="5">
        <v>0.109</v>
      </c>
      <c r="S2137" s="5">
        <v>-0.014</v>
      </c>
      <c r="T2137" s="5">
        <v>-0.306</v>
      </c>
      <c r="U2137" s="5">
        <v>-0.227</v>
      </c>
      <c r="V2137" s="5">
        <v>-0.145</v>
      </c>
      <c r="W2137" s="5" t="s">
        <v>68</v>
      </c>
    </row>
    <row r="2138" ht="15.75" hidden="1" customHeight="1">
      <c r="A2138" s="5" t="s">
        <v>4359</v>
      </c>
      <c r="B2138" s="5" t="str">
        <f t="shared" si="1"/>
        <v>T13838</v>
      </c>
      <c r="C2138" s="5"/>
      <c r="D2138" s="5" t="s">
        <v>4360</v>
      </c>
      <c r="E2138" s="5"/>
      <c r="F2138" s="5" t="s">
        <v>149</v>
      </c>
      <c r="G2138" s="5" t="s">
        <v>107</v>
      </c>
      <c r="H2138" s="16" t="s">
        <v>87</v>
      </c>
      <c r="I2138" s="5" t="s">
        <v>88</v>
      </c>
      <c r="J2138" s="11" t="s">
        <v>38</v>
      </c>
      <c r="K2138" s="11" t="s">
        <v>38</v>
      </c>
      <c r="L2138" s="9">
        <v>47129.0</v>
      </c>
      <c r="M2138" s="19">
        <v>0.0</v>
      </c>
      <c r="N2138" s="5">
        <v>0.386</v>
      </c>
      <c r="O2138" s="5">
        <v>1.0</v>
      </c>
      <c r="P2138" s="5">
        <f t="shared" si="137"/>
        <v>-0.09866666667</v>
      </c>
      <c r="Q2138" s="5">
        <v>0.007</v>
      </c>
      <c r="R2138" s="5">
        <v>-0.282</v>
      </c>
      <c r="S2138" s="5">
        <v>-0.151</v>
      </c>
      <c r="T2138" s="5">
        <v>0.386</v>
      </c>
      <c r="U2138" s="5">
        <v>-0.352</v>
      </c>
      <c r="V2138" s="5">
        <v>-0.2</v>
      </c>
      <c r="W2138" s="5" t="s">
        <v>31</v>
      </c>
    </row>
    <row r="2139" ht="15.75" hidden="1" customHeight="1">
      <c r="A2139" s="5" t="s">
        <v>4361</v>
      </c>
      <c r="B2139" s="5" t="str">
        <f t="shared" si="1"/>
        <v>T10548</v>
      </c>
      <c r="C2139" s="5"/>
      <c r="D2139" s="5" t="s">
        <v>4362</v>
      </c>
      <c r="E2139" s="5"/>
      <c r="F2139" s="5" t="s">
        <v>773</v>
      </c>
      <c r="G2139" s="5" t="s">
        <v>35</v>
      </c>
      <c r="H2139" s="10" t="s">
        <v>36</v>
      </c>
      <c r="I2139" s="5" t="s">
        <v>37</v>
      </c>
      <c r="J2139" s="11" t="s">
        <v>38</v>
      </c>
      <c r="K2139" s="11" t="s">
        <v>38</v>
      </c>
      <c r="L2139" s="9">
        <v>32810.0</v>
      </c>
      <c r="M2139" s="5">
        <f>VLOOKUP(A2139,'Matching with Cordis'!A$2:D$3447, 4, FALSE)</f>
        <v>21</v>
      </c>
      <c r="N2139" s="5">
        <v>0.489</v>
      </c>
      <c r="O2139" s="5">
        <v>1.0</v>
      </c>
      <c r="P2139" s="5">
        <f t="shared" si="137"/>
        <v>-0.09866666667</v>
      </c>
      <c r="Q2139" s="5">
        <v>0.27</v>
      </c>
      <c r="R2139" s="5">
        <v>0.489</v>
      </c>
      <c r="S2139" s="5">
        <v>-0.087</v>
      </c>
      <c r="T2139" s="5">
        <v>-0.389</v>
      </c>
      <c r="U2139" s="5">
        <v>-0.41</v>
      </c>
      <c r="V2139" s="5">
        <v>-0.465</v>
      </c>
      <c r="W2139" s="5" t="s">
        <v>68</v>
      </c>
    </row>
    <row r="2140" ht="15.75" hidden="1" customHeight="1">
      <c r="A2140" s="5" t="s">
        <v>4363</v>
      </c>
      <c r="B2140" s="5" t="str">
        <f t="shared" si="1"/>
        <v>T13808</v>
      </c>
      <c r="C2140" s="5"/>
      <c r="D2140" s="5" t="s">
        <v>4364</v>
      </c>
      <c r="E2140" s="5"/>
      <c r="F2140" s="5" t="s">
        <v>34</v>
      </c>
      <c r="G2140" s="5" t="s">
        <v>35</v>
      </c>
      <c r="H2140" s="10" t="s">
        <v>36</v>
      </c>
      <c r="I2140" s="5" t="s">
        <v>37</v>
      </c>
      <c r="J2140" s="11" t="s">
        <v>38</v>
      </c>
      <c r="K2140" s="11" t="s">
        <v>38</v>
      </c>
      <c r="L2140" s="9">
        <v>7926.0</v>
      </c>
      <c r="M2140" s="5">
        <f>VLOOKUP(A2140,'Matching with Cordis'!A$2:D$3447, 4, FALSE)</f>
        <v>2</v>
      </c>
      <c r="N2140" s="5">
        <v>0.169</v>
      </c>
      <c r="O2140" s="5">
        <v>0.0</v>
      </c>
      <c r="P2140" s="5">
        <f t="shared" si="137"/>
        <v>-0.09866666667</v>
      </c>
      <c r="Q2140" s="5">
        <v>-0.32</v>
      </c>
      <c r="R2140" s="5">
        <v>-0.029</v>
      </c>
      <c r="S2140" s="5">
        <v>-0.086</v>
      </c>
      <c r="T2140" s="5">
        <v>-0.327</v>
      </c>
      <c r="U2140" s="5">
        <v>0.001</v>
      </c>
      <c r="V2140" s="5">
        <v>0.169</v>
      </c>
      <c r="W2140" s="5" t="s">
        <v>39</v>
      </c>
    </row>
    <row r="2141" ht="15.75" hidden="1" customHeight="1">
      <c r="A2141" s="5" t="s">
        <v>4365</v>
      </c>
      <c r="B2141" s="5" t="str">
        <f t="shared" si="1"/>
        <v>T10536</v>
      </c>
      <c r="C2141" s="5"/>
      <c r="D2141" s="5" t="s">
        <v>4366</v>
      </c>
      <c r="E2141" s="5"/>
      <c r="F2141" s="5" t="s">
        <v>1862</v>
      </c>
      <c r="G2141" s="5" t="s">
        <v>43</v>
      </c>
      <c r="H2141" s="13" t="s">
        <v>509</v>
      </c>
      <c r="I2141" s="5" t="s">
        <v>510</v>
      </c>
      <c r="J2141" s="11" t="s">
        <v>38</v>
      </c>
      <c r="K2141" s="14" t="s">
        <v>50</v>
      </c>
      <c r="L2141" s="9">
        <v>53171.0</v>
      </c>
      <c r="M2141" s="5">
        <f>VLOOKUP(A2141,'Matching with Cordis'!A$2:D$3447, 4, FALSE)</f>
        <v>1</v>
      </c>
      <c r="N2141" s="5">
        <v>0.205</v>
      </c>
      <c r="O2141" s="5">
        <v>0.0</v>
      </c>
      <c r="P2141" s="5">
        <f t="shared" si="137"/>
        <v>-0.09883333333</v>
      </c>
      <c r="Q2141" s="5">
        <v>0.205</v>
      </c>
      <c r="R2141" s="5">
        <v>-0.007</v>
      </c>
      <c r="S2141" s="5">
        <v>-0.133</v>
      </c>
      <c r="T2141" s="5">
        <v>-0.286</v>
      </c>
      <c r="U2141" s="5">
        <v>-0.172</v>
      </c>
      <c r="V2141" s="5">
        <v>-0.2</v>
      </c>
      <c r="W2141" s="5" t="s">
        <v>51</v>
      </c>
    </row>
    <row r="2142" ht="15.75" hidden="1" customHeight="1">
      <c r="A2142" s="5" t="s">
        <v>4367</v>
      </c>
      <c r="B2142" s="5" t="str">
        <f t="shared" si="1"/>
        <v>T13164</v>
      </c>
      <c r="C2142" s="5"/>
      <c r="D2142" s="5" t="s">
        <v>4368</v>
      </c>
      <c r="E2142" s="5"/>
      <c r="F2142" s="5" t="s">
        <v>25</v>
      </c>
      <c r="G2142" s="5" t="s">
        <v>26</v>
      </c>
      <c r="H2142" s="6" t="s">
        <v>160</v>
      </c>
      <c r="I2142" s="5" t="s">
        <v>161</v>
      </c>
      <c r="J2142" s="11" t="s">
        <v>38</v>
      </c>
      <c r="K2142" s="8" t="s">
        <v>30</v>
      </c>
      <c r="L2142" s="9">
        <v>18850.0</v>
      </c>
      <c r="M2142" s="5">
        <f>VLOOKUP(A2142,'Matching with Cordis'!A$2:D$3447, 4, FALSE)</f>
        <v>8</v>
      </c>
      <c r="N2142" s="5">
        <v>0.74</v>
      </c>
      <c r="O2142" s="5">
        <v>1.0</v>
      </c>
      <c r="P2142" s="5">
        <f t="shared" si="137"/>
        <v>-0.099</v>
      </c>
      <c r="Q2142" s="5">
        <v>-0.397</v>
      </c>
      <c r="R2142" s="5">
        <v>-0.327</v>
      </c>
      <c r="S2142" s="5">
        <v>0.022</v>
      </c>
      <c r="T2142" s="5">
        <v>-0.137</v>
      </c>
      <c r="U2142" s="5">
        <v>-0.495</v>
      </c>
      <c r="V2142" s="5">
        <v>0.74</v>
      </c>
      <c r="W2142" s="5" t="s">
        <v>39</v>
      </c>
    </row>
    <row r="2143" ht="15.75" hidden="1" customHeight="1">
      <c r="A2143" s="5" t="s">
        <v>4369</v>
      </c>
      <c r="B2143" s="5" t="str">
        <f t="shared" si="1"/>
        <v>T10869</v>
      </c>
      <c r="C2143" s="5"/>
      <c r="D2143" s="5" t="s">
        <v>4370</v>
      </c>
      <c r="E2143" s="5"/>
      <c r="F2143" s="5" t="s">
        <v>149</v>
      </c>
      <c r="G2143" s="5" t="s">
        <v>107</v>
      </c>
      <c r="H2143" s="16" t="s">
        <v>87</v>
      </c>
      <c r="I2143" s="5" t="s">
        <v>88</v>
      </c>
      <c r="J2143" s="11" t="s">
        <v>38</v>
      </c>
      <c r="K2143" s="11" t="s">
        <v>38</v>
      </c>
      <c r="L2143" s="9">
        <v>28021.0</v>
      </c>
      <c r="M2143" s="5">
        <f>VLOOKUP(A2143,'Matching with Cordis'!A$2:D$3447, 4, FALSE)</f>
        <v>29</v>
      </c>
      <c r="N2143" s="5">
        <v>0.228</v>
      </c>
      <c r="O2143" s="5">
        <v>0.0</v>
      </c>
      <c r="P2143" s="5">
        <f t="shared" si="137"/>
        <v>-0.09916666667</v>
      </c>
      <c r="Q2143" s="5">
        <v>-0.591</v>
      </c>
      <c r="R2143" s="5">
        <v>-0.194</v>
      </c>
      <c r="S2143" s="5">
        <v>-0.063</v>
      </c>
      <c r="T2143" s="5">
        <v>-0.041</v>
      </c>
      <c r="U2143" s="5">
        <v>0.228</v>
      </c>
      <c r="V2143" s="5">
        <v>0.066</v>
      </c>
      <c r="W2143" s="5" t="s">
        <v>78</v>
      </c>
    </row>
    <row r="2144" ht="15.75" hidden="1" customHeight="1">
      <c r="A2144" s="5" t="s">
        <v>4371</v>
      </c>
      <c r="B2144" s="5" t="str">
        <f t="shared" si="1"/>
        <v>T14490</v>
      </c>
      <c r="C2144" s="5"/>
      <c r="D2144" s="5" t="s">
        <v>4372</v>
      </c>
      <c r="E2144" s="5"/>
      <c r="F2144" s="5" t="s">
        <v>26</v>
      </c>
      <c r="G2144" s="5" t="s">
        <v>26</v>
      </c>
      <c r="H2144" s="13" t="s">
        <v>48</v>
      </c>
      <c r="I2144" s="5" t="s">
        <v>49</v>
      </c>
      <c r="J2144" s="11" t="s">
        <v>38</v>
      </c>
      <c r="K2144" s="14" t="s">
        <v>50</v>
      </c>
      <c r="L2144" s="9">
        <v>103051.0</v>
      </c>
      <c r="M2144" s="19">
        <v>0.0</v>
      </c>
      <c r="N2144" s="5">
        <v>0.057</v>
      </c>
      <c r="O2144" s="5">
        <v>0.0</v>
      </c>
      <c r="P2144" s="5">
        <f t="shared" si="137"/>
        <v>-0.09933333333</v>
      </c>
      <c r="Q2144" s="5">
        <v>-0.175</v>
      </c>
      <c r="R2144" s="5">
        <v>0.057</v>
      </c>
      <c r="S2144" s="5">
        <v>-0.131</v>
      </c>
      <c r="T2144" s="5">
        <v>0.043</v>
      </c>
      <c r="U2144" s="5">
        <v>-0.32</v>
      </c>
      <c r="V2144" s="5">
        <v>-0.07</v>
      </c>
      <c r="W2144" s="5" t="s">
        <v>68</v>
      </c>
    </row>
    <row r="2145" ht="15.75" hidden="1" customHeight="1">
      <c r="A2145" s="5" t="s">
        <v>4373</v>
      </c>
      <c r="B2145" s="5" t="str">
        <f t="shared" si="1"/>
        <v>T14002</v>
      </c>
      <c r="C2145" s="5"/>
      <c r="D2145" s="5" t="s">
        <v>4374</v>
      </c>
      <c r="E2145" s="5"/>
      <c r="F2145" s="5" t="s">
        <v>62</v>
      </c>
      <c r="G2145" s="5" t="s">
        <v>26</v>
      </c>
      <c r="H2145" s="15" t="s">
        <v>63</v>
      </c>
      <c r="I2145" s="5" t="s">
        <v>64</v>
      </c>
      <c r="J2145" s="11" t="s">
        <v>38</v>
      </c>
      <c r="K2145" s="8" t="s">
        <v>30</v>
      </c>
      <c r="L2145" s="9">
        <v>11676.0</v>
      </c>
      <c r="M2145" s="5">
        <f>VLOOKUP(A2145,'Matching with Cordis'!A$2:D$3447, 4, FALSE)</f>
        <v>27</v>
      </c>
      <c r="N2145" s="5">
        <v>0.367</v>
      </c>
      <c r="O2145" s="5">
        <v>2.0</v>
      </c>
      <c r="P2145" s="5">
        <f t="shared" si="137"/>
        <v>-0.09983333333</v>
      </c>
      <c r="Q2145" s="5">
        <v>0.339</v>
      </c>
      <c r="R2145" s="5">
        <v>-0.422</v>
      </c>
      <c r="S2145" s="5">
        <v>0.152</v>
      </c>
      <c r="T2145" s="5">
        <v>-0.223</v>
      </c>
      <c r="U2145" s="5">
        <v>-0.812</v>
      </c>
      <c r="V2145" s="5">
        <v>0.367</v>
      </c>
      <c r="W2145" s="5" t="s">
        <v>39</v>
      </c>
    </row>
    <row r="2146" ht="15.75" hidden="1" customHeight="1">
      <c r="A2146" s="5" t="s">
        <v>4375</v>
      </c>
      <c r="B2146" s="5" t="str">
        <f t="shared" si="1"/>
        <v>T12679</v>
      </c>
      <c r="C2146" s="5"/>
      <c r="D2146" s="5" t="s">
        <v>4376</v>
      </c>
      <c r="E2146" s="5"/>
      <c r="F2146" s="5" t="s">
        <v>26</v>
      </c>
      <c r="G2146" s="5" t="s">
        <v>26</v>
      </c>
      <c r="H2146" s="13" t="s">
        <v>48</v>
      </c>
      <c r="I2146" s="5" t="s">
        <v>49</v>
      </c>
      <c r="J2146" s="11" t="s">
        <v>38</v>
      </c>
      <c r="K2146" s="14" t="s">
        <v>50</v>
      </c>
      <c r="L2146" s="9">
        <v>6192.0</v>
      </c>
      <c r="M2146" s="5">
        <f>VLOOKUP(A2146,'Matching with Cordis'!A$2:D$3447, 4, FALSE)</f>
        <v>2</v>
      </c>
      <c r="N2146" s="5">
        <v>0.641</v>
      </c>
      <c r="O2146" s="5">
        <v>1.0</v>
      </c>
      <c r="P2146" s="5">
        <f t="shared" si="137"/>
        <v>-0.1001666667</v>
      </c>
      <c r="Q2146" s="5">
        <v>0.641</v>
      </c>
      <c r="R2146" s="5">
        <v>-0.144</v>
      </c>
      <c r="S2146" s="5">
        <v>-0.025</v>
      </c>
      <c r="T2146" s="5">
        <v>-0.152</v>
      </c>
      <c r="U2146" s="5">
        <v>-0.134</v>
      </c>
      <c r="V2146" s="5">
        <v>-0.787</v>
      </c>
      <c r="W2146" s="5" t="s">
        <v>51</v>
      </c>
    </row>
    <row r="2147" ht="15.75" hidden="1" customHeight="1">
      <c r="A2147" s="5" t="s">
        <v>4377</v>
      </c>
      <c r="B2147" s="5" t="str">
        <f t="shared" si="1"/>
        <v>T11097</v>
      </c>
      <c r="C2147" s="5"/>
      <c r="D2147" s="5" t="s">
        <v>4378</v>
      </c>
      <c r="E2147" s="5"/>
      <c r="F2147" s="5" t="s">
        <v>42</v>
      </c>
      <c r="G2147" s="5" t="s">
        <v>43</v>
      </c>
      <c r="H2147" s="17" t="s">
        <v>108</v>
      </c>
      <c r="I2147" s="5" t="s">
        <v>109</v>
      </c>
      <c r="J2147" s="11" t="s">
        <v>38</v>
      </c>
      <c r="K2147" s="11" t="s">
        <v>38</v>
      </c>
      <c r="L2147" s="9">
        <v>49220.0</v>
      </c>
      <c r="M2147" s="5">
        <f>VLOOKUP(A2147,'Matching with Cordis'!A$2:D$3447, 4, FALSE)</f>
        <v>8</v>
      </c>
      <c r="N2147" s="5">
        <v>0.229</v>
      </c>
      <c r="O2147" s="5">
        <v>0.0</v>
      </c>
      <c r="P2147" s="5">
        <f t="shared" si="137"/>
        <v>-0.1003333333</v>
      </c>
      <c r="Q2147" s="5">
        <v>0.229</v>
      </c>
      <c r="R2147" s="5">
        <v>0.033</v>
      </c>
      <c r="S2147" s="5">
        <v>-0.04</v>
      </c>
      <c r="T2147" s="5">
        <v>-0.2</v>
      </c>
      <c r="U2147" s="5">
        <v>-0.319</v>
      </c>
      <c r="V2147" s="5">
        <v>-0.305</v>
      </c>
      <c r="W2147" s="5" t="s">
        <v>51</v>
      </c>
    </row>
    <row r="2148" ht="15.75" hidden="1" customHeight="1">
      <c r="A2148" s="5" t="s">
        <v>4379</v>
      </c>
      <c r="B2148" s="5" t="str">
        <f t="shared" si="1"/>
        <v>T13586</v>
      </c>
      <c r="C2148" s="5"/>
      <c r="D2148" s="5" t="s">
        <v>4380</v>
      </c>
      <c r="E2148" s="5"/>
      <c r="F2148" s="5" t="s">
        <v>26</v>
      </c>
      <c r="G2148" s="5" t="s">
        <v>26</v>
      </c>
      <c r="H2148" s="13" t="s">
        <v>48</v>
      </c>
      <c r="I2148" s="5" t="s">
        <v>49</v>
      </c>
      <c r="J2148" s="11" t="s">
        <v>38</v>
      </c>
      <c r="K2148" s="14" t="s">
        <v>50</v>
      </c>
      <c r="L2148" s="9">
        <v>3549.0</v>
      </c>
      <c r="M2148" s="5">
        <f>VLOOKUP(A2148,'Matching with Cordis'!A$2:D$3447, 4, FALSE)</f>
        <v>2</v>
      </c>
      <c r="N2148" s="5">
        <v>0.419</v>
      </c>
      <c r="O2148" s="5">
        <v>1.0</v>
      </c>
      <c r="P2148" s="5">
        <f t="shared" si="137"/>
        <v>-0.101</v>
      </c>
      <c r="Q2148" s="5">
        <v>0.419</v>
      </c>
      <c r="R2148" s="5">
        <v>-0.196</v>
      </c>
      <c r="S2148" s="5">
        <v>-0.082</v>
      </c>
      <c r="T2148" s="5">
        <v>-0.373</v>
      </c>
      <c r="U2148" s="5">
        <v>-0.168</v>
      </c>
      <c r="V2148" s="5">
        <v>-0.206</v>
      </c>
      <c r="W2148" s="5" t="s">
        <v>51</v>
      </c>
    </row>
    <row r="2149" ht="15.75" hidden="1" customHeight="1">
      <c r="A2149" s="5" t="s">
        <v>4381</v>
      </c>
      <c r="B2149" s="5" t="str">
        <f t="shared" si="1"/>
        <v>T12614</v>
      </c>
      <c r="C2149" s="5"/>
      <c r="D2149" s="5" t="s">
        <v>4382</v>
      </c>
      <c r="E2149" s="5"/>
      <c r="F2149" s="5" t="s">
        <v>268</v>
      </c>
      <c r="G2149" s="5" t="s">
        <v>43</v>
      </c>
      <c r="H2149" s="13" t="s">
        <v>509</v>
      </c>
      <c r="I2149" s="5" t="s">
        <v>510</v>
      </c>
      <c r="J2149" s="11" t="s">
        <v>38</v>
      </c>
      <c r="K2149" s="14" t="s">
        <v>50</v>
      </c>
      <c r="L2149" s="9">
        <v>40242.0</v>
      </c>
      <c r="M2149" s="5">
        <f>VLOOKUP(A2149,'Matching with Cordis'!A$2:D$3447, 4, FALSE)</f>
        <v>17</v>
      </c>
      <c r="N2149" s="5">
        <v>0.091</v>
      </c>
      <c r="O2149" s="5">
        <v>0.0</v>
      </c>
      <c r="P2149" s="5">
        <f t="shared" si="137"/>
        <v>-0.1013333333</v>
      </c>
      <c r="Q2149" s="5">
        <v>-0.412</v>
      </c>
      <c r="R2149" s="5">
        <v>0.091</v>
      </c>
      <c r="S2149" s="5">
        <v>0.067</v>
      </c>
      <c r="T2149" s="5">
        <v>0.081</v>
      </c>
      <c r="U2149" s="5">
        <v>-0.074</v>
      </c>
      <c r="V2149" s="5">
        <v>-0.361</v>
      </c>
      <c r="W2149" s="5" t="s">
        <v>68</v>
      </c>
    </row>
    <row r="2150" ht="15.75" hidden="1" customHeight="1">
      <c r="A2150" s="5" t="s">
        <v>4383</v>
      </c>
      <c r="B2150" s="5" t="str">
        <f t="shared" si="1"/>
        <v>T10219</v>
      </c>
      <c r="C2150" s="5"/>
      <c r="D2150" s="5" t="s">
        <v>4384</v>
      </c>
      <c r="E2150" s="5"/>
      <c r="F2150" s="5" t="s">
        <v>34</v>
      </c>
      <c r="G2150" s="5" t="s">
        <v>35</v>
      </c>
      <c r="H2150" s="10" t="s">
        <v>36</v>
      </c>
      <c r="I2150" s="5" t="s">
        <v>37</v>
      </c>
      <c r="J2150" s="11" t="s">
        <v>38</v>
      </c>
      <c r="K2150" s="11" t="s">
        <v>38</v>
      </c>
      <c r="L2150" s="9">
        <v>52313.0</v>
      </c>
      <c r="M2150" s="5">
        <f>VLOOKUP(A2150,'Matching with Cordis'!A$2:D$3447, 4, FALSE)</f>
        <v>62</v>
      </c>
      <c r="N2150" s="5">
        <v>0.202</v>
      </c>
      <c r="O2150" s="5">
        <v>0.0</v>
      </c>
      <c r="P2150" s="5">
        <f t="shared" si="137"/>
        <v>-0.1013333333</v>
      </c>
      <c r="Q2150" s="5">
        <v>-0.632</v>
      </c>
      <c r="R2150" s="5">
        <v>-0.448</v>
      </c>
      <c r="S2150" s="5">
        <v>0.048</v>
      </c>
      <c r="T2150" s="5">
        <v>0.101</v>
      </c>
      <c r="U2150" s="5">
        <v>0.121</v>
      </c>
      <c r="V2150" s="5">
        <v>0.202</v>
      </c>
      <c r="W2150" s="5" t="s">
        <v>39</v>
      </c>
    </row>
    <row r="2151" ht="15.75" hidden="1" customHeight="1">
      <c r="A2151" s="5" t="s">
        <v>4385</v>
      </c>
      <c r="B2151" s="5" t="str">
        <f t="shared" si="1"/>
        <v>T10597</v>
      </c>
      <c r="C2151" s="5"/>
      <c r="D2151" s="5" t="s">
        <v>4386</v>
      </c>
      <c r="E2151" s="5"/>
      <c r="F2151" s="5" t="s">
        <v>34</v>
      </c>
      <c r="G2151" s="5" t="s">
        <v>35</v>
      </c>
      <c r="H2151" s="10" t="s">
        <v>36</v>
      </c>
      <c r="I2151" s="5" t="s">
        <v>37</v>
      </c>
      <c r="J2151" s="11" t="s">
        <v>38</v>
      </c>
      <c r="K2151" s="11" t="s">
        <v>38</v>
      </c>
      <c r="L2151" s="9">
        <v>47679.0</v>
      </c>
      <c r="M2151" s="5">
        <f>VLOOKUP(A2151,'Matching with Cordis'!A$2:D$3447, 4, FALSE)</f>
        <v>47</v>
      </c>
      <c r="N2151" s="5">
        <v>0.226</v>
      </c>
      <c r="O2151" s="5">
        <v>0.0</v>
      </c>
      <c r="P2151" s="5">
        <f t="shared" si="137"/>
        <v>-0.1016666667</v>
      </c>
      <c r="Q2151" s="5">
        <v>-0.541</v>
      </c>
      <c r="R2151" s="5">
        <v>-0.257</v>
      </c>
      <c r="S2151" s="5">
        <v>0.012</v>
      </c>
      <c r="T2151" s="5">
        <v>-0.07</v>
      </c>
      <c r="U2151" s="5">
        <v>0.02</v>
      </c>
      <c r="V2151" s="5">
        <v>0.226</v>
      </c>
      <c r="W2151" s="5" t="s">
        <v>39</v>
      </c>
    </row>
    <row r="2152" ht="15.75" hidden="1" customHeight="1">
      <c r="A2152" s="5" t="s">
        <v>4387</v>
      </c>
      <c r="B2152" s="5" t="str">
        <f t="shared" si="1"/>
        <v>T10944</v>
      </c>
      <c r="C2152" s="5"/>
      <c r="D2152" s="5" t="s">
        <v>4388</v>
      </c>
      <c r="E2152" s="5"/>
      <c r="F2152" s="5" t="s">
        <v>34</v>
      </c>
      <c r="G2152" s="5" t="s">
        <v>35</v>
      </c>
      <c r="H2152" s="10" t="s">
        <v>36</v>
      </c>
      <c r="I2152" s="5" t="s">
        <v>37</v>
      </c>
      <c r="J2152" s="11" t="s">
        <v>38</v>
      </c>
      <c r="K2152" s="11" t="s">
        <v>38</v>
      </c>
      <c r="L2152" s="9">
        <v>29086.0</v>
      </c>
      <c r="M2152" s="5">
        <f>VLOOKUP(A2152,'Matching with Cordis'!A$2:D$3447, 4, FALSE)</f>
        <v>35</v>
      </c>
      <c r="N2152" s="5">
        <v>0.225</v>
      </c>
      <c r="O2152" s="5">
        <v>0.0</v>
      </c>
      <c r="P2152" s="5">
        <f t="shared" si="137"/>
        <v>-0.1016666667</v>
      </c>
      <c r="Q2152" s="5">
        <v>-0.492</v>
      </c>
      <c r="R2152" s="5">
        <v>-0.271</v>
      </c>
      <c r="S2152" s="5">
        <v>-0.076</v>
      </c>
      <c r="T2152" s="5">
        <v>-0.07</v>
      </c>
      <c r="U2152" s="5">
        <v>0.074</v>
      </c>
      <c r="V2152" s="5">
        <v>0.225</v>
      </c>
      <c r="W2152" s="5" t="s">
        <v>39</v>
      </c>
    </row>
    <row r="2153" ht="15.75" hidden="1" customHeight="1">
      <c r="A2153" s="5" t="s">
        <v>4389</v>
      </c>
      <c r="B2153" s="5" t="str">
        <f t="shared" si="1"/>
        <v>T11877</v>
      </c>
      <c r="C2153" s="5"/>
      <c r="D2153" s="5" t="s">
        <v>4390</v>
      </c>
      <c r="E2153" s="5"/>
      <c r="F2153" s="5" t="s">
        <v>420</v>
      </c>
      <c r="G2153" s="5" t="s">
        <v>35</v>
      </c>
      <c r="H2153" s="10" t="s">
        <v>36</v>
      </c>
      <c r="I2153" s="5" t="s">
        <v>37</v>
      </c>
      <c r="J2153" s="11" t="s">
        <v>38</v>
      </c>
      <c r="K2153" s="11" t="s">
        <v>38</v>
      </c>
      <c r="L2153" s="9">
        <v>21229.0</v>
      </c>
      <c r="M2153" s="5">
        <f>VLOOKUP(A2153,'Matching with Cordis'!A$2:D$3447, 4, FALSE)</f>
        <v>11</v>
      </c>
      <c r="N2153" s="5">
        <v>0.291</v>
      </c>
      <c r="O2153" s="5">
        <v>1.0</v>
      </c>
      <c r="P2153" s="5">
        <f t="shared" si="137"/>
        <v>-0.1016666667</v>
      </c>
      <c r="Q2153" s="5">
        <v>0.291</v>
      </c>
      <c r="R2153" s="5">
        <v>-0.158</v>
      </c>
      <c r="S2153" s="5">
        <v>0.086</v>
      </c>
      <c r="T2153" s="5">
        <v>-0.141</v>
      </c>
      <c r="U2153" s="5">
        <v>-0.233</v>
      </c>
      <c r="V2153" s="5">
        <v>-0.455</v>
      </c>
      <c r="W2153" s="5" t="s">
        <v>51</v>
      </c>
    </row>
    <row r="2154" ht="15.75" hidden="1" customHeight="1">
      <c r="A2154" s="5" t="s">
        <v>4391</v>
      </c>
      <c r="B2154" s="5" t="str">
        <f t="shared" si="1"/>
        <v>T11183</v>
      </c>
      <c r="C2154" s="5"/>
      <c r="D2154" s="5" t="s">
        <v>4392</v>
      </c>
      <c r="E2154" s="5"/>
      <c r="F2154" s="5" t="s">
        <v>257</v>
      </c>
      <c r="G2154" s="5" t="s">
        <v>35</v>
      </c>
      <c r="H2154" s="10" t="s">
        <v>36</v>
      </c>
      <c r="I2154" s="5" t="s">
        <v>37</v>
      </c>
      <c r="J2154" s="11" t="s">
        <v>38</v>
      </c>
      <c r="K2154" s="11" t="s">
        <v>38</v>
      </c>
      <c r="L2154" s="9">
        <v>27000.0</v>
      </c>
      <c r="M2154" s="5">
        <f>VLOOKUP(A2154,'Matching with Cordis'!A$2:D$3447, 4, FALSE)</f>
        <v>63</v>
      </c>
      <c r="N2154" s="5">
        <v>0.282</v>
      </c>
      <c r="O2154" s="5">
        <v>1.0</v>
      </c>
      <c r="P2154" s="5">
        <f t="shared" si="137"/>
        <v>-0.1018333333</v>
      </c>
      <c r="Q2154" s="5">
        <v>-0.196</v>
      </c>
      <c r="R2154" s="5">
        <v>-0.169</v>
      </c>
      <c r="S2154" s="5">
        <v>0.282</v>
      </c>
      <c r="T2154" s="5">
        <v>-0.165</v>
      </c>
      <c r="U2154" s="5">
        <v>-0.252</v>
      </c>
      <c r="V2154" s="5">
        <v>-0.111</v>
      </c>
      <c r="W2154" s="5" t="s">
        <v>59</v>
      </c>
    </row>
    <row r="2155" ht="15.75" hidden="1" customHeight="1">
      <c r="A2155" s="5" t="s">
        <v>4393</v>
      </c>
      <c r="B2155" s="5" t="str">
        <f t="shared" si="1"/>
        <v>T11973</v>
      </c>
      <c r="C2155" s="5"/>
      <c r="D2155" s="5" t="s">
        <v>4394</v>
      </c>
      <c r="E2155" s="5"/>
      <c r="F2155" s="5" t="s">
        <v>149</v>
      </c>
      <c r="G2155" s="5" t="s">
        <v>107</v>
      </c>
      <c r="H2155" s="16" t="s">
        <v>87</v>
      </c>
      <c r="I2155" s="5" t="s">
        <v>88</v>
      </c>
      <c r="J2155" s="11" t="s">
        <v>38</v>
      </c>
      <c r="K2155" s="11" t="s">
        <v>38</v>
      </c>
      <c r="L2155" s="9">
        <v>6944.0</v>
      </c>
      <c r="M2155" s="5">
        <f>VLOOKUP(A2155,'Matching with Cordis'!A$2:D$3447, 4, FALSE)</f>
        <v>1</v>
      </c>
      <c r="N2155" s="5">
        <v>0.034</v>
      </c>
      <c r="O2155" s="5">
        <v>0.0</v>
      </c>
      <c r="P2155" s="5">
        <f t="shared" si="137"/>
        <v>-0.102</v>
      </c>
      <c r="Q2155" s="5">
        <v>0.031</v>
      </c>
      <c r="R2155" s="5">
        <v>0.034</v>
      </c>
      <c r="S2155" s="5">
        <v>-0.169</v>
      </c>
      <c r="T2155" s="5">
        <v>-0.417</v>
      </c>
      <c r="U2155" s="5">
        <v>0.0</v>
      </c>
      <c r="V2155" s="5">
        <v>-0.091</v>
      </c>
      <c r="W2155" s="5" t="s">
        <v>68</v>
      </c>
    </row>
    <row r="2156" ht="15.75" hidden="1" customHeight="1">
      <c r="A2156" s="5" t="s">
        <v>4395</v>
      </c>
      <c r="B2156" s="5" t="str">
        <f t="shared" si="1"/>
        <v>T12968</v>
      </c>
      <c r="C2156" s="5"/>
      <c r="D2156" s="5" t="s">
        <v>4396</v>
      </c>
      <c r="E2156" s="5"/>
      <c r="F2156" s="5" t="s">
        <v>149</v>
      </c>
      <c r="G2156" s="5" t="s">
        <v>107</v>
      </c>
      <c r="H2156" s="16" t="s">
        <v>87</v>
      </c>
      <c r="I2156" s="5" t="s">
        <v>88</v>
      </c>
      <c r="J2156" s="11" t="s">
        <v>38</v>
      </c>
      <c r="K2156" s="11" t="s">
        <v>38</v>
      </c>
      <c r="L2156" s="9">
        <v>7803.0</v>
      </c>
      <c r="M2156" s="5">
        <f>VLOOKUP(A2156,'Matching with Cordis'!A$2:D$3447, 4, FALSE)</f>
        <v>1</v>
      </c>
      <c r="N2156" s="5">
        <v>0.351</v>
      </c>
      <c r="O2156" s="5">
        <v>1.0</v>
      </c>
      <c r="P2156" s="5">
        <f t="shared" si="137"/>
        <v>-0.1023333333</v>
      </c>
      <c r="Q2156" s="5">
        <v>-0.198</v>
      </c>
      <c r="R2156" s="5">
        <v>-0.052</v>
      </c>
      <c r="S2156" s="5">
        <v>-0.188</v>
      </c>
      <c r="T2156" s="5">
        <v>0.351</v>
      </c>
      <c r="U2156" s="5">
        <v>-0.259</v>
      </c>
      <c r="V2156" s="5">
        <v>-0.268</v>
      </c>
      <c r="W2156" s="5" t="s">
        <v>31</v>
      </c>
    </row>
    <row r="2157" ht="15.75" hidden="1" customHeight="1">
      <c r="A2157" s="5" t="s">
        <v>4397</v>
      </c>
      <c r="B2157" s="5" t="str">
        <f t="shared" si="1"/>
        <v>T10359</v>
      </c>
      <c r="C2157" s="5"/>
      <c r="D2157" s="5" t="s">
        <v>4398</v>
      </c>
      <c r="E2157" s="5"/>
      <c r="F2157" s="5" t="s">
        <v>1862</v>
      </c>
      <c r="G2157" s="5" t="s">
        <v>43</v>
      </c>
      <c r="H2157" s="13" t="s">
        <v>509</v>
      </c>
      <c r="I2157" s="5" t="s">
        <v>510</v>
      </c>
      <c r="J2157" s="11" t="s">
        <v>38</v>
      </c>
      <c r="K2157" s="14" t="s">
        <v>50</v>
      </c>
      <c r="L2157" s="9">
        <v>80364.0</v>
      </c>
      <c r="M2157" s="5">
        <f>VLOOKUP(A2157,'Matching with Cordis'!A$2:D$3447, 4, FALSE)</f>
        <v>12</v>
      </c>
      <c r="N2157" s="5">
        <v>0.001</v>
      </c>
      <c r="O2157" s="5">
        <v>0.0</v>
      </c>
      <c r="P2157" s="5">
        <f t="shared" si="137"/>
        <v>-0.1028333333</v>
      </c>
      <c r="Q2157" s="5">
        <v>0.001</v>
      </c>
      <c r="R2157" s="5">
        <v>-0.056</v>
      </c>
      <c r="S2157" s="5">
        <v>-0.238</v>
      </c>
      <c r="T2157" s="5">
        <v>-0.142</v>
      </c>
      <c r="U2157" s="5">
        <v>-0.096</v>
      </c>
      <c r="V2157" s="5">
        <v>-0.086</v>
      </c>
      <c r="W2157" s="5" t="s">
        <v>51</v>
      </c>
    </row>
    <row r="2158" ht="15.75" hidden="1" customHeight="1">
      <c r="A2158" s="5" t="s">
        <v>4399</v>
      </c>
      <c r="B2158" s="5" t="str">
        <f t="shared" si="1"/>
        <v>T11972</v>
      </c>
      <c r="C2158" s="5"/>
      <c r="D2158" s="5" t="s">
        <v>4400</v>
      </c>
      <c r="E2158" s="5"/>
      <c r="F2158" s="5" t="s">
        <v>99</v>
      </c>
      <c r="G2158" s="5" t="s">
        <v>35</v>
      </c>
      <c r="H2158" s="10" t="s">
        <v>36</v>
      </c>
      <c r="I2158" s="5" t="s">
        <v>37</v>
      </c>
      <c r="J2158" s="11" t="s">
        <v>38</v>
      </c>
      <c r="K2158" s="11" t="s">
        <v>38</v>
      </c>
      <c r="L2158" s="9">
        <v>18869.0</v>
      </c>
      <c r="M2158" s="5">
        <f>VLOOKUP(A2158,'Matching with Cordis'!A$2:D$3447, 4, FALSE)</f>
        <v>7</v>
      </c>
      <c r="N2158" s="5">
        <v>0.254</v>
      </c>
      <c r="O2158" s="5">
        <v>0.0</v>
      </c>
      <c r="P2158" s="5">
        <f t="shared" si="137"/>
        <v>-0.1028333333</v>
      </c>
      <c r="Q2158" s="5">
        <v>-0.192</v>
      </c>
      <c r="R2158" s="5">
        <v>-0.237</v>
      </c>
      <c r="S2158" s="5">
        <v>-0.364</v>
      </c>
      <c r="T2158" s="5">
        <v>0.03</v>
      </c>
      <c r="U2158" s="5">
        <v>0.254</v>
      </c>
      <c r="V2158" s="5">
        <v>-0.108</v>
      </c>
      <c r="W2158" s="5" t="s">
        <v>78</v>
      </c>
    </row>
    <row r="2159" ht="15.75" hidden="1" customHeight="1">
      <c r="A2159" s="5" t="s">
        <v>4401</v>
      </c>
      <c r="B2159" s="5" t="str">
        <f t="shared" si="1"/>
        <v>T11664</v>
      </c>
      <c r="C2159" s="5"/>
      <c r="D2159" s="5" t="s">
        <v>4402</v>
      </c>
      <c r="E2159" s="5"/>
      <c r="F2159" s="5" t="s">
        <v>34</v>
      </c>
      <c r="G2159" s="5" t="s">
        <v>35</v>
      </c>
      <c r="H2159" s="10" t="s">
        <v>36</v>
      </c>
      <c r="I2159" s="5" t="s">
        <v>37</v>
      </c>
      <c r="J2159" s="11" t="s">
        <v>38</v>
      </c>
      <c r="K2159" s="11" t="s">
        <v>38</v>
      </c>
      <c r="L2159" s="9">
        <v>23084.0</v>
      </c>
      <c r="M2159" s="5">
        <f>VLOOKUP(A2159,'Matching with Cordis'!A$2:D$3447, 4, FALSE)</f>
        <v>51</v>
      </c>
      <c r="N2159" s="5">
        <v>0.431</v>
      </c>
      <c r="O2159" s="5">
        <v>1.0</v>
      </c>
      <c r="P2159" s="5">
        <f t="shared" si="137"/>
        <v>-0.1028333333</v>
      </c>
      <c r="Q2159" s="5">
        <v>-0.521</v>
      </c>
      <c r="R2159" s="5">
        <v>-0.52</v>
      </c>
      <c r="S2159" s="5">
        <v>-0.199</v>
      </c>
      <c r="T2159" s="5">
        <v>0.022</v>
      </c>
      <c r="U2159" s="5">
        <v>0.17</v>
      </c>
      <c r="V2159" s="5">
        <v>0.431</v>
      </c>
      <c r="W2159" s="5" t="s">
        <v>39</v>
      </c>
    </row>
    <row r="2160" ht="15.75" hidden="1" customHeight="1">
      <c r="A2160" s="5" t="s">
        <v>4403</v>
      </c>
      <c r="B2160" s="5" t="str">
        <f t="shared" si="1"/>
        <v>T11816</v>
      </c>
      <c r="C2160" s="5"/>
      <c r="D2160" s="5" t="s">
        <v>4404</v>
      </c>
      <c r="E2160" s="5"/>
      <c r="F2160" s="5" t="s">
        <v>268</v>
      </c>
      <c r="G2160" s="5" t="s">
        <v>43</v>
      </c>
      <c r="H2160" s="13" t="s">
        <v>509</v>
      </c>
      <c r="I2160" s="5" t="s">
        <v>510</v>
      </c>
      <c r="J2160" s="11" t="s">
        <v>38</v>
      </c>
      <c r="K2160" s="14" t="s">
        <v>50</v>
      </c>
      <c r="L2160" s="9">
        <v>29811.0</v>
      </c>
      <c r="M2160" s="19">
        <v>0.0</v>
      </c>
      <c r="N2160" s="5">
        <v>0.154</v>
      </c>
      <c r="O2160" s="5">
        <v>0.0</v>
      </c>
      <c r="P2160" s="5">
        <f t="shared" si="137"/>
        <v>-0.1033333333</v>
      </c>
      <c r="Q2160" s="5">
        <v>-0.183</v>
      </c>
      <c r="R2160" s="5">
        <v>-0.156</v>
      </c>
      <c r="S2160" s="5">
        <v>-0.042</v>
      </c>
      <c r="T2160" s="5">
        <v>-0.096</v>
      </c>
      <c r="U2160" s="5">
        <v>-0.297</v>
      </c>
      <c r="V2160" s="5">
        <v>0.154</v>
      </c>
      <c r="W2160" s="5" t="s">
        <v>39</v>
      </c>
    </row>
    <row r="2161" ht="15.75" hidden="1" customHeight="1">
      <c r="A2161" s="5" t="s">
        <v>4405</v>
      </c>
      <c r="B2161" s="5" t="str">
        <f t="shared" si="1"/>
        <v>T12714</v>
      </c>
      <c r="C2161" s="5"/>
      <c r="D2161" s="5" t="s">
        <v>4406</v>
      </c>
      <c r="E2161" s="5"/>
      <c r="F2161" s="5" t="s">
        <v>26</v>
      </c>
      <c r="G2161" s="5" t="s">
        <v>26</v>
      </c>
      <c r="H2161" s="6" t="s">
        <v>27</v>
      </c>
      <c r="I2161" s="5" t="s">
        <v>28</v>
      </c>
      <c r="J2161" s="11" t="s">
        <v>38</v>
      </c>
      <c r="K2161" s="8" t="s">
        <v>30</v>
      </c>
      <c r="L2161" s="9">
        <v>36361.0</v>
      </c>
      <c r="M2161" s="5">
        <f>VLOOKUP(A2161,'Matching with Cordis'!A$2:D$3447, 4, FALSE)</f>
        <v>34</v>
      </c>
      <c r="N2161" s="5">
        <v>0.195</v>
      </c>
      <c r="O2161" s="5">
        <v>0.0</v>
      </c>
      <c r="P2161" s="5">
        <f t="shared" si="137"/>
        <v>-0.104</v>
      </c>
      <c r="Q2161" s="5">
        <v>0.038</v>
      </c>
      <c r="R2161" s="5">
        <v>-0.211</v>
      </c>
      <c r="S2161" s="5">
        <v>-0.01</v>
      </c>
      <c r="T2161" s="5">
        <v>-0.212</v>
      </c>
      <c r="U2161" s="5">
        <v>-0.424</v>
      </c>
      <c r="V2161" s="5">
        <v>0.195</v>
      </c>
      <c r="W2161" s="5" t="s">
        <v>39</v>
      </c>
    </row>
    <row r="2162" ht="15.75" hidden="1" customHeight="1">
      <c r="A2162" s="5" t="s">
        <v>4407</v>
      </c>
      <c r="B2162" s="5" t="str">
        <f t="shared" si="1"/>
        <v>T11997</v>
      </c>
      <c r="C2162" s="5"/>
      <c r="D2162" s="5" t="s">
        <v>4408</v>
      </c>
      <c r="E2162" s="5"/>
      <c r="F2162" s="5" t="s">
        <v>119</v>
      </c>
      <c r="G2162" s="5" t="s">
        <v>107</v>
      </c>
      <c r="H2162" s="17" t="s">
        <v>108</v>
      </c>
      <c r="I2162" s="5" t="s">
        <v>109</v>
      </c>
      <c r="J2162" s="11" t="s">
        <v>38</v>
      </c>
      <c r="K2162" s="11" t="s">
        <v>38</v>
      </c>
      <c r="L2162" s="9">
        <v>13080.0</v>
      </c>
      <c r="M2162" s="5">
        <f>VLOOKUP(A2162,'Matching with Cordis'!A$2:D$3447, 4, FALSE)</f>
        <v>9</v>
      </c>
      <c r="N2162" s="5">
        <v>0.447</v>
      </c>
      <c r="O2162" s="5">
        <v>1.0</v>
      </c>
      <c r="P2162" s="5">
        <f t="shared" si="137"/>
        <v>-0.104</v>
      </c>
      <c r="Q2162" s="5">
        <v>0.447</v>
      </c>
      <c r="R2162" s="5">
        <v>0.218</v>
      </c>
      <c r="S2162" s="5">
        <v>-0.02</v>
      </c>
      <c r="T2162" s="5">
        <v>-0.106</v>
      </c>
      <c r="U2162" s="5">
        <v>-0.369</v>
      </c>
      <c r="V2162" s="5">
        <v>-0.794</v>
      </c>
      <c r="W2162" s="5" t="s">
        <v>51</v>
      </c>
    </row>
    <row r="2163" ht="15.75" hidden="1" customHeight="1">
      <c r="A2163" s="5" t="s">
        <v>4409</v>
      </c>
      <c r="B2163" s="5" t="str">
        <f t="shared" si="1"/>
        <v>T13120</v>
      </c>
      <c r="C2163" s="5"/>
      <c r="D2163" s="5" t="s">
        <v>4410</v>
      </c>
      <c r="E2163" s="5"/>
      <c r="F2163" s="5" t="s">
        <v>26</v>
      </c>
      <c r="G2163" s="5" t="s">
        <v>26</v>
      </c>
      <c r="H2163" s="13" t="s">
        <v>48</v>
      </c>
      <c r="I2163" s="5" t="s">
        <v>49</v>
      </c>
      <c r="J2163" s="11" t="s">
        <v>38</v>
      </c>
      <c r="K2163" s="14" t="s">
        <v>50</v>
      </c>
      <c r="L2163" s="9">
        <v>25760.0</v>
      </c>
      <c r="M2163" s="5">
        <f>VLOOKUP(A2163,'Matching with Cordis'!A$2:D$3447, 4, FALSE)</f>
        <v>7</v>
      </c>
      <c r="N2163" s="5">
        <v>0.165</v>
      </c>
      <c r="O2163" s="5">
        <v>0.0</v>
      </c>
      <c r="P2163" s="5">
        <f t="shared" si="137"/>
        <v>-0.1045</v>
      </c>
      <c r="Q2163" s="5">
        <v>-0.407</v>
      </c>
      <c r="R2163" s="5">
        <v>-0.094</v>
      </c>
      <c r="S2163" s="5">
        <v>-0.366</v>
      </c>
      <c r="T2163" s="5">
        <v>0.013</v>
      </c>
      <c r="U2163" s="5">
        <v>0.062</v>
      </c>
      <c r="V2163" s="5">
        <v>0.165</v>
      </c>
      <c r="W2163" s="5" t="s">
        <v>39</v>
      </c>
    </row>
    <row r="2164" ht="15.75" hidden="1" customHeight="1">
      <c r="A2164" s="5" t="s">
        <v>4411</v>
      </c>
      <c r="B2164" s="5" t="str">
        <f t="shared" si="1"/>
        <v>T12965</v>
      </c>
      <c r="C2164" s="5"/>
      <c r="D2164" s="5" t="s">
        <v>4412</v>
      </c>
      <c r="E2164" s="5"/>
      <c r="F2164" s="5" t="s">
        <v>99</v>
      </c>
      <c r="G2164" s="5" t="s">
        <v>35</v>
      </c>
      <c r="H2164" s="10" t="s">
        <v>36</v>
      </c>
      <c r="I2164" s="5" t="s">
        <v>37</v>
      </c>
      <c r="J2164" s="11" t="s">
        <v>38</v>
      </c>
      <c r="K2164" s="11" t="s">
        <v>38</v>
      </c>
      <c r="L2164" s="9">
        <v>20369.0</v>
      </c>
      <c r="M2164" s="5">
        <f>VLOOKUP(A2164,'Matching with Cordis'!A$2:D$3447, 4, FALSE)</f>
        <v>7</v>
      </c>
      <c r="N2164" s="5">
        <v>0.068</v>
      </c>
      <c r="O2164" s="5">
        <v>0.0</v>
      </c>
      <c r="P2164" s="5">
        <f t="shared" si="137"/>
        <v>-0.1045</v>
      </c>
      <c r="Q2164" s="5">
        <v>-0.239</v>
      </c>
      <c r="R2164" s="5">
        <v>-0.108</v>
      </c>
      <c r="S2164" s="5">
        <v>0.068</v>
      </c>
      <c r="T2164" s="5">
        <v>-0.011</v>
      </c>
      <c r="U2164" s="5">
        <v>-0.158</v>
      </c>
      <c r="V2164" s="5">
        <v>-0.179</v>
      </c>
      <c r="W2164" s="5" t="s">
        <v>59</v>
      </c>
    </row>
    <row r="2165" ht="15.75" hidden="1" customHeight="1">
      <c r="A2165" s="5" t="s">
        <v>4413</v>
      </c>
      <c r="B2165" s="5" t="str">
        <f t="shared" si="1"/>
        <v>T12125</v>
      </c>
      <c r="C2165" s="5"/>
      <c r="D2165" s="5" t="s">
        <v>4414</v>
      </c>
      <c r="E2165" s="5"/>
      <c r="F2165" s="5" t="s">
        <v>34</v>
      </c>
      <c r="G2165" s="5" t="s">
        <v>35</v>
      </c>
      <c r="H2165" s="10" t="s">
        <v>36</v>
      </c>
      <c r="I2165" s="5" t="s">
        <v>37</v>
      </c>
      <c r="J2165" s="11" t="s">
        <v>38</v>
      </c>
      <c r="K2165" s="11" t="s">
        <v>38</v>
      </c>
      <c r="L2165" s="9">
        <v>18143.0</v>
      </c>
      <c r="M2165" s="5">
        <f>VLOOKUP(A2165,'Matching with Cordis'!A$2:D$3447, 4, FALSE)</f>
        <v>56</v>
      </c>
      <c r="N2165" s="5">
        <v>0.207</v>
      </c>
      <c r="O2165" s="5">
        <v>0.0</v>
      </c>
      <c r="P2165" s="5">
        <f t="shared" si="137"/>
        <v>-0.1045</v>
      </c>
      <c r="Q2165" s="5">
        <v>-0.423</v>
      </c>
      <c r="R2165" s="5">
        <v>-0.238</v>
      </c>
      <c r="S2165" s="5">
        <v>-0.197</v>
      </c>
      <c r="T2165" s="5">
        <v>0.056</v>
      </c>
      <c r="U2165" s="5">
        <v>-0.032</v>
      </c>
      <c r="V2165" s="5">
        <v>0.207</v>
      </c>
      <c r="W2165" s="5" t="s">
        <v>39</v>
      </c>
    </row>
    <row r="2166" ht="15.75" hidden="1" customHeight="1">
      <c r="A2166" s="5" t="s">
        <v>4415</v>
      </c>
      <c r="B2166" s="5" t="str">
        <f t="shared" si="1"/>
        <v>T12252</v>
      </c>
      <c r="C2166" s="5"/>
      <c r="D2166" s="5" t="s">
        <v>4416</v>
      </c>
      <c r="E2166" s="5"/>
      <c r="F2166" s="5" t="s">
        <v>34</v>
      </c>
      <c r="G2166" s="5" t="s">
        <v>35</v>
      </c>
      <c r="H2166" s="10" t="s">
        <v>36</v>
      </c>
      <c r="I2166" s="5" t="s">
        <v>37</v>
      </c>
      <c r="J2166" s="11" t="s">
        <v>38</v>
      </c>
      <c r="K2166" s="11" t="s">
        <v>38</v>
      </c>
      <c r="L2166" s="9">
        <v>24954.0</v>
      </c>
      <c r="M2166" s="5">
        <f>VLOOKUP(A2166,'Matching with Cordis'!A$2:D$3447, 4, FALSE)</f>
        <v>1</v>
      </c>
      <c r="N2166" s="5">
        <v>0.239</v>
      </c>
      <c r="O2166" s="5">
        <v>0.0</v>
      </c>
      <c r="P2166" s="5">
        <f t="shared" si="137"/>
        <v>-0.1048333333</v>
      </c>
      <c r="Q2166" s="5">
        <v>-0.35</v>
      </c>
      <c r="R2166" s="5">
        <v>-0.411</v>
      </c>
      <c r="S2166" s="5">
        <v>-0.229</v>
      </c>
      <c r="T2166" s="5">
        <v>-0.065</v>
      </c>
      <c r="U2166" s="5">
        <v>0.239</v>
      </c>
      <c r="V2166" s="5">
        <v>0.187</v>
      </c>
      <c r="W2166" s="5" t="s">
        <v>78</v>
      </c>
    </row>
    <row r="2167" ht="15.75" hidden="1" customHeight="1">
      <c r="A2167" s="5" t="s">
        <v>4417</v>
      </c>
      <c r="B2167" s="5" t="str">
        <f t="shared" si="1"/>
        <v>T12695</v>
      </c>
      <c r="C2167" s="5"/>
      <c r="D2167" s="5" t="s">
        <v>4418</v>
      </c>
      <c r="E2167" s="5"/>
      <c r="F2167" s="5" t="s">
        <v>42</v>
      </c>
      <c r="G2167" s="5" t="s">
        <v>43</v>
      </c>
      <c r="H2167" s="17" t="s">
        <v>108</v>
      </c>
      <c r="I2167" s="5" t="s">
        <v>109</v>
      </c>
      <c r="J2167" s="11" t="s">
        <v>38</v>
      </c>
      <c r="K2167" s="11" t="s">
        <v>38</v>
      </c>
      <c r="L2167" s="9">
        <v>11216.0</v>
      </c>
      <c r="M2167" s="19">
        <v>0.0</v>
      </c>
      <c r="N2167" s="5">
        <v>0.053</v>
      </c>
      <c r="O2167" s="5">
        <v>0.0</v>
      </c>
      <c r="P2167" s="5">
        <f t="shared" si="137"/>
        <v>-0.1048333333</v>
      </c>
      <c r="Q2167" s="5">
        <v>-0.231</v>
      </c>
      <c r="R2167" s="5">
        <v>-0.234</v>
      </c>
      <c r="S2167" s="5">
        <v>-0.205</v>
      </c>
      <c r="T2167" s="5">
        <v>-0.023</v>
      </c>
      <c r="U2167" s="5">
        <v>0.053</v>
      </c>
      <c r="V2167" s="5">
        <v>0.011</v>
      </c>
      <c r="W2167" s="5" t="s">
        <v>78</v>
      </c>
    </row>
    <row r="2168" ht="15.75" hidden="1" customHeight="1">
      <c r="A2168" s="5" t="s">
        <v>4419</v>
      </c>
      <c r="B2168" s="5" t="str">
        <f t="shared" si="1"/>
        <v>T10623</v>
      </c>
      <c r="C2168" s="5"/>
      <c r="D2168" s="5" t="s">
        <v>4420</v>
      </c>
      <c r="E2168" s="5"/>
      <c r="F2168" s="5" t="s">
        <v>34</v>
      </c>
      <c r="G2168" s="5" t="s">
        <v>35</v>
      </c>
      <c r="H2168" s="10" t="s">
        <v>36</v>
      </c>
      <c r="I2168" s="5" t="s">
        <v>37</v>
      </c>
      <c r="J2168" s="11" t="s">
        <v>38</v>
      </c>
      <c r="K2168" s="11" t="s">
        <v>38</v>
      </c>
      <c r="L2168" s="9">
        <v>44692.0</v>
      </c>
      <c r="M2168" s="5">
        <f>VLOOKUP(A2168,'Matching with Cordis'!A$2:D$3447, 4, FALSE)</f>
        <v>18</v>
      </c>
      <c r="N2168" s="5">
        <v>0.389</v>
      </c>
      <c r="O2168" s="5">
        <v>1.0</v>
      </c>
      <c r="P2168" s="5">
        <f t="shared" si="137"/>
        <v>-0.105</v>
      </c>
      <c r="Q2168" s="5">
        <v>-0.226</v>
      </c>
      <c r="R2168" s="5">
        <v>0.389</v>
      </c>
      <c r="S2168" s="5">
        <v>-0.011</v>
      </c>
      <c r="T2168" s="5">
        <v>-0.431</v>
      </c>
      <c r="U2168" s="5">
        <v>-0.357</v>
      </c>
      <c r="V2168" s="5">
        <v>0.006</v>
      </c>
      <c r="W2168" s="5" t="s">
        <v>68</v>
      </c>
    </row>
    <row r="2169" ht="15.75" hidden="1" customHeight="1">
      <c r="A2169" s="5" t="s">
        <v>4421</v>
      </c>
      <c r="B2169" s="5" t="str">
        <f t="shared" si="1"/>
        <v>T10786</v>
      </c>
      <c r="C2169" s="5"/>
      <c r="D2169" s="5" t="s">
        <v>4422</v>
      </c>
      <c r="E2169" s="5"/>
      <c r="F2169" s="5" t="s">
        <v>42</v>
      </c>
      <c r="G2169" s="5" t="s">
        <v>43</v>
      </c>
      <c r="H2169" s="17" t="s">
        <v>108</v>
      </c>
      <c r="I2169" s="5" t="s">
        <v>109</v>
      </c>
      <c r="J2169" s="11" t="s">
        <v>38</v>
      </c>
      <c r="K2169" s="11" t="s">
        <v>38</v>
      </c>
      <c r="L2169" s="9">
        <v>42110.0</v>
      </c>
      <c r="M2169" s="5">
        <f>VLOOKUP(A2169,'Matching with Cordis'!A$2:D$3447, 4, FALSE)</f>
        <v>11</v>
      </c>
      <c r="N2169" s="5">
        <v>0.211</v>
      </c>
      <c r="O2169" s="5">
        <v>0.0</v>
      </c>
      <c r="P2169" s="5">
        <f t="shared" si="137"/>
        <v>-0.105</v>
      </c>
      <c r="Q2169" s="5">
        <v>-0.198</v>
      </c>
      <c r="R2169" s="5">
        <v>-0.159</v>
      </c>
      <c r="S2169" s="5">
        <v>-0.008</v>
      </c>
      <c r="T2169" s="5">
        <v>0.023</v>
      </c>
      <c r="U2169" s="5">
        <v>0.211</v>
      </c>
      <c r="V2169" s="5">
        <v>-0.499</v>
      </c>
      <c r="W2169" s="5" t="s">
        <v>78</v>
      </c>
    </row>
    <row r="2170" ht="15.75" hidden="1" customHeight="1">
      <c r="A2170" s="5" t="s">
        <v>4423</v>
      </c>
      <c r="B2170" s="5" t="str">
        <f t="shared" si="1"/>
        <v>T13254</v>
      </c>
      <c r="C2170" s="5"/>
      <c r="D2170" s="5" t="s">
        <v>4424</v>
      </c>
      <c r="E2170" s="5"/>
      <c r="F2170" s="5" t="s">
        <v>309</v>
      </c>
      <c r="G2170" s="5" t="s">
        <v>107</v>
      </c>
      <c r="H2170" s="17" t="s">
        <v>108</v>
      </c>
      <c r="I2170" s="5" t="s">
        <v>109</v>
      </c>
      <c r="J2170" s="11" t="s">
        <v>38</v>
      </c>
      <c r="K2170" s="11" t="s">
        <v>38</v>
      </c>
      <c r="L2170" s="9">
        <v>7685.0</v>
      </c>
      <c r="M2170" s="5">
        <f>VLOOKUP(A2170,'Matching with Cordis'!A$2:D$3447, 4, FALSE)</f>
        <v>2</v>
      </c>
      <c r="N2170" s="5">
        <v>0.039</v>
      </c>
      <c r="O2170" s="5">
        <v>0.0</v>
      </c>
      <c r="P2170" s="5">
        <f t="shared" si="137"/>
        <v>-0.1053333333</v>
      </c>
      <c r="Q2170" s="5">
        <v>-0.08</v>
      </c>
      <c r="R2170" s="5">
        <v>-0.21</v>
      </c>
      <c r="S2170" s="5">
        <v>-0.036</v>
      </c>
      <c r="T2170" s="5">
        <v>-0.275</v>
      </c>
      <c r="U2170" s="5">
        <v>-0.07</v>
      </c>
      <c r="V2170" s="5">
        <v>0.039</v>
      </c>
      <c r="W2170" s="5" t="s">
        <v>39</v>
      </c>
    </row>
    <row r="2171" ht="15.75" hidden="1" customHeight="1">
      <c r="A2171" s="5" t="s">
        <v>4425</v>
      </c>
      <c r="B2171" s="5" t="str">
        <f t="shared" si="1"/>
        <v>T10865</v>
      </c>
      <c r="C2171" s="5"/>
      <c r="D2171" s="5" t="s">
        <v>4426</v>
      </c>
      <c r="E2171" s="5"/>
      <c r="F2171" s="5" t="s">
        <v>126</v>
      </c>
      <c r="G2171" s="5" t="s">
        <v>35</v>
      </c>
      <c r="H2171" s="10" t="s">
        <v>36</v>
      </c>
      <c r="I2171" s="5" t="s">
        <v>37</v>
      </c>
      <c r="J2171" s="11" t="s">
        <v>38</v>
      </c>
      <c r="K2171" s="11" t="s">
        <v>38</v>
      </c>
      <c r="L2171" s="9">
        <v>30406.0</v>
      </c>
      <c r="M2171" s="5">
        <f>VLOOKUP(A2171,'Matching with Cordis'!A$2:D$3447, 4, FALSE)</f>
        <v>15</v>
      </c>
      <c r="N2171" s="5">
        <v>0.114</v>
      </c>
      <c r="O2171" s="5">
        <v>0.0</v>
      </c>
      <c r="P2171" s="5">
        <f t="shared" si="137"/>
        <v>-0.1058333333</v>
      </c>
      <c r="Q2171" s="5">
        <v>0.114</v>
      </c>
      <c r="R2171" s="5">
        <v>-0.41</v>
      </c>
      <c r="S2171" s="5">
        <v>-0.113</v>
      </c>
      <c r="T2171" s="5">
        <v>-0.154</v>
      </c>
      <c r="U2171" s="5">
        <v>-0.017</v>
      </c>
      <c r="V2171" s="5">
        <v>-0.055</v>
      </c>
      <c r="W2171" s="5" t="s">
        <v>51</v>
      </c>
    </row>
    <row r="2172" ht="15.75" hidden="1" customHeight="1">
      <c r="A2172" s="5" t="s">
        <v>4427</v>
      </c>
      <c r="B2172" s="5" t="str">
        <f t="shared" si="1"/>
        <v>T12113</v>
      </c>
      <c r="C2172" s="5"/>
      <c r="D2172" s="5" t="s">
        <v>4428</v>
      </c>
      <c r="E2172" s="5"/>
      <c r="F2172" s="5" t="s">
        <v>149</v>
      </c>
      <c r="G2172" s="5" t="s">
        <v>107</v>
      </c>
      <c r="H2172" s="16" t="s">
        <v>87</v>
      </c>
      <c r="I2172" s="5" t="s">
        <v>88</v>
      </c>
      <c r="J2172" s="11" t="s">
        <v>38</v>
      </c>
      <c r="K2172" s="11" t="s">
        <v>38</v>
      </c>
      <c r="L2172" s="9">
        <v>38122.0</v>
      </c>
      <c r="M2172" s="19">
        <v>0.0</v>
      </c>
      <c r="N2172" s="5">
        <v>0.091</v>
      </c>
      <c r="O2172" s="5">
        <v>0.0</v>
      </c>
      <c r="P2172" s="5">
        <f t="shared" si="137"/>
        <v>-0.1063333333</v>
      </c>
      <c r="Q2172" s="5">
        <v>0.053</v>
      </c>
      <c r="R2172" s="5">
        <v>0.091</v>
      </c>
      <c r="S2172" s="5">
        <v>-0.17</v>
      </c>
      <c r="T2172" s="5">
        <v>-0.178</v>
      </c>
      <c r="U2172" s="5">
        <v>-0.236</v>
      </c>
      <c r="V2172" s="5">
        <v>-0.198</v>
      </c>
      <c r="W2172" s="5" t="s">
        <v>68</v>
      </c>
    </row>
    <row r="2173" ht="15.75" hidden="1" customHeight="1">
      <c r="A2173" s="5" t="s">
        <v>4429</v>
      </c>
      <c r="B2173" s="5" t="str">
        <f t="shared" si="1"/>
        <v>T12547</v>
      </c>
      <c r="C2173" s="5"/>
      <c r="D2173" s="5" t="s">
        <v>4430</v>
      </c>
      <c r="E2173" s="5"/>
      <c r="F2173" s="5" t="s">
        <v>42</v>
      </c>
      <c r="G2173" s="5" t="s">
        <v>43</v>
      </c>
      <c r="H2173" s="17" t="s">
        <v>108</v>
      </c>
      <c r="I2173" s="5" t="s">
        <v>109</v>
      </c>
      <c r="J2173" s="11" t="s">
        <v>38</v>
      </c>
      <c r="K2173" s="11" t="s">
        <v>38</v>
      </c>
      <c r="L2173" s="9">
        <v>49313.0</v>
      </c>
      <c r="M2173" s="5">
        <f>VLOOKUP(A2173,'Matching with Cordis'!A$2:D$3447, 4, FALSE)</f>
        <v>17</v>
      </c>
      <c r="N2173" s="5">
        <v>0.069</v>
      </c>
      <c r="O2173" s="5">
        <v>0.0</v>
      </c>
      <c r="P2173" s="5">
        <f t="shared" si="137"/>
        <v>-0.1065</v>
      </c>
      <c r="Q2173" s="5">
        <v>0.069</v>
      </c>
      <c r="R2173" s="5">
        <v>-0.252</v>
      </c>
      <c r="S2173" s="5">
        <v>-0.045</v>
      </c>
      <c r="T2173" s="5">
        <v>-0.189</v>
      </c>
      <c r="U2173" s="5">
        <v>-0.273</v>
      </c>
      <c r="V2173" s="5">
        <v>0.051</v>
      </c>
      <c r="W2173" s="5" t="s">
        <v>51</v>
      </c>
    </row>
    <row r="2174" ht="15.75" hidden="1" customHeight="1">
      <c r="A2174" s="5" t="s">
        <v>4431</v>
      </c>
      <c r="B2174" s="5" t="str">
        <f t="shared" si="1"/>
        <v>T12145</v>
      </c>
      <c r="C2174" s="5"/>
      <c r="D2174" s="5" t="s">
        <v>4432</v>
      </c>
      <c r="E2174" s="5"/>
      <c r="F2174" s="5" t="s">
        <v>1862</v>
      </c>
      <c r="G2174" s="5" t="s">
        <v>43</v>
      </c>
      <c r="H2174" s="13" t="s">
        <v>509</v>
      </c>
      <c r="I2174" s="5" t="s">
        <v>510</v>
      </c>
      <c r="J2174" s="11" t="s">
        <v>38</v>
      </c>
      <c r="K2174" s="14" t="s">
        <v>50</v>
      </c>
      <c r="L2174" s="9">
        <v>19542.0</v>
      </c>
      <c r="M2174" s="19">
        <v>0.0</v>
      </c>
      <c r="N2174" s="5">
        <v>0.029</v>
      </c>
      <c r="O2174" s="5">
        <v>0.0</v>
      </c>
      <c r="P2174" s="5">
        <f t="shared" si="137"/>
        <v>-0.1065</v>
      </c>
      <c r="Q2174" s="5">
        <v>-0.138</v>
      </c>
      <c r="R2174" s="5">
        <v>-0.153</v>
      </c>
      <c r="S2174" s="5">
        <v>-0.136</v>
      </c>
      <c r="T2174" s="5">
        <v>-0.107</v>
      </c>
      <c r="U2174" s="5">
        <v>-0.134</v>
      </c>
      <c r="V2174" s="5">
        <v>0.029</v>
      </c>
      <c r="W2174" s="5" t="s">
        <v>39</v>
      </c>
    </row>
    <row r="2175" ht="15.75" hidden="1" customHeight="1">
      <c r="A2175" s="5" t="s">
        <v>4433</v>
      </c>
      <c r="B2175" s="5" t="str">
        <f t="shared" si="1"/>
        <v>T12918</v>
      </c>
      <c r="C2175" s="5"/>
      <c r="D2175" s="5" t="s">
        <v>4434</v>
      </c>
      <c r="E2175" s="5"/>
      <c r="F2175" s="5" t="s">
        <v>25</v>
      </c>
      <c r="G2175" s="5" t="s">
        <v>26</v>
      </c>
      <c r="H2175" s="13" t="s">
        <v>509</v>
      </c>
      <c r="I2175" s="5" t="s">
        <v>510</v>
      </c>
      <c r="J2175" s="11" t="s">
        <v>38</v>
      </c>
      <c r="K2175" s="14" t="s">
        <v>50</v>
      </c>
      <c r="L2175" s="9">
        <v>31095.0</v>
      </c>
      <c r="M2175" s="19">
        <v>0.0</v>
      </c>
      <c r="N2175" s="5">
        <v>0.051</v>
      </c>
      <c r="O2175" s="5">
        <v>0.0</v>
      </c>
      <c r="P2175" s="5">
        <f t="shared" si="137"/>
        <v>-0.1066666667</v>
      </c>
      <c r="Q2175" s="5">
        <v>0.051</v>
      </c>
      <c r="R2175" s="5">
        <v>-0.062</v>
      </c>
      <c r="S2175" s="5">
        <v>0.032</v>
      </c>
      <c r="T2175" s="5">
        <v>-0.167</v>
      </c>
      <c r="U2175" s="5">
        <v>-0.093</v>
      </c>
      <c r="V2175" s="5">
        <v>-0.401</v>
      </c>
      <c r="W2175" s="5" t="s">
        <v>51</v>
      </c>
    </row>
    <row r="2176" ht="15.75" hidden="1" customHeight="1">
      <c r="A2176" s="5" t="s">
        <v>4435</v>
      </c>
      <c r="B2176" s="5" t="str">
        <f t="shared" si="1"/>
        <v>T11474</v>
      </c>
      <c r="C2176" s="5"/>
      <c r="D2176" s="5" t="s">
        <v>4436</v>
      </c>
      <c r="E2176" s="5"/>
      <c r="F2176" s="5" t="s">
        <v>26</v>
      </c>
      <c r="G2176" s="5" t="s">
        <v>26</v>
      </c>
      <c r="H2176" s="6" t="s">
        <v>629</v>
      </c>
      <c r="I2176" s="5" t="s">
        <v>630</v>
      </c>
      <c r="J2176" s="11" t="s">
        <v>38</v>
      </c>
      <c r="K2176" s="8" t="s">
        <v>30</v>
      </c>
      <c r="L2176" s="9">
        <v>72730.0</v>
      </c>
      <c r="M2176" s="5">
        <f>VLOOKUP(A2176,'Matching with Cordis'!A$2:D$3447, 4, FALSE)</f>
        <v>9</v>
      </c>
      <c r="N2176" s="5">
        <v>0.321</v>
      </c>
      <c r="O2176" s="5">
        <v>1.0</v>
      </c>
      <c r="P2176" s="5">
        <f t="shared" si="137"/>
        <v>-0.107</v>
      </c>
      <c r="Q2176" s="5">
        <v>0.321</v>
      </c>
      <c r="R2176" s="5">
        <v>0.016</v>
      </c>
      <c r="S2176" s="5">
        <v>-0.193</v>
      </c>
      <c r="T2176" s="5">
        <v>-0.357</v>
      </c>
      <c r="U2176" s="5">
        <v>-0.033</v>
      </c>
      <c r="V2176" s="5">
        <v>-0.396</v>
      </c>
      <c r="W2176" s="5" t="s">
        <v>51</v>
      </c>
    </row>
    <row r="2177" ht="15.75" hidden="1" customHeight="1">
      <c r="A2177" s="5" t="s">
        <v>4437</v>
      </c>
      <c r="B2177" s="5" t="str">
        <f t="shared" si="1"/>
        <v>T12541</v>
      </c>
      <c r="C2177" s="5"/>
      <c r="D2177" s="5" t="s">
        <v>4438</v>
      </c>
      <c r="E2177" s="5"/>
      <c r="F2177" s="5" t="s">
        <v>56</v>
      </c>
      <c r="G2177" s="5" t="s">
        <v>35</v>
      </c>
      <c r="H2177" s="10" t="s">
        <v>36</v>
      </c>
      <c r="I2177" s="5" t="s">
        <v>37</v>
      </c>
      <c r="J2177" s="11" t="s">
        <v>38</v>
      </c>
      <c r="K2177" s="11" t="s">
        <v>38</v>
      </c>
      <c r="L2177" s="9">
        <v>15928.0</v>
      </c>
      <c r="M2177" s="19">
        <v>0.0</v>
      </c>
      <c r="N2177" s="5">
        <v>0.15</v>
      </c>
      <c r="O2177" s="5">
        <v>0.0</v>
      </c>
      <c r="P2177" s="5">
        <f t="shared" si="137"/>
        <v>-0.1071666667</v>
      </c>
      <c r="Q2177" s="5">
        <v>0.15</v>
      </c>
      <c r="R2177" s="5">
        <v>-0.218</v>
      </c>
      <c r="S2177" s="5">
        <v>-0.276</v>
      </c>
      <c r="T2177" s="5">
        <v>-0.416</v>
      </c>
      <c r="U2177" s="5">
        <v>-0.008</v>
      </c>
      <c r="V2177" s="5">
        <v>0.125</v>
      </c>
      <c r="W2177" s="5" t="s">
        <v>51</v>
      </c>
    </row>
    <row r="2178" ht="15.75" hidden="1" customHeight="1">
      <c r="A2178" s="5" t="s">
        <v>4439</v>
      </c>
      <c r="B2178" s="5" t="str">
        <f t="shared" si="1"/>
        <v>T12896</v>
      </c>
      <c r="C2178" s="5"/>
      <c r="D2178" s="5" t="s">
        <v>4440</v>
      </c>
      <c r="E2178" s="5"/>
      <c r="F2178" s="5" t="s">
        <v>99</v>
      </c>
      <c r="G2178" s="5" t="s">
        <v>35</v>
      </c>
      <c r="H2178" s="13" t="s">
        <v>48</v>
      </c>
      <c r="I2178" s="5" t="s">
        <v>49</v>
      </c>
      <c r="J2178" s="11" t="s">
        <v>38</v>
      </c>
      <c r="K2178" s="14" t="s">
        <v>50</v>
      </c>
      <c r="L2178" s="9">
        <v>10365.0</v>
      </c>
      <c r="M2178" s="5">
        <f>VLOOKUP(A2178,'Matching with Cordis'!A$2:D$3447, 4, FALSE)</f>
        <v>55</v>
      </c>
      <c r="N2178" s="5">
        <v>0.236</v>
      </c>
      <c r="O2178" s="5">
        <v>0.0</v>
      </c>
      <c r="P2178" s="5">
        <f t="shared" si="137"/>
        <v>-0.1073333333</v>
      </c>
      <c r="Q2178" s="5">
        <v>-0.378</v>
      </c>
      <c r="R2178" s="5">
        <v>-0.216</v>
      </c>
      <c r="S2178" s="5">
        <v>-0.207</v>
      </c>
      <c r="T2178" s="5">
        <v>-0.035</v>
      </c>
      <c r="U2178" s="5">
        <v>-0.044</v>
      </c>
      <c r="V2178" s="5">
        <v>0.236</v>
      </c>
      <c r="W2178" s="5" t="s">
        <v>39</v>
      </c>
    </row>
    <row r="2179" ht="15.75" hidden="1" customHeight="1">
      <c r="A2179" s="5" t="s">
        <v>4441</v>
      </c>
      <c r="B2179" s="5" t="str">
        <f t="shared" si="1"/>
        <v>T12154</v>
      </c>
      <c r="C2179" s="5"/>
      <c r="D2179" s="5" t="s">
        <v>4442</v>
      </c>
      <c r="E2179" s="5"/>
      <c r="F2179" s="5" t="s">
        <v>42</v>
      </c>
      <c r="G2179" s="5" t="s">
        <v>43</v>
      </c>
      <c r="H2179" s="17" t="s">
        <v>108</v>
      </c>
      <c r="I2179" s="5" t="s">
        <v>109</v>
      </c>
      <c r="J2179" s="11" t="s">
        <v>38</v>
      </c>
      <c r="K2179" s="11" t="s">
        <v>38</v>
      </c>
      <c r="L2179" s="9">
        <v>27404.0</v>
      </c>
      <c r="M2179" s="19">
        <v>0.0</v>
      </c>
      <c r="N2179" s="5">
        <v>0.375</v>
      </c>
      <c r="O2179" s="5">
        <v>1.0</v>
      </c>
      <c r="P2179" s="5">
        <f t="shared" si="137"/>
        <v>-0.1075</v>
      </c>
      <c r="Q2179" s="5">
        <v>0.375</v>
      </c>
      <c r="R2179" s="5">
        <v>-0.245</v>
      </c>
      <c r="S2179" s="5">
        <v>-0.209</v>
      </c>
      <c r="T2179" s="5">
        <v>-0.261</v>
      </c>
      <c r="U2179" s="5">
        <v>-0.266</v>
      </c>
      <c r="V2179" s="5">
        <v>-0.039</v>
      </c>
      <c r="W2179" s="5" t="s">
        <v>51</v>
      </c>
    </row>
    <row r="2180" ht="15.75" hidden="1" customHeight="1">
      <c r="A2180" s="5" t="s">
        <v>4443</v>
      </c>
      <c r="B2180" s="5" t="str">
        <f t="shared" si="1"/>
        <v>T12197</v>
      </c>
      <c r="C2180" s="5"/>
      <c r="D2180" s="5" t="s">
        <v>4444</v>
      </c>
      <c r="E2180" s="5"/>
      <c r="F2180" s="5" t="s">
        <v>34</v>
      </c>
      <c r="G2180" s="5" t="s">
        <v>35</v>
      </c>
      <c r="H2180" s="10" t="s">
        <v>36</v>
      </c>
      <c r="I2180" s="5" t="s">
        <v>37</v>
      </c>
      <c r="J2180" s="11" t="s">
        <v>38</v>
      </c>
      <c r="K2180" s="11" t="s">
        <v>38</v>
      </c>
      <c r="L2180" s="9">
        <v>12755.0</v>
      </c>
      <c r="M2180" s="5">
        <f>VLOOKUP(A2180,'Matching with Cordis'!A$2:D$3447, 4, FALSE)</f>
        <v>11</v>
      </c>
      <c r="N2180" s="5">
        <v>0.154</v>
      </c>
      <c r="O2180" s="5">
        <v>0.0</v>
      </c>
      <c r="P2180" s="5">
        <f t="shared" si="137"/>
        <v>-0.1076666667</v>
      </c>
      <c r="Q2180" s="5">
        <v>-0.425</v>
      </c>
      <c r="R2180" s="5">
        <v>-0.343</v>
      </c>
      <c r="S2180" s="5">
        <v>-0.208</v>
      </c>
      <c r="T2180" s="5">
        <v>0.061</v>
      </c>
      <c r="U2180" s="5">
        <v>0.115</v>
      </c>
      <c r="V2180" s="5">
        <v>0.154</v>
      </c>
      <c r="W2180" s="5" t="s">
        <v>39</v>
      </c>
    </row>
    <row r="2181" ht="15.75" hidden="1" customHeight="1">
      <c r="A2181" s="5" t="s">
        <v>4445</v>
      </c>
      <c r="B2181" s="5" t="str">
        <f t="shared" si="1"/>
        <v>T10029</v>
      </c>
      <c r="C2181" s="5"/>
      <c r="D2181" s="5" t="s">
        <v>4446</v>
      </c>
      <c r="E2181" s="5"/>
      <c r="F2181" s="5" t="s">
        <v>99</v>
      </c>
      <c r="G2181" s="5" t="s">
        <v>35</v>
      </c>
      <c r="H2181" s="10" t="s">
        <v>36</v>
      </c>
      <c r="I2181" s="5" t="s">
        <v>37</v>
      </c>
      <c r="J2181" s="11" t="s">
        <v>38</v>
      </c>
      <c r="K2181" s="11" t="s">
        <v>38</v>
      </c>
      <c r="L2181" s="9">
        <v>87589.0</v>
      </c>
      <c r="M2181" s="5">
        <f>VLOOKUP(A2181,'Matching with Cordis'!A$2:D$3447, 4, FALSE)</f>
        <v>58</v>
      </c>
      <c r="N2181" s="5">
        <v>0.053</v>
      </c>
      <c r="O2181" s="5">
        <v>0.0</v>
      </c>
      <c r="P2181" s="5">
        <f t="shared" si="137"/>
        <v>-0.108</v>
      </c>
      <c r="Q2181" s="5">
        <v>-0.047</v>
      </c>
      <c r="R2181" s="5">
        <v>0.042</v>
      </c>
      <c r="S2181" s="5">
        <v>0.053</v>
      </c>
      <c r="T2181" s="5">
        <v>-0.155</v>
      </c>
      <c r="U2181" s="5">
        <v>0.001</v>
      </c>
      <c r="V2181" s="5">
        <v>-0.542</v>
      </c>
      <c r="W2181" s="5" t="s">
        <v>59</v>
      </c>
    </row>
    <row r="2182" ht="15.75" hidden="1" customHeight="1">
      <c r="A2182" s="5" t="s">
        <v>4447</v>
      </c>
      <c r="B2182" s="5" t="str">
        <f t="shared" si="1"/>
        <v>T11065</v>
      </c>
      <c r="C2182" s="5"/>
      <c r="D2182" s="5" t="s">
        <v>4448</v>
      </c>
      <c r="E2182" s="5"/>
      <c r="F2182" s="5" t="s">
        <v>149</v>
      </c>
      <c r="G2182" s="5" t="s">
        <v>107</v>
      </c>
      <c r="H2182" s="16" t="s">
        <v>87</v>
      </c>
      <c r="I2182" s="5" t="s">
        <v>88</v>
      </c>
      <c r="J2182" s="11" t="s">
        <v>38</v>
      </c>
      <c r="K2182" s="11" t="s">
        <v>38</v>
      </c>
      <c r="L2182" s="9">
        <v>46592.0</v>
      </c>
      <c r="M2182" s="5">
        <f>VLOOKUP(A2182,'Matching with Cordis'!A$2:D$3447, 4, FALSE)</f>
        <v>9</v>
      </c>
      <c r="N2182" s="5">
        <v>0.009</v>
      </c>
      <c r="O2182" s="5">
        <v>0.0</v>
      </c>
      <c r="P2182" s="5">
        <f t="shared" si="137"/>
        <v>-0.1083333333</v>
      </c>
      <c r="Q2182" s="5">
        <v>-0.222</v>
      </c>
      <c r="R2182" s="5">
        <v>-0.133</v>
      </c>
      <c r="S2182" s="5">
        <v>-0.153</v>
      </c>
      <c r="T2182" s="5">
        <v>-0.058</v>
      </c>
      <c r="U2182" s="5">
        <v>0.009</v>
      </c>
      <c r="V2182" s="5">
        <v>-0.093</v>
      </c>
      <c r="W2182" s="5" t="s">
        <v>78</v>
      </c>
    </row>
    <row r="2183" ht="15.75" hidden="1" customHeight="1">
      <c r="A2183" s="5" t="s">
        <v>4449</v>
      </c>
      <c r="B2183" s="5" t="str">
        <f t="shared" si="1"/>
        <v>T12475</v>
      </c>
      <c r="C2183" s="5"/>
      <c r="D2183" s="5" t="s">
        <v>4450</v>
      </c>
      <c r="E2183" s="5"/>
      <c r="F2183" s="5" t="s">
        <v>149</v>
      </c>
      <c r="G2183" s="5" t="s">
        <v>107</v>
      </c>
      <c r="H2183" s="16" t="s">
        <v>87</v>
      </c>
      <c r="I2183" s="5" t="s">
        <v>88</v>
      </c>
      <c r="J2183" s="11" t="s">
        <v>38</v>
      </c>
      <c r="K2183" s="11" t="s">
        <v>38</v>
      </c>
      <c r="L2183" s="9">
        <v>22856.0</v>
      </c>
      <c r="M2183" s="5">
        <f>VLOOKUP(A2183,'Matching with Cordis'!A$2:D$3447, 4, FALSE)</f>
        <v>6</v>
      </c>
      <c r="N2183" s="5">
        <v>0.018</v>
      </c>
      <c r="O2183" s="5">
        <v>0.0</v>
      </c>
      <c r="P2183" s="5">
        <f t="shared" si="137"/>
        <v>-0.1083333333</v>
      </c>
      <c r="Q2183" s="5">
        <v>-0.094</v>
      </c>
      <c r="R2183" s="5">
        <v>0.004</v>
      </c>
      <c r="S2183" s="5">
        <v>-0.234</v>
      </c>
      <c r="T2183" s="5">
        <v>-0.179</v>
      </c>
      <c r="U2183" s="5">
        <v>0.018</v>
      </c>
      <c r="V2183" s="5">
        <v>-0.165</v>
      </c>
      <c r="W2183" s="5" t="s">
        <v>78</v>
      </c>
    </row>
    <row r="2184" ht="15.75" hidden="1" customHeight="1">
      <c r="A2184" s="5" t="s">
        <v>4451</v>
      </c>
      <c r="B2184" s="5" t="str">
        <f t="shared" si="1"/>
        <v>T10995</v>
      </c>
      <c r="C2184" s="5"/>
      <c r="D2184" s="5" t="s">
        <v>4452</v>
      </c>
      <c r="E2184" s="5"/>
      <c r="F2184" s="5" t="s">
        <v>99</v>
      </c>
      <c r="G2184" s="5" t="s">
        <v>35</v>
      </c>
      <c r="H2184" s="10" t="s">
        <v>36</v>
      </c>
      <c r="I2184" s="5" t="s">
        <v>37</v>
      </c>
      <c r="J2184" s="11" t="s">
        <v>38</v>
      </c>
      <c r="K2184" s="11" t="s">
        <v>38</v>
      </c>
      <c r="L2184" s="9">
        <v>105227.0</v>
      </c>
      <c r="M2184" s="5">
        <f>VLOOKUP(A2184,'Matching with Cordis'!A$2:D$3447, 4, FALSE)</f>
        <v>25</v>
      </c>
      <c r="N2184" s="5">
        <v>0.286</v>
      </c>
      <c r="O2184" s="5">
        <v>1.0</v>
      </c>
      <c r="P2184" s="5">
        <f t="shared" si="137"/>
        <v>-0.1088333333</v>
      </c>
      <c r="Q2184" s="5">
        <v>-0.308</v>
      </c>
      <c r="R2184" s="5">
        <v>-0.093</v>
      </c>
      <c r="S2184" s="5">
        <v>-0.171</v>
      </c>
      <c r="T2184" s="5">
        <v>-0.124</v>
      </c>
      <c r="U2184" s="5">
        <v>0.286</v>
      </c>
      <c r="V2184" s="5">
        <v>-0.243</v>
      </c>
      <c r="W2184" s="5" t="s">
        <v>78</v>
      </c>
    </row>
    <row r="2185" ht="15.75" hidden="1" customHeight="1">
      <c r="A2185" s="5" t="s">
        <v>4453</v>
      </c>
      <c r="B2185" s="5" t="str">
        <f t="shared" si="1"/>
        <v>T13231</v>
      </c>
      <c r="C2185" s="5"/>
      <c r="D2185" s="5" t="s">
        <v>4454</v>
      </c>
      <c r="E2185" s="5"/>
      <c r="F2185" s="5" t="s">
        <v>62</v>
      </c>
      <c r="G2185" s="5" t="s">
        <v>26</v>
      </c>
      <c r="H2185" s="15" t="s">
        <v>63</v>
      </c>
      <c r="I2185" s="5" t="s">
        <v>64</v>
      </c>
      <c r="J2185" s="11" t="s">
        <v>38</v>
      </c>
      <c r="K2185" s="8" t="s">
        <v>30</v>
      </c>
      <c r="L2185" s="9">
        <v>4373.0</v>
      </c>
      <c r="M2185" s="5">
        <f>VLOOKUP(A2185,'Matching with Cordis'!A$2:D$3447, 4, FALSE)</f>
        <v>7</v>
      </c>
      <c r="N2185" s="5">
        <v>0.34</v>
      </c>
      <c r="O2185" s="5">
        <v>1.0</v>
      </c>
      <c r="P2185" s="5">
        <f t="shared" si="137"/>
        <v>-0.109</v>
      </c>
      <c r="Q2185" s="5">
        <v>-0.376</v>
      </c>
      <c r="R2185" s="5">
        <v>-0.066</v>
      </c>
      <c r="S2185" s="5">
        <v>-0.087</v>
      </c>
      <c r="T2185" s="5">
        <v>-0.03</v>
      </c>
      <c r="U2185" s="5">
        <v>-0.435</v>
      </c>
      <c r="V2185" s="5">
        <v>0.34</v>
      </c>
      <c r="W2185" s="5" t="s">
        <v>39</v>
      </c>
    </row>
    <row r="2186" ht="15.75" hidden="1" customHeight="1">
      <c r="A2186" s="5" t="s">
        <v>4455</v>
      </c>
      <c r="B2186" s="5" t="str">
        <f t="shared" si="1"/>
        <v>T11724</v>
      </c>
      <c r="C2186" s="5"/>
      <c r="D2186" s="5" t="s">
        <v>4456</v>
      </c>
      <c r="E2186" s="5"/>
      <c r="F2186" s="5" t="s">
        <v>42</v>
      </c>
      <c r="G2186" s="5" t="s">
        <v>43</v>
      </c>
      <c r="H2186" s="17" t="s">
        <v>108</v>
      </c>
      <c r="I2186" s="5" t="s">
        <v>109</v>
      </c>
      <c r="J2186" s="11" t="s">
        <v>38</v>
      </c>
      <c r="K2186" s="11" t="s">
        <v>38</v>
      </c>
      <c r="L2186" s="9">
        <v>23169.0</v>
      </c>
      <c r="M2186" s="5">
        <f>VLOOKUP(A2186,'Matching with Cordis'!A$2:D$3447, 4, FALSE)</f>
        <v>1</v>
      </c>
      <c r="N2186" s="5">
        <v>0.17</v>
      </c>
      <c r="O2186" s="5">
        <v>0.0</v>
      </c>
      <c r="P2186" s="5">
        <f t="shared" si="137"/>
        <v>-0.1093333333</v>
      </c>
      <c r="Q2186" s="5">
        <v>-0.536</v>
      </c>
      <c r="R2186" s="5">
        <v>-0.088</v>
      </c>
      <c r="S2186" s="5">
        <v>-0.153</v>
      </c>
      <c r="T2186" s="5">
        <v>-0.064</v>
      </c>
      <c r="U2186" s="5">
        <v>0.015</v>
      </c>
      <c r="V2186" s="5">
        <v>0.17</v>
      </c>
      <c r="W2186" s="5" t="s">
        <v>39</v>
      </c>
    </row>
    <row r="2187" ht="15.75" hidden="1" customHeight="1">
      <c r="A2187" s="5" t="s">
        <v>4457</v>
      </c>
      <c r="B2187" s="5" t="str">
        <f t="shared" si="1"/>
        <v>T14381</v>
      </c>
      <c r="C2187" s="5"/>
      <c r="D2187" s="5" t="s">
        <v>4458</v>
      </c>
      <c r="E2187" s="5"/>
      <c r="F2187" s="5" t="s">
        <v>56</v>
      </c>
      <c r="G2187" s="5" t="s">
        <v>35</v>
      </c>
      <c r="H2187" s="10" t="s">
        <v>36</v>
      </c>
      <c r="I2187" s="5" t="s">
        <v>37</v>
      </c>
      <c r="J2187" s="11" t="s">
        <v>38</v>
      </c>
      <c r="K2187" s="11" t="s">
        <v>38</v>
      </c>
      <c r="L2187" s="9">
        <v>3088.0</v>
      </c>
      <c r="M2187" s="5">
        <f>VLOOKUP(A2187,'Matching with Cordis'!A$2:D$3447, 4, FALSE)</f>
        <v>3</v>
      </c>
      <c r="N2187" s="5">
        <v>0.613</v>
      </c>
      <c r="O2187" s="5">
        <v>2.0</v>
      </c>
      <c r="P2187" s="5">
        <f t="shared" si="137"/>
        <v>-0.1095</v>
      </c>
      <c r="Q2187" s="5">
        <v>0.613</v>
      </c>
      <c r="R2187" s="5">
        <v>-0.009</v>
      </c>
      <c r="S2187" s="5">
        <v>-0.707</v>
      </c>
      <c r="T2187" s="5">
        <v>-0.43</v>
      </c>
      <c r="U2187" s="5">
        <v>-0.645</v>
      </c>
      <c r="V2187" s="5">
        <v>0.521</v>
      </c>
      <c r="W2187" s="5" t="s">
        <v>51</v>
      </c>
    </row>
    <row r="2188" ht="15.75" hidden="1" customHeight="1">
      <c r="A2188" s="5" t="s">
        <v>4459</v>
      </c>
      <c r="B2188" s="5" t="str">
        <f t="shared" si="1"/>
        <v>T14081</v>
      </c>
      <c r="C2188" s="5"/>
      <c r="D2188" s="5" t="s">
        <v>4460</v>
      </c>
      <c r="E2188" s="5"/>
      <c r="F2188" s="5" t="s">
        <v>62</v>
      </c>
      <c r="G2188" s="5" t="s">
        <v>26</v>
      </c>
      <c r="H2188" s="15" t="s">
        <v>63</v>
      </c>
      <c r="I2188" s="5" t="s">
        <v>64</v>
      </c>
      <c r="J2188" s="11" t="s">
        <v>38</v>
      </c>
      <c r="K2188" s="8" t="s">
        <v>30</v>
      </c>
      <c r="L2188" s="9">
        <v>56823.0</v>
      </c>
      <c r="M2188" s="19">
        <v>0.0</v>
      </c>
      <c r="N2188" s="5">
        <v>0.131</v>
      </c>
      <c r="O2188" s="5">
        <v>0.0</v>
      </c>
      <c r="P2188" s="5">
        <f t="shared" si="137"/>
        <v>-0.1095</v>
      </c>
      <c r="Q2188" s="5">
        <v>-0.255</v>
      </c>
      <c r="R2188" s="5">
        <v>0.131</v>
      </c>
      <c r="S2188" s="5">
        <v>-0.056</v>
      </c>
      <c r="T2188" s="5">
        <v>-0.094</v>
      </c>
      <c r="U2188" s="5">
        <v>-0.298</v>
      </c>
      <c r="V2188" s="5">
        <v>-0.085</v>
      </c>
      <c r="W2188" s="5" t="s">
        <v>68</v>
      </c>
    </row>
    <row r="2189" ht="15.75" hidden="1" customHeight="1">
      <c r="A2189" s="5" t="s">
        <v>4461</v>
      </c>
      <c r="B2189" s="5" t="str">
        <f t="shared" si="1"/>
        <v>T13106</v>
      </c>
      <c r="C2189" s="5"/>
      <c r="D2189" s="5" t="s">
        <v>4462</v>
      </c>
      <c r="E2189" s="5"/>
      <c r="F2189" s="5" t="s">
        <v>119</v>
      </c>
      <c r="G2189" s="5" t="s">
        <v>107</v>
      </c>
      <c r="H2189" s="6" t="s">
        <v>27</v>
      </c>
      <c r="I2189" s="5" t="s">
        <v>28</v>
      </c>
      <c r="J2189" s="11" t="s">
        <v>38</v>
      </c>
      <c r="K2189" s="8" t="s">
        <v>30</v>
      </c>
      <c r="L2189" s="9">
        <v>32309.0</v>
      </c>
      <c r="M2189" s="5">
        <f>VLOOKUP(A2189,'Matching with Cordis'!A$2:D$3447, 4, FALSE)</f>
        <v>7</v>
      </c>
      <c r="N2189" s="5">
        <v>0.831</v>
      </c>
      <c r="O2189" s="5">
        <v>1.0</v>
      </c>
      <c r="P2189" s="5">
        <f t="shared" si="137"/>
        <v>-0.1101666667</v>
      </c>
      <c r="Q2189" s="5">
        <v>-0.157</v>
      </c>
      <c r="R2189" s="5">
        <v>-0.194</v>
      </c>
      <c r="S2189" s="5">
        <v>-0.221</v>
      </c>
      <c r="T2189" s="5">
        <v>-0.369</v>
      </c>
      <c r="U2189" s="5">
        <v>-0.551</v>
      </c>
      <c r="V2189" s="5">
        <v>0.831</v>
      </c>
      <c r="W2189" s="5" t="s">
        <v>39</v>
      </c>
    </row>
    <row r="2190" ht="15.75" hidden="1" customHeight="1">
      <c r="A2190" s="5" t="s">
        <v>4463</v>
      </c>
      <c r="B2190" s="5" t="str">
        <f t="shared" si="1"/>
        <v>T12452</v>
      </c>
      <c r="C2190" s="5"/>
      <c r="D2190" s="5" t="s">
        <v>4464</v>
      </c>
      <c r="E2190" s="5"/>
      <c r="F2190" s="5" t="s">
        <v>34</v>
      </c>
      <c r="G2190" s="5" t="s">
        <v>35</v>
      </c>
      <c r="H2190" s="10" t="s">
        <v>36</v>
      </c>
      <c r="I2190" s="5" t="s">
        <v>37</v>
      </c>
      <c r="J2190" s="11" t="s">
        <v>38</v>
      </c>
      <c r="K2190" s="11" t="s">
        <v>38</v>
      </c>
      <c r="L2190" s="9">
        <v>13516.0</v>
      </c>
      <c r="M2190" s="5">
        <f>VLOOKUP(A2190,'Matching with Cordis'!A$2:D$3447, 4, FALSE)</f>
        <v>18</v>
      </c>
      <c r="N2190" s="5">
        <v>0.669</v>
      </c>
      <c r="O2190" s="5">
        <v>1.0</v>
      </c>
      <c r="P2190" s="5">
        <f t="shared" si="137"/>
        <v>-0.1103333333</v>
      </c>
      <c r="Q2190" s="5">
        <v>0.669</v>
      </c>
      <c r="R2190" s="5">
        <v>-0.024</v>
      </c>
      <c r="S2190" s="5">
        <v>-0.409</v>
      </c>
      <c r="T2190" s="5">
        <v>-0.391</v>
      </c>
      <c r="U2190" s="5">
        <v>-0.411</v>
      </c>
      <c r="V2190" s="5">
        <v>-0.096</v>
      </c>
      <c r="W2190" s="5" t="s">
        <v>51</v>
      </c>
    </row>
    <row r="2191" ht="15.75" hidden="1" customHeight="1">
      <c r="A2191" s="5" t="s">
        <v>4465</v>
      </c>
      <c r="B2191" s="5" t="str">
        <f t="shared" si="1"/>
        <v>T11358</v>
      </c>
      <c r="C2191" s="5"/>
      <c r="D2191" s="5" t="s">
        <v>4466</v>
      </c>
      <c r="E2191" s="5"/>
      <c r="F2191" s="5" t="s">
        <v>268</v>
      </c>
      <c r="G2191" s="5" t="s">
        <v>43</v>
      </c>
      <c r="H2191" s="13" t="s">
        <v>509</v>
      </c>
      <c r="I2191" s="5" t="s">
        <v>510</v>
      </c>
      <c r="J2191" s="11" t="s">
        <v>38</v>
      </c>
      <c r="K2191" s="14" t="s">
        <v>50</v>
      </c>
      <c r="L2191" s="9">
        <v>31472.0</v>
      </c>
      <c r="M2191" s="5">
        <f>VLOOKUP(A2191,'Matching with Cordis'!A$2:D$3447, 4, FALSE)</f>
        <v>3</v>
      </c>
      <c r="N2191" s="5">
        <v>-0.009</v>
      </c>
      <c r="O2191" s="5">
        <v>0.0</v>
      </c>
      <c r="P2191" s="5">
        <f t="shared" si="137"/>
        <v>-0.1106666667</v>
      </c>
      <c r="Q2191" s="5">
        <v>-0.268</v>
      </c>
      <c r="R2191" s="5">
        <v>-0.163</v>
      </c>
      <c r="S2191" s="5">
        <v>-0.009</v>
      </c>
      <c r="T2191" s="5">
        <v>-0.018</v>
      </c>
      <c r="U2191" s="5">
        <v>-0.041</v>
      </c>
      <c r="V2191" s="5">
        <v>-0.165</v>
      </c>
      <c r="W2191" s="5" t="s">
        <v>59</v>
      </c>
    </row>
    <row r="2192" ht="15.75" hidden="1" customHeight="1">
      <c r="A2192" s="5" t="s">
        <v>4467</v>
      </c>
      <c r="B2192" s="5" t="str">
        <f t="shared" si="1"/>
        <v>T10248</v>
      </c>
      <c r="C2192" s="5"/>
      <c r="D2192" s="5" t="s">
        <v>4468</v>
      </c>
      <c r="E2192" s="5"/>
      <c r="F2192" s="5" t="s">
        <v>257</v>
      </c>
      <c r="G2192" s="5" t="s">
        <v>35</v>
      </c>
      <c r="H2192" s="10" t="s">
        <v>36</v>
      </c>
      <c r="I2192" s="5" t="s">
        <v>37</v>
      </c>
      <c r="J2192" s="11" t="s">
        <v>38</v>
      </c>
      <c r="K2192" s="11" t="s">
        <v>38</v>
      </c>
      <c r="L2192" s="9">
        <v>53970.0</v>
      </c>
      <c r="M2192" s="5">
        <f>VLOOKUP(A2192,'Matching with Cordis'!A$2:D$3447, 4, FALSE)</f>
        <v>13</v>
      </c>
      <c r="N2192" s="5">
        <v>0.36</v>
      </c>
      <c r="O2192" s="5">
        <v>1.0</v>
      </c>
      <c r="P2192" s="5">
        <f t="shared" si="137"/>
        <v>-0.1106666667</v>
      </c>
      <c r="Q2192" s="5">
        <v>-0.367</v>
      </c>
      <c r="R2192" s="5">
        <v>-0.42</v>
      </c>
      <c r="S2192" s="5">
        <v>-0.437</v>
      </c>
      <c r="T2192" s="5">
        <v>0.023</v>
      </c>
      <c r="U2192" s="5">
        <v>0.36</v>
      </c>
      <c r="V2192" s="5">
        <v>0.177</v>
      </c>
      <c r="W2192" s="5" t="s">
        <v>78</v>
      </c>
    </row>
    <row r="2193" ht="15.75" hidden="1" customHeight="1">
      <c r="A2193" s="5" t="s">
        <v>4469</v>
      </c>
      <c r="B2193" s="5" t="str">
        <f t="shared" si="1"/>
        <v>T11796</v>
      </c>
      <c r="C2193" s="5"/>
      <c r="D2193" s="5" t="s">
        <v>4470</v>
      </c>
      <c r="E2193" s="5"/>
      <c r="F2193" s="5" t="s">
        <v>149</v>
      </c>
      <c r="G2193" s="5" t="s">
        <v>107</v>
      </c>
      <c r="H2193" s="16" t="s">
        <v>87</v>
      </c>
      <c r="I2193" s="5" t="s">
        <v>88</v>
      </c>
      <c r="J2193" s="11" t="s">
        <v>38</v>
      </c>
      <c r="K2193" s="11" t="s">
        <v>38</v>
      </c>
      <c r="L2193" s="9">
        <v>78575.0</v>
      </c>
      <c r="M2193" s="5">
        <f>VLOOKUP(A2193,'Matching with Cordis'!A$2:D$3447, 4, FALSE)</f>
        <v>22</v>
      </c>
      <c r="N2193" s="5">
        <v>0.005</v>
      </c>
      <c r="O2193" s="5">
        <v>0.0</v>
      </c>
      <c r="P2193" s="5">
        <f t="shared" si="137"/>
        <v>-0.111</v>
      </c>
      <c r="Q2193" s="5">
        <v>-0.156</v>
      </c>
      <c r="R2193" s="5">
        <v>-0.129</v>
      </c>
      <c r="S2193" s="5">
        <v>-0.164</v>
      </c>
      <c r="T2193" s="5">
        <v>-0.072</v>
      </c>
      <c r="U2193" s="5">
        <v>0.005</v>
      </c>
      <c r="V2193" s="5">
        <v>-0.15</v>
      </c>
      <c r="W2193" s="5" t="s">
        <v>78</v>
      </c>
    </row>
    <row r="2194" ht="15.75" hidden="1" customHeight="1">
      <c r="A2194" s="5" t="s">
        <v>4471</v>
      </c>
      <c r="B2194" s="5" t="str">
        <f t="shared" si="1"/>
        <v>T11126</v>
      </c>
      <c r="C2194" s="5"/>
      <c r="D2194" s="5" t="s">
        <v>4472</v>
      </c>
      <c r="E2194" s="5"/>
      <c r="F2194" s="5" t="s">
        <v>34</v>
      </c>
      <c r="G2194" s="5" t="s">
        <v>35</v>
      </c>
      <c r="H2194" s="10" t="s">
        <v>36</v>
      </c>
      <c r="I2194" s="5" t="s">
        <v>37</v>
      </c>
      <c r="J2194" s="11" t="s">
        <v>38</v>
      </c>
      <c r="K2194" s="11" t="s">
        <v>38</v>
      </c>
      <c r="L2194" s="9">
        <v>55560.0</v>
      </c>
      <c r="M2194" s="5">
        <f>VLOOKUP(A2194,'Matching with Cordis'!A$2:D$3447, 4, FALSE)</f>
        <v>6</v>
      </c>
      <c r="N2194" s="5">
        <v>0.645</v>
      </c>
      <c r="O2194" s="5">
        <v>1.0</v>
      </c>
      <c r="P2194" s="5">
        <f t="shared" si="137"/>
        <v>-0.111</v>
      </c>
      <c r="Q2194" s="5">
        <v>-0.399</v>
      </c>
      <c r="R2194" s="5">
        <v>-0.518</v>
      </c>
      <c r="S2194" s="5">
        <v>-0.251</v>
      </c>
      <c r="T2194" s="5">
        <v>-0.136</v>
      </c>
      <c r="U2194" s="5">
        <v>-0.007</v>
      </c>
      <c r="V2194" s="5">
        <v>0.645</v>
      </c>
      <c r="W2194" s="5" t="s">
        <v>39</v>
      </c>
    </row>
    <row r="2195" ht="15.75" hidden="1" customHeight="1">
      <c r="A2195" s="5" t="s">
        <v>4473</v>
      </c>
      <c r="B2195" s="5" t="str">
        <f t="shared" si="1"/>
        <v>T13035</v>
      </c>
      <c r="C2195" s="5"/>
      <c r="D2195" s="5" t="s">
        <v>4474</v>
      </c>
      <c r="E2195" s="5"/>
      <c r="F2195" s="5" t="s">
        <v>26</v>
      </c>
      <c r="G2195" s="5" t="s">
        <v>26</v>
      </c>
      <c r="H2195" s="13" t="s">
        <v>48</v>
      </c>
      <c r="I2195" s="5" t="s">
        <v>49</v>
      </c>
      <c r="J2195" s="11" t="s">
        <v>38</v>
      </c>
      <c r="K2195" s="14" t="s">
        <v>50</v>
      </c>
      <c r="L2195" s="9">
        <v>40903.0</v>
      </c>
      <c r="M2195" s="5">
        <f>VLOOKUP(A2195,'Matching with Cordis'!A$2:D$3447, 4, FALSE)</f>
        <v>4</v>
      </c>
      <c r="N2195" s="5">
        <v>0.143</v>
      </c>
      <c r="O2195" s="5">
        <v>0.0</v>
      </c>
      <c r="P2195" s="5">
        <f t="shared" si="137"/>
        <v>-0.1111666667</v>
      </c>
      <c r="Q2195" s="5">
        <v>0.061</v>
      </c>
      <c r="R2195" s="5">
        <v>-0.003</v>
      </c>
      <c r="S2195" s="5">
        <v>-0.146</v>
      </c>
      <c r="T2195" s="5">
        <v>-0.236</v>
      </c>
      <c r="U2195" s="5">
        <v>-0.486</v>
      </c>
      <c r="V2195" s="5">
        <v>0.143</v>
      </c>
      <c r="W2195" s="5" t="s">
        <v>39</v>
      </c>
    </row>
    <row r="2196" ht="15.75" hidden="1" customHeight="1">
      <c r="A2196" s="5" t="s">
        <v>4475</v>
      </c>
      <c r="B2196" s="5" t="str">
        <f t="shared" si="1"/>
        <v>T12905</v>
      </c>
      <c r="C2196" s="5"/>
      <c r="D2196" s="5" t="s">
        <v>4476</v>
      </c>
      <c r="E2196" s="5"/>
      <c r="F2196" s="5" t="s">
        <v>25</v>
      </c>
      <c r="G2196" s="5" t="s">
        <v>26</v>
      </c>
      <c r="H2196" s="6" t="s">
        <v>160</v>
      </c>
      <c r="I2196" s="5" t="s">
        <v>161</v>
      </c>
      <c r="J2196" s="11" t="s">
        <v>38</v>
      </c>
      <c r="K2196" s="8" t="s">
        <v>30</v>
      </c>
      <c r="L2196" s="9">
        <v>13315.0</v>
      </c>
      <c r="M2196" s="19">
        <v>0.0</v>
      </c>
      <c r="N2196" s="5">
        <v>0.615</v>
      </c>
      <c r="O2196" s="5">
        <v>2.0</v>
      </c>
      <c r="P2196" s="5">
        <f t="shared" si="137"/>
        <v>-0.1111666667</v>
      </c>
      <c r="Q2196" s="5">
        <v>-0.218</v>
      </c>
      <c r="R2196" s="5">
        <v>0.42</v>
      </c>
      <c r="S2196" s="5">
        <v>0.615</v>
      </c>
      <c r="T2196" s="5">
        <v>-0.423</v>
      </c>
      <c r="U2196" s="5">
        <v>-0.82</v>
      </c>
      <c r="V2196" s="5">
        <v>-0.241</v>
      </c>
      <c r="W2196" s="5" t="s">
        <v>59</v>
      </c>
    </row>
    <row r="2197" ht="15.75" hidden="1" customHeight="1">
      <c r="A2197" s="5" t="s">
        <v>4477</v>
      </c>
      <c r="B2197" s="5" t="str">
        <f t="shared" si="1"/>
        <v>T10951</v>
      </c>
      <c r="C2197" s="5"/>
      <c r="D2197" s="5" t="s">
        <v>4478</v>
      </c>
      <c r="E2197" s="5"/>
      <c r="F2197" s="5" t="s">
        <v>56</v>
      </c>
      <c r="G2197" s="5" t="s">
        <v>35</v>
      </c>
      <c r="H2197" s="10" t="s">
        <v>36</v>
      </c>
      <c r="I2197" s="5" t="s">
        <v>37</v>
      </c>
      <c r="J2197" s="11" t="s">
        <v>38</v>
      </c>
      <c r="K2197" s="11" t="s">
        <v>38</v>
      </c>
      <c r="L2197" s="9">
        <v>24495.0</v>
      </c>
      <c r="M2197" s="5">
        <f>VLOOKUP(A2197,'Matching with Cordis'!A$2:D$3447, 4, FALSE)</f>
        <v>15</v>
      </c>
      <c r="N2197" s="5">
        <v>0.607</v>
      </c>
      <c r="O2197" s="5">
        <v>1.0</v>
      </c>
      <c r="P2197" s="5">
        <f t="shared" si="137"/>
        <v>-0.1118333333</v>
      </c>
      <c r="Q2197" s="5">
        <v>0.607</v>
      </c>
      <c r="R2197" s="5">
        <v>-0.353</v>
      </c>
      <c r="S2197" s="5">
        <v>-0.173</v>
      </c>
      <c r="T2197" s="5">
        <v>-0.159</v>
      </c>
      <c r="U2197" s="5">
        <v>-0.204</v>
      </c>
      <c r="V2197" s="5">
        <v>-0.389</v>
      </c>
      <c r="W2197" s="5" t="s">
        <v>51</v>
      </c>
    </row>
    <row r="2198" ht="15.75" customHeight="1">
      <c r="A2198" s="5" t="s">
        <v>4479</v>
      </c>
      <c r="B2198" s="5" t="str">
        <f t="shared" si="1"/>
        <v>T14375</v>
      </c>
      <c r="C2198" s="5" t="str">
        <f>CONCAT(B2198, ",")</f>
        <v>T14375,</v>
      </c>
      <c r="D2198" s="5" t="s">
        <v>4480</v>
      </c>
      <c r="E2198" s="5" t="str">
        <f>CONCATENATE(B2198," ",D2198,",")</f>
        <v>T14375 Cultural, Linguistic, Economic Studies,</v>
      </c>
      <c r="F2198" s="5" t="s">
        <v>26</v>
      </c>
      <c r="G2198" s="5" t="s">
        <v>26</v>
      </c>
      <c r="H2198" s="13" t="s">
        <v>48</v>
      </c>
      <c r="I2198" s="5" t="s">
        <v>49</v>
      </c>
      <c r="J2198" s="7" t="s">
        <v>29</v>
      </c>
      <c r="K2198" s="14" t="s">
        <v>50</v>
      </c>
      <c r="L2198" s="9">
        <v>15217.0</v>
      </c>
      <c r="M2198" s="19">
        <v>0.0</v>
      </c>
      <c r="N2198" s="5">
        <v>1.455</v>
      </c>
      <c r="O2198" s="5">
        <v>4.0</v>
      </c>
      <c r="P2198" s="5">
        <f t="shared" si="137"/>
        <v>0.5625</v>
      </c>
      <c r="Q2198" s="5">
        <v>-0.515</v>
      </c>
      <c r="R2198" s="5">
        <v>0.533</v>
      </c>
      <c r="S2198" s="5">
        <v>1.455</v>
      </c>
      <c r="T2198" s="5">
        <v>0.704</v>
      </c>
      <c r="U2198" s="5">
        <v>1.05</v>
      </c>
      <c r="V2198" s="5">
        <v>0.148</v>
      </c>
      <c r="W2198" s="5" t="s">
        <v>59</v>
      </c>
    </row>
    <row r="2199" ht="15.75" hidden="1" customHeight="1">
      <c r="A2199" s="5" t="s">
        <v>4481</v>
      </c>
      <c r="B2199" s="5" t="str">
        <f t="shared" si="1"/>
        <v>T10693</v>
      </c>
      <c r="C2199" s="5"/>
      <c r="D2199" s="5" t="s">
        <v>4482</v>
      </c>
      <c r="E2199" s="5"/>
      <c r="F2199" s="5" t="s">
        <v>42</v>
      </c>
      <c r="G2199" s="5" t="s">
        <v>43</v>
      </c>
      <c r="H2199" s="17" t="s">
        <v>108</v>
      </c>
      <c r="I2199" s="5" t="s">
        <v>109</v>
      </c>
      <c r="J2199" s="11" t="s">
        <v>38</v>
      </c>
      <c r="K2199" s="11" t="s">
        <v>38</v>
      </c>
      <c r="L2199" s="9">
        <v>22771.0</v>
      </c>
      <c r="M2199" s="5">
        <f>VLOOKUP(A2199,'Matching with Cordis'!A$2:D$3447, 4, FALSE)</f>
        <v>2</v>
      </c>
      <c r="N2199" s="5">
        <v>0.119</v>
      </c>
      <c r="O2199" s="5">
        <v>0.0</v>
      </c>
      <c r="P2199" s="5">
        <f t="shared" si="137"/>
        <v>-0.1125</v>
      </c>
      <c r="Q2199" s="5">
        <v>0.056</v>
      </c>
      <c r="R2199" s="5">
        <v>0.022</v>
      </c>
      <c r="S2199" s="5">
        <v>0.119</v>
      </c>
      <c r="T2199" s="5">
        <v>-0.262</v>
      </c>
      <c r="U2199" s="5">
        <v>-0.375</v>
      </c>
      <c r="V2199" s="5">
        <v>-0.235</v>
      </c>
      <c r="W2199" s="5" t="s">
        <v>59</v>
      </c>
    </row>
    <row r="2200" ht="15.75" hidden="1" customHeight="1">
      <c r="A2200" s="5" t="s">
        <v>4483</v>
      </c>
      <c r="B2200" s="5" t="str">
        <f t="shared" si="1"/>
        <v>T10700</v>
      </c>
      <c r="C2200" s="5"/>
      <c r="D2200" s="5" t="s">
        <v>4484</v>
      </c>
      <c r="E2200" s="5"/>
      <c r="F2200" s="5" t="s">
        <v>34</v>
      </c>
      <c r="G2200" s="5" t="s">
        <v>35</v>
      </c>
      <c r="H2200" s="10" t="s">
        <v>36</v>
      </c>
      <c r="I2200" s="5" t="s">
        <v>37</v>
      </c>
      <c r="J2200" s="11" t="s">
        <v>38</v>
      </c>
      <c r="K2200" s="11" t="s">
        <v>38</v>
      </c>
      <c r="L2200" s="9">
        <v>53175.0</v>
      </c>
      <c r="M2200" s="5">
        <f>VLOOKUP(A2200,'Matching with Cordis'!A$2:D$3447, 4, FALSE)</f>
        <v>13</v>
      </c>
      <c r="N2200" s="5">
        <v>0.304</v>
      </c>
      <c r="O2200" s="5">
        <v>1.0</v>
      </c>
      <c r="P2200" s="5">
        <f t="shared" si="137"/>
        <v>-0.1126666667</v>
      </c>
      <c r="Q2200" s="5">
        <v>0.033</v>
      </c>
      <c r="R2200" s="5">
        <v>-0.315</v>
      </c>
      <c r="S2200" s="5">
        <v>-0.305</v>
      </c>
      <c r="T2200" s="5">
        <v>-0.264</v>
      </c>
      <c r="U2200" s="5">
        <v>-0.129</v>
      </c>
      <c r="V2200" s="5">
        <v>0.304</v>
      </c>
      <c r="W2200" s="5" t="s">
        <v>39</v>
      </c>
    </row>
    <row r="2201" ht="15.75" hidden="1" customHeight="1">
      <c r="A2201" s="5" t="s">
        <v>4485</v>
      </c>
      <c r="B2201" s="5" t="str">
        <f t="shared" si="1"/>
        <v>T10114</v>
      </c>
      <c r="C2201" s="5"/>
      <c r="D2201" s="5" t="s">
        <v>4486</v>
      </c>
      <c r="E2201" s="5"/>
      <c r="F2201" s="5" t="s">
        <v>268</v>
      </c>
      <c r="G2201" s="5" t="s">
        <v>43</v>
      </c>
      <c r="H2201" s="13" t="s">
        <v>509</v>
      </c>
      <c r="I2201" s="5" t="s">
        <v>510</v>
      </c>
      <c r="J2201" s="11" t="s">
        <v>38</v>
      </c>
      <c r="K2201" s="14" t="s">
        <v>50</v>
      </c>
      <c r="L2201" s="9">
        <v>39438.0</v>
      </c>
      <c r="M2201" s="5">
        <f>VLOOKUP(A2201,'Matching with Cordis'!A$2:D$3447, 4, FALSE)</f>
        <v>16</v>
      </c>
      <c r="N2201" s="5">
        <v>0.344</v>
      </c>
      <c r="O2201" s="5">
        <v>1.0</v>
      </c>
      <c r="P2201" s="5">
        <f t="shared" si="137"/>
        <v>-0.1128333333</v>
      </c>
      <c r="Q2201" s="5">
        <v>0.344</v>
      </c>
      <c r="R2201" s="5">
        <v>0.029</v>
      </c>
      <c r="S2201" s="5">
        <v>-0.015</v>
      </c>
      <c r="T2201" s="5">
        <v>-0.326</v>
      </c>
      <c r="U2201" s="5">
        <v>-0.377</v>
      </c>
      <c r="V2201" s="5">
        <v>-0.332</v>
      </c>
      <c r="W2201" s="5" t="s">
        <v>51</v>
      </c>
    </row>
    <row r="2202" ht="15.75" hidden="1" customHeight="1">
      <c r="A2202" s="5" t="s">
        <v>4487</v>
      </c>
      <c r="B2202" s="5" t="str">
        <f t="shared" si="1"/>
        <v>T12521</v>
      </c>
      <c r="C2202" s="5"/>
      <c r="D2202" s="5" t="s">
        <v>4488</v>
      </c>
      <c r="E2202" s="5"/>
      <c r="F2202" s="5" t="s">
        <v>75</v>
      </c>
      <c r="G2202" s="5" t="s">
        <v>26</v>
      </c>
      <c r="H2202" s="13" t="s">
        <v>330</v>
      </c>
      <c r="I2202" s="5" t="s">
        <v>331</v>
      </c>
      <c r="J2202" s="11" t="s">
        <v>38</v>
      </c>
      <c r="K2202" s="14" t="s">
        <v>50</v>
      </c>
      <c r="L2202" s="9">
        <v>10529.0</v>
      </c>
      <c r="M2202" s="19">
        <v>0.0</v>
      </c>
      <c r="N2202" s="5">
        <v>0.257</v>
      </c>
      <c r="O2202" s="5">
        <v>0.0</v>
      </c>
      <c r="P2202" s="5">
        <f t="shared" si="137"/>
        <v>-0.113</v>
      </c>
      <c r="Q2202" s="5">
        <v>-0.091</v>
      </c>
      <c r="R2202" s="5">
        <v>0.257</v>
      </c>
      <c r="S2202" s="5">
        <v>-0.308</v>
      </c>
      <c r="T2202" s="5">
        <v>-0.254</v>
      </c>
      <c r="U2202" s="5">
        <v>0.194</v>
      </c>
      <c r="V2202" s="5">
        <v>-0.476</v>
      </c>
      <c r="W2202" s="5" t="s">
        <v>68</v>
      </c>
    </row>
    <row r="2203" ht="15.75" customHeight="1">
      <c r="A2203" s="5" t="s">
        <v>4489</v>
      </c>
      <c r="B2203" s="5" t="str">
        <f t="shared" si="1"/>
        <v>T13640</v>
      </c>
      <c r="C2203" s="5" t="str">
        <f>CONCAT(B2203, ",")</f>
        <v>T13640,</v>
      </c>
      <c r="D2203" s="5" t="s">
        <v>4490</v>
      </c>
      <c r="E2203" s="5" t="str">
        <f>CONCATENATE(B2203," ",D2203,",")</f>
        <v>T13640 Ranque-Hilsch vortex tube,</v>
      </c>
      <c r="F2203" s="5" t="s">
        <v>34</v>
      </c>
      <c r="G2203" s="5" t="s">
        <v>35</v>
      </c>
      <c r="H2203" s="10" t="s">
        <v>36</v>
      </c>
      <c r="I2203" s="5" t="s">
        <v>37</v>
      </c>
      <c r="J2203" s="7" t="s">
        <v>29</v>
      </c>
      <c r="K2203" s="11" t="s">
        <v>38</v>
      </c>
      <c r="L2203" s="9">
        <v>3391.0</v>
      </c>
      <c r="M2203" s="19">
        <v>0.0</v>
      </c>
      <c r="N2203" s="5">
        <v>0.792</v>
      </c>
      <c r="O2203" s="5">
        <v>5.0</v>
      </c>
      <c r="P2203" s="5">
        <f t="shared" si="137"/>
        <v>0.5593333333</v>
      </c>
      <c r="Q2203" s="5">
        <v>0.277</v>
      </c>
      <c r="R2203" s="5">
        <v>0.612</v>
      </c>
      <c r="S2203" s="5">
        <v>0.646</v>
      </c>
      <c r="T2203" s="5">
        <v>0.792</v>
      </c>
      <c r="U2203" s="5">
        <v>0.502</v>
      </c>
      <c r="V2203" s="5">
        <v>0.527</v>
      </c>
      <c r="W2203" s="5" t="s">
        <v>31</v>
      </c>
    </row>
    <row r="2204" ht="15.75" hidden="1" customHeight="1">
      <c r="A2204" s="5" t="s">
        <v>4491</v>
      </c>
      <c r="B2204" s="5" t="str">
        <f t="shared" si="1"/>
        <v>T13796</v>
      </c>
      <c r="C2204" s="5"/>
      <c r="D2204" s="5" t="s">
        <v>4492</v>
      </c>
      <c r="E2204" s="5"/>
      <c r="F2204" s="5" t="s">
        <v>119</v>
      </c>
      <c r="G2204" s="5" t="s">
        <v>107</v>
      </c>
      <c r="H2204" s="17" t="s">
        <v>108</v>
      </c>
      <c r="I2204" s="5" t="s">
        <v>109</v>
      </c>
      <c r="J2204" s="11" t="s">
        <v>38</v>
      </c>
      <c r="K2204" s="11" t="s">
        <v>38</v>
      </c>
      <c r="L2204" s="9">
        <v>39413.0</v>
      </c>
      <c r="M2204" s="19">
        <v>0.0</v>
      </c>
      <c r="N2204" s="5">
        <v>0.155</v>
      </c>
      <c r="O2204" s="5">
        <v>0.0</v>
      </c>
      <c r="P2204" s="5">
        <f t="shared" si="137"/>
        <v>-0.1131666667</v>
      </c>
      <c r="Q2204" s="5">
        <v>-0.163</v>
      </c>
      <c r="R2204" s="5">
        <v>-0.165</v>
      </c>
      <c r="S2204" s="5">
        <v>-0.265</v>
      </c>
      <c r="T2204" s="5">
        <v>-0.086</v>
      </c>
      <c r="U2204" s="5">
        <v>-0.155</v>
      </c>
      <c r="V2204" s="5">
        <v>0.155</v>
      </c>
      <c r="W2204" s="5" t="s">
        <v>39</v>
      </c>
    </row>
    <row r="2205" ht="15.75" hidden="1" customHeight="1">
      <c r="A2205" s="5" t="s">
        <v>4493</v>
      </c>
      <c r="B2205" s="5" t="str">
        <f t="shared" si="1"/>
        <v>T11788</v>
      </c>
      <c r="C2205" s="5"/>
      <c r="D2205" s="5" t="s">
        <v>4494</v>
      </c>
      <c r="E2205" s="5"/>
      <c r="F2205" s="5" t="s">
        <v>34</v>
      </c>
      <c r="G2205" s="5" t="s">
        <v>35</v>
      </c>
      <c r="H2205" s="10" t="s">
        <v>36</v>
      </c>
      <c r="I2205" s="5" t="s">
        <v>37</v>
      </c>
      <c r="J2205" s="11" t="s">
        <v>38</v>
      </c>
      <c r="K2205" s="11" t="s">
        <v>38</v>
      </c>
      <c r="L2205" s="9">
        <v>16540.0</v>
      </c>
      <c r="M2205" s="5">
        <f>VLOOKUP(A2205,'Matching with Cordis'!A$2:D$3447, 4, FALSE)</f>
        <v>26</v>
      </c>
      <c r="N2205" s="5">
        <v>0.137</v>
      </c>
      <c r="O2205" s="5">
        <v>0.0</v>
      </c>
      <c r="P2205" s="5">
        <f t="shared" si="137"/>
        <v>-0.1131666667</v>
      </c>
      <c r="Q2205" s="5">
        <v>0.137</v>
      </c>
      <c r="R2205" s="5">
        <v>-0.237</v>
      </c>
      <c r="S2205" s="5">
        <v>-0.314</v>
      </c>
      <c r="T2205" s="5">
        <v>-0.104</v>
      </c>
      <c r="U2205" s="5">
        <v>-0.131</v>
      </c>
      <c r="V2205" s="5">
        <v>-0.03</v>
      </c>
      <c r="W2205" s="5" t="s">
        <v>51</v>
      </c>
    </row>
    <row r="2206" ht="15.75" hidden="1" customHeight="1">
      <c r="A2206" s="5" t="s">
        <v>4495</v>
      </c>
      <c r="B2206" s="5" t="str">
        <f t="shared" si="1"/>
        <v>T11713</v>
      </c>
      <c r="C2206" s="5"/>
      <c r="D2206" s="5" t="s">
        <v>4496</v>
      </c>
      <c r="E2206" s="5"/>
      <c r="F2206" s="5" t="s">
        <v>42</v>
      </c>
      <c r="G2206" s="5" t="s">
        <v>43</v>
      </c>
      <c r="H2206" s="17" t="s">
        <v>108</v>
      </c>
      <c r="I2206" s="5" t="s">
        <v>109</v>
      </c>
      <c r="J2206" s="11" t="s">
        <v>38</v>
      </c>
      <c r="K2206" s="11" t="s">
        <v>38</v>
      </c>
      <c r="L2206" s="9">
        <v>30015.0</v>
      </c>
      <c r="M2206" s="19">
        <v>0.0</v>
      </c>
      <c r="N2206" s="5">
        <v>0.34</v>
      </c>
      <c r="O2206" s="5">
        <v>1.0</v>
      </c>
      <c r="P2206" s="5">
        <f t="shared" si="137"/>
        <v>-0.1133333333</v>
      </c>
      <c r="Q2206" s="5">
        <v>0.34</v>
      </c>
      <c r="R2206" s="5">
        <v>-0.182</v>
      </c>
      <c r="S2206" s="5">
        <v>-0.154</v>
      </c>
      <c r="T2206" s="5">
        <v>-0.253</v>
      </c>
      <c r="U2206" s="5">
        <v>-0.197</v>
      </c>
      <c r="V2206" s="5">
        <v>-0.234</v>
      </c>
      <c r="W2206" s="5" t="s">
        <v>51</v>
      </c>
    </row>
    <row r="2207" ht="15.75" hidden="1" customHeight="1">
      <c r="A2207" s="5" t="s">
        <v>4497</v>
      </c>
      <c r="B2207" s="5" t="str">
        <f t="shared" si="1"/>
        <v>T13847</v>
      </c>
      <c r="C2207" s="5"/>
      <c r="D2207" s="5" t="s">
        <v>4498</v>
      </c>
      <c r="E2207" s="5"/>
      <c r="F2207" s="5" t="s">
        <v>42</v>
      </c>
      <c r="G2207" s="5" t="s">
        <v>43</v>
      </c>
      <c r="H2207" s="15" t="s">
        <v>63</v>
      </c>
      <c r="I2207" s="5" t="s">
        <v>64</v>
      </c>
      <c r="J2207" s="11" t="s">
        <v>38</v>
      </c>
      <c r="K2207" s="8" t="s">
        <v>30</v>
      </c>
      <c r="L2207" s="9">
        <v>4844.0</v>
      </c>
      <c r="M2207" s="19">
        <v>0.0</v>
      </c>
      <c r="N2207" s="5">
        <v>0.128</v>
      </c>
      <c r="O2207" s="5">
        <v>0.0</v>
      </c>
      <c r="P2207" s="5">
        <f t="shared" si="137"/>
        <v>-0.1143333333</v>
      </c>
      <c r="Q2207" s="5">
        <v>0.106</v>
      </c>
      <c r="R2207" s="5">
        <v>-0.569</v>
      </c>
      <c r="S2207" s="5">
        <v>-0.106</v>
      </c>
      <c r="T2207" s="5">
        <v>-0.276</v>
      </c>
      <c r="U2207" s="5">
        <v>0.128</v>
      </c>
      <c r="V2207" s="5">
        <v>0.031</v>
      </c>
      <c r="W2207" s="5" t="s">
        <v>78</v>
      </c>
    </row>
    <row r="2208" ht="15.75" hidden="1" customHeight="1">
      <c r="A2208" s="5" t="s">
        <v>4499</v>
      </c>
      <c r="B2208" s="5" t="str">
        <f t="shared" si="1"/>
        <v>T12083</v>
      </c>
      <c r="C2208" s="5"/>
      <c r="D2208" s="5" t="s">
        <v>4500</v>
      </c>
      <c r="E2208" s="5"/>
      <c r="F2208" s="5" t="s">
        <v>238</v>
      </c>
      <c r="G2208" s="5" t="s">
        <v>35</v>
      </c>
      <c r="H2208" s="10" t="s">
        <v>36</v>
      </c>
      <c r="I2208" s="5" t="s">
        <v>37</v>
      </c>
      <c r="J2208" s="11" t="s">
        <v>38</v>
      </c>
      <c r="K2208" s="11" t="s">
        <v>38</v>
      </c>
      <c r="L2208" s="9">
        <v>13548.0</v>
      </c>
      <c r="M2208" s="5">
        <f>VLOOKUP(A2208,'Matching with Cordis'!A$2:D$3447, 4, FALSE)</f>
        <v>14</v>
      </c>
      <c r="N2208" s="5">
        <v>0.148</v>
      </c>
      <c r="O2208" s="5">
        <v>0.0</v>
      </c>
      <c r="P2208" s="5">
        <f t="shared" si="137"/>
        <v>-0.1145</v>
      </c>
      <c r="Q2208" s="5">
        <v>0.01</v>
      </c>
      <c r="R2208" s="5">
        <v>0.148</v>
      </c>
      <c r="S2208" s="5">
        <v>-0.239</v>
      </c>
      <c r="T2208" s="5">
        <v>-0.179</v>
      </c>
      <c r="U2208" s="5">
        <v>-0.128</v>
      </c>
      <c r="V2208" s="5">
        <v>-0.299</v>
      </c>
      <c r="W2208" s="5" t="s">
        <v>68</v>
      </c>
    </row>
    <row r="2209" ht="15.75" hidden="1" customHeight="1">
      <c r="A2209" s="5" t="s">
        <v>4501</v>
      </c>
      <c r="B2209" s="5" t="str">
        <f t="shared" si="1"/>
        <v>T11817</v>
      </c>
      <c r="C2209" s="5"/>
      <c r="D2209" s="5" t="s">
        <v>4502</v>
      </c>
      <c r="E2209" s="5"/>
      <c r="F2209" s="5" t="s">
        <v>67</v>
      </c>
      <c r="G2209" s="5" t="s">
        <v>26</v>
      </c>
      <c r="H2209" s="13" t="s">
        <v>48</v>
      </c>
      <c r="I2209" s="5" t="s">
        <v>49</v>
      </c>
      <c r="J2209" s="11" t="s">
        <v>38</v>
      </c>
      <c r="K2209" s="14" t="s">
        <v>50</v>
      </c>
      <c r="L2209" s="9">
        <v>72682.0</v>
      </c>
      <c r="M2209" s="5">
        <f>VLOOKUP(A2209,'Matching with Cordis'!A$2:D$3447, 4, FALSE)</f>
        <v>29</v>
      </c>
      <c r="N2209" s="5">
        <v>0.235</v>
      </c>
      <c r="O2209" s="5">
        <v>0.0</v>
      </c>
      <c r="P2209" s="5">
        <f t="shared" si="137"/>
        <v>-0.115</v>
      </c>
      <c r="Q2209" s="5">
        <v>-0.147</v>
      </c>
      <c r="R2209" s="5">
        <v>0.235</v>
      </c>
      <c r="S2209" s="5">
        <v>0.007</v>
      </c>
      <c r="T2209" s="5">
        <v>-0.216</v>
      </c>
      <c r="U2209" s="5">
        <v>-0.321</v>
      </c>
      <c r="V2209" s="5">
        <v>-0.248</v>
      </c>
      <c r="W2209" s="5" t="s">
        <v>68</v>
      </c>
    </row>
    <row r="2210" ht="15.75" hidden="1" customHeight="1">
      <c r="A2210" s="5" t="s">
        <v>4503</v>
      </c>
      <c r="B2210" s="5" t="str">
        <f t="shared" si="1"/>
        <v>T11957</v>
      </c>
      <c r="C2210" s="5"/>
      <c r="D2210" s="5" t="s">
        <v>4504</v>
      </c>
      <c r="E2210" s="5"/>
      <c r="F2210" s="5" t="s">
        <v>149</v>
      </c>
      <c r="G2210" s="5" t="s">
        <v>107</v>
      </c>
      <c r="H2210" s="16" t="s">
        <v>87</v>
      </c>
      <c r="I2210" s="5" t="s">
        <v>88</v>
      </c>
      <c r="J2210" s="11" t="s">
        <v>38</v>
      </c>
      <c r="K2210" s="11" t="s">
        <v>38</v>
      </c>
      <c r="L2210" s="9">
        <v>34981.0</v>
      </c>
      <c r="M2210" s="5">
        <f>VLOOKUP(A2210,'Matching with Cordis'!A$2:D$3447, 4, FALSE)</f>
        <v>21</v>
      </c>
      <c r="N2210" s="5">
        <v>0.117</v>
      </c>
      <c r="O2210" s="5">
        <v>0.0</v>
      </c>
      <c r="P2210" s="5">
        <f t="shared" si="137"/>
        <v>-0.115</v>
      </c>
      <c r="Q2210" s="5">
        <v>0.117</v>
      </c>
      <c r="R2210" s="5">
        <v>0.032</v>
      </c>
      <c r="S2210" s="5">
        <v>-0.236</v>
      </c>
      <c r="T2210" s="5">
        <v>-0.274</v>
      </c>
      <c r="U2210" s="5">
        <v>-0.2</v>
      </c>
      <c r="V2210" s="5">
        <v>-0.129</v>
      </c>
      <c r="W2210" s="5" t="s">
        <v>51</v>
      </c>
    </row>
    <row r="2211" ht="15.75" hidden="1" customHeight="1">
      <c r="A2211" s="5" t="s">
        <v>4505</v>
      </c>
      <c r="B2211" s="5" t="str">
        <f t="shared" si="1"/>
        <v>T11453</v>
      </c>
      <c r="C2211" s="5"/>
      <c r="D2211" s="5" t="s">
        <v>4506</v>
      </c>
      <c r="E2211" s="5"/>
      <c r="F2211" s="5" t="s">
        <v>42</v>
      </c>
      <c r="G2211" s="5" t="s">
        <v>43</v>
      </c>
      <c r="H2211" s="17" t="s">
        <v>108</v>
      </c>
      <c r="I2211" s="5" t="s">
        <v>109</v>
      </c>
      <c r="J2211" s="11" t="s">
        <v>38</v>
      </c>
      <c r="K2211" s="11" t="s">
        <v>38</v>
      </c>
      <c r="L2211" s="9">
        <v>26799.0</v>
      </c>
      <c r="M2211" s="5">
        <f>VLOOKUP(A2211,'Matching with Cordis'!A$2:D$3447, 4, FALSE)</f>
        <v>6</v>
      </c>
      <c r="N2211" s="5">
        <v>0.08</v>
      </c>
      <c r="O2211" s="5">
        <v>0.0</v>
      </c>
      <c r="P2211" s="5">
        <f t="shared" si="137"/>
        <v>-0.1158333333</v>
      </c>
      <c r="Q2211" s="5">
        <v>0.08</v>
      </c>
      <c r="R2211" s="5">
        <v>-0.306</v>
      </c>
      <c r="S2211" s="5">
        <v>-0.108</v>
      </c>
      <c r="T2211" s="5">
        <v>-0.126</v>
      </c>
      <c r="U2211" s="5">
        <v>-0.163</v>
      </c>
      <c r="V2211" s="5">
        <v>-0.072</v>
      </c>
      <c r="W2211" s="5" t="s">
        <v>51</v>
      </c>
    </row>
    <row r="2212" ht="15.75" hidden="1" customHeight="1">
      <c r="A2212" s="5" t="s">
        <v>4507</v>
      </c>
      <c r="B2212" s="5" t="str">
        <f t="shared" si="1"/>
        <v>T14028</v>
      </c>
      <c r="C2212" s="5"/>
      <c r="D2212" s="5" t="s">
        <v>4508</v>
      </c>
      <c r="E2212" s="5"/>
      <c r="F2212" s="5" t="s">
        <v>42</v>
      </c>
      <c r="G2212" s="5" t="s">
        <v>43</v>
      </c>
      <c r="H2212" s="17" t="s">
        <v>108</v>
      </c>
      <c r="I2212" s="5" t="s">
        <v>109</v>
      </c>
      <c r="J2212" s="11" t="s">
        <v>38</v>
      </c>
      <c r="K2212" s="11" t="s">
        <v>38</v>
      </c>
      <c r="L2212" s="9">
        <v>57843.0</v>
      </c>
      <c r="M2212" s="19">
        <v>0.0</v>
      </c>
      <c r="N2212" s="5">
        <v>0.319</v>
      </c>
      <c r="O2212" s="5">
        <v>1.0</v>
      </c>
      <c r="P2212" s="5">
        <f t="shared" si="137"/>
        <v>-0.1161666667</v>
      </c>
      <c r="Q2212" s="5">
        <v>-0.042</v>
      </c>
      <c r="R2212" s="5">
        <v>-0.108</v>
      </c>
      <c r="S2212" s="5">
        <v>-0.363</v>
      </c>
      <c r="T2212" s="5">
        <v>-0.475</v>
      </c>
      <c r="U2212" s="5">
        <v>-0.028</v>
      </c>
      <c r="V2212" s="5">
        <v>0.319</v>
      </c>
      <c r="W2212" s="5" t="s">
        <v>39</v>
      </c>
    </row>
    <row r="2213" ht="15.75" hidden="1" customHeight="1">
      <c r="A2213" s="5" t="s">
        <v>4509</v>
      </c>
      <c r="B2213" s="5" t="str">
        <f t="shared" si="1"/>
        <v>T11441</v>
      </c>
      <c r="C2213" s="5"/>
      <c r="D2213" s="5" t="s">
        <v>4510</v>
      </c>
      <c r="E2213" s="5"/>
      <c r="F2213" s="5" t="s">
        <v>773</v>
      </c>
      <c r="G2213" s="5" t="s">
        <v>35</v>
      </c>
      <c r="H2213" s="10" t="s">
        <v>36</v>
      </c>
      <c r="I2213" s="5" t="s">
        <v>37</v>
      </c>
      <c r="J2213" s="11" t="s">
        <v>38</v>
      </c>
      <c r="K2213" s="11" t="s">
        <v>38</v>
      </c>
      <c r="L2213" s="9">
        <v>21172.0</v>
      </c>
      <c r="M2213" s="5">
        <f>VLOOKUP(A2213,'Matching with Cordis'!A$2:D$3447, 4, FALSE)</f>
        <v>42</v>
      </c>
      <c r="N2213" s="5">
        <v>0.516</v>
      </c>
      <c r="O2213" s="5">
        <v>1.0</v>
      </c>
      <c r="P2213" s="5">
        <f t="shared" si="137"/>
        <v>-0.1161666667</v>
      </c>
      <c r="Q2213" s="5">
        <v>-0.38</v>
      </c>
      <c r="R2213" s="5">
        <v>0.516</v>
      </c>
      <c r="S2213" s="5">
        <v>-0.472</v>
      </c>
      <c r="T2213" s="5">
        <v>0.173</v>
      </c>
      <c r="U2213" s="5">
        <v>-0.08</v>
      </c>
      <c r="V2213" s="5">
        <v>-0.454</v>
      </c>
      <c r="W2213" s="5" t="s">
        <v>68</v>
      </c>
    </row>
    <row r="2214" ht="15.75" hidden="1" customHeight="1">
      <c r="A2214" s="5" t="s">
        <v>4511</v>
      </c>
      <c r="B2214" s="5" t="str">
        <f t="shared" si="1"/>
        <v>T13168</v>
      </c>
      <c r="C2214" s="5"/>
      <c r="D2214" s="5" t="s">
        <v>4512</v>
      </c>
      <c r="E2214" s="5"/>
      <c r="F2214" s="5" t="s">
        <v>149</v>
      </c>
      <c r="G2214" s="5" t="s">
        <v>107</v>
      </c>
      <c r="H2214" s="16" t="s">
        <v>87</v>
      </c>
      <c r="I2214" s="5" t="s">
        <v>88</v>
      </c>
      <c r="J2214" s="11" t="s">
        <v>38</v>
      </c>
      <c r="K2214" s="11" t="s">
        <v>38</v>
      </c>
      <c r="L2214" s="9">
        <v>15837.0</v>
      </c>
      <c r="M2214" s="19">
        <v>0.0</v>
      </c>
      <c r="N2214" s="5">
        <v>0.264</v>
      </c>
      <c r="O2214" s="5">
        <v>1.0</v>
      </c>
      <c r="P2214" s="5">
        <f t="shared" si="137"/>
        <v>-0.1163333333</v>
      </c>
      <c r="Q2214" s="5">
        <v>-0.19</v>
      </c>
      <c r="R2214" s="5">
        <v>-0.071</v>
      </c>
      <c r="S2214" s="5">
        <v>0.264</v>
      </c>
      <c r="T2214" s="5">
        <v>-0.36</v>
      </c>
      <c r="U2214" s="5">
        <v>-0.465</v>
      </c>
      <c r="V2214" s="5">
        <v>0.124</v>
      </c>
      <c r="W2214" s="5" t="s">
        <v>59</v>
      </c>
    </row>
    <row r="2215" ht="15.75" hidden="1" customHeight="1">
      <c r="A2215" s="5" t="s">
        <v>4513</v>
      </c>
      <c r="B2215" s="5" t="str">
        <f t="shared" si="1"/>
        <v>T11684</v>
      </c>
      <c r="C2215" s="5"/>
      <c r="D2215" s="5" t="s">
        <v>4514</v>
      </c>
      <c r="E2215" s="5"/>
      <c r="F2215" s="5" t="s">
        <v>106</v>
      </c>
      <c r="G2215" s="5" t="s">
        <v>107</v>
      </c>
      <c r="H2215" s="17" t="s">
        <v>108</v>
      </c>
      <c r="I2215" s="5" t="s">
        <v>109</v>
      </c>
      <c r="J2215" s="11" t="s">
        <v>38</v>
      </c>
      <c r="K2215" s="11" t="s">
        <v>38</v>
      </c>
      <c r="L2215" s="9">
        <v>27957.0</v>
      </c>
      <c r="M2215" s="5">
        <f>VLOOKUP(A2215,'Matching with Cordis'!A$2:D$3447, 4, FALSE)</f>
        <v>13</v>
      </c>
      <c r="N2215" s="5">
        <v>0.113</v>
      </c>
      <c r="O2215" s="5">
        <v>0.0</v>
      </c>
      <c r="P2215" s="5">
        <f t="shared" si="137"/>
        <v>-0.1165</v>
      </c>
      <c r="Q2215" s="5">
        <v>0.113</v>
      </c>
      <c r="R2215" s="5">
        <v>-0.084</v>
      </c>
      <c r="S2215" s="5">
        <v>-0.099</v>
      </c>
      <c r="T2215" s="5">
        <v>-0.228</v>
      </c>
      <c r="U2215" s="5">
        <v>-0.281</v>
      </c>
      <c r="V2215" s="5">
        <v>-0.12</v>
      </c>
      <c r="W2215" s="5" t="s">
        <v>51</v>
      </c>
    </row>
    <row r="2216" ht="15.75" hidden="1" customHeight="1">
      <c r="A2216" s="5" t="s">
        <v>4515</v>
      </c>
      <c r="B2216" s="5" t="str">
        <f t="shared" si="1"/>
        <v>T10038</v>
      </c>
      <c r="C2216" s="5"/>
      <c r="D2216" s="5" t="s">
        <v>4516</v>
      </c>
      <c r="E2216" s="5"/>
      <c r="F2216" s="5" t="s">
        <v>42</v>
      </c>
      <c r="G2216" s="5" t="s">
        <v>43</v>
      </c>
      <c r="H2216" s="17" t="s">
        <v>108</v>
      </c>
      <c r="I2216" s="5" t="s">
        <v>109</v>
      </c>
      <c r="J2216" s="11" t="s">
        <v>38</v>
      </c>
      <c r="K2216" s="11" t="s">
        <v>38</v>
      </c>
      <c r="L2216" s="9">
        <v>98247.0</v>
      </c>
      <c r="M2216" s="5">
        <f>VLOOKUP(A2216,'Matching with Cordis'!A$2:D$3447, 4, FALSE)</f>
        <v>86</v>
      </c>
      <c r="N2216" s="5">
        <v>-0.019</v>
      </c>
      <c r="O2216" s="5">
        <v>0.0</v>
      </c>
      <c r="P2216" s="5">
        <f t="shared" si="137"/>
        <v>-0.1166666667</v>
      </c>
      <c r="Q2216" s="5">
        <v>-0.04</v>
      </c>
      <c r="R2216" s="5">
        <v>-0.027</v>
      </c>
      <c r="S2216" s="5">
        <v>-0.019</v>
      </c>
      <c r="T2216" s="5">
        <v>-0.214</v>
      </c>
      <c r="U2216" s="5">
        <v>-0.201</v>
      </c>
      <c r="V2216" s="5">
        <v>-0.199</v>
      </c>
      <c r="W2216" s="5" t="s">
        <v>59</v>
      </c>
    </row>
    <row r="2217" ht="15.75" customHeight="1">
      <c r="A2217" s="5" t="s">
        <v>4517</v>
      </c>
      <c r="B2217" s="5" t="str">
        <f t="shared" si="1"/>
        <v>T12944</v>
      </c>
      <c r="C2217" s="5" t="str">
        <f>CONCAT(B2217, ",")</f>
        <v>T12944,</v>
      </c>
      <c r="D2217" s="5" t="s">
        <v>4518</v>
      </c>
      <c r="E2217" s="5" t="str">
        <f>CONCATENATE(B2217," ",D2217,",")</f>
        <v>T12944 Animal Nutrition and Health,</v>
      </c>
      <c r="F2217" s="5" t="s">
        <v>149</v>
      </c>
      <c r="G2217" s="5" t="s">
        <v>107</v>
      </c>
      <c r="H2217" s="16" t="s">
        <v>87</v>
      </c>
      <c r="I2217" s="5" t="s">
        <v>88</v>
      </c>
      <c r="J2217" s="7" t="s">
        <v>29</v>
      </c>
      <c r="K2217" s="11" t="s">
        <v>38</v>
      </c>
      <c r="L2217" s="9">
        <v>9955.0</v>
      </c>
      <c r="M2217" s="19">
        <v>0.0</v>
      </c>
      <c r="N2217" s="5">
        <v>1.775</v>
      </c>
      <c r="O2217" s="5">
        <v>4.0</v>
      </c>
      <c r="P2217" s="5">
        <f t="shared" si="137"/>
        <v>0.5551666667</v>
      </c>
      <c r="Q2217" s="5">
        <v>-0.437</v>
      </c>
      <c r="R2217" s="5">
        <v>0.561</v>
      </c>
      <c r="S2217" s="5">
        <v>0.268</v>
      </c>
      <c r="T2217" s="5">
        <v>1.37</v>
      </c>
      <c r="U2217" s="5">
        <v>1.775</v>
      </c>
      <c r="V2217" s="5">
        <v>-0.206</v>
      </c>
      <c r="W2217" s="5" t="s">
        <v>78</v>
      </c>
    </row>
    <row r="2218" ht="15.75" hidden="1" customHeight="1">
      <c r="A2218" s="5" t="s">
        <v>4519</v>
      </c>
      <c r="B2218" s="5" t="str">
        <f t="shared" si="1"/>
        <v>T13486</v>
      </c>
      <c r="C2218" s="5"/>
      <c r="D2218" s="5" t="s">
        <v>4520</v>
      </c>
      <c r="E2218" s="5"/>
      <c r="F2218" s="5" t="s">
        <v>62</v>
      </c>
      <c r="G2218" s="5" t="s">
        <v>26</v>
      </c>
      <c r="H2218" s="15" t="s">
        <v>63</v>
      </c>
      <c r="I2218" s="5" t="s">
        <v>64</v>
      </c>
      <c r="J2218" s="11" t="s">
        <v>38</v>
      </c>
      <c r="K2218" s="8" t="s">
        <v>30</v>
      </c>
      <c r="L2218" s="9">
        <v>6865.0</v>
      </c>
      <c r="M2218" s="5">
        <f>VLOOKUP(A2218,'Matching with Cordis'!A$2:D$3447, 4, FALSE)</f>
        <v>1</v>
      </c>
      <c r="N2218" s="5">
        <v>0.087</v>
      </c>
      <c r="O2218" s="5">
        <v>0.0</v>
      </c>
      <c r="P2218" s="5">
        <f t="shared" si="137"/>
        <v>-0.1171666667</v>
      </c>
      <c r="Q2218" s="5">
        <v>-0.217</v>
      </c>
      <c r="R2218" s="5">
        <v>-0.064</v>
      </c>
      <c r="S2218" s="5">
        <v>-0.221</v>
      </c>
      <c r="T2218" s="5">
        <v>-0.2</v>
      </c>
      <c r="U2218" s="5">
        <v>0.087</v>
      </c>
      <c r="V2218" s="5">
        <v>-0.088</v>
      </c>
      <c r="W2218" s="5" t="s">
        <v>78</v>
      </c>
    </row>
    <row r="2219" ht="15.75" hidden="1" customHeight="1">
      <c r="A2219" s="5" t="s">
        <v>4521</v>
      </c>
      <c r="B2219" s="5" t="str">
        <f t="shared" si="1"/>
        <v>T14141</v>
      </c>
      <c r="C2219" s="5"/>
      <c r="D2219" s="5" t="s">
        <v>4522</v>
      </c>
      <c r="E2219" s="5"/>
      <c r="F2219" s="5" t="s">
        <v>26</v>
      </c>
      <c r="G2219" s="5" t="s">
        <v>26</v>
      </c>
      <c r="H2219" s="13" t="s">
        <v>48</v>
      </c>
      <c r="I2219" s="5" t="s">
        <v>49</v>
      </c>
      <c r="J2219" s="11" t="s">
        <v>38</v>
      </c>
      <c r="K2219" s="14" t="s">
        <v>50</v>
      </c>
      <c r="L2219" s="9">
        <v>3803.0</v>
      </c>
      <c r="M2219" s="5">
        <f>VLOOKUP(A2219,'Matching with Cordis'!A$2:D$3447, 4, FALSE)</f>
        <v>2</v>
      </c>
      <c r="N2219" s="5">
        <v>0.149</v>
      </c>
      <c r="O2219" s="5">
        <v>0.0</v>
      </c>
      <c r="P2219" s="5">
        <f t="shared" si="137"/>
        <v>-0.1171666667</v>
      </c>
      <c r="Q2219" s="5">
        <v>0.149</v>
      </c>
      <c r="R2219" s="5">
        <v>-0.799</v>
      </c>
      <c r="S2219" s="5">
        <v>0.047</v>
      </c>
      <c r="T2219" s="5">
        <v>-0.075</v>
      </c>
      <c r="U2219" s="5">
        <v>-0.109</v>
      </c>
      <c r="V2219" s="5">
        <v>0.084</v>
      </c>
      <c r="W2219" s="5" t="s">
        <v>51</v>
      </c>
    </row>
    <row r="2220" ht="15.75" hidden="1" customHeight="1">
      <c r="A2220" s="5" t="s">
        <v>4523</v>
      </c>
      <c r="B2220" s="5" t="str">
        <f t="shared" si="1"/>
        <v>T10297</v>
      </c>
      <c r="C2220" s="5"/>
      <c r="D2220" s="5" t="s">
        <v>4524</v>
      </c>
      <c r="E2220" s="5"/>
      <c r="F2220" s="5" t="s">
        <v>62</v>
      </c>
      <c r="G2220" s="5" t="s">
        <v>26</v>
      </c>
      <c r="H2220" s="15" t="s">
        <v>63</v>
      </c>
      <c r="I2220" s="5" t="s">
        <v>64</v>
      </c>
      <c r="J2220" s="11" t="s">
        <v>38</v>
      </c>
      <c r="K2220" s="8" t="s">
        <v>30</v>
      </c>
      <c r="L2220" s="9">
        <v>24362.0</v>
      </c>
      <c r="M2220" s="5">
        <f>VLOOKUP(A2220,'Matching with Cordis'!A$2:D$3447, 4, FALSE)</f>
        <v>19</v>
      </c>
      <c r="N2220" s="5">
        <v>0.361</v>
      </c>
      <c r="O2220" s="5">
        <v>1.0</v>
      </c>
      <c r="P2220" s="5">
        <f t="shared" si="137"/>
        <v>-0.1175</v>
      </c>
      <c r="Q2220" s="5">
        <v>0.067</v>
      </c>
      <c r="R2220" s="5">
        <v>-0.37</v>
      </c>
      <c r="S2220" s="5">
        <v>-0.165</v>
      </c>
      <c r="T2220" s="5">
        <v>-0.273</v>
      </c>
      <c r="U2220" s="5">
        <v>-0.325</v>
      </c>
      <c r="V2220" s="5">
        <v>0.361</v>
      </c>
      <c r="W2220" s="5" t="s">
        <v>39</v>
      </c>
    </row>
    <row r="2221" ht="15.75" hidden="1" customHeight="1">
      <c r="A2221" s="5" t="s">
        <v>4525</v>
      </c>
      <c r="B2221" s="5" t="str">
        <f t="shared" si="1"/>
        <v>T12755</v>
      </c>
      <c r="C2221" s="5"/>
      <c r="D2221" s="5" t="s">
        <v>4526</v>
      </c>
      <c r="E2221" s="5"/>
      <c r="F2221" s="5" t="s">
        <v>26</v>
      </c>
      <c r="G2221" s="5" t="s">
        <v>26</v>
      </c>
      <c r="H2221" s="6" t="s">
        <v>27</v>
      </c>
      <c r="I2221" s="5" t="s">
        <v>28</v>
      </c>
      <c r="J2221" s="11" t="s">
        <v>38</v>
      </c>
      <c r="K2221" s="8" t="s">
        <v>30</v>
      </c>
      <c r="L2221" s="9">
        <v>74851.0</v>
      </c>
      <c r="M2221" s="5">
        <f>VLOOKUP(A2221,'Matching with Cordis'!A$2:D$3447, 4, FALSE)</f>
        <v>1</v>
      </c>
      <c r="N2221" s="5">
        <v>0.551</v>
      </c>
      <c r="O2221" s="5">
        <v>1.0</v>
      </c>
      <c r="P2221" s="5">
        <f t="shared" si="137"/>
        <v>-0.1176666667</v>
      </c>
      <c r="Q2221" s="5">
        <v>0.246</v>
      </c>
      <c r="R2221" s="5">
        <v>-0.481</v>
      </c>
      <c r="S2221" s="5">
        <v>-0.249</v>
      </c>
      <c r="T2221" s="5">
        <v>-0.4</v>
      </c>
      <c r="U2221" s="5">
        <v>-0.373</v>
      </c>
      <c r="V2221" s="5">
        <v>0.551</v>
      </c>
      <c r="W2221" s="5" t="s">
        <v>39</v>
      </c>
    </row>
    <row r="2222" ht="15.75" hidden="1" customHeight="1">
      <c r="A2222" s="5" t="s">
        <v>4527</v>
      </c>
      <c r="B2222" s="5" t="str">
        <f t="shared" si="1"/>
        <v>T12227</v>
      </c>
      <c r="C2222" s="5"/>
      <c r="D2222" s="5" t="s">
        <v>4528</v>
      </c>
      <c r="E2222" s="5"/>
      <c r="F2222" s="5" t="s">
        <v>99</v>
      </c>
      <c r="G2222" s="5" t="s">
        <v>35</v>
      </c>
      <c r="H2222" s="13" t="s">
        <v>48</v>
      </c>
      <c r="I2222" s="5" t="s">
        <v>49</v>
      </c>
      <c r="J2222" s="11" t="s">
        <v>38</v>
      </c>
      <c r="K2222" s="14" t="s">
        <v>50</v>
      </c>
      <c r="L2222" s="9">
        <v>21131.0</v>
      </c>
      <c r="M2222" s="5">
        <f>VLOOKUP(A2222,'Matching with Cordis'!A$2:D$3447, 4, FALSE)</f>
        <v>10</v>
      </c>
      <c r="N2222" s="5">
        <v>0.078</v>
      </c>
      <c r="O2222" s="5">
        <v>0.0</v>
      </c>
      <c r="P2222" s="5">
        <f t="shared" si="137"/>
        <v>-0.1181666667</v>
      </c>
      <c r="Q2222" s="5">
        <v>-0.326</v>
      </c>
      <c r="R2222" s="5">
        <v>0.078</v>
      </c>
      <c r="S2222" s="5">
        <v>-0.11</v>
      </c>
      <c r="T2222" s="5">
        <v>0.074</v>
      </c>
      <c r="U2222" s="5">
        <v>-0.21</v>
      </c>
      <c r="V2222" s="5">
        <v>-0.215</v>
      </c>
      <c r="W2222" s="5" t="s">
        <v>68</v>
      </c>
    </row>
    <row r="2223" ht="15.75" hidden="1" customHeight="1">
      <c r="A2223" s="5" t="s">
        <v>4529</v>
      </c>
      <c r="B2223" s="5" t="str">
        <f t="shared" si="1"/>
        <v>T13085</v>
      </c>
      <c r="C2223" s="5"/>
      <c r="D2223" s="5" t="s">
        <v>4530</v>
      </c>
      <c r="E2223" s="5"/>
      <c r="F2223" s="5" t="s">
        <v>26</v>
      </c>
      <c r="G2223" s="5" t="s">
        <v>26</v>
      </c>
      <c r="H2223" s="6" t="s">
        <v>27</v>
      </c>
      <c r="I2223" s="5" t="s">
        <v>28</v>
      </c>
      <c r="J2223" s="11" t="s">
        <v>38</v>
      </c>
      <c r="K2223" s="8" t="s">
        <v>30</v>
      </c>
      <c r="L2223" s="9">
        <v>129585.0</v>
      </c>
      <c r="M2223" s="5">
        <f>VLOOKUP(A2223,'Matching with Cordis'!A$2:D$3447, 4, FALSE)</f>
        <v>3</v>
      </c>
      <c r="N2223" s="5">
        <v>0.324</v>
      </c>
      <c r="O2223" s="5">
        <v>2.0</v>
      </c>
      <c r="P2223" s="5">
        <f t="shared" si="137"/>
        <v>-0.1183333333</v>
      </c>
      <c r="Q2223" s="5">
        <v>0.324</v>
      </c>
      <c r="R2223" s="5">
        <v>0.3</v>
      </c>
      <c r="S2223" s="5">
        <v>0.081</v>
      </c>
      <c r="T2223" s="5">
        <v>-0.438</v>
      </c>
      <c r="U2223" s="5">
        <v>-0.87</v>
      </c>
      <c r="V2223" s="5">
        <v>-0.107</v>
      </c>
      <c r="W2223" s="5" t="s">
        <v>51</v>
      </c>
    </row>
    <row r="2224" ht="15.75" hidden="1" customHeight="1">
      <c r="A2224" s="5" t="s">
        <v>4531</v>
      </c>
      <c r="B2224" s="5" t="str">
        <f t="shared" si="1"/>
        <v>T12578</v>
      </c>
      <c r="C2224" s="5"/>
      <c r="D2224" s="5" t="s">
        <v>4532</v>
      </c>
      <c r="E2224" s="5"/>
      <c r="F2224" s="5" t="s">
        <v>42</v>
      </c>
      <c r="G2224" s="5" t="s">
        <v>43</v>
      </c>
      <c r="H2224" s="17" t="s">
        <v>108</v>
      </c>
      <c r="I2224" s="5" t="s">
        <v>109</v>
      </c>
      <c r="J2224" s="11" t="s">
        <v>38</v>
      </c>
      <c r="K2224" s="11" t="s">
        <v>38</v>
      </c>
      <c r="L2224" s="9">
        <v>18571.0</v>
      </c>
      <c r="M2224" s="19">
        <v>0.0</v>
      </c>
      <c r="N2224" s="5">
        <v>0.088</v>
      </c>
      <c r="O2224" s="5">
        <v>0.0</v>
      </c>
      <c r="P2224" s="5">
        <f t="shared" si="137"/>
        <v>-0.1183333333</v>
      </c>
      <c r="Q2224" s="5">
        <v>-0.013</v>
      </c>
      <c r="R2224" s="5">
        <v>-0.151</v>
      </c>
      <c r="S2224" s="5">
        <v>-0.123</v>
      </c>
      <c r="T2224" s="5">
        <v>-0.309</v>
      </c>
      <c r="U2224" s="5">
        <v>-0.202</v>
      </c>
      <c r="V2224" s="5">
        <v>0.088</v>
      </c>
      <c r="W2224" s="5" t="s">
        <v>39</v>
      </c>
    </row>
    <row r="2225" ht="15.75" hidden="1" customHeight="1">
      <c r="A2225" s="5" t="s">
        <v>4533</v>
      </c>
      <c r="B2225" s="5" t="str">
        <f t="shared" si="1"/>
        <v>T10505</v>
      </c>
      <c r="C2225" s="5"/>
      <c r="D2225" s="5" t="s">
        <v>4534</v>
      </c>
      <c r="E2225" s="5"/>
      <c r="F2225" s="5" t="s">
        <v>106</v>
      </c>
      <c r="G2225" s="5" t="s">
        <v>107</v>
      </c>
      <c r="H2225" s="17" t="s">
        <v>108</v>
      </c>
      <c r="I2225" s="5" t="s">
        <v>109</v>
      </c>
      <c r="J2225" s="11" t="s">
        <v>38</v>
      </c>
      <c r="K2225" s="11" t="s">
        <v>38</v>
      </c>
      <c r="L2225" s="9">
        <v>47824.0</v>
      </c>
      <c r="M2225" s="5">
        <f>VLOOKUP(A2225,'Matching with Cordis'!A$2:D$3447, 4, FALSE)</f>
        <v>153</v>
      </c>
      <c r="N2225" s="5">
        <v>0.56</v>
      </c>
      <c r="O2225" s="5">
        <v>1.0</v>
      </c>
      <c r="P2225" s="5">
        <f t="shared" si="137"/>
        <v>-0.1185</v>
      </c>
      <c r="Q2225" s="5">
        <v>0.56</v>
      </c>
      <c r="R2225" s="5">
        <v>0.253</v>
      </c>
      <c r="S2225" s="5">
        <v>-0.092</v>
      </c>
      <c r="T2225" s="5">
        <v>-0.457</v>
      </c>
      <c r="U2225" s="5">
        <v>-0.473</v>
      </c>
      <c r="V2225" s="5">
        <v>-0.502</v>
      </c>
      <c r="W2225" s="5" t="s">
        <v>51</v>
      </c>
    </row>
    <row r="2226" ht="15.75" hidden="1" customHeight="1">
      <c r="A2226" s="5" t="s">
        <v>4535</v>
      </c>
      <c r="B2226" s="5" t="str">
        <f t="shared" si="1"/>
        <v>T13042</v>
      </c>
      <c r="C2226" s="5"/>
      <c r="D2226" s="5" t="s">
        <v>4536</v>
      </c>
      <c r="E2226" s="5"/>
      <c r="F2226" s="5" t="s">
        <v>67</v>
      </c>
      <c r="G2226" s="5" t="s">
        <v>26</v>
      </c>
      <c r="H2226" s="13" t="s">
        <v>48</v>
      </c>
      <c r="I2226" s="5" t="s">
        <v>49</v>
      </c>
      <c r="J2226" s="11" t="s">
        <v>38</v>
      </c>
      <c r="K2226" s="14" t="s">
        <v>50</v>
      </c>
      <c r="L2226" s="9">
        <v>27318.0</v>
      </c>
      <c r="M2226" s="19">
        <v>0.0</v>
      </c>
      <c r="N2226" s="5">
        <v>0.341</v>
      </c>
      <c r="O2226" s="5">
        <v>2.0</v>
      </c>
      <c r="P2226" s="5">
        <f t="shared" si="137"/>
        <v>-0.1185</v>
      </c>
      <c r="Q2226" s="5">
        <v>-0.349</v>
      </c>
      <c r="R2226" s="5">
        <v>0.341</v>
      </c>
      <c r="S2226" s="5">
        <v>0.163</v>
      </c>
      <c r="T2226" s="5">
        <v>-0.474</v>
      </c>
      <c r="U2226" s="5">
        <v>-0.726</v>
      </c>
      <c r="V2226" s="5">
        <v>0.334</v>
      </c>
      <c r="W2226" s="5" t="s">
        <v>68</v>
      </c>
    </row>
    <row r="2227" ht="15.75" hidden="1" customHeight="1">
      <c r="A2227" s="5" t="s">
        <v>4537</v>
      </c>
      <c r="B2227" s="5" t="str">
        <f t="shared" si="1"/>
        <v>T11401</v>
      </c>
      <c r="C2227" s="5"/>
      <c r="D2227" s="5" t="s">
        <v>4538</v>
      </c>
      <c r="E2227" s="5"/>
      <c r="F2227" s="5" t="s">
        <v>99</v>
      </c>
      <c r="G2227" s="5" t="s">
        <v>35</v>
      </c>
      <c r="H2227" s="10" t="s">
        <v>36</v>
      </c>
      <c r="I2227" s="5" t="s">
        <v>37</v>
      </c>
      <c r="J2227" s="11" t="s">
        <v>38</v>
      </c>
      <c r="K2227" s="11" t="s">
        <v>38</v>
      </c>
      <c r="L2227" s="9">
        <v>39425.0</v>
      </c>
      <c r="M2227" s="5">
        <f>VLOOKUP(A2227,'Matching with Cordis'!A$2:D$3447, 4, FALSE)</f>
        <v>8</v>
      </c>
      <c r="N2227" s="5">
        <v>0.399</v>
      </c>
      <c r="O2227" s="5">
        <v>1.0</v>
      </c>
      <c r="P2227" s="5">
        <f t="shared" si="137"/>
        <v>-0.1188333333</v>
      </c>
      <c r="Q2227" s="5">
        <v>-0.461</v>
      </c>
      <c r="R2227" s="5">
        <v>-0.394</v>
      </c>
      <c r="S2227" s="5">
        <v>-0.195</v>
      </c>
      <c r="T2227" s="5">
        <v>-0.061</v>
      </c>
      <c r="U2227" s="5">
        <v>-0.001</v>
      </c>
      <c r="V2227" s="5">
        <v>0.399</v>
      </c>
      <c r="W2227" s="5" t="s">
        <v>39</v>
      </c>
    </row>
    <row r="2228" ht="15.75" hidden="1" customHeight="1">
      <c r="A2228" s="5" t="s">
        <v>4539</v>
      </c>
      <c r="B2228" s="5" t="str">
        <f t="shared" si="1"/>
        <v>T13409</v>
      </c>
      <c r="C2228" s="5"/>
      <c r="D2228" s="5" t="s">
        <v>4540</v>
      </c>
      <c r="E2228" s="5"/>
      <c r="F2228" s="5" t="s">
        <v>62</v>
      </c>
      <c r="G2228" s="5" t="s">
        <v>26</v>
      </c>
      <c r="H2228" s="15" t="s">
        <v>63</v>
      </c>
      <c r="I2228" s="5" t="s">
        <v>64</v>
      </c>
      <c r="J2228" s="11" t="s">
        <v>38</v>
      </c>
      <c r="K2228" s="8" t="s">
        <v>30</v>
      </c>
      <c r="L2228" s="9">
        <v>6595.0</v>
      </c>
      <c r="M2228" s="5">
        <f>VLOOKUP(A2228,'Matching with Cordis'!A$2:D$3447, 4, FALSE)</f>
        <v>6</v>
      </c>
      <c r="N2228" s="5">
        <v>0.157</v>
      </c>
      <c r="O2228" s="5">
        <v>0.0</v>
      </c>
      <c r="P2228" s="5">
        <f t="shared" si="137"/>
        <v>-0.1188333333</v>
      </c>
      <c r="Q2228" s="5">
        <v>-0.16</v>
      </c>
      <c r="R2228" s="5">
        <v>0.157</v>
      </c>
      <c r="S2228" s="5">
        <v>0.057</v>
      </c>
      <c r="T2228" s="5">
        <v>-0.13</v>
      </c>
      <c r="U2228" s="5">
        <v>-0.409</v>
      </c>
      <c r="V2228" s="5">
        <v>-0.228</v>
      </c>
      <c r="W2228" s="5" t="s">
        <v>68</v>
      </c>
    </row>
    <row r="2229" ht="15.75" hidden="1" customHeight="1">
      <c r="A2229" s="5" t="s">
        <v>4541</v>
      </c>
      <c r="B2229" s="5" t="str">
        <f t="shared" si="1"/>
        <v>T12782</v>
      </c>
      <c r="C2229" s="5"/>
      <c r="D2229" s="5" t="s">
        <v>4542</v>
      </c>
      <c r="E2229" s="5"/>
      <c r="F2229" s="5" t="s">
        <v>34</v>
      </c>
      <c r="G2229" s="5" t="s">
        <v>35</v>
      </c>
      <c r="H2229" s="10" t="s">
        <v>36</v>
      </c>
      <c r="I2229" s="5" t="s">
        <v>37</v>
      </c>
      <c r="J2229" s="11" t="s">
        <v>38</v>
      </c>
      <c r="K2229" s="11" t="s">
        <v>38</v>
      </c>
      <c r="L2229" s="9">
        <v>14322.0</v>
      </c>
      <c r="M2229" s="5">
        <f>VLOOKUP(A2229,'Matching with Cordis'!A$2:D$3447, 4, FALSE)</f>
        <v>1</v>
      </c>
      <c r="N2229" s="5">
        <v>0.121</v>
      </c>
      <c r="O2229" s="5">
        <v>0.0</v>
      </c>
      <c r="P2229" s="5">
        <f t="shared" si="137"/>
        <v>-0.1188333333</v>
      </c>
      <c r="Q2229" s="5">
        <v>-0.306</v>
      </c>
      <c r="R2229" s="5">
        <v>-0.248</v>
      </c>
      <c r="S2229" s="5">
        <v>-0.339</v>
      </c>
      <c r="T2229" s="5">
        <v>-0.053</v>
      </c>
      <c r="U2229" s="5">
        <v>0.112</v>
      </c>
      <c r="V2229" s="5">
        <v>0.121</v>
      </c>
      <c r="W2229" s="5" t="s">
        <v>39</v>
      </c>
    </row>
    <row r="2230" ht="15.75" hidden="1" customHeight="1">
      <c r="A2230" s="5" t="s">
        <v>4543</v>
      </c>
      <c r="B2230" s="5" t="str">
        <f t="shared" si="1"/>
        <v>T11657</v>
      </c>
      <c r="C2230" s="5"/>
      <c r="D2230" s="5" t="s">
        <v>4544</v>
      </c>
      <c r="E2230" s="5"/>
      <c r="F2230" s="5" t="s">
        <v>62</v>
      </c>
      <c r="G2230" s="5" t="s">
        <v>26</v>
      </c>
      <c r="H2230" s="15" t="s">
        <v>63</v>
      </c>
      <c r="I2230" s="5" t="s">
        <v>64</v>
      </c>
      <c r="J2230" s="11" t="s">
        <v>38</v>
      </c>
      <c r="K2230" s="8" t="s">
        <v>30</v>
      </c>
      <c r="L2230" s="9">
        <v>29495.0</v>
      </c>
      <c r="M2230" s="5">
        <f>VLOOKUP(A2230,'Matching with Cordis'!A$2:D$3447, 4, FALSE)</f>
        <v>30</v>
      </c>
      <c r="N2230" s="5">
        <v>0.178</v>
      </c>
      <c r="O2230" s="5">
        <v>0.0</v>
      </c>
      <c r="P2230" s="5">
        <f t="shared" si="137"/>
        <v>-0.1191666667</v>
      </c>
      <c r="Q2230" s="5">
        <v>0.178</v>
      </c>
      <c r="R2230" s="5">
        <v>-0.113</v>
      </c>
      <c r="S2230" s="5">
        <v>0.09</v>
      </c>
      <c r="T2230" s="5">
        <v>-0.185</v>
      </c>
      <c r="U2230" s="5">
        <v>-0.607</v>
      </c>
      <c r="V2230" s="5">
        <v>-0.078</v>
      </c>
      <c r="W2230" s="5" t="s">
        <v>51</v>
      </c>
    </row>
    <row r="2231" ht="15.75" customHeight="1">
      <c r="A2231" s="5" t="s">
        <v>4545</v>
      </c>
      <c r="B2231" s="5" t="str">
        <f t="shared" si="1"/>
        <v>T13755</v>
      </c>
      <c r="C2231" s="5" t="str">
        <f>CONCAT(B2231, ",")</f>
        <v>T13755,</v>
      </c>
      <c r="D2231" s="5" t="s">
        <v>4546</v>
      </c>
      <c r="E2231" s="5" t="str">
        <f>CONCATENATE(B2231," ",D2231,",")</f>
        <v>T13755 Global socioeconomic and cultural dynamics,</v>
      </c>
      <c r="F2231" s="5" t="s">
        <v>26</v>
      </c>
      <c r="G2231" s="5" t="s">
        <v>26</v>
      </c>
      <c r="H2231" s="12" t="s">
        <v>44</v>
      </c>
      <c r="I2231" s="5" t="s">
        <v>45</v>
      </c>
      <c r="J2231" s="7" t="s">
        <v>29</v>
      </c>
      <c r="K2231" s="8" t="s">
        <v>30</v>
      </c>
      <c r="L2231" s="9">
        <v>761.0</v>
      </c>
      <c r="M2231" s="19">
        <v>0.0</v>
      </c>
      <c r="N2231" s="5">
        <v>2.743</v>
      </c>
      <c r="O2231" s="5">
        <v>3.0</v>
      </c>
      <c r="P2231" s="5">
        <f t="shared" si="137"/>
        <v>0.5485</v>
      </c>
      <c r="Q2231" s="5">
        <v>2.571</v>
      </c>
      <c r="R2231" s="5">
        <v>-0.552</v>
      </c>
      <c r="S2231" s="5">
        <v>2.743</v>
      </c>
      <c r="T2231" s="5">
        <v>-1.169</v>
      </c>
      <c r="U2231" s="5">
        <v>-1.534</v>
      </c>
      <c r="V2231" s="5">
        <v>1.232</v>
      </c>
      <c r="W2231" s="5" t="s">
        <v>59</v>
      </c>
    </row>
    <row r="2232" ht="15.75" hidden="1" customHeight="1">
      <c r="A2232" s="5" t="s">
        <v>4547</v>
      </c>
      <c r="B2232" s="5" t="str">
        <f t="shared" si="1"/>
        <v>T10686</v>
      </c>
      <c r="C2232" s="5"/>
      <c r="D2232" s="5" t="s">
        <v>4548</v>
      </c>
      <c r="E2232" s="5"/>
      <c r="F2232" s="5" t="s">
        <v>99</v>
      </c>
      <c r="G2232" s="5" t="s">
        <v>35</v>
      </c>
      <c r="H2232" s="10" t="s">
        <v>36</v>
      </c>
      <c r="I2232" s="5" t="s">
        <v>37</v>
      </c>
      <c r="J2232" s="11" t="s">
        <v>38</v>
      </c>
      <c r="K2232" s="11" t="s">
        <v>38</v>
      </c>
      <c r="L2232" s="9">
        <v>35911.0</v>
      </c>
      <c r="M2232" s="5">
        <f>VLOOKUP(A2232,'Matching with Cordis'!A$2:D$3447, 4, FALSE)</f>
        <v>38</v>
      </c>
      <c r="N2232" s="5">
        <v>0.099</v>
      </c>
      <c r="O2232" s="5">
        <v>0.0</v>
      </c>
      <c r="P2232" s="5">
        <f t="shared" si="137"/>
        <v>-0.1193333333</v>
      </c>
      <c r="Q2232" s="5">
        <v>-0.289</v>
      </c>
      <c r="R2232" s="5">
        <v>-0.188</v>
      </c>
      <c r="S2232" s="5">
        <v>-0.09</v>
      </c>
      <c r="T2232" s="5">
        <v>-0.081</v>
      </c>
      <c r="U2232" s="5">
        <v>0.099</v>
      </c>
      <c r="V2232" s="5">
        <v>-0.167</v>
      </c>
      <c r="W2232" s="5" t="s">
        <v>78</v>
      </c>
    </row>
    <row r="2233" ht="15.75" hidden="1" customHeight="1">
      <c r="A2233" s="5" t="s">
        <v>4549</v>
      </c>
      <c r="B2233" s="5" t="str">
        <f t="shared" si="1"/>
        <v>T10821</v>
      </c>
      <c r="C2233" s="5"/>
      <c r="D2233" s="5" t="s">
        <v>4550</v>
      </c>
      <c r="E2233" s="5"/>
      <c r="F2233" s="5" t="s">
        <v>42</v>
      </c>
      <c r="G2233" s="5" t="s">
        <v>43</v>
      </c>
      <c r="H2233" s="17" t="s">
        <v>108</v>
      </c>
      <c r="I2233" s="5" t="s">
        <v>109</v>
      </c>
      <c r="J2233" s="11" t="s">
        <v>38</v>
      </c>
      <c r="K2233" s="11" t="s">
        <v>38</v>
      </c>
      <c r="L2233" s="9">
        <v>64000.0</v>
      </c>
      <c r="M2233" s="5">
        <f>VLOOKUP(A2233,'Matching with Cordis'!A$2:D$3447, 4, FALSE)</f>
        <v>14</v>
      </c>
      <c r="N2233" s="5">
        <v>0.109</v>
      </c>
      <c r="O2233" s="5">
        <v>0.0</v>
      </c>
      <c r="P2233" s="5">
        <f t="shared" si="137"/>
        <v>-0.1196666667</v>
      </c>
      <c r="Q2233" s="5">
        <v>-0.144</v>
      </c>
      <c r="R2233" s="5">
        <v>-0.353</v>
      </c>
      <c r="S2233" s="5">
        <v>-0.17</v>
      </c>
      <c r="T2233" s="5">
        <v>-0.108</v>
      </c>
      <c r="U2233" s="5">
        <v>-0.052</v>
      </c>
      <c r="V2233" s="5">
        <v>0.109</v>
      </c>
      <c r="W2233" s="5" t="s">
        <v>39</v>
      </c>
    </row>
    <row r="2234" ht="15.75" hidden="1" customHeight="1">
      <c r="A2234" s="5" t="s">
        <v>4551</v>
      </c>
      <c r="B2234" s="5" t="str">
        <f t="shared" si="1"/>
        <v>T13477</v>
      </c>
      <c r="C2234" s="5"/>
      <c r="D2234" s="5" t="s">
        <v>4552</v>
      </c>
      <c r="E2234" s="5"/>
      <c r="F2234" s="5" t="s">
        <v>34</v>
      </c>
      <c r="G2234" s="5" t="s">
        <v>35</v>
      </c>
      <c r="H2234" s="10" t="s">
        <v>36</v>
      </c>
      <c r="I2234" s="5" t="s">
        <v>37</v>
      </c>
      <c r="J2234" s="11" t="s">
        <v>38</v>
      </c>
      <c r="K2234" s="11" t="s">
        <v>38</v>
      </c>
      <c r="L2234" s="9">
        <v>5400.0</v>
      </c>
      <c r="M2234" s="5">
        <f>VLOOKUP(A2234,'Matching with Cordis'!A$2:D$3447, 4, FALSE)</f>
        <v>15</v>
      </c>
      <c r="N2234" s="5">
        <v>0.81</v>
      </c>
      <c r="O2234" s="5">
        <v>1.0</v>
      </c>
      <c r="P2234" s="5">
        <f t="shared" si="137"/>
        <v>-0.1198333333</v>
      </c>
      <c r="Q2234" s="5">
        <v>-0.778</v>
      </c>
      <c r="R2234" s="5">
        <v>0.002</v>
      </c>
      <c r="S2234" s="5">
        <v>-0.393</v>
      </c>
      <c r="T2234" s="5">
        <v>-0.385</v>
      </c>
      <c r="U2234" s="5">
        <v>0.025</v>
      </c>
      <c r="V2234" s="5">
        <v>0.81</v>
      </c>
      <c r="W2234" s="5" t="s">
        <v>39</v>
      </c>
    </row>
    <row r="2235" ht="15.75" hidden="1" customHeight="1">
      <c r="A2235" s="5" t="s">
        <v>4553</v>
      </c>
      <c r="B2235" s="5" t="str">
        <f t="shared" si="1"/>
        <v>T10732</v>
      </c>
      <c r="C2235" s="5"/>
      <c r="D2235" s="5" t="s">
        <v>4554</v>
      </c>
      <c r="E2235" s="5"/>
      <c r="F2235" s="5" t="s">
        <v>34</v>
      </c>
      <c r="G2235" s="5" t="s">
        <v>35</v>
      </c>
      <c r="H2235" s="10" t="s">
        <v>36</v>
      </c>
      <c r="I2235" s="5" t="s">
        <v>37</v>
      </c>
      <c r="J2235" s="11" t="s">
        <v>38</v>
      </c>
      <c r="K2235" s="11" t="s">
        <v>38</v>
      </c>
      <c r="L2235" s="9">
        <v>40094.0</v>
      </c>
      <c r="M2235" s="5">
        <f>VLOOKUP(A2235,'Matching with Cordis'!A$2:D$3447, 4, FALSE)</f>
        <v>58</v>
      </c>
      <c r="N2235" s="5">
        <v>0.157</v>
      </c>
      <c r="O2235" s="5">
        <v>0.0</v>
      </c>
      <c r="P2235" s="5">
        <f t="shared" si="137"/>
        <v>-0.1215</v>
      </c>
      <c r="Q2235" s="5">
        <v>-0.143</v>
      </c>
      <c r="R2235" s="5">
        <v>-0.506</v>
      </c>
      <c r="S2235" s="5">
        <v>-0.218</v>
      </c>
      <c r="T2235" s="5">
        <v>0.027</v>
      </c>
      <c r="U2235" s="5">
        <v>0.157</v>
      </c>
      <c r="V2235" s="5">
        <v>-0.046</v>
      </c>
      <c r="W2235" s="5" t="s">
        <v>78</v>
      </c>
    </row>
    <row r="2236" ht="15.75" hidden="1" customHeight="1">
      <c r="A2236" s="5" t="s">
        <v>4555</v>
      </c>
      <c r="B2236" s="5" t="str">
        <f t="shared" si="1"/>
        <v>T10143</v>
      </c>
      <c r="C2236" s="5"/>
      <c r="D2236" s="5" t="s">
        <v>4556</v>
      </c>
      <c r="E2236" s="5"/>
      <c r="F2236" s="5" t="s">
        <v>42</v>
      </c>
      <c r="G2236" s="5" t="s">
        <v>43</v>
      </c>
      <c r="H2236" s="17" t="s">
        <v>108</v>
      </c>
      <c r="I2236" s="5" t="s">
        <v>109</v>
      </c>
      <c r="J2236" s="11" t="s">
        <v>38</v>
      </c>
      <c r="K2236" s="11" t="s">
        <v>38</v>
      </c>
      <c r="L2236" s="9">
        <v>97297.0</v>
      </c>
      <c r="M2236" s="5">
        <f>VLOOKUP(A2236,'Matching with Cordis'!A$2:D$3447, 4, FALSE)</f>
        <v>22</v>
      </c>
      <c r="N2236" s="5">
        <v>0.194</v>
      </c>
      <c r="O2236" s="5">
        <v>0.0</v>
      </c>
      <c r="P2236" s="5">
        <f t="shared" si="137"/>
        <v>-0.1216666667</v>
      </c>
      <c r="Q2236" s="5">
        <v>0.194</v>
      </c>
      <c r="R2236" s="5">
        <v>-0.206</v>
      </c>
      <c r="S2236" s="5">
        <v>-0.047</v>
      </c>
      <c r="T2236" s="5">
        <v>-0.265</v>
      </c>
      <c r="U2236" s="5">
        <v>-0.175</v>
      </c>
      <c r="V2236" s="5">
        <v>-0.231</v>
      </c>
      <c r="W2236" s="5" t="s">
        <v>51</v>
      </c>
    </row>
    <row r="2237" ht="15.75" hidden="1" customHeight="1">
      <c r="A2237" s="5" t="s">
        <v>4557</v>
      </c>
      <c r="B2237" s="5" t="str">
        <f t="shared" si="1"/>
        <v>T10221</v>
      </c>
      <c r="C2237" s="5"/>
      <c r="D2237" s="5" t="s">
        <v>4558</v>
      </c>
      <c r="E2237" s="5"/>
      <c r="F2237" s="5" t="s">
        <v>34</v>
      </c>
      <c r="G2237" s="5" t="s">
        <v>35</v>
      </c>
      <c r="H2237" s="10" t="s">
        <v>36</v>
      </c>
      <c r="I2237" s="5" t="s">
        <v>37</v>
      </c>
      <c r="J2237" s="11" t="s">
        <v>38</v>
      </c>
      <c r="K2237" s="11" t="s">
        <v>38</v>
      </c>
      <c r="L2237" s="9">
        <v>45531.0</v>
      </c>
      <c r="M2237" s="5">
        <f>VLOOKUP(A2237,'Matching with Cordis'!A$2:D$3447, 4, FALSE)</f>
        <v>4</v>
      </c>
      <c r="N2237" s="5">
        <v>0.198</v>
      </c>
      <c r="O2237" s="5">
        <v>0.0</v>
      </c>
      <c r="P2237" s="5">
        <f t="shared" si="137"/>
        <v>-0.1218333333</v>
      </c>
      <c r="Q2237" s="5">
        <v>-0.821</v>
      </c>
      <c r="R2237" s="5">
        <v>-0.323</v>
      </c>
      <c r="S2237" s="5">
        <v>0.087</v>
      </c>
      <c r="T2237" s="5">
        <v>0.198</v>
      </c>
      <c r="U2237" s="5">
        <v>0.106</v>
      </c>
      <c r="V2237" s="5">
        <v>0.022</v>
      </c>
      <c r="W2237" s="5" t="s">
        <v>31</v>
      </c>
    </row>
    <row r="2238" ht="15.75" hidden="1" customHeight="1">
      <c r="A2238" s="5" t="s">
        <v>4559</v>
      </c>
      <c r="B2238" s="5" t="str">
        <f t="shared" si="1"/>
        <v>T10180</v>
      </c>
      <c r="C2238" s="5"/>
      <c r="D2238" s="5" t="s">
        <v>4560</v>
      </c>
      <c r="E2238" s="5"/>
      <c r="F2238" s="5" t="s">
        <v>773</v>
      </c>
      <c r="G2238" s="5" t="s">
        <v>35</v>
      </c>
      <c r="H2238" s="10" t="s">
        <v>36</v>
      </c>
      <c r="I2238" s="5" t="s">
        <v>37</v>
      </c>
      <c r="J2238" s="11" t="s">
        <v>38</v>
      </c>
      <c r="K2238" s="11" t="s">
        <v>38</v>
      </c>
      <c r="L2238" s="9">
        <v>64088.0</v>
      </c>
      <c r="M2238" s="5">
        <f>VLOOKUP(A2238,'Matching with Cordis'!A$2:D$3447, 4, FALSE)</f>
        <v>19</v>
      </c>
      <c r="N2238" s="5">
        <v>0.007</v>
      </c>
      <c r="O2238" s="5">
        <v>0.0</v>
      </c>
      <c r="P2238" s="5">
        <f t="shared" si="137"/>
        <v>-0.1221666667</v>
      </c>
      <c r="Q2238" s="5">
        <v>-0.179</v>
      </c>
      <c r="R2238" s="5">
        <v>-0.156</v>
      </c>
      <c r="S2238" s="5">
        <v>-0.159</v>
      </c>
      <c r="T2238" s="5">
        <v>-0.194</v>
      </c>
      <c r="U2238" s="5">
        <v>-0.052</v>
      </c>
      <c r="V2238" s="5">
        <v>0.007</v>
      </c>
      <c r="W2238" s="5" t="s">
        <v>39</v>
      </c>
    </row>
    <row r="2239" ht="15.75" hidden="1" customHeight="1">
      <c r="A2239" s="5" t="s">
        <v>4561</v>
      </c>
      <c r="B2239" s="5" t="str">
        <f t="shared" si="1"/>
        <v>T10153</v>
      </c>
      <c r="C2239" s="5"/>
      <c r="D2239" s="5" t="s">
        <v>4562</v>
      </c>
      <c r="E2239" s="5"/>
      <c r="F2239" s="5" t="s">
        <v>26</v>
      </c>
      <c r="G2239" s="5" t="s">
        <v>26</v>
      </c>
      <c r="H2239" s="13" t="s">
        <v>48</v>
      </c>
      <c r="I2239" s="5" t="s">
        <v>49</v>
      </c>
      <c r="J2239" s="11" t="s">
        <v>38</v>
      </c>
      <c r="K2239" s="14" t="s">
        <v>50</v>
      </c>
      <c r="L2239" s="9">
        <v>126748.0</v>
      </c>
      <c r="M2239" s="19">
        <v>0.0</v>
      </c>
      <c r="N2239" s="5">
        <v>0.377</v>
      </c>
      <c r="O2239" s="5">
        <v>1.0</v>
      </c>
      <c r="P2239" s="5">
        <f t="shared" si="137"/>
        <v>-0.1223333333</v>
      </c>
      <c r="Q2239" s="5">
        <v>0.377</v>
      </c>
      <c r="R2239" s="5">
        <v>0.079</v>
      </c>
      <c r="S2239" s="5">
        <v>-0.138</v>
      </c>
      <c r="T2239" s="5">
        <v>-0.232</v>
      </c>
      <c r="U2239" s="5">
        <v>-0.44</v>
      </c>
      <c r="V2239" s="5">
        <v>-0.38</v>
      </c>
      <c r="W2239" s="5" t="s">
        <v>51</v>
      </c>
    </row>
    <row r="2240" ht="15.75" customHeight="1">
      <c r="A2240" s="5" t="s">
        <v>4563</v>
      </c>
      <c r="B2240" s="5" t="str">
        <f t="shared" si="1"/>
        <v>T14287</v>
      </c>
      <c r="C2240" s="5" t="str">
        <f>CONCAT(B2240, ",")</f>
        <v>T14287,</v>
      </c>
      <c r="D2240" s="5" t="s">
        <v>4564</v>
      </c>
      <c r="E2240" s="5" t="str">
        <f>CONCATENATE(B2240," ",D2240,",")</f>
        <v>T14287 Music Education and Analysis,</v>
      </c>
      <c r="F2240" s="5" t="s">
        <v>26</v>
      </c>
      <c r="G2240" s="5" t="s">
        <v>26</v>
      </c>
      <c r="H2240" s="6" t="s">
        <v>27</v>
      </c>
      <c r="I2240" s="5" t="s">
        <v>28</v>
      </c>
      <c r="J2240" s="7" t="s">
        <v>29</v>
      </c>
      <c r="K2240" s="8" t="s">
        <v>30</v>
      </c>
      <c r="L2240" s="9">
        <v>17160.0</v>
      </c>
      <c r="M2240" s="19">
        <v>0.0</v>
      </c>
      <c r="N2240" s="5">
        <v>0.976</v>
      </c>
      <c r="O2240" s="5">
        <v>4.0</v>
      </c>
      <c r="P2240" s="5">
        <f t="shared" si="137"/>
        <v>0.5446666667</v>
      </c>
      <c r="Q2240" s="5">
        <v>0.616</v>
      </c>
      <c r="R2240" s="5">
        <v>0.41</v>
      </c>
      <c r="S2240" s="5">
        <v>0.898</v>
      </c>
      <c r="T2240" s="5">
        <v>0.976</v>
      </c>
      <c r="U2240" s="5">
        <v>0.206</v>
      </c>
      <c r="V2240" s="5">
        <v>0.162</v>
      </c>
      <c r="W2240" s="5" t="s">
        <v>31</v>
      </c>
    </row>
    <row r="2241" ht="15.75" hidden="1" customHeight="1">
      <c r="A2241" s="5" t="s">
        <v>4565</v>
      </c>
      <c r="B2241" s="5" t="str">
        <f t="shared" si="1"/>
        <v>T10852</v>
      </c>
      <c r="C2241" s="5"/>
      <c r="D2241" s="5" t="s">
        <v>4566</v>
      </c>
      <c r="E2241" s="5"/>
      <c r="F2241" s="5" t="s">
        <v>268</v>
      </c>
      <c r="G2241" s="5" t="s">
        <v>43</v>
      </c>
      <c r="H2241" s="13" t="s">
        <v>509</v>
      </c>
      <c r="I2241" s="5" t="s">
        <v>510</v>
      </c>
      <c r="J2241" s="11" t="s">
        <v>38</v>
      </c>
      <c r="K2241" s="14" t="s">
        <v>50</v>
      </c>
      <c r="L2241" s="9">
        <v>30872.0</v>
      </c>
      <c r="M2241" s="19">
        <v>0.0</v>
      </c>
      <c r="N2241" s="5">
        <v>0.153</v>
      </c>
      <c r="O2241" s="5">
        <v>0.0</v>
      </c>
      <c r="P2241" s="5">
        <f t="shared" si="137"/>
        <v>-0.123</v>
      </c>
      <c r="Q2241" s="5">
        <v>-0.206</v>
      </c>
      <c r="R2241" s="5">
        <v>-0.233</v>
      </c>
      <c r="S2241" s="5">
        <v>-0.18</v>
      </c>
      <c r="T2241" s="5">
        <v>-0.296</v>
      </c>
      <c r="U2241" s="5">
        <v>0.024</v>
      </c>
      <c r="V2241" s="5">
        <v>0.153</v>
      </c>
      <c r="W2241" s="5" t="s">
        <v>39</v>
      </c>
    </row>
    <row r="2242" ht="15.75" hidden="1" customHeight="1">
      <c r="A2242" s="5" t="s">
        <v>4567</v>
      </c>
      <c r="B2242" s="5" t="str">
        <f t="shared" si="1"/>
        <v>T10789</v>
      </c>
      <c r="C2242" s="5"/>
      <c r="D2242" s="5" t="s">
        <v>4568</v>
      </c>
      <c r="E2242" s="5"/>
      <c r="F2242" s="5" t="s">
        <v>56</v>
      </c>
      <c r="G2242" s="5" t="s">
        <v>35</v>
      </c>
      <c r="H2242" s="10" t="s">
        <v>36</v>
      </c>
      <c r="I2242" s="5" t="s">
        <v>37</v>
      </c>
      <c r="J2242" s="11" t="s">
        <v>38</v>
      </c>
      <c r="K2242" s="11" t="s">
        <v>38</v>
      </c>
      <c r="L2242" s="9">
        <v>22022.0</v>
      </c>
      <c r="M2242" s="5">
        <f>VLOOKUP(A2242,'Matching with Cordis'!A$2:D$3447, 4, FALSE)</f>
        <v>21</v>
      </c>
      <c r="N2242" s="5">
        <v>0.236</v>
      </c>
      <c r="O2242" s="5">
        <v>0.0</v>
      </c>
      <c r="P2242" s="5">
        <f t="shared" si="137"/>
        <v>-0.1231666667</v>
      </c>
      <c r="Q2242" s="5">
        <v>0.236</v>
      </c>
      <c r="R2242" s="5">
        <v>-0.2</v>
      </c>
      <c r="S2242" s="5">
        <v>-0.134</v>
      </c>
      <c r="T2242" s="5">
        <v>-0.26</v>
      </c>
      <c r="U2242" s="5">
        <v>-0.371</v>
      </c>
      <c r="V2242" s="5">
        <v>-0.01</v>
      </c>
      <c r="W2242" s="5" t="s">
        <v>51</v>
      </c>
    </row>
    <row r="2243" ht="15.75" hidden="1" customHeight="1">
      <c r="A2243" s="5" t="s">
        <v>4569</v>
      </c>
      <c r="B2243" s="5" t="str">
        <f t="shared" si="1"/>
        <v>T10186</v>
      </c>
      <c r="C2243" s="5"/>
      <c r="D2243" s="5" t="s">
        <v>4570</v>
      </c>
      <c r="E2243" s="5"/>
      <c r="F2243" s="5" t="s">
        <v>867</v>
      </c>
      <c r="G2243" s="5" t="s">
        <v>43</v>
      </c>
      <c r="H2243" s="6" t="s">
        <v>27</v>
      </c>
      <c r="I2243" s="5" t="s">
        <v>28</v>
      </c>
      <c r="J2243" s="11" t="s">
        <v>38</v>
      </c>
      <c r="K2243" s="8" t="s">
        <v>30</v>
      </c>
      <c r="L2243" s="9">
        <v>9830.0</v>
      </c>
      <c r="M2243" s="5">
        <f>VLOOKUP(A2243,'Matching with Cordis'!A$2:D$3447, 4, FALSE)</f>
        <v>3</v>
      </c>
      <c r="N2243" s="5">
        <v>0.335</v>
      </c>
      <c r="O2243" s="5">
        <v>1.0</v>
      </c>
      <c r="P2243" s="5">
        <f t="shared" si="137"/>
        <v>-0.1233333333</v>
      </c>
      <c r="Q2243" s="5">
        <v>-0.518</v>
      </c>
      <c r="R2243" s="5">
        <v>0.335</v>
      </c>
      <c r="S2243" s="5">
        <v>-0.189</v>
      </c>
      <c r="T2243" s="5">
        <v>-0.149</v>
      </c>
      <c r="U2243" s="5">
        <v>-0.139</v>
      </c>
      <c r="V2243" s="5">
        <v>-0.08</v>
      </c>
      <c r="W2243" s="5" t="s">
        <v>68</v>
      </c>
    </row>
    <row r="2244" ht="15.75" hidden="1" customHeight="1">
      <c r="A2244" s="5" t="s">
        <v>4571</v>
      </c>
      <c r="B2244" s="5" t="str">
        <f t="shared" si="1"/>
        <v>T11255</v>
      </c>
      <c r="C2244" s="5"/>
      <c r="D2244" s="5" t="s">
        <v>4572</v>
      </c>
      <c r="E2244" s="5"/>
      <c r="F2244" s="5" t="s">
        <v>34</v>
      </c>
      <c r="G2244" s="5" t="s">
        <v>35</v>
      </c>
      <c r="H2244" s="10" t="s">
        <v>36</v>
      </c>
      <c r="I2244" s="5" t="s">
        <v>37</v>
      </c>
      <c r="J2244" s="11" t="s">
        <v>38</v>
      </c>
      <c r="K2244" s="11" t="s">
        <v>38</v>
      </c>
      <c r="L2244" s="9">
        <v>32765.0</v>
      </c>
      <c r="M2244" s="5">
        <f>VLOOKUP(A2244,'Matching with Cordis'!A$2:D$3447, 4, FALSE)</f>
        <v>35</v>
      </c>
      <c r="N2244" s="5">
        <v>0.368</v>
      </c>
      <c r="O2244" s="5">
        <v>1.0</v>
      </c>
      <c r="P2244" s="5">
        <f t="shared" si="137"/>
        <v>-0.1235</v>
      </c>
      <c r="Q2244" s="5">
        <v>0.368</v>
      </c>
      <c r="R2244" s="5">
        <v>-0.116</v>
      </c>
      <c r="S2244" s="5">
        <v>-0.137</v>
      </c>
      <c r="T2244" s="5">
        <v>-0.294</v>
      </c>
      <c r="U2244" s="5">
        <v>-0.216</v>
      </c>
      <c r="V2244" s="5">
        <v>-0.346</v>
      </c>
      <c r="W2244" s="5" t="s">
        <v>51</v>
      </c>
    </row>
    <row r="2245" ht="15.75" hidden="1" customHeight="1">
      <c r="A2245" s="5" t="s">
        <v>4573</v>
      </c>
      <c r="B2245" s="5" t="str">
        <f t="shared" si="1"/>
        <v>T10518</v>
      </c>
      <c r="C2245" s="5"/>
      <c r="D2245" s="5" t="s">
        <v>4574</v>
      </c>
      <c r="E2245" s="5"/>
      <c r="F2245" s="5" t="s">
        <v>42</v>
      </c>
      <c r="G2245" s="5" t="s">
        <v>43</v>
      </c>
      <c r="H2245" s="17" t="s">
        <v>108</v>
      </c>
      <c r="I2245" s="5" t="s">
        <v>109</v>
      </c>
      <c r="J2245" s="11" t="s">
        <v>38</v>
      </c>
      <c r="K2245" s="11" t="s">
        <v>38</v>
      </c>
      <c r="L2245" s="9">
        <v>54514.0</v>
      </c>
      <c r="M2245" s="19">
        <v>0.0</v>
      </c>
      <c r="N2245" s="5">
        <v>-0.031</v>
      </c>
      <c r="O2245" s="5">
        <v>0.0</v>
      </c>
      <c r="P2245" s="5">
        <f t="shared" si="137"/>
        <v>-0.1236666667</v>
      </c>
      <c r="Q2245" s="5">
        <v>-0.152</v>
      </c>
      <c r="R2245" s="5">
        <v>-0.136</v>
      </c>
      <c r="S2245" s="5">
        <v>-0.173</v>
      </c>
      <c r="T2245" s="5">
        <v>-0.132</v>
      </c>
      <c r="U2245" s="5">
        <v>-0.118</v>
      </c>
      <c r="V2245" s="5">
        <v>-0.031</v>
      </c>
      <c r="W2245" s="5" t="s">
        <v>39</v>
      </c>
    </row>
    <row r="2246" ht="15.75" hidden="1" customHeight="1">
      <c r="A2246" s="5" t="s">
        <v>4575</v>
      </c>
      <c r="B2246" s="5" t="str">
        <f t="shared" si="1"/>
        <v>T14065</v>
      </c>
      <c r="C2246" s="5"/>
      <c r="D2246" s="5" t="s">
        <v>4576</v>
      </c>
      <c r="E2246" s="5"/>
      <c r="F2246" s="5" t="s">
        <v>106</v>
      </c>
      <c r="G2246" s="5" t="s">
        <v>107</v>
      </c>
      <c r="H2246" s="17" t="s">
        <v>108</v>
      </c>
      <c r="I2246" s="5" t="s">
        <v>109</v>
      </c>
      <c r="J2246" s="11" t="s">
        <v>38</v>
      </c>
      <c r="K2246" s="11" t="s">
        <v>38</v>
      </c>
      <c r="L2246" s="9">
        <v>5873.0</v>
      </c>
      <c r="M2246" s="5">
        <f>VLOOKUP(A2246,'Matching with Cordis'!A$2:D$3447, 4, FALSE)</f>
        <v>2</v>
      </c>
      <c r="N2246" s="5">
        <v>0.89</v>
      </c>
      <c r="O2246" s="5">
        <v>1.0</v>
      </c>
      <c r="P2246" s="5">
        <f t="shared" si="137"/>
        <v>-0.1236666667</v>
      </c>
      <c r="Q2246" s="5">
        <v>-1.014</v>
      </c>
      <c r="R2246" s="5">
        <v>-0.044</v>
      </c>
      <c r="S2246" s="5">
        <v>-0.455</v>
      </c>
      <c r="T2246" s="5">
        <v>0.077</v>
      </c>
      <c r="U2246" s="5">
        <v>-0.196</v>
      </c>
      <c r="V2246" s="5">
        <v>0.89</v>
      </c>
      <c r="W2246" s="5" t="s">
        <v>39</v>
      </c>
    </row>
    <row r="2247" ht="15.75" hidden="1" customHeight="1">
      <c r="A2247" s="5" t="s">
        <v>4577</v>
      </c>
      <c r="B2247" s="5" t="str">
        <f t="shared" si="1"/>
        <v>T11278</v>
      </c>
      <c r="C2247" s="5"/>
      <c r="D2247" s="5" t="s">
        <v>4578</v>
      </c>
      <c r="E2247" s="5"/>
      <c r="F2247" s="5" t="s">
        <v>126</v>
      </c>
      <c r="G2247" s="5" t="s">
        <v>35</v>
      </c>
      <c r="H2247" s="10" t="s">
        <v>36</v>
      </c>
      <c r="I2247" s="5" t="s">
        <v>37</v>
      </c>
      <c r="J2247" s="11" t="s">
        <v>38</v>
      </c>
      <c r="K2247" s="11" t="s">
        <v>38</v>
      </c>
      <c r="L2247" s="9">
        <v>20788.0</v>
      </c>
      <c r="M2247" s="5">
        <f>VLOOKUP(A2247,'Matching with Cordis'!A$2:D$3447, 4, FALSE)</f>
        <v>28</v>
      </c>
      <c r="N2247" s="5">
        <v>0.001</v>
      </c>
      <c r="O2247" s="5">
        <v>0.0</v>
      </c>
      <c r="P2247" s="5">
        <f t="shared" si="137"/>
        <v>-0.1238333333</v>
      </c>
      <c r="Q2247" s="5">
        <v>-0.09</v>
      </c>
      <c r="R2247" s="5">
        <v>-0.172</v>
      </c>
      <c r="S2247" s="5">
        <v>-0.225</v>
      </c>
      <c r="T2247" s="5">
        <v>-0.153</v>
      </c>
      <c r="U2247" s="5">
        <v>-0.104</v>
      </c>
      <c r="V2247" s="5">
        <v>0.001</v>
      </c>
      <c r="W2247" s="5" t="s">
        <v>39</v>
      </c>
    </row>
    <row r="2248" ht="15.75" hidden="1" customHeight="1">
      <c r="A2248" s="5" t="s">
        <v>4579</v>
      </c>
      <c r="B2248" s="5" t="str">
        <f t="shared" si="1"/>
        <v>T10021</v>
      </c>
      <c r="C2248" s="5"/>
      <c r="D2248" s="5" t="s">
        <v>4580</v>
      </c>
      <c r="E2248" s="5"/>
      <c r="F2248" s="5" t="s">
        <v>62</v>
      </c>
      <c r="G2248" s="5" t="s">
        <v>26</v>
      </c>
      <c r="H2248" s="6" t="s">
        <v>27</v>
      </c>
      <c r="I2248" s="5" t="s">
        <v>28</v>
      </c>
      <c r="J2248" s="11" t="s">
        <v>38</v>
      </c>
      <c r="K2248" s="8" t="s">
        <v>30</v>
      </c>
      <c r="L2248" s="9">
        <v>114170.0</v>
      </c>
      <c r="M2248" s="5">
        <f>VLOOKUP(A2248,'Matching with Cordis'!A$2:D$3447, 4, FALSE)</f>
        <v>5</v>
      </c>
      <c r="N2248" s="5">
        <v>0.087</v>
      </c>
      <c r="O2248" s="5">
        <v>0.0</v>
      </c>
      <c r="P2248" s="5">
        <f t="shared" si="137"/>
        <v>-0.124</v>
      </c>
      <c r="Q2248" s="5">
        <v>-0.11</v>
      </c>
      <c r="R2248" s="5">
        <v>-0.025</v>
      </c>
      <c r="S2248" s="5">
        <v>0.029</v>
      </c>
      <c r="T2248" s="5">
        <v>-0.383</v>
      </c>
      <c r="U2248" s="5">
        <v>-0.342</v>
      </c>
      <c r="V2248" s="5">
        <v>0.087</v>
      </c>
      <c r="W2248" s="5" t="s">
        <v>39</v>
      </c>
    </row>
    <row r="2249" ht="15.75" hidden="1" customHeight="1">
      <c r="A2249" s="5" t="s">
        <v>4581</v>
      </c>
      <c r="B2249" s="5" t="str">
        <f t="shared" si="1"/>
        <v>T10095</v>
      </c>
      <c r="C2249" s="5"/>
      <c r="D2249" s="5" t="s">
        <v>4582</v>
      </c>
      <c r="E2249" s="5"/>
      <c r="F2249" s="5" t="s">
        <v>257</v>
      </c>
      <c r="G2249" s="5" t="s">
        <v>35</v>
      </c>
      <c r="H2249" s="10" t="s">
        <v>36</v>
      </c>
      <c r="I2249" s="5" t="s">
        <v>37</v>
      </c>
      <c r="J2249" s="11" t="s">
        <v>38</v>
      </c>
      <c r="K2249" s="11" t="s">
        <v>38</v>
      </c>
      <c r="L2249" s="9">
        <v>84601.0</v>
      </c>
      <c r="M2249" s="5">
        <f>VLOOKUP(A2249,'Matching with Cordis'!A$2:D$3447, 4, FALSE)</f>
        <v>69</v>
      </c>
      <c r="N2249" s="5">
        <v>0.199</v>
      </c>
      <c r="O2249" s="5">
        <v>0.0</v>
      </c>
      <c r="P2249" s="5">
        <f t="shared" si="137"/>
        <v>-0.124</v>
      </c>
      <c r="Q2249" s="5">
        <v>-0.326</v>
      </c>
      <c r="R2249" s="5">
        <v>-0.219</v>
      </c>
      <c r="S2249" s="5">
        <v>-0.246</v>
      </c>
      <c r="T2249" s="5">
        <v>-0.157</v>
      </c>
      <c r="U2249" s="5">
        <v>0.005</v>
      </c>
      <c r="V2249" s="5">
        <v>0.199</v>
      </c>
      <c r="W2249" s="5" t="s">
        <v>39</v>
      </c>
    </row>
    <row r="2250" ht="15.75" hidden="1" customHeight="1">
      <c r="A2250" s="5" t="s">
        <v>4583</v>
      </c>
      <c r="B2250" s="5" t="str">
        <f t="shared" si="1"/>
        <v>T14118</v>
      </c>
      <c r="C2250" s="5"/>
      <c r="D2250" s="5" t="s">
        <v>4584</v>
      </c>
      <c r="E2250" s="5"/>
      <c r="F2250" s="5" t="s">
        <v>268</v>
      </c>
      <c r="G2250" s="5" t="s">
        <v>43</v>
      </c>
      <c r="H2250" s="13" t="s">
        <v>509</v>
      </c>
      <c r="I2250" s="5" t="s">
        <v>510</v>
      </c>
      <c r="J2250" s="11" t="s">
        <v>38</v>
      </c>
      <c r="K2250" s="14" t="s">
        <v>50</v>
      </c>
      <c r="L2250" s="9">
        <v>44914.0</v>
      </c>
      <c r="M2250" s="19">
        <v>0.0</v>
      </c>
      <c r="N2250" s="5">
        <v>0.197</v>
      </c>
      <c r="O2250" s="5">
        <v>0.0</v>
      </c>
      <c r="P2250" s="5">
        <f t="shared" si="137"/>
        <v>-0.1243333333</v>
      </c>
      <c r="Q2250" s="5">
        <v>-0.262</v>
      </c>
      <c r="R2250" s="5">
        <v>0.157</v>
      </c>
      <c r="S2250" s="5">
        <v>-0.222</v>
      </c>
      <c r="T2250" s="5">
        <v>-0.247</v>
      </c>
      <c r="U2250" s="5">
        <v>-0.369</v>
      </c>
      <c r="V2250" s="5">
        <v>0.197</v>
      </c>
      <c r="W2250" s="5" t="s">
        <v>39</v>
      </c>
    </row>
    <row r="2251" ht="15.75" hidden="1" customHeight="1">
      <c r="A2251" s="5" t="s">
        <v>4585</v>
      </c>
      <c r="B2251" s="5" t="str">
        <f t="shared" si="1"/>
        <v>T10145</v>
      </c>
      <c r="C2251" s="5"/>
      <c r="D2251" s="5" t="s">
        <v>4586</v>
      </c>
      <c r="E2251" s="5"/>
      <c r="F2251" s="5" t="s">
        <v>25</v>
      </c>
      <c r="G2251" s="5" t="s">
        <v>26</v>
      </c>
      <c r="H2251" s="6" t="s">
        <v>160</v>
      </c>
      <c r="I2251" s="5" t="s">
        <v>161</v>
      </c>
      <c r="J2251" s="11" t="s">
        <v>38</v>
      </c>
      <c r="K2251" s="8" t="s">
        <v>30</v>
      </c>
      <c r="L2251" s="9">
        <v>52909.0</v>
      </c>
      <c r="M2251" s="5">
        <f>VLOOKUP(A2251,'Matching with Cordis'!A$2:D$3447, 4, FALSE)</f>
        <v>4</v>
      </c>
      <c r="N2251" s="5">
        <v>0.108</v>
      </c>
      <c r="O2251" s="5">
        <v>0.0</v>
      </c>
      <c r="P2251" s="5">
        <f t="shared" si="137"/>
        <v>-0.1246666667</v>
      </c>
      <c r="Q2251" s="5">
        <v>0.108</v>
      </c>
      <c r="R2251" s="5">
        <v>0.091</v>
      </c>
      <c r="S2251" s="5">
        <v>-0.245</v>
      </c>
      <c r="T2251" s="5">
        <v>-0.288</v>
      </c>
      <c r="U2251" s="5">
        <v>-0.103</v>
      </c>
      <c r="V2251" s="5">
        <v>-0.311</v>
      </c>
      <c r="W2251" s="5" t="s">
        <v>51</v>
      </c>
    </row>
    <row r="2252" ht="15.75" hidden="1" customHeight="1">
      <c r="A2252" s="5" t="s">
        <v>4587</v>
      </c>
      <c r="B2252" s="5" t="str">
        <f t="shared" si="1"/>
        <v>T13153</v>
      </c>
      <c r="C2252" s="5"/>
      <c r="D2252" s="5" t="s">
        <v>4588</v>
      </c>
      <c r="E2252" s="5"/>
      <c r="F2252" s="5" t="s">
        <v>62</v>
      </c>
      <c r="G2252" s="5" t="s">
        <v>26</v>
      </c>
      <c r="H2252" s="15" t="s">
        <v>63</v>
      </c>
      <c r="I2252" s="5" t="s">
        <v>64</v>
      </c>
      <c r="J2252" s="11" t="s">
        <v>38</v>
      </c>
      <c r="K2252" s="8" t="s">
        <v>30</v>
      </c>
      <c r="L2252" s="9">
        <v>6630.0</v>
      </c>
      <c r="M2252" s="5">
        <f>VLOOKUP(A2252,'Matching with Cordis'!A$2:D$3447, 4, FALSE)</f>
        <v>2</v>
      </c>
      <c r="N2252" s="5">
        <v>0.626</v>
      </c>
      <c r="O2252" s="5">
        <v>1.0</v>
      </c>
      <c r="P2252" s="5">
        <f t="shared" si="137"/>
        <v>-0.1248333333</v>
      </c>
      <c r="Q2252" s="5">
        <v>-0.202</v>
      </c>
      <c r="R2252" s="5">
        <v>-0.498</v>
      </c>
      <c r="S2252" s="5">
        <v>0.042</v>
      </c>
      <c r="T2252" s="5">
        <v>-0.233</v>
      </c>
      <c r="U2252" s="5">
        <v>-0.484</v>
      </c>
      <c r="V2252" s="5">
        <v>0.626</v>
      </c>
      <c r="W2252" s="5" t="s">
        <v>39</v>
      </c>
    </row>
    <row r="2253" ht="15.75" hidden="1" customHeight="1">
      <c r="A2253" s="5" t="s">
        <v>4589</v>
      </c>
      <c r="B2253" s="5" t="str">
        <f t="shared" si="1"/>
        <v>T13448</v>
      </c>
      <c r="C2253" s="5"/>
      <c r="D2253" s="5" t="s">
        <v>4590</v>
      </c>
      <c r="E2253" s="5"/>
      <c r="F2253" s="5" t="s">
        <v>26</v>
      </c>
      <c r="G2253" s="5" t="s">
        <v>26</v>
      </c>
      <c r="H2253" s="13" t="s">
        <v>48</v>
      </c>
      <c r="I2253" s="5" t="s">
        <v>49</v>
      </c>
      <c r="J2253" s="11" t="s">
        <v>38</v>
      </c>
      <c r="K2253" s="14" t="s">
        <v>50</v>
      </c>
      <c r="L2253" s="9">
        <v>12518.0</v>
      </c>
      <c r="M2253" s="5">
        <f>VLOOKUP(A2253,'Matching with Cordis'!A$2:D$3447, 4, FALSE)</f>
        <v>1</v>
      </c>
      <c r="N2253" s="5">
        <v>0.142</v>
      </c>
      <c r="O2253" s="5">
        <v>0.0</v>
      </c>
      <c r="P2253" s="5">
        <f t="shared" si="137"/>
        <v>-0.125</v>
      </c>
      <c r="Q2253" s="5">
        <v>-0.405</v>
      </c>
      <c r="R2253" s="5">
        <v>0.045</v>
      </c>
      <c r="S2253" s="5">
        <v>0.061</v>
      </c>
      <c r="T2253" s="5">
        <v>-0.081</v>
      </c>
      <c r="U2253" s="5">
        <v>-0.512</v>
      </c>
      <c r="V2253" s="5">
        <v>0.142</v>
      </c>
      <c r="W2253" s="5" t="s">
        <v>39</v>
      </c>
    </row>
    <row r="2254" ht="15.75" hidden="1" customHeight="1">
      <c r="A2254" s="5" t="s">
        <v>4591</v>
      </c>
      <c r="B2254" s="5" t="str">
        <f t="shared" si="1"/>
        <v>T13268</v>
      </c>
      <c r="C2254" s="5"/>
      <c r="D2254" s="5" t="s">
        <v>4592</v>
      </c>
      <c r="E2254" s="5"/>
      <c r="F2254" s="5" t="s">
        <v>62</v>
      </c>
      <c r="G2254" s="5" t="s">
        <v>26</v>
      </c>
      <c r="H2254" s="15" t="s">
        <v>63</v>
      </c>
      <c r="I2254" s="5" t="s">
        <v>64</v>
      </c>
      <c r="J2254" s="11" t="s">
        <v>38</v>
      </c>
      <c r="K2254" s="8" t="s">
        <v>30</v>
      </c>
      <c r="L2254" s="9">
        <v>30755.0</v>
      </c>
      <c r="M2254" s="19">
        <v>0.0</v>
      </c>
      <c r="N2254" s="5">
        <v>0.175</v>
      </c>
      <c r="O2254" s="5">
        <v>0.0</v>
      </c>
      <c r="P2254" s="5">
        <f t="shared" si="137"/>
        <v>-0.1251666667</v>
      </c>
      <c r="Q2254" s="5">
        <v>-0.421</v>
      </c>
      <c r="R2254" s="5">
        <v>0.175</v>
      </c>
      <c r="S2254" s="5">
        <v>-0.031</v>
      </c>
      <c r="T2254" s="5">
        <v>0.091</v>
      </c>
      <c r="U2254" s="5">
        <v>-0.349</v>
      </c>
      <c r="V2254" s="5">
        <v>-0.216</v>
      </c>
      <c r="W2254" s="5" t="s">
        <v>68</v>
      </c>
    </row>
    <row r="2255" ht="15.75" hidden="1" customHeight="1">
      <c r="A2255" s="5" t="s">
        <v>4593</v>
      </c>
      <c r="B2255" s="5" t="str">
        <f t="shared" si="1"/>
        <v>T12712</v>
      </c>
      <c r="C2255" s="5"/>
      <c r="D2255" s="5" t="s">
        <v>4594</v>
      </c>
      <c r="E2255" s="5"/>
      <c r="F2255" s="5" t="s">
        <v>106</v>
      </c>
      <c r="G2255" s="5" t="s">
        <v>107</v>
      </c>
      <c r="H2255" s="17" t="s">
        <v>108</v>
      </c>
      <c r="I2255" s="5" t="s">
        <v>109</v>
      </c>
      <c r="J2255" s="11" t="s">
        <v>38</v>
      </c>
      <c r="K2255" s="11" t="s">
        <v>38</v>
      </c>
      <c r="L2255" s="9">
        <v>14915.0</v>
      </c>
      <c r="M2255" s="19">
        <v>0.0</v>
      </c>
      <c r="N2255" s="5">
        <v>0.115</v>
      </c>
      <c r="O2255" s="5">
        <v>0.0</v>
      </c>
      <c r="P2255" s="5">
        <f t="shared" si="137"/>
        <v>-0.1251666667</v>
      </c>
      <c r="Q2255" s="5">
        <v>-0.132</v>
      </c>
      <c r="R2255" s="5">
        <v>-0.195</v>
      </c>
      <c r="S2255" s="5">
        <v>-0.213</v>
      </c>
      <c r="T2255" s="5">
        <v>-0.16</v>
      </c>
      <c r="U2255" s="5">
        <v>-0.166</v>
      </c>
      <c r="V2255" s="5">
        <v>0.115</v>
      </c>
      <c r="W2255" s="5" t="s">
        <v>39</v>
      </c>
    </row>
    <row r="2256" ht="15.75" hidden="1" customHeight="1">
      <c r="A2256" s="5" t="s">
        <v>4595</v>
      </c>
      <c r="B2256" s="5" t="str">
        <f t="shared" si="1"/>
        <v>T10130</v>
      </c>
      <c r="C2256" s="5"/>
      <c r="D2256" s="5" t="s">
        <v>4596</v>
      </c>
      <c r="E2256" s="5"/>
      <c r="F2256" s="5" t="s">
        <v>26</v>
      </c>
      <c r="G2256" s="5" t="s">
        <v>26</v>
      </c>
      <c r="H2256" s="6" t="s">
        <v>27</v>
      </c>
      <c r="I2256" s="5" t="s">
        <v>28</v>
      </c>
      <c r="J2256" s="11" t="s">
        <v>38</v>
      </c>
      <c r="K2256" s="8" t="s">
        <v>30</v>
      </c>
      <c r="L2256" s="9">
        <v>46286.0</v>
      </c>
      <c r="M2256" s="5">
        <f>VLOOKUP(A2256,'Matching with Cordis'!A$2:D$3447, 4, FALSE)</f>
        <v>4</v>
      </c>
      <c r="N2256" s="5">
        <v>0.11</v>
      </c>
      <c r="O2256" s="5">
        <v>0.0</v>
      </c>
      <c r="P2256" s="5">
        <f t="shared" si="137"/>
        <v>-0.1253333333</v>
      </c>
      <c r="Q2256" s="5">
        <v>0.11</v>
      </c>
      <c r="R2256" s="5">
        <v>0.104</v>
      </c>
      <c r="S2256" s="5">
        <v>-0.146</v>
      </c>
      <c r="T2256" s="5">
        <v>-0.325</v>
      </c>
      <c r="U2256" s="5">
        <v>-0.473</v>
      </c>
      <c r="V2256" s="5">
        <v>-0.022</v>
      </c>
      <c r="W2256" s="5" t="s">
        <v>51</v>
      </c>
    </row>
    <row r="2257" ht="15.75" customHeight="1">
      <c r="A2257" s="5" t="s">
        <v>4597</v>
      </c>
      <c r="B2257" s="5" t="str">
        <f t="shared" si="1"/>
        <v>T13860</v>
      </c>
      <c r="C2257" s="5" t="str">
        <f>CONCAT(B2257, ",")</f>
        <v>T13860,</v>
      </c>
      <c r="D2257" s="5" t="s">
        <v>4598</v>
      </c>
      <c r="E2257" s="5" t="str">
        <f>CONCATENATE(B2257," ",D2257,",")</f>
        <v>T13860 Arts and Performance Studies,</v>
      </c>
      <c r="F2257" s="5" t="s">
        <v>62</v>
      </c>
      <c r="G2257" s="5" t="s">
        <v>26</v>
      </c>
      <c r="H2257" s="15" t="s">
        <v>63</v>
      </c>
      <c r="I2257" s="5" t="s">
        <v>64</v>
      </c>
      <c r="J2257" s="7" t="s">
        <v>29</v>
      </c>
      <c r="K2257" s="8" t="s">
        <v>30</v>
      </c>
      <c r="L2257" s="9">
        <v>14553.0</v>
      </c>
      <c r="M2257" s="19">
        <v>0.0</v>
      </c>
      <c r="N2257" s="5">
        <v>1.113</v>
      </c>
      <c r="O2257" s="5">
        <v>4.0</v>
      </c>
      <c r="P2257" s="5">
        <f t="shared" si="137"/>
        <v>0.5436666667</v>
      </c>
      <c r="Q2257" s="5">
        <v>0.894</v>
      </c>
      <c r="R2257" s="5">
        <v>1.113</v>
      </c>
      <c r="S2257" s="5">
        <v>0.428</v>
      </c>
      <c r="T2257" s="5">
        <v>0.77</v>
      </c>
      <c r="U2257" s="5">
        <v>0.026</v>
      </c>
      <c r="V2257" s="5">
        <v>0.031</v>
      </c>
      <c r="W2257" s="5" t="s">
        <v>68</v>
      </c>
    </row>
    <row r="2258" ht="15.75" hidden="1" customHeight="1">
      <c r="A2258" s="5" t="s">
        <v>4599</v>
      </c>
      <c r="B2258" s="5" t="str">
        <f t="shared" si="1"/>
        <v>T13695</v>
      </c>
      <c r="C2258" s="5"/>
      <c r="D2258" s="5" t="s">
        <v>4600</v>
      </c>
      <c r="E2258" s="5"/>
      <c r="F2258" s="5" t="s">
        <v>268</v>
      </c>
      <c r="G2258" s="5" t="s">
        <v>43</v>
      </c>
      <c r="H2258" s="13" t="s">
        <v>48</v>
      </c>
      <c r="I2258" s="5" t="s">
        <v>49</v>
      </c>
      <c r="J2258" s="11" t="s">
        <v>38</v>
      </c>
      <c r="K2258" s="14" t="s">
        <v>50</v>
      </c>
      <c r="L2258" s="9">
        <v>65857.0</v>
      </c>
      <c r="M2258" s="5">
        <f>VLOOKUP(A2258,'Matching with Cordis'!A$2:D$3447, 4, FALSE)</f>
        <v>1</v>
      </c>
      <c r="N2258" s="5">
        <v>0.052</v>
      </c>
      <c r="O2258" s="5">
        <v>0.0</v>
      </c>
      <c r="P2258" s="5">
        <f t="shared" si="137"/>
        <v>-0.1253333333</v>
      </c>
      <c r="Q2258" s="5">
        <v>0.052</v>
      </c>
      <c r="R2258" s="5">
        <v>-0.13</v>
      </c>
      <c r="S2258" s="5">
        <v>0.013</v>
      </c>
      <c r="T2258" s="5">
        <v>0.003</v>
      </c>
      <c r="U2258" s="5">
        <v>-0.552</v>
      </c>
      <c r="V2258" s="5">
        <v>-0.138</v>
      </c>
      <c r="W2258" s="5" t="s">
        <v>51</v>
      </c>
    </row>
    <row r="2259" ht="15.75" hidden="1" customHeight="1">
      <c r="A2259" s="5" t="s">
        <v>4601</v>
      </c>
      <c r="B2259" s="5" t="str">
        <f t="shared" si="1"/>
        <v>T10997</v>
      </c>
      <c r="C2259" s="5"/>
      <c r="D2259" s="5" t="s">
        <v>4602</v>
      </c>
      <c r="E2259" s="5"/>
      <c r="F2259" s="5" t="s">
        <v>42</v>
      </c>
      <c r="G2259" s="5" t="s">
        <v>43</v>
      </c>
      <c r="H2259" s="17" t="s">
        <v>108</v>
      </c>
      <c r="I2259" s="5" t="s">
        <v>109</v>
      </c>
      <c r="J2259" s="11" t="s">
        <v>38</v>
      </c>
      <c r="K2259" s="11" t="s">
        <v>38</v>
      </c>
      <c r="L2259" s="9">
        <v>42395.0</v>
      </c>
      <c r="M2259" s="5">
        <f>VLOOKUP(A2259,'Matching with Cordis'!A$2:D$3447, 4, FALSE)</f>
        <v>5</v>
      </c>
      <c r="N2259" s="5">
        <v>0.017</v>
      </c>
      <c r="O2259" s="5">
        <v>0.0</v>
      </c>
      <c r="P2259" s="5">
        <f t="shared" si="137"/>
        <v>-0.1256666667</v>
      </c>
      <c r="Q2259" s="5">
        <v>-0.247</v>
      </c>
      <c r="R2259" s="5">
        <v>-0.243</v>
      </c>
      <c r="S2259" s="5">
        <v>-0.14</v>
      </c>
      <c r="T2259" s="5">
        <v>-0.103</v>
      </c>
      <c r="U2259" s="5">
        <v>0.017</v>
      </c>
      <c r="V2259" s="5">
        <v>-0.038</v>
      </c>
      <c r="W2259" s="5" t="s">
        <v>78</v>
      </c>
    </row>
    <row r="2260" ht="15.75" hidden="1" customHeight="1">
      <c r="A2260" s="5" t="s">
        <v>4603</v>
      </c>
      <c r="B2260" s="5" t="str">
        <f t="shared" si="1"/>
        <v>T11514</v>
      </c>
      <c r="C2260" s="5"/>
      <c r="D2260" s="5" t="s">
        <v>4604</v>
      </c>
      <c r="E2260" s="5"/>
      <c r="F2260" s="5" t="s">
        <v>26</v>
      </c>
      <c r="G2260" s="5" t="s">
        <v>26</v>
      </c>
      <c r="H2260" s="13" t="s">
        <v>48</v>
      </c>
      <c r="I2260" s="5" t="s">
        <v>49</v>
      </c>
      <c r="J2260" s="11" t="s">
        <v>38</v>
      </c>
      <c r="K2260" s="14" t="s">
        <v>50</v>
      </c>
      <c r="L2260" s="9">
        <v>21899.0</v>
      </c>
      <c r="M2260" s="5">
        <f>VLOOKUP(A2260,'Matching with Cordis'!A$2:D$3447, 4, FALSE)</f>
        <v>1</v>
      </c>
      <c r="N2260" s="5">
        <v>-0.04</v>
      </c>
      <c r="O2260" s="5">
        <v>0.0</v>
      </c>
      <c r="P2260" s="5">
        <f t="shared" si="137"/>
        <v>-0.1256666667</v>
      </c>
      <c r="Q2260" s="5">
        <v>-0.349</v>
      </c>
      <c r="R2260" s="5">
        <v>-0.04</v>
      </c>
      <c r="S2260" s="5">
        <v>-0.074</v>
      </c>
      <c r="T2260" s="5">
        <v>-0.05</v>
      </c>
      <c r="U2260" s="5">
        <v>-0.167</v>
      </c>
      <c r="V2260" s="5">
        <v>-0.074</v>
      </c>
      <c r="W2260" s="5" t="s">
        <v>68</v>
      </c>
    </row>
    <row r="2261" ht="15.75" hidden="1" customHeight="1">
      <c r="A2261" s="5" t="s">
        <v>4605</v>
      </c>
      <c r="B2261" s="5" t="str">
        <f t="shared" si="1"/>
        <v>T10206</v>
      </c>
      <c r="C2261" s="5"/>
      <c r="D2261" s="5" t="s">
        <v>4606</v>
      </c>
      <c r="E2261" s="5"/>
      <c r="F2261" s="5" t="s">
        <v>116</v>
      </c>
      <c r="G2261" s="5" t="s">
        <v>26</v>
      </c>
      <c r="H2261" s="10" t="s">
        <v>36</v>
      </c>
      <c r="I2261" s="5" t="s">
        <v>37</v>
      </c>
      <c r="J2261" s="11" t="s">
        <v>38</v>
      </c>
      <c r="K2261" s="11" t="s">
        <v>38</v>
      </c>
      <c r="L2261" s="9">
        <v>24728.0</v>
      </c>
      <c r="M2261" s="5">
        <f>VLOOKUP(A2261,'Matching with Cordis'!A$2:D$3447, 4, FALSE)</f>
        <v>8</v>
      </c>
      <c r="N2261" s="5">
        <v>0.733</v>
      </c>
      <c r="O2261" s="5">
        <v>1.0</v>
      </c>
      <c r="P2261" s="5">
        <f t="shared" si="137"/>
        <v>-0.126</v>
      </c>
      <c r="Q2261" s="5">
        <v>-0.166</v>
      </c>
      <c r="R2261" s="5">
        <v>0.733</v>
      </c>
      <c r="S2261" s="5">
        <v>-0.28</v>
      </c>
      <c r="T2261" s="5">
        <v>-0.171</v>
      </c>
      <c r="U2261" s="5">
        <v>-0.169</v>
      </c>
      <c r="V2261" s="5">
        <v>-0.703</v>
      </c>
      <c r="W2261" s="5" t="s">
        <v>68</v>
      </c>
    </row>
    <row r="2262" ht="15.75" hidden="1" customHeight="1">
      <c r="A2262" s="5" t="s">
        <v>4607</v>
      </c>
      <c r="B2262" s="5" t="str">
        <f t="shared" si="1"/>
        <v>T13931</v>
      </c>
      <c r="C2262" s="5"/>
      <c r="D2262" s="5" t="s">
        <v>4608</v>
      </c>
      <c r="E2262" s="5"/>
      <c r="F2262" s="5" t="s">
        <v>62</v>
      </c>
      <c r="G2262" s="5" t="s">
        <v>26</v>
      </c>
      <c r="H2262" s="15" t="s">
        <v>63</v>
      </c>
      <c r="I2262" s="5" t="s">
        <v>64</v>
      </c>
      <c r="J2262" s="11" t="s">
        <v>38</v>
      </c>
      <c r="K2262" s="8" t="s">
        <v>30</v>
      </c>
      <c r="L2262" s="9">
        <v>12040.0</v>
      </c>
      <c r="M2262" s="5">
        <f>VLOOKUP(A2262,'Matching with Cordis'!A$2:D$3447, 4, FALSE)</f>
        <v>1</v>
      </c>
      <c r="N2262" s="5">
        <v>0.061</v>
      </c>
      <c r="O2262" s="5">
        <v>0.0</v>
      </c>
      <c r="P2262" s="5">
        <f t="shared" si="137"/>
        <v>-0.1263333333</v>
      </c>
      <c r="Q2262" s="5">
        <v>-0.366</v>
      </c>
      <c r="R2262" s="5">
        <v>-0.06</v>
      </c>
      <c r="S2262" s="5">
        <v>-0.039</v>
      </c>
      <c r="T2262" s="5">
        <v>0.061</v>
      </c>
      <c r="U2262" s="5">
        <v>-0.238</v>
      </c>
      <c r="V2262" s="5">
        <v>-0.116</v>
      </c>
      <c r="W2262" s="5" t="s">
        <v>31</v>
      </c>
    </row>
    <row r="2263" ht="15.75" hidden="1" customHeight="1">
      <c r="A2263" s="5" t="s">
        <v>4609</v>
      </c>
      <c r="B2263" s="5" t="str">
        <f t="shared" si="1"/>
        <v>T10550</v>
      </c>
      <c r="C2263" s="5"/>
      <c r="D2263" s="5" t="s">
        <v>4610</v>
      </c>
      <c r="E2263" s="5"/>
      <c r="F2263" s="5" t="s">
        <v>42</v>
      </c>
      <c r="G2263" s="5" t="s">
        <v>43</v>
      </c>
      <c r="H2263" s="17" t="s">
        <v>108</v>
      </c>
      <c r="I2263" s="5" t="s">
        <v>109</v>
      </c>
      <c r="J2263" s="11" t="s">
        <v>38</v>
      </c>
      <c r="K2263" s="11" t="s">
        <v>38</v>
      </c>
      <c r="L2263" s="9">
        <v>66032.0</v>
      </c>
      <c r="M2263" s="5">
        <f>VLOOKUP(A2263,'Matching with Cordis'!A$2:D$3447, 4, FALSE)</f>
        <v>4</v>
      </c>
      <c r="N2263" s="5">
        <v>-0.035</v>
      </c>
      <c r="O2263" s="5">
        <v>0.0</v>
      </c>
      <c r="P2263" s="5">
        <f t="shared" si="137"/>
        <v>-0.1266666667</v>
      </c>
      <c r="Q2263" s="5">
        <v>-0.137</v>
      </c>
      <c r="R2263" s="5">
        <v>-0.266</v>
      </c>
      <c r="S2263" s="5">
        <v>-0.128</v>
      </c>
      <c r="T2263" s="5">
        <v>-0.125</v>
      </c>
      <c r="U2263" s="5">
        <v>-0.069</v>
      </c>
      <c r="V2263" s="5">
        <v>-0.035</v>
      </c>
      <c r="W2263" s="5" t="s">
        <v>39</v>
      </c>
    </row>
    <row r="2264" ht="15.75" hidden="1" customHeight="1">
      <c r="A2264" s="5" t="s">
        <v>4611</v>
      </c>
      <c r="B2264" s="5" t="str">
        <f t="shared" si="1"/>
        <v>T12517</v>
      </c>
      <c r="C2264" s="5"/>
      <c r="D2264" s="5" t="s">
        <v>4612</v>
      </c>
      <c r="E2264" s="5"/>
      <c r="F2264" s="5" t="s">
        <v>62</v>
      </c>
      <c r="G2264" s="5" t="s">
        <v>26</v>
      </c>
      <c r="H2264" s="15" t="s">
        <v>63</v>
      </c>
      <c r="I2264" s="5" t="s">
        <v>64</v>
      </c>
      <c r="J2264" s="11" t="s">
        <v>38</v>
      </c>
      <c r="K2264" s="8" t="s">
        <v>30</v>
      </c>
      <c r="L2264" s="9">
        <v>23198.0</v>
      </c>
      <c r="M2264" s="5">
        <f>VLOOKUP(A2264,'Matching with Cordis'!A$2:D$3447, 4, FALSE)</f>
        <v>2</v>
      </c>
      <c r="N2264" s="5">
        <v>0.285</v>
      </c>
      <c r="O2264" s="5">
        <v>0.0</v>
      </c>
      <c r="P2264" s="5">
        <f t="shared" si="137"/>
        <v>-0.1266666667</v>
      </c>
      <c r="Q2264" s="5">
        <v>0.093</v>
      </c>
      <c r="R2264" s="5">
        <v>-0.289</v>
      </c>
      <c r="S2264" s="5">
        <v>-0.092</v>
      </c>
      <c r="T2264" s="5">
        <v>-0.349</v>
      </c>
      <c r="U2264" s="5">
        <v>-0.408</v>
      </c>
      <c r="V2264" s="5">
        <v>0.285</v>
      </c>
      <c r="W2264" s="5" t="s">
        <v>39</v>
      </c>
    </row>
    <row r="2265" ht="15.75" customHeight="1">
      <c r="A2265" s="5" t="s">
        <v>4613</v>
      </c>
      <c r="B2265" s="5" t="str">
        <f t="shared" si="1"/>
        <v>T13468</v>
      </c>
      <c r="C2265" s="5" t="str">
        <f>CONCAT(B2265, ",")</f>
        <v>T13468,</v>
      </c>
      <c r="D2265" s="5" t="s">
        <v>4614</v>
      </c>
      <c r="E2265" s="5" t="str">
        <f>CONCATENATE(B2265," ",D2265,",")</f>
        <v>T13468 Educational Research and Science Teaching,</v>
      </c>
      <c r="F2265" s="5" t="s">
        <v>149</v>
      </c>
      <c r="G2265" s="5" t="s">
        <v>107</v>
      </c>
      <c r="H2265" s="6" t="s">
        <v>27</v>
      </c>
      <c r="I2265" s="5" t="s">
        <v>28</v>
      </c>
      <c r="J2265" s="7" t="s">
        <v>29</v>
      </c>
      <c r="K2265" s="8" t="s">
        <v>30</v>
      </c>
      <c r="L2265" s="9">
        <v>19339.0</v>
      </c>
      <c r="M2265" s="19">
        <v>0.0</v>
      </c>
      <c r="N2265" s="5">
        <v>1.112</v>
      </c>
      <c r="O2265" s="5">
        <v>5.0</v>
      </c>
      <c r="P2265" s="5">
        <f t="shared" si="137"/>
        <v>0.5378333333</v>
      </c>
      <c r="Q2265" s="5">
        <v>0.52</v>
      </c>
      <c r="R2265" s="5">
        <v>0.317</v>
      </c>
      <c r="S2265" s="5">
        <v>0.615</v>
      </c>
      <c r="T2265" s="5">
        <v>1.112</v>
      </c>
      <c r="U2265" s="5">
        <v>0.436</v>
      </c>
      <c r="V2265" s="5">
        <v>0.227</v>
      </c>
      <c r="W2265" s="5" t="s">
        <v>31</v>
      </c>
    </row>
    <row r="2266" ht="15.75" hidden="1" customHeight="1">
      <c r="A2266" s="5" t="s">
        <v>4615</v>
      </c>
      <c r="B2266" s="5" t="str">
        <f t="shared" si="1"/>
        <v>T10592</v>
      </c>
      <c r="C2266" s="5"/>
      <c r="D2266" s="5" t="s">
        <v>4616</v>
      </c>
      <c r="E2266" s="5"/>
      <c r="F2266" s="5" t="s">
        <v>126</v>
      </c>
      <c r="G2266" s="5" t="s">
        <v>35</v>
      </c>
      <c r="H2266" s="10" t="s">
        <v>36</v>
      </c>
      <c r="I2266" s="5" t="s">
        <v>37</v>
      </c>
      <c r="J2266" s="11" t="s">
        <v>38</v>
      </c>
      <c r="K2266" s="11" t="s">
        <v>38</v>
      </c>
      <c r="L2266" s="9">
        <v>25271.0</v>
      </c>
      <c r="M2266" s="5">
        <f>VLOOKUP(A2266,'Matching with Cordis'!A$2:D$3447, 4, FALSE)</f>
        <v>15</v>
      </c>
      <c r="N2266" s="5">
        <v>0.146</v>
      </c>
      <c r="O2266" s="5">
        <v>0.0</v>
      </c>
      <c r="P2266" s="5">
        <f t="shared" si="137"/>
        <v>-0.1271666667</v>
      </c>
      <c r="Q2266" s="5">
        <v>-0.543</v>
      </c>
      <c r="R2266" s="5">
        <v>-0.216</v>
      </c>
      <c r="S2266" s="5">
        <v>0.146</v>
      </c>
      <c r="T2266" s="5">
        <v>0.055</v>
      </c>
      <c r="U2266" s="5">
        <v>-0.088</v>
      </c>
      <c r="V2266" s="5">
        <v>-0.117</v>
      </c>
      <c r="W2266" s="5" t="s">
        <v>59</v>
      </c>
    </row>
    <row r="2267" ht="15.75" hidden="1" customHeight="1">
      <c r="A2267" s="5" t="s">
        <v>4617</v>
      </c>
      <c r="B2267" s="5" t="str">
        <f t="shared" si="1"/>
        <v>T12328</v>
      </c>
      <c r="C2267" s="5"/>
      <c r="D2267" s="5" t="s">
        <v>4618</v>
      </c>
      <c r="E2267" s="5"/>
      <c r="F2267" s="5" t="s">
        <v>42</v>
      </c>
      <c r="G2267" s="5" t="s">
        <v>43</v>
      </c>
      <c r="H2267" s="17" t="s">
        <v>108</v>
      </c>
      <c r="I2267" s="5" t="s">
        <v>109</v>
      </c>
      <c r="J2267" s="11" t="s">
        <v>38</v>
      </c>
      <c r="K2267" s="11" t="s">
        <v>38</v>
      </c>
      <c r="L2267" s="9">
        <v>22227.0</v>
      </c>
      <c r="M2267" s="19">
        <v>0.0</v>
      </c>
      <c r="N2267" s="5">
        <v>0.088</v>
      </c>
      <c r="O2267" s="5">
        <v>0.0</v>
      </c>
      <c r="P2267" s="5">
        <f t="shared" si="137"/>
        <v>-0.1271666667</v>
      </c>
      <c r="Q2267" s="5">
        <v>-0.252</v>
      </c>
      <c r="R2267" s="5">
        <v>-0.347</v>
      </c>
      <c r="S2267" s="5">
        <v>-0.175</v>
      </c>
      <c r="T2267" s="5">
        <v>-0.085</v>
      </c>
      <c r="U2267" s="5">
        <v>0.008</v>
      </c>
      <c r="V2267" s="5">
        <v>0.088</v>
      </c>
      <c r="W2267" s="5" t="s">
        <v>39</v>
      </c>
    </row>
    <row r="2268" ht="15.75" hidden="1" customHeight="1">
      <c r="A2268" s="5" t="s">
        <v>4619</v>
      </c>
      <c r="B2268" s="5" t="str">
        <f t="shared" si="1"/>
        <v>T10164</v>
      </c>
      <c r="C2268" s="5"/>
      <c r="D2268" s="5" t="s">
        <v>4620</v>
      </c>
      <c r="E2268" s="5"/>
      <c r="F2268" s="5" t="s">
        <v>25</v>
      </c>
      <c r="G2268" s="5" t="s">
        <v>26</v>
      </c>
      <c r="H2268" s="6" t="s">
        <v>160</v>
      </c>
      <c r="I2268" s="5" t="s">
        <v>161</v>
      </c>
      <c r="J2268" s="11" t="s">
        <v>38</v>
      </c>
      <c r="K2268" s="8" t="s">
        <v>30</v>
      </c>
      <c r="L2268" s="9">
        <v>77257.0</v>
      </c>
      <c r="M2268" s="5">
        <f>VLOOKUP(A2268,'Matching with Cordis'!A$2:D$3447, 4, FALSE)</f>
        <v>4</v>
      </c>
      <c r="N2268" s="5">
        <v>0.104</v>
      </c>
      <c r="O2268" s="5">
        <v>0.0</v>
      </c>
      <c r="P2268" s="5">
        <f t="shared" si="137"/>
        <v>-0.1273333333</v>
      </c>
      <c r="Q2268" s="5">
        <v>0.068</v>
      </c>
      <c r="R2268" s="5">
        <v>-0.219</v>
      </c>
      <c r="S2268" s="5">
        <v>-0.348</v>
      </c>
      <c r="T2268" s="5">
        <v>-0.222</v>
      </c>
      <c r="U2268" s="5">
        <v>-0.147</v>
      </c>
      <c r="V2268" s="5">
        <v>0.104</v>
      </c>
      <c r="W2268" s="5" t="s">
        <v>39</v>
      </c>
    </row>
    <row r="2269" ht="15.75" hidden="1" customHeight="1">
      <c r="A2269" s="5" t="s">
        <v>4621</v>
      </c>
      <c r="B2269" s="5" t="str">
        <f t="shared" si="1"/>
        <v>T11343</v>
      </c>
      <c r="C2269" s="5"/>
      <c r="D2269" s="5" t="s">
        <v>4622</v>
      </c>
      <c r="E2269" s="5"/>
      <c r="F2269" s="5" t="s">
        <v>34</v>
      </c>
      <c r="G2269" s="5" t="s">
        <v>35</v>
      </c>
      <c r="H2269" s="10" t="s">
        <v>36</v>
      </c>
      <c r="I2269" s="5" t="s">
        <v>37</v>
      </c>
      <c r="J2269" s="11" t="s">
        <v>38</v>
      </c>
      <c r="K2269" s="11" t="s">
        <v>38</v>
      </c>
      <c r="L2269" s="9">
        <v>23914.0</v>
      </c>
      <c r="M2269" s="5">
        <f>VLOOKUP(A2269,'Matching with Cordis'!A$2:D$3447, 4, FALSE)</f>
        <v>5</v>
      </c>
      <c r="N2269" s="5">
        <v>0.287</v>
      </c>
      <c r="O2269" s="5">
        <v>1.0</v>
      </c>
      <c r="P2269" s="5">
        <f t="shared" si="137"/>
        <v>-0.1273333333</v>
      </c>
      <c r="Q2269" s="5">
        <v>-1.014</v>
      </c>
      <c r="R2269" s="5">
        <v>-0.23</v>
      </c>
      <c r="S2269" s="5">
        <v>-0.124</v>
      </c>
      <c r="T2269" s="5">
        <v>0.287</v>
      </c>
      <c r="U2269" s="5">
        <v>0.163</v>
      </c>
      <c r="V2269" s="5">
        <v>0.154</v>
      </c>
      <c r="W2269" s="5" t="s">
        <v>31</v>
      </c>
    </row>
    <row r="2270" ht="15.75" hidden="1" customHeight="1">
      <c r="A2270" s="5" t="s">
        <v>4623</v>
      </c>
      <c r="B2270" s="5" t="str">
        <f t="shared" si="1"/>
        <v>T10725</v>
      </c>
      <c r="C2270" s="5"/>
      <c r="D2270" s="5" t="s">
        <v>4624</v>
      </c>
      <c r="E2270" s="5"/>
      <c r="F2270" s="5" t="s">
        <v>106</v>
      </c>
      <c r="G2270" s="5" t="s">
        <v>107</v>
      </c>
      <c r="H2270" s="17" t="s">
        <v>108</v>
      </c>
      <c r="I2270" s="5" t="s">
        <v>109</v>
      </c>
      <c r="J2270" s="11" t="s">
        <v>38</v>
      </c>
      <c r="K2270" s="11" t="s">
        <v>38</v>
      </c>
      <c r="L2270" s="9">
        <v>68956.0</v>
      </c>
      <c r="M2270" s="5">
        <f>VLOOKUP(A2270,'Matching with Cordis'!A$2:D$3447, 4, FALSE)</f>
        <v>76</v>
      </c>
      <c r="N2270" s="5">
        <v>0.033</v>
      </c>
      <c r="O2270" s="5">
        <v>0.0</v>
      </c>
      <c r="P2270" s="5">
        <f t="shared" si="137"/>
        <v>-0.1273333333</v>
      </c>
      <c r="Q2270" s="5">
        <v>0.033</v>
      </c>
      <c r="R2270" s="5">
        <v>-0.273</v>
      </c>
      <c r="S2270" s="5">
        <v>-0.195</v>
      </c>
      <c r="T2270" s="5">
        <v>-0.255</v>
      </c>
      <c r="U2270" s="5">
        <v>-0.03</v>
      </c>
      <c r="V2270" s="5">
        <v>-0.044</v>
      </c>
      <c r="W2270" s="5" t="s">
        <v>51</v>
      </c>
    </row>
    <row r="2271" ht="15.75" customHeight="1">
      <c r="A2271" s="5" t="s">
        <v>4625</v>
      </c>
      <c r="B2271" s="5" t="str">
        <f t="shared" si="1"/>
        <v>T14108</v>
      </c>
      <c r="C2271" s="5" t="str">
        <f>CONCAT(B2271, ",")</f>
        <v>T14108,</v>
      </c>
      <c r="D2271" s="5" t="s">
        <v>4626</v>
      </c>
      <c r="E2271" s="5" t="str">
        <f>CONCATENATE(B2271," ",D2271,",")</f>
        <v>T14108 Medical and Pharmaceutic Studies,</v>
      </c>
      <c r="F2271" s="5" t="s">
        <v>1449</v>
      </c>
      <c r="G2271" s="5" t="s">
        <v>107</v>
      </c>
      <c r="H2271" s="17" t="s">
        <v>108</v>
      </c>
      <c r="I2271" s="5" t="s">
        <v>109</v>
      </c>
      <c r="J2271" s="7" t="s">
        <v>29</v>
      </c>
      <c r="K2271" s="11" t="s">
        <v>38</v>
      </c>
      <c r="L2271" s="9">
        <v>2181.0</v>
      </c>
      <c r="M2271" s="19">
        <v>0.0</v>
      </c>
      <c r="N2271" s="5">
        <v>1.392</v>
      </c>
      <c r="O2271" s="5">
        <v>4.0</v>
      </c>
      <c r="P2271" s="5">
        <f t="shared" si="137"/>
        <v>0.5373333333</v>
      </c>
      <c r="Q2271" s="5">
        <v>-0.483</v>
      </c>
      <c r="R2271" s="5">
        <v>0.275</v>
      </c>
      <c r="S2271" s="5">
        <v>0.585</v>
      </c>
      <c r="T2271" s="5">
        <v>0.873</v>
      </c>
      <c r="U2271" s="5">
        <v>1.392</v>
      </c>
      <c r="V2271" s="5">
        <v>0.582</v>
      </c>
      <c r="W2271" s="5" t="s">
        <v>78</v>
      </c>
    </row>
    <row r="2272" ht="15.75" hidden="1" customHeight="1">
      <c r="A2272" s="5" t="s">
        <v>4627</v>
      </c>
      <c r="B2272" s="5" t="str">
        <f t="shared" si="1"/>
        <v>T13005</v>
      </c>
      <c r="C2272" s="5"/>
      <c r="D2272" s="5" t="s">
        <v>4628</v>
      </c>
      <c r="E2272" s="5"/>
      <c r="F2272" s="5" t="s">
        <v>62</v>
      </c>
      <c r="G2272" s="5" t="s">
        <v>26</v>
      </c>
      <c r="H2272" s="15" t="s">
        <v>63</v>
      </c>
      <c r="I2272" s="5" t="s">
        <v>64</v>
      </c>
      <c r="J2272" s="11" t="s">
        <v>38</v>
      </c>
      <c r="K2272" s="8" t="s">
        <v>30</v>
      </c>
      <c r="L2272" s="9">
        <v>47858.0</v>
      </c>
      <c r="M2272" s="5">
        <f>VLOOKUP(A2272,'Matching with Cordis'!A$2:D$3447, 4, FALSE)</f>
        <v>4</v>
      </c>
      <c r="N2272" s="5">
        <v>0.579</v>
      </c>
      <c r="O2272" s="5">
        <v>1.0</v>
      </c>
      <c r="P2272" s="5">
        <f t="shared" si="137"/>
        <v>-0.1278333333</v>
      </c>
      <c r="Q2272" s="5">
        <v>-0.394</v>
      </c>
      <c r="R2272" s="5">
        <v>-0.219</v>
      </c>
      <c r="S2272" s="5">
        <v>-0.086</v>
      </c>
      <c r="T2272" s="5">
        <v>-0.382</v>
      </c>
      <c r="U2272" s="5">
        <v>-0.265</v>
      </c>
      <c r="V2272" s="5">
        <v>0.579</v>
      </c>
      <c r="W2272" s="5" t="s">
        <v>39</v>
      </c>
    </row>
    <row r="2273" ht="15.75" hidden="1" customHeight="1">
      <c r="A2273" s="5" t="s">
        <v>4629</v>
      </c>
      <c r="B2273" s="5" t="str">
        <f t="shared" si="1"/>
        <v>T11935</v>
      </c>
      <c r="C2273" s="5"/>
      <c r="D2273" s="5" t="s">
        <v>4630</v>
      </c>
      <c r="E2273" s="5"/>
      <c r="F2273" s="5" t="s">
        <v>62</v>
      </c>
      <c r="G2273" s="5" t="s">
        <v>26</v>
      </c>
      <c r="H2273" s="6" t="s">
        <v>27</v>
      </c>
      <c r="I2273" s="5" t="s">
        <v>28</v>
      </c>
      <c r="J2273" s="11" t="s">
        <v>38</v>
      </c>
      <c r="K2273" s="8" t="s">
        <v>30</v>
      </c>
      <c r="L2273" s="9">
        <v>27477.0</v>
      </c>
      <c r="M2273" s="5">
        <f>VLOOKUP(A2273,'Matching with Cordis'!A$2:D$3447, 4, FALSE)</f>
        <v>5</v>
      </c>
      <c r="N2273" s="5">
        <v>0.318</v>
      </c>
      <c r="O2273" s="5">
        <v>1.0</v>
      </c>
      <c r="P2273" s="5">
        <f t="shared" si="137"/>
        <v>-0.128</v>
      </c>
      <c r="Q2273" s="5">
        <v>0.01</v>
      </c>
      <c r="R2273" s="5">
        <v>0.318</v>
      </c>
      <c r="S2273" s="5">
        <v>-0.112</v>
      </c>
      <c r="T2273" s="5">
        <v>-0.246</v>
      </c>
      <c r="U2273" s="5">
        <v>-0.426</v>
      </c>
      <c r="V2273" s="5">
        <v>-0.312</v>
      </c>
      <c r="W2273" s="5" t="s">
        <v>68</v>
      </c>
    </row>
    <row r="2274" ht="15.75" customHeight="1">
      <c r="A2274" s="5" t="s">
        <v>4631</v>
      </c>
      <c r="B2274" s="5" t="str">
        <f t="shared" si="1"/>
        <v>T14483</v>
      </c>
      <c r="C2274" s="5" t="str">
        <f>CONCAT(B2274, ",")</f>
        <v>T14483,</v>
      </c>
      <c r="D2274" s="5" t="s">
        <v>4632</v>
      </c>
      <c r="E2274" s="5" t="str">
        <f>CONCATENATE(B2274," ",D2274,",")</f>
        <v>T14483 Education and Teacher Training,</v>
      </c>
      <c r="F2274" s="5" t="s">
        <v>26</v>
      </c>
      <c r="G2274" s="5" t="s">
        <v>26</v>
      </c>
      <c r="H2274" s="6" t="s">
        <v>27</v>
      </c>
      <c r="I2274" s="5" t="s">
        <v>28</v>
      </c>
      <c r="J2274" s="7" t="s">
        <v>29</v>
      </c>
      <c r="K2274" s="8" t="s">
        <v>30</v>
      </c>
      <c r="L2274" s="9">
        <v>59620.0</v>
      </c>
      <c r="M2274" s="19">
        <v>0.0</v>
      </c>
      <c r="N2274" s="5">
        <v>1.119</v>
      </c>
      <c r="O2274" s="5">
        <v>4.0</v>
      </c>
      <c r="P2274" s="5">
        <f t="shared" si="137"/>
        <v>0.5248333333</v>
      </c>
      <c r="Q2274" s="5">
        <v>0.63</v>
      </c>
      <c r="R2274" s="5">
        <v>0.133</v>
      </c>
      <c r="S2274" s="5">
        <v>0.568</v>
      </c>
      <c r="T2274" s="5">
        <v>1.119</v>
      </c>
      <c r="U2274" s="5">
        <v>0.858</v>
      </c>
      <c r="V2274" s="5">
        <v>-0.159</v>
      </c>
      <c r="W2274" s="5" t="s">
        <v>31</v>
      </c>
    </row>
    <row r="2275" ht="15.75" hidden="1" customHeight="1">
      <c r="A2275" s="5" t="s">
        <v>4633</v>
      </c>
      <c r="B2275" s="5" t="str">
        <f t="shared" si="1"/>
        <v>T12484</v>
      </c>
      <c r="C2275" s="5"/>
      <c r="D2275" s="5" t="s">
        <v>4634</v>
      </c>
      <c r="E2275" s="5"/>
      <c r="F2275" s="5" t="s">
        <v>42</v>
      </c>
      <c r="G2275" s="5" t="s">
        <v>43</v>
      </c>
      <c r="H2275" s="17" t="s">
        <v>108</v>
      </c>
      <c r="I2275" s="5" t="s">
        <v>109</v>
      </c>
      <c r="J2275" s="11" t="s">
        <v>38</v>
      </c>
      <c r="K2275" s="11" t="s">
        <v>38</v>
      </c>
      <c r="L2275" s="9">
        <v>14587.0</v>
      </c>
      <c r="M2275" s="5">
        <f>VLOOKUP(A2275,'Matching with Cordis'!A$2:D$3447, 4, FALSE)</f>
        <v>1</v>
      </c>
      <c r="N2275" s="5">
        <v>0.019</v>
      </c>
      <c r="O2275" s="5">
        <v>0.0</v>
      </c>
      <c r="P2275" s="5">
        <f t="shared" si="137"/>
        <v>-0.128</v>
      </c>
      <c r="Q2275" s="5">
        <v>0.019</v>
      </c>
      <c r="R2275" s="5">
        <v>-0.18</v>
      </c>
      <c r="S2275" s="5">
        <v>-0.315</v>
      </c>
      <c r="T2275" s="5">
        <v>-0.038</v>
      </c>
      <c r="U2275" s="5">
        <v>-0.144</v>
      </c>
      <c r="V2275" s="5">
        <v>-0.11</v>
      </c>
      <c r="W2275" s="5" t="s">
        <v>51</v>
      </c>
    </row>
    <row r="2276" ht="15.75" hidden="1" customHeight="1">
      <c r="A2276" s="5" t="s">
        <v>4635</v>
      </c>
      <c r="B2276" s="5" t="str">
        <f t="shared" si="1"/>
        <v>T12377</v>
      </c>
      <c r="C2276" s="5"/>
      <c r="D2276" s="5" t="s">
        <v>4636</v>
      </c>
      <c r="E2276" s="5"/>
      <c r="F2276" s="5" t="s">
        <v>62</v>
      </c>
      <c r="G2276" s="5" t="s">
        <v>26</v>
      </c>
      <c r="H2276" s="15" t="s">
        <v>63</v>
      </c>
      <c r="I2276" s="5" t="s">
        <v>64</v>
      </c>
      <c r="J2276" s="11" t="s">
        <v>38</v>
      </c>
      <c r="K2276" s="8" t="s">
        <v>30</v>
      </c>
      <c r="L2276" s="9">
        <v>27804.0</v>
      </c>
      <c r="M2276" s="5">
        <f>VLOOKUP(A2276,'Matching with Cordis'!A$2:D$3447, 4, FALSE)</f>
        <v>61</v>
      </c>
      <c r="N2276" s="5">
        <v>0.132</v>
      </c>
      <c r="O2276" s="5">
        <v>0.0</v>
      </c>
      <c r="P2276" s="5">
        <f t="shared" si="137"/>
        <v>-0.1281666667</v>
      </c>
      <c r="Q2276" s="5">
        <v>0.012</v>
      </c>
      <c r="R2276" s="5">
        <v>-0.215</v>
      </c>
      <c r="S2276" s="5">
        <v>0.132</v>
      </c>
      <c r="T2276" s="5">
        <v>-0.099</v>
      </c>
      <c r="U2276" s="5">
        <v>-0.592</v>
      </c>
      <c r="V2276" s="5">
        <v>-0.007</v>
      </c>
      <c r="W2276" s="5" t="s">
        <v>59</v>
      </c>
    </row>
    <row r="2277" ht="15.75" hidden="1" customHeight="1">
      <c r="A2277" s="5" t="s">
        <v>4637</v>
      </c>
      <c r="B2277" s="5" t="str">
        <f t="shared" si="1"/>
        <v>T14400</v>
      </c>
      <c r="C2277" s="5"/>
      <c r="D2277" s="5" t="s">
        <v>4638</v>
      </c>
      <c r="E2277" s="5"/>
      <c r="F2277" s="5" t="s">
        <v>268</v>
      </c>
      <c r="G2277" s="5" t="s">
        <v>43</v>
      </c>
      <c r="H2277" s="13" t="s">
        <v>509</v>
      </c>
      <c r="I2277" s="5" t="s">
        <v>510</v>
      </c>
      <c r="J2277" s="11" t="s">
        <v>38</v>
      </c>
      <c r="K2277" s="14" t="s">
        <v>50</v>
      </c>
      <c r="L2277" s="9">
        <v>17193.0</v>
      </c>
      <c r="M2277" s="5">
        <f>VLOOKUP(A2277,'Matching with Cordis'!A$2:D$3447, 4, FALSE)</f>
        <v>3</v>
      </c>
      <c r="N2277" s="5">
        <v>0.23</v>
      </c>
      <c r="O2277" s="5">
        <v>0.0</v>
      </c>
      <c r="P2277" s="5">
        <f t="shared" si="137"/>
        <v>-0.1281666667</v>
      </c>
      <c r="Q2277" s="5">
        <v>0.23</v>
      </c>
      <c r="R2277" s="5">
        <v>-0.11</v>
      </c>
      <c r="S2277" s="5">
        <v>-0.079</v>
      </c>
      <c r="T2277" s="5">
        <v>-0.331</v>
      </c>
      <c r="U2277" s="5">
        <v>-0.387</v>
      </c>
      <c r="V2277" s="5">
        <v>-0.092</v>
      </c>
      <c r="W2277" s="5" t="s">
        <v>51</v>
      </c>
    </row>
    <row r="2278" ht="15.75" hidden="1" customHeight="1">
      <c r="A2278" s="5" t="s">
        <v>4639</v>
      </c>
      <c r="B2278" s="5" t="str">
        <f t="shared" si="1"/>
        <v>T10909</v>
      </c>
      <c r="C2278" s="5"/>
      <c r="D2278" s="5" t="s">
        <v>4640</v>
      </c>
      <c r="E2278" s="5"/>
      <c r="F2278" s="5" t="s">
        <v>773</v>
      </c>
      <c r="G2278" s="5" t="s">
        <v>35</v>
      </c>
      <c r="H2278" s="10" t="s">
        <v>36</v>
      </c>
      <c r="I2278" s="5" t="s">
        <v>37</v>
      </c>
      <c r="J2278" s="11" t="s">
        <v>38</v>
      </c>
      <c r="K2278" s="11" t="s">
        <v>38</v>
      </c>
      <c r="L2278" s="9">
        <v>24047.0</v>
      </c>
      <c r="M2278" s="5">
        <f>VLOOKUP(A2278,'Matching with Cordis'!A$2:D$3447, 4, FALSE)</f>
        <v>33</v>
      </c>
      <c r="N2278" s="5">
        <v>0.003</v>
      </c>
      <c r="O2278" s="5">
        <v>0.0</v>
      </c>
      <c r="P2278" s="5">
        <f t="shared" si="137"/>
        <v>-0.129</v>
      </c>
      <c r="Q2278" s="5">
        <v>-0.258</v>
      </c>
      <c r="R2278" s="5">
        <v>-0.152</v>
      </c>
      <c r="S2278" s="5">
        <v>-0.168</v>
      </c>
      <c r="T2278" s="5">
        <v>-0.095</v>
      </c>
      <c r="U2278" s="5">
        <v>0.003</v>
      </c>
      <c r="V2278" s="5">
        <v>-0.104</v>
      </c>
      <c r="W2278" s="5" t="s">
        <v>78</v>
      </c>
    </row>
    <row r="2279" ht="15.75" hidden="1" customHeight="1">
      <c r="A2279" s="5" t="s">
        <v>4641</v>
      </c>
      <c r="B2279" s="5" t="str">
        <f t="shared" si="1"/>
        <v>T10779</v>
      </c>
      <c r="C2279" s="5"/>
      <c r="D2279" s="5" t="s">
        <v>4642</v>
      </c>
      <c r="E2279" s="5"/>
      <c r="F2279" s="5" t="s">
        <v>99</v>
      </c>
      <c r="G2279" s="5" t="s">
        <v>35</v>
      </c>
      <c r="H2279" s="10" t="s">
        <v>36</v>
      </c>
      <c r="I2279" s="5" t="s">
        <v>37</v>
      </c>
      <c r="J2279" s="11" t="s">
        <v>38</v>
      </c>
      <c r="K2279" s="11" t="s">
        <v>38</v>
      </c>
      <c r="L2279" s="9">
        <v>32857.0</v>
      </c>
      <c r="M2279" s="5">
        <f>VLOOKUP(A2279,'Matching with Cordis'!A$2:D$3447, 4, FALSE)</f>
        <v>12</v>
      </c>
      <c r="N2279" s="5">
        <v>0.099</v>
      </c>
      <c r="O2279" s="5">
        <v>0.0</v>
      </c>
      <c r="P2279" s="5">
        <f t="shared" si="137"/>
        <v>-0.1293333333</v>
      </c>
      <c r="Q2279" s="5">
        <v>-0.143</v>
      </c>
      <c r="R2279" s="5">
        <v>-0.224</v>
      </c>
      <c r="S2279" s="5">
        <v>-0.15</v>
      </c>
      <c r="T2279" s="5">
        <v>-0.025</v>
      </c>
      <c r="U2279" s="5">
        <v>0.099</v>
      </c>
      <c r="V2279" s="5">
        <v>-0.333</v>
      </c>
      <c r="W2279" s="5" t="s">
        <v>78</v>
      </c>
    </row>
    <row r="2280" ht="15.75" hidden="1" customHeight="1">
      <c r="A2280" s="5" t="s">
        <v>4643</v>
      </c>
      <c r="B2280" s="5" t="str">
        <f t="shared" si="1"/>
        <v>T12538</v>
      </c>
      <c r="C2280" s="5"/>
      <c r="D2280" s="5" t="s">
        <v>4644</v>
      </c>
      <c r="E2280" s="5"/>
      <c r="F2280" s="5" t="s">
        <v>42</v>
      </c>
      <c r="G2280" s="5" t="s">
        <v>43</v>
      </c>
      <c r="H2280" s="17" t="s">
        <v>108</v>
      </c>
      <c r="I2280" s="5" t="s">
        <v>109</v>
      </c>
      <c r="J2280" s="11" t="s">
        <v>38</v>
      </c>
      <c r="K2280" s="11" t="s">
        <v>38</v>
      </c>
      <c r="L2280" s="9">
        <v>25496.0</v>
      </c>
      <c r="M2280" s="5">
        <f>VLOOKUP(A2280,'Matching with Cordis'!A$2:D$3447, 4, FALSE)</f>
        <v>1</v>
      </c>
      <c r="N2280" s="5">
        <v>0.111</v>
      </c>
      <c r="O2280" s="5">
        <v>0.0</v>
      </c>
      <c r="P2280" s="5">
        <f t="shared" si="137"/>
        <v>-0.1295</v>
      </c>
      <c r="Q2280" s="5">
        <v>-0.621</v>
      </c>
      <c r="R2280" s="5">
        <v>-0.121</v>
      </c>
      <c r="S2280" s="5">
        <v>0.111</v>
      </c>
      <c r="T2280" s="5">
        <v>-0.013</v>
      </c>
      <c r="U2280" s="5">
        <v>-0.215</v>
      </c>
      <c r="V2280" s="5">
        <v>0.082</v>
      </c>
      <c r="W2280" s="5" t="s">
        <v>59</v>
      </c>
    </row>
    <row r="2281" ht="15.75" hidden="1" customHeight="1">
      <c r="A2281" s="5" t="s">
        <v>4645</v>
      </c>
      <c r="B2281" s="5" t="str">
        <f t="shared" si="1"/>
        <v>T11423</v>
      </c>
      <c r="C2281" s="5"/>
      <c r="D2281" s="5" t="s">
        <v>4646</v>
      </c>
      <c r="E2281" s="5"/>
      <c r="F2281" s="5" t="s">
        <v>149</v>
      </c>
      <c r="G2281" s="5" t="s">
        <v>107</v>
      </c>
      <c r="H2281" s="16" t="s">
        <v>87</v>
      </c>
      <c r="I2281" s="5" t="s">
        <v>88</v>
      </c>
      <c r="J2281" s="11" t="s">
        <v>38</v>
      </c>
      <c r="K2281" s="11" t="s">
        <v>38</v>
      </c>
      <c r="L2281" s="9">
        <v>28066.0</v>
      </c>
      <c r="M2281" s="5">
        <f>VLOOKUP(A2281,'Matching with Cordis'!A$2:D$3447, 4, FALSE)</f>
        <v>6</v>
      </c>
      <c r="N2281" s="5">
        <v>0.017</v>
      </c>
      <c r="O2281" s="5">
        <v>0.0</v>
      </c>
      <c r="P2281" s="5">
        <f t="shared" si="137"/>
        <v>-0.1296666667</v>
      </c>
      <c r="Q2281" s="5">
        <v>-0.021</v>
      </c>
      <c r="R2281" s="5">
        <v>0.017</v>
      </c>
      <c r="S2281" s="5">
        <v>-0.248</v>
      </c>
      <c r="T2281" s="5">
        <v>-0.354</v>
      </c>
      <c r="U2281" s="5">
        <v>-0.063</v>
      </c>
      <c r="V2281" s="5">
        <v>-0.109</v>
      </c>
      <c r="W2281" s="5" t="s">
        <v>68</v>
      </c>
    </row>
    <row r="2282" ht="15.75" hidden="1" customHeight="1">
      <c r="A2282" s="5" t="s">
        <v>4647</v>
      </c>
      <c r="B2282" s="5" t="str">
        <f t="shared" si="1"/>
        <v>T11116</v>
      </c>
      <c r="C2282" s="5"/>
      <c r="D2282" s="5" t="s">
        <v>4648</v>
      </c>
      <c r="E2282" s="5"/>
      <c r="F2282" s="5" t="s">
        <v>42</v>
      </c>
      <c r="G2282" s="5" t="s">
        <v>43</v>
      </c>
      <c r="H2282" s="17" t="s">
        <v>108</v>
      </c>
      <c r="I2282" s="5" t="s">
        <v>109</v>
      </c>
      <c r="J2282" s="11" t="s">
        <v>38</v>
      </c>
      <c r="K2282" s="11" t="s">
        <v>38</v>
      </c>
      <c r="L2282" s="9">
        <v>20075.0</v>
      </c>
      <c r="M2282" s="5">
        <f>VLOOKUP(A2282,'Matching with Cordis'!A$2:D$3447, 4, FALSE)</f>
        <v>3</v>
      </c>
      <c r="N2282" s="5">
        <v>0.151</v>
      </c>
      <c r="O2282" s="5">
        <v>0.0</v>
      </c>
      <c r="P2282" s="5">
        <f t="shared" si="137"/>
        <v>-0.1296666667</v>
      </c>
      <c r="Q2282" s="5">
        <v>-0.038</v>
      </c>
      <c r="R2282" s="5">
        <v>0.11</v>
      </c>
      <c r="S2282" s="5">
        <v>0.151</v>
      </c>
      <c r="T2282" s="5">
        <v>-0.308</v>
      </c>
      <c r="U2282" s="5">
        <v>-0.462</v>
      </c>
      <c r="V2282" s="5">
        <v>-0.231</v>
      </c>
      <c r="W2282" s="5" t="s">
        <v>59</v>
      </c>
    </row>
    <row r="2283" ht="15.75" hidden="1" customHeight="1">
      <c r="A2283" s="5" t="s">
        <v>4649</v>
      </c>
      <c r="B2283" s="5" t="str">
        <f t="shared" si="1"/>
        <v>T13992</v>
      </c>
      <c r="C2283" s="5"/>
      <c r="D2283" s="5" t="s">
        <v>4650</v>
      </c>
      <c r="E2283" s="5"/>
      <c r="F2283" s="5" t="s">
        <v>149</v>
      </c>
      <c r="G2283" s="5" t="s">
        <v>107</v>
      </c>
      <c r="H2283" s="16" t="s">
        <v>87</v>
      </c>
      <c r="I2283" s="5" t="s">
        <v>88</v>
      </c>
      <c r="J2283" s="11" t="s">
        <v>38</v>
      </c>
      <c r="K2283" s="11" t="s">
        <v>38</v>
      </c>
      <c r="L2283" s="9">
        <v>5062.0</v>
      </c>
      <c r="M2283" s="5">
        <f>VLOOKUP(A2283,'Matching with Cordis'!A$2:D$3447, 4, FALSE)</f>
        <v>1</v>
      </c>
      <c r="N2283" s="5">
        <v>0.381</v>
      </c>
      <c r="O2283" s="5">
        <v>1.0</v>
      </c>
      <c r="P2283" s="5">
        <f t="shared" si="137"/>
        <v>-0.1301666667</v>
      </c>
      <c r="Q2283" s="5">
        <v>0.381</v>
      </c>
      <c r="R2283" s="5">
        <v>-0.397</v>
      </c>
      <c r="S2283" s="5">
        <v>-0.163</v>
      </c>
      <c r="T2283" s="5">
        <v>-0.24</v>
      </c>
      <c r="U2283" s="5">
        <v>-0.149</v>
      </c>
      <c r="V2283" s="5">
        <v>-0.213</v>
      </c>
      <c r="W2283" s="5" t="s">
        <v>51</v>
      </c>
    </row>
    <row r="2284" ht="15.75" hidden="1" customHeight="1">
      <c r="A2284" s="5" t="s">
        <v>4651</v>
      </c>
      <c r="B2284" s="5" t="str">
        <f t="shared" si="1"/>
        <v>T10442</v>
      </c>
      <c r="C2284" s="5"/>
      <c r="D2284" s="5" t="s">
        <v>4652</v>
      </c>
      <c r="E2284" s="5"/>
      <c r="F2284" s="5" t="s">
        <v>42</v>
      </c>
      <c r="G2284" s="5" t="s">
        <v>43</v>
      </c>
      <c r="H2284" s="17" t="s">
        <v>108</v>
      </c>
      <c r="I2284" s="5" t="s">
        <v>109</v>
      </c>
      <c r="J2284" s="11" t="s">
        <v>38</v>
      </c>
      <c r="K2284" s="11" t="s">
        <v>38</v>
      </c>
      <c r="L2284" s="9">
        <v>58949.0</v>
      </c>
      <c r="M2284" s="5">
        <f>VLOOKUP(A2284,'Matching with Cordis'!A$2:D$3447, 4, FALSE)</f>
        <v>8</v>
      </c>
      <c r="N2284" s="5">
        <v>0.053</v>
      </c>
      <c r="O2284" s="5">
        <v>0.0</v>
      </c>
      <c r="P2284" s="5">
        <f t="shared" si="137"/>
        <v>-0.1303333333</v>
      </c>
      <c r="Q2284" s="5">
        <v>0.053</v>
      </c>
      <c r="R2284" s="5">
        <v>-0.134</v>
      </c>
      <c r="S2284" s="5">
        <v>-0.155</v>
      </c>
      <c r="T2284" s="5">
        <v>-0.176</v>
      </c>
      <c r="U2284" s="5">
        <v>-0.236</v>
      </c>
      <c r="V2284" s="5">
        <v>-0.134</v>
      </c>
      <c r="W2284" s="5" t="s">
        <v>51</v>
      </c>
    </row>
    <row r="2285" ht="15.75" hidden="1" customHeight="1">
      <c r="A2285" s="5" t="s">
        <v>4653</v>
      </c>
      <c r="B2285" s="5" t="str">
        <f t="shared" si="1"/>
        <v>T13059</v>
      </c>
      <c r="C2285" s="5"/>
      <c r="D2285" s="5" t="s">
        <v>4654</v>
      </c>
      <c r="E2285" s="5"/>
      <c r="F2285" s="5" t="s">
        <v>26</v>
      </c>
      <c r="G2285" s="5" t="s">
        <v>26</v>
      </c>
      <c r="H2285" s="13" t="s">
        <v>48</v>
      </c>
      <c r="I2285" s="5" t="s">
        <v>49</v>
      </c>
      <c r="J2285" s="11" t="s">
        <v>38</v>
      </c>
      <c r="K2285" s="14" t="s">
        <v>50</v>
      </c>
      <c r="L2285" s="9">
        <v>21266.0</v>
      </c>
      <c r="M2285" s="5">
        <f>VLOOKUP(A2285,'Matching with Cordis'!A$2:D$3447, 4, FALSE)</f>
        <v>2</v>
      </c>
      <c r="N2285" s="5">
        <v>0.235</v>
      </c>
      <c r="O2285" s="5">
        <v>0.0</v>
      </c>
      <c r="P2285" s="5">
        <f t="shared" si="137"/>
        <v>-0.1305</v>
      </c>
      <c r="Q2285" s="5">
        <v>-0.287</v>
      </c>
      <c r="R2285" s="5">
        <v>-0.269</v>
      </c>
      <c r="S2285" s="5">
        <v>-0.174</v>
      </c>
      <c r="T2285" s="5">
        <v>-0.053</v>
      </c>
      <c r="U2285" s="5">
        <v>-0.235</v>
      </c>
      <c r="V2285" s="5">
        <v>0.235</v>
      </c>
      <c r="W2285" s="5" t="s">
        <v>39</v>
      </c>
    </row>
    <row r="2286" ht="15.75" hidden="1" customHeight="1">
      <c r="A2286" s="5" t="s">
        <v>4655</v>
      </c>
      <c r="B2286" s="5" t="str">
        <f t="shared" si="1"/>
        <v>T10271</v>
      </c>
      <c r="C2286" s="5"/>
      <c r="D2286" s="5" t="s">
        <v>4656</v>
      </c>
      <c r="E2286" s="5"/>
      <c r="F2286" s="5" t="s">
        <v>238</v>
      </c>
      <c r="G2286" s="5" t="s">
        <v>35</v>
      </c>
      <c r="H2286" s="10" t="s">
        <v>36</v>
      </c>
      <c r="I2286" s="5" t="s">
        <v>37</v>
      </c>
      <c r="J2286" s="11" t="s">
        <v>38</v>
      </c>
      <c r="K2286" s="11" t="s">
        <v>38</v>
      </c>
      <c r="L2286" s="9">
        <v>79698.0</v>
      </c>
      <c r="M2286" s="5">
        <f>VLOOKUP(A2286,'Matching with Cordis'!A$2:D$3447, 4, FALSE)</f>
        <v>4</v>
      </c>
      <c r="N2286" s="5">
        <v>0.099</v>
      </c>
      <c r="O2286" s="5">
        <v>0.0</v>
      </c>
      <c r="P2286" s="5">
        <f t="shared" si="137"/>
        <v>-0.1305</v>
      </c>
      <c r="Q2286" s="5">
        <v>-0.296</v>
      </c>
      <c r="R2286" s="5">
        <v>-0.232</v>
      </c>
      <c r="S2286" s="5">
        <v>-0.066</v>
      </c>
      <c r="T2286" s="5">
        <v>-0.099</v>
      </c>
      <c r="U2286" s="5">
        <v>-0.189</v>
      </c>
      <c r="V2286" s="5">
        <v>0.099</v>
      </c>
      <c r="W2286" s="5" t="s">
        <v>39</v>
      </c>
    </row>
    <row r="2287" ht="15.75" hidden="1" customHeight="1">
      <c r="A2287" s="5" t="s">
        <v>4657</v>
      </c>
      <c r="B2287" s="5" t="str">
        <f t="shared" si="1"/>
        <v>T13552</v>
      </c>
      <c r="C2287" s="5"/>
      <c r="D2287" s="5" t="s">
        <v>4658</v>
      </c>
      <c r="E2287" s="5"/>
      <c r="F2287" s="5" t="s">
        <v>34</v>
      </c>
      <c r="G2287" s="5" t="s">
        <v>35</v>
      </c>
      <c r="H2287" s="10" t="s">
        <v>36</v>
      </c>
      <c r="I2287" s="5" t="s">
        <v>37</v>
      </c>
      <c r="J2287" s="11" t="s">
        <v>38</v>
      </c>
      <c r="K2287" s="11" t="s">
        <v>38</v>
      </c>
      <c r="L2287" s="9">
        <v>19045.0</v>
      </c>
      <c r="M2287" s="5">
        <f>VLOOKUP(A2287,'Matching with Cordis'!A$2:D$3447, 4, FALSE)</f>
        <v>13</v>
      </c>
      <c r="N2287" s="5">
        <v>0.189</v>
      </c>
      <c r="O2287" s="5">
        <v>0.0</v>
      </c>
      <c r="P2287" s="5">
        <f t="shared" si="137"/>
        <v>-0.131</v>
      </c>
      <c r="Q2287" s="5">
        <v>-0.117</v>
      </c>
      <c r="R2287" s="5">
        <v>-0.798</v>
      </c>
      <c r="S2287" s="5">
        <v>0.189</v>
      </c>
      <c r="T2287" s="5">
        <v>-0.013</v>
      </c>
      <c r="U2287" s="5">
        <v>-0.123</v>
      </c>
      <c r="V2287" s="5">
        <v>0.076</v>
      </c>
      <c r="W2287" s="5" t="s">
        <v>59</v>
      </c>
    </row>
    <row r="2288" ht="15.75" hidden="1" customHeight="1">
      <c r="A2288" s="5" t="s">
        <v>4659</v>
      </c>
      <c r="B2288" s="5" t="str">
        <f t="shared" si="1"/>
        <v>T11018</v>
      </c>
      <c r="C2288" s="5"/>
      <c r="D2288" s="5" t="s">
        <v>4660</v>
      </c>
      <c r="E2288" s="5"/>
      <c r="F2288" s="5" t="s">
        <v>34</v>
      </c>
      <c r="G2288" s="5" t="s">
        <v>35</v>
      </c>
      <c r="H2288" s="10" t="s">
        <v>36</v>
      </c>
      <c r="I2288" s="5" t="s">
        <v>37</v>
      </c>
      <c r="J2288" s="11" t="s">
        <v>38</v>
      </c>
      <c r="K2288" s="11" t="s">
        <v>38</v>
      </c>
      <c r="L2288" s="9">
        <v>31879.0</v>
      </c>
      <c r="M2288" s="5">
        <f>VLOOKUP(A2288,'Matching with Cordis'!A$2:D$3447, 4, FALSE)</f>
        <v>6</v>
      </c>
      <c r="N2288" s="5">
        <v>0.197</v>
      </c>
      <c r="O2288" s="5">
        <v>0.0</v>
      </c>
      <c r="P2288" s="5">
        <f t="shared" si="137"/>
        <v>-0.1311666667</v>
      </c>
      <c r="Q2288" s="5">
        <v>0.197</v>
      </c>
      <c r="R2288" s="5">
        <v>-0.028</v>
      </c>
      <c r="S2288" s="5">
        <v>-0.074</v>
      </c>
      <c r="T2288" s="5">
        <v>-0.291</v>
      </c>
      <c r="U2288" s="5">
        <v>-0.386</v>
      </c>
      <c r="V2288" s="5">
        <v>-0.205</v>
      </c>
      <c r="W2288" s="5" t="s">
        <v>51</v>
      </c>
    </row>
    <row r="2289" ht="15.75" hidden="1" customHeight="1">
      <c r="A2289" s="5" t="s">
        <v>4661</v>
      </c>
      <c r="B2289" s="5" t="str">
        <f t="shared" si="1"/>
        <v>T10512</v>
      </c>
      <c r="C2289" s="5"/>
      <c r="D2289" s="5" t="s">
        <v>4662</v>
      </c>
      <c r="E2289" s="5"/>
      <c r="F2289" s="5" t="s">
        <v>42</v>
      </c>
      <c r="G2289" s="5" t="s">
        <v>43</v>
      </c>
      <c r="H2289" s="17" t="s">
        <v>108</v>
      </c>
      <c r="I2289" s="5" t="s">
        <v>109</v>
      </c>
      <c r="J2289" s="11" t="s">
        <v>38</v>
      </c>
      <c r="K2289" s="11" t="s">
        <v>38</v>
      </c>
      <c r="L2289" s="9">
        <v>80237.0</v>
      </c>
      <c r="M2289" s="5">
        <f>VLOOKUP(A2289,'Matching with Cordis'!A$2:D$3447, 4, FALSE)</f>
        <v>6</v>
      </c>
      <c r="N2289" s="5">
        <v>0.1</v>
      </c>
      <c r="O2289" s="5">
        <v>0.0</v>
      </c>
      <c r="P2289" s="5">
        <f t="shared" si="137"/>
        <v>-0.1313333333</v>
      </c>
      <c r="Q2289" s="5">
        <v>0.1</v>
      </c>
      <c r="R2289" s="5">
        <v>-0.274</v>
      </c>
      <c r="S2289" s="5">
        <v>-0.165</v>
      </c>
      <c r="T2289" s="5">
        <v>-0.153</v>
      </c>
      <c r="U2289" s="5">
        <v>-0.211</v>
      </c>
      <c r="V2289" s="5">
        <v>-0.085</v>
      </c>
      <c r="W2289" s="5" t="s">
        <v>51</v>
      </c>
    </row>
    <row r="2290" ht="15.75" hidden="1" customHeight="1">
      <c r="A2290" s="5" t="s">
        <v>4663</v>
      </c>
      <c r="B2290" s="5" t="str">
        <f t="shared" si="1"/>
        <v>T11384</v>
      </c>
      <c r="C2290" s="5"/>
      <c r="D2290" s="5" t="s">
        <v>4664</v>
      </c>
      <c r="E2290" s="5"/>
      <c r="F2290" s="5" t="s">
        <v>26</v>
      </c>
      <c r="G2290" s="5" t="s">
        <v>26</v>
      </c>
      <c r="H2290" s="13" t="s">
        <v>48</v>
      </c>
      <c r="I2290" s="5" t="s">
        <v>49</v>
      </c>
      <c r="J2290" s="11" t="s">
        <v>38</v>
      </c>
      <c r="K2290" s="14" t="s">
        <v>50</v>
      </c>
      <c r="L2290" s="9">
        <v>16435.0</v>
      </c>
      <c r="M2290" s="19">
        <v>0.0</v>
      </c>
      <c r="N2290" s="5">
        <v>0.125</v>
      </c>
      <c r="O2290" s="5">
        <v>0.0</v>
      </c>
      <c r="P2290" s="5">
        <f t="shared" si="137"/>
        <v>-0.1313333333</v>
      </c>
      <c r="Q2290" s="5">
        <v>0.019</v>
      </c>
      <c r="R2290" s="5">
        <v>-0.232</v>
      </c>
      <c r="S2290" s="5">
        <v>-0.053</v>
      </c>
      <c r="T2290" s="5">
        <v>0.125</v>
      </c>
      <c r="U2290" s="5">
        <v>-0.197</v>
      </c>
      <c r="V2290" s="5">
        <v>-0.45</v>
      </c>
      <c r="W2290" s="5" t="s">
        <v>31</v>
      </c>
    </row>
    <row r="2291" ht="15.75" hidden="1" customHeight="1">
      <c r="A2291" s="5" t="s">
        <v>4665</v>
      </c>
      <c r="B2291" s="5" t="str">
        <f t="shared" si="1"/>
        <v>T13182</v>
      </c>
      <c r="C2291" s="5"/>
      <c r="D2291" s="5" t="s">
        <v>4666</v>
      </c>
      <c r="E2291" s="5"/>
      <c r="F2291" s="5" t="s">
        <v>56</v>
      </c>
      <c r="G2291" s="5" t="s">
        <v>35</v>
      </c>
      <c r="H2291" s="10" t="s">
        <v>36</v>
      </c>
      <c r="I2291" s="5" t="s">
        <v>37</v>
      </c>
      <c r="J2291" s="11" t="s">
        <v>38</v>
      </c>
      <c r="K2291" s="11" t="s">
        <v>38</v>
      </c>
      <c r="L2291" s="9">
        <v>7358.0</v>
      </c>
      <c r="M2291" s="5">
        <f>VLOOKUP(A2291,'Matching with Cordis'!A$2:D$3447, 4, FALSE)</f>
        <v>12</v>
      </c>
      <c r="N2291" s="5">
        <v>0.216</v>
      </c>
      <c r="O2291" s="5">
        <v>0.0</v>
      </c>
      <c r="P2291" s="5">
        <f t="shared" si="137"/>
        <v>-0.1315</v>
      </c>
      <c r="Q2291" s="5">
        <v>-0.155</v>
      </c>
      <c r="R2291" s="5">
        <v>-0.77</v>
      </c>
      <c r="S2291" s="5">
        <v>-0.34</v>
      </c>
      <c r="T2291" s="5">
        <v>0.051</v>
      </c>
      <c r="U2291" s="5">
        <v>0.209</v>
      </c>
      <c r="V2291" s="5">
        <v>0.216</v>
      </c>
      <c r="W2291" s="5" t="s">
        <v>39</v>
      </c>
    </row>
    <row r="2292" ht="15.75" hidden="1" customHeight="1">
      <c r="A2292" s="5" t="s">
        <v>4667</v>
      </c>
      <c r="B2292" s="5" t="str">
        <f t="shared" si="1"/>
        <v>T13135</v>
      </c>
      <c r="C2292" s="5"/>
      <c r="D2292" s="5" t="s">
        <v>4668</v>
      </c>
      <c r="E2292" s="5"/>
      <c r="F2292" s="5" t="s">
        <v>26</v>
      </c>
      <c r="G2292" s="5" t="s">
        <v>26</v>
      </c>
      <c r="H2292" s="13" t="s">
        <v>48</v>
      </c>
      <c r="I2292" s="5" t="s">
        <v>49</v>
      </c>
      <c r="J2292" s="11" t="s">
        <v>38</v>
      </c>
      <c r="K2292" s="14" t="s">
        <v>50</v>
      </c>
      <c r="L2292" s="9">
        <v>24820.0</v>
      </c>
      <c r="M2292" s="5">
        <f>VLOOKUP(A2292,'Matching with Cordis'!A$2:D$3447, 4, FALSE)</f>
        <v>4</v>
      </c>
      <c r="N2292" s="5">
        <v>0.077</v>
      </c>
      <c r="O2292" s="5">
        <v>0.0</v>
      </c>
      <c r="P2292" s="5">
        <f t="shared" si="137"/>
        <v>-0.1318333333</v>
      </c>
      <c r="Q2292" s="5">
        <v>-0.078</v>
      </c>
      <c r="R2292" s="5">
        <v>-0.271</v>
      </c>
      <c r="S2292" s="5">
        <v>-0.136</v>
      </c>
      <c r="T2292" s="5">
        <v>0.077</v>
      </c>
      <c r="U2292" s="5">
        <v>-0.361</v>
      </c>
      <c r="V2292" s="5">
        <v>-0.022</v>
      </c>
      <c r="W2292" s="5" t="s">
        <v>31</v>
      </c>
    </row>
    <row r="2293" ht="15.75" hidden="1" customHeight="1">
      <c r="A2293" s="5" t="s">
        <v>4669</v>
      </c>
      <c r="B2293" s="5" t="str">
        <f t="shared" si="1"/>
        <v>T10522</v>
      </c>
      <c r="C2293" s="5"/>
      <c r="D2293" s="5" t="s">
        <v>4670</v>
      </c>
      <c r="E2293" s="5"/>
      <c r="F2293" s="5" t="s">
        <v>42</v>
      </c>
      <c r="G2293" s="5" t="s">
        <v>43</v>
      </c>
      <c r="H2293" s="17" t="s">
        <v>108</v>
      </c>
      <c r="I2293" s="5" t="s">
        <v>109</v>
      </c>
      <c r="J2293" s="11" t="s">
        <v>38</v>
      </c>
      <c r="K2293" s="11" t="s">
        <v>38</v>
      </c>
      <c r="L2293" s="9">
        <v>97669.0</v>
      </c>
      <c r="M2293" s="5">
        <f>VLOOKUP(A2293,'Matching with Cordis'!A$2:D$3447, 4, FALSE)</f>
        <v>27</v>
      </c>
      <c r="N2293" s="5">
        <v>0.168</v>
      </c>
      <c r="O2293" s="5">
        <v>0.0</v>
      </c>
      <c r="P2293" s="5">
        <f t="shared" si="137"/>
        <v>-0.1321666667</v>
      </c>
      <c r="Q2293" s="5">
        <v>0.113</v>
      </c>
      <c r="R2293" s="5">
        <v>-0.265</v>
      </c>
      <c r="S2293" s="5">
        <v>-0.298</v>
      </c>
      <c r="T2293" s="5">
        <v>-0.262</v>
      </c>
      <c r="U2293" s="5">
        <v>-0.249</v>
      </c>
      <c r="V2293" s="5">
        <v>0.168</v>
      </c>
      <c r="W2293" s="5" t="s">
        <v>39</v>
      </c>
    </row>
    <row r="2294" ht="15.75" hidden="1" customHeight="1">
      <c r="A2294" s="5" t="s">
        <v>4671</v>
      </c>
      <c r="B2294" s="5" t="str">
        <f t="shared" si="1"/>
        <v>T14034</v>
      </c>
      <c r="C2294" s="5"/>
      <c r="D2294" s="5" t="s">
        <v>4672</v>
      </c>
      <c r="E2294" s="5"/>
      <c r="F2294" s="5" t="s">
        <v>42</v>
      </c>
      <c r="G2294" s="5" t="s">
        <v>43</v>
      </c>
      <c r="H2294" s="17" t="s">
        <v>108</v>
      </c>
      <c r="I2294" s="5" t="s">
        <v>109</v>
      </c>
      <c r="J2294" s="11" t="s">
        <v>38</v>
      </c>
      <c r="K2294" s="11" t="s">
        <v>38</v>
      </c>
      <c r="L2294" s="9">
        <v>10345.0</v>
      </c>
      <c r="M2294" s="5">
        <f>VLOOKUP(A2294,'Matching with Cordis'!A$2:D$3447, 4, FALSE)</f>
        <v>1</v>
      </c>
      <c r="N2294" s="5">
        <v>0.172</v>
      </c>
      <c r="O2294" s="5">
        <v>0.0</v>
      </c>
      <c r="P2294" s="5">
        <f t="shared" si="137"/>
        <v>-0.1321666667</v>
      </c>
      <c r="Q2294" s="5">
        <v>0.069</v>
      </c>
      <c r="R2294" s="5">
        <v>-0.221</v>
      </c>
      <c r="S2294" s="5">
        <v>-0.056</v>
      </c>
      <c r="T2294" s="5">
        <v>-0.359</v>
      </c>
      <c r="U2294" s="5">
        <v>-0.398</v>
      </c>
      <c r="V2294" s="5">
        <v>0.172</v>
      </c>
      <c r="W2294" s="5" t="s">
        <v>39</v>
      </c>
    </row>
    <row r="2295" ht="15.75" hidden="1" customHeight="1">
      <c r="A2295" s="5" t="s">
        <v>4673</v>
      </c>
      <c r="B2295" s="5" t="str">
        <f t="shared" si="1"/>
        <v>T13990</v>
      </c>
      <c r="C2295" s="5"/>
      <c r="D2295" s="5" t="s">
        <v>4674</v>
      </c>
      <c r="E2295" s="5"/>
      <c r="F2295" s="5" t="s">
        <v>34</v>
      </c>
      <c r="G2295" s="5" t="s">
        <v>35</v>
      </c>
      <c r="H2295" s="10" t="s">
        <v>36</v>
      </c>
      <c r="I2295" s="5" t="s">
        <v>37</v>
      </c>
      <c r="J2295" s="11" t="s">
        <v>38</v>
      </c>
      <c r="K2295" s="11" t="s">
        <v>38</v>
      </c>
      <c r="L2295" s="9">
        <v>25035.0</v>
      </c>
      <c r="M2295" s="19">
        <v>0.0</v>
      </c>
      <c r="N2295" s="5">
        <v>0.347</v>
      </c>
      <c r="O2295" s="5">
        <v>1.0</v>
      </c>
      <c r="P2295" s="5">
        <f t="shared" si="137"/>
        <v>-0.1321666667</v>
      </c>
      <c r="Q2295" s="5">
        <v>-0.541</v>
      </c>
      <c r="R2295" s="5">
        <v>0.094</v>
      </c>
      <c r="S2295" s="5">
        <v>0.021</v>
      </c>
      <c r="T2295" s="5">
        <v>-0.202</v>
      </c>
      <c r="U2295" s="5">
        <v>-0.512</v>
      </c>
      <c r="V2295" s="5">
        <v>0.347</v>
      </c>
      <c r="W2295" s="5" t="s">
        <v>39</v>
      </c>
    </row>
    <row r="2296" ht="15.75" hidden="1" customHeight="1">
      <c r="A2296" s="5" t="s">
        <v>4675</v>
      </c>
      <c r="B2296" s="5" t="str">
        <f t="shared" si="1"/>
        <v>T10600</v>
      </c>
      <c r="C2296" s="5"/>
      <c r="D2296" s="5" t="s">
        <v>4676</v>
      </c>
      <c r="E2296" s="5"/>
      <c r="F2296" s="5" t="s">
        <v>42</v>
      </c>
      <c r="G2296" s="5" t="s">
        <v>43</v>
      </c>
      <c r="H2296" s="17" t="s">
        <v>108</v>
      </c>
      <c r="I2296" s="5" t="s">
        <v>109</v>
      </c>
      <c r="J2296" s="11" t="s">
        <v>38</v>
      </c>
      <c r="K2296" s="11" t="s">
        <v>38</v>
      </c>
      <c r="L2296" s="9">
        <v>38449.0</v>
      </c>
      <c r="M2296" s="5">
        <f>VLOOKUP(A2296,'Matching with Cordis'!A$2:D$3447, 4, FALSE)</f>
        <v>5</v>
      </c>
      <c r="N2296" s="5">
        <v>0.144</v>
      </c>
      <c r="O2296" s="5">
        <v>0.0</v>
      </c>
      <c r="P2296" s="5">
        <f t="shared" si="137"/>
        <v>-0.1328333333</v>
      </c>
      <c r="Q2296" s="5">
        <v>-0.391</v>
      </c>
      <c r="R2296" s="5">
        <v>-0.295</v>
      </c>
      <c r="S2296" s="5">
        <v>0.144</v>
      </c>
      <c r="T2296" s="5">
        <v>-0.055</v>
      </c>
      <c r="U2296" s="5">
        <v>0.008</v>
      </c>
      <c r="V2296" s="5">
        <v>-0.208</v>
      </c>
      <c r="W2296" s="5" t="s">
        <v>59</v>
      </c>
    </row>
    <row r="2297" ht="15.75" hidden="1" customHeight="1">
      <c r="A2297" s="5" t="s">
        <v>4677</v>
      </c>
      <c r="B2297" s="5" t="str">
        <f t="shared" si="1"/>
        <v>T12167</v>
      </c>
      <c r="C2297" s="5"/>
      <c r="D2297" s="5" t="s">
        <v>4678</v>
      </c>
      <c r="E2297" s="5"/>
      <c r="F2297" s="5" t="s">
        <v>106</v>
      </c>
      <c r="G2297" s="5" t="s">
        <v>107</v>
      </c>
      <c r="H2297" s="17" t="s">
        <v>108</v>
      </c>
      <c r="I2297" s="5" t="s">
        <v>109</v>
      </c>
      <c r="J2297" s="11" t="s">
        <v>38</v>
      </c>
      <c r="K2297" s="11" t="s">
        <v>38</v>
      </c>
      <c r="L2297" s="9">
        <v>21166.0</v>
      </c>
      <c r="M2297" s="5">
        <f>VLOOKUP(A2297,'Matching with Cordis'!A$2:D$3447, 4, FALSE)</f>
        <v>30</v>
      </c>
      <c r="N2297" s="5">
        <v>-0.042</v>
      </c>
      <c r="O2297" s="5">
        <v>0.0</v>
      </c>
      <c r="P2297" s="5">
        <f t="shared" si="137"/>
        <v>-0.1328333333</v>
      </c>
      <c r="Q2297" s="5">
        <v>-0.09</v>
      </c>
      <c r="R2297" s="5">
        <v>-0.205</v>
      </c>
      <c r="S2297" s="5">
        <v>-0.042</v>
      </c>
      <c r="T2297" s="5">
        <v>-0.124</v>
      </c>
      <c r="U2297" s="5">
        <v>-0.157</v>
      </c>
      <c r="V2297" s="5">
        <v>-0.179</v>
      </c>
      <c r="W2297" s="5" t="s">
        <v>59</v>
      </c>
    </row>
    <row r="2298" ht="15.75" hidden="1" customHeight="1">
      <c r="A2298" s="5" t="s">
        <v>4679</v>
      </c>
      <c r="B2298" s="5" t="str">
        <f t="shared" si="1"/>
        <v>T12742</v>
      </c>
      <c r="C2298" s="5"/>
      <c r="D2298" s="5" t="s">
        <v>4680</v>
      </c>
      <c r="E2298" s="5"/>
      <c r="F2298" s="5" t="s">
        <v>149</v>
      </c>
      <c r="G2298" s="5" t="s">
        <v>107</v>
      </c>
      <c r="H2298" s="16" t="s">
        <v>87</v>
      </c>
      <c r="I2298" s="5" t="s">
        <v>88</v>
      </c>
      <c r="J2298" s="11" t="s">
        <v>38</v>
      </c>
      <c r="K2298" s="11" t="s">
        <v>38</v>
      </c>
      <c r="L2298" s="9">
        <v>12958.0</v>
      </c>
      <c r="M2298" s="5">
        <f>VLOOKUP(A2298,'Matching with Cordis'!A$2:D$3447, 4, FALSE)</f>
        <v>1</v>
      </c>
      <c r="N2298" s="5">
        <v>0.215</v>
      </c>
      <c r="O2298" s="5">
        <v>0.0</v>
      </c>
      <c r="P2298" s="5">
        <f t="shared" si="137"/>
        <v>-0.1328333333</v>
      </c>
      <c r="Q2298" s="5">
        <v>-0.518</v>
      </c>
      <c r="R2298" s="5">
        <v>0.215</v>
      </c>
      <c r="S2298" s="5">
        <v>-0.321</v>
      </c>
      <c r="T2298" s="5">
        <v>-0.196</v>
      </c>
      <c r="U2298" s="5">
        <v>0.012</v>
      </c>
      <c r="V2298" s="5">
        <v>0.011</v>
      </c>
      <c r="W2298" s="5" t="s">
        <v>68</v>
      </c>
    </row>
    <row r="2299" ht="15.75" hidden="1" customHeight="1">
      <c r="A2299" s="5" t="s">
        <v>4681</v>
      </c>
      <c r="B2299" s="5" t="str">
        <f t="shared" si="1"/>
        <v>T11964</v>
      </c>
      <c r="C2299" s="5"/>
      <c r="D2299" s="5" t="s">
        <v>4682</v>
      </c>
      <c r="E2299" s="5"/>
      <c r="F2299" s="5" t="s">
        <v>42</v>
      </c>
      <c r="G2299" s="5" t="s">
        <v>43</v>
      </c>
      <c r="H2299" s="17" t="s">
        <v>108</v>
      </c>
      <c r="I2299" s="5" t="s">
        <v>109</v>
      </c>
      <c r="J2299" s="11" t="s">
        <v>38</v>
      </c>
      <c r="K2299" s="11" t="s">
        <v>38</v>
      </c>
      <c r="L2299" s="9">
        <v>18653.0</v>
      </c>
      <c r="M2299" s="5">
        <f>VLOOKUP(A2299,'Matching with Cordis'!A$2:D$3447, 4, FALSE)</f>
        <v>3</v>
      </c>
      <c r="N2299" s="5">
        <v>0.127</v>
      </c>
      <c r="O2299" s="5">
        <v>0.0</v>
      </c>
      <c r="P2299" s="5">
        <f t="shared" si="137"/>
        <v>-0.133</v>
      </c>
      <c r="Q2299" s="5">
        <v>-0.19</v>
      </c>
      <c r="R2299" s="5">
        <v>-0.279</v>
      </c>
      <c r="S2299" s="5">
        <v>-0.022</v>
      </c>
      <c r="T2299" s="5">
        <v>-0.115</v>
      </c>
      <c r="U2299" s="5">
        <v>0.127</v>
      </c>
      <c r="V2299" s="5">
        <v>-0.319</v>
      </c>
      <c r="W2299" s="5" t="s">
        <v>78</v>
      </c>
    </row>
    <row r="2300" ht="15.75" hidden="1" customHeight="1">
      <c r="A2300" s="5" t="s">
        <v>4683</v>
      </c>
      <c r="B2300" s="5" t="str">
        <f t="shared" si="1"/>
        <v>T11562</v>
      </c>
      <c r="C2300" s="5"/>
      <c r="D2300" s="5" t="s">
        <v>4684</v>
      </c>
      <c r="E2300" s="5"/>
      <c r="F2300" s="5" t="s">
        <v>42</v>
      </c>
      <c r="G2300" s="5" t="s">
        <v>43</v>
      </c>
      <c r="H2300" s="17" t="s">
        <v>108</v>
      </c>
      <c r="I2300" s="5" t="s">
        <v>109</v>
      </c>
      <c r="J2300" s="11" t="s">
        <v>38</v>
      </c>
      <c r="K2300" s="11" t="s">
        <v>38</v>
      </c>
      <c r="L2300" s="9">
        <v>27637.0</v>
      </c>
      <c r="M2300" s="19">
        <v>0.0</v>
      </c>
      <c r="N2300" s="5">
        <v>0.041</v>
      </c>
      <c r="O2300" s="5">
        <v>0.0</v>
      </c>
      <c r="P2300" s="5">
        <f t="shared" si="137"/>
        <v>-0.1331666667</v>
      </c>
      <c r="Q2300" s="5">
        <v>-0.039</v>
      </c>
      <c r="R2300" s="5">
        <v>-0.173</v>
      </c>
      <c r="S2300" s="5">
        <v>-0.214</v>
      </c>
      <c r="T2300" s="5">
        <v>-0.255</v>
      </c>
      <c r="U2300" s="5">
        <v>-0.159</v>
      </c>
      <c r="V2300" s="5">
        <v>0.041</v>
      </c>
      <c r="W2300" s="5" t="s">
        <v>39</v>
      </c>
    </row>
    <row r="2301" ht="15.75" hidden="1" customHeight="1">
      <c r="A2301" s="5" t="s">
        <v>4685</v>
      </c>
      <c r="B2301" s="5" t="str">
        <f t="shared" si="1"/>
        <v>T12461</v>
      </c>
      <c r="C2301" s="5"/>
      <c r="D2301" s="5" t="s">
        <v>4686</v>
      </c>
      <c r="E2301" s="5"/>
      <c r="F2301" s="5" t="s">
        <v>62</v>
      </c>
      <c r="G2301" s="5" t="s">
        <v>26</v>
      </c>
      <c r="H2301" s="15" t="s">
        <v>63</v>
      </c>
      <c r="I2301" s="5" t="s">
        <v>64</v>
      </c>
      <c r="J2301" s="11" t="s">
        <v>38</v>
      </c>
      <c r="K2301" s="8" t="s">
        <v>30</v>
      </c>
      <c r="L2301" s="9">
        <v>23914.0</v>
      </c>
      <c r="M2301" s="5">
        <f>VLOOKUP(A2301,'Matching with Cordis'!A$2:D$3447, 4, FALSE)</f>
        <v>5</v>
      </c>
      <c r="N2301" s="5">
        <v>0.178</v>
      </c>
      <c r="O2301" s="5">
        <v>0.0</v>
      </c>
      <c r="P2301" s="5">
        <f t="shared" si="137"/>
        <v>-0.1331666667</v>
      </c>
      <c r="Q2301" s="5">
        <v>0.178</v>
      </c>
      <c r="R2301" s="5">
        <v>-0.028</v>
      </c>
      <c r="S2301" s="5">
        <v>-0.112</v>
      </c>
      <c r="T2301" s="5">
        <v>-0.233</v>
      </c>
      <c r="U2301" s="5">
        <v>-0.472</v>
      </c>
      <c r="V2301" s="5">
        <v>-0.132</v>
      </c>
      <c r="W2301" s="5" t="s">
        <v>51</v>
      </c>
    </row>
    <row r="2302" ht="15.75" hidden="1" customHeight="1">
      <c r="A2302" s="5" t="s">
        <v>4687</v>
      </c>
      <c r="B2302" s="5" t="str">
        <f t="shared" si="1"/>
        <v>T10755</v>
      </c>
      <c r="C2302" s="5"/>
      <c r="D2302" s="5" t="s">
        <v>4688</v>
      </c>
      <c r="E2302" s="5"/>
      <c r="F2302" s="5" t="s">
        <v>42</v>
      </c>
      <c r="G2302" s="5" t="s">
        <v>43</v>
      </c>
      <c r="H2302" s="17" t="s">
        <v>108</v>
      </c>
      <c r="I2302" s="5" t="s">
        <v>109</v>
      </c>
      <c r="J2302" s="11" t="s">
        <v>38</v>
      </c>
      <c r="K2302" s="11" t="s">
        <v>38</v>
      </c>
      <c r="L2302" s="9">
        <v>33386.0</v>
      </c>
      <c r="M2302" s="5">
        <f>VLOOKUP(A2302,'Matching with Cordis'!A$2:D$3447, 4, FALSE)</f>
        <v>16</v>
      </c>
      <c r="N2302" s="5">
        <v>0.452</v>
      </c>
      <c r="O2302" s="5">
        <v>1.0</v>
      </c>
      <c r="P2302" s="5">
        <f t="shared" si="137"/>
        <v>-0.1338333333</v>
      </c>
      <c r="Q2302" s="5">
        <v>0.452</v>
      </c>
      <c r="R2302" s="5">
        <v>-0.149</v>
      </c>
      <c r="S2302" s="5">
        <v>-0.422</v>
      </c>
      <c r="T2302" s="5">
        <v>-0.479</v>
      </c>
      <c r="U2302" s="5">
        <v>-0.299</v>
      </c>
      <c r="V2302" s="5">
        <v>0.094</v>
      </c>
      <c r="W2302" s="5" t="s">
        <v>51</v>
      </c>
    </row>
    <row r="2303" ht="15.75" hidden="1" customHeight="1">
      <c r="A2303" s="5" t="s">
        <v>4689</v>
      </c>
      <c r="B2303" s="5" t="str">
        <f t="shared" si="1"/>
        <v>T10790</v>
      </c>
      <c r="C2303" s="5"/>
      <c r="D2303" s="5" t="s">
        <v>4690</v>
      </c>
      <c r="E2303" s="5"/>
      <c r="F2303" s="5" t="s">
        <v>99</v>
      </c>
      <c r="G2303" s="5" t="s">
        <v>35</v>
      </c>
      <c r="H2303" s="10" t="s">
        <v>36</v>
      </c>
      <c r="I2303" s="5" t="s">
        <v>37</v>
      </c>
      <c r="J2303" s="11" t="s">
        <v>38</v>
      </c>
      <c r="K2303" s="11" t="s">
        <v>38</v>
      </c>
      <c r="L2303" s="9">
        <v>31780.0</v>
      </c>
      <c r="M2303" s="19">
        <v>0.0</v>
      </c>
      <c r="N2303" s="5">
        <v>0.04</v>
      </c>
      <c r="O2303" s="5">
        <v>0.0</v>
      </c>
      <c r="P2303" s="5">
        <f t="shared" si="137"/>
        <v>-0.134</v>
      </c>
      <c r="Q2303" s="5">
        <v>-0.229</v>
      </c>
      <c r="R2303" s="5">
        <v>-0.173</v>
      </c>
      <c r="S2303" s="5">
        <v>-0.054</v>
      </c>
      <c r="T2303" s="5">
        <v>-0.094</v>
      </c>
      <c r="U2303" s="5">
        <v>0.04</v>
      </c>
      <c r="V2303" s="5">
        <v>-0.294</v>
      </c>
      <c r="W2303" s="5" t="s">
        <v>78</v>
      </c>
    </row>
    <row r="2304" ht="15.75" hidden="1" customHeight="1">
      <c r="A2304" s="5" t="s">
        <v>4691</v>
      </c>
      <c r="B2304" s="5" t="str">
        <f t="shared" si="1"/>
        <v>T12360</v>
      </c>
      <c r="C2304" s="5"/>
      <c r="D2304" s="5" t="s">
        <v>4692</v>
      </c>
      <c r="E2304" s="5"/>
      <c r="F2304" s="5" t="s">
        <v>106</v>
      </c>
      <c r="G2304" s="5" t="s">
        <v>107</v>
      </c>
      <c r="H2304" s="17" t="s">
        <v>108</v>
      </c>
      <c r="I2304" s="5" t="s">
        <v>109</v>
      </c>
      <c r="J2304" s="11" t="s">
        <v>38</v>
      </c>
      <c r="K2304" s="11" t="s">
        <v>38</v>
      </c>
      <c r="L2304" s="9">
        <v>7179.0</v>
      </c>
      <c r="M2304" s="19">
        <v>0.0</v>
      </c>
      <c r="N2304" s="5">
        <v>-0.007</v>
      </c>
      <c r="O2304" s="5">
        <v>0.0</v>
      </c>
      <c r="P2304" s="5">
        <f t="shared" si="137"/>
        <v>-0.1343333333</v>
      </c>
      <c r="Q2304" s="5">
        <v>-0.188</v>
      </c>
      <c r="R2304" s="5">
        <v>-0.091</v>
      </c>
      <c r="S2304" s="5">
        <v>-0.276</v>
      </c>
      <c r="T2304" s="5">
        <v>-0.227</v>
      </c>
      <c r="U2304" s="5">
        <v>-0.017</v>
      </c>
      <c r="V2304" s="5">
        <v>-0.007</v>
      </c>
      <c r="W2304" s="5" t="s">
        <v>39</v>
      </c>
    </row>
    <row r="2305" ht="15.75" hidden="1" customHeight="1">
      <c r="A2305" s="5" t="s">
        <v>4693</v>
      </c>
      <c r="B2305" s="5" t="str">
        <f t="shared" si="1"/>
        <v>T11282</v>
      </c>
      <c r="C2305" s="5"/>
      <c r="D2305" s="5" t="s">
        <v>4694</v>
      </c>
      <c r="E2305" s="5"/>
      <c r="F2305" s="5" t="s">
        <v>42</v>
      </c>
      <c r="G2305" s="5" t="s">
        <v>43</v>
      </c>
      <c r="H2305" s="17" t="s">
        <v>108</v>
      </c>
      <c r="I2305" s="5" t="s">
        <v>109</v>
      </c>
      <c r="J2305" s="11" t="s">
        <v>38</v>
      </c>
      <c r="K2305" s="11" t="s">
        <v>38</v>
      </c>
      <c r="L2305" s="9">
        <v>33180.0</v>
      </c>
      <c r="M2305" s="5">
        <f>VLOOKUP(A2305,'Matching with Cordis'!A$2:D$3447, 4, FALSE)</f>
        <v>4</v>
      </c>
      <c r="N2305" s="5">
        <v>0.156</v>
      </c>
      <c r="O2305" s="5">
        <v>0.0</v>
      </c>
      <c r="P2305" s="5">
        <f t="shared" si="137"/>
        <v>-0.1346666667</v>
      </c>
      <c r="Q2305" s="5">
        <v>-0.19</v>
      </c>
      <c r="R2305" s="5">
        <v>-0.149</v>
      </c>
      <c r="S2305" s="5">
        <v>-0.337</v>
      </c>
      <c r="T2305" s="5">
        <v>-0.152</v>
      </c>
      <c r="U2305" s="5">
        <v>0.156</v>
      </c>
      <c r="V2305" s="5">
        <v>-0.136</v>
      </c>
      <c r="W2305" s="5" t="s">
        <v>78</v>
      </c>
    </row>
    <row r="2306" ht="15.75" hidden="1" customHeight="1">
      <c r="A2306" s="5" t="s">
        <v>4695</v>
      </c>
      <c r="B2306" s="5" t="str">
        <f t="shared" si="1"/>
        <v>T12902</v>
      </c>
      <c r="C2306" s="5"/>
      <c r="D2306" s="5" t="s">
        <v>4696</v>
      </c>
      <c r="E2306" s="5"/>
      <c r="F2306" s="5" t="s">
        <v>26</v>
      </c>
      <c r="G2306" s="5" t="s">
        <v>26</v>
      </c>
      <c r="H2306" s="13" t="s">
        <v>48</v>
      </c>
      <c r="I2306" s="5" t="s">
        <v>49</v>
      </c>
      <c r="J2306" s="11" t="s">
        <v>38</v>
      </c>
      <c r="K2306" s="14" t="s">
        <v>50</v>
      </c>
      <c r="L2306" s="9">
        <v>26287.0</v>
      </c>
      <c r="M2306" s="19">
        <v>0.0</v>
      </c>
      <c r="N2306" s="5">
        <v>0.281</v>
      </c>
      <c r="O2306" s="5">
        <v>0.0</v>
      </c>
      <c r="P2306" s="5">
        <f t="shared" si="137"/>
        <v>-0.1346666667</v>
      </c>
      <c r="Q2306" s="5">
        <v>0.136</v>
      </c>
      <c r="R2306" s="5">
        <v>-0.195</v>
      </c>
      <c r="S2306" s="5">
        <v>-0.233</v>
      </c>
      <c r="T2306" s="5">
        <v>-0.093</v>
      </c>
      <c r="U2306" s="5">
        <v>-0.704</v>
      </c>
      <c r="V2306" s="5">
        <v>0.281</v>
      </c>
      <c r="W2306" s="5" t="s">
        <v>39</v>
      </c>
    </row>
    <row r="2307" ht="15.75" hidden="1" customHeight="1">
      <c r="A2307" s="5" t="s">
        <v>4697</v>
      </c>
      <c r="B2307" s="5" t="str">
        <f t="shared" si="1"/>
        <v>T11298</v>
      </c>
      <c r="C2307" s="5"/>
      <c r="D2307" s="5" t="s">
        <v>4698</v>
      </c>
      <c r="E2307" s="5"/>
      <c r="F2307" s="5" t="s">
        <v>773</v>
      </c>
      <c r="G2307" s="5" t="s">
        <v>35</v>
      </c>
      <c r="H2307" s="10" t="s">
        <v>36</v>
      </c>
      <c r="I2307" s="5" t="s">
        <v>37</v>
      </c>
      <c r="J2307" s="11" t="s">
        <v>38</v>
      </c>
      <c r="K2307" s="11" t="s">
        <v>38</v>
      </c>
      <c r="L2307" s="9">
        <v>18362.0</v>
      </c>
      <c r="M2307" s="5">
        <f>VLOOKUP(A2307,'Matching with Cordis'!A$2:D$3447, 4, FALSE)</f>
        <v>34</v>
      </c>
      <c r="N2307" s="5">
        <v>0.256</v>
      </c>
      <c r="O2307" s="5">
        <v>1.0</v>
      </c>
      <c r="P2307" s="5">
        <f t="shared" si="137"/>
        <v>-0.1346666667</v>
      </c>
      <c r="Q2307" s="5">
        <v>-0.269</v>
      </c>
      <c r="R2307" s="5">
        <v>-0.313</v>
      </c>
      <c r="S2307" s="5">
        <v>-0.388</v>
      </c>
      <c r="T2307" s="5">
        <v>0.002</v>
      </c>
      <c r="U2307" s="5">
        <v>0.256</v>
      </c>
      <c r="V2307" s="5">
        <v>-0.096</v>
      </c>
      <c r="W2307" s="5" t="s">
        <v>78</v>
      </c>
    </row>
    <row r="2308" ht="15.75" hidden="1" customHeight="1">
      <c r="A2308" s="5" t="s">
        <v>4699</v>
      </c>
      <c r="B2308" s="5" t="str">
        <f t="shared" si="1"/>
        <v>T13430</v>
      </c>
      <c r="C2308" s="5"/>
      <c r="D2308" s="5" t="s">
        <v>4700</v>
      </c>
      <c r="E2308" s="5"/>
      <c r="F2308" s="5" t="s">
        <v>42</v>
      </c>
      <c r="G2308" s="5" t="s">
        <v>43</v>
      </c>
      <c r="H2308" s="17" t="s">
        <v>108</v>
      </c>
      <c r="I2308" s="5" t="s">
        <v>109</v>
      </c>
      <c r="J2308" s="11" t="s">
        <v>38</v>
      </c>
      <c r="K2308" s="11" t="s">
        <v>38</v>
      </c>
      <c r="L2308" s="9">
        <v>20075.0</v>
      </c>
      <c r="M2308" s="19">
        <v>0.0</v>
      </c>
      <c r="N2308" s="5">
        <v>0.416</v>
      </c>
      <c r="O2308" s="5">
        <v>1.0</v>
      </c>
      <c r="P2308" s="5">
        <f t="shared" si="137"/>
        <v>-0.1348333333</v>
      </c>
      <c r="Q2308" s="5">
        <v>0.416</v>
      </c>
      <c r="R2308" s="5">
        <v>-0.312</v>
      </c>
      <c r="S2308" s="5">
        <v>-0.512</v>
      </c>
      <c r="T2308" s="5">
        <v>-0.414</v>
      </c>
      <c r="U2308" s="5">
        <v>0.073</v>
      </c>
      <c r="V2308" s="5">
        <v>-0.06</v>
      </c>
      <c r="W2308" s="5" t="s">
        <v>51</v>
      </c>
    </row>
    <row r="2309" ht="15.75" hidden="1" customHeight="1">
      <c r="A2309" s="5" t="s">
        <v>4701</v>
      </c>
      <c r="B2309" s="5" t="str">
        <f t="shared" si="1"/>
        <v>T10232</v>
      </c>
      <c r="C2309" s="5"/>
      <c r="D2309" s="5" t="s">
        <v>4702</v>
      </c>
      <c r="E2309" s="5"/>
      <c r="F2309" s="5" t="s">
        <v>34</v>
      </c>
      <c r="G2309" s="5" t="s">
        <v>35</v>
      </c>
      <c r="H2309" s="10" t="s">
        <v>36</v>
      </c>
      <c r="I2309" s="5" t="s">
        <v>37</v>
      </c>
      <c r="J2309" s="11" t="s">
        <v>38</v>
      </c>
      <c r="K2309" s="11" t="s">
        <v>38</v>
      </c>
      <c r="L2309" s="9">
        <v>73846.0</v>
      </c>
      <c r="M2309" s="5">
        <f>VLOOKUP(A2309,'Matching with Cordis'!A$2:D$3447, 4, FALSE)</f>
        <v>39</v>
      </c>
      <c r="N2309" s="5">
        <v>-0.039</v>
      </c>
      <c r="O2309" s="5">
        <v>0.0</v>
      </c>
      <c r="P2309" s="5">
        <f t="shared" si="137"/>
        <v>-0.1351666667</v>
      </c>
      <c r="Q2309" s="5">
        <v>-0.072</v>
      </c>
      <c r="R2309" s="5">
        <v>-0.244</v>
      </c>
      <c r="S2309" s="5">
        <v>-0.081</v>
      </c>
      <c r="T2309" s="5">
        <v>-0.181</v>
      </c>
      <c r="U2309" s="5">
        <v>-0.039</v>
      </c>
      <c r="V2309" s="5">
        <v>-0.194</v>
      </c>
      <c r="W2309" s="5" t="s">
        <v>78</v>
      </c>
    </row>
    <row r="2310" ht="15.75" hidden="1" customHeight="1">
      <c r="A2310" s="5" t="s">
        <v>4703</v>
      </c>
      <c r="B2310" s="5" t="str">
        <f t="shared" si="1"/>
        <v>T12570</v>
      </c>
      <c r="C2310" s="5"/>
      <c r="D2310" s="5" t="s">
        <v>4704</v>
      </c>
      <c r="E2310" s="5"/>
      <c r="F2310" s="5" t="s">
        <v>773</v>
      </c>
      <c r="G2310" s="5" t="s">
        <v>35</v>
      </c>
      <c r="H2310" s="10" t="s">
        <v>36</v>
      </c>
      <c r="I2310" s="5" t="s">
        <v>37</v>
      </c>
      <c r="J2310" s="11" t="s">
        <v>38</v>
      </c>
      <c r="K2310" s="11" t="s">
        <v>38</v>
      </c>
      <c r="L2310" s="9">
        <v>17986.0</v>
      </c>
      <c r="M2310" s="5">
        <f>VLOOKUP(A2310,'Matching with Cordis'!A$2:D$3447, 4, FALSE)</f>
        <v>8</v>
      </c>
      <c r="N2310" s="5">
        <v>0.727</v>
      </c>
      <c r="O2310" s="5">
        <v>2.0</v>
      </c>
      <c r="P2310" s="5">
        <f t="shared" si="137"/>
        <v>-0.1353333333</v>
      </c>
      <c r="Q2310" s="5">
        <v>-0.477</v>
      </c>
      <c r="R2310" s="5">
        <v>-0.823</v>
      </c>
      <c r="S2310" s="5">
        <v>-0.493</v>
      </c>
      <c r="T2310" s="5">
        <v>-0.051</v>
      </c>
      <c r="U2310" s="5">
        <v>0.305</v>
      </c>
      <c r="V2310" s="5">
        <v>0.727</v>
      </c>
      <c r="W2310" s="5" t="s">
        <v>39</v>
      </c>
    </row>
    <row r="2311" ht="15.75" hidden="1" customHeight="1">
      <c r="A2311" s="5" t="s">
        <v>4705</v>
      </c>
      <c r="B2311" s="5" t="str">
        <f t="shared" si="1"/>
        <v>T12431</v>
      </c>
      <c r="C2311" s="5"/>
      <c r="D2311" s="5" t="s">
        <v>4706</v>
      </c>
      <c r="E2311" s="5"/>
      <c r="F2311" s="5" t="s">
        <v>149</v>
      </c>
      <c r="G2311" s="5" t="s">
        <v>107</v>
      </c>
      <c r="H2311" s="16" t="s">
        <v>87</v>
      </c>
      <c r="I2311" s="5" t="s">
        <v>88</v>
      </c>
      <c r="J2311" s="11" t="s">
        <v>38</v>
      </c>
      <c r="K2311" s="11" t="s">
        <v>38</v>
      </c>
      <c r="L2311" s="9">
        <v>26385.0</v>
      </c>
      <c r="M2311" s="19">
        <v>0.0</v>
      </c>
      <c r="N2311" s="5">
        <v>0.277</v>
      </c>
      <c r="O2311" s="5">
        <v>0.0</v>
      </c>
      <c r="P2311" s="5">
        <f t="shared" si="137"/>
        <v>-0.1353333333</v>
      </c>
      <c r="Q2311" s="5">
        <v>-0.744</v>
      </c>
      <c r="R2311" s="5">
        <v>0.277</v>
      </c>
      <c r="S2311" s="5">
        <v>-0.171</v>
      </c>
      <c r="T2311" s="5">
        <v>-0.245</v>
      </c>
      <c r="U2311" s="5">
        <v>-0.173</v>
      </c>
      <c r="V2311" s="5">
        <v>0.244</v>
      </c>
      <c r="W2311" s="5" t="s">
        <v>68</v>
      </c>
    </row>
    <row r="2312" ht="15.75" hidden="1" customHeight="1">
      <c r="A2312" s="5" t="s">
        <v>4707</v>
      </c>
      <c r="B2312" s="5" t="str">
        <f t="shared" si="1"/>
        <v>T13238</v>
      </c>
      <c r="C2312" s="5"/>
      <c r="D2312" s="5" t="s">
        <v>4708</v>
      </c>
      <c r="E2312" s="5"/>
      <c r="F2312" s="5" t="s">
        <v>149</v>
      </c>
      <c r="G2312" s="5" t="s">
        <v>107</v>
      </c>
      <c r="H2312" s="16" t="s">
        <v>87</v>
      </c>
      <c r="I2312" s="5" t="s">
        <v>88</v>
      </c>
      <c r="J2312" s="11" t="s">
        <v>38</v>
      </c>
      <c r="K2312" s="11" t="s">
        <v>38</v>
      </c>
      <c r="L2312" s="9">
        <v>11120.0</v>
      </c>
      <c r="M2312" s="5">
        <f>VLOOKUP(A2312,'Matching with Cordis'!A$2:D$3447, 4, FALSE)</f>
        <v>1</v>
      </c>
      <c r="N2312" s="5">
        <v>0.09</v>
      </c>
      <c r="O2312" s="5">
        <v>0.0</v>
      </c>
      <c r="P2312" s="5">
        <f t="shared" si="137"/>
        <v>-0.1355</v>
      </c>
      <c r="Q2312" s="5">
        <v>-0.049</v>
      </c>
      <c r="R2312" s="5">
        <v>-0.079</v>
      </c>
      <c r="S2312" s="5">
        <v>-0.257</v>
      </c>
      <c r="T2312" s="5">
        <v>-0.514</v>
      </c>
      <c r="U2312" s="5">
        <v>-0.004</v>
      </c>
      <c r="V2312" s="5">
        <v>0.09</v>
      </c>
      <c r="W2312" s="5" t="s">
        <v>39</v>
      </c>
    </row>
    <row r="2313" ht="15.75" hidden="1" customHeight="1">
      <c r="A2313" s="5" t="s">
        <v>4709</v>
      </c>
      <c r="B2313" s="5" t="str">
        <f t="shared" si="1"/>
        <v>T12704</v>
      </c>
      <c r="C2313" s="5"/>
      <c r="D2313" s="5" t="s">
        <v>4710</v>
      </c>
      <c r="E2313" s="5"/>
      <c r="F2313" s="5" t="s">
        <v>75</v>
      </c>
      <c r="G2313" s="5" t="s">
        <v>26</v>
      </c>
      <c r="H2313" s="13" t="s">
        <v>330</v>
      </c>
      <c r="I2313" s="5" t="s">
        <v>331</v>
      </c>
      <c r="J2313" s="11" t="s">
        <v>38</v>
      </c>
      <c r="K2313" s="14" t="s">
        <v>50</v>
      </c>
      <c r="L2313" s="9">
        <v>34717.0</v>
      </c>
      <c r="M2313" s="19">
        <v>0.0</v>
      </c>
      <c r="N2313" s="5">
        <v>0.411</v>
      </c>
      <c r="O2313" s="5">
        <v>1.0</v>
      </c>
      <c r="P2313" s="5">
        <f t="shared" si="137"/>
        <v>-0.1356666667</v>
      </c>
      <c r="Q2313" s="5">
        <v>-0.268</v>
      </c>
      <c r="R2313" s="5">
        <v>-0.422</v>
      </c>
      <c r="S2313" s="5">
        <v>-0.17</v>
      </c>
      <c r="T2313" s="5">
        <v>0.077</v>
      </c>
      <c r="U2313" s="5">
        <v>0.411</v>
      </c>
      <c r="V2313" s="5">
        <v>-0.442</v>
      </c>
      <c r="W2313" s="5" t="s">
        <v>78</v>
      </c>
    </row>
    <row r="2314" ht="15.75" hidden="1" customHeight="1">
      <c r="A2314" s="5" t="s">
        <v>4711</v>
      </c>
      <c r="B2314" s="5" t="str">
        <f t="shared" si="1"/>
        <v>T11315</v>
      </c>
      <c r="C2314" s="5"/>
      <c r="D2314" s="5" t="s">
        <v>4712</v>
      </c>
      <c r="E2314" s="5"/>
      <c r="F2314" s="5" t="s">
        <v>126</v>
      </c>
      <c r="G2314" s="5" t="s">
        <v>35</v>
      </c>
      <c r="H2314" s="10" t="s">
        <v>36</v>
      </c>
      <c r="I2314" s="5" t="s">
        <v>37</v>
      </c>
      <c r="J2314" s="11" t="s">
        <v>38</v>
      </c>
      <c r="K2314" s="11" t="s">
        <v>38</v>
      </c>
      <c r="L2314" s="9">
        <v>21348.0</v>
      </c>
      <c r="M2314" s="5">
        <f>VLOOKUP(A2314,'Matching with Cordis'!A$2:D$3447, 4, FALSE)</f>
        <v>9</v>
      </c>
      <c r="N2314" s="5">
        <v>0.208</v>
      </c>
      <c r="O2314" s="5">
        <v>0.0</v>
      </c>
      <c r="P2314" s="5">
        <f t="shared" si="137"/>
        <v>-0.1356666667</v>
      </c>
      <c r="Q2314" s="5">
        <v>-0.054</v>
      </c>
      <c r="R2314" s="5">
        <v>-0.409</v>
      </c>
      <c r="S2314" s="5">
        <v>-0.433</v>
      </c>
      <c r="T2314" s="5">
        <v>-0.108</v>
      </c>
      <c r="U2314" s="5">
        <v>-0.018</v>
      </c>
      <c r="V2314" s="5">
        <v>0.208</v>
      </c>
      <c r="W2314" s="5" t="s">
        <v>39</v>
      </c>
    </row>
    <row r="2315" ht="15.75" hidden="1" customHeight="1">
      <c r="A2315" s="5" t="s">
        <v>4713</v>
      </c>
      <c r="B2315" s="5" t="str">
        <f t="shared" si="1"/>
        <v>T10506</v>
      </c>
      <c r="C2315" s="5"/>
      <c r="D2315" s="5" t="s">
        <v>4714</v>
      </c>
      <c r="E2315" s="5"/>
      <c r="F2315" s="5" t="s">
        <v>309</v>
      </c>
      <c r="G2315" s="5" t="s">
        <v>107</v>
      </c>
      <c r="H2315" s="17" t="s">
        <v>108</v>
      </c>
      <c r="I2315" s="5" t="s">
        <v>109</v>
      </c>
      <c r="J2315" s="11" t="s">
        <v>38</v>
      </c>
      <c r="K2315" s="11" t="s">
        <v>38</v>
      </c>
      <c r="L2315" s="9">
        <v>46638.0</v>
      </c>
      <c r="M2315" s="5">
        <f>VLOOKUP(A2315,'Matching with Cordis'!A$2:D$3447, 4, FALSE)</f>
        <v>33</v>
      </c>
      <c r="N2315" s="5">
        <v>0.134</v>
      </c>
      <c r="O2315" s="5">
        <v>0.0</v>
      </c>
      <c r="P2315" s="5">
        <f t="shared" si="137"/>
        <v>-0.1358333333</v>
      </c>
      <c r="Q2315" s="5">
        <v>-0.229</v>
      </c>
      <c r="R2315" s="5">
        <v>-0.126</v>
      </c>
      <c r="S2315" s="5">
        <v>-0.193</v>
      </c>
      <c r="T2315" s="5">
        <v>-0.104</v>
      </c>
      <c r="U2315" s="5">
        <v>0.134</v>
      </c>
      <c r="V2315" s="5">
        <v>-0.297</v>
      </c>
      <c r="W2315" s="5" t="s">
        <v>78</v>
      </c>
    </row>
    <row r="2316" ht="15.75" hidden="1" customHeight="1">
      <c r="A2316" s="5" t="s">
        <v>4715</v>
      </c>
      <c r="B2316" s="5" t="str">
        <f t="shared" si="1"/>
        <v>T11495</v>
      </c>
      <c r="C2316" s="5"/>
      <c r="D2316" s="5" t="s">
        <v>4716</v>
      </c>
      <c r="E2316" s="5"/>
      <c r="F2316" s="5" t="s">
        <v>149</v>
      </c>
      <c r="G2316" s="5" t="s">
        <v>107</v>
      </c>
      <c r="H2316" s="16" t="s">
        <v>87</v>
      </c>
      <c r="I2316" s="5" t="s">
        <v>88</v>
      </c>
      <c r="J2316" s="11" t="s">
        <v>38</v>
      </c>
      <c r="K2316" s="11" t="s">
        <v>38</v>
      </c>
      <c r="L2316" s="9">
        <v>36870.0</v>
      </c>
      <c r="M2316" s="5">
        <f>VLOOKUP(A2316,'Matching with Cordis'!A$2:D$3447, 4, FALSE)</f>
        <v>7</v>
      </c>
      <c r="N2316" s="5">
        <v>1.141</v>
      </c>
      <c r="O2316" s="5">
        <v>1.0</v>
      </c>
      <c r="P2316" s="5">
        <f t="shared" si="137"/>
        <v>-0.1358333333</v>
      </c>
      <c r="Q2316" s="5">
        <v>-0.19</v>
      </c>
      <c r="R2316" s="5">
        <v>-0.497</v>
      </c>
      <c r="S2316" s="5">
        <v>-0.275</v>
      </c>
      <c r="T2316" s="5">
        <v>-0.296</v>
      </c>
      <c r="U2316" s="5">
        <v>1.141</v>
      </c>
      <c r="V2316" s="5">
        <v>-0.698</v>
      </c>
      <c r="W2316" s="5" t="s">
        <v>78</v>
      </c>
    </row>
    <row r="2317" ht="15.75" hidden="1" customHeight="1">
      <c r="A2317" s="5" t="s">
        <v>4717</v>
      </c>
      <c r="B2317" s="5" t="str">
        <f t="shared" si="1"/>
        <v>T11838</v>
      </c>
      <c r="C2317" s="5"/>
      <c r="D2317" s="5" t="s">
        <v>4718</v>
      </c>
      <c r="E2317" s="5"/>
      <c r="F2317" s="5" t="s">
        <v>26</v>
      </c>
      <c r="G2317" s="5" t="s">
        <v>26</v>
      </c>
      <c r="H2317" s="16" t="s">
        <v>87</v>
      </c>
      <c r="I2317" s="5" t="s">
        <v>88</v>
      </c>
      <c r="J2317" s="11" t="s">
        <v>38</v>
      </c>
      <c r="K2317" s="11" t="s">
        <v>38</v>
      </c>
      <c r="L2317" s="9">
        <v>38171.0</v>
      </c>
      <c r="M2317" s="5">
        <f>VLOOKUP(A2317,'Matching with Cordis'!A$2:D$3447, 4, FALSE)</f>
        <v>22</v>
      </c>
      <c r="N2317" s="5">
        <v>-0.024</v>
      </c>
      <c r="O2317" s="5">
        <v>0.0</v>
      </c>
      <c r="P2317" s="5">
        <f t="shared" si="137"/>
        <v>-0.1363333333</v>
      </c>
      <c r="Q2317" s="5">
        <v>-0.063</v>
      </c>
      <c r="R2317" s="5">
        <v>-0.121</v>
      </c>
      <c r="S2317" s="5">
        <v>-0.137</v>
      </c>
      <c r="T2317" s="5">
        <v>-0.121</v>
      </c>
      <c r="U2317" s="5">
        <v>-0.352</v>
      </c>
      <c r="V2317" s="5">
        <v>-0.024</v>
      </c>
      <c r="W2317" s="5" t="s">
        <v>39</v>
      </c>
    </row>
    <row r="2318" ht="15.75" hidden="1" customHeight="1">
      <c r="A2318" s="5" t="s">
        <v>4719</v>
      </c>
      <c r="B2318" s="5" t="str">
        <f t="shared" si="1"/>
        <v>T13817</v>
      </c>
      <c r="C2318" s="5"/>
      <c r="D2318" s="5" t="s">
        <v>4720</v>
      </c>
      <c r="E2318" s="5"/>
      <c r="F2318" s="5" t="s">
        <v>309</v>
      </c>
      <c r="G2318" s="5" t="s">
        <v>107</v>
      </c>
      <c r="H2318" s="17" t="s">
        <v>108</v>
      </c>
      <c r="I2318" s="5" t="s">
        <v>109</v>
      </c>
      <c r="J2318" s="11" t="s">
        <v>38</v>
      </c>
      <c r="K2318" s="11" t="s">
        <v>38</v>
      </c>
      <c r="L2318" s="9">
        <v>6913.0</v>
      </c>
      <c r="M2318" s="19">
        <v>0.0</v>
      </c>
      <c r="N2318" s="5">
        <v>0.003</v>
      </c>
      <c r="O2318" s="5">
        <v>0.0</v>
      </c>
      <c r="P2318" s="5">
        <f t="shared" si="137"/>
        <v>-0.1365</v>
      </c>
      <c r="Q2318" s="5">
        <v>-0.045</v>
      </c>
      <c r="R2318" s="5">
        <v>-0.275</v>
      </c>
      <c r="S2318" s="5">
        <v>-0.317</v>
      </c>
      <c r="T2318" s="5">
        <v>-0.099</v>
      </c>
      <c r="U2318" s="5">
        <v>0.003</v>
      </c>
      <c r="V2318" s="5">
        <v>-0.086</v>
      </c>
      <c r="W2318" s="5" t="s">
        <v>78</v>
      </c>
    </row>
    <row r="2319" ht="15.75" hidden="1" customHeight="1">
      <c r="A2319" s="5" t="s">
        <v>4721</v>
      </c>
      <c r="B2319" s="5" t="str">
        <f t="shared" si="1"/>
        <v>T12803</v>
      </c>
      <c r="C2319" s="5"/>
      <c r="D2319" s="5" t="s">
        <v>4722</v>
      </c>
      <c r="E2319" s="5"/>
      <c r="F2319" s="5" t="s">
        <v>62</v>
      </c>
      <c r="G2319" s="5" t="s">
        <v>26</v>
      </c>
      <c r="H2319" s="15" t="s">
        <v>63</v>
      </c>
      <c r="I2319" s="5" t="s">
        <v>64</v>
      </c>
      <c r="J2319" s="11" t="s">
        <v>38</v>
      </c>
      <c r="K2319" s="8" t="s">
        <v>30</v>
      </c>
      <c r="L2319" s="9">
        <v>40687.0</v>
      </c>
      <c r="M2319" s="19">
        <v>0.0</v>
      </c>
      <c r="N2319" s="5">
        <v>0.187</v>
      </c>
      <c r="O2319" s="5">
        <v>0.0</v>
      </c>
      <c r="P2319" s="5">
        <f t="shared" si="137"/>
        <v>-0.1366666667</v>
      </c>
      <c r="Q2319" s="5">
        <v>-0.15</v>
      </c>
      <c r="R2319" s="5">
        <v>-0.051</v>
      </c>
      <c r="S2319" s="5">
        <v>-0.04</v>
      </c>
      <c r="T2319" s="5">
        <v>-0.252</v>
      </c>
      <c r="U2319" s="5">
        <v>-0.514</v>
      </c>
      <c r="V2319" s="5">
        <v>0.187</v>
      </c>
      <c r="W2319" s="5" t="s">
        <v>39</v>
      </c>
    </row>
    <row r="2320" ht="15.75" hidden="1" customHeight="1">
      <c r="A2320" s="5" t="s">
        <v>4723</v>
      </c>
      <c r="B2320" s="5" t="str">
        <f t="shared" si="1"/>
        <v>T13996</v>
      </c>
      <c r="C2320" s="5"/>
      <c r="D2320" s="5" t="s">
        <v>4724</v>
      </c>
      <c r="E2320" s="5"/>
      <c r="F2320" s="5" t="s">
        <v>62</v>
      </c>
      <c r="G2320" s="5" t="s">
        <v>26</v>
      </c>
      <c r="H2320" s="12" t="s">
        <v>44</v>
      </c>
      <c r="I2320" s="5" t="s">
        <v>45</v>
      </c>
      <c r="J2320" s="11" t="s">
        <v>38</v>
      </c>
      <c r="K2320" s="8" t="s">
        <v>30</v>
      </c>
      <c r="L2320" s="9">
        <v>56968.0</v>
      </c>
      <c r="M2320" s="5">
        <f>VLOOKUP(A2320,'Matching with Cordis'!A$2:D$3447, 4, FALSE)</f>
        <v>25</v>
      </c>
      <c r="N2320" s="5">
        <v>0.003</v>
      </c>
      <c r="O2320" s="5">
        <v>0.0</v>
      </c>
      <c r="P2320" s="5">
        <f t="shared" si="137"/>
        <v>-0.1368333333</v>
      </c>
      <c r="Q2320" s="5">
        <v>-0.269</v>
      </c>
      <c r="R2320" s="5">
        <v>-0.37</v>
      </c>
      <c r="S2320" s="5">
        <v>-0.084</v>
      </c>
      <c r="T2320" s="5">
        <v>-0.061</v>
      </c>
      <c r="U2320" s="5">
        <v>-0.04</v>
      </c>
      <c r="V2320" s="5">
        <v>0.003</v>
      </c>
      <c r="W2320" s="5" t="s">
        <v>39</v>
      </c>
    </row>
    <row r="2321" ht="15.75" hidden="1" customHeight="1">
      <c r="A2321" s="5" t="s">
        <v>4725</v>
      </c>
      <c r="B2321" s="5" t="str">
        <f t="shared" si="1"/>
        <v>T11076</v>
      </c>
      <c r="C2321" s="5"/>
      <c r="D2321" s="5" t="s">
        <v>4726</v>
      </c>
      <c r="E2321" s="5"/>
      <c r="F2321" s="5" t="s">
        <v>26</v>
      </c>
      <c r="G2321" s="5" t="s">
        <v>26</v>
      </c>
      <c r="H2321" s="13" t="s">
        <v>48</v>
      </c>
      <c r="I2321" s="5" t="s">
        <v>49</v>
      </c>
      <c r="J2321" s="11" t="s">
        <v>38</v>
      </c>
      <c r="K2321" s="14" t="s">
        <v>50</v>
      </c>
      <c r="L2321" s="9">
        <v>21722.0</v>
      </c>
      <c r="M2321" s="5">
        <f>VLOOKUP(A2321,'Matching with Cordis'!A$2:D$3447, 4, FALSE)</f>
        <v>8</v>
      </c>
      <c r="N2321" s="5">
        <v>0.066</v>
      </c>
      <c r="O2321" s="5">
        <v>0.0</v>
      </c>
      <c r="P2321" s="5">
        <f t="shared" si="137"/>
        <v>-0.137</v>
      </c>
      <c r="Q2321" s="5">
        <v>-0.102</v>
      </c>
      <c r="R2321" s="5">
        <v>-0.087</v>
      </c>
      <c r="S2321" s="5">
        <v>0.002</v>
      </c>
      <c r="T2321" s="5">
        <v>0.066</v>
      </c>
      <c r="U2321" s="5">
        <v>-0.188</v>
      </c>
      <c r="V2321" s="5">
        <v>-0.513</v>
      </c>
      <c r="W2321" s="5" t="s">
        <v>31</v>
      </c>
    </row>
    <row r="2322" ht="15.75" hidden="1" customHeight="1">
      <c r="A2322" s="5" t="s">
        <v>4727</v>
      </c>
      <c r="B2322" s="5" t="str">
        <f t="shared" si="1"/>
        <v>T13644</v>
      </c>
      <c r="C2322" s="5"/>
      <c r="D2322" s="5" t="s">
        <v>4728</v>
      </c>
      <c r="E2322" s="5"/>
      <c r="F2322" s="5" t="s">
        <v>34</v>
      </c>
      <c r="G2322" s="5" t="s">
        <v>35</v>
      </c>
      <c r="H2322" s="10" t="s">
        <v>36</v>
      </c>
      <c r="I2322" s="5" t="s">
        <v>37</v>
      </c>
      <c r="J2322" s="11" t="s">
        <v>38</v>
      </c>
      <c r="K2322" s="11" t="s">
        <v>38</v>
      </c>
      <c r="L2322" s="9">
        <v>7205.0</v>
      </c>
      <c r="M2322" s="5">
        <f>VLOOKUP(A2322,'Matching with Cordis'!A$2:D$3447, 4, FALSE)</f>
        <v>1</v>
      </c>
      <c r="N2322" s="5">
        <v>0.691</v>
      </c>
      <c r="O2322" s="5">
        <v>1.0</v>
      </c>
      <c r="P2322" s="5">
        <f t="shared" si="137"/>
        <v>-0.1371666667</v>
      </c>
      <c r="Q2322" s="5">
        <v>-0.653</v>
      </c>
      <c r="R2322" s="5">
        <v>-0.023</v>
      </c>
      <c r="S2322" s="5">
        <v>-0.412</v>
      </c>
      <c r="T2322" s="5">
        <v>-0.241</v>
      </c>
      <c r="U2322" s="5">
        <v>-0.185</v>
      </c>
      <c r="V2322" s="5">
        <v>0.691</v>
      </c>
      <c r="W2322" s="5" t="s">
        <v>39</v>
      </c>
    </row>
    <row r="2323" ht="15.75" hidden="1" customHeight="1">
      <c r="A2323" s="5" t="s">
        <v>4729</v>
      </c>
      <c r="B2323" s="5" t="str">
        <f t="shared" si="1"/>
        <v>T10799</v>
      </c>
      <c r="C2323" s="5"/>
      <c r="D2323" s="5" t="s">
        <v>4730</v>
      </c>
      <c r="E2323" s="5"/>
      <c r="F2323" s="5" t="s">
        <v>56</v>
      </c>
      <c r="G2323" s="5" t="s">
        <v>35</v>
      </c>
      <c r="H2323" s="10" t="s">
        <v>36</v>
      </c>
      <c r="I2323" s="5" t="s">
        <v>37</v>
      </c>
      <c r="J2323" s="11" t="s">
        <v>38</v>
      </c>
      <c r="K2323" s="11" t="s">
        <v>38</v>
      </c>
      <c r="L2323" s="9">
        <v>34610.0</v>
      </c>
      <c r="M2323" s="5">
        <f>VLOOKUP(A2323,'Matching with Cordis'!A$2:D$3447, 4, FALSE)</f>
        <v>29</v>
      </c>
      <c r="N2323" s="5">
        <v>0.247</v>
      </c>
      <c r="O2323" s="5">
        <v>0.0</v>
      </c>
      <c r="P2323" s="5">
        <f t="shared" si="137"/>
        <v>-0.1375</v>
      </c>
      <c r="Q2323" s="5">
        <v>-0.036</v>
      </c>
      <c r="R2323" s="5">
        <v>0.247</v>
      </c>
      <c r="S2323" s="5">
        <v>-0.218</v>
      </c>
      <c r="T2323" s="5">
        <v>-0.08</v>
      </c>
      <c r="U2323" s="5">
        <v>-0.372</v>
      </c>
      <c r="V2323" s="5">
        <v>-0.366</v>
      </c>
      <c r="W2323" s="5" t="s">
        <v>68</v>
      </c>
    </row>
    <row r="2324" ht="15.75" hidden="1" customHeight="1">
      <c r="A2324" s="5" t="s">
        <v>4731</v>
      </c>
      <c r="B2324" s="5" t="str">
        <f t="shared" si="1"/>
        <v>T12873</v>
      </c>
      <c r="C2324" s="5"/>
      <c r="D2324" s="5" t="s">
        <v>4732</v>
      </c>
      <c r="E2324" s="5"/>
      <c r="F2324" s="5" t="s">
        <v>867</v>
      </c>
      <c r="G2324" s="5" t="s">
        <v>43</v>
      </c>
      <c r="H2324" s="17" t="s">
        <v>108</v>
      </c>
      <c r="I2324" s="5" t="s">
        <v>109</v>
      </c>
      <c r="J2324" s="11" t="s">
        <v>38</v>
      </c>
      <c r="K2324" s="11" t="s">
        <v>38</v>
      </c>
      <c r="L2324" s="9">
        <v>33828.0</v>
      </c>
      <c r="M2324" s="19">
        <v>0.0</v>
      </c>
      <c r="N2324" s="5">
        <v>0.349</v>
      </c>
      <c r="O2324" s="5">
        <v>1.0</v>
      </c>
      <c r="P2324" s="5">
        <f t="shared" si="137"/>
        <v>-0.1375</v>
      </c>
      <c r="Q2324" s="5">
        <v>-0.208</v>
      </c>
      <c r="R2324" s="5">
        <v>-0.079</v>
      </c>
      <c r="S2324" s="5">
        <v>-0.19</v>
      </c>
      <c r="T2324" s="5">
        <v>-0.254</v>
      </c>
      <c r="U2324" s="5">
        <v>-0.443</v>
      </c>
      <c r="V2324" s="5">
        <v>0.349</v>
      </c>
      <c r="W2324" s="5" t="s">
        <v>39</v>
      </c>
    </row>
    <row r="2325" ht="15.75" hidden="1" customHeight="1">
      <c r="A2325" s="5" t="s">
        <v>4733</v>
      </c>
      <c r="B2325" s="5" t="str">
        <f t="shared" si="1"/>
        <v>T10482</v>
      </c>
      <c r="C2325" s="5"/>
      <c r="D2325" s="5" t="s">
        <v>4734</v>
      </c>
      <c r="E2325" s="5"/>
      <c r="F2325" s="5" t="s">
        <v>42</v>
      </c>
      <c r="G2325" s="5" t="s">
        <v>43</v>
      </c>
      <c r="H2325" s="17" t="s">
        <v>108</v>
      </c>
      <c r="I2325" s="5" t="s">
        <v>109</v>
      </c>
      <c r="J2325" s="11" t="s">
        <v>38</v>
      </c>
      <c r="K2325" s="11" t="s">
        <v>38</v>
      </c>
      <c r="L2325" s="9">
        <v>44729.0</v>
      </c>
      <c r="M2325" s="5">
        <f>VLOOKUP(A2325,'Matching with Cordis'!A$2:D$3447, 4, FALSE)</f>
        <v>3</v>
      </c>
      <c r="N2325" s="5">
        <v>0.407</v>
      </c>
      <c r="O2325" s="5">
        <v>1.0</v>
      </c>
      <c r="P2325" s="5">
        <f t="shared" si="137"/>
        <v>-0.1378333333</v>
      </c>
      <c r="Q2325" s="5">
        <v>-0.093</v>
      </c>
      <c r="R2325" s="5">
        <v>-0.185</v>
      </c>
      <c r="S2325" s="5">
        <v>-0.471</v>
      </c>
      <c r="T2325" s="5">
        <v>-0.202</v>
      </c>
      <c r="U2325" s="5">
        <v>0.407</v>
      </c>
      <c r="V2325" s="5">
        <v>-0.283</v>
      </c>
      <c r="W2325" s="5" t="s">
        <v>78</v>
      </c>
    </row>
    <row r="2326" ht="15.75" hidden="1" customHeight="1">
      <c r="A2326" s="5" t="s">
        <v>4735</v>
      </c>
      <c r="B2326" s="5" t="str">
        <f t="shared" si="1"/>
        <v>T13756</v>
      </c>
      <c r="C2326" s="5"/>
      <c r="D2326" s="5" t="s">
        <v>4736</v>
      </c>
      <c r="E2326" s="5"/>
      <c r="F2326" s="5" t="s">
        <v>99</v>
      </c>
      <c r="G2326" s="5" t="s">
        <v>35</v>
      </c>
      <c r="H2326" s="10" t="s">
        <v>36</v>
      </c>
      <c r="I2326" s="5" t="s">
        <v>37</v>
      </c>
      <c r="J2326" s="11" t="s">
        <v>38</v>
      </c>
      <c r="K2326" s="11" t="s">
        <v>38</v>
      </c>
      <c r="L2326" s="9">
        <v>16652.0</v>
      </c>
      <c r="M2326" s="5">
        <f>VLOOKUP(A2326,'Matching with Cordis'!A$2:D$3447, 4, FALSE)</f>
        <v>5</v>
      </c>
      <c r="N2326" s="5">
        <v>0.446</v>
      </c>
      <c r="O2326" s="5">
        <v>1.0</v>
      </c>
      <c r="P2326" s="5">
        <f t="shared" si="137"/>
        <v>-0.1378333333</v>
      </c>
      <c r="Q2326" s="5">
        <v>-0.578</v>
      </c>
      <c r="R2326" s="5">
        <v>-0.069</v>
      </c>
      <c r="S2326" s="5">
        <v>-0.259</v>
      </c>
      <c r="T2326" s="5">
        <v>-0.01</v>
      </c>
      <c r="U2326" s="5">
        <v>-0.357</v>
      </c>
      <c r="V2326" s="5">
        <v>0.446</v>
      </c>
      <c r="W2326" s="5" t="s">
        <v>39</v>
      </c>
    </row>
    <row r="2327" ht="15.75" hidden="1" customHeight="1">
      <c r="A2327" s="5" t="s">
        <v>4737</v>
      </c>
      <c r="B2327" s="5" t="str">
        <f t="shared" si="1"/>
        <v>T10132</v>
      </c>
      <c r="C2327" s="5"/>
      <c r="D2327" s="5" t="s">
        <v>4738</v>
      </c>
      <c r="E2327" s="5"/>
      <c r="F2327" s="5" t="s">
        <v>126</v>
      </c>
      <c r="G2327" s="5" t="s">
        <v>35</v>
      </c>
      <c r="H2327" s="10" t="s">
        <v>36</v>
      </c>
      <c r="I2327" s="5" t="s">
        <v>37</v>
      </c>
      <c r="J2327" s="11" t="s">
        <v>38</v>
      </c>
      <c r="K2327" s="11" t="s">
        <v>38</v>
      </c>
      <c r="L2327" s="9">
        <v>70308.0</v>
      </c>
      <c r="M2327" s="5">
        <f>VLOOKUP(A2327,'Matching with Cordis'!A$2:D$3447, 4, FALSE)</f>
        <v>14</v>
      </c>
      <c r="N2327" s="5">
        <v>0.216</v>
      </c>
      <c r="O2327" s="5">
        <v>0.0</v>
      </c>
      <c r="P2327" s="5">
        <f t="shared" si="137"/>
        <v>-0.1381666667</v>
      </c>
      <c r="Q2327" s="5">
        <v>-0.431</v>
      </c>
      <c r="R2327" s="5">
        <v>-0.478</v>
      </c>
      <c r="S2327" s="5">
        <v>-0.294</v>
      </c>
      <c r="T2327" s="5">
        <v>0.056</v>
      </c>
      <c r="U2327" s="5">
        <v>0.102</v>
      </c>
      <c r="V2327" s="5">
        <v>0.216</v>
      </c>
      <c r="W2327" s="5" t="s">
        <v>39</v>
      </c>
    </row>
    <row r="2328" ht="15.75" hidden="1" customHeight="1">
      <c r="A2328" s="5" t="s">
        <v>4739</v>
      </c>
      <c r="B2328" s="5" t="str">
        <f t="shared" si="1"/>
        <v>T11958</v>
      </c>
      <c r="C2328" s="5"/>
      <c r="D2328" s="5" t="s">
        <v>4740</v>
      </c>
      <c r="E2328" s="5"/>
      <c r="F2328" s="5" t="s">
        <v>1862</v>
      </c>
      <c r="G2328" s="5" t="s">
        <v>43</v>
      </c>
      <c r="H2328" s="13" t="s">
        <v>509</v>
      </c>
      <c r="I2328" s="5" t="s">
        <v>510</v>
      </c>
      <c r="J2328" s="11" t="s">
        <v>38</v>
      </c>
      <c r="K2328" s="14" t="s">
        <v>50</v>
      </c>
      <c r="L2328" s="9">
        <v>20844.0</v>
      </c>
      <c r="M2328" s="5">
        <f>VLOOKUP(A2328,'Matching with Cordis'!A$2:D$3447, 4, FALSE)</f>
        <v>1</v>
      </c>
      <c r="N2328" s="5">
        <v>-0.005</v>
      </c>
      <c r="O2328" s="5">
        <v>0.0</v>
      </c>
      <c r="P2328" s="5">
        <f t="shared" si="137"/>
        <v>-0.1381666667</v>
      </c>
      <c r="Q2328" s="5">
        <v>-0.005</v>
      </c>
      <c r="R2328" s="5">
        <v>-0.008</v>
      </c>
      <c r="S2328" s="5">
        <v>-0.172</v>
      </c>
      <c r="T2328" s="5">
        <v>-0.315</v>
      </c>
      <c r="U2328" s="5">
        <v>-0.229</v>
      </c>
      <c r="V2328" s="5">
        <v>-0.1</v>
      </c>
      <c r="W2328" s="5" t="s">
        <v>51</v>
      </c>
    </row>
    <row r="2329" ht="15.75" hidden="1" customHeight="1">
      <c r="A2329" s="5" t="s">
        <v>4741</v>
      </c>
      <c r="B2329" s="5" t="str">
        <f t="shared" si="1"/>
        <v>T12592</v>
      </c>
      <c r="C2329" s="5"/>
      <c r="D2329" s="5" t="s">
        <v>4742</v>
      </c>
      <c r="E2329" s="5"/>
      <c r="F2329" s="5" t="s">
        <v>257</v>
      </c>
      <c r="G2329" s="5" t="s">
        <v>35</v>
      </c>
      <c r="H2329" s="10" t="s">
        <v>36</v>
      </c>
      <c r="I2329" s="5" t="s">
        <v>37</v>
      </c>
      <c r="J2329" s="11" t="s">
        <v>38</v>
      </c>
      <c r="K2329" s="11" t="s">
        <v>38</v>
      </c>
      <c r="L2329" s="9">
        <v>28379.0</v>
      </c>
      <c r="M2329" s="5">
        <f>VLOOKUP(A2329,'Matching with Cordis'!A$2:D$3447, 4, FALSE)</f>
        <v>17</v>
      </c>
      <c r="N2329" s="5">
        <v>0.236</v>
      </c>
      <c r="O2329" s="5">
        <v>0.0</v>
      </c>
      <c r="P2329" s="5">
        <f t="shared" si="137"/>
        <v>-0.1383333333</v>
      </c>
      <c r="Q2329" s="5">
        <v>0.236</v>
      </c>
      <c r="R2329" s="5">
        <v>0.203</v>
      </c>
      <c r="S2329" s="5">
        <v>-0.187</v>
      </c>
      <c r="T2329" s="5">
        <v>-0.353</v>
      </c>
      <c r="U2329" s="5">
        <v>-0.531</v>
      </c>
      <c r="V2329" s="5">
        <v>-0.198</v>
      </c>
      <c r="W2329" s="5" t="s">
        <v>51</v>
      </c>
    </row>
    <row r="2330" ht="15.75" hidden="1" customHeight="1">
      <c r="A2330" s="5" t="s">
        <v>4743</v>
      </c>
      <c r="B2330" s="5" t="str">
        <f t="shared" si="1"/>
        <v>T12835</v>
      </c>
      <c r="C2330" s="5"/>
      <c r="D2330" s="5" t="s">
        <v>4744</v>
      </c>
      <c r="E2330" s="5"/>
      <c r="F2330" s="5" t="s">
        <v>106</v>
      </c>
      <c r="G2330" s="5" t="s">
        <v>107</v>
      </c>
      <c r="H2330" s="17" t="s">
        <v>108</v>
      </c>
      <c r="I2330" s="5" t="s">
        <v>109</v>
      </c>
      <c r="J2330" s="11" t="s">
        <v>38</v>
      </c>
      <c r="K2330" s="11" t="s">
        <v>38</v>
      </c>
      <c r="L2330" s="9">
        <v>8005.0</v>
      </c>
      <c r="M2330" s="5">
        <f>VLOOKUP(A2330,'Matching with Cordis'!A$2:D$3447, 4, FALSE)</f>
        <v>4</v>
      </c>
      <c r="N2330" s="5">
        <v>0.596</v>
      </c>
      <c r="O2330" s="5">
        <v>2.0</v>
      </c>
      <c r="P2330" s="5">
        <f t="shared" si="137"/>
        <v>-0.1383333333</v>
      </c>
      <c r="Q2330" s="5">
        <v>0.596</v>
      </c>
      <c r="R2330" s="5">
        <v>0.311</v>
      </c>
      <c r="S2330" s="5">
        <v>-0.24</v>
      </c>
      <c r="T2330" s="5">
        <v>-0.221</v>
      </c>
      <c r="U2330" s="5">
        <v>-0.627</v>
      </c>
      <c r="V2330" s="5">
        <v>-0.649</v>
      </c>
      <c r="W2330" s="5" t="s">
        <v>51</v>
      </c>
    </row>
    <row r="2331" ht="15.75" hidden="1" customHeight="1">
      <c r="A2331" s="5" t="s">
        <v>4745</v>
      </c>
      <c r="B2331" s="5" t="str">
        <f t="shared" si="1"/>
        <v>T12600</v>
      </c>
      <c r="C2331" s="5"/>
      <c r="D2331" s="5" t="s">
        <v>4746</v>
      </c>
      <c r="E2331" s="5"/>
      <c r="F2331" s="5" t="s">
        <v>42</v>
      </c>
      <c r="G2331" s="5" t="s">
        <v>43</v>
      </c>
      <c r="H2331" s="17" t="s">
        <v>108</v>
      </c>
      <c r="I2331" s="5" t="s">
        <v>109</v>
      </c>
      <c r="J2331" s="11" t="s">
        <v>38</v>
      </c>
      <c r="K2331" s="11" t="s">
        <v>38</v>
      </c>
      <c r="L2331" s="9">
        <v>19082.0</v>
      </c>
      <c r="M2331" s="19">
        <v>0.0</v>
      </c>
      <c r="N2331" s="5">
        <v>0.315</v>
      </c>
      <c r="O2331" s="5">
        <v>1.0</v>
      </c>
      <c r="P2331" s="5">
        <f t="shared" si="137"/>
        <v>-0.139</v>
      </c>
      <c r="Q2331" s="5">
        <v>0.315</v>
      </c>
      <c r="R2331" s="5">
        <v>-0.38</v>
      </c>
      <c r="S2331" s="5">
        <v>-0.249</v>
      </c>
      <c r="T2331" s="5">
        <v>-0.25</v>
      </c>
      <c r="U2331" s="5">
        <v>-0.155</v>
      </c>
      <c r="V2331" s="5">
        <v>-0.115</v>
      </c>
      <c r="W2331" s="5" t="s">
        <v>51</v>
      </c>
    </row>
    <row r="2332" ht="15.75" hidden="1" customHeight="1">
      <c r="A2332" s="5" t="s">
        <v>4747</v>
      </c>
      <c r="B2332" s="5" t="str">
        <f t="shared" si="1"/>
        <v>T11079</v>
      </c>
      <c r="C2332" s="5"/>
      <c r="D2332" s="5" t="s">
        <v>4748</v>
      </c>
      <c r="E2332" s="5"/>
      <c r="F2332" s="5" t="s">
        <v>75</v>
      </c>
      <c r="G2332" s="5" t="s">
        <v>26</v>
      </c>
      <c r="H2332" s="13" t="s">
        <v>330</v>
      </c>
      <c r="I2332" s="5" t="s">
        <v>331</v>
      </c>
      <c r="J2332" s="11" t="s">
        <v>38</v>
      </c>
      <c r="K2332" s="14" t="s">
        <v>50</v>
      </c>
      <c r="L2332" s="9">
        <v>53433.0</v>
      </c>
      <c r="M2332" s="5">
        <f>VLOOKUP(A2332,'Matching with Cordis'!A$2:D$3447, 4, FALSE)</f>
        <v>12</v>
      </c>
      <c r="N2332" s="5">
        <v>0.095</v>
      </c>
      <c r="O2332" s="5">
        <v>0.0</v>
      </c>
      <c r="P2332" s="5">
        <f t="shared" si="137"/>
        <v>-0.1393333333</v>
      </c>
      <c r="Q2332" s="5">
        <v>-0.226</v>
      </c>
      <c r="R2332" s="5">
        <v>0.06</v>
      </c>
      <c r="S2332" s="5">
        <v>-0.23</v>
      </c>
      <c r="T2332" s="5">
        <v>-0.227</v>
      </c>
      <c r="U2332" s="5">
        <v>-0.308</v>
      </c>
      <c r="V2332" s="5">
        <v>0.095</v>
      </c>
      <c r="W2332" s="5" t="s">
        <v>39</v>
      </c>
    </row>
    <row r="2333" ht="15.75" hidden="1" customHeight="1">
      <c r="A2333" s="5" t="s">
        <v>4749</v>
      </c>
      <c r="B2333" s="5" t="str">
        <f t="shared" si="1"/>
        <v>T10404</v>
      </c>
      <c r="C2333" s="5"/>
      <c r="D2333" s="5" t="s">
        <v>4750</v>
      </c>
      <c r="E2333" s="5"/>
      <c r="F2333" s="5" t="s">
        <v>106</v>
      </c>
      <c r="G2333" s="5" t="s">
        <v>107</v>
      </c>
      <c r="H2333" s="17" t="s">
        <v>108</v>
      </c>
      <c r="I2333" s="5" t="s">
        <v>109</v>
      </c>
      <c r="J2333" s="11" t="s">
        <v>38</v>
      </c>
      <c r="K2333" s="11" t="s">
        <v>38</v>
      </c>
      <c r="L2333" s="9">
        <v>47071.0</v>
      </c>
      <c r="M2333" s="5">
        <f>VLOOKUP(A2333,'Matching with Cordis'!A$2:D$3447, 4, FALSE)</f>
        <v>61</v>
      </c>
      <c r="N2333" s="5">
        <v>-0.003</v>
      </c>
      <c r="O2333" s="5">
        <v>0.0</v>
      </c>
      <c r="P2333" s="5">
        <f t="shared" si="137"/>
        <v>-0.1393333333</v>
      </c>
      <c r="Q2333" s="5">
        <v>-0.372</v>
      </c>
      <c r="R2333" s="5">
        <v>-0.06</v>
      </c>
      <c r="S2333" s="5">
        <v>-0.003</v>
      </c>
      <c r="T2333" s="5">
        <v>-0.098</v>
      </c>
      <c r="U2333" s="5">
        <v>-0.166</v>
      </c>
      <c r="V2333" s="5">
        <v>-0.137</v>
      </c>
      <c r="W2333" s="5" t="s">
        <v>59</v>
      </c>
    </row>
    <row r="2334" ht="15.75" hidden="1" customHeight="1">
      <c r="A2334" s="5" t="s">
        <v>4751</v>
      </c>
      <c r="B2334" s="5" t="str">
        <f t="shared" si="1"/>
        <v>T10887</v>
      </c>
      <c r="C2334" s="5"/>
      <c r="D2334" s="5" t="s">
        <v>4752</v>
      </c>
      <c r="E2334" s="5"/>
      <c r="F2334" s="5" t="s">
        <v>106</v>
      </c>
      <c r="G2334" s="5" t="s">
        <v>107</v>
      </c>
      <c r="H2334" s="17" t="s">
        <v>108</v>
      </c>
      <c r="I2334" s="5" t="s">
        <v>109</v>
      </c>
      <c r="J2334" s="11" t="s">
        <v>38</v>
      </c>
      <c r="K2334" s="11" t="s">
        <v>38</v>
      </c>
      <c r="L2334" s="9">
        <v>33065.0</v>
      </c>
      <c r="M2334" s="5">
        <f>VLOOKUP(A2334,'Matching with Cordis'!A$2:D$3447, 4, FALSE)</f>
        <v>54</v>
      </c>
      <c r="N2334" s="5">
        <v>0.87</v>
      </c>
      <c r="O2334" s="5">
        <v>1.0</v>
      </c>
      <c r="P2334" s="5">
        <f t="shared" si="137"/>
        <v>-0.1393333333</v>
      </c>
      <c r="Q2334" s="5">
        <v>0.87</v>
      </c>
      <c r="R2334" s="5">
        <v>-0.195</v>
      </c>
      <c r="S2334" s="5">
        <v>-0.52</v>
      </c>
      <c r="T2334" s="5">
        <v>-0.333</v>
      </c>
      <c r="U2334" s="5">
        <v>-0.35</v>
      </c>
      <c r="V2334" s="5">
        <v>-0.308</v>
      </c>
      <c r="W2334" s="5" t="s">
        <v>51</v>
      </c>
    </row>
    <row r="2335" ht="15.75" hidden="1" customHeight="1">
      <c r="A2335" s="5" t="s">
        <v>4753</v>
      </c>
      <c r="B2335" s="5" t="str">
        <f t="shared" si="1"/>
        <v>T13960</v>
      </c>
      <c r="C2335" s="5"/>
      <c r="D2335" s="5" t="s">
        <v>4754</v>
      </c>
      <c r="E2335" s="5"/>
      <c r="F2335" s="5" t="s">
        <v>268</v>
      </c>
      <c r="G2335" s="5" t="s">
        <v>43</v>
      </c>
      <c r="H2335" s="13" t="s">
        <v>509</v>
      </c>
      <c r="I2335" s="5" t="s">
        <v>510</v>
      </c>
      <c r="J2335" s="11" t="s">
        <v>38</v>
      </c>
      <c r="K2335" s="14" t="s">
        <v>50</v>
      </c>
      <c r="L2335" s="9">
        <v>13582.0</v>
      </c>
      <c r="M2335" s="19">
        <v>0.0</v>
      </c>
      <c r="N2335" s="5">
        <v>0.415</v>
      </c>
      <c r="O2335" s="5">
        <v>1.0</v>
      </c>
      <c r="P2335" s="5">
        <f t="shared" si="137"/>
        <v>-0.1403333333</v>
      </c>
      <c r="Q2335" s="5">
        <v>-0.571</v>
      </c>
      <c r="R2335" s="5">
        <v>-0.031</v>
      </c>
      <c r="S2335" s="5">
        <v>-0.408</v>
      </c>
      <c r="T2335" s="5">
        <v>-0.08</v>
      </c>
      <c r="U2335" s="5">
        <v>-0.167</v>
      </c>
      <c r="V2335" s="5">
        <v>0.415</v>
      </c>
      <c r="W2335" s="5" t="s">
        <v>39</v>
      </c>
    </row>
    <row r="2336" ht="15.75" hidden="1" customHeight="1">
      <c r="A2336" s="5" t="s">
        <v>4755</v>
      </c>
      <c r="B2336" s="5" t="str">
        <f t="shared" si="1"/>
        <v>T10200</v>
      </c>
      <c r="C2336" s="5"/>
      <c r="D2336" s="5" t="s">
        <v>4756</v>
      </c>
      <c r="E2336" s="5"/>
      <c r="F2336" s="5" t="s">
        <v>42</v>
      </c>
      <c r="G2336" s="5" t="s">
        <v>43</v>
      </c>
      <c r="H2336" s="17" t="s">
        <v>108</v>
      </c>
      <c r="I2336" s="5" t="s">
        <v>109</v>
      </c>
      <c r="J2336" s="11" t="s">
        <v>38</v>
      </c>
      <c r="K2336" s="11" t="s">
        <v>38</v>
      </c>
      <c r="L2336" s="9">
        <v>61537.0</v>
      </c>
      <c r="M2336" s="5">
        <f>VLOOKUP(A2336,'Matching with Cordis'!A$2:D$3447, 4, FALSE)</f>
        <v>44</v>
      </c>
      <c r="N2336" s="5">
        <v>0.28</v>
      </c>
      <c r="O2336" s="5">
        <v>0.0</v>
      </c>
      <c r="P2336" s="5">
        <f t="shared" si="137"/>
        <v>-0.1406666667</v>
      </c>
      <c r="Q2336" s="5">
        <v>0.28</v>
      </c>
      <c r="R2336" s="5">
        <v>-0.128</v>
      </c>
      <c r="S2336" s="5">
        <v>-0.08</v>
      </c>
      <c r="T2336" s="5">
        <v>-0.298</v>
      </c>
      <c r="U2336" s="5">
        <v>-0.225</v>
      </c>
      <c r="V2336" s="5">
        <v>-0.393</v>
      </c>
      <c r="W2336" s="5" t="s">
        <v>51</v>
      </c>
    </row>
    <row r="2337" ht="15.75" customHeight="1">
      <c r="A2337" s="5" t="s">
        <v>4757</v>
      </c>
      <c r="B2337" s="5" t="str">
        <f t="shared" si="1"/>
        <v>T13956</v>
      </c>
      <c r="C2337" s="5" t="str">
        <f>CONCAT(B2337, ",")</f>
        <v>T13956,</v>
      </c>
      <c r="D2337" s="5" t="s">
        <v>4758</v>
      </c>
      <c r="E2337" s="5" t="str">
        <f>CONCATENATE(B2337," ",D2337,",")</f>
        <v>T13956 Sociopolitical Dynamics in Nepal,</v>
      </c>
      <c r="F2337" s="5" t="s">
        <v>26</v>
      </c>
      <c r="G2337" s="5" t="s">
        <v>26</v>
      </c>
      <c r="H2337" s="12" t="s">
        <v>81</v>
      </c>
      <c r="I2337" s="5" t="s">
        <v>82</v>
      </c>
      <c r="J2337" s="7" t="s">
        <v>29</v>
      </c>
      <c r="K2337" s="8" t="s">
        <v>30</v>
      </c>
      <c r="L2337" s="9">
        <v>2395.0</v>
      </c>
      <c r="M2337" s="19">
        <v>0.0</v>
      </c>
      <c r="N2337" s="5">
        <v>1.917</v>
      </c>
      <c r="O2337" s="5">
        <v>3.0</v>
      </c>
      <c r="P2337" s="5">
        <f t="shared" si="137"/>
        <v>0.5225</v>
      </c>
      <c r="Q2337" s="5">
        <v>1.917</v>
      </c>
      <c r="R2337" s="5">
        <v>0.164</v>
      </c>
      <c r="S2337" s="5">
        <v>0.214</v>
      </c>
      <c r="T2337" s="5">
        <v>0.361</v>
      </c>
      <c r="U2337" s="5">
        <v>0.407</v>
      </c>
      <c r="V2337" s="5">
        <v>0.072</v>
      </c>
      <c r="W2337" s="5" t="s">
        <v>51</v>
      </c>
    </row>
    <row r="2338" ht="15.75" hidden="1" customHeight="1">
      <c r="A2338" s="5" t="s">
        <v>4759</v>
      </c>
      <c r="B2338" s="5" t="str">
        <f t="shared" si="1"/>
        <v>T10976</v>
      </c>
      <c r="C2338" s="5"/>
      <c r="D2338" s="5" t="s">
        <v>4760</v>
      </c>
      <c r="E2338" s="5"/>
      <c r="F2338" s="5" t="s">
        <v>42</v>
      </c>
      <c r="G2338" s="5" t="s">
        <v>43</v>
      </c>
      <c r="H2338" s="17" t="s">
        <v>108</v>
      </c>
      <c r="I2338" s="5" t="s">
        <v>109</v>
      </c>
      <c r="J2338" s="11" t="s">
        <v>38</v>
      </c>
      <c r="K2338" s="11" t="s">
        <v>38</v>
      </c>
      <c r="L2338" s="9">
        <v>49355.0</v>
      </c>
      <c r="M2338" s="5">
        <f>VLOOKUP(A2338,'Matching with Cordis'!A$2:D$3447, 4, FALSE)</f>
        <v>7</v>
      </c>
      <c r="N2338" s="5">
        <v>0.6</v>
      </c>
      <c r="O2338" s="5">
        <v>1.0</v>
      </c>
      <c r="P2338" s="5">
        <f t="shared" si="137"/>
        <v>-0.1413333333</v>
      </c>
      <c r="Q2338" s="5">
        <v>-0.198</v>
      </c>
      <c r="R2338" s="5">
        <v>-0.179</v>
      </c>
      <c r="S2338" s="5">
        <v>-0.236</v>
      </c>
      <c r="T2338" s="5">
        <v>-0.375</v>
      </c>
      <c r="U2338" s="5">
        <v>0.6</v>
      </c>
      <c r="V2338" s="5">
        <v>-0.46</v>
      </c>
      <c r="W2338" s="5" t="s">
        <v>78</v>
      </c>
    </row>
    <row r="2339" ht="15.75" hidden="1" customHeight="1">
      <c r="A2339" s="5" t="s">
        <v>4761</v>
      </c>
      <c r="B2339" s="5" t="str">
        <f t="shared" si="1"/>
        <v>T12055</v>
      </c>
      <c r="C2339" s="5"/>
      <c r="D2339" s="5" t="s">
        <v>4762</v>
      </c>
      <c r="E2339" s="5"/>
      <c r="F2339" s="5" t="s">
        <v>42</v>
      </c>
      <c r="G2339" s="5" t="s">
        <v>43</v>
      </c>
      <c r="H2339" s="17" t="s">
        <v>108</v>
      </c>
      <c r="I2339" s="5" t="s">
        <v>109</v>
      </c>
      <c r="J2339" s="11" t="s">
        <v>38</v>
      </c>
      <c r="K2339" s="11" t="s">
        <v>38</v>
      </c>
      <c r="L2339" s="9">
        <v>13836.0</v>
      </c>
      <c r="M2339" s="5">
        <f>VLOOKUP(A2339,'Matching with Cordis'!A$2:D$3447, 4, FALSE)</f>
        <v>4</v>
      </c>
      <c r="N2339" s="5">
        <v>0.26</v>
      </c>
      <c r="O2339" s="5">
        <v>0.0</v>
      </c>
      <c r="P2339" s="5">
        <f t="shared" si="137"/>
        <v>-0.1418333333</v>
      </c>
      <c r="Q2339" s="5">
        <v>-0.593</v>
      </c>
      <c r="R2339" s="5">
        <v>-0.083</v>
      </c>
      <c r="S2339" s="5">
        <v>-0.443</v>
      </c>
      <c r="T2339" s="5">
        <v>0.021</v>
      </c>
      <c r="U2339" s="5">
        <v>-0.013</v>
      </c>
      <c r="V2339" s="5">
        <v>0.26</v>
      </c>
      <c r="W2339" s="5" t="s">
        <v>39</v>
      </c>
    </row>
    <row r="2340" ht="15.75" hidden="1" customHeight="1">
      <c r="A2340" s="5" t="s">
        <v>4763</v>
      </c>
      <c r="B2340" s="5" t="str">
        <f t="shared" si="1"/>
        <v>T11842</v>
      </c>
      <c r="C2340" s="5"/>
      <c r="D2340" s="5" t="s">
        <v>4764</v>
      </c>
      <c r="E2340" s="5"/>
      <c r="F2340" s="5" t="s">
        <v>126</v>
      </c>
      <c r="G2340" s="5" t="s">
        <v>35</v>
      </c>
      <c r="H2340" s="10" t="s">
        <v>36</v>
      </c>
      <c r="I2340" s="5" t="s">
        <v>37</v>
      </c>
      <c r="J2340" s="11" t="s">
        <v>38</v>
      </c>
      <c r="K2340" s="11" t="s">
        <v>38</v>
      </c>
      <c r="L2340" s="9">
        <v>14236.0</v>
      </c>
      <c r="M2340" s="5">
        <f>VLOOKUP(A2340,'Matching with Cordis'!A$2:D$3447, 4, FALSE)</f>
        <v>14</v>
      </c>
      <c r="N2340" s="5">
        <v>0.035</v>
      </c>
      <c r="O2340" s="5">
        <v>0.0</v>
      </c>
      <c r="P2340" s="5">
        <f t="shared" si="137"/>
        <v>-0.142</v>
      </c>
      <c r="Q2340" s="5">
        <v>-0.136</v>
      </c>
      <c r="R2340" s="5">
        <v>-0.167</v>
      </c>
      <c r="S2340" s="5">
        <v>-0.376</v>
      </c>
      <c r="T2340" s="5">
        <v>-0.24</v>
      </c>
      <c r="U2340" s="5">
        <v>0.032</v>
      </c>
      <c r="V2340" s="5">
        <v>0.035</v>
      </c>
      <c r="W2340" s="5" t="s">
        <v>39</v>
      </c>
    </row>
    <row r="2341" ht="15.75" hidden="1" customHeight="1">
      <c r="A2341" s="5" t="s">
        <v>4765</v>
      </c>
      <c r="B2341" s="5" t="str">
        <f t="shared" si="1"/>
        <v>T13147</v>
      </c>
      <c r="C2341" s="5"/>
      <c r="D2341" s="5" t="s">
        <v>4766</v>
      </c>
      <c r="E2341" s="5"/>
      <c r="F2341" s="5" t="s">
        <v>42</v>
      </c>
      <c r="G2341" s="5" t="s">
        <v>43</v>
      </c>
      <c r="H2341" s="17" t="s">
        <v>108</v>
      </c>
      <c r="I2341" s="5" t="s">
        <v>109</v>
      </c>
      <c r="J2341" s="11" t="s">
        <v>38</v>
      </c>
      <c r="K2341" s="11" t="s">
        <v>38</v>
      </c>
      <c r="L2341" s="9">
        <v>83574.0</v>
      </c>
      <c r="M2341" s="19">
        <v>0.0</v>
      </c>
      <c r="N2341" s="5">
        <v>0.173</v>
      </c>
      <c r="O2341" s="5">
        <v>0.0</v>
      </c>
      <c r="P2341" s="5">
        <f t="shared" si="137"/>
        <v>-0.1421666667</v>
      </c>
      <c r="Q2341" s="5">
        <v>-0.448</v>
      </c>
      <c r="R2341" s="5">
        <v>-0.103</v>
      </c>
      <c r="S2341" s="5">
        <v>-0.153</v>
      </c>
      <c r="T2341" s="5">
        <v>0.034</v>
      </c>
      <c r="U2341" s="5">
        <v>-0.356</v>
      </c>
      <c r="V2341" s="5">
        <v>0.173</v>
      </c>
      <c r="W2341" s="5" t="s">
        <v>39</v>
      </c>
    </row>
    <row r="2342" ht="15.75" hidden="1" customHeight="1">
      <c r="A2342" s="5" t="s">
        <v>4767</v>
      </c>
      <c r="B2342" s="5" t="str">
        <f t="shared" si="1"/>
        <v>T11425</v>
      </c>
      <c r="C2342" s="5"/>
      <c r="D2342" s="5" t="s">
        <v>4768</v>
      </c>
      <c r="E2342" s="5"/>
      <c r="F2342" s="5" t="s">
        <v>62</v>
      </c>
      <c r="G2342" s="5" t="s">
        <v>26</v>
      </c>
      <c r="H2342" s="12" t="s">
        <v>44</v>
      </c>
      <c r="I2342" s="5" t="s">
        <v>45</v>
      </c>
      <c r="J2342" s="11" t="s">
        <v>38</v>
      </c>
      <c r="K2342" s="8" t="s">
        <v>30</v>
      </c>
      <c r="L2342" s="9">
        <v>45318.0</v>
      </c>
      <c r="M2342" s="5">
        <f>VLOOKUP(A2342,'Matching with Cordis'!A$2:D$3447, 4, FALSE)</f>
        <v>9</v>
      </c>
      <c r="N2342" s="5">
        <v>0.203</v>
      </c>
      <c r="O2342" s="5">
        <v>0.0</v>
      </c>
      <c r="P2342" s="5">
        <f t="shared" si="137"/>
        <v>-0.1421666667</v>
      </c>
      <c r="Q2342" s="5">
        <v>0.038</v>
      </c>
      <c r="R2342" s="5">
        <v>0.203</v>
      </c>
      <c r="S2342" s="5">
        <v>-0.136</v>
      </c>
      <c r="T2342" s="5">
        <v>-0.381</v>
      </c>
      <c r="U2342" s="5">
        <v>-0.298</v>
      </c>
      <c r="V2342" s="5">
        <v>-0.279</v>
      </c>
      <c r="W2342" s="5" t="s">
        <v>68</v>
      </c>
    </row>
    <row r="2343" ht="15.75" hidden="1" customHeight="1">
      <c r="A2343" s="5" t="s">
        <v>4769</v>
      </c>
      <c r="B2343" s="5" t="str">
        <f t="shared" si="1"/>
        <v>T14488</v>
      </c>
      <c r="C2343" s="5"/>
      <c r="D2343" s="5" t="s">
        <v>4770</v>
      </c>
      <c r="E2343" s="5"/>
      <c r="F2343" s="5" t="s">
        <v>106</v>
      </c>
      <c r="G2343" s="5" t="s">
        <v>107</v>
      </c>
      <c r="H2343" s="17" t="s">
        <v>108</v>
      </c>
      <c r="I2343" s="5" t="s">
        <v>109</v>
      </c>
      <c r="J2343" s="11" t="s">
        <v>38</v>
      </c>
      <c r="K2343" s="11" t="s">
        <v>38</v>
      </c>
      <c r="L2343" s="9">
        <v>3641.0</v>
      </c>
      <c r="M2343" s="5">
        <f>VLOOKUP(A2343,'Matching with Cordis'!A$2:D$3447, 4, FALSE)</f>
        <v>1</v>
      </c>
      <c r="N2343" s="5">
        <v>0.167</v>
      </c>
      <c r="O2343" s="5">
        <v>0.0</v>
      </c>
      <c r="P2343" s="5">
        <f t="shared" si="137"/>
        <v>-0.1423333333</v>
      </c>
      <c r="Q2343" s="5">
        <v>-0.451</v>
      </c>
      <c r="R2343" s="5">
        <v>-0.476</v>
      </c>
      <c r="S2343" s="5">
        <v>0.077</v>
      </c>
      <c r="T2343" s="5">
        <v>-0.297</v>
      </c>
      <c r="U2343" s="5">
        <v>0.167</v>
      </c>
      <c r="V2343" s="5">
        <v>0.126</v>
      </c>
      <c r="W2343" s="5" t="s">
        <v>78</v>
      </c>
    </row>
    <row r="2344" ht="15.75" hidden="1" customHeight="1">
      <c r="A2344" s="5" t="s">
        <v>4771</v>
      </c>
      <c r="B2344" s="5" t="str">
        <f t="shared" si="1"/>
        <v>T11587</v>
      </c>
      <c r="C2344" s="5"/>
      <c r="D2344" s="5" t="s">
        <v>4772</v>
      </c>
      <c r="E2344" s="5"/>
      <c r="F2344" s="5" t="s">
        <v>75</v>
      </c>
      <c r="G2344" s="5" t="s">
        <v>26</v>
      </c>
      <c r="H2344" s="6" t="s">
        <v>27</v>
      </c>
      <c r="I2344" s="5" t="s">
        <v>28</v>
      </c>
      <c r="J2344" s="11" t="s">
        <v>38</v>
      </c>
      <c r="K2344" s="8" t="s">
        <v>30</v>
      </c>
      <c r="L2344" s="9">
        <v>36743.0</v>
      </c>
      <c r="M2344" s="5">
        <f>VLOOKUP(A2344,'Matching with Cordis'!A$2:D$3447, 4, FALSE)</f>
        <v>1</v>
      </c>
      <c r="N2344" s="5">
        <v>0.12</v>
      </c>
      <c r="O2344" s="5">
        <v>0.0</v>
      </c>
      <c r="P2344" s="5">
        <f t="shared" si="137"/>
        <v>-0.1425</v>
      </c>
      <c r="Q2344" s="5">
        <v>0.12</v>
      </c>
      <c r="R2344" s="5">
        <v>0.026</v>
      </c>
      <c r="S2344" s="5">
        <v>-0.062</v>
      </c>
      <c r="T2344" s="5">
        <v>-0.486</v>
      </c>
      <c r="U2344" s="5">
        <v>-0.459</v>
      </c>
      <c r="V2344" s="5">
        <v>0.006</v>
      </c>
      <c r="W2344" s="5" t="s">
        <v>51</v>
      </c>
    </row>
    <row r="2345" ht="15.75" hidden="1" customHeight="1">
      <c r="A2345" s="5" t="s">
        <v>4773</v>
      </c>
      <c r="B2345" s="5" t="str">
        <f t="shared" si="1"/>
        <v>T13144</v>
      </c>
      <c r="C2345" s="5"/>
      <c r="D2345" s="5" t="s">
        <v>4774</v>
      </c>
      <c r="E2345" s="5"/>
      <c r="F2345" s="5" t="s">
        <v>62</v>
      </c>
      <c r="G2345" s="5" t="s">
        <v>26</v>
      </c>
      <c r="H2345" s="15" t="s">
        <v>63</v>
      </c>
      <c r="I2345" s="5" t="s">
        <v>64</v>
      </c>
      <c r="J2345" s="11" t="s">
        <v>38</v>
      </c>
      <c r="K2345" s="8" t="s">
        <v>30</v>
      </c>
      <c r="L2345" s="9">
        <v>31694.0</v>
      </c>
      <c r="M2345" s="19">
        <v>0.0</v>
      </c>
      <c r="N2345" s="5">
        <v>0.316</v>
      </c>
      <c r="O2345" s="5">
        <v>1.0</v>
      </c>
      <c r="P2345" s="5">
        <f t="shared" si="137"/>
        <v>-0.1426666667</v>
      </c>
      <c r="Q2345" s="5">
        <v>-0.083</v>
      </c>
      <c r="R2345" s="5">
        <v>-0.404</v>
      </c>
      <c r="S2345" s="5">
        <v>-0.12</v>
      </c>
      <c r="T2345" s="5">
        <v>-0.212</v>
      </c>
      <c r="U2345" s="5">
        <v>-0.353</v>
      </c>
      <c r="V2345" s="5">
        <v>0.316</v>
      </c>
      <c r="W2345" s="5" t="s">
        <v>39</v>
      </c>
    </row>
    <row r="2346" ht="15.75" hidden="1" customHeight="1">
      <c r="A2346" s="5" t="s">
        <v>4775</v>
      </c>
      <c r="B2346" s="5" t="str">
        <f t="shared" si="1"/>
        <v>T14090</v>
      </c>
      <c r="C2346" s="5"/>
      <c r="D2346" s="5" t="s">
        <v>4776</v>
      </c>
      <c r="E2346" s="5"/>
      <c r="F2346" s="5" t="s">
        <v>268</v>
      </c>
      <c r="G2346" s="5" t="s">
        <v>43</v>
      </c>
      <c r="H2346" s="13" t="s">
        <v>509</v>
      </c>
      <c r="I2346" s="5" t="s">
        <v>510</v>
      </c>
      <c r="J2346" s="11" t="s">
        <v>38</v>
      </c>
      <c r="K2346" s="14" t="s">
        <v>50</v>
      </c>
      <c r="L2346" s="9">
        <v>33282.0</v>
      </c>
      <c r="M2346" s="5">
        <f>VLOOKUP(A2346,'Matching with Cordis'!A$2:D$3447, 4, FALSE)</f>
        <v>4</v>
      </c>
      <c r="N2346" s="5">
        <v>0.536</v>
      </c>
      <c r="O2346" s="5">
        <v>1.0</v>
      </c>
      <c r="P2346" s="5">
        <f t="shared" si="137"/>
        <v>-0.1435</v>
      </c>
      <c r="Q2346" s="5">
        <v>-0.224</v>
      </c>
      <c r="R2346" s="5">
        <v>-0.543</v>
      </c>
      <c r="S2346" s="5">
        <v>-0.212</v>
      </c>
      <c r="T2346" s="5">
        <v>-0.347</v>
      </c>
      <c r="U2346" s="5">
        <v>-0.071</v>
      </c>
      <c r="V2346" s="5">
        <v>0.536</v>
      </c>
      <c r="W2346" s="5" t="s">
        <v>39</v>
      </c>
    </row>
    <row r="2347" ht="15.75" hidden="1" customHeight="1">
      <c r="A2347" s="5" t="s">
        <v>4777</v>
      </c>
      <c r="B2347" s="5" t="str">
        <f t="shared" si="1"/>
        <v>T10455</v>
      </c>
      <c r="C2347" s="5"/>
      <c r="D2347" s="5" t="s">
        <v>4778</v>
      </c>
      <c r="E2347" s="5"/>
      <c r="F2347" s="5" t="s">
        <v>42</v>
      </c>
      <c r="G2347" s="5" t="s">
        <v>43</v>
      </c>
      <c r="H2347" s="17" t="s">
        <v>108</v>
      </c>
      <c r="I2347" s="5" t="s">
        <v>109</v>
      </c>
      <c r="J2347" s="11" t="s">
        <v>38</v>
      </c>
      <c r="K2347" s="11" t="s">
        <v>38</v>
      </c>
      <c r="L2347" s="9">
        <v>48282.0</v>
      </c>
      <c r="M2347" s="5">
        <f>VLOOKUP(A2347,'Matching with Cordis'!A$2:D$3447, 4, FALSE)</f>
        <v>1</v>
      </c>
      <c r="N2347" s="5">
        <v>0.053</v>
      </c>
      <c r="O2347" s="5">
        <v>0.0</v>
      </c>
      <c r="P2347" s="5">
        <f t="shared" si="137"/>
        <v>-0.1438333333</v>
      </c>
      <c r="Q2347" s="5">
        <v>0.053</v>
      </c>
      <c r="R2347" s="5">
        <v>-0.093</v>
      </c>
      <c r="S2347" s="5">
        <v>-0.102</v>
      </c>
      <c r="T2347" s="5">
        <v>-0.218</v>
      </c>
      <c r="U2347" s="5">
        <v>-0.37</v>
      </c>
      <c r="V2347" s="5">
        <v>-0.133</v>
      </c>
      <c r="W2347" s="5" t="s">
        <v>51</v>
      </c>
    </row>
    <row r="2348" ht="15.75" hidden="1" customHeight="1">
      <c r="A2348" s="5" t="s">
        <v>4779</v>
      </c>
      <c r="B2348" s="5" t="str">
        <f t="shared" si="1"/>
        <v>T12449</v>
      </c>
      <c r="C2348" s="5"/>
      <c r="D2348" s="5" t="s">
        <v>4780</v>
      </c>
      <c r="E2348" s="5"/>
      <c r="F2348" s="5" t="s">
        <v>34</v>
      </c>
      <c r="G2348" s="5" t="s">
        <v>35</v>
      </c>
      <c r="H2348" s="10" t="s">
        <v>36</v>
      </c>
      <c r="I2348" s="5" t="s">
        <v>37</v>
      </c>
      <c r="J2348" s="11" t="s">
        <v>38</v>
      </c>
      <c r="K2348" s="11" t="s">
        <v>38</v>
      </c>
      <c r="L2348" s="9">
        <v>39043.0</v>
      </c>
      <c r="M2348" s="5">
        <f>VLOOKUP(A2348,'Matching with Cordis'!A$2:D$3447, 4, FALSE)</f>
        <v>98</v>
      </c>
      <c r="N2348" s="5">
        <v>0.899</v>
      </c>
      <c r="O2348" s="5">
        <v>1.0</v>
      </c>
      <c r="P2348" s="5">
        <f t="shared" si="137"/>
        <v>-0.1438333333</v>
      </c>
      <c r="Q2348" s="5">
        <v>-0.712</v>
      </c>
      <c r="R2348" s="5">
        <v>-0.604</v>
      </c>
      <c r="S2348" s="5">
        <v>-0.132</v>
      </c>
      <c r="T2348" s="5">
        <v>0.021</v>
      </c>
      <c r="U2348" s="5">
        <v>-0.335</v>
      </c>
      <c r="V2348" s="5">
        <v>0.899</v>
      </c>
      <c r="W2348" s="5" t="s">
        <v>39</v>
      </c>
    </row>
    <row r="2349" ht="15.75" hidden="1" customHeight="1">
      <c r="A2349" s="5" t="s">
        <v>4781</v>
      </c>
      <c r="B2349" s="5" t="str">
        <f t="shared" si="1"/>
        <v>T10091</v>
      </c>
      <c r="C2349" s="5"/>
      <c r="D2349" s="5" t="s">
        <v>4782</v>
      </c>
      <c r="E2349" s="5"/>
      <c r="F2349" s="5" t="s">
        <v>42</v>
      </c>
      <c r="G2349" s="5" t="s">
        <v>43</v>
      </c>
      <c r="H2349" s="17" t="s">
        <v>108</v>
      </c>
      <c r="I2349" s="5" t="s">
        <v>109</v>
      </c>
      <c r="J2349" s="11" t="s">
        <v>38</v>
      </c>
      <c r="K2349" s="11" t="s">
        <v>38</v>
      </c>
      <c r="L2349" s="9">
        <v>59727.0</v>
      </c>
      <c r="M2349" s="5">
        <f>VLOOKUP(A2349,'Matching with Cordis'!A$2:D$3447, 4, FALSE)</f>
        <v>82</v>
      </c>
      <c r="N2349" s="5">
        <v>0.11</v>
      </c>
      <c r="O2349" s="5">
        <v>0.0</v>
      </c>
      <c r="P2349" s="5">
        <f t="shared" si="137"/>
        <v>-0.144</v>
      </c>
      <c r="Q2349" s="5">
        <v>0.11</v>
      </c>
      <c r="R2349" s="5">
        <v>-0.06</v>
      </c>
      <c r="S2349" s="5">
        <v>-0.013</v>
      </c>
      <c r="T2349" s="5">
        <v>-0.233</v>
      </c>
      <c r="U2349" s="5">
        <v>-0.358</v>
      </c>
      <c r="V2349" s="5">
        <v>-0.31</v>
      </c>
      <c r="W2349" s="5" t="s">
        <v>51</v>
      </c>
    </row>
    <row r="2350" ht="15.75" hidden="1" customHeight="1">
      <c r="A2350" s="5" t="s">
        <v>4783</v>
      </c>
      <c r="B2350" s="5" t="str">
        <f t="shared" si="1"/>
        <v>T10942</v>
      </c>
      <c r="C2350" s="5"/>
      <c r="D2350" s="5" t="s">
        <v>4784</v>
      </c>
      <c r="E2350" s="5"/>
      <c r="F2350" s="5" t="s">
        <v>26</v>
      </c>
      <c r="G2350" s="5" t="s">
        <v>26</v>
      </c>
      <c r="H2350" s="6" t="s">
        <v>629</v>
      </c>
      <c r="I2350" s="5" t="s">
        <v>630</v>
      </c>
      <c r="J2350" s="11" t="s">
        <v>38</v>
      </c>
      <c r="K2350" s="8" t="s">
        <v>30</v>
      </c>
      <c r="L2350" s="9">
        <v>48390.0</v>
      </c>
      <c r="M2350" s="5">
        <f>VLOOKUP(A2350,'Matching with Cordis'!A$2:D$3447, 4, FALSE)</f>
        <v>11</v>
      </c>
      <c r="N2350" s="5">
        <v>0.3</v>
      </c>
      <c r="O2350" s="5">
        <v>1.0</v>
      </c>
      <c r="P2350" s="5">
        <f t="shared" si="137"/>
        <v>-0.144</v>
      </c>
      <c r="Q2350" s="5">
        <v>0.3</v>
      </c>
      <c r="R2350" s="5">
        <v>0.021</v>
      </c>
      <c r="S2350" s="5">
        <v>-0.199</v>
      </c>
      <c r="T2350" s="5">
        <v>-0.394</v>
      </c>
      <c r="U2350" s="5">
        <v>-0.281</v>
      </c>
      <c r="V2350" s="5">
        <v>-0.311</v>
      </c>
      <c r="W2350" s="5" t="s">
        <v>51</v>
      </c>
    </row>
    <row r="2351" ht="15.75" hidden="1" customHeight="1">
      <c r="A2351" s="5" t="s">
        <v>4785</v>
      </c>
      <c r="B2351" s="5" t="str">
        <f t="shared" si="1"/>
        <v>T11044</v>
      </c>
      <c r="C2351" s="5"/>
      <c r="D2351" s="5" t="s">
        <v>4786</v>
      </c>
      <c r="E2351" s="5"/>
      <c r="F2351" s="5" t="s">
        <v>257</v>
      </c>
      <c r="G2351" s="5" t="s">
        <v>35</v>
      </c>
      <c r="H2351" s="10" t="s">
        <v>36</v>
      </c>
      <c r="I2351" s="5" t="s">
        <v>37</v>
      </c>
      <c r="J2351" s="11" t="s">
        <v>38</v>
      </c>
      <c r="K2351" s="11" t="s">
        <v>38</v>
      </c>
      <c r="L2351" s="9">
        <v>37760.0</v>
      </c>
      <c r="M2351" s="5">
        <f>VLOOKUP(A2351,'Matching with Cordis'!A$2:D$3447, 4, FALSE)</f>
        <v>24</v>
      </c>
      <c r="N2351" s="5">
        <v>0.152</v>
      </c>
      <c r="O2351" s="5">
        <v>0.0</v>
      </c>
      <c r="P2351" s="5">
        <f t="shared" si="137"/>
        <v>-0.1441666667</v>
      </c>
      <c r="Q2351" s="5">
        <v>-0.834</v>
      </c>
      <c r="R2351" s="5">
        <v>0.073</v>
      </c>
      <c r="S2351" s="5">
        <v>0.115</v>
      </c>
      <c r="T2351" s="5">
        <v>0.003</v>
      </c>
      <c r="U2351" s="5">
        <v>-0.374</v>
      </c>
      <c r="V2351" s="5">
        <v>0.152</v>
      </c>
      <c r="W2351" s="5" t="s">
        <v>39</v>
      </c>
    </row>
    <row r="2352" ht="15.75" hidden="1" customHeight="1">
      <c r="A2352" s="5" t="s">
        <v>4787</v>
      </c>
      <c r="B2352" s="5" t="str">
        <f t="shared" si="1"/>
        <v>T13763</v>
      </c>
      <c r="C2352" s="5"/>
      <c r="D2352" s="5" t="s">
        <v>4788</v>
      </c>
      <c r="E2352" s="5"/>
      <c r="F2352" s="5" t="s">
        <v>26</v>
      </c>
      <c r="G2352" s="5" t="s">
        <v>26</v>
      </c>
      <c r="H2352" s="15" t="s">
        <v>63</v>
      </c>
      <c r="I2352" s="5" t="s">
        <v>64</v>
      </c>
      <c r="J2352" s="11" t="s">
        <v>38</v>
      </c>
      <c r="K2352" s="8" t="s">
        <v>30</v>
      </c>
      <c r="L2352" s="9">
        <v>16249.0</v>
      </c>
      <c r="M2352" s="5">
        <f>VLOOKUP(A2352,'Matching with Cordis'!A$2:D$3447, 4, FALSE)</f>
        <v>4</v>
      </c>
      <c r="N2352" s="5">
        <v>0.904</v>
      </c>
      <c r="O2352" s="5">
        <v>2.0</v>
      </c>
      <c r="P2352" s="5">
        <f t="shared" si="137"/>
        <v>-0.1441666667</v>
      </c>
      <c r="Q2352" s="5">
        <v>-0.802</v>
      </c>
      <c r="R2352" s="5">
        <v>-0.188</v>
      </c>
      <c r="S2352" s="5">
        <v>-0.217</v>
      </c>
      <c r="T2352" s="5">
        <v>0.24</v>
      </c>
      <c r="U2352" s="5">
        <v>-0.802</v>
      </c>
      <c r="V2352" s="5">
        <v>0.904</v>
      </c>
      <c r="W2352" s="5" t="s">
        <v>39</v>
      </c>
    </row>
    <row r="2353" ht="15.75" hidden="1" customHeight="1">
      <c r="A2353" s="5" t="s">
        <v>4789</v>
      </c>
      <c r="B2353" s="5" t="str">
        <f t="shared" si="1"/>
        <v>T10086</v>
      </c>
      <c r="C2353" s="5"/>
      <c r="D2353" s="5" t="s">
        <v>4790</v>
      </c>
      <c r="E2353" s="5"/>
      <c r="F2353" s="5" t="s">
        <v>42</v>
      </c>
      <c r="G2353" s="5" t="s">
        <v>43</v>
      </c>
      <c r="H2353" s="17" t="s">
        <v>108</v>
      </c>
      <c r="I2353" s="5" t="s">
        <v>109</v>
      </c>
      <c r="J2353" s="11" t="s">
        <v>38</v>
      </c>
      <c r="K2353" s="11" t="s">
        <v>38</v>
      </c>
      <c r="L2353" s="9">
        <v>73416.0</v>
      </c>
      <c r="M2353" s="5">
        <f>VLOOKUP(A2353,'Matching with Cordis'!A$2:D$3447, 4, FALSE)</f>
        <v>89</v>
      </c>
      <c r="N2353" s="5">
        <v>-0.015</v>
      </c>
      <c r="O2353" s="5">
        <v>0.0</v>
      </c>
      <c r="P2353" s="5">
        <f t="shared" si="137"/>
        <v>-0.1443333333</v>
      </c>
      <c r="Q2353" s="5">
        <v>-0.165</v>
      </c>
      <c r="R2353" s="5">
        <v>-0.015</v>
      </c>
      <c r="S2353" s="5">
        <v>-0.23</v>
      </c>
      <c r="T2353" s="5">
        <v>-0.095</v>
      </c>
      <c r="U2353" s="5">
        <v>-0.019</v>
      </c>
      <c r="V2353" s="5">
        <v>-0.342</v>
      </c>
      <c r="W2353" s="5" t="s">
        <v>68</v>
      </c>
    </row>
    <row r="2354" ht="15.75" hidden="1" customHeight="1">
      <c r="A2354" s="5" t="s">
        <v>4791</v>
      </c>
      <c r="B2354" s="5" t="str">
        <f t="shared" si="1"/>
        <v>T11028</v>
      </c>
      <c r="C2354" s="5"/>
      <c r="D2354" s="5" t="s">
        <v>4792</v>
      </c>
      <c r="E2354" s="5"/>
      <c r="F2354" s="5" t="s">
        <v>26</v>
      </c>
      <c r="G2354" s="5" t="s">
        <v>26</v>
      </c>
      <c r="H2354" s="13" t="s">
        <v>48</v>
      </c>
      <c r="I2354" s="5" t="s">
        <v>49</v>
      </c>
      <c r="J2354" s="11" t="s">
        <v>38</v>
      </c>
      <c r="K2354" s="14" t="s">
        <v>50</v>
      </c>
      <c r="L2354" s="9">
        <v>36913.0</v>
      </c>
      <c r="M2354" s="5">
        <f>VLOOKUP(A2354,'Matching with Cordis'!A$2:D$3447, 4, FALSE)</f>
        <v>4</v>
      </c>
      <c r="N2354" s="5">
        <v>0.168</v>
      </c>
      <c r="O2354" s="5">
        <v>0.0</v>
      </c>
      <c r="P2354" s="5">
        <f t="shared" si="137"/>
        <v>-0.1443333333</v>
      </c>
      <c r="Q2354" s="5">
        <v>0.168</v>
      </c>
      <c r="R2354" s="5">
        <v>-0.011</v>
      </c>
      <c r="S2354" s="5">
        <v>-0.236</v>
      </c>
      <c r="T2354" s="5">
        <v>-0.189</v>
      </c>
      <c r="U2354" s="5">
        <v>-0.147</v>
      </c>
      <c r="V2354" s="5">
        <v>-0.451</v>
      </c>
      <c r="W2354" s="5" t="s">
        <v>51</v>
      </c>
    </row>
    <row r="2355" ht="15.75" customHeight="1">
      <c r="A2355" s="5" t="s">
        <v>4793</v>
      </c>
      <c r="B2355" s="5" t="str">
        <f t="shared" si="1"/>
        <v>T12573</v>
      </c>
      <c r="C2355" s="5" t="str">
        <f>CONCAT(B2355, ",")</f>
        <v>T12573,</v>
      </c>
      <c r="D2355" s="5" t="s">
        <v>4794</v>
      </c>
      <c r="E2355" s="5" t="str">
        <f>CONCATENATE(B2355," ",D2355,",")</f>
        <v>T12573 Education and Digital Technologies,</v>
      </c>
      <c r="F2355" s="5" t="s">
        <v>26</v>
      </c>
      <c r="G2355" s="5" t="s">
        <v>26</v>
      </c>
      <c r="H2355" s="6" t="s">
        <v>27</v>
      </c>
      <c r="I2355" s="5" t="s">
        <v>28</v>
      </c>
      <c r="J2355" s="7" t="s">
        <v>29</v>
      </c>
      <c r="K2355" s="8" t="s">
        <v>30</v>
      </c>
      <c r="L2355" s="9">
        <v>98634.0</v>
      </c>
      <c r="M2355" s="19">
        <v>0.0</v>
      </c>
      <c r="N2355" s="5">
        <v>1.097</v>
      </c>
      <c r="O2355" s="5">
        <v>5.0</v>
      </c>
      <c r="P2355" s="5">
        <f t="shared" si="137"/>
        <v>0.5221666667</v>
      </c>
      <c r="Q2355" s="5">
        <v>0.281</v>
      </c>
      <c r="R2355" s="5">
        <v>1.097</v>
      </c>
      <c r="S2355" s="5">
        <v>0.402</v>
      </c>
      <c r="T2355" s="5">
        <v>0.602</v>
      </c>
      <c r="U2355" s="5">
        <v>0.307</v>
      </c>
      <c r="V2355" s="5">
        <v>0.444</v>
      </c>
      <c r="W2355" s="5" t="s">
        <v>68</v>
      </c>
    </row>
    <row r="2356" ht="15.75" hidden="1" customHeight="1">
      <c r="A2356" s="5" t="s">
        <v>4795</v>
      </c>
      <c r="B2356" s="5" t="str">
        <f t="shared" si="1"/>
        <v>T12726</v>
      </c>
      <c r="C2356" s="5"/>
      <c r="D2356" s="5" t="s">
        <v>4796</v>
      </c>
      <c r="E2356" s="5"/>
      <c r="F2356" s="5" t="s">
        <v>62</v>
      </c>
      <c r="G2356" s="5" t="s">
        <v>26</v>
      </c>
      <c r="H2356" s="15" t="s">
        <v>63</v>
      </c>
      <c r="I2356" s="5" t="s">
        <v>64</v>
      </c>
      <c r="J2356" s="11" t="s">
        <v>38</v>
      </c>
      <c r="K2356" s="8" t="s">
        <v>30</v>
      </c>
      <c r="L2356" s="9">
        <v>13037.0</v>
      </c>
      <c r="M2356" s="19">
        <v>0.0</v>
      </c>
      <c r="N2356" s="5">
        <v>0.267</v>
      </c>
      <c r="O2356" s="5">
        <v>0.0</v>
      </c>
      <c r="P2356" s="5">
        <f t="shared" si="137"/>
        <v>-0.145</v>
      </c>
      <c r="Q2356" s="5">
        <v>-0.406</v>
      </c>
      <c r="R2356" s="5">
        <v>-0.192</v>
      </c>
      <c r="S2356" s="5">
        <v>-0.129</v>
      </c>
      <c r="T2356" s="5">
        <v>-0.113</v>
      </c>
      <c r="U2356" s="5">
        <v>-0.297</v>
      </c>
      <c r="V2356" s="5">
        <v>0.267</v>
      </c>
      <c r="W2356" s="5" t="s">
        <v>39</v>
      </c>
    </row>
    <row r="2357" ht="15.75" hidden="1" customHeight="1">
      <c r="A2357" s="5" t="s">
        <v>4797</v>
      </c>
      <c r="B2357" s="5" t="str">
        <f t="shared" si="1"/>
        <v>T12637</v>
      </c>
      <c r="C2357" s="5"/>
      <c r="D2357" s="5" t="s">
        <v>4798</v>
      </c>
      <c r="E2357" s="5"/>
      <c r="F2357" s="5" t="s">
        <v>238</v>
      </c>
      <c r="G2357" s="5" t="s">
        <v>35</v>
      </c>
      <c r="H2357" s="10" t="s">
        <v>36</v>
      </c>
      <c r="I2357" s="5" t="s">
        <v>37</v>
      </c>
      <c r="J2357" s="11" t="s">
        <v>38</v>
      </c>
      <c r="K2357" s="11" t="s">
        <v>38</v>
      </c>
      <c r="L2357" s="9">
        <v>10613.0</v>
      </c>
      <c r="M2357" s="5">
        <f>VLOOKUP(A2357,'Matching with Cordis'!A$2:D$3447, 4, FALSE)</f>
        <v>1</v>
      </c>
      <c r="N2357" s="5">
        <v>0.564</v>
      </c>
      <c r="O2357" s="5">
        <v>1.0</v>
      </c>
      <c r="P2357" s="5">
        <f t="shared" si="137"/>
        <v>-0.145</v>
      </c>
      <c r="Q2357" s="5">
        <v>-0.109</v>
      </c>
      <c r="R2357" s="5">
        <v>-0.389</v>
      </c>
      <c r="S2357" s="5">
        <v>-0.377</v>
      </c>
      <c r="T2357" s="5">
        <v>0.564</v>
      </c>
      <c r="U2357" s="5">
        <v>-0.15</v>
      </c>
      <c r="V2357" s="5">
        <v>-0.409</v>
      </c>
      <c r="W2357" s="5" t="s">
        <v>31</v>
      </c>
    </row>
    <row r="2358" ht="15.75" hidden="1" customHeight="1">
      <c r="A2358" s="5" t="s">
        <v>4799</v>
      </c>
      <c r="B2358" s="5" t="str">
        <f t="shared" si="1"/>
        <v>T14210</v>
      </c>
      <c r="C2358" s="5"/>
      <c r="D2358" s="5" t="s">
        <v>4800</v>
      </c>
      <c r="E2358" s="5"/>
      <c r="F2358" s="5" t="s">
        <v>26</v>
      </c>
      <c r="G2358" s="5" t="s">
        <v>26</v>
      </c>
      <c r="H2358" s="13" t="s">
        <v>48</v>
      </c>
      <c r="I2358" s="5" t="s">
        <v>49</v>
      </c>
      <c r="J2358" s="11" t="s">
        <v>38</v>
      </c>
      <c r="K2358" s="14" t="s">
        <v>50</v>
      </c>
      <c r="L2358" s="9">
        <v>72361.0</v>
      </c>
      <c r="M2358" s="5">
        <f>VLOOKUP(A2358,'Matching with Cordis'!A$2:D$3447, 4, FALSE)</f>
        <v>21</v>
      </c>
      <c r="N2358" s="5">
        <v>0.453</v>
      </c>
      <c r="O2358" s="5">
        <v>1.0</v>
      </c>
      <c r="P2358" s="5">
        <f t="shared" si="137"/>
        <v>-0.1453333333</v>
      </c>
      <c r="Q2358" s="5">
        <v>-0.455</v>
      </c>
      <c r="R2358" s="5">
        <v>-0.197</v>
      </c>
      <c r="S2358" s="5">
        <v>-0.213</v>
      </c>
      <c r="T2358" s="5">
        <v>-0.212</v>
      </c>
      <c r="U2358" s="5">
        <v>-0.248</v>
      </c>
      <c r="V2358" s="5">
        <v>0.453</v>
      </c>
      <c r="W2358" s="5" t="s">
        <v>39</v>
      </c>
    </row>
    <row r="2359" ht="15.75" hidden="1" customHeight="1">
      <c r="A2359" s="5" t="s">
        <v>4801</v>
      </c>
      <c r="B2359" s="5" t="str">
        <f t="shared" si="1"/>
        <v>T10926</v>
      </c>
      <c r="C2359" s="5"/>
      <c r="D2359" s="5" t="s">
        <v>4802</v>
      </c>
      <c r="E2359" s="5"/>
      <c r="F2359" s="5" t="s">
        <v>42</v>
      </c>
      <c r="G2359" s="5" t="s">
        <v>43</v>
      </c>
      <c r="H2359" s="17" t="s">
        <v>108</v>
      </c>
      <c r="I2359" s="5" t="s">
        <v>109</v>
      </c>
      <c r="J2359" s="11" t="s">
        <v>38</v>
      </c>
      <c r="K2359" s="11" t="s">
        <v>38</v>
      </c>
      <c r="L2359" s="9">
        <v>54749.0</v>
      </c>
      <c r="M2359" s="5">
        <f>VLOOKUP(A2359,'Matching with Cordis'!A$2:D$3447, 4, FALSE)</f>
        <v>8</v>
      </c>
      <c r="N2359" s="5">
        <v>0.135</v>
      </c>
      <c r="O2359" s="5">
        <v>0.0</v>
      </c>
      <c r="P2359" s="5">
        <f t="shared" si="137"/>
        <v>-0.1453333333</v>
      </c>
      <c r="Q2359" s="5">
        <v>-0.113</v>
      </c>
      <c r="R2359" s="5">
        <v>-0.303</v>
      </c>
      <c r="S2359" s="5">
        <v>-0.226</v>
      </c>
      <c r="T2359" s="5">
        <v>-0.143</v>
      </c>
      <c r="U2359" s="5">
        <v>-0.222</v>
      </c>
      <c r="V2359" s="5">
        <v>0.135</v>
      </c>
      <c r="W2359" s="5" t="s">
        <v>39</v>
      </c>
    </row>
    <row r="2360" ht="15.75" hidden="1" customHeight="1">
      <c r="A2360" s="5" t="s">
        <v>4803</v>
      </c>
      <c r="B2360" s="5" t="str">
        <f t="shared" si="1"/>
        <v>T11314</v>
      </c>
      <c r="C2360" s="5"/>
      <c r="D2360" s="5" t="s">
        <v>4804</v>
      </c>
      <c r="E2360" s="5"/>
      <c r="F2360" s="5" t="s">
        <v>42</v>
      </c>
      <c r="G2360" s="5" t="s">
        <v>43</v>
      </c>
      <c r="H2360" s="17" t="s">
        <v>108</v>
      </c>
      <c r="I2360" s="5" t="s">
        <v>109</v>
      </c>
      <c r="J2360" s="11" t="s">
        <v>38</v>
      </c>
      <c r="K2360" s="11" t="s">
        <v>38</v>
      </c>
      <c r="L2360" s="9">
        <v>17408.0</v>
      </c>
      <c r="M2360" s="5">
        <f>VLOOKUP(A2360,'Matching with Cordis'!A$2:D$3447, 4, FALSE)</f>
        <v>4</v>
      </c>
      <c r="N2360" s="5">
        <v>0.185</v>
      </c>
      <c r="O2360" s="5">
        <v>0.0</v>
      </c>
      <c r="P2360" s="5">
        <f t="shared" si="137"/>
        <v>-0.1455</v>
      </c>
      <c r="Q2360" s="5">
        <v>-0.316</v>
      </c>
      <c r="R2360" s="5">
        <v>0.129</v>
      </c>
      <c r="S2360" s="5">
        <v>-0.135</v>
      </c>
      <c r="T2360" s="5">
        <v>-0.259</v>
      </c>
      <c r="U2360" s="5">
        <v>-0.477</v>
      </c>
      <c r="V2360" s="5">
        <v>0.185</v>
      </c>
      <c r="W2360" s="5" t="s">
        <v>39</v>
      </c>
    </row>
    <row r="2361" ht="15.75" hidden="1" customHeight="1">
      <c r="A2361" s="5" t="s">
        <v>4805</v>
      </c>
      <c r="B2361" s="5" t="str">
        <f t="shared" si="1"/>
        <v>T11341</v>
      </c>
      <c r="C2361" s="5"/>
      <c r="D2361" s="5" t="s">
        <v>4806</v>
      </c>
      <c r="E2361" s="5"/>
      <c r="F2361" s="5" t="s">
        <v>126</v>
      </c>
      <c r="G2361" s="5" t="s">
        <v>35</v>
      </c>
      <c r="H2361" s="10" t="s">
        <v>36</v>
      </c>
      <c r="I2361" s="5" t="s">
        <v>37</v>
      </c>
      <c r="J2361" s="11" t="s">
        <v>38</v>
      </c>
      <c r="K2361" s="11" t="s">
        <v>38</v>
      </c>
      <c r="L2361" s="9">
        <v>19061.0</v>
      </c>
      <c r="M2361" s="5">
        <f>VLOOKUP(A2361,'Matching with Cordis'!A$2:D$3447, 4, FALSE)</f>
        <v>3</v>
      </c>
      <c r="N2361" s="5">
        <v>-0.012</v>
      </c>
      <c r="O2361" s="5">
        <v>0.0</v>
      </c>
      <c r="P2361" s="5">
        <f t="shared" si="137"/>
        <v>-0.1455</v>
      </c>
      <c r="Q2361" s="5">
        <v>-0.177</v>
      </c>
      <c r="R2361" s="5">
        <v>-0.27</v>
      </c>
      <c r="S2361" s="5">
        <v>-0.253</v>
      </c>
      <c r="T2361" s="5">
        <v>-0.125</v>
      </c>
      <c r="U2361" s="5">
        <v>-0.036</v>
      </c>
      <c r="V2361" s="5">
        <v>-0.012</v>
      </c>
      <c r="W2361" s="5" t="s">
        <v>39</v>
      </c>
    </row>
    <row r="2362" ht="15.75" customHeight="1">
      <c r="A2362" s="5" t="s">
        <v>4807</v>
      </c>
      <c r="B2362" s="5" t="str">
        <f t="shared" si="1"/>
        <v>T14301</v>
      </c>
      <c r="C2362" s="5" t="str">
        <f>CONCAT(B2362, ",")</f>
        <v>T14301,</v>
      </c>
      <c r="D2362" s="5" t="s">
        <v>4808</v>
      </c>
      <c r="E2362" s="5" t="str">
        <f>CONCATENATE(B2362," ",D2362,",")</f>
        <v>T14301 Educational methodologies and cognitive development,</v>
      </c>
      <c r="F2362" s="5" t="s">
        <v>75</v>
      </c>
      <c r="G2362" s="5" t="s">
        <v>26</v>
      </c>
      <c r="H2362" s="6" t="s">
        <v>27</v>
      </c>
      <c r="I2362" s="5" t="s">
        <v>28</v>
      </c>
      <c r="J2362" s="7" t="s">
        <v>29</v>
      </c>
      <c r="K2362" s="8" t="s">
        <v>30</v>
      </c>
      <c r="L2362" s="9">
        <v>12355.0</v>
      </c>
      <c r="M2362" s="19">
        <v>0.0</v>
      </c>
      <c r="N2362" s="5">
        <v>0.989</v>
      </c>
      <c r="O2362" s="5">
        <v>5.0</v>
      </c>
      <c r="P2362" s="5">
        <f t="shared" si="137"/>
        <v>0.5215</v>
      </c>
      <c r="Q2362" s="5">
        <v>0.441</v>
      </c>
      <c r="R2362" s="5">
        <v>0.0</v>
      </c>
      <c r="S2362" s="5">
        <v>0.641</v>
      </c>
      <c r="T2362" s="5">
        <v>0.989</v>
      </c>
      <c r="U2362" s="5">
        <v>0.437</v>
      </c>
      <c r="V2362" s="5">
        <v>0.621</v>
      </c>
      <c r="W2362" s="5" t="s">
        <v>31</v>
      </c>
    </row>
    <row r="2363" ht="15.75" hidden="1" customHeight="1">
      <c r="A2363" s="5" t="s">
        <v>4809</v>
      </c>
      <c r="B2363" s="5" t="str">
        <f t="shared" si="1"/>
        <v>T10682</v>
      </c>
      <c r="C2363" s="5"/>
      <c r="D2363" s="5" t="s">
        <v>4810</v>
      </c>
      <c r="E2363" s="5"/>
      <c r="F2363" s="5" t="s">
        <v>56</v>
      </c>
      <c r="G2363" s="5" t="s">
        <v>35</v>
      </c>
      <c r="H2363" s="10" t="s">
        <v>36</v>
      </c>
      <c r="I2363" s="5" t="s">
        <v>37</v>
      </c>
      <c r="J2363" s="11" t="s">
        <v>38</v>
      </c>
      <c r="K2363" s="11" t="s">
        <v>38</v>
      </c>
      <c r="L2363" s="9">
        <v>47670.0</v>
      </c>
      <c r="M2363" s="5">
        <f>VLOOKUP(A2363,'Matching with Cordis'!A$2:D$3447, 4, FALSE)</f>
        <v>122</v>
      </c>
      <c r="N2363" s="5">
        <v>0.428</v>
      </c>
      <c r="O2363" s="5">
        <v>1.0</v>
      </c>
      <c r="P2363" s="5">
        <f t="shared" si="137"/>
        <v>-0.146</v>
      </c>
      <c r="Q2363" s="5">
        <v>-0.413</v>
      </c>
      <c r="R2363" s="5">
        <v>-0.686</v>
      </c>
      <c r="S2363" s="5">
        <v>-0.474</v>
      </c>
      <c r="T2363" s="5">
        <v>-0.009</v>
      </c>
      <c r="U2363" s="5">
        <v>0.428</v>
      </c>
      <c r="V2363" s="5">
        <v>0.278</v>
      </c>
      <c r="W2363" s="5" t="s">
        <v>78</v>
      </c>
    </row>
    <row r="2364" ht="15.75" hidden="1" customHeight="1">
      <c r="A2364" s="5" t="s">
        <v>4811</v>
      </c>
      <c r="B2364" s="5" t="str">
        <f t="shared" si="1"/>
        <v>T11959</v>
      </c>
      <c r="C2364" s="5"/>
      <c r="D2364" s="5" t="s">
        <v>4812</v>
      </c>
      <c r="E2364" s="5"/>
      <c r="F2364" s="5" t="s">
        <v>268</v>
      </c>
      <c r="G2364" s="5" t="s">
        <v>43</v>
      </c>
      <c r="H2364" s="13" t="s">
        <v>509</v>
      </c>
      <c r="I2364" s="5" t="s">
        <v>510</v>
      </c>
      <c r="J2364" s="11" t="s">
        <v>38</v>
      </c>
      <c r="K2364" s="14" t="s">
        <v>50</v>
      </c>
      <c r="L2364" s="9">
        <v>79530.0</v>
      </c>
      <c r="M2364" s="5">
        <f>VLOOKUP(A2364,'Matching with Cordis'!A$2:D$3447, 4, FALSE)</f>
        <v>15</v>
      </c>
      <c r="N2364" s="5">
        <v>0.215</v>
      </c>
      <c r="O2364" s="5">
        <v>0.0</v>
      </c>
      <c r="P2364" s="5">
        <f t="shared" si="137"/>
        <v>-0.146</v>
      </c>
      <c r="Q2364" s="5">
        <v>-0.192</v>
      </c>
      <c r="R2364" s="5">
        <v>-0.183</v>
      </c>
      <c r="S2364" s="5">
        <v>-0.166</v>
      </c>
      <c r="T2364" s="5">
        <v>-0.241</v>
      </c>
      <c r="U2364" s="5">
        <v>0.215</v>
      </c>
      <c r="V2364" s="5">
        <v>-0.309</v>
      </c>
      <c r="W2364" s="5" t="s">
        <v>78</v>
      </c>
    </row>
    <row r="2365" ht="15.75" hidden="1" customHeight="1">
      <c r="A2365" s="5" t="s">
        <v>4813</v>
      </c>
      <c r="B2365" s="5" t="str">
        <f t="shared" si="1"/>
        <v>T13773</v>
      </c>
      <c r="C2365" s="5"/>
      <c r="D2365" s="5" t="s">
        <v>4814</v>
      </c>
      <c r="E2365" s="5"/>
      <c r="F2365" s="5" t="s">
        <v>26</v>
      </c>
      <c r="G2365" s="5" t="s">
        <v>26</v>
      </c>
      <c r="H2365" s="13" t="s">
        <v>48</v>
      </c>
      <c r="I2365" s="5" t="s">
        <v>49</v>
      </c>
      <c r="J2365" s="11" t="s">
        <v>38</v>
      </c>
      <c r="K2365" s="14" t="s">
        <v>50</v>
      </c>
      <c r="L2365" s="9">
        <v>15756.0</v>
      </c>
      <c r="M2365" s="5">
        <f>VLOOKUP(A2365,'Matching with Cordis'!A$2:D$3447, 4, FALSE)</f>
        <v>7</v>
      </c>
      <c r="N2365" s="5">
        <v>0.167</v>
      </c>
      <c r="O2365" s="5">
        <v>0.0</v>
      </c>
      <c r="P2365" s="5">
        <f t="shared" si="137"/>
        <v>-0.1463333333</v>
      </c>
      <c r="Q2365" s="5">
        <v>0.085</v>
      </c>
      <c r="R2365" s="5">
        <v>-0.325</v>
      </c>
      <c r="S2365" s="5">
        <v>-0.079</v>
      </c>
      <c r="T2365" s="5">
        <v>-0.087</v>
      </c>
      <c r="U2365" s="5">
        <v>-0.639</v>
      </c>
      <c r="V2365" s="5">
        <v>0.167</v>
      </c>
      <c r="W2365" s="5" t="s">
        <v>39</v>
      </c>
    </row>
    <row r="2366" ht="15.75" hidden="1" customHeight="1">
      <c r="A2366" s="5" t="s">
        <v>4815</v>
      </c>
      <c r="B2366" s="5" t="str">
        <f t="shared" si="1"/>
        <v>T11217</v>
      </c>
      <c r="C2366" s="5"/>
      <c r="D2366" s="5" t="s">
        <v>4816</v>
      </c>
      <c r="E2366" s="5"/>
      <c r="F2366" s="5" t="s">
        <v>42</v>
      </c>
      <c r="G2366" s="5" t="s">
        <v>43</v>
      </c>
      <c r="H2366" s="17" t="s">
        <v>108</v>
      </c>
      <c r="I2366" s="5" t="s">
        <v>109</v>
      </c>
      <c r="J2366" s="11" t="s">
        <v>38</v>
      </c>
      <c r="K2366" s="11" t="s">
        <v>38</v>
      </c>
      <c r="L2366" s="9">
        <v>54179.0</v>
      </c>
      <c r="M2366" s="5">
        <f>VLOOKUP(A2366,'Matching with Cordis'!A$2:D$3447, 4, FALSE)</f>
        <v>7</v>
      </c>
      <c r="N2366" s="5">
        <v>0.002</v>
      </c>
      <c r="O2366" s="5">
        <v>0.0</v>
      </c>
      <c r="P2366" s="5">
        <f t="shared" si="137"/>
        <v>-0.147</v>
      </c>
      <c r="Q2366" s="5">
        <v>-0.282</v>
      </c>
      <c r="R2366" s="5">
        <v>-0.3</v>
      </c>
      <c r="S2366" s="5">
        <v>-0.031</v>
      </c>
      <c r="T2366" s="5">
        <v>-0.206</v>
      </c>
      <c r="U2366" s="5">
        <v>-0.065</v>
      </c>
      <c r="V2366" s="5">
        <v>0.002</v>
      </c>
      <c r="W2366" s="5" t="s">
        <v>39</v>
      </c>
    </row>
    <row r="2367" ht="15.75" hidden="1" customHeight="1">
      <c r="A2367" s="5" t="s">
        <v>4817</v>
      </c>
      <c r="B2367" s="5" t="str">
        <f t="shared" si="1"/>
        <v>T10818</v>
      </c>
      <c r="C2367" s="5"/>
      <c r="D2367" s="5" t="s">
        <v>4818</v>
      </c>
      <c r="E2367" s="5"/>
      <c r="F2367" s="5" t="s">
        <v>257</v>
      </c>
      <c r="G2367" s="5" t="s">
        <v>35</v>
      </c>
      <c r="H2367" s="10" t="s">
        <v>36</v>
      </c>
      <c r="I2367" s="5" t="s">
        <v>37</v>
      </c>
      <c r="J2367" s="11" t="s">
        <v>38</v>
      </c>
      <c r="K2367" s="11" t="s">
        <v>38</v>
      </c>
      <c r="L2367" s="9">
        <v>48468.0</v>
      </c>
      <c r="M2367" s="5">
        <f>VLOOKUP(A2367,'Matching with Cordis'!A$2:D$3447, 4, FALSE)</f>
        <v>61</v>
      </c>
      <c r="N2367" s="5">
        <v>0.09</v>
      </c>
      <c r="O2367" s="5">
        <v>0.0</v>
      </c>
      <c r="P2367" s="5">
        <f t="shared" si="137"/>
        <v>-0.147</v>
      </c>
      <c r="Q2367" s="5">
        <v>-0.452</v>
      </c>
      <c r="R2367" s="5">
        <v>-0.316</v>
      </c>
      <c r="S2367" s="5">
        <v>-0.245</v>
      </c>
      <c r="T2367" s="5">
        <v>-0.026</v>
      </c>
      <c r="U2367" s="5">
        <v>0.09</v>
      </c>
      <c r="V2367" s="5">
        <v>0.067</v>
      </c>
      <c r="W2367" s="5" t="s">
        <v>78</v>
      </c>
    </row>
    <row r="2368" ht="15.75" hidden="1" customHeight="1">
      <c r="A2368" s="5" t="s">
        <v>4819</v>
      </c>
      <c r="B2368" s="5" t="str">
        <f t="shared" si="1"/>
        <v>T12411</v>
      </c>
      <c r="C2368" s="5"/>
      <c r="D2368" s="5" t="s">
        <v>4820</v>
      </c>
      <c r="E2368" s="5"/>
      <c r="F2368" s="5" t="s">
        <v>42</v>
      </c>
      <c r="G2368" s="5" t="s">
        <v>43</v>
      </c>
      <c r="H2368" s="17" t="s">
        <v>108</v>
      </c>
      <c r="I2368" s="5" t="s">
        <v>109</v>
      </c>
      <c r="J2368" s="11" t="s">
        <v>38</v>
      </c>
      <c r="K2368" s="11" t="s">
        <v>38</v>
      </c>
      <c r="L2368" s="9">
        <v>27003.0</v>
      </c>
      <c r="M2368" s="19">
        <v>0.0</v>
      </c>
      <c r="N2368" s="5">
        <v>0.207</v>
      </c>
      <c r="O2368" s="5">
        <v>0.0</v>
      </c>
      <c r="P2368" s="5">
        <f t="shared" si="137"/>
        <v>-0.147</v>
      </c>
      <c r="Q2368" s="5">
        <v>0.207</v>
      </c>
      <c r="R2368" s="5">
        <v>-0.106</v>
      </c>
      <c r="S2368" s="5">
        <v>-0.216</v>
      </c>
      <c r="T2368" s="5">
        <v>-0.239</v>
      </c>
      <c r="U2368" s="5">
        <v>-0.38</v>
      </c>
      <c r="V2368" s="5">
        <v>-0.148</v>
      </c>
      <c r="W2368" s="5" t="s">
        <v>51</v>
      </c>
    </row>
    <row r="2369" ht="15.75" hidden="1" customHeight="1">
      <c r="A2369" s="5" t="s">
        <v>4821</v>
      </c>
      <c r="B2369" s="5" t="str">
        <f t="shared" si="1"/>
        <v>T13313</v>
      </c>
      <c r="C2369" s="5"/>
      <c r="D2369" s="5" t="s">
        <v>4822</v>
      </c>
      <c r="E2369" s="5"/>
      <c r="F2369" s="5" t="s">
        <v>42</v>
      </c>
      <c r="G2369" s="5" t="s">
        <v>43</v>
      </c>
      <c r="H2369" s="17" t="s">
        <v>108</v>
      </c>
      <c r="I2369" s="5" t="s">
        <v>109</v>
      </c>
      <c r="J2369" s="11" t="s">
        <v>38</v>
      </c>
      <c r="K2369" s="11" t="s">
        <v>38</v>
      </c>
      <c r="L2369" s="9">
        <v>9253.0</v>
      </c>
      <c r="M2369" s="19">
        <v>0.0</v>
      </c>
      <c r="N2369" s="5">
        <v>0.384</v>
      </c>
      <c r="O2369" s="5">
        <v>1.0</v>
      </c>
      <c r="P2369" s="5">
        <f t="shared" si="137"/>
        <v>-0.147</v>
      </c>
      <c r="Q2369" s="5">
        <v>-0.163</v>
      </c>
      <c r="R2369" s="5">
        <v>0.017</v>
      </c>
      <c r="S2369" s="5">
        <v>-0.318</v>
      </c>
      <c r="T2369" s="5">
        <v>-0.38</v>
      </c>
      <c r="U2369" s="5">
        <v>-0.422</v>
      </c>
      <c r="V2369" s="5">
        <v>0.384</v>
      </c>
      <c r="W2369" s="5" t="s">
        <v>39</v>
      </c>
    </row>
    <row r="2370" ht="15.75" hidden="1" customHeight="1">
      <c r="A2370" s="5" t="s">
        <v>4823</v>
      </c>
      <c r="B2370" s="5" t="str">
        <f t="shared" si="1"/>
        <v>T11504</v>
      </c>
      <c r="C2370" s="5"/>
      <c r="D2370" s="5" t="s">
        <v>4824</v>
      </c>
      <c r="E2370" s="5"/>
      <c r="F2370" s="5" t="s">
        <v>56</v>
      </c>
      <c r="G2370" s="5" t="s">
        <v>35</v>
      </c>
      <c r="H2370" s="10" t="s">
        <v>36</v>
      </c>
      <c r="I2370" s="5" t="s">
        <v>37</v>
      </c>
      <c r="J2370" s="11" t="s">
        <v>38</v>
      </c>
      <c r="K2370" s="11" t="s">
        <v>38</v>
      </c>
      <c r="L2370" s="9">
        <v>14876.0</v>
      </c>
      <c r="M2370" s="5">
        <f>VLOOKUP(A2370,'Matching with Cordis'!A$2:D$3447, 4, FALSE)</f>
        <v>5</v>
      </c>
      <c r="N2370" s="5">
        <v>0.834</v>
      </c>
      <c r="O2370" s="5">
        <v>1.0</v>
      </c>
      <c r="P2370" s="5">
        <f t="shared" si="137"/>
        <v>-0.1471666667</v>
      </c>
      <c r="Q2370" s="5">
        <v>0.834</v>
      </c>
      <c r="R2370" s="5">
        <v>-0.496</v>
      </c>
      <c r="S2370" s="5">
        <v>-0.509</v>
      </c>
      <c r="T2370" s="5">
        <v>-0.241</v>
      </c>
      <c r="U2370" s="5">
        <v>-0.069</v>
      </c>
      <c r="V2370" s="5">
        <v>-0.402</v>
      </c>
      <c r="W2370" s="5" t="s">
        <v>51</v>
      </c>
    </row>
    <row r="2371" ht="15.75" customHeight="1">
      <c r="A2371" s="5" t="s">
        <v>4825</v>
      </c>
      <c r="B2371" s="5" t="str">
        <f t="shared" si="1"/>
        <v>T12750</v>
      </c>
      <c r="C2371" s="5" t="str">
        <f>CONCAT(B2371, ",")</f>
        <v>T12750,</v>
      </c>
      <c r="D2371" s="5" t="s">
        <v>4826</v>
      </c>
      <c r="E2371" s="5" t="str">
        <f>CONCATENATE(B2371," ",D2371,",")</f>
        <v>T12750 Nigella sativa pharmacological applications,</v>
      </c>
      <c r="F2371" s="5" t="s">
        <v>42</v>
      </c>
      <c r="G2371" s="5" t="s">
        <v>43</v>
      </c>
      <c r="H2371" s="17" t="s">
        <v>108</v>
      </c>
      <c r="I2371" s="5" t="s">
        <v>109</v>
      </c>
      <c r="J2371" s="7" t="s">
        <v>29</v>
      </c>
      <c r="K2371" s="11" t="s">
        <v>38</v>
      </c>
      <c r="L2371" s="9">
        <v>9894.0</v>
      </c>
      <c r="M2371" s="19">
        <v>0.0</v>
      </c>
      <c r="N2371" s="5">
        <v>0.932</v>
      </c>
      <c r="O2371" s="5">
        <v>5.0</v>
      </c>
      <c r="P2371" s="5">
        <f t="shared" si="137"/>
        <v>0.5198333333</v>
      </c>
      <c r="Q2371" s="5">
        <v>0.688</v>
      </c>
      <c r="R2371" s="5">
        <v>0.932</v>
      </c>
      <c r="S2371" s="5">
        <v>0.739</v>
      </c>
      <c r="T2371" s="5">
        <v>0.243</v>
      </c>
      <c r="U2371" s="5">
        <v>0.445</v>
      </c>
      <c r="V2371" s="5">
        <v>0.072</v>
      </c>
      <c r="W2371" s="5" t="s">
        <v>68</v>
      </c>
    </row>
    <row r="2372" ht="15.75" hidden="1" customHeight="1">
      <c r="A2372" s="5" t="s">
        <v>4827</v>
      </c>
      <c r="B2372" s="5" t="str">
        <f t="shared" si="1"/>
        <v>T13740</v>
      </c>
      <c r="C2372" s="5"/>
      <c r="D2372" s="5" t="s">
        <v>4828</v>
      </c>
      <c r="E2372" s="5"/>
      <c r="F2372" s="5" t="s">
        <v>149</v>
      </c>
      <c r="G2372" s="5" t="s">
        <v>107</v>
      </c>
      <c r="H2372" s="16" t="s">
        <v>87</v>
      </c>
      <c r="I2372" s="5" t="s">
        <v>88</v>
      </c>
      <c r="J2372" s="11" t="s">
        <v>38</v>
      </c>
      <c r="K2372" s="11" t="s">
        <v>38</v>
      </c>
      <c r="L2372" s="9">
        <v>4878.0</v>
      </c>
      <c r="M2372" s="5">
        <f>VLOOKUP(A2372,'Matching with Cordis'!A$2:D$3447, 4, FALSE)</f>
        <v>2</v>
      </c>
      <c r="N2372" s="5">
        <v>0.148</v>
      </c>
      <c r="O2372" s="5">
        <v>0.0</v>
      </c>
      <c r="P2372" s="5">
        <f t="shared" si="137"/>
        <v>-0.1473333333</v>
      </c>
      <c r="Q2372" s="5">
        <v>0.108</v>
      </c>
      <c r="R2372" s="5">
        <v>-0.313</v>
      </c>
      <c r="S2372" s="5">
        <v>0.135</v>
      </c>
      <c r="T2372" s="5">
        <v>0.148</v>
      </c>
      <c r="U2372" s="5">
        <v>-0.149</v>
      </c>
      <c r="V2372" s="5">
        <v>-0.813</v>
      </c>
      <c r="W2372" s="5" t="s">
        <v>31</v>
      </c>
    </row>
    <row r="2373" ht="15.75" hidden="1" customHeight="1">
      <c r="A2373" s="5" t="s">
        <v>4829</v>
      </c>
      <c r="B2373" s="5" t="str">
        <f t="shared" si="1"/>
        <v>T10977</v>
      </c>
      <c r="C2373" s="5"/>
      <c r="D2373" s="5" t="s">
        <v>4830</v>
      </c>
      <c r="E2373" s="5"/>
      <c r="F2373" s="5" t="s">
        <v>42</v>
      </c>
      <c r="G2373" s="5" t="s">
        <v>43</v>
      </c>
      <c r="H2373" s="17" t="s">
        <v>108</v>
      </c>
      <c r="I2373" s="5" t="s">
        <v>109</v>
      </c>
      <c r="J2373" s="11" t="s">
        <v>38</v>
      </c>
      <c r="K2373" s="11" t="s">
        <v>38</v>
      </c>
      <c r="L2373" s="9">
        <v>30001.0</v>
      </c>
      <c r="M2373" s="5">
        <f>VLOOKUP(A2373,'Matching with Cordis'!A$2:D$3447, 4, FALSE)</f>
        <v>24</v>
      </c>
      <c r="N2373" s="5">
        <v>-0.05</v>
      </c>
      <c r="O2373" s="5">
        <v>0.0</v>
      </c>
      <c r="P2373" s="5">
        <f t="shared" si="137"/>
        <v>-0.1473333333</v>
      </c>
      <c r="Q2373" s="5">
        <v>-0.065</v>
      </c>
      <c r="R2373" s="5">
        <v>-0.309</v>
      </c>
      <c r="S2373" s="5">
        <v>-0.167</v>
      </c>
      <c r="T2373" s="5">
        <v>-0.179</v>
      </c>
      <c r="U2373" s="5">
        <v>-0.114</v>
      </c>
      <c r="V2373" s="5">
        <v>-0.05</v>
      </c>
      <c r="W2373" s="5" t="s">
        <v>39</v>
      </c>
    </row>
    <row r="2374" ht="15.75" customHeight="1">
      <c r="A2374" s="5" t="s">
        <v>4831</v>
      </c>
      <c r="B2374" s="5" t="str">
        <f t="shared" si="1"/>
        <v>T13299</v>
      </c>
      <c r="C2374" s="5" t="str">
        <f>CONCAT(B2374, ",")</f>
        <v>T13299,</v>
      </c>
      <c r="D2374" s="5" t="s">
        <v>4832</v>
      </c>
      <c r="E2374" s="5" t="str">
        <f>CONCATENATE(B2374," ",D2374,",")</f>
        <v>T13299 Educational Leadership and Administration,</v>
      </c>
      <c r="F2374" s="5" t="s">
        <v>26</v>
      </c>
      <c r="G2374" s="5" t="s">
        <v>26</v>
      </c>
      <c r="H2374" s="6" t="s">
        <v>27</v>
      </c>
      <c r="I2374" s="5" t="s">
        <v>28</v>
      </c>
      <c r="J2374" s="7" t="s">
        <v>29</v>
      </c>
      <c r="K2374" s="8" t="s">
        <v>30</v>
      </c>
      <c r="L2374" s="9">
        <v>10096.0</v>
      </c>
      <c r="M2374" s="19">
        <v>0.0</v>
      </c>
      <c r="N2374" s="5">
        <v>1.381</v>
      </c>
      <c r="O2374" s="5">
        <v>4.0</v>
      </c>
      <c r="P2374" s="5">
        <f t="shared" si="137"/>
        <v>0.519</v>
      </c>
      <c r="Q2374" s="5">
        <v>1.381</v>
      </c>
      <c r="R2374" s="5">
        <v>1.15</v>
      </c>
      <c r="S2374" s="5">
        <v>1.083</v>
      </c>
      <c r="T2374" s="5">
        <v>0.576</v>
      </c>
      <c r="U2374" s="5">
        <v>-0.48</v>
      </c>
      <c r="V2374" s="5">
        <v>-0.596</v>
      </c>
      <c r="W2374" s="5" t="s">
        <v>51</v>
      </c>
    </row>
    <row r="2375" ht="15.75" hidden="1" customHeight="1">
      <c r="A2375" s="5" t="s">
        <v>4833</v>
      </c>
      <c r="B2375" s="5" t="str">
        <f t="shared" si="1"/>
        <v>T12999</v>
      </c>
      <c r="C2375" s="5"/>
      <c r="D2375" s="5" t="s">
        <v>4834</v>
      </c>
      <c r="E2375" s="5"/>
      <c r="F2375" s="5" t="s">
        <v>62</v>
      </c>
      <c r="G2375" s="5" t="s">
        <v>26</v>
      </c>
      <c r="H2375" s="15" t="s">
        <v>63</v>
      </c>
      <c r="I2375" s="5" t="s">
        <v>64</v>
      </c>
      <c r="J2375" s="11" t="s">
        <v>38</v>
      </c>
      <c r="K2375" s="8" t="s">
        <v>30</v>
      </c>
      <c r="L2375" s="9">
        <v>7369.0</v>
      </c>
      <c r="M2375" s="5">
        <f>VLOOKUP(A2375,'Matching with Cordis'!A$2:D$3447, 4, FALSE)</f>
        <v>19</v>
      </c>
      <c r="N2375" s="5">
        <v>1.041</v>
      </c>
      <c r="O2375" s="5">
        <v>1.0</v>
      </c>
      <c r="P2375" s="5">
        <f t="shared" si="137"/>
        <v>-0.1476666667</v>
      </c>
      <c r="Q2375" s="5">
        <v>-0.696</v>
      </c>
      <c r="R2375" s="5">
        <v>-0.638</v>
      </c>
      <c r="S2375" s="5">
        <v>0.0</v>
      </c>
      <c r="T2375" s="5">
        <v>-0.126</v>
      </c>
      <c r="U2375" s="5">
        <v>-0.467</v>
      </c>
      <c r="V2375" s="5">
        <v>1.041</v>
      </c>
      <c r="W2375" s="5" t="s">
        <v>39</v>
      </c>
    </row>
    <row r="2376" ht="15.75" hidden="1" customHeight="1">
      <c r="A2376" s="5" t="s">
        <v>4835</v>
      </c>
      <c r="B2376" s="5" t="str">
        <f t="shared" si="1"/>
        <v>T11109</v>
      </c>
      <c r="C2376" s="5"/>
      <c r="D2376" s="5" t="s">
        <v>4836</v>
      </c>
      <c r="E2376" s="5"/>
      <c r="F2376" s="5" t="s">
        <v>42</v>
      </c>
      <c r="G2376" s="5" t="s">
        <v>43</v>
      </c>
      <c r="H2376" s="17" t="s">
        <v>108</v>
      </c>
      <c r="I2376" s="5" t="s">
        <v>109</v>
      </c>
      <c r="J2376" s="11" t="s">
        <v>38</v>
      </c>
      <c r="K2376" s="11" t="s">
        <v>38</v>
      </c>
      <c r="L2376" s="9">
        <v>25396.0</v>
      </c>
      <c r="M2376" s="5">
        <f>VLOOKUP(A2376,'Matching with Cordis'!A$2:D$3447, 4, FALSE)</f>
        <v>8</v>
      </c>
      <c r="N2376" s="5">
        <v>0.034</v>
      </c>
      <c r="O2376" s="5">
        <v>0.0</v>
      </c>
      <c r="P2376" s="5">
        <f t="shared" si="137"/>
        <v>-0.1481666667</v>
      </c>
      <c r="Q2376" s="5">
        <v>-0.296</v>
      </c>
      <c r="R2376" s="5">
        <v>-0.232</v>
      </c>
      <c r="S2376" s="5">
        <v>-0.143</v>
      </c>
      <c r="T2376" s="5">
        <v>-0.174</v>
      </c>
      <c r="U2376" s="5">
        <v>-0.078</v>
      </c>
      <c r="V2376" s="5">
        <v>0.034</v>
      </c>
      <c r="W2376" s="5" t="s">
        <v>39</v>
      </c>
    </row>
    <row r="2377" ht="15.75" hidden="1" customHeight="1">
      <c r="A2377" s="5" t="s">
        <v>4837</v>
      </c>
      <c r="B2377" s="5" t="str">
        <f t="shared" si="1"/>
        <v>T11767</v>
      </c>
      <c r="C2377" s="5"/>
      <c r="D2377" s="5" t="s">
        <v>4838</v>
      </c>
      <c r="E2377" s="5"/>
      <c r="F2377" s="5" t="s">
        <v>309</v>
      </c>
      <c r="G2377" s="5" t="s">
        <v>107</v>
      </c>
      <c r="H2377" s="17" t="s">
        <v>108</v>
      </c>
      <c r="I2377" s="5" t="s">
        <v>109</v>
      </c>
      <c r="J2377" s="11" t="s">
        <v>38</v>
      </c>
      <c r="K2377" s="11" t="s">
        <v>38</v>
      </c>
      <c r="L2377" s="9">
        <v>15313.0</v>
      </c>
      <c r="M2377" s="5">
        <f>VLOOKUP(A2377,'Matching with Cordis'!A$2:D$3447, 4, FALSE)</f>
        <v>6</v>
      </c>
      <c r="N2377" s="5">
        <v>1.139</v>
      </c>
      <c r="O2377" s="5">
        <v>2.0</v>
      </c>
      <c r="P2377" s="5">
        <f t="shared" si="137"/>
        <v>-0.1483333333</v>
      </c>
      <c r="Q2377" s="5">
        <v>-0.38</v>
      </c>
      <c r="R2377" s="5">
        <v>-0.856</v>
      </c>
      <c r="S2377" s="5">
        <v>-0.862</v>
      </c>
      <c r="T2377" s="5">
        <v>-0.507</v>
      </c>
      <c r="U2377" s="5">
        <v>1.139</v>
      </c>
      <c r="V2377" s="5">
        <v>0.576</v>
      </c>
      <c r="W2377" s="5" t="s">
        <v>78</v>
      </c>
    </row>
    <row r="2378" ht="15.75" hidden="1" customHeight="1">
      <c r="A2378" s="5" t="s">
        <v>4839</v>
      </c>
      <c r="B2378" s="5" t="str">
        <f t="shared" si="1"/>
        <v>T14079</v>
      </c>
      <c r="C2378" s="5"/>
      <c r="D2378" s="5" t="s">
        <v>4840</v>
      </c>
      <c r="E2378" s="5"/>
      <c r="F2378" s="5" t="s">
        <v>834</v>
      </c>
      <c r="G2378" s="5" t="s">
        <v>35</v>
      </c>
      <c r="H2378" s="6" t="s">
        <v>27</v>
      </c>
      <c r="I2378" s="5" t="s">
        <v>28</v>
      </c>
      <c r="J2378" s="11" t="s">
        <v>38</v>
      </c>
      <c r="K2378" s="8" t="s">
        <v>30</v>
      </c>
      <c r="L2378" s="9">
        <v>5982.0</v>
      </c>
      <c r="M2378" s="5">
        <f>VLOOKUP(A2378,'Matching with Cordis'!A$2:D$3447, 4, FALSE)</f>
        <v>4</v>
      </c>
      <c r="N2378" s="5">
        <v>0.217</v>
      </c>
      <c r="O2378" s="5">
        <v>0.0</v>
      </c>
      <c r="P2378" s="5">
        <f t="shared" si="137"/>
        <v>-0.1483333333</v>
      </c>
      <c r="Q2378" s="5">
        <v>0.01</v>
      </c>
      <c r="R2378" s="5">
        <v>-0.037</v>
      </c>
      <c r="S2378" s="5">
        <v>-0.03</v>
      </c>
      <c r="T2378" s="5">
        <v>-0.584</v>
      </c>
      <c r="U2378" s="5">
        <v>-0.466</v>
      </c>
      <c r="V2378" s="5">
        <v>0.217</v>
      </c>
      <c r="W2378" s="5" t="s">
        <v>39</v>
      </c>
    </row>
    <row r="2379" ht="15.75" hidden="1" customHeight="1">
      <c r="A2379" s="5" t="s">
        <v>4841</v>
      </c>
      <c r="B2379" s="5" t="str">
        <f t="shared" si="1"/>
        <v>T14353</v>
      </c>
      <c r="C2379" s="5"/>
      <c r="D2379" s="5" t="s">
        <v>4842</v>
      </c>
      <c r="E2379" s="5"/>
      <c r="F2379" s="5" t="s">
        <v>56</v>
      </c>
      <c r="G2379" s="5" t="s">
        <v>35</v>
      </c>
      <c r="H2379" s="10" t="s">
        <v>36</v>
      </c>
      <c r="I2379" s="5" t="s">
        <v>37</v>
      </c>
      <c r="J2379" s="11" t="s">
        <v>38</v>
      </c>
      <c r="K2379" s="11" t="s">
        <v>38</v>
      </c>
      <c r="L2379" s="9">
        <v>8044.0</v>
      </c>
      <c r="M2379" s="5">
        <f>VLOOKUP(A2379,'Matching with Cordis'!A$2:D$3447, 4, FALSE)</f>
        <v>19</v>
      </c>
      <c r="N2379" s="5">
        <v>0.426</v>
      </c>
      <c r="O2379" s="5">
        <v>1.0</v>
      </c>
      <c r="P2379" s="5">
        <f t="shared" si="137"/>
        <v>-0.1485</v>
      </c>
      <c r="Q2379" s="5">
        <v>0.02</v>
      </c>
      <c r="R2379" s="5">
        <v>-0.154</v>
      </c>
      <c r="S2379" s="5">
        <v>0.033</v>
      </c>
      <c r="T2379" s="5">
        <v>-0.274</v>
      </c>
      <c r="U2379" s="5">
        <v>-0.942</v>
      </c>
      <c r="V2379" s="5">
        <v>0.426</v>
      </c>
      <c r="W2379" s="5" t="s">
        <v>39</v>
      </c>
    </row>
    <row r="2380" ht="15.75" hidden="1" customHeight="1">
      <c r="A2380" s="5" t="s">
        <v>4843</v>
      </c>
      <c r="B2380" s="5" t="str">
        <f t="shared" si="1"/>
        <v>T11780</v>
      </c>
      <c r="C2380" s="5"/>
      <c r="D2380" s="5" t="s">
        <v>4844</v>
      </c>
      <c r="E2380" s="5"/>
      <c r="F2380" s="5" t="s">
        <v>309</v>
      </c>
      <c r="G2380" s="5" t="s">
        <v>107</v>
      </c>
      <c r="H2380" s="17" t="s">
        <v>108</v>
      </c>
      <c r="I2380" s="5" t="s">
        <v>109</v>
      </c>
      <c r="J2380" s="11" t="s">
        <v>38</v>
      </c>
      <c r="K2380" s="11" t="s">
        <v>38</v>
      </c>
      <c r="L2380" s="9">
        <v>23549.0</v>
      </c>
      <c r="M2380" s="5">
        <f>VLOOKUP(A2380,'Matching with Cordis'!A$2:D$3447, 4, FALSE)</f>
        <v>6</v>
      </c>
      <c r="N2380" s="5">
        <v>-0.05</v>
      </c>
      <c r="O2380" s="5">
        <v>0.0</v>
      </c>
      <c r="P2380" s="5">
        <f t="shared" si="137"/>
        <v>-0.1486666667</v>
      </c>
      <c r="Q2380" s="5">
        <v>-0.078</v>
      </c>
      <c r="R2380" s="5">
        <v>-0.064</v>
      </c>
      <c r="S2380" s="5">
        <v>-0.242</v>
      </c>
      <c r="T2380" s="5">
        <v>-0.218</v>
      </c>
      <c r="U2380" s="5">
        <v>-0.05</v>
      </c>
      <c r="V2380" s="5">
        <v>-0.24</v>
      </c>
      <c r="W2380" s="5" t="s">
        <v>78</v>
      </c>
    </row>
    <row r="2381" ht="15.75" hidden="1" customHeight="1">
      <c r="A2381" s="5" t="s">
        <v>4845</v>
      </c>
      <c r="B2381" s="5" t="str">
        <f t="shared" si="1"/>
        <v>T12927</v>
      </c>
      <c r="C2381" s="5"/>
      <c r="D2381" s="5" t="s">
        <v>4846</v>
      </c>
      <c r="E2381" s="5"/>
      <c r="F2381" s="5" t="s">
        <v>62</v>
      </c>
      <c r="G2381" s="5" t="s">
        <v>26</v>
      </c>
      <c r="H2381" s="15" t="s">
        <v>63</v>
      </c>
      <c r="I2381" s="5" t="s">
        <v>64</v>
      </c>
      <c r="J2381" s="11" t="s">
        <v>38</v>
      </c>
      <c r="K2381" s="8" t="s">
        <v>30</v>
      </c>
      <c r="L2381" s="9">
        <v>3079.0</v>
      </c>
      <c r="M2381" s="5">
        <f>VLOOKUP(A2381,'Matching with Cordis'!A$2:D$3447, 4, FALSE)</f>
        <v>1</v>
      </c>
      <c r="N2381" s="5">
        <v>0.265</v>
      </c>
      <c r="O2381" s="5">
        <v>1.0</v>
      </c>
      <c r="P2381" s="5">
        <f t="shared" si="137"/>
        <v>-0.1486666667</v>
      </c>
      <c r="Q2381" s="5">
        <v>-0.24</v>
      </c>
      <c r="R2381" s="5">
        <v>0.158</v>
      </c>
      <c r="S2381" s="5">
        <v>0.101</v>
      </c>
      <c r="T2381" s="5">
        <v>-0.146</v>
      </c>
      <c r="U2381" s="5">
        <v>0.265</v>
      </c>
      <c r="V2381" s="5">
        <v>-1.03</v>
      </c>
      <c r="W2381" s="5" t="s">
        <v>78</v>
      </c>
    </row>
    <row r="2382" ht="15.75" hidden="1" customHeight="1">
      <c r="A2382" s="5" t="s">
        <v>4847</v>
      </c>
      <c r="B2382" s="5" t="str">
        <f t="shared" si="1"/>
        <v>T12297</v>
      </c>
      <c r="C2382" s="5"/>
      <c r="D2382" s="5" t="s">
        <v>4848</v>
      </c>
      <c r="E2382" s="5"/>
      <c r="F2382" s="5" t="s">
        <v>42</v>
      </c>
      <c r="G2382" s="5" t="s">
        <v>43</v>
      </c>
      <c r="H2382" s="17" t="s">
        <v>108</v>
      </c>
      <c r="I2382" s="5" t="s">
        <v>109</v>
      </c>
      <c r="J2382" s="11" t="s">
        <v>38</v>
      </c>
      <c r="K2382" s="11" t="s">
        <v>38</v>
      </c>
      <c r="L2382" s="9">
        <v>13407.0</v>
      </c>
      <c r="M2382" s="19">
        <v>0.0</v>
      </c>
      <c r="N2382" s="5">
        <v>0.127</v>
      </c>
      <c r="O2382" s="5">
        <v>0.0</v>
      </c>
      <c r="P2382" s="5">
        <f t="shared" si="137"/>
        <v>-0.149</v>
      </c>
      <c r="Q2382" s="5">
        <v>0.127</v>
      </c>
      <c r="R2382" s="5">
        <v>-0.399</v>
      </c>
      <c r="S2382" s="5">
        <v>-0.221</v>
      </c>
      <c r="T2382" s="5">
        <v>-0.33</v>
      </c>
      <c r="U2382" s="5">
        <v>-0.056</v>
      </c>
      <c r="V2382" s="5">
        <v>-0.015</v>
      </c>
      <c r="W2382" s="5" t="s">
        <v>51</v>
      </c>
    </row>
    <row r="2383" ht="15.75" hidden="1" customHeight="1">
      <c r="A2383" s="5" t="s">
        <v>4849</v>
      </c>
      <c r="B2383" s="5" t="str">
        <f t="shared" si="1"/>
        <v>T13428</v>
      </c>
      <c r="C2383" s="5"/>
      <c r="D2383" s="5" t="s">
        <v>4850</v>
      </c>
      <c r="E2383" s="5"/>
      <c r="F2383" s="5" t="s">
        <v>26</v>
      </c>
      <c r="G2383" s="5" t="s">
        <v>26</v>
      </c>
      <c r="H2383" s="13" t="s">
        <v>48</v>
      </c>
      <c r="I2383" s="5" t="s">
        <v>49</v>
      </c>
      <c r="J2383" s="11" t="s">
        <v>38</v>
      </c>
      <c r="K2383" s="14" t="s">
        <v>50</v>
      </c>
      <c r="L2383" s="9">
        <v>9261.0</v>
      </c>
      <c r="M2383" s="5">
        <f>VLOOKUP(A2383,'Matching with Cordis'!A$2:D$3447, 4, FALSE)</f>
        <v>3</v>
      </c>
      <c r="N2383" s="5">
        <v>0.33</v>
      </c>
      <c r="O2383" s="5">
        <v>1.0</v>
      </c>
      <c r="P2383" s="5">
        <f t="shared" si="137"/>
        <v>-0.149</v>
      </c>
      <c r="Q2383" s="5">
        <v>-0.154</v>
      </c>
      <c r="R2383" s="5">
        <v>0.33</v>
      </c>
      <c r="S2383" s="5">
        <v>-0.263</v>
      </c>
      <c r="T2383" s="5">
        <v>-0.169</v>
      </c>
      <c r="U2383" s="5">
        <v>-0.562</v>
      </c>
      <c r="V2383" s="5">
        <v>-0.076</v>
      </c>
      <c r="W2383" s="5" t="s">
        <v>68</v>
      </c>
    </row>
    <row r="2384" ht="15.75" hidden="1" customHeight="1">
      <c r="A2384" s="5" t="s">
        <v>4851</v>
      </c>
      <c r="B2384" s="5" t="str">
        <f t="shared" si="1"/>
        <v>T14137</v>
      </c>
      <c r="C2384" s="5"/>
      <c r="D2384" s="5" t="s">
        <v>4852</v>
      </c>
      <c r="E2384" s="5"/>
      <c r="F2384" s="5" t="s">
        <v>149</v>
      </c>
      <c r="G2384" s="5" t="s">
        <v>107</v>
      </c>
      <c r="H2384" s="16" t="s">
        <v>87</v>
      </c>
      <c r="I2384" s="5" t="s">
        <v>88</v>
      </c>
      <c r="J2384" s="11" t="s">
        <v>38</v>
      </c>
      <c r="K2384" s="11" t="s">
        <v>38</v>
      </c>
      <c r="L2384" s="9">
        <v>43668.0</v>
      </c>
      <c r="M2384" s="19">
        <v>0.0</v>
      </c>
      <c r="N2384" s="5">
        <v>0.847</v>
      </c>
      <c r="O2384" s="5">
        <v>1.0</v>
      </c>
      <c r="P2384" s="5">
        <f t="shared" si="137"/>
        <v>-0.149</v>
      </c>
      <c r="Q2384" s="5">
        <v>-0.193</v>
      </c>
      <c r="R2384" s="5">
        <v>-0.131</v>
      </c>
      <c r="S2384" s="5">
        <v>-0.554</v>
      </c>
      <c r="T2384" s="5">
        <v>-0.517</v>
      </c>
      <c r="U2384" s="5">
        <v>-0.346</v>
      </c>
      <c r="V2384" s="5">
        <v>0.847</v>
      </c>
      <c r="W2384" s="5" t="s">
        <v>39</v>
      </c>
    </row>
    <row r="2385" ht="15.75" hidden="1" customHeight="1">
      <c r="A2385" s="5" t="s">
        <v>4853</v>
      </c>
      <c r="B2385" s="5" t="str">
        <f t="shared" si="1"/>
        <v>T10204</v>
      </c>
      <c r="C2385" s="5"/>
      <c r="D2385" s="5" t="s">
        <v>4854</v>
      </c>
      <c r="E2385" s="5"/>
      <c r="F2385" s="5" t="s">
        <v>126</v>
      </c>
      <c r="G2385" s="5" t="s">
        <v>35</v>
      </c>
      <c r="H2385" s="10" t="s">
        <v>36</v>
      </c>
      <c r="I2385" s="5" t="s">
        <v>37</v>
      </c>
      <c r="J2385" s="11" t="s">
        <v>38</v>
      </c>
      <c r="K2385" s="11" t="s">
        <v>38</v>
      </c>
      <c r="L2385" s="9">
        <v>37004.0</v>
      </c>
      <c r="M2385" s="5">
        <f>VLOOKUP(A2385,'Matching with Cordis'!A$2:D$3447, 4, FALSE)</f>
        <v>19</v>
      </c>
      <c r="N2385" s="5">
        <v>0.015</v>
      </c>
      <c r="O2385" s="5">
        <v>0.0</v>
      </c>
      <c r="P2385" s="5">
        <f t="shared" si="137"/>
        <v>-0.1493333333</v>
      </c>
      <c r="Q2385" s="5">
        <v>0.015</v>
      </c>
      <c r="R2385" s="5">
        <v>-0.364</v>
      </c>
      <c r="S2385" s="5">
        <v>-0.134</v>
      </c>
      <c r="T2385" s="5">
        <v>-0.123</v>
      </c>
      <c r="U2385" s="5">
        <v>0.011</v>
      </c>
      <c r="V2385" s="5">
        <v>-0.301</v>
      </c>
      <c r="W2385" s="5" t="s">
        <v>51</v>
      </c>
    </row>
    <row r="2386" ht="15.75" hidden="1" customHeight="1">
      <c r="A2386" s="5" t="s">
        <v>4855</v>
      </c>
      <c r="B2386" s="5" t="str">
        <f t="shared" si="1"/>
        <v>T11993</v>
      </c>
      <c r="C2386" s="5"/>
      <c r="D2386" s="5" t="s">
        <v>4856</v>
      </c>
      <c r="E2386" s="5"/>
      <c r="F2386" s="5" t="s">
        <v>257</v>
      </c>
      <c r="G2386" s="5" t="s">
        <v>35</v>
      </c>
      <c r="H2386" s="10" t="s">
        <v>36</v>
      </c>
      <c r="I2386" s="5" t="s">
        <v>37</v>
      </c>
      <c r="J2386" s="11" t="s">
        <v>38</v>
      </c>
      <c r="K2386" s="11" t="s">
        <v>38</v>
      </c>
      <c r="L2386" s="9">
        <v>37393.0</v>
      </c>
      <c r="M2386" s="5">
        <f>VLOOKUP(A2386,'Matching with Cordis'!A$2:D$3447, 4, FALSE)</f>
        <v>22</v>
      </c>
      <c r="N2386" s="5">
        <v>0.35</v>
      </c>
      <c r="O2386" s="5">
        <v>1.0</v>
      </c>
      <c r="P2386" s="5">
        <f t="shared" si="137"/>
        <v>-0.1498333333</v>
      </c>
      <c r="Q2386" s="5">
        <v>-0.344</v>
      </c>
      <c r="R2386" s="5">
        <v>-0.315</v>
      </c>
      <c r="S2386" s="5">
        <v>-0.263</v>
      </c>
      <c r="T2386" s="5">
        <v>-0.157</v>
      </c>
      <c r="U2386" s="5">
        <v>-0.17</v>
      </c>
      <c r="V2386" s="5">
        <v>0.35</v>
      </c>
      <c r="W2386" s="5" t="s">
        <v>39</v>
      </c>
    </row>
    <row r="2387" ht="15.75" hidden="1" customHeight="1">
      <c r="A2387" s="5" t="s">
        <v>4857</v>
      </c>
      <c r="B2387" s="5" t="str">
        <f t="shared" si="1"/>
        <v>T12107</v>
      </c>
      <c r="C2387" s="5"/>
      <c r="D2387" s="5" t="s">
        <v>4858</v>
      </c>
      <c r="E2387" s="5"/>
      <c r="F2387" s="5" t="s">
        <v>42</v>
      </c>
      <c r="G2387" s="5" t="s">
        <v>43</v>
      </c>
      <c r="H2387" s="17" t="s">
        <v>108</v>
      </c>
      <c r="I2387" s="5" t="s">
        <v>109</v>
      </c>
      <c r="J2387" s="11" t="s">
        <v>38</v>
      </c>
      <c r="K2387" s="11" t="s">
        <v>38</v>
      </c>
      <c r="L2387" s="9">
        <v>18225.0</v>
      </c>
      <c r="M2387" s="5">
        <f>VLOOKUP(A2387,'Matching with Cordis'!A$2:D$3447, 4, FALSE)</f>
        <v>4</v>
      </c>
      <c r="N2387" s="5">
        <v>0.018</v>
      </c>
      <c r="O2387" s="5">
        <v>0.0</v>
      </c>
      <c r="P2387" s="5">
        <f t="shared" si="137"/>
        <v>-0.1501666667</v>
      </c>
      <c r="Q2387" s="5">
        <v>-0.283</v>
      </c>
      <c r="R2387" s="5">
        <v>-0.308</v>
      </c>
      <c r="S2387" s="5">
        <v>-0.101</v>
      </c>
      <c r="T2387" s="5">
        <v>-0.084</v>
      </c>
      <c r="U2387" s="5">
        <v>-0.143</v>
      </c>
      <c r="V2387" s="5">
        <v>0.018</v>
      </c>
      <c r="W2387" s="5" t="s">
        <v>39</v>
      </c>
    </row>
    <row r="2388" ht="15.75" hidden="1" customHeight="1">
      <c r="A2388" s="5" t="s">
        <v>4859</v>
      </c>
      <c r="B2388" s="5" t="str">
        <f t="shared" si="1"/>
        <v>T12216</v>
      </c>
      <c r="C2388" s="5"/>
      <c r="D2388" s="5" t="s">
        <v>4860</v>
      </c>
      <c r="E2388" s="5"/>
      <c r="F2388" s="5" t="s">
        <v>56</v>
      </c>
      <c r="G2388" s="5" t="s">
        <v>35</v>
      </c>
      <c r="H2388" s="10" t="s">
        <v>36</v>
      </c>
      <c r="I2388" s="5" t="s">
        <v>37</v>
      </c>
      <c r="J2388" s="11" t="s">
        <v>38</v>
      </c>
      <c r="K2388" s="11" t="s">
        <v>38</v>
      </c>
      <c r="L2388" s="9">
        <v>14320.0</v>
      </c>
      <c r="M2388" s="5">
        <f>VLOOKUP(A2388,'Matching with Cordis'!A$2:D$3447, 4, FALSE)</f>
        <v>14</v>
      </c>
      <c r="N2388" s="5">
        <v>0.392</v>
      </c>
      <c r="O2388" s="5">
        <v>1.0</v>
      </c>
      <c r="P2388" s="5">
        <f t="shared" si="137"/>
        <v>-0.1501666667</v>
      </c>
      <c r="Q2388" s="5">
        <v>0.392</v>
      </c>
      <c r="R2388" s="5">
        <v>-0.331</v>
      </c>
      <c r="S2388" s="5">
        <v>-0.366</v>
      </c>
      <c r="T2388" s="5">
        <v>-0.139</v>
      </c>
      <c r="U2388" s="5">
        <v>-0.24</v>
      </c>
      <c r="V2388" s="5">
        <v>-0.217</v>
      </c>
      <c r="W2388" s="5" t="s">
        <v>51</v>
      </c>
    </row>
    <row r="2389" ht="15.75" hidden="1" customHeight="1">
      <c r="A2389" s="5" t="s">
        <v>4861</v>
      </c>
      <c r="B2389" s="5" t="str">
        <f t="shared" si="1"/>
        <v>T14474</v>
      </c>
      <c r="C2389" s="5"/>
      <c r="D2389" s="5" t="s">
        <v>4862</v>
      </c>
      <c r="E2389" s="5"/>
      <c r="F2389" s="5" t="s">
        <v>34</v>
      </c>
      <c r="G2389" s="5" t="s">
        <v>35</v>
      </c>
      <c r="H2389" s="10" t="s">
        <v>36</v>
      </c>
      <c r="I2389" s="5" t="s">
        <v>37</v>
      </c>
      <c r="J2389" s="11" t="s">
        <v>38</v>
      </c>
      <c r="K2389" s="11" t="s">
        <v>38</v>
      </c>
      <c r="L2389" s="9">
        <v>118914.0</v>
      </c>
      <c r="M2389" s="19">
        <v>0.0</v>
      </c>
      <c r="N2389" s="5">
        <v>1.563</v>
      </c>
      <c r="O2389" s="5">
        <v>2.0</v>
      </c>
      <c r="P2389" s="5">
        <f t="shared" si="137"/>
        <v>-0.1503333333</v>
      </c>
      <c r="Q2389" s="5">
        <v>0.679</v>
      </c>
      <c r="R2389" s="5">
        <v>0.083</v>
      </c>
      <c r="S2389" s="5">
        <v>-1.217</v>
      </c>
      <c r="T2389" s="5">
        <v>-1.728</v>
      </c>
      <c r="U2389" s="5">
        <v>-0.282</v>
      </c>
      <c r="V2389" s="5">
        <v>1.563</v>
      </c>
      <c r="W2389" s="5" t="s">
        <v>39</v>
      </c>
    </row>
    <row r="2390" ht="15.75" hidden="1" customHeight="1">
      <c r="A2390" s="5" t="s">
        <v>4863</v>
      </c>
      <c r="B2390" s="5" t="str">
        <f t="shared" si="1"/>
        <v>T12050</v>
      </c>
      <c r="C2390" s="5"/>
      <c r="D2390" s="5" t="s">
        <v>4864</v>
      </c>
      <c r="E2390" s="5"/>
      <c r="F2390" s="5" t="s">
        <v>34</v>
      </c>
      <c r="G2390" s="5" t="s">
        <v>35</v>
      </c>
      <c r="H2390" s="10" t="s">
        <v>36</v>
      </c>
      <c r="I2390" s="5" t="s">
        <v>37</v>
      </c>
      <c r="J2390" s="11" t="s">
        <v>38</v>
      </c>
      <c r="K2390" s="11" t="s">
        <v>38</v>
      </c>
      <c r="L2390" s="9">
        <v>15406.0</v>
      </c>
      <c r="M2390" s="5">
        <f>VLOOKUP(A2390,'Matching with Cordis'!A$2:D$3447, 4, FALSE)</f>
        <v>13</v>
      </c>
      <c r="N2390" s="5">
        <v>0.285</v>
      </c>
      <c r="O2390" s="5">
        <v>0.0</v>
      </c>
      <c r="P2390" s="5">
        <f t="shared" si="137"/>
        <v>-0.1503333333</v>
      </c>
      <c r="Q2390" s="5">
        <v>-0.264</v>
      </c>
      <c r="R2390" s="5">
        <v>-0.574</v>
      </c>
      <c r="S2390" s="5">
        <v>-0.282</v>
      </c>
      <c r="T2390" s="5">
        <v>-0.105</v>
      </c>
      <c r="U2390" s="5">
        <v>0.038</v>
      </c>
      <c r="V2390" s="5">
        <v>0.285</v>
      </c>
      <c r="W2390" s="5" t="s">
        <v>39</v>
      </c>
    </row>
    <row r="2391" ht="15.75" hidden="1" customHeight="1">
      <c r="A2391" s="5" t="s">
        <v>4865</v>
      </c>
      <c r="B2391" s="5" t="str">
        <f t="shared" si="1"/>
        <v>T12281</v>
      </c>
      <c r="C2391" s="5"/>
      <c r="D2391" s="5" t="s">
        <v>4866</v>
      </c>
      <c r="E2391" s="5"/>
      <c r="F2391" s="5" t="s">
        <v>4867</v>
      </c>
      <c r="G2391" s="5" t="s">
        <v>43</v>
      </c>
      <c r="H2391" s="16" t="s">
        <v>87</v>
      </c>
      <c r="I2391" s="5" t="s">
        <v>88</v>
      </c>
      <c r="J2391" s="11" t="s">
        <v>38</v>
      </c>
      <c r="K2391" s="11" t="s">
        <v>38</v>
      </c>
      <c r="L2391" s="9">
        <v>16445.0</v>
      </c>
      <c r="M2391" s="5">
        <f>VLOOKUP(A2391,'Matching with Cordis'!A$2:D$3447, 4, FALSE)</f>
        <v>21</v>
      </c>
      <c r="N2391" s="5">
        <v>0.184</v>
      </c>
      <c r="O2391" s="5">
        <v>0.0</v>
      </c>
      <c r="P2391" s="5">
        <f t="shared" si="137"/>
        <v>-0.1506666667</v>
      </c>
      <c r="Q2391" s="5">
        <v>-0.503</v>
      </c>
      <c r="R2391" s="5">
        <v>0.184</v>
      </c>
      <c r="S2391" s="5">
        <v>-0.057</v>
      </c>
      <c r="T2391" s="5">
        <v>-0.129</v>
      </c>
      <c r="U2391" s="5">
        <v>-0.114</v>
      </c>
      <c r="V2391" s="5">
        <v>-0.285</v>
      </c>
      <c r="W2391" s="5" t="s">
        <v>68</v>
      </c>
    </row>
    <row r="2392" ht="15.75" hidden="1" customHeight="1">
      <c r="A2392" s="5" t="s">
        <v>4868</v>
      </c>
      <c r="B2392" s="5" t="str">
        <f t="shared" si="1"/>
        <v>T12846</v>
      </c>
      <c r="C2392" s="5"/>
      <c r="D2392" s="5" t="s">
        <v>4869</v>
      </c>
      <c r="E2392" s="5"/>
      <c r="F2392" s="5" t="s">
        <v>42</v>
      </c>
      <c r="G2392" s="5" t="s">
        <v>43</v>
      </c>
      <c r="H2392" s="17" t="s">
        <v>108</v>
      </c>
      <c r="I2392" s="5" t="s">
        <v>109</v>
      </c>
      <c r="J2392" s="11" t="s">
        <v>38</v>
      </c>
      <c r="K2392" s="11" t="s">
        <v>38</v>
      </c>
      <c r="L2392" s="9">
        <v>13387.0</v>
      </c>
      <c r="M2392" s="19">
        <v>0.0</v>
      </c>
      <c r="N2392" s="5">
        <v>0.213</v>
      </c>
      <c r="O2392" s="5">
        <v>0.0</v>
      </c>
      <c r="P2392" s="5">
        <f t="shared" si="137"/>
        <v>-0.1506666667</v>
      </c>
      <c r="Q2392" s="5">
        <v>-0.173</v>
      </c>
      <c r="R2392" s="5">
        <v>-0.235</v>
      </c>
      <c r="S2392" s="5">
        <v>-0.469</v>
      </c>
      <c r="T2392" s="5">
        <v>-0.187</v>
      </c>
      <c r="U2392" s="5">
        <v>-0.053</v>
      </c>
      <c r="V2392" s="5">
        <v>0.213</v>
      </c>
      <c r="W2392" s="5" t="s">
        <v>39</v>
      </c>
    </row>
    <row r="2393" ht="15.75" hidden="1" customHeight="1">
      <c r="A2393" s="5" t="s">
        <v>4870</v>
      </c>
      <c r="B2393" s="5" t="str">
        <f t="shared" si="1"/>
        <v>T13031</v>
      </c>
      <c r="C2393" s="5"/>
      <c r="D2393" s="5" t="s">
        <v>4871</v>
      </c>
      <c r="E2393" s="5"/>
      <c r="F2393" s="5" t="s">
        <v>34</v>
      </c>
      <c r="G2393" s="5" t="s">
        <v>35</v>
      </c>
      <c r="H2393" s="10" t="s">
        <v>36</v>
      </c>
      <c r="I2393" s="5" t="s">
        <v>37</v>
      </c>
      <c r="J2393" s="11" t="s">
        <v>38</v>
      </c>
      <c r="K2393" s="11" t="s">
        <v>38</v>
      </c>
      <c r="L2393" s="9">
        <v>50879.0</v>
      </c>
      <c r="M2393" s="5">
        <f>VLOOKUP(A2393,'Matching with Cordis'!A$2:D$3447, 4, FALSE)</f>
        <v>5</v>
      </c>
      <c r="N2393" s="5">
        <v>0.28</v>
      </c>
      <c r="O2393" s="5">
        <v>0.0</v>
      </c>
      <c r="P2393" s="5">
        <f t="shared" si="137"/>
        <v>-0.1508333333</v>
      </c>
      <c r="Q2393" s="5">
        <v>-0.48</v>
      </c>
      <c r="R2393" s="5">
        <v>-0.206</v>
      </c>
      <c r="S2393" s="5">
        <v>0.013</v>
      </c>
      <c r="T2393" s="5">
        <v>-0.244</v>
      </c>
      <c r="U2393" s="5">
        <v>-0.268</v>
      </c>
      <c r="V2393" s="5">
        <v>0.28</v>
      </c>
      <c r="W2393" s="5" t="s">
        <v>39</v>
      </c>
    </row>
    <row r="2394" ht="15.75" hidden="1" customHeight="1">
      <c r="A2394" s="5" t="s">
        <v>4872</v>
      </c>
      <c r="B2394" s="5" t="str">
        <f t="shared" si="1"/>
        <v>T11828</v>
      </c>
      <c r="C2394" s="5"/>
      <c r="D2394" s="5" t="s">
        <v>4873</v>
      </c>
      <c r="E2394" s="5"/>
      <c r="F2394" s="5" t="s">
        <v>42</v>
      </c>
      <c r="G2394" s="5" t="s">
        <v>43</v>
      </c>
      <c r="H2394" s="17" t="s">
        <v>108</v>
      </c>
      <c r="I2394" s="5" t="s">
        <v>109</v>
      </c>
      <c r="J2394" s="11" t="s">
        <v>38</v>
      </c>
      <c r="K2394" s="11" t="s">
        <v>38</v>
      </c>
      <c r="L2394" s="9">
        <v>27914.0</v>
      </c>
      <c r="M2394" s="5">
        <f>VLOOKUP(A2394,'Matching with Cordis'!A$2:D$3447, 4, FALSE)</f>
        <v>3</v>
      </c>
      <c r="N2394" s="5">
        <v>-0.014</v>
      </c>
      <c r="O2394" s="5">
        <v>0.0</v>
      </c>
      <c r="P2394" s="5">
        <f t="shared" si="137"/>
        <v>-0.1511666667</v>
      </c>
      <c r="Q2394" s="5">
        <v>-0.014</v>
      </c>
      <c r="R2394" s="5">
        <v>-0.275</v>
      </c>
      <c r="S2394" s="5">
        <v>-0.109</v>
      </c>
      <c r="T2394" s="5">
        <v>-0.277</v>
      </c>
      <c r="U2394" s="5">
        <v>-0.169</v>
      </c>
      <c r="V2394" s="5">
        <v>-0.063</v>
      </c>
      <c r="W2394" s="5" t="s">
        <v>51</v>
      </c>
    </row>
    <row r="2395" ht="15.75" hidden="1" customHeight="1">
      <c r="A2395" s="5" t="s">
        <v>4874</v>
      </c>
      <c r="B2395" s="5" t="str">
        <f t="shared" si="1"/>
        <v>T10105</v>
      </c>
      <c r="C2395" s="5"/>
      <c r="D2395" s="5" t="s">
        <v>4875</v>
      </c>
      <c r="E2395" s="5"/>
      <c r="F2395" s="5" t="s">
        <v>42</v>
      </c>
      <c r="G2395" s="5" t="s">
        <v>43</v>
      </c>
      <c r="H2395" s="17" t="s">
        <v>108</v>
      </c>
      <c r="I2395" s="5" t="s">
        <v>109</v>
      </c>
      <c r="J2395" s="11" t="s">
        <v>38</v>
      </c>
      <c r="K2395" s="11" t="s">
        <v>38</v>
      </c>
      <c r="L2395" s="9">
        <v>71875.0</v>
      </c>
      <c r="M2395" s="5">
        <f>VLOOKUP(A2395,'Matching with Cordis'!A$2:D$3447, 4, FALSE)</f>
        <v>67</v>
      </c>
      <c r="N2395" s="5">
        <v>0.001</v>
      </c>
      <c r="O2395" s="5">
        <v>0.0</v>
      </c>
      <c r="P2395" s="5">
        <f t="shared" si="137"/>
        <v>-0.1513333333</v>
      </c>
      <c r="Q2395" s="5">
        <v>0.001</v>
      </c>
      <c r="R2395" s="5">
        <v>-0.303</v>
      </c>
      <c r="S2395" s="5">
        <v>-0.211</v>
      </c>
      <c r="T2395" s="5">
        <v>-0.233</v>
      </c>
      <c r="U2395" s="5">
        <v>-0.06</v>
      </c>
      <c r="V2395" s="5">
        <v>-0.102</v>
      </c>
      <c r="W2395" s="5" t="s">
        <v>51</v>
      </c>
    </row>
    <row r="2396" ht="15.75" hidden="1" customHeight="1">
      <c r="A2396" s="5" t="s">
        <v>4876</v>
      </c>
      <c r="B2396" s="5" t="str">
        <f t="shared" si="1"/>
        <v>T13167</v>
      </c>
      <c r="C2396" s="5"/>
      <c r="D2396" s="5" t="s">
        <v>4877</v>
      </c>
      <c r="E2396" s="5"/>
      <c r="F2396" s="5" t="s">
        <v>62</v>
      </c>
      <c r="G2396" s="5" t="s">
        <v>26</v>
      </c>
      <c r="H2396" s="15" t="s">
        <v>63</v>
      </c>
      <c r="I2396" s="5" t="s">
        <v>64</v>
      </c>
      <c r="J2396" s="11" t="s">
        <v>38</v>
      </c>
      <c r="K2396" s="8" t="s">
        <v>30</v>
      </c>
      <c r="L2396" s="9">
        <v>60723.0</v>
      </c>
      <c r="M2396" s="5">
        <f>VLOOKUP(A2396,'Matching with Cordis'!A$2:D$3447, 4, FALSE)</f>
        <v>7</v>
      </c>
      <c r="N2396" s="5">
        <v>0.378</v>
      </c>
      <c r="O2396" s="5">
        <v>1.0</v>
      </c>
      <c r="P2396" s="5">
        <f t="shared" si="137"/>
        <v>-0.1513333333</v>
      </c>
      <c r="Q2396" s="5">
        <v>-0.671</v>
      </c>
      <c r="R2396" s="5">
        <v>-0.139</v>
      </c>
      <c r="S2396" s="5">
        <v>0.02</v>
      </c>
      <c r="T2396" s="5">
        <v>-0.315</v>
      </c>
      <c r="U2396" s="5">
        <v>-0.181</v>
      </c>
      <c r="V2396" s="5">
        <v>0.378</v>
      </c>
      <c r="W2396" s="5" t="s">
        <v>39</v>
      </c>
    </row>
    <row r="2397" ht="15.75" hidden="1" customHeight="1">
      <c r="A2397" s="5" t="s">
        <v>4878</v>
      </c>
      <c r="B2397" s="5" t="str">
        <f t="shared" si="1"/>
        <v>T13563</v>
      </c>
      <c r="C2397" s="5"/>
      <c r="D2397" s="5" t="s">
        <v>4879</v>
      </c>
      <c r="E2397" s="5"/>
      <c r="F2397" s="5" t="s">
        <v>99</v>
      </c>
      <c r="G2397" s="5" t="s">
        <v>35</v>
      </c>
      <c r="H2397" s="10" t="s">
        <v>36</v>
      </c>
      <c r="I2397" s="5" t="s">
        <v>37</v>
      </c>
      <c r="J2397" s="11" t="s">
        <v>38</v>
      </c>
      <c r="K2397" s="11" t="s">
        <v>38</v>
      </c>
      <c r="L2397" s="9">
        <v>6655.0</v>
      </c>
      <c r="M2397" s="19">
        <v>0.0</v>
      </c>
      <c r="N2397" s="5">
        <v>0.185</v>
      </c>
      <c r="O2397" s="5">
        <v>0.0</v>
      </c>
      <c r="P2397" s="5">
        <f t="shared" si="137"/>
        <v>-0.1516666667</v>
      </c>
      <c r="Q2397" s="5">
        <v>-0.236</v>
      </c>
      <c r="R2397" s="5">
        <v>0.075</v>
      </c>
      <c r="S2397" s="5">
        <v>-0.494</v>
      </c>
      <c r="T2397" s="5">
        <v>-0.303</v>
      </c>
      <c r="U2397" s="5">
        <v>-0.137</v>
      </c>
      <c r="V2397" s="5">
        <v>0.185</v>
      </c>
      <c r="W2397" s="5" t="s">
        <v>39</v>
      </c>
    </row>
    <row r="2398" ht="15.75" hidden="1" customHeight="1">
      <c r="A2398" s="5" t="s">
        <v>4880</v>
      </c>
      <c r="B2398" s="5" t="str">
        <f t="shared" si="1"/>
        <v>T13408</v>
      </c>
      <c r="C2398" s="5"/>
      <c r="D2398" s="5" t="s">
        <v>4881</v>
      </c>
      <c r="E2398" s="5"/>
      <c r="F2398" s="5" t="s">
        <v>25</v>
      </c>
      <c r="G2398" s="5" t="s">
        <v>26</v>
      </c>
      <c r="H2398" s="6" t="s">
        <v>160</v>
      </c>
      <c r="I2398" s="5" t="s">
        <v>161</v>
      </c>
      <c r="J2398" s="11" t="s">
        <v>38</v>
      </c>
      <c r="K2398" s="8" t="s">
        <v>30</v>
      </c>
      <c r="L2398" s="9">
        <v>18363.0</v>
      </c>
      <c r="M2398" s="5">
        <f>VLOOKUP(A2398,'Matching with Cordis'!A$2:D$3447, 4, FALSE)</f>
        <v>4</v>
      </c>
      <c r="N2398" s="5">
        <v>0.228</v>
      </c>
      <c r="O2398" s="5">
        <v>0.0</v>
      </c>
      <c r="P2398" s="5">
        <f t="shared" si="137"/>
        <v>-0.1516666667</v>
      </c>
      <c r="Q2398" s="5">
        <v>0.228</v>
      </c>
      <c r="R2398" s="5">
        <v>-0.053</v>
      </c>
      <c r="S2398" s="5">
        <v>-0.225</v>
      </c>
      <c r="T2398" s="5">
        <v>-0.364</v>
      </c>
      <c r="U2398" s="5">
        <v>-0.594</v>
      </c>
      <c r="V2398" s="5">
        <v>0.098</v>
      </c>
      <c r="W2398" s="5" t="s">
        <v>51</v>
      </c>
    </row>
    <row r="2399" ht="15.75" hidden="1" customHeight="1">
      <c r="A2399" s="5" t="s">
        <v>4882</v>
      </c>
      <c r="B2399" s="5" t="str">
        <f t="shared" si="1"/>
        <v>T12664</v>
      </c>
      <c r="C2399" s="5"/>
      <c r="D2399" s="5" t="s">
        <v>4883</v>
      </c>
      <c r="E2399" s="5"/>
      <c r="F2399" s="5" t="s">
        <v>42</v>
      </c>
      <c r="G2399" s="5" t="s">
        <v>43</v>
      </c>
      <c r="H2399" s="13" t="s">
        <v>509</v>
      </c>
      <c r="I2399" s="5" t="s">
        <v>510</v>
      </c>
      <c r="J2399" s="11" t="s">
        <v>38</v>
      </c>
      <c r="K2399" s="14" t="s">
        <v>50</v>
      </c>
      <c r="L2399" s="9">
        <v>65210.0</v>
      </c>
      <c r="M2399" s="5">
        <f>VLOOKUP(A2399,'Matching with Cordis'!A$2:D$3447, 4, FALSE)</f>
        <v>7</v>
      </c>
      <c r="N2399" s="5">
        <v>0.42</v>
      </c>
      <c r="O2399" s="5">
        <v>1.0</v>
      </c>
      <c r="P2399" s="5">
        <f t="shared" si="137"/>
        <v>-0.1521666667</v>
      </c>
      <c r="Q2399" s="5">
        <v>-0.227</v>
      </c>
      <c r="R2399" s="5">
        <v>0.42</v>
      </c>
      <c r="S2399" s="5">
        <v>-0.484</v>
      </c>
      <c r="T2399" s="5">
        <v>-0.35</v>
      </c>
      <c r="U2399" s="5">
        <v>-0.371</v>
      </c>
      <c r="V2399" s="5">
        <v>0.099</v>
      </c>
      <c r="W2399" s="5" t="s">
        <v>68</v>
      </c>
    </row>
    <row r="2400" ht="15.75" customHeight="1">
      <c r="A2400" s="5" t="s">
        <v>4884</v>
      </c>
      <c r="B2400" s="5" t="str">
        <f t="shared" si="1"/>
        <v>T13775</v>
      </c>
      <c r="C2400" s="5" t="str">
        <f t="shared" ref="C2400:C2401" si="206">CONCAT(B2400, ",")</f>
        <v>T13775,</v>
      </c>
      <c r="D2400" s="5" t="s">
        <v>4885</v>
      </c>
      <c r="E2400" s="5" t="str">
        <f t="shared" ref="E2400:E2401" si="207">CONCATENATE(B2400," ",D2400,",")</f>
        <v>T13775 Hydrogen's biological and therapeutic effects,</v>
      </c>
      <c r="F2400" s="5" t="s">
        <v>42</v>
      </c>
      <c r="G2400" s="5" t="s">
        <v>43</v>
      </c>
      <c r="H2400" s="17" t="s">
        <v>108</v>
      </c>
      <c r="I2400" s="5" t="s">
        <v>109</v>
      </c>
      <c r="J2400" s="7" t="s">
        <v>29</v>
      </c>
      <c r="K2400" s="11" t="s">
        <v>38</v>
      </c>
      <c r="L2400" s="9">
        <v>9847.0</v>
      </c>
      <c r="M2400" s="19">
        <v>0.0</v>
      </c>
      <c r="N2400" s="5">
        <v>0.64</v>
      </c>
      <c r="O2400" s="5">
        <v>5.0</v>
      </c>
      <c r="P2400" s="5">
        <f t="shared" si="137"/>
        <v>0.5186666667</v>
      </c>
      <c r="Q2400" s="5">
        <v>0.178</v>
      </c>
      <c r="R2400" s="5">
        <v>0.581</v>
      </c>
      <c r="S2400" s="5">
        <v>0.537</v>
      </c>
      <c r="T2400" s="5">
        <v>0.599</v>
      </c>
      <c r="U2400" s="5">
        <v>0.64</v>
      </c>
      <c r="V2400" s="5">
        <v>0.577</v>
      </c>
      <c r="W2400" s="5" t="s">
        <v>78</v>
      </c>
    </row>
    <row r="2401" ht="15.75" customHeight="1">
      <c r="A2401" s="5" t="s">
        <v>4886</v>
      </c>
      <c r="B2401" s="5" t="str">
        <f t="shared" si="1"/>
        <v>T13503</v>
      </c>
      <c r="C2401" s="5" t="str">
        <f t="shared" si="206"/>
        <v>T13503,</v>
      </c>
      <c r="D2401" s="5" t="s">
        <v>4887</v>
      </c>
      <c r="E2401" s="5" t="str">
        <f t="shared" si="207"/>
        <v>T13503 Gender, Health, and Social Inequality,</v>
      </c>
      <c r="F2401" s="5" t="s">
        <v>26</v>
      </c>
      <c r="G2401" s="5" t="s">
        <v>26</v>
      </c>
      <c r="H2401" s="13" t="s">
        <v>48</v>
      </c>
      <c r="I2401" s="5" t="s">
        <v>49</v>
      </c>
      <c r="J2401" s="7" t="s">
        <v>29</v>
      </c>
      <c r="K2401" s="14" t="s">
        <v>50</v>
      </c>
      <c r="L2401" s="9">
        <v>4762.0</v>
      </c>
      <c r="M2401" s="19">
        <v>0.0</v>
      </c>
      <c r="N2401" s="5">
        <v>1.109</v>
      </c>
      <c r="O2401" s="5">
        <v>5.0</v>
      </c>
      <c r="P2401" s="5">
        <f t="shared" si="137"/>
        <v>0.5161666667</v>
      </c>
      <c r="Q2401" s="5">
        <v>0.333</v>
      </c>
      <c r="R2401" s="5">
        <v>0.343</v>
      </c>
      <c r="S2401" s="5">
        <v>0.801</v>
      </c>
      <c r="T2401" s="5">
        <v>0.973</v>
      </c>
      <c r="U2401" s="5">
        <v>1.109</v>
      </c>
      <c r="V2401" s="5">
        <v>-0.462</v>
      </c>
      <c r="W2401" s="5" t="s">
        <v>78</v>
      </c>
    </row>
    <row r="2402" ht="15.75" hidden="1" customHeight="1">
      <c r="A2402" s="5" t="s">
        <v>4888</v>
      </c>
      <c r="B2402" s="5" t="str">
        <f t="shared" si="1"/>
        <v>T11080</v>
      </c>
      <c r="C2402" s="5"/>
      <c r="D2402" s="5" t="s">
        <v>4889</v>
      </c>
      <c r="E2402" s="5"/>
      <c r="F2402" s="5" t="s">
        <v>42</v>
      </c>
      <c r="G2402" s="5" t="s">
        <v>43</v>
      </c>
      <c r="H2402" s="17" t="s">
        <v>108</v>
      </c>
      <c r="I2402" s="5" t="s">
        <v>109</v>
      </c>
      <c r="J2402" s="11" t="s">
        <v>38</v>
      </c>
      <c r="K2402" s="11" t="s">
        <v>38</v>
      </c>
      <c r="L2402" s="9">
        <v>19134.0</v>
      </c>
      <c r="M2402" s="5">
        <f>VLOOKUP(A2402,'Matching with Cordis'!A$2:D$3447, 4, FALSE)</f>
        <v>1</v>
      </c>
      <c r="N2402" s="5">
        <v>0.01</v>
      </c>
      <c r="O2402" s="5">
        <v>0.0</v>
      </c>
      <c r="P2402" s="5">
        <f t="shared" si="137"/>
        <v>-0.1523333333</v>
      </c>
      <c r="Q2402" s="5">
        <v>0.01</v>
      </c>
      <c r="R2402" s="5">
        <v>-0.058</v>
      </c>
      <c r="S2402" s="5">
        <v>-0.003</v>
      </c>
      <c r="T2402" s="5">
        <v>-0.173</v>
      </c>
      <c r="U2402" s="5">
        <v>-0.208</v>
      </c>
      <c r="V2402" s="5">
        <v>-0.482</v>
      </c>
      <c r="W2402" s="5" t="s">
        <v>51</v>
      </c>
    </row>
    <row r="2403" ht="15.75" hidden="1" customHeight="1">
      <c r="A2403" s="5" t="s">
        <v>4890</v>
      </c>
      <c r="B2403" s="5" t="str">
        <f t="shared" si="1"/>
        <v>T10863</v>
      </c>
      <c r="C2403" s="5"/>
      <c r="D2403" s="5" t="s">
        <v>4891</v>
      </c>
      <c r="E2403" s="5"/>
      <c r="F2403" s="5" t="s">
        <v>42</v>
      </c>
      <c r="G2403" s="5" t="s">
        <v>43</v>
      </c>
      <c r="H2403" s="17" t="s">
        <v>108</v>
      </c>
      <c r="I2403" s="5" t="s">
        <v>109</v>
      </c>
      <c r="J2403" s="11" t="s">
        <v>38</v>
      </c>
      <c r="K2403" s="11" t="s">
        <v>38</v>
      </c>
      <c r="L2403" s="9">
        <v>37395.0</v>
      </c>
      <c r="M2403" s="5">
        <f>VLOOKUP(A2403,'Matching with Cordis'!A$2:D$3447, 4, FALSE)</f>
        <v>5</v>
      </c>
      <c r="N2403" s="5">
        <v>0.014</v>
      </c>
      <c r="O2403" s="5">
        <v>0.0</v>
      </c>
      <c r="P2403" s="5">
        <f t="shared" si="137"/>
        <v>-0.1528333333</v>
      </c>
      <c r="Q2403" s="5">
        <v>-0.291</v>
      </c>
      <c r="R2403" s="5">
        <v>-0.142</v>
      </c>
      <c r="S2403" s="5">
        <v>-0.27</v>
      </c>
      <c r="T2403" s="5">
        <v>-0.125</v>
      </c>
      <c r="U2403" s="5">
        <v>0.014</v>
      </c>
      <c r="V2403" s="5">
        <v>-0.103</v>
      </c>
      <c r="W2403" s="5" t="s">
        <v>78</v>
      </c>
    </row>
    <row r="2404" ht="15.75" hidden="1" customHeight="1">
      <c r="A2404" s="5" t="s">
        <v>4892</v>
      </c>
      <c r="B2404" s="5" t="str">
        <f t="shared" si="1"/>
        <v>T12071</v>
      </c>
      <c r="C2404" s="5"/>
      <c r="D2404" s="5" t="s">
        <v>4893</v>
      </c>
      <c r="E2404" s="5"/>
      <c r="F2404" s="5" t="s">
        <v>34</v>
      </c>
      <c r="G2404" s="5" t="s">
        <v>35</v>
      </c>
      <c r="H2404" s="10" t="s">
        <v>36</v>
      </c>
      <c r="I2404" s="5" t="s">
        <v>37</v>
      </c>
      <c r="J2404" s="11" t="s">
        <v>38</v>
      </c>
      <c r="K2404" s="11" t="s">
        <v>38</v>
      </c>
      <c r="L2404" s="9">
        <v>15967.0</v>
      </c>
      <c r="M2404" s="5">
        <f>VLOOKUP(A2404,'Matching with Cordis'!A$2:D$3447, 4, FALSE)</f>
        <v>30</v>
      </c>
      <c r="N2404" s="5">
        <v>0.193</v>
      </c>
      <c r="O2404" s="5">
        <v>0.0</v>
      </c>
      <c r="P2404" s="5">
        <f t="shared" si="137"/>
        <v>-0.1528333333</v>
      </c>
      <c r="Q2404" s="5">
        <v>-0.329</v>
      </c>
      <c r="R2404" s="5">
        <v>-0.407</v>
      </c>
      <c r="S2404" s="5">
        <v>-0.24</v>
      </c>
      <c r="T2404" s="5">
        <v>0.077</v>
      </c>
      <c r="U2404" s="5">
        <v>0.193</v>
      </c>
      <c r="V2404" s="5">
        <v>-0.211</v>
      </c>
      <c r="W2404" s="5" t="s">
        <v>78</v>
      </c>
    </row>
    <row r="2405" ht="15.75" hidden="1" customHeight="1">
      <c r="A2405" s="5" t="s">
        <v>4894</v>
      </c>
      <c r="B2405" s="5" t="str">
        <f t="shared" si="1"/>
        <v>T13866</v>
      </c>
      <c r="C2405" s="5"/>
      <c r="D2405" s="5" t="s">
        <v>4895</v>
      </c>
      <c r="E2405" s="5"/>
      <c r="F2405" s="5" t="s">
        <v>268</v>
      </c>
      <c r="G2405" s="5" t="s">
        <v>43</v>
      </c>
      <c r="H2405" s="13" t="s">
        <v>509</v>
      </c>
      <c r="I2405" s="5" t="s">
        <v>510</v>
      </c>
      <c r="J2405" s="11" t="s">
        <v>38</v>
      </c>
      <c r="K2405" s="14" t="s">
        <v>50</v>
      </c>
      <c r="L2405" s="9">
        <v>6420.0</v>
      </c>
      <c r="M2405" s="19">
        <v>0.0</v>
      </c>
      <c r="N2405" s="5">
        <v>0.024</v>
      </c>
      <c r="O2405" s="5">
        <v>0.0</v>
      </c>
      <c r="P2405" s="5">
        <f t="shared" si="137"/>
        <v>-0.1535</v>
      </c>
      <c r="Q2405" s="5">
        <v>0.024</v>
      </c>
      <c r="R2405" s="5">
        <v>-0.155</v>
      </c>
      <c r="S2405" s="5">
        <v>-0.201</v>
      </c>
      <c r="T2405" s="5">
        <v>-0.207</v>
      </c>
      <c r="U2405" s="5">
        <v>-0.264</v>
      </c>
      <c r="V2405" s="5">
        <v>-0.118</v>
      </c>
      <c r="W2405" s="5" t="s">
        <v>51</v>
      </c>
    </row>
    <row r="2406" ht="15.75" hidden="1" customHeight="1">
      <c r="A2406" s="5" t="s">
        <v>4896</v>
      </c>
      <c r="B2406" s="5" t="str">
        <f t="shared" si="1"/>
        <v>T12845</v>
      </c>
      <c r="C2406" s="5"/>
      <c r="D2406" s="5" t="s">
        <v>4897</v>
      </c>
      <c r="E2406" s="5"/>
      <c r="F2406" s="5" t="s">
        <v>42</v>
      </c>
      <c r="G2406" s="5" t="s">
        <v>43</v>
      </c>
      <c r="H2406" s="17" t="s">
        <v>108</v>
      </c>
      <c r="I2406" s="5" t="s">
        <v>109</v>
      </c>
      <c r="J2406" s="11" t="s">
        <v>38</v>
      </c>
      <c r="K2406" s="11" t="s">
        <v>38</v>
      </c>
      <c r="L2406" s="9">
        <v>6236.0</v>
      </c>
      <c r="M2406" s="19">
        <v>0.0</v>
      </c>
      <c r="N2406" s="5">
        <v>0.111</v>
      </c>
      <c r="O2406" s="5">
        <v>0.0</v>
      </c>
      <c r="P2406" s="5">
        <f t="shared" si="137"/>
        <v>-0.1535</v>
      </c>
      <c r="Q2406" s="5">
        <v>0.111</v>
      </c>
      <c r="R2406" s="5">
        <v>-0.138</v>
      </c>
      <c r="S2406" s="5">
        <v>-0.444</v>
      </c>
      <c r="T2406" s="5">
        <v>-0.188</v>
      </c>
      <c r="U2406" s="5">
        <v>-0.219</v>
      </c>
      <c r="V2406" s="5">
        <v>-0.043</v>
      </c>
      <c r="W2406" s="5" t="s">
        <v>51</v>
      </c>
    </row>
    <row r="2407" ht="15.75" hidden="1" customHeight="1">
      <c r="A2407" s="5" t="s">
        <v>4898</v>
      </c>
      <c r="B2407" s="5" t="str">
        <f t="shared" si="1"/>
        <v>T11157</v>
      </c>
      <c r="C2407" s="5"/>
      <c r="D2407" s="5" t="s">
        <v>4899</v>
      </c>
      <c r="E2407" s="5"/>
      <c r="F2407" s="5" t="s">
        <v>42</v>
      </c>
      <c r="G2407" s="5" t="s">
        <v>43</v>
      </c>
      <c r="H2407" s="17" t="s">
        <v>108</v>
      </c>
      <c r="I2407" s="5" t="s">
        <v>109</v>
      </c>
      <c r="J2407" s="11" t="s">
        <v>38</v>
      </c>
      <c r="K2407" s="11" t="s">
        <v>38</v>
      </c>
      <c r="L2407" s="9">
        <v>56771.0</v>
      </c>
      <c r="M2407" s="5">
        <f>VLOOKUP(A2407,'Matching with Cordis'!A$2:D$3447, 4, FALSE)</f>
        <v>17</v>
      </c>
      <c r="N2407" s="5">
        <v>-0.025</v>
      </c>
      <c r="O2407" s="5">
        <v>0.0</v>
      </c>
      <c r="P2407" s="5">
        <f t="shared" si="137"/>
        <v>-0.1536666667</v>
      </c>
      <c r="Q2407" s="5">
        <v>-0.025</v>
      </c>
      <c r="R2407" s="5">
        <v>-0.155</v>
      </c>
      <c r="S2407" s="5">
        <v>-0.243</v>
      </c>
      <c r="T2407" s="5">
        <v>-0.166</v>
      </c>
      <c r="U2407" s="5">
        <v>-0.286</v>
      </c>
      <c r="V2407" s="5">
        <v>-0.047</v>
      </c>
      <c r="W2407" s="5" t="s">
        <v>51</v>
      </c>
    </row>
    <row r="2408" ht="15.75" hidden="1" customHeight="1">
      <c r="A2408" s="5" t="s">
        <v>4900</v>
      </c>
      <c r="B2408" s="5" t="str">
        <f t="shared" si="1"/>
        <v>T10234</v>
      </c>
      <c r="C2408" s="5"/>
      <c r="D2408" s="5" t="s">
        <v>4901</v>
      </c>
      <c r="E2408" s="5"/>
      <c r="F2408" s="5" t="s">
        <v>42</v>
      </c>
      <c r="G2408" s="5" t="s">
        <v>43</v>
      </c>
      <c r="H2408" s="17" t="s">
        <v>108</v>
      </c>
      <c r="I2408" s="5" t="s">
        <v>109</v>
      </c>
      <c r="J2408" s="11" t="s">
        <v>38</v>
      </c>
      <c r="K2408" s="11" t="s">
        <v>38</v>
      </c>
      <c r="L2408" s="9">
        <v>75669.0</v>
      </c>
      <c r="M2408" s="5">
        <f>VLOOKUP(A2408,'Matching with Cordis'!A$2:D$3447, 4, FALSE)</f>
        <v>10</v>
      </c>
      <c r="N2408" s="5">
        <v>0.083</v>
      </c>
      <c r="O2408" s="5">
        <v>0.0</v>
      </c>
      <c r="P2408" s="5">
        <f t="shared" si="137"/>
        <v>-0.1538333333</v>
      </c>
      <c r="Q2408" s="5">
        <v>0.083</v>
      </c>
      <c r="R2408" s="5">
        <v>-0.217</v>
      </c>
      <c r="S2408" s="5">
        <v>-0.152</v>
      </c>
      <c r="T2408" s="5">
        <v>-0.266</v>
      </c>
      <c r="U2408" s="5">
        <v>-0.251</v>
      </c>
      <c r="V2408" s="5">
        <v>-0.12</v>
      </c>
      <c r="W2408" s="5" t="s">
        <v>51</v>
      </c>
    </row>
    <row r="2409" ht="15.75" hidden="1" customHeight="1">
      <c r="A2409" s="5" t="s">
        <v>4902</v>
      </c>
      <c r="B2409" s="5" t="str">
        <f t="shared" si="1"/>
        <v>T10157</v>
      </c>
      <c r="C2409" s="5"/>
      <c r="D2409" s="5" t="s">
        <v>4903</v>
      </c>
      <c r="E2409" s="5"/>
      <c r="F2409" s="5" t="s">
        <v>42</v>
      </c>
      <c r="G2409" s="5" t="s">
        <v>43</v>
      </c>
      <c r="H2409" s="6" t="s">
        <v>629</v>
      </c>
      <c r="I2409" s="5" t="s">
        <v>630</v>
      </c>
      <c r="J2409" s="11" t="s">
        <v>38</v>
      </c>
      <c r="K2409" s="8" t="s">
        <v>30</v>
      </c>
      <c r="L2409" s="9">
        <v>96718.0</v>
      </c>
      <c r="M2409" s="5">
        <f>VLOOKUP(A2409,'Matching with Cordis'!A$2:D$3447, 4, FALSE)</f>
        <v>4</v>
      </c>
      <c r="N2409" s="5">
        <v>-0.066</v>
      </c>
      <c r="O2409" s="5">
        <v>0.0</v>
      </c>
      <c r="P2409" s="5">
        <f t="shared" si="137"/>
        <v>-0.1541666667</v>
      </c>
      <c r="Q2409" s="5">
        <v>-0.131</v>
      </c>
      <c r="R2409" s="5">
        <v>-0.109</v>
      </c>
      <c r="S2409" s="5">
        <v>-0.242</v>
      </c>
      <c r="T2409" s="5">
        <v>-0.099</v>
      </c>
      <c r="U2409" s="5">
        <v>-0.278</v>
      </c>
      <c r="V2409" s="5">
        <v>-0.066</v>
      </c>
      <c r="W2409" s="5" t="s">
        <v>39</v>
      </c>
    </row>
    <row r="2410" ht="15.75" hidden="1" customHeight="1">
      <c r="A2410" s="5" t="s">
        <v>4904</v>
      </c>
      <c r="B2410" s="5" t="str">
        <f t="shared" si="1"/>
        <v>T11654</v>
      </c>
      <c r="C2410" s="5"/>
      <c r="D2410" s="5" t="s">
        <v>4905</v>
      </c>
      <c r="E2410" s="5"/>
      <c r="F2410" s="5" t="s">
        <v>834</v>
      </c>
      <c r="G2410" s="5" t="s">
        <v>35</v>
      </c>
      <c r="H2410" s="10" t="s">
        <v>36</v>
      </c>
      <c r="I2410" s="5" t="s">
        <v>37</v>
      </c>
      <c r="J2410" s="11" t="s">
        <v>38</v>
      </c>
      <c r="K2410" s="11" t="s">
        <v>38</v>
      </c>
      <c r="L2410" s="9">
        <v>23365.0</v>
      </c>
      <c r="M2410" s="5">
        <f>VLOOKUP(A2410,'Matching with Cordis'!A$2:D$3447, 4, FALSE)</f>
        <v>4</v>
      </c>
      <c r="N2410" s="5">
        <v>0.202</v>
      </c>
      <c r="O2410" s="5">
        <v>0.0</v>
      </c>
      <c r="P2410" s="5">
        <f t="shared" si="137"/>
        <v>-0.1545</v>
      </c>
      <c r="Q2410" s="5">
        <v>-0.3</v>
      </c>
      <c r="R2410" s="5">
        <v>-0.155</v>
      </c>
      <c r="S2410" s="5">
        <v>-0.311</v>
      </c>
      <c r="T2410" s="5">
        <v>-0.27</v>
      </c>
      <c r="U2410" s="5">
        <v>-0.093</v>
      </c>
      <c r="V2410" s="5">
        <v>0.202</v>
      </c>
      <c r="W2410" s="5" t="s">
        <v>39</v>
      </c>
    </row>
    <row r="2411" ht="15.75" hidden="1" customHeight="1">
      <c r="A2411" s="5" t="s">
        <v>4906</v>
      </c>
      <c r="B2411" s="5" t="str">
        <f t="shared" si="1"/>
        <v>T12211</v>
      </c>
      <c r="C2411" s="5"/>
      <c r="D2411" s="5" t="s">
        <v>4907</v>
      </c>
      <c r="E2411" s="5"/>
      <c r="F2411" s="5" t="s">
        <v>149</v>
      </c>
      <c r="G2411" s="5" t="s">
        <v>107</v>
      </c>
      <c r="H2411" s="16" t="s">
        <v>87</v>
      </c>
      <c r="I2411" s="5" t="s">
        <v>88</v>
      </c>
      <c r="J2411" s="11" t="s">
        <v>38</v>
      </c>
      <c r="K2411" s="11" t="s">
        <v>38</v>
      </c>
      <c r="L2411" s="9">
        <v>11940.0</v>
      </c>
      <c r="M2411" s="5">
        <f>VLOOKUP(A2411,'Matching with Cordis'!A$2:D$3447, 4, FALSE)</f>
        <v>3</v>
      </c>
      <c r="N2411" s="5">
        <v>0.025</v>
      </c>
      <c r="O2411" s="5">
        <v>0.0</v>
      </c>
      <c r="P2411" s="5">
        <f t="shared" si="137"/>
        <v>-0.1548333333</v>
      </c>
      <c r="Q2411" s="5">
        <v>-0.274</v>
      </c>
      <c r="R2411" s="5">
        <v>-0.209</v>
      </c>
      <c r="S2411" s="5">
        <v>-0.235</v>
      </c>
      <c r="T2411" s="5">
        <v>-0.003</v>
      </c>
      <c r="U2411" s="5">
        <v>0.025</v>
      </c>
      <c r="V2411" s="5">
        <v>-0.233</v>
      </c>
      <c r="W2411" s="5" t="s">
        <v>78</v>
      </c>
    </row>
    <row r="2412" ht="15.75" hidden="1" customHeight="1">
      <c r="A2412" s="5" t="s">
        <v>4908</v>
      </c>
      <c r="B2412" s="5" t="str">
        <f t="shared" si="1"/>
        <v>T11926</v>
      </c>
      <c r="C2412" s="5"/>
      <c r="D2412" s="5" t="s">
        <v>4909</v>
      </c>
      <c r="E2412" s="5"/>
      <c r="F2412" s="5" t="s">
        <v>238</v>
      </c>
      <c r="G2412" s="5" t="s">
        <v>35</v>
      </c>
      <c r="H2412" s="10" t="s">
        <v>36</v>
      </c>
      <c r="I2412" s="5" t="s">
        <v>37</v>
      </c>
      <c r="J2412" s="11" t="s">
        <v>38</v>
      </c>
      <c r="K2412" s="11" t="s">
        <v>38</v>
      </c>
      <c r="L2412" s="9">
        <v>8369.0</v>
      </c>
      <c r="M2412" s="5">
        <f>VLOOKUP(A2412,'Matching with Cordis'!A$2:D$3447, 4, FALSE)</f>
        <v>13</v>
      </c>
      <c r="N2412" s="5">
        <v>0.342</v>
      </c>
      <c r="O2412" s="5">
        <v>1.0</v>
      </c>
      <c r="P2412" s="5">
        <f t="shared" si="137"/>
        <v>-0.1551666667</v>
      </c>
      <c r="Q2412" s="5">
        <v>-0.488</v>
      </c>
      <c r="R2412" s="5">
        <v>0.096</v>
      </c>
      <c r="S2412" s="5">
        <v>-0.093</v>
      </c>
      <c r="T2412" s="5">
        <v>0.342</v>
      </c>
      <c r="U2412" s="5">
        <v>-0.149</v>
      </c>
      <c r="V2412" s="5">
        <v>-0.639</v>
      </c>
      <c r="W2412" s="5" t="s">
        <v>31</v>
      </c>
    </row>
    <row r="2413" ht="15.75" hidden="1" customHeight="1">
      <c r="A2413" s="5" t="s">
        <v>4910</v>
      </c>
      <c r="B2413" s="5" t="str">
        <f t="shared" si="1"/>
        <v>T10085</v>
      </c>
      <c r="C2413" s="5"/>
      <c r="D2413" s="5" t="s">
        <v>4911</v>
      </c>
      <c r="E2413" s="5"/>
      <c r="F2413" s="5" t="s">
        <v>42</v>
      </c>
      <c r="G2413" s="5" t="s">
        <v>43</v>
      </c>
      <c r="H2413" s="17" t="s">
        <v>108</v>
      </c>
      <c r="I2413" s="5" t="s">
        <v>109</v>
      </c>
      <c r="J2413" s="11" t="s">
        <v>38</v>
      </c>
      <c r="K2413" s="11" t="s">
        <v>38</v>
      </c>
      <c r="L2413" s="9">
        <v>74610.0</v>
      </c>
      <c r="M2413" s="5">
        <f>VLOOKUP(A2413,'Matching with Cordis'!A$2:D$3447, 4, FALSE)</f>
        <v>58</v>
      </c>
      <c r="N2413" s="5">
        <v>-0.072</v>
      </c>
      <c r="O2413" s="5">
        <v>0.0</v>
      </c>
      <c r="P2413" s="5">
        <f t="shared" si="137"/>
        <v>-0.1555</v>
      </c>
      <c r="Q2413" s="5">
        <v>-0.072</v>
      </c>
      <c r="R2413" s="5">
        <v>-0.115</v>
      </c>
      <c r="S2413" s="5">
        <v>-0.205</v>
      </c>
      <c r="T2413" s="5">
        <v>-0.137</v>
      </c>
      <c r="U2413" s="5">
        <v>-0.192</v>
      </c>
      <c r="V2413" s="5">
        <v>-0.212</v>
      </c>
      <c r="W2413" s="5" t="s">
        <v>51</v>
      </c>
    </row>
    <row r="2414" ht="15.75" hidden="1" customHeight="1">
      <c r="A2414" s="5" t="s">
        <v>4912</v>
      </c>
      <c r="B2414" s="5" t="str">
        <f t="shared" si="1"/>
        <v>T14092</v>
      </c>
      <c r="C2414" s="5"/>
      <c r="D2414" s="5" t="s">
        <v>4913</v>
      </c>
      <c r="E2414" s="5"/>
      <c r="F2414" s="5" t="s">
        <v>62</v>
      </c>
      <c r="G2414" s="5" t="s">
        <v>26</v>
      </c>
      <c r="H2414" s="15" t="s">
        <v>63</v>
      </c>
      <c r="I2414" s="5" t="s">
        <v>64</v>
      </c>
      <c r="J2414" s="11" t="s">
        <v>38</v>
      </c>
      <c r="K2414" s="8" t="s">
        <v>30</v>
      </c>
      <c r="L2414" s="9">
        <v>3413.0</v>
      </c>
      <c r="M2414" s="5">
        <f>VLOOKUP(A2414,'Matching with Cordis'!A$2:D$3447, 4, FALSE)</f>
        <v>4</v>
      </c>
      <c r="N2414" s="5">
        <v>0.66</v>
      </c>
      <c r="O2414" s="5">
        <v>1.0</v>
      </c>
      <c r="P2414" s="5">
        <f t="shared" si="137"/>
        <v>-0.1558333333</v>
      </c>
      <c r="Q2414" s="5">
        <v>0.66</v>
      </c>
      <c r="R2414" s="5">
        <v>-0.271</v>
      </c>
      <c r="S2414" s="5">
        <v>-0.224</v>
      </c>
      <c r="T2414" s="5">
        <v>-0.116</v>
      </c>
      <c r="U2414" s="5">
        <v>-0.118</v>
      </c>
      <c r="V2414" s="5">
        <v>-0.866</v>
      </c>
      <c r="W2414" s="5" t="s">
        <v>51</v>
      </c>
    </row>
    <row r="2415" ht="15.75" hidden="1" customHeight="1">
      <c r="A2415" s="5" t="s">
        <v>4914</v>
      </c>
      <c r="B2415" s="5" t="str">
        <f t="shared" si="1"/>
        <v>T11910</v>
      </c>
      <c r="C2415" s="5"/>
      <c r="D2415" s="5" t="s">
        <v>4915</v>
      </c>
      <c r="E2415" s="5"/>
      <c r="F2415" s="5" t="s">
        <v>42</v>
      </c>
      <c r="G2415" s="5" t="s">
        <v>43</v>
      </c>
      <c r="H2415" s="17" t="s">
        <v>108</v>
      </c>
      <c r="I2415" s="5" t="s">
        <v>109</v>
      </c>
      <c r="J2415" s="11" t="s">
        <v>38</v>
      </c>
      <c r="K2415" s="11" t="s">
        <v>38</v>
      </c>
      <c r="L2415" s="9">
        <v>17437.0</v>
      </c>
      <c r="M2415" s="19">
        <v>0.0</v>
      </c>
      <c r="N2415" s="5">
        <v>0.12</v>
      </c>
      <c r="O2415" s="5">
        <v>0.0</v>
      </c>
      <c r="P2415" s="5">
        <f t="shared" si="137"/>
        <v>-0.156</v>
      </c>
      <c r="Q2415" s="5">
        <v>0.12</v>
      </c>
      <c r="R2415" s="5">
        <v>-0.078</v>
      </c>
      <c r="S2415" s="5">
        <v>-0.237</v>
      </c>
      <c r="T2415" s="5">
        <v>-0.392</v>
      </c>
      <c r="U2415" s="5">
        <v>-0.337</v>
      </c>
      <c r="V2415" s="5">
        <v>-0.012</v>
      </c>
      <c r="W2415" s="5" t="s">
        <v>51</v>
      </c>
    </row>
    <row r="2416" ht="15.75" hidden="1" customHeight="1">
      <c r="A2416" s="5" t="s">
        <v>4916</v>
      </c>
      <c r="B2416" s="5" t="str">
        <f t="shared" si="1"/>
        <v>T10285</v>
      </c>
      <c r="C2416" s="5"/>
      <c r="D2416" s="5" t="s">
        <v>4917</v>
      </c>
      <c r="E2416" s="5"/>
      <c r="F2416" s="5" t="s">
        <v>42</v>
      </c>
      <c r="G2416" s="5" t="s">
        <v>43</v>
      </c>
      <c r="H2416" s="17" t="s">
        <v>108</v>
      </c>
      <c r="I2416" s="5" t="s">
        <v>109</v>
      </c>
      <c r="J2416" s="11" t="s">
        <v>38</v>
      </c>
      <c r="K2416" s="11" t="s">
        <v>38</v>
      </c>
      <c r="L2416" s="9">
        <v>97765.0</v>
      </c>
      <c r="M2416" s="5">
        <f>VLOOKUP(A2416,'Matching with Cordis'!A$2:D$3447, 4, FALSE)</f>
        <v>1</v>
      </c>
      <c r="N2416" s="5">
        <v>0.047</v>
      </c>
      <c r="O2416" s="5">
        <v>0.0</v>
      </c>
      <c r="P2416" s="5">
        <f t="shared" si="137"/>
        <v>-0.1561666667</v>
      </c>
      <c r="Q2416" s="5">
        <v>-0.143</v>
      </c>
      <c r="R2416" s="5">
        <v>-0.274</v>
      </c>
      <c r="S2416" s="5">
        <v>-0.077</v>
      </c>
      <c r="T2416" s="5">
        <v>-0.15</v>
      </c>
      <c r="U2416" s="5">
        <v>0.047</v>
      </c>
      <c r="V2416" s="5">
        <v>-0.34</v>
      </c>
      <c r="W2416" s="5" t="s">
        <v>78</v>
      </c>
    </row>
    <row r="2417" ht="15.75" hidden="1" customHeight="1">
      <c r="A2417" s="5" t="s">
        <v>4918</v>
      </c>
      <c r="B2417" s="5" t="str">
        <f t="shared" si="1"/>
        <v>T13564</v>
      </c>
      <c r="C2417" s="5"/>
      <c r="D2417" s="5" t="s">
        <v>4919</v>
      </c>
      <c r="E2417" s="5"/>
      <c r="F2417" s="5" t="s">
        <v>26</v>
      </c>
      <c r="G2417" s="5" t="s">
        <v>26</v>
      </c>
      <c r="H2417" s="6" t="s">
        <v>27</v>
      </c>
      <c r="I2417" s="5" t="s">
        <v>28</v>
      </c>
      <c r="J2417" s="11" t="s">
        <v>38</v>
      </c>
      <c r="K2417" s="8" t="s">
        <v>30</v>
      </c>
      <c r="L2417" s="9">
        <v>41664.0</v>
      </c>
      <c r="M2417" s="19">
        <v>0.0</v>
      </c>
      <c r="N2417" s="5">
        <v>0.174</v>
      </c>
      <c r="O2417" s="5">
        <v>0.0</v>
      </c>
      <c r="P2417" s="5">
        <f t="shared" si="137"/>
        <v>-0.1561666667</v>
      </c>
      <c r="Q2417" s="5">
        <v>-0.649</v>
      </c>
      <c r="R2417" s="5">
        <v>0.174</v>
      </c>
      <c r="S2417" s="5">
        <v>0.116</v>
      </c>
      <c r="T2417" s="5">
        <v>-0.159</v>
      </c>
      <c r="U2417" s="5">
        <v>-0.336</v>
      </c>
      <c r="V2417" s="5">
        <v>-0.083</v>
      </c>
      <c r="W2417" s="5" t="s">
        <v>68</v>
      </c>
    </row>
    <row r="2418" ht="15.75" hidden="1" customHeight="1">
      <c r="A2418" s="5" t="s">
        <v>4920</v>
      </c>
      <c r="B2418" s="5" t="str">
        <f t="shared" si="1"/>
        <v>T13984</v>
      </c>
      <c r="C2418" s="5"/>
      <c r="D2418" s="5" t="s">
        <v>4921</v>
      </c>
      <c r="E2418" s="5"/>
      <c r="F2418" s="5" t="s">
        <v>106</v>
      </c>
      <c r="G2418" s="5" t="s">
        <v>107</v>
      </c>
      <c r="H2418" s="17" t="s">
        <v>108</v>
      </c>
      <c r="I2418" s="5" t="s">
        <v>109</v>
      </c>
      <c r="J2418" s="11" t="s">
        <v>38</v>
      </c>
      <c r="K2418" s="11" t="s">
        <v>38</v>
      </c>
      <c r="L2418" s="9">
        <v>54488.0</v>
      </c>
      <c r="M2418" s="5">
        <f>VLOOKUP(A2418,'Matching with Cordis'!A$2:D$3447, 4, FALSE)</f>
        <v>48</v>
      </c>
      <c r="N2418" s="5">
        <v>0.245</v>
      </c>
      <c r="O2418" s="5">
        <v>0.0</v>
      </c>
      <c r="P2418" s="5">
        <f t="shared" si="137"/>
        <v>-0.1566666667</v>
      </c>
      <c r="Q2418" s="5">
        <v>-0.448</v>
      </c>
      <c r="R2418" s="5">
        <v>-0.197</v>
      </c>
      <c r="S2418" s="5">
        <v>-0.233</v>
      </c>
      <c r="T2418" s="5">
        <v>-0.231</v>
      </c>
      <c r="U2418" s="5">
        <v>-0.076</v>
      </c>
      <c r="V2418" s="5">
        <v>0.245</v>
      </c>
      <c r="W2418" s="5" t="s">
        <v>39</v>
      </c>
    </row>
    <row r="2419" ht="15.75" hidden="1" customHeight="1">
      <c r="A2419" s="5" t="s">
        <v>4922</v>
      </c>
      <c r="B2419" s="5" t="str">
        <f t="shared" si="1"/>
        <v>T12412</v>
      </c>
      <c r="C2419" s="5"/>
      <c r="D2419" s="5" t="s">
        <v>4923</v>
      </c>
      <c r="E2419" s="5"/>
      <c r="F2419" s="5" t="s">
        <v>106</v>
      </c>
      <c r="G2419" s="5" t="s">
        <v>107</v>
      </c>
      <c r="H2419" s="17" t="s">
        <v>108</v>
      </c>
      <c r="I2419" s="5" t="s">
        <v>109</v>
      </c>
      <c r="J2419" s="11" t="s">
        <v>38</v>
      </c>
      <c r="K2419" s="11" t="s">
        <v>38</v>
      </c>
      <c r="L2419" s="9">
        <v>8605.0</v>
      </c>
      <c r="M2419" s="5">
        <f>VLOOKUP(A2419,'Matching with Cordis'!A$2:D$3447, 4, FALSE)</f>
        <v>2</v>
      </c>
      <c r="N2419" s="5">
        <v>0.041</v>
      </c>
      <c r="O2419" s="5">
        <v>0.0</v>
      </c>
      <c r="P2419" s="5">
        <f t="shared" si="137"/>
        <v>-0.1566666667</v>
      </c>
      <c r="Q2419" s="5">
        <v>-0.716</v>
      </c>
      <c r="R2419" s="5">
        <v>-0.166</v>
      </c>
      <c r="S2419" s="5">
        <v>-0.055</v>
      </c>
      <c r="T2419" s="5">
        <v>-0.007</v>
      </c>
      <c r="U2419" s="5">
        <v>0.041</v>
      </c>
      <c r="V2419" s="5">
        <v>-0.037</v>
      </c>
      <c r="W2419" s="5" t="s">
        <v>78</v>
      </c>
    </row>
    <row r="2420" ht="15.75" hidden="1" customHeight="1">
      <c r="A2420" s="5" t="s">
        <v>4924</v>
      </c>
      <c r="B2420" s="5" t="str">
        <f t="shared" si="1"/>
        <v>T10859</v>
      </c>
      <c r="C2420" s="5"/>
      <c r="D2420" s="5" t="s">
        <v>4925</v>
      </c>
      <c r="E2420" s="5"/>
      <c r="F2420" s="5" t="s">
        <v>126</v>
      </c>
      <c r="G2420" s="5" t="s">
        <v>35</v>
      </c>
      <c r="H2420" s="10" t="s">
        <v>36</v>
      </c>
      <c r="I2420" s="5" t="s">
        <v>37</v>
      </c>
      <c r="J2420" s="11" t="s">
        <v>38</v>
      </c>
      <c r="K2420" s="11" t="s">
        <v>38</v>
      </c>
      <c r="L2420" s="9">
        <v>26539.0</v>
      </c>
      <c r="M2420" s="5">
        <f>VLOOKUP(A2420,'Matching with Cordis'!A$2:D$3447, 4, FALSE)</f>
        <v>20</v>
      </c>
      <c r="N2420" s="5">
        <v>0.459</v>
      </c>
      <c r="O2420" s="5">
        <v>1.0</v>
      </c>
      <c r="P2420" s="5">
        <f t="shared" si="137"/>
        <v>-0.1573333333</v>
      </c>
      <c r="Q2420" s="5">
        <v>0.459</v>
      </c>
      <c r="R2420" s="5">
        <v>-0.051</v>
      </c>
      <c r="S2420" s="5">
        <v>-0.238</v>
      </c>
      <c r="T2420" s="5">
        <v>-0.319</v>
      </c>
      <c r="U2420" s="5">
        <v>-0.253</v>
      </c>
      <c r="V2420" s="5">
        <v>-0.542</v>
      </c>
      <c r="W2420" s="5" t="s">
        <v>51</v>
      </c>
    </row>
    <row r="2421" ht="15.75" hidden="1" customHeight="1">
      <c r="A2421" s="5" t="s">
        <v>4926</v>
      </c>
      <c r="B2421" s="5" t="str">
        <f t="shared" si="1"/>
        <v>T13721</v>
      </c>
      <c r="C2421" s="5"/>
      <c r="D2421" s="5" t="s">
        <v>4927</v>
      </c>
      <c r="E2421" s="5"/>
      <c r="F2421" s="5" t="s">
        <v>26</v>
      </c>
      <c r="G2421" s="5" t="s">
        <v>26</v>
      </c>
      <c r="H2421" s="13" t="s">
        <v>48</v>
      </c>
      <c r="I2421" s="5" t="s">
        <v>49</v>
      </c>
      <c r="J2421" s="11" t="s">
        <v>38</v>
      </c>
      <c r="K2421" s="14" t="s">
        <v>50</v>
      </c>
      <c r="L2421" s="9">
        <v>6686.0</v>
      </c>
      <c r="M2421" s="5">
        <f>VLOOKUP(A2421,'Matching with Cordis'!A$2:D$3447, 4, FALSE)</f>
        <v>8</v>
      </c>
      <c r="N2421" s="5">
        <v>0.808</v>
      </c>
      <c r="O2421" s="5">
        <v>1.0</v>
      </c>
      <c r="P2421" s="5">
        <f t="shared" si="137"/>
        <v>-0.1575</v>
      </c>
      <c r="Q2421" s="5">
        <v>0.808</v>
      </c>
      <c r="R2421" s="5">
        <v>-0.489</v>
      </c>
      <c r="S2421" s="5">
        <v>-0.604</v>
      </c>
      <c r="T2421" s="5">
        <v>0.01</v>
      </c>
      <c r="U2421" s="5">
        <v>-0.573</v>
      </c>
      <c r="V2421" s="5">
        <v>-0.097</v>
      </c>
      <c r="W2421" s="5" t="s">
        <v>51</v>
      </c>
    </row>
    <row r="2422" ht="15.75" hidden="1" customHeight="1">
      <c r="A2422" s="5" t="s">
        <v>4928</v>
      </c>
      <c r="B2422" s="5" t="str">
        <f t="shared" si="1"/>
        <v>T11789</v>
      </c>
      <c r="C2422" s="5"/>
      <c r="D2422" s="5" t="s">
        <v>4929</v>
      </c>
      <c r="E2422" s="5"/>
      <c r="F2422" s="5" t="s">
        <v>149</v>
      </c>
      <c r="G2422" s="5" t="s">
        <v>107</v>
      </c>
      <c r="H2422" s="16" t="s">
        <v>87</v>
      </c>
      <c r="I2422" s="5" t="s">
        <v>88</v>
      </c>
      <c r="J2422" s="11" t="s">
        <v>38</v>
      </c>
      <c r="K2422" s="11" t="s">
        <v>38</v>
      </c>
      <c r="L2422" s="9">
        <v>27917.0</v>
      </c>
      <c r="M2422" s="5">
        <f>VLOOKUP(A2422,'Matching with Cordis'!A$2:D$3447, 4, FALSE)</f>
        <v>5</v>
      </c>
      <c r="N2422" s="5">
        <v>0.042</v>
      </c>
      <c r="O2422" s="5">
        <v>0.0</v>
      </c>
      <c r="P2422" s="5">
        <f t="shared" si="137"/>
        <v>-0.1575</v>
      </c>
      <c r="Q2422" s="5">
        <v>-0.275</v>
      </c>
      <c r="R2422" s="5">
        <v>-0.085</v>
      </c>
      <c r="S2422" s="5">
        <v>0.042</v>
      </c>
      <c r="T2422" s="5">
        <v>-0.212</v>
      </c>
      <c r="U2422" s="5">
        <v>-0.297</v>
      </c>
      <c r="V2422" s="5">
        <v>-0.118</v>
      </c>
      <c r="W2422" s="5" t="s">
        <v>59</v>
      </c>
    </row>
    <row r="2423" ht="15.75" hidden="1" customHeight="1">
      <c r="A2423" s="5" t="s">
        <v>4930</v>
      </c>
      <c r="B2423" s="5" t="str">
        <f t="shared" si="1"/>
        <v>T14335</v>
      </c>
      <c r="C2423" s="5"/>
      <c r="D2423" s="5" t="s">
        <v>4931</v>
      </c>
      <c r="E2423" s="5"/>
      <c r="F2423" s="5" t="s">
        <v>56</v>
      </c>
      <c r="G2423" s="5" t="s">
        <v>35</v>
      </c>
      <c r="H2423" s="6" t="s">
        <v>27</v>
      </c>
      <c r="I2423" s="5" t="s">
        <v>28</v>
      </c>
      <c r="J2423" s="11" t="s">
        <v>38</v>
      </c>
      <c r="K2423" s="8" t="s">
        <v>30</v>
      </c>
      <c r="L2423" s="9">
        <v>19110.0</v>
      </c>
      <c r="M2423" s="19">
        <v>0.0</v>
      </c>
      <c r="N2423" s="5">
        <v>0.614</v>
      </c>
      <c r="O2423" s="5">
        <v>1.0</v>
      </c>
      <c r="P2423" s="5">
        <f t="shared" si="137"/>
        <v>-0.1576666667</v>
      </c>
      <c r="Q2423" s="5">
        <v>-0.471</v>
      </c>
      <c r="R2423" s="5">
        <v>-0.205</v>
      </c>
      <c r="S2423" s="5">
        <v>-0.267</v>
      </c>
      <c r="T2423" s="5">
        <v>-0.361</v>
      </c>
      <c r="U2423" s="5">
        <v>-0.256</v>
      </c>
      <c r="V2423" s="5">
        <v>0.614</v>
      </c>
      <c r="W2423" s="5" t="s">
        <v>39</v>
      </c>
    </row>
    <row r="2424" ht="15.75" hidden="1" customHeight="1">
      <c r="A2424" s="5" t="s">
        <v>4932</v>
      </c>
      <c r="B2424" s="5" t="str">
        <f t="shared" si="1"/>
        <v>T13767</v>
      </c>
      <c r="C2424" s="5"/>
      <c r="D2424" s="5" t="s">
        <v>4933</v>
      </c>
      <c r="E2424" s="5"/>
      <c r="F2424" s="5" t="s">
        <v>42</v>
      </c>
      <c r="G2424" s="5" t="s">
        <v>43</v>
      </c>
      <c r="H2424" s="17" t="s">
        <v>108</v>
      </c>
      <c r="I2424" s="5" t="s">
        <v>109</v>
      </c>
      <c r="J2424" s="11" t="s">
        <v>38</v>
      </c>
      <c r="K2424" s="11" t="s">
        <v>38</v>
      </c>
      <c r="L2424" s="9">
        <v>4452.0</v>
      </c>
      <c r="M2424" s="5">
        <f>VLOOKUP(A2424,'Matching with Cordis'!A$2:D$3447, 4, FALSE)</f>
        <v>1</v>
      </c>
      <c r="N2424" s="5">
        <v>0.168</v>
      </c>
      <c r="O2424" s="5">
        <v>0.0</v>
      </c>
      <c r="P2424" s="5">
        <f t="shared" si="137"/>
        <v>-0.1576666667</v>
      </c>
      <c r="Q2424" s="5">
        <v>-0.107</v>
      </c>
      <c r="R2424" s="5">
        <v>-0.519</v>
      </c>
      <c r="S2424" s="5">
        <v>-0.083</v>
      </c>
      <c r="T2424" s="5">
        <v>-0.263</v>
      </c>
      <c r="U2424" s="5">
        <v>-0.142</v>
      </c>
      <c r="V2424" s="5">
        <v>0.168</v>
      </c>
      <c r="W2424" s="5" t="s">
        <v>39</v>
      </c>
    </row>
    <row r="2425" ht="15.75" customHeight="1">
      <c r="A2425" s="5" t="s">
        <v>4934</v>
      </c>
      <c r="B2425" s="5" t="str">
        <f t="shared" si="1"/>
        <v>T13915</v>
      </c>
      <c r="C2425" s="5" t="str">
        <f>CONCAT(B2425, ",")</f>
        <v>T13915,</v>
      </c>
      <c r="D2425" s="5" t="s">
        <v>4935</v>
      </c>
      <c r="E2425" s="5" t="str">
        <f>CONCATENATE(B2425," ",D2425,",")</f>
        <v>T13915 Public Health in Brazil,</v>
      </c>
      <c r="F2425" s="5" t="s">
        <v>26</v>
      </c>
      <c r="G2425" s="5" t="s">
        <v>26</v>
      </c>
      <c r="H2425" s="13" t="s">
        <v>48</v>
      </c>
      <c r="I2425" s="5" t="s">
        <v>49</v>
      </c>
      <c r="J2425" s="7" t="s">
        <v>29</v>
      </c>
      <c r="K2425" s="14" t="s">
        <v>50</v>
      </c>
      <c r="L2425" s="9">
        <v>43273.0</v>
      </c>
      <c r="M2425" s="19">
        <v>0.0</v>
      </c>
      <c r="N2425" s="5">
        <v>0.911</v>
      </c>
      <c r="O2425" s="5">
        <v>5.0</v>
      </c>
      <c r="P2425" s="5">
        <f t="shared" si="137"/>
        <v>0.515</v>
      </c>
      <c r="Q2425" s="5">
        <v>0.746</v>
      </c>
      <c r="R2425" s="5">
        <v>0.911</v>
      </c>
      <c r="S2425" s="5">
        <v>0.451</v>
      </c>
      <c r="T2425" s="5">
        <v>0.495</v>
      </c>
      <c r="U2425" s="5">
        <v>0.373</v>
      </c>
      <c r="V2425" s="5">
        <v>0.114</v>
      </c>
      <c r="W2425" s="5" t="s">
        <v>68</v>
      </c>
    </row>
    <row r="2426" ht="15.75" hidden="1" customHeight="1">
      <c r="A2426" s="5" t="s">
        <v>4936</v>
      </c>
      <c r="B2426" s="5" t="str">
        <f t="shared" si="1"/>
        <v>T11757</v>
      </c>
      <c r="C2426" s="5"/>
      <c r="D2426" s="5" t="s">
        <v>4937</v>
      </c>
      <c r="E2426" s="5"/>
      <c r="F2426" s="5" t="s">
        <v>238</v>
      </c>
      <c r="G2426" s="5" t="s">
        <v>35</v>
      </c>
      <c r="H2426" s="10" t="s">
        <v>36</v>
      </c>
      <c r="I2426" s="5" t="s">
        <v>37</v>
      </c>
      <c r="J2426" s="11" t="s">
        <v>38</v>
      </c>
      <c r="K2426" s="11" t="s">
        <v>38</v>
      </c>
      <c r="L2426" s="9">
        <v>51570.0</v>
      </c>
      <c r="M2426" s="5">
        <f>VLOOKUP(A2426,'Matching with Cordis'!A$2:D$3447, 4, FALSE)</f>
        <v>15</v>
      </c>
      <c r="N2426" s="5">
        <v>0.125</v>
      </c>
      <c r="O2426" s="5">
        <v>0.0</v>
      </c>
      <c r="P2426" s="5">
        <f t="shared" si="137"/>
        <v>-0.1581666667</v>
      </c>
      <c r="Q2426" s="5">
        <v>-0.05</v>
      </c>
      <c r="R2426" s="5">
        <v>-0.088</v>
      </c>
      <c r="S2426" s="5">
        <v>-0.197</v>
      </c>
      <c r="T2426" s="5">
        <v>-0.07</v>
      </c>
      <c r="U2426" s="5">
        <v>0.125</v>
      </c>
      <c r="V2426" s="5">
        <v>-0.669</v>
      </c>
      <c r="W2426" s="5" t="s">
        <v>78</v>
      </c>
    </row>
    <row r="2427" ht="15.75" hidden="1" customHeight="1">
      <c r="A2427" s="5" t="s">
        <v>4938</v>
      </c>
      <c r="B2427" s="5" t="str">
        <f t="shared" si="1"/>
        <v>T11641</v>
      </c>
      <c r="C2427" s="5"/>
      <c r="D2427" s="5" t="s">
        <v>4939</v>
      </c>
      <c r="E2427" s="5"/>
      <c r="F2427" s="5" t="s">
        <v>149</v>
      </c>
      <c r="G2427" s="5" t="s">
        <v>107</v>
      </c>
      <c r="H2427" s="16" t="s">
        <v>87</v>
      </c>
      <c r="I2427" s="5" t="s">
        <v>88</v>
      </c>
      <c r="J2427" s="11" t="s">
        <v>38</v>
      </c>
      <c r="K2427" s="11" t="s">
        <v>38</v>
      </c>
      <c r="L2427" s="9">
        <v>53029.0</v>
      </c>
      <c r="M2427" s="5">
        <f>VLOOKUP(A2427,'Matching with Cordis'!A$2:D$3447, 4, FALSE)</f>
        <v>25</v>
      </c>
      <c r="N2427" s="5">
        <v>-0.019</v>
      </c>
      <c r="O2427" s="5">
        <v>0.0</v>
      </c>
      <c r="P2427" s="5">
        <f t="shared" si="137"/>
        <v>-0.1586666667</v>
      </c>
      <c r="Q2427" s="5">
        <v>-0.22</v>
      </c>
      <c r="R2427" s="5">
        <v>-0.21</v>
      </c>
      <c r="S2427" s="5">
        <v>-0.166</v>
      </c>
      <c r="T2427" s="5">
        <v>-0.106</v>
      </c>
      <c r="U2427" s="5">
        <v>-0.019</v>
      </c>
      <c r="V2427" s="5">
        <v>-0.231</v>
      </c>
      <c r="W2427" s="5" t="s">
        <v>78</v>
      </c>
    </row>
    <row r="2428" ht="15.75" hidden="1" customHeight="1">
      <c r="A2428" s="5" t="s">
        <v>4940</v>
      </c>
      <c r="B2428" s="5" t="str">
        <f t="shared" si="1"/>
        <v>T12558</v>
      </c>
      <c r="C2428" s="5"/>
      <c r="D2428" s="5" t="s">
        <v>4941</v>
      </c>
      <c r="E2428" s="5"/>
      <c r="F2428" s="5" t="s">
        <v>62</v>
      </c>
      <c r="G2428" s="5" t="s">
        <v>26</v>
      </c>
      <c r="H2428" s="15" t="s">
        <v>63</v>
      </c>
      <c r="I2428" s="5" t="s">
        <v>64</v>
      </c>
      <c r="J2428" s="11" t="s">
        <v>38</v>
      </c>
      <c r="K2428" s="8" t="s">
        <v>30</v>
      </c>
      <c r="L2428" s="9">
        <v>12754.0</v>
      </c>
      <c r="M2428" s="5">
        <f>VLOOKUP(A2428,'Matching with Cordis'!A$2:D$3447, 4, FALSE)</f>
        <v>2</v>
      </c>
      <c r="N2428" s="5">
        <v>0.729</v>
      </c>
      <c r="O2428" s="5">
        <v>1.0</v>
      </c>
      <c r="P2428" s="5">
        <f t="shared" si="137"/>
        <v>-0.1586666667</v>
      </c>
      <c r="Q2428" s="5">
        <v>-0.458</v>
      </c>
      <c r="R2428" s="5">
        <v>-0.434</v>
      </c>
      <c r="S2428" s="5">
        <v>-0.504</v>
      </c>
      <c r="T2428" s="5">
        <v>-0.507</v>
      </c>
      <c r="U2428" s="5">
        <v>0.729</v>
      </c>
      <c r="V2428" s="5">
        <v>0.222</v>
      </c>
      <c r="W2428" s="5" t="s">
        <v>78</v>
      </c>
    </row>
    <row r="2429" ht="15.75" hidden="1" customHeight="1">
      <c r="A2429" s="5" t="s">
        <v>4942</v>
      </c>
      <c r="B2429" s="5" t="str">
        <f t="shared" si="1"/>
        <v>T10653</v>
      </c>
      <c r="C2429" s="5"/>
      <c r="D2429" s="5" t="s">
        <v>4943</v>
      </c>
      <c r="E2429" s="5"/>
      <c r="F2429" s="5" t="s">
        <v>34</v>
      </c>
      <c r="G2429" s="5" t="s">
        <v>35</v>
      </c>
      <c r="H2429" s="10" t="s">
        <v>36</v>
      </c>
      <c r="I2429" s="5" t="s">
        <v>37</v>
      </c>
      <c r="J2429" s="11" t="s">
        <v>38</v>
      </c>
      <c r="K2429" s="11" t="s">
        <v>38</v>
      </c>
      <c r="L2429" s="9">
        <v>33547.0</v>
      </c>
      <c r="M2429" s="5">
        <f>VLOOKUP(A2429,'Matching with Cordis'!A$2:D$3447, 4, FALSE)</f>
        <v>75</v>
      </c>
      <c r="N2429" s="5">
        <v>0.383</v>
      </c>
      <c r="O2429" s="5">
        <v>1.0</v>
      </c>
      <c r="P2429" s="5">
        <f t="shared" si="137"/>
        <v>-0.1588333333</v>
      </c>
      <c r="Q2429" s="5">
        <v>-0.91</v>
      </c>
      <c r="R2429" s="5">
        <v>-0.549</v>
      </c>
      <c r="S2429" s="5">
        <v>-0.037</v>
      </c>
      <c r="T2429" s="5">
        <v>0.383</v>
      </c>
      <c r="U2429" s="5">
        <v>0.235</v>
      </c>
      <c r="V2429" s="5">
        <v>-0.075</v>
      </c>
      <c r="W2429" s="5" t="s">
        <v>31</v>
      </c>
    </row>
    <row r="2430" ht="15.75" hidden="1" customHeight="1">
      <c r="A2430" s="5" t="s">
        <v>4944</v>
      </c>
      <c r="B2430" s="5" t="str">
        <f t="shared" si="1"/>
        <v>T12616</v>
      </c>
      <c r="C2430" s="5"/>
      <c r="D2430" s="5" t="s">
        <v>4945</v>
      </c>
      <c r="E2430" s="5"/>
      <c r="F2430" s="5" t="s">
        <v>26</v>
      </c>
      <c r="G2430" s="5" t="s">
        <v>26</v>
      </c>
      <c r="H2430" s="6" t="s">
        <v>27</v>
      </c>
      <c r="I2430" s="5" t="s">
        <v>28</v>
      </c>
      <c r="J2430" s="11" t="s">
        <v>38</v>
      </c>
      <c r="K2430" s="8" t="s">
        <v>30</v>
      </c>
      <c r="L2430" s="9">
        <v>44545.0</v>
      </c>
      <c r="M2430" s="5">
        <f>VLOOKUP(A2430,'Matching with Cordis'!A$2:D$3447, 4, FALSE)</f>
        <v>1</v>
      </c>
      <c r="N2430" s="5">
        <v>0.757</v>
      </c>
      <c r="O2430" s="5">
        <v>1.0</v>
      </c>
      <c r="P2430" s="5">
        <f t="shared" si="137"/>
        <v>-0.1588333333</v>
      </c>
      <c r="Q2430" s="5">
        <v>-0.131</v>
      </c>
      <c r="R2430" s="5">
        <v>-0.268</v>
      </c>
      <c r="S2430" s="5">
        <v>-0.364</v>
      </c>
      <c r="T2430" s="5">
        <v>-0.401</v>
      </c>
      <c r="U2430" s="5">
        <v>-0.546</v>
      </c>
      <c r="V2430" s="5">
        <v>0.757</v>
      </c>
      <c r="W2430" s="5" t="s">
        <v>39</v>
      </c>
    </row>
    <row r="2431" ht="15.75" hidden="1" customHeight="1">
      <c r="A2431" s="5" t="s">
        <v>4946</v>
      </c>
      <c r="B2431" s="5" t="str">
        <f t="shared" si="1"/>
        <v>T10925</v>
      </c>
      <c r="C2431" s="5"/>
      <c r="D2431" s="5" t="s">
        <v>4947</v>
      </c>
      <c r="E2431" s="5"/>
      <c r="F2431" s="5" t="s">
        <v>42</v>
      </c>
      <c r="G2431" s="5" t="s">
        <v>43</v>
      </c>
      <c r="H2431" s="17" t="s">
        <v>108</v>
      </c>
      <c r="I2431" s="5" t="s">
        <v>109</v>
      </c>
      <c r="J2431" s="11" t="s">
        <v>38</v>
      </c>
      <c r="K2431" s="11" t="s">
        <v>38</v>
      </c>
      <c r="L2431" s="9">
        <v>29513.0</v>
      </c>
      <c r="M2431" s="5">
        <f>VLOOKUP(A2431,'Matching with Cordis'!A$2:D$3447, 4, FALSE)</f>
        <v>7</v>
      </c>
      <c r="N2431" s="5">
        <v>0.012</v>
      </c>
      <c r="O2431" s="5">
        <v>0.0</v>
      </c>
      <c r="P2431" s="5">
        <f t="shared" si="137"/>
        <v>-0.159</v>
      </c>
      <c r="Q2431" s="5">
        <v>0.012</v>
      </c>
      <c r="R2431" s="5">
        <v>-0.287</v>
      </c>
      <c r="S2431" s="5">
        <v>-0.121</v>
      </c>
      <c r="T2431" s="5">
        <v>-0.16</v>
      </c>
      <c r="U2431" s="5">
        <v>-0.075</v>
      </c>
      <c r="V2431" s="5">
        <v>-0.323</v>
      </c>
      <c r="W2431" s="5" t="s">
        <v>51</v>
      </c>
    </row>
    <row r="2432" ht="15.75" hidden="1" customHeight="1">
      <c r="A2432" s="5" t="s">
        <v>4948</v>
      </c>
      <c r="B2432" s="5" t="str">
        <f t="shared" si="1"/>
        <v>T11647</v>
      </c>
      <c r="C2432" s="5"/>
      <c r="D2432" s="5" t="s">
        <v>4949</v>
      </c>
      <c r="E2432" s="5"/>
      <c r="F2432" s="5" t="s">
        <v>26</v>
      </c>
      <c r="G2432" s="5" t="s">
        <v>26</v>
      </c>
      <c r="H2432" s="6" t="s">
        <v>160</v>
      </c>
      <c r="I2432" s="5" t="s">
        <v>161</v>
      </c>
      <c r="J2432" s="11" t="s">
        <v>38</v>
      </c>
      <c r="K2432" s="8" t="s">
        <v>30</v>
      </c>
      <c r="L2432" s="9">
        <v>24070.0</v>
      </c>
      <c r="M2432" s="19">
        <v>0.0</v>
      </c>
      <c r="N2432" s="5">
        <v>-0.097</v>
      </c>
      <c r="O2432" s="5">
        <v>0.0</v>
      </c>
      <c r="P2432" s="5">
        <f t="shared" si="137"/>
        <v>-0.1591666667</v>
      </c>
      <c r="Q2432" s="5">
        <v>-0.188</v>
      </c>
      <c r="R2432" s="5">
        <v>-0.15</v>
      </c>
      <c r="S2432" s="5">
        <v>-0.112</v>
      </c>
      <c r="T2432" s="5">
        <v>-0.144</v>
      </c>
      <c r="U2432" s="5">
        <v>-0.097</v>
      </c>
      <c r="V2432" s="5">
        <v>-0.264</v>
      </c>
      <c r="W2432" s="5" t="s">
        <v>78</v>
      </c>
    </row>
    <row r="2433" ht="15.75" hidden="1" customHeight="1">
      <c r="A2433" s="5" t="s">
        <v>4950</v>
      </c>
      <c r="B2433" s="5" t="str">
        <f t="shared" si="1"/>
        <v>T11136</v>
      </c>
      <c r="C2433" s="5"/>
      <c r="D2433" s="5" t="s">
        <v>4951</v>
      </c>
      <c r="E2433" s="5"/>
      <c r="F2433" s="5" t="s">
        <v>149</v>
      </c>
      <c r="G2433" s="5" t="s">
        <v>107</v>
      </c>
      <c r="H2433" s="16" t="s">
        <v>87</v>
      </c>
      <c r="I2433" s="5" t="s">
        <v>88</v>
      </c>
      <c r="J2433" s="11" t="s">
        <v>38</v>
      </c>
      <c r="K2433" s="11" t="s">
        <v>38</v>
      </c>
      <c r="L2433" s="9">
        <v>22419.0</v>
      </c>
      <c r="M2433" s="5">
        <f>VLOOKUP(A2433,'Matching with Cordis'!A$2:D$3447, 4, FALSE)</f>
        <v>12</v>
      </c>
      <c r="N2433" s="5">
        <v>0.104</v>
      </c>
      <c r="O2433" s="5">
        <v>0.0</v>
      </c>
      <c r="P2433" s="5">
        <f t="shared" si="137"/>
        <v>-0.1591666667</v>
      </c>
      <c r="Q2433" s="5">
        <v>-0.592</v>
      </c>
      <c r="R2433" s="5">
        <v>-0.214</v>
      </c>
      <c r="S2433" s="5">
        <v>-0.092</v>
      </c>
      <c r="T2433" s="5">
        <v>-0.099</v>
      </c>
      <c r="U2433" s="5">
        <v>0.104</v>
      </c>
      <c r="V2433" s="5">
        <v>-0.062</v>
      </c>
      <c r="W2433" s="5" t="s">
        <v>78</v>
      </c>
    </row>
    <row r="2434" ht="15.75" hidden="1" customHeight="1">
      <c r="A2434" s="5" t="s">
        <v>4952</v>
      </c>
      <c r="B2434" s="5" t="str">
        <f t="shared" si="1"/>
        <v>T10593</v>
      </c>
      <c r="C2434" s="5"/>
      <c r="D2434" s="5" t="s">
        <v>4953</v>
      </c>
      <c r="E2434" s="5"/>
      <c r="F2434" s="5" t="s">
        <v>106</v>
      </c>
      <c r="G2434" s="5" t="s">
        <v>107</v>
      </c>
      <c r="H2434" s="17" t="s">
        <v>108</v>
      </c>
      <c r="I2434" s="5" t="s">
        <v>109</v>
      </c>
      <c r="J2434" s="11" t="s">
        <v>38</v>
      </c>
      <c r="K2434" s="11" t="s">
        <v>38</v>
      </c>
      <c r="L2434" s="9">
        <v>27704.0</v>
      </c>
      <c r="M2434" s="5">
        <f>VLOOKUP(A2434,'Matching with Cordis'!A$2:D$3447, 4, FALSE)</f>
        <v>64</v>
      </c>
      <c r="N2434" s="5">
        <v>0.098</v>
      </c>
      <c r="O2434" s="5">
        <v>0.0</v>
      </c>
      <c r="P2434" s="5">
        <f t="shared" si="137"/>
        <v>-0.1591666667</v>
      </c>
      <c r="Q2434" s="5">
        <v>0.098</v>
      </c>
      <c r="R2434" s="5">
        <v>-0.115</v>
      </c>
      <c r="S2434" s="5">
        <v>-0.104</v>
      </c>
      <c r="T2434" s="5">
        <v>-0.242</v>
      </c>
      <c r="U2434" s="5">
        <v>-0.148</v>
      </c>
      <c r="V2434" s="5">
        <v>-0.444</v>
      </c>
      <c r="W2434" s="5" t="s">
        <v>51</v>
      </c>
    </row>
    <row r="2435" ht="15.75" hidden="1" customHeight="1">
      <c r="A2435" s="5" t="s">
        <v>4954</v>
      </c>
      <c r="B2435" s="5" t="str">
        <f t="shared" si="1"/>
        <v>T10014</v>
      </c>
      <c r="C2435" s="5"/>
      <c r="D2435" s="5" t="s">
        <v>4955</v>
      </c>
      <c r="E2435" s="5"/>
      <c r="F2435" s="5" t="s">
        <v>149</v>
      </c>
      <c r="G2435" s="5" t="s">
        <v>107</v>
      </c>
      <c r="H2435" s="16" t="s">
        <v>87</v>
      </c>
      <c r="I2435" s="5" t="s">
        <v>88</v>
      </c>
      <c r="J2435" s="11" t="s">
        <v>38</v>
      </c>
      <c r="K2435" s="11" t="s">
        <v>38</v>
      </c>
      <c r="L2435" s="9">
        <v>44488.0</v>
      </c>
      <c r="M2435" s="5">
        <f>VLOOKUP(A2435,'Matching with Cordis'!A$2:D$3447, 4, FALSE)</f>
        <v>17</v>
      </c>
      <c r="N2435" s="5">
        <v>0.143</v>
      </c>
      <c r="O2435" s="5">
        <v>0.0</v>
      </c>
      <c r="P2435" s="5">
        <f t="shared" si="137"/>
        <v>-0.1593333333</v>
      </c>
      <c r="Q2435" s="5">
        <v>-0.155</v>
      </c>
      <c r="R2435" s="5">
        <v>-0.089</v>
      </c>
      <c r="S2435" s="5">
        <v>-0.204</v>
      </c>
      <c r="T2435" s="5">
        <v>-0.22</v>
      </c>
      <c r="U2435" s="5">
        <v>0.143</v>
      </c>
      <c r="V2435" s="5">
        <v>-0.431</v>
      </c>
      <c r="W2435" s="5" t="s">
        <v>78</v>
      </c>
    </row>
    <row r="2436" ht="15.75" hidden="1" customHeight="1">
      <c r="A2436" s="5" t="s">
        <v>4956</v>
      </c>
      <c r="B2436" s="5" t="str">
        <f t="shared" si="1"/>
        <v>T10382</v>
      </c>
      <c r="C2436" s="5"/>
      <c r="D2436" s="5" t="s">
        <v>4957</v>
      </c>
      <c r="E2436" s="5"/>
      <c r="F2436" s="5" t="s">
        <v>257</v>
      </c>
      <c r="G2436" s="5" t="s">
        <v>35</v>
      </c>
      <c r="H2436" s="10" t="s">
        <v>36</v>
      </c>
      <c r="I2436" s="5" t="s">
        <v>37</v>
      </c>
      <c r="J2436" s="11" t="s">
        <v>38</v>
      </c>
      <c r="K2436" s="11" t="s">
        <v>38</v>
      </c>
      <c r="L2436" s="9">
        <v>62364.0</v>
      </c>
      <c r="M2436" s="5">
        <f>VLOOKUP(A2436,'Matching with Cordis'!A$2:D$3447, 4, FALSE)</f>
        <v>63</v>
      </c>
      <c r="N2436" s="5">
        <v>0.056</v>
      </c>
      <c r="O2436" s="5">
        <v>0.0</v>
      </c>
      <c r="P2436" s="5">
        <f t="shared" si="137"/>
        <v>-0.1596666667</v>
      </c>
      <c r="Q2436" s="5">
        <v>0.056</v>
      </c>
      <c r="R2436" s="5">
        <v>-0.053</v>
      </c>
      <c r="S2436" s="5">
        <v>-0.42</v>
      </c>
      <c r="T2436" s="5">
        <v>-0.286</v>
      </c>
      <c r="U2436" s="5">
        <v>-0.001</v>
      </c>
      <c r="V2436" s="5">
        <v>-0.254</v>
      </c>
      <c r="W2436" s="5" t="s">
        <v>51</v>
      </c>
    </row>
    <row r="2437" ht="15.75" hidden="1" customHeight="1">
      <c r="A2437" s="5" t="s">
        <v>4958</v>
      </c>
      <c r="B2437" s="5" t="str">
        <f t="shared" si="1"/>
        <v>T11218</v>
      </c>
      <c r="C2437" s="5"/>
      <c r="D2437" s="5" t="s">
        <v>4959</v>
      </c>
      <c r="E2437" s="5"/>
      <c r="F2437" s="5" t="s">
        <v>42</v>
      </c>
      <c r="G2437" s="5" t="s">
        <v>43</v>
      </c>
      <c r="H2437" s="17" t="s">
        <v>108</v>
      </c>
      <c r="I2437" s="5" t="s">
        <v>109</v>
      </c>
      <c r="J2437" s="11" t="s">
        <v>38</v>
      </c>
      <c r="K2437" s="11" t="s">
        <v>38</v>
      </c>
      <c r="L2437" s="9">
        <v>36346.0</v>
      </c>
      <c r="M2437" s="5">
        <f>VLOOKUP(A2437,'Matching with Cordis'!A$2:D$3447, 4, FALSE)</f>
        <v>4</v>
      </c>
      <c r="N2437" s="5">
        <v>0.124</v>
      </c>
      <c r="O2437" s="5">
        <v>0.0</v>
      </c>
      <c r="P2437" s="5">
        <f t="shared" si="137"/>
        <v>-0.1596666667</v>
      </c>
      <c r="Q2437" s="5">
        <v>-0.085</v>
      </c>
      <c r="R2437" s="5">
        <v>-0.109</v>
      </c>
      <c r="S2437" s="5">
        <v>-0.201</v>
      </c>
      <c r="T2437" s="5">
        <v>-0.318</v>
      </c>
      <c r="U2437" s="5">
        <v>-0.369</v>
      </c>
      <c r="V2437" s="5">
        <v>0.124</v>
      </c>
      <c r="W2437" s="5" t="s">
        <v>39</v>
      </c>
    </row>
    <row r="2438" ht="15.75" hidden="1" customHeight="1">
      <c r="A2438" s="5" t="s">
        <v>4960</v>
      </c>
      <c r="B2438" s="5" t="str">
        <f t="shared" si="1"/>
        <v>T10309</v>
      </c>
      <c r="C2438" s="5"/>
      <c r="D2438" s="5" t="s">
        <v>4961</v>
      </c>
      <c r="E2438" s="5"/>
      <c r="F2438" s="5" t="s">
        <v>42</v>
      </c>
      <c r="G2438" s="5" t="s">
        <v>43</v>
      </c>
      <c r="H2438" s="17" t="s">
        <v>108</v>
      </c>
      <c r="I2438" s="5" t="s">
        <v>109</v>
      </c>
      <c r="J2438" s="11" t="s">
        <v>38</v>
      </c>
      <c r="K2438" s="11" t="s">
        <v>38</v>
      </c>
      <c r="L2438" s="9">
        <v>66010.0</v>
      </c>
      <c r="M2438" s="5">
        <f>VLOOKUP(A2438,'Matching with Cordis'!A$2:D$3447, 4, FALSE)</f>
        <v>36</v>
      </c>
      <c r="N2438" s="5">
        <v>-0.083</v>
      </c>
      <c r="O2438" s="5">
        <v>0.0</v>
      </c>
      <c r="P2438" s="5">
        <f t="shared" si="137"/>
        <v>-0.16</v>
      </c>
      <c r="Q2438" s="5">
        <v>-0.171</v>
      </c>
      <c r="R2438" s="5">
        <v>-0.215</v>
      </c>
      <c r="S2438" s="5">
        <v>-0.134</v>
      </c>
      <c r="T2438" s="5">
        <v>-0.083</v>
      </c>
      <c r="U2438" s="5">
        <v>-0.1</v>
      </c>
      <c r="V2438" s="5">
        <v>-0.257</v>
      </c>
      <c r="W2438" s="5" t="s">
        <v>31</v>
      </c>
    </row>
    <row r="2439" ht="15.75" hidden="1" customHeight="1">
      <c r="A2439" s="5" t="s">
        <v>4962</v>
      </c>
      <c r="B2439" s="5" t="str">
        <f t="shared" si="1"/>
        <v>T12537</v>
      </c>
      <c r="C2439" s="5"/>
      <c r="D2439" s="5" t="s">
        <v>4963</v>
      </c>
      <c r="E2439" s="5"/>
      <c r="F2439" s="5" t="s">
        <v>34</v>
      </c>
      <c r="G2439" s="5" t="s">
        <v>35</v>
      </c>
      <c r="H2439" s="10" t="s">
        <v>36</v>
      </c>
      <c r="I2439" s="5" t="s">
        <v>37</v>
      </c>
      <c r="J2439" s="11" t="s">
        <v>38</v>
      </c>
      <c r="K2439" s="11" t="s">
        <v>38</v>
      </c>
      <c r="L2439" s="9">
        <v>26009.0</v>
      </c>
      <c r="M2439" s="5">
        <f>VLOOKUP(A2439,'Matching with Cordis'!A$2:D$3447, 4, FALSE)</f>
        <v>14</v>
      </c>
      <c r="N2439" s="5">
        <v>0.428</v>
      </c>
      <c r="O2439" s="5">
        <v>1.0</v>
      </c>
      <c r="P2439" s="5">
        <f t="shared" si="137"/>
        <v>-0.16</v>
      </c>
      <c r="Q2439" s="5">
        <v>-0.436</v>
      </c>
      <c r="R2439" s="5">
        <v>-0.508</v>
      </c>
      <c r="S2439" s="5">
        <v>-0.342</v>
      </c>
      <c r="T2439" s="5">
        <v>-0.118</v>
      </c>
      <c r="U2439" s="5">
        <v>0.016</v>
      </c>
      <c r="V2439" s="5">
        <v>0.428</v>
      </c>
      <c r="W2439" s="5" t="s">
        <v>39</v>
      </c>
    </row>
    <row r="2440" ht="15.75" hidden="1" customHeight="1">
      <c r="A2440" s="5" t="s">
        <v>4964</v>
      </c>
      <c r="B2440" s="5" t="str">
        <f t="shared" si="1"/>
        <v>T14219</v>
      </c>
      <c r="C2440" s="5"/>
      <c r="D2440" s="5" t="s">
        <v>4965</v>
      </c>
      <c r="E2440" s="5"/>
      <c r="F2440" s="5" t="s">
        <v>26</v>
      </c>
      <c r="G2440" s="5" t="s">
        <v>26</v>
      </c>
      <c r="H2440" s="13" t="s">
        <v>48</v>
      </c>
      <c r="I2440" s="5" t="s">
        <v>49</v>
      </c>
      <c r="J2440" s="11" t="s">
        <v>38</v>
      </c>
      <c r="K2440" s="14" t="s">
        <v>50</v>
      </c>
      <c r="L2440" s="9">
        <v>4975.0</v>
      </c>
      <c r="M2440" s="5">
        <f>VLOOKUP(A2440,'Matching with Cordis'!A$2:D$3447, 4, FALSE)</f>
        <v>2</v>
      </c>
      <c r="N2440" s="5">
        <v>0.202</v>
      </c>
      <c r="O2440" s="5">
        <v>0.0</v>
      </c>
      <c r="P2440" s="5">
        <f t="shared" si="137"/>
        <v>-0.16</v>
      </c>
      <c r="Q2440" s="5">
        <v>-0.39</v>
      </c>
      <c r="R2440" s="5">
        <v>-0.533</v>
      </c>
      <c r="S2440" s="5">
        <v>0.202</v>
      </c>
      <c r="T2440" s="5">
        <v>-0.123</v>
      </c>
      <c r="U2440" s="5">
        <v>-0.028</v>
      </c>
      <c r="V2440" s="5">
        <v>-0.088</v>
      </c>
      <c r="W2440" s="5" t="s">
        <v>59</v>
      </c>
    </row>
    <row r="2441" ht="15.75" hidden="1" customHeight="1">
      <c r="A2441" s="5" t="s">
        <v>4966</v>
      </c>
      <c r="B2441" s="5" t="str">
        <f t="shared" si="1"/>
        <v>T13109</v>
      </c>
      <c r="C2441" s="5"/>
      <c r="D2441" s="5" t="s">
        <v>4967</v>
      </c>
      <c r="E2441" s="5"/>
      <c r="F2441" s="5" t="s">
        <v>26</v>
      </c>
      <c r="G2441" s="5" t="s">
        <v>26</v>
      </c>
      <c r="H2441" s="15" t="s">
        <v>63</v>
      </c>
      <c r="I2441" s="5" t="s">
        <v>64</v>
      </c>
      <c r="J2441" s="11" t="s">
        <v>38</v>
      </c>
      <c r="K2441" s="8" t="s">
        <v>30</v>
      </c>
      <c r="L2441" s="9">
        <v>5521.0</v>
      </c>
      <c r="M2441" s="19">
        <v>0.0</v>
      </c>
      <c r="N2441" s="5">
        <v>0.14</v>
      </c>
      <c r="O2441" s="5">
        <v>0.0</v>
      </c>
      <c r="P2441" s="5">
        <f t="shared" si="137"/>
        <v>-0.1601666667</v>
      </c>
      <c r="Q2441" s="5">
        <v>-0.12</v>
      </c>
      <c r="R2441" s="5">
        <v>-0.456</v>
      </c>
      <c r="S2441" s="5">
        <v>0.14</v>
      </c>
      <c r="T2441" s="5">
        <v>-0.26</v>
      </c>
      <c r="U2441" s="5">
        <v>-0.12</v>
      </c>
      <c r="V2441" s="5">
        <v>-0.145</v>
      </c>
      <c r="W2441" s="5" t="s">
        <v>59</v>
      </c>
    </row>
    <row r="2442" ht="15.75" customHeight="1">
      <c r="A2442" s="5" t="s">
        <v>4968</v>
      </c>
      <c r="B2442" s="5" t="str">
        <f t="shared" si="1"/>
        <v>T10457</v>
      </c>
      <c r="C2442" s="5" t="str">
        <f>CONCAT(B2442, ",")</f>
        <v>T10457,</v>
      </c>
      <c r="D2442" s="5" t="s">
        <v>4969</v>
      </c>
      <c r="E2442" s="5" t="str">
        <f>CONCATENATE(B2442," ",D2442,",")</f>
        <v>T10457 Education Pedagogy and Practices,</v>
      </c>
      <c r="F2442" s="5" t="s">
        <v>26</v>
      </c>
      <c r="G2442" s="5" t="s">
        <v>26</v>
      </c>
      <c r="H2442" s="6" t="s">
        <v>27</v>
      </c>
      <c r="I2442" s="5" t="s">
        <v>28</v>
      </c>
      <c r="J2442" s="7" t="s">
        <v>29</v>
      </c>
      <c r="K2442" s="8" t="s">
        <v>30</v>
      </c>
      <c r="L2442" s="9">
        <v>122563.0</v>
      </c>
      <c r="M2442" s="19">
        <v>0.0</v>
      </c>
      <c r="N2442" s="5">
        <v>0.817</v>
      </c>
      <c r="O2442" s="5">
        <v>5.0</v>
      </c>
      <c r="P2442" s="5">
        <f t="shared" si="137"/>
        <v>0.5136666667</v>
      </c>
      <c r="Q2442" s="5">
        <v>0.264</v>
      </c>
      <c r="R2442" s="5">
        <v>0.817</v>
      </c>
      <c r="S2442" s="5">
        <v>0.467</v>
      </c>
      <c r="T2442" s="5">
        <v>0.643</v>
      </c>
      <c r="U2442" s="5">
        <v>0.324</v>
      </c>
      <c r="V2442" s="5">
        <v>0.567</v>
      </c>
      <c r="W2442" s="5" t="s">
        <v>68</v>
      </c>
    </row>
    <row r="2443" ht="15.75" hidden="1" customHeight="1">
      <c r="A2443" s="5" t="s">
        <v>4970</v>
      </c>
      <c r="B2443" s="5" t="str">
        <f t="shared" si="1"/>
        <v>T10150</v>
      </c>
      <c r="C2443" s="5"/>
      <c r="D2443" s="5" t="s">
        <v>4971</v>
      </c>
      <c r="E2443" s="5"/>
      <c r="F2443" s="5" t="s">
        <v>42</v>
      </c>
      <c r="G2443" s="5" t="s">
        <v>43</v>
      </c>
      <c r="H2443" s="17" t="s">
        <v>108</v>
      </c>
      <c r="I2443" s="5" t="s">
        <v>109</v>
      </c>
      <c r="J2443" s="11" t="s">
        <v>38</v>
      </c>
      <c r="K2443" s="11" t="s">
        <v>38</v>
      </c>
      <c r="L2443" s="9">
        <v>69944.0</v>
      </c>
      <c r="M2443" s="5">
        <f>VLOOKUP(A2443,'Matching with Cordis'!A$2:D$3447, 4, FALSE)</f>
        <v>16</v>
      </c>
      <c r="N2443" s="5">
        <v>0.03</v>
      </c>
      <c r="O2443" s="5">
        <v>0.0</v>
      </c>
      <c r="P2443" s="5">
        <f t="shared" si="137"/>
        <v>-0.162</v>
      </c>
      <c r="Q2443" s="5">
        <v>-0.021</v>
      </c>
      <c r="R2443" s="5">
        <v>-0.21</v>
      </c>
      <c r="S2443" s="5">
        <v>-0.34</v>
      </c>
      <c r="T2443" s="5">
        <v>-0.21</v>
      </c>
      <c r="U2443" s="5">
        <v>0.03</v>
      </c>
      <c r="V2443" s="5">
        <v>-0.221</v>
      </c>
      <c r="W2443" s="5" t="s">
        <v>78</v>
      </c>
    </row>
    <row r="2444" ht="15.75" hidden="1" customHeight="1">
      <c r="A2444" s="5" t="s">
        <v>4972</v>
      </c>
      <c r="B2444" s="5" t="str">
        <f t="shared" si="1"/>
        <v>T13251</v>
      </c>
      <c r="C2444" s="5"/>
      <c r="D2444" s="5" t="s">
        <v>4973</v>
      </c>
      <c r="E2444" s="5"/>
      <c r="F2444" s="5" t="s">
        <v>34</v>
      </c>
      <c r="G2444" s="5" t="s">
        <v>35</v>
      </c>
      <c r="H2444" s="10" t="s">
        <v>36</v>
      </c>
      <c r="I2444" s="5" t="s">
        <v>37</v>
      </c>
      <c r="J2444" s="11" t="s">
        <v>38</v>
      </c>
      <c r="K2444" s="11" t="s">
        <v>38</v>
      </c>
      <c r="L2444" s="9">
        <v>5848.0</v>
      </c>
      <c r="M2444" s="5">
        <f>VLOOKUP(A2444,'Matching with Cordis'!A$2:D$3447, 4, FALSE)</f>
        <v>8</v>
      </c>
      <c r="N2444" s="5">
        <v>0.865</v>
      </c>
      <c r="O2444" s="5">
        <v>1.0</v>
      </c>
      <c r="P2444" s="5">
        <f t="shared" si="137"/>
        <v>-0.1621666667</v>
      </c>
      <c r="Q2444" s="5">
        <v>-0.044</v>
      </c>
      <c r="R2444" s="5">
        <v>-0.239</v>
      </c>
      <c r="S2444" s="5">
        <v>-0.634</v>
      </c>
      <c r="T2444" s="5">
        <v>-0.539</v>
      </c>
      <c r="U2444" s="5">
        <v>-0.382</v>
      </c>
      <c r="V2444" s="5">
        <v>0.865</v>
      </c>
      <c r="W2444" s="5" t="s">
        <v>39</v>
      </c>
    </row>
    <row r="2445" ht="15.75" hidden="1" customHeight="1">
      <c r="A2445" s="5" t="s">
        <v>4974</v>
      </c>
      <c r="B2445" s="5" t="str">
        <f t="shared" si="1"/>
        <v>T14403</v>
      </c>
      <c r="C2445" s="5"/>
      <c r="D2445" s="5" t="s">
        <v>4975</v>
      </c>
      <c r="E2445" s="5"/>
      <c r="F2445" s="5" t="s">
        <v>56</v>
      </c>
      <c r="G2445" s="5" t="s">
        <v>35</v>
      </c>
      <c r="H2445" s="6" t="s">
        <v>27</v>
      </c>
      <c r="I2445" s="5" t="s">
        <v>28</v>
      </c>
      <c r="J2445" s="11" t="s">
        <v>38</v>
      </c>
      <c r="K2445" s="8" t="s">
        <v>30</v>
      </c>
      <c r="L2445" s="9">
        <v>14006.0</v>
      </c>
      <c r="M2445" s="19">
        <v>0.0</v>
      </c>
      <c r="N2445" s="5">
        <v>0.918</v>
      </c>
      <c r="O2445" s="5">
        <v>1.0</v>
      </c>
      <c r="P2445" s="5">
        <f t="shared" si="137"/>
        <v>-0.1623333333</v>
      </c>
      <c r="Q2445" s="5">
        <v>-0.562</v>
      </c>
      <c r="R2445" s="5">
        <v>-0.579</v>
      </c>
      <c r="S2445" s="5">
        <v>-0.065</v>
      </c>
      <c r="T2445" s="5">
        <v>-0.425</v>
      </c>
      <c r="U2445" s="5">
        <v>-0.261</v>
      </c>
      <c r="V2445" s="5">
        <v>0.918</v>
      </c>
      <c r="W2445" s="5" t="s">
        <v>39</v>
      </c>
    </row>
    <row r="2446" ht="15.75" hidden="1" customHeight="1">
      <c r="A2446" s="5" t="s">
        <v>4976</v>
      </c>
      <c r="B2446" s="5" t="str">
        <f t="shared" si="1"/>
        <v>T12535</v>
      </c>
      <c r="C2446" s="5"/>
      <c r="D2446" s="5" t="s">
        <v>4977</v>
      </c>
      <c r="E2446" s="5"/>
      <c r="F2446" s="5" t="s">
        <v>56</v>
      </c>
      <c r="G2446" s="5" t="s">
        <v>35</v>
      </c>
      <c r="H2446" s="10" t="s">
        <v>36</v>
      </c>
      <c r="I2446" s="5" t="s">
        <v>37</v>
      </c>
      <c r="J2446" s="11" t="s">
        <v>38</v>
      </c>
      <c r="K2446" s="11" t="s">
        <v>38</v>
      </c>
      <c r="L2446" s="9">
        <v>15765.0</v>
      </c>
      <c r="M2446" s="5">
        <f>VLOOKUP(A2446,'Matching with Cordis'!A$2:D$3447, 4, FALSE)</f>
        <v>6</v>
      </c>
      <c r="N2446" s="5">
        <v>0.506</v>
      </c>
      <c r="O2446" s="5">
        <v>1.0</v>
      </c>
      <c r="P2446" s="5">
        <f t="shared" si="137"/>
        <v>-0.1625</v>
      </c>
      <c r="Q2446" s="5">
        <v>-0.422</v>
      </c>
      <c r="R2446" s="5">
        <v>-0.448</v>
      </c>
      <c r="S2446" s="5">
        <v>-0.451</v>
      </c>
      <c r="T2446" s="5">
        <v>0.506</v>
      </c>
      <c r="U2446" s="5">
        <v>0.154</v>
      </c>
      <c r="V2446" s="5">
        <v>-0.314</v>
      </c>
      <c r="W2446" s="5" t="s">
        <v>31</v>
      </c>
    </row>
    <row r="2447" ht="15.75" hidden="1" customHeight="1">
      <c r="A2447" s="5" t="s">
        <v>4978</v>
      </c>
      <c r="B2447" s="5" t="str">
        <f t="shared" si="1"/>
        <v>T11833</v>
      </c>
      <c r="C2447" s="5"/>
      <c r="D2447" s="5" t="s">
        <v>4979</v>
      </c>
      <c r="E2447" s="5"/>
      <c r="F2447" s="5" t="s">
        <v>42</v>
      </c>
      <c r="G2447" s="5" t="s">
        <v>43</v>
      </c>
      <c r="H2447" s="17" t="s">
        <v>108</v>
      </c>
      <c r="I2447" s="5" t="s">
        <v>109</v>
      </c>
      <c r="J2447" s="11" t="s">
        <v>38</v>
      </c>
      <c r="K2447" s="11" t="s">
        <v>38</v>
      </c>
      <c r="L2447" s="9">
        <v>18190.0</v>
      </c>
      <c r="M2447" s="19">
        <v>0.0</v>
      </c>
      <c r="N2447" s="5">
        <v>-0.027</v>
      </c>
      <c r="O2447" s="5">
        <v>0.0</v>
      </c>
      <c r="P2447" s="5">
        <f t="shared" si="137"/>
        <v>-0.1628333333</v>
      </c>
      <c r="Q2447" s="5">
        <v>-0.1</v>
      </c>
      <c r="R2447" s="5">
        <v>-0.249</v>
      </c>
      <c r="S2447" s="5">
        <v>-0.288</v>
      </c>
      <c r="T2447" s="5">
        <v>-0.16</v>
      </c>
      <c r="U2447" s="5">
        <v>-0.153</v>
      </c>
      <c r="V2447" s="5">
        <v>-0.027</v>
      </c>
      <c r="W2447" s="5" t="s">
        <v>39</v>
      </c>
    </row>
    <row r="2448" ht="15.75" hidden="1" customHeight="1">
      <c r="A2448" s="5" t="s">
        <v>4980</v>
      </c>
      <c r="B2448" s="5" t="str">
        <f t="shared" si="1"/>
        <v>T13440</v>
      </c>
      <c r="C2448" s="5"/>
      <c r="D2448" s="5" t="s">
        <v>4981</v>
      </c>
      <c r="E2448" s="5"/>
      <c r="F2448" s="5" t="s">
        <v>34</v>
      </c>
      <c r="G2448" s="5" t="s">
        <v>35</v>
      </c>
      <c r="H2448" s="10" t="s">
        <v>36</v>
      </c>
      <c r="I2448" s="5" t="s">
        <v>37</v>
      </c>
      <c r="J2448" s="11" t="s">
        <v>38</v>
      </c>
      <c r="K2448" s="11" t="s">
        <v>38</v>
      </c>
      <c r="L2448" s="9">
        <v>4408.0</v>
      </c>
      <c r="M2448" s="5">
        <f>VLOOKUP(A2448,'Matching with Cordis'!A$2:D$3447, 4, FALSE)</f>
        <v>1</v>
      </c>
      <c r="N2448" s="5">
        <v>0.443</v>
      </c>
      <c r="O2448" s="5">
        <v>1.0</v>
      </c>
      <c r="P2448" s="5">
        <f t="shared" si="137"/>
        <v>-0.1631666667</v>
      </c>
      <c r="Q2448" s="5">
        <v>-0.739</v>
      </c>
      <c r="R2448" s="5">
        <v>-0.674</v>
      </c>
      <c r="S2448" s="5">
        <v>-0.039</v>
      </c>
      <c r="T2448" s="5">
        <v>-0.138</v>
      </c>
      <c r="U2448" s="5">
        <v>0.168</v>
      </c>
      <c r="V2448" s="5">
        <v>0.443</v>
      </c>
      <c r="W2448" s="5" t="s">
        <v>39</v>
      </c>
    </row>
    <row r="2449" ht="15.75" hidden="1" customHeight="1">
      <c r="A2449" s="5" t="s">
        <v>4982</v>
      </c>
      <c r="B2449" s="5" t="str">
        <f t="shared" si="1"/>
        <v>T10466</v>
      </c>
      <c r="C2449" s="5"/>
      <c r="D2449" s="5" t="s">
        <v>4983</v>
      </c>
      <c r="E2449" s="5"/>
      <c r="F2449" s="5" t="s">
        <v>238</v>
      </c>
      <c r="G2449" s="5" t="s">
        <v>35</v>
      </c>
      <c r="H2449" s="10" t="s">
        <v>36</v>
      </c>
      <c r="I2449" s="5" t="s">
        <v>37</v>
      </c>
      <c r="J2449" s="11" t="s">
        <v>38</v>
      </c>
      <c r="K2449" s="11" t="s">
        <v>38</v>
      </c>
      <c r="L2449" s="9">
        <v>59570.0</v>
      </c>
      <c r="M2449" s="5">
        <f>VLOOKUP(A2449,'Matching with Cordis'!A$2:D$3447, 4, FALSE)</f>
        <v>45</v>
      </c>
      <c r="N2449" s="5">
        <v>-0.09</v>
      </c>
      <c r="O2449" s="5">
        <v>0.0</v>
      </c>
      <c r="P2449" s="5">
        <f t="shared" si="137"/>
        <v>-0.1635</v>
      </c>
      <c r="Q2449" s="5">
        <v>-0.172</v>
      </c>
      <c r="R2449" s="5">
        <v>-0.09</v>
      </c>
      <c r="S2449" s="5">
        <v>-0.15</v>
      </c>
      <c r="T2449" s="5">
        <v>-0.149</v>
      </c>
      <c r="U2449" s="5">
        <v>-0.112</v>
      </c>
      <c r="V2449" s="5">
        <v>-0.308</v>
      </c>
      <c r="W2449" s="5" t="s">
        <v>68</v>
      </c>
    </row>
    <row r="2450" ht="15.75" hidden="1" customHeight="1">
      <c r="A2450" s="5" t="s">
        <v>4984</v>
      </c>
      <c r="B2450" s="5" t="str">
        <f t="shared" si="1"/>
        <v>T10252</v>
      </c>
      <c r="C2450" s="5"/>
      <c r="D2450" s="5" t="s">
        <v>4985</v>
      </c>
      <c r="E2450" s="5"/>
      <c r="F2450" s="5" t="s">
        <v>42</v>
      </c>
      <c r="G2450" s="5" t="s">
        <v>43</v>
      </c>
      <c r="H2450" s="17" t="s">
        <v>108</v>
      </c>
      <c r="I2450" s="5" t="s">
        <v>109</v>
      </c>
      <c r="J2450" s="11" t="s">
        <v>38</v>
      </c>
      <c r="K2450" s="11" t="s">
        <v>38</v>
      </c>
      <c r="L2450" s="9">
        <v>40554.0</v>
      </c>
      <c r="M2450" s="5">
        <f>VLOOKUP(A2450,'Matching with Cordis'!A$2:D$3447, 4, FALSE)</f>
        <v>66</v>
      </c>
      <c r="N2450" s="5">
        <v>-0.058</v>
      </c>
      <c r="O2450" s="5">
        <v>0.0</v>
      </c>
      <c r="P2450" s="5">
        <f t="shared" si="137"/>
        <v>-0.1635</v>
      </c>
      <c r="Q2450" s="5">
        <v>-0.194</v>
      </c>
      <c r="R2450" s="5">
        <v>-0.11</v>
      </c>
      <c r="S2450" s="5">
        <v>-0.097</v>
      </c>
      <c r="T2450" s="5">
        <v>-0.18</v>
      </c>
      <c r="U2450" s="5">
        <v>-0.058</v>
      </c>
      <c r="V2450" s="5">
        <v>-0.342</v>
      </c>
      <c r="W2450" s="5" t="s">
        <v>78</v>
      </c>
    </row>
    <row r="2451" ht="15.75" hidden="1" customHeight="1">
      <c r="A2451" s="5" t="s">
        <v>4986</v>
      </c>
      <c r="B2451" s="5" t="str">
        <f t="shared" si="1"/>
        <v>T12290</v>
      </c>
      <c r="C2451" s="5"/>
      <c r="D2451" s="5" t="s">
        <v>4987</v>
      </c>
      <c r="E2451" s="5"/>
      <c r="F2451" s="5" t="s">
        <v>34</v>
      </c>
      <c r="G2451" s="5" t="s">
        <v>35</v>
      </c>
      <c r="H2451" s="10" t="s">
        <v>36</v>
      </c>
      <c r="I2451" s="5" t="s">
        <v>37</v>
      </c>
      <c r="J2451" s="11" t="s">
        <v>38</v>
      </c>
      <c r="K2451" s="11" t="s">
        <v>38</v>
      </c>
      <c r="L2451" s="9">
        <v>16379.0</v>
      </c>
      <c r="M2451" s="5">
        <f>VLOOKUP(A2451,'Matching with Cordis'!A$2:D$3447, 4, FALSE)</f>
        <v>23</v>
      </c>
      <c r="N2451" s="5">
        <v>0.532</v>
      </c>
      <c r="O2451" s="5">
        <v>1.0</v>
      </c>
      <c r="P2451" s="5">
        <f t="shared" si="137"/>
        <v>-0.1635</v>
      </c>
      <c r="Q2451" s="5">
        <v>0.188</v>
      </c>
      <c r="R2451" s="5">
        <v>-0.676</v>
      </c>
      <c r="S2451" s="5">
        <v>-0.852</v>
      </c>
      <c r="T2451" s="5">
        <v>-0.279</v>
      </c>
      <c r="U2451" s="5">
        <v>0.106</v>
      </c>
      <c r="V2451" s="5">
        <v>0.532</v>
      </c>
      <c r="W2451" s="5" t="s">
        <v>39</v>
      </c>
    </row>
    <row r="2452" ht="15.75" hidden="1" customHeight="1">
      <c r="A2452" s="5" t="s">
        <v>4988</v>
      </c>
      <c r="B2452" s="5" t="str">
        <f t="shared" si="1"/>
        <v>T10238</v>
      </c>
      <c r="C2452" s="5"/>
      <c r="D2452" s="5" t="s">
        <v>4989</v>
      </c>
      <c r="E2452" s="5"/>
      <c r="F2452" s="5" t="s">
        <v>42</v>
      </c>
      <c r="G2452" s="5" t="s">
        <v>43</v>
      </c>
      <c r="H2452" s="17" t="s">
        <v>108</v>
      </c>
      <c r="I2452" s="5" t="s">
        <v>109</v>
      </c>
      <c r="J2452" s="11" t="s">
        <v>38</v>
      </c>
      <c r="K2452" s="11" t="s">
        <v>38</v>
      </c>
      <c r="L2452" s="9">
        <v>91964.0</v>
      </c>
      <c r="M2452" s="5">
        <f>VLOOKUP(A2452,'Matching with Cordis'!A$2:D$3447, 4, FALSE)</f>
        <v>22</v>
      </c>
      <c r="N2452" s="5">
        <v>0.064</v>
      </c>
      <c r="O2452" s="5">
        <v>0.0</v>
      </c>
      <c r="P2452" s="5">
        <f t="shared" si="137"/>
        <v>-0.1636666667</v>
      </c>
      <c r="Q2452" s="5">
        <v>0.064</v>
      </c>
      <c r="R2452" s="5">
        <v>-0.258</v>
      </c>
      <c r="S2452" s="5">
        <v>-0.366</v>
      </c>
      <c r="T2452" s="5">
        <v>-0.214</v>
      </c>
      <c r="U2452" s="5">
        <v>-0.228</v>
      </c>
      <c r="V2452" s="5">
        <v>0.02</v>
      </c>
      <c r="W2452" s="5" t="s">
        <v>51</v>
      </c>
    </row>
    <row r="2453" ht="15.75" hidden="1" customHeight="1">
      <c r="A2453" s="5" t="s">
        <v>4990</v>
      </c>
      <c r="B2453" s="5" t="str">
        <f t="shared" si="1"/>
        <v>T12917</v>
      </c>
      <c r="C2453" s="5"/>
      <c r="D2453" s="5" t="s">
        <v>4991</v>
      </c>
      <c r="E2453" s="5"/>
      <c r="F2453" s="5" t="s">
        <v>257</v>
      </c>
      <c r="G2453" s="5" t="s">
        <v>35</v>
      </c>
      <c r="H2453" s="10" t="s">
        <v>36</v>
      </c>
      <c r="I2453" s="5" t="s">
        <v>37</v>
      </c>
      <c r="J2453" s="11" t="s">
        <v>38</v>
      </c>
      <c r="K2453" s="11" t="s">
        <v>38</v>
      </c>
      <c r="L2453" s="9">
        <v>50203.0</v>
      </c>
      <c r="M2453" s="5">
        <f>VLOOKUP(A2453,'Matching with Cordis'!A$2:D$3447, 4, FALSE)</f>
        <v>101</v>
      </c>
      <c r="N2453" s="5">
        <v>0.077</v>
      </c>
      <c r="O2453" s="5">
        <v>0.0</v>
      </c>
      <c r="P2453" s="5">
        <f t="shared" si="137"/>
        <v>-0.1636666667</v>
      </c>
      <c r="Q2453" s="5">
        <v>-0.128</v>
      </c>
      <c r="R2453" s="5">
        <v>-0.111</v>
      </c>
      <c r="S2453" s="5">
        <v>-0.153</v>
      </c>
      <c r="T2453" s="5">
        <v>-0.201</v>
      </c>
      <c r="U2453" s="5">
        <v>-0.466</v>
      </c>
      <c r="V2453" s="5">
        <v>0.077</v>
      </c>
      <c r="W2453" s="5" t="s">
        <v>39</v>
      </c>
    </row>
    <row r="2454" ht="15.75" hidden="1" customHeight="1">
      <c r="A2454" s="5" t="s">
        <v>4992</v>
      </c>
      <c r="B2454" s="5" t="str">
        <f t="shared" si="1"/>
        <v>T12142</v>
      </c>
      <c r="C2454" s="5"/>
      <c r="D2454" s="5" t="s">
        <v>4993</v>
      </c>
      <c r="E2454" s="5"/>
      <c r="F2454" s="5" t="s">
        <v>238</v>
      </c>
      <c r="G2454" s="5" t="s">
        <v>35</v>
      </c>
      <c r="H2454" s="10" t="s">
        <v>36</v>
      </c>
      <c r="I2454" s="5" t="s">
        <v>37</v>
      </c>
      <c r="J2454" s="11" t="s">
        <v>38</v>
      </c>
      <c r="K2454" s="11" t="s">
        <v>38</v>
      </c>
      <c r="L2454" s="9">
        <v>10233.0</v>
      </c>
      <c r="M2454" s="5">
        <f>VLOOKUP(A2454,'Matching with Cordis'!A$2:D$3447, 4, FALSE)</f>
        <v>22</v>
      </c>
      <c r="N2454" s="5">
        <v>0.078</v>
      </c>
      <c r="O2454" s="5">
        <v>0.0</v>
      </c>
      <c r="P2454" s="5">
        <f t="shared" si="137"/>
        <v>-0.1638333333</v>
      </c>
      <c r="Q2454" s="5">
        <v>-0.072</v>
      </c>
      <c r="R2454" s="5">
        <v>0.078</v>
      </c>
      <c r="S2454" s="5">
        <v>-0.087</v>
      </c>
      <c r="T2454" s="5">
        <v>-0.349</v>
      </c>
      <c r="U2454" s="5">
        <v>-0.36</v>
      </c>
      <c r="V2454" s="5">
        <v>-0.193</v>
      </c>
      <c r="W2454" s="5" t="s">
        <v>68</v>
      </c>
    </row>
    <row r="2455" ht="15.75" hidden="1" customHeight="1">
      <c r="A2455" s="5" t="s">
        <v>4994</v>
      </c>
      <c r="B2455" s="5" t="str">
        <f t="shared" si="1"/>
        <v>T13877</v>
      </c>
      <c r="C2455" s="5"/>
      <c r="D2455" s="5" t="s">
        <v>4995</v>
      </c>
      <c r="E2455" s="5"/>
      <c r="F2455" s="5" t="s">
        <v>26</v>
      </c>
      <c r="G2455" s="5" t="s">
        <v>26</v>
      </c>
      <c r="H2455" s="13" t="s">
        <v>48</v>
      </c>
      <c r="I2455" s="5" t="s">
        <v>49</v>
      </c>
      <c r="J2455" s="11" t="s">
        <v>38</v>
      </c>
      <c r="K2455" s="14" t="s">
        <v>50</v>
      </c>
      <c r="L2455" s="9">
        <v>58012.0</v>
      </c>
      <c r="M2455" s="5">
        <f>VLOOKUP(A2455,'Matching with Cordis'!A$2:D$3447, 4, FALSE)</f>
        <v>10</v>
      </c>
      <c r="N2455" s="5">
        <v>-0.057</v>
      </c>
      <c r="O2455" s="5">
        <v>0.0</v>
      </c>
      <c r="P2455" s="5">
        <f t="shared" si="137"/>
        <v>-0.1643333333</v>
      </c>
      <c r="Q2455" s="5">
        <v>-0.125</v>
      </c>
      <c r="R2455" s="5">
        <v>-0.24</v>
      </c>
      <c r="S2455" s="5">
        <v>-0.099</v>
      </c>
      <c r="T2455" s="5">
        <v>-0.057</v>
      </c>
      <c r="U2455" s="5">
        <v>-0.365</v>
      </c>
      <c r="V2455" s="5">
        <v>-0.1</v>
      </c>
      <c r="W2455" s="5" t="s">
        <v>31</v>
      </c>
    </row>
    <row r="2456" ht="15.75" hidden="1" customHeight="1">
      <c r="A2456" s="5" t="s">
        <v>4996</v>
      </c>
      <c r="B2456" s="5" t="str">
        <f t="shared" si="1"/>
        <v>T11955</v>
      </c>
      <c r="C2456" s="5"/>
      <c r="D2456" s="5" t="s">
        <v>4997</v>
      </c>
      <c r="E2456" s="5"/>
      <c r="F2456" s="5" t="s">
        <v>99</v>
      </c>
      <c r="G2456" s="5" t="s">
        <v>35</v>
      </c>
      <c r="H2456" s="10" t="s">
        <v>36</v>
      </c>
      <c r="I2456" s="5" t="s">
        <v>37</v>
      </c>
      <c r="J2456" s="11" t="s">
        <v>38</v>
      </c>
      <c r="K2456" s="11" t="s">
        <v>38</v>
      </c>
      <c r="L2456" s="9">
        <v>36023.0</v>
      </c>
      <c r="M2456" s="19">
        <v>0.0</v>
      </c>
      <c r="N2456" s="5">
        <v>0.002</v>
      </c>
      <c r="O2456" s="5">
        <v>0.0</v>
      </c>
      <c r="P2456" s="5">
        <f t="shared" si="137"/>
        <v>-0.1645</v>
      </c>
      <c r="Q2456" s="5">
        <v>-0.221</v>
      </c>
      <c r="R2456" s="5">
        <v>-0.294</v>
      </c>
      <c r="S2456" s="5">
        <v>-0.118</v>
      </c>
      <c r="T2456" s="5">
        <v>-0.289</v>
      </c>
      <c r="U2456" s="5">
        <v>-0.067</v>
      </c>
      <c r="V2456" s="5">
        <v>0.002</v>
      </c>
      <c r="W2456" s="5" t="s">
        <v>39</v>
      </c>
    </row>
    <row r="2457" ht="15.75" hidden="1" customHeight="1">
      <c r="A2457" s="5" t="s">
        <v>4998</v>
      </c>
      <c r="B2457" s="5" t="str">
        <f t="shared" si="1"/>
        <v>T11824</v>
      </c>
      <c r="C2457" s="5"/>
      <c r="D2457" s="5" t="s">
        <v>4999</v>
      </c>
      <c r="E2457" s="5"/>
      <c r="F2457" s="5" t="s">
        <v>42</v>
      </c>
      <c r="G2457" s="5" t="s">
        <v>43</v>
      </c>
      <c r="H2457" s="17" t="s">
        <v>108</v>
      </c>
      <c r="I2457" s="5" t="s">
        <v>109</v>
      </c>
      <c r="J2457" s="11" t="s">
        <v>38</v>
      </c>
      <c r="K2457" s="11" t="s">
        <v>38</v>
      </c>
      <c r="L2457" s="9">
        <v>31510.0</v>
      </c>
      <c r="M2457" s="5">
        <f>VLOOKUP(A2457,'Matching with Cordis'!A$2:D$3447, 4, FALSE)</f>
        <v>1</v>
      </c>
      <c r="N2457" s="5">
        <v>0.039</v>
      </c>
      <c r="O2457" s="5">
        <v>0.0</v>
      </c>
      <c r="P2457" s="5">
        <f t="shared" si="137"/>
        <v>-0.1645</v>
      </c>
      <c r="Q2457" s="5">
        <v>0.039</v>
      </c>
      <c r="R2457" s="5">
        <v>-0.074</v>
      </c>
      <c r="S2457" s="5">
        <v>-0.041</v>
      </c>
      <c r="T2457" s="5">
        <v>-0.155</v>
      </c>
      <c r="U2457" s="5">
        <v>-0.259</v>
      </c>
      <c r="V2457" s="5">
        <v>-0.497</v>
      </c>
      <c r="W2457" s="5" t="s">
        <v>51</v>
      </c>
    </row>
    <row r="2458" ht="15.75" hidden="1" customHeight="1">
      <c r="A2458" s="5" t="s">
        <v>5000</v>
      </c>
      <c r="B2458" s="5" t="str">
        <f t="shared" si="1"/>
        <v>T14212</v>
      </c>
      <c r="C2458" s="5"/>
      <c r="D2458" s="5" t="s">
        <v>5001</v>
      </c>
      <c r="E2458" s="5"/>
      <c r="F2458" s="5" t="s">
        <v>42</v>
      </c>
      <c r="G2458" s="5" t="s">
        <v>43</v>
      </c>
      <c r="H2458" s="17" t="s">
        <v>108</v>
      </c>
      <c r="I2458" s="5" t="s">
        <v>109</v>
      </c>
      <c r="J2458" s="11" t="s">
        <v>38</v>
      </c>
      <c r="K2458" s="11" t="s">
        <v>38</v>
      </c>
      <c r="L2458" s="9">
        <v>25557.0</v>
      </c>
      <c r="M2458" s="19">
        <v>0.0</v>
      </c>
      <c r="N2458" s="5">
        <v>0.023</v>
      </c>
      <c r="O2458" s="5">
        <v>0.0</v>
      </c>
      <c r="P2458" s="5">
        <f t="shared" si="137"/>
        <v>-0.1648333333</v>
      </c>
      <c r="Q2458" s="5">
        <v>0.023</v>
      </c>
      <c r="R2458" s="5">
        <v>-0.15</v>
      </c>
      <c r="S2458" s="5">
        <v>-0.177</v>
      </c>
      <c r="T2458" s="5">
        <v>-0.166</v>
      </c>
      <c r="U2458" s="5">
        <v>-0.309</v>
      </c>
      <c r="V2458" s="5">
        <v>-0.21</v>
      </c>
      <c r="W2458" s="5" t="s">
        <v>51</v>
      </c>
    </row>
    <row r="2459" ht="15.75" hidden="1" customHeight="1">
      <c r="A2459" s="5" t="s">
        <v>5002</v>
      </c>
      <c r="B2459" s="5" t="str">
        <f t="shared" si="1"/>
        <v>T10540</v>
      </c>
      <c r="C2459" s="5"/>
      <c r="D2459" s="5" t="s">
        <v>5003</v>
      </c>
      <c r="E2459" s="5"/>
      <c r="F2459" s="5" t="s">
        <v>106</v>
      </c>
      <c r="G2459" s="5" t="s">
        <v>107</v>
      </c>
      <c r="H2459" s="17" t="s">
        <v>108</v>
      </c>
      <c r="I2459" s="5" t="s">
        <v>109</v>
      </c>
      <c r="J2459" s="11" t="s">
        <v>38</v>
      </c>
      <c r="K2459" s="11" t="s">
        <v>38</v>
      </c>
      <c r="L2459" s="9">
        <v>32237.0</v>
      </c>
      <c r="M2459" s="5">
        <f>VLOOKUP(A2459,'Matching with Cordis'!A$2:D$3447, 4, FALSE)</f>
        <v>120</v>
      </c>
      <c r="N2459" s="5">
        <v>0.218</v>
      </c>
      <c r="O2459" s="5">
        <v>0.0</v>
      </c>
      <c r="P2459" s="5">
        <f t="shared" si="137"/>
        <v>-0.1648333333</v>
      </c>
      <c r="Q2459" s="5">
        <v>0.218</v>
      </c>
      <c r="R2459" s="5">
        <v>-0.022</v>
      </c>
      <c r="S2459" s="5">
        <v>-0.27</v>
      </c>
      <c r="T2459" s="5">
        <v>-0.146</v>
      </c>
      <c r="U2459" s="5">
        <v>-0.377</v>
      </c>
      <c r="V2459" s="5">
        <v>-0.392</v>
      </c>
      <c r="W2459" s="5" t="s">
        <v>51</v>
      </c>
    </row>
    <row r="2460" ht="15.75" hidden="1" customHeight="1">
      <c r="A2460" s="5" t="s">
        <v>5004</v>
      </c>
      <c r="B2460" s="5" t="str">
        <f t="shared" si="1"/>
        <v>T12571</v>
      </c>
      <c r="C2460" s="5"/>
      <c r="D2460" s="5" t="s">
        <v>5005</v>
      </c>
      <c r="E2460" s="5"/>
      <c r="F2460" s="5" t="s">
        <v>149</v>
      </c>
      <c r="G2460" s="5" t="s">
        <v>107</v>
      </c>
      <c r="H2460" s="16" t="s">
        <v>87</v>
      </c>
      <c r="I2460" s="5" t="s">
        <v>88</v>
      </c>
      <c r="J2460" s="11" t="s">
        <v>38</v>
      </c>
      <c r="K2460" s="11" t="s">
        <v>38</v>
      </c>
      <c r="L2460" s="9">
        <v>30581.0</v>
      </c>
      <c r="M2460" s="5">
        <f>VLOOKUP(A2460,'Matching with Cordis'!A$2:D$3447, 4, FALSE)</f>
        <v>1</v>
      </c>
      <c r="N2460" s="5">
        <v>0.094</v>
      </c>
      <c r="O2460" s="5">
        <v>0.0</v>
      </c>
      <c r="P2460" s="5">
        <f t="shared" si="137"/>
        <v>-0.1648333333</v>
      </c>
      <c r="Q2460" s="5">
        <v>-0.602</v>
      </c>
      <c r="R2460" s="5">
        <v>-0.044</v>
      </c>
      <c r="S2460" s="5">
        <v>-0.297</v>
      </c>
      <c r="T2460" s="5">
        <v>-0.144</v>
      </c>
      <c r="U2460" s="5">
        <v>0.004</v>
      </c>
      <c r="V2460" s="5">
        <v>0.094</v>
      </c>
      <c r="W2460" s="5" t="s">
        <v>39</v>
      </c>
    </row>
    <row r="2461" ht="15.75" hidden="1" customHeight="1">
      <c r="A2461" s="5" t="s">
        <v>5006</v>
      </c>
      <c r="B2461" s="5" t="str">
        <f t="shared" si="1"/>
        <v>T14421</v>
      </c>
      <c r="C2461" s="5"/>
      <c r="D2461" s="5" t="s">
        <v>5007</v>
      </c>
      <c r="E2461" s="5"/>
      <c r="F2461" s="5" t="s">
        <v>26</v>
      </c>
      <c r="G2461" s="5" t="s">
        <v>26</v>
      </c>
      <c r="H2461" s="6" t="s">
        <v>27</v>
      </c>
      <c r="I2461" s="5" t="s">
        <v>28</v>
      </c>
      <c r="J2461" s="11" t="s">
        <v>38</v>
      </c>
      <c r="K2461" s="8" t="s">
        <v>30</v>
      </c>
      <c r="L2461" s="9">
        <v>3637.0</v>
      </c>
      <c r="M2461" s="19">
        <v>0.0</v>
      </c>
      <c r="N2461" s="5">
        <v>0.334</v>
      </c>
      <c r="O2461" s="5">
        <v>1.0</v>
      </c>
      <c r="P2461" s="5">
        <f t="shared" si="137"/>
        <v>-0.165</v>
      </c>
      <c r="Q2461" s="5">
        <v>-0.469</v>
      </c>
      <c r="R2461" s="5">
        <v>-0.213</v>
      </c>
      <c r="S2461" s="5">
        <v>0.334</v>
      </c>
      <c r="T2461" s="5">
        <v>-0.423</v>
      </c>
      <c r="U2461" s="5">
        <v>-0.287</v>
      </c>
      <c r="V2461" s="5">
        <v>0.068</v>
      </c>
      <c r="W2461" s="5" t="s">
        <v>59</v>
      </c>
    </row>
    <row r="2462" ht="15.75" hidden="1" customHeight="1">
      <c r="A2462" s="5" t="s">
        <v>5008</v>
      </c>
      <c r="B2462" s="5" t="str">
        <f t="shared" si="1"/>
        <v>T14473</v>
      </c>
      <c r="C2462" s="5"/>
      <c r="D2462" s="5" t="s">
        <v>5009</v>
      </c>
      <c r="E2462" s="5"/>
      <c r="F2462" s="5" t="s">
        <v>26</v>
      </c>
      <c r="G2462" s="5" t="s">
        <v>26</v>
      </c>
      <c r="H2462" s="13" t="s">
        <v>48</v>
      </c>
      <c r="I2462" s="5" t="s">
        <v>49</v>
      </c>
      <c r="J2462" s="11" t="s">
        <v>38</v>
      </c>
      <c r="K2462" s="14" t="s">
        <v>50</v>
      </c>
      <c r="L2462" s="9">
        <v>14671.0</v>
      </c>
      <c r="M2462" s="5">
        <f>VLOOKUP(A2462,'Matching with Cordis'!A$2:D$3447, 4, FALSE)</f>
        <v>1</v>
      </c>
      <c r="N2462" s="5">
        <v>0.406</v>
      </c>
      <c r="O2462" s="5">
        <v>1.0</v>
      </c>
      <c r="P2462" s="5">
        <f t="shared" si="137"/>
        <v>-0.165</v>
      </c>
      <c r="Q2462" s="5">
        <v>-0.335</v>
      </c>
      <c r="R2462" s="5">
        <v>0.03</v>
      </c>
      <c r="S2462" s="5">
        <v>-0.222</v>
      </c>
      <c r="T2462" s="5">
        <v>-0.308</v>
      </c>
      <c r="U2462" s="5">
        <v>-0.561</v>
      </c>
      <c r="V2462" s="5">
        <v>0.406</v>
      </c>
      <c r="W2462" s="5" t="s">
        <v>39</v>
      </c>
    </row>
    <row r="2463" ht="15.75" hidden="1" customHeight="1">
      <c r="A2463" s="5" t="s">
        <v>5010</v>
      </c>
      <c r="B2463" s="5" t="str">
        <f t="shared" si="1"/>
        <v>T11700</v>
      </c>
      <c r="C2463" s="5"/>
      <c r="D2463" s="5" t="s">
        <v>5011</v>
      </c>
      <c r="E2463" s="5"/>
      <c r="F2463" s="5" t="s">
        <v>42</v>
      </c>
      <c r="G2463" s="5" t="s">
        <v>43</v>
      </c>
      <c r="H2463" s="17" t="s">
        <v>108</v>
      </c>
      <c r="I2463" s="5" t="s">
        <v>109</v>
      </c>
      <c r="J2463" s="11" t="s">
        <v>38</v>
      </c>
      <c r="K2463" s="11" t="s">
        <v>38</v>
      </c>
      <c r="L2463" s="9">
        <v>32060.0</v>
      </c>
      <c r="M2463" s="5">
        <f>VLOOKUP(A2463,'Matching with Cordis'!A$2:D$3447, 4, FALSE)</f>
        <v>6</v>
      </c>
      <c r="N2463" s="5">
        <v>0.008</v>
      </c>
      <c r="O2463" s="5">
        <v>0.0</v>
      </c>
      <c r="P2463" s="5">
        <f t="shared" si="137"/>
        <v>-0.1651666667</v>
      </c>
      <c r="Q2463" s="5">
        <v>-0.261</v>
      </c>
      <c r="R2463" s="5">
        <v>-0.224</v>
      </c>
      <c r="S2463" s="5">
        <v>-0.202</v>
      </c>
      <c r="T2463" s="5">
        <v>0.008</v>
      </c>
      <c r="U2463" s="5">
        <v>-0.314</v>
      </c>
      <c r="V2463" s="5">
        <v>0.002</v>
      </c>
      <c r="W2463" s="5" t="s">
        <v>31</v>
      </c>
    </row>
    <row r="2464" ht="15.75" hidden="1" customHeight="1">
      <c r="A2464" s="5" t="s">
        <v>5012</v>
      </c>
      <c r="B2464" s="5" t="str">
        <f t="shared" si="1"/>
        <v>T13888</v>
      </c>
      <c r="C2464" s="5"/>
      <c r="D2464" s="5" t="s">
        <v>5013</v>
      </c>
      <c r="E2464" s="5"/>
      <c r="F2464" s="5" t="s">
        <v>26</v>
      </c>
      <c r="G2464" s="5" t="s">
        <v>26</v>
      </c>
      <c r="H2464" s="13" t="s">
        <v>48</v>
      </c>
      <c r="I2464" s="5" t="s">
        <v>49</v>
      </c>
      <c r="J2464" s="11" t="s">
        <v>38</v>
      </c>
      <c r="K2464" s="14" t="s">
        <v>50</v>
      </c>
      <c r="L2464" s="9">
        <v>45819.0</v>
      </c>
      <c r="M2464" s="19">
        <v>0.0</v>
      </c>
      <c r="N2464" s="5">
        <v>0.232</v>
      </c>
      <c r="O2464" s="5">
        <v>0.0</v>
      </c>
      <c r="P2464" s="5">
        <f t="shared" si="137"/>
        <v>-0.1653333333</v>
      </c>
      <c r="Q2464" s="5">
        <v>0.232</v>
      </c>
      <c r="R2464" s="5">
        <v>-0.021</v>
      </c>
      <c r="S2464" s="5">
        <v>-0.354</v>
      </c>
      <c r="T2464" s="5">
        <v>-0.329</v>
      </c>
      <c r="U2464" s="5">
        <v>-0.45</v>
      </c>
      <c r="V2464" s="5">
        <v>-0.07</v>
      </c>
      <c r="W2464" s="5" t="s">
        <v>51</v>
      </c>
    </row>
    <row r="2465" ht="15.75" hidden="1" customHeight="1">
      <c r="A2465" s="5" t="s">
        <v>5014</v>
      </c>
      <c r="B2465" s="5" t="str">
        <f t="shared" si="1"/>
        <v>T12265</v>
      </c>
      <c r="C2465" s="5"/>
      <c r="D2465" s="5" t="s">
        <v>5015</v>
      </c>
      <c r="E2465" s="5"/>
      <c r="F2465" s="5" t="s">
        <v>26</v>
      </c>
      <c r="G2465" s="5" t="s">
        <v>26</v>
      </c>
      <c r="H2465" s="13" t="s">
        <v>48</v>
      </c>
      <c r="I2465" s="5" t="s">
        <v>49</v>
      </c>
      <c r="J2465" s="11" t="s">
        <v>38</v>
      </c>
      <c r="K2465" s="14" t="s">
        <v>50</v>
      </c>
      <c r="L2465" s="9">
        <v>14011.0</v>
      </c>
      <c r="M2465" s="19">
        <v>0.0</v>
      </c>
      <c r="N2465" s="5">
        <v>0.266</v>
      </c>
      <c r="O2465" s="5">
        <v>1.0</v>
      </c>
      <c r="P2465" s="5">
        <f t="shared" si="137"/>
        <v>-0.1655</v>
      </c>
      <c r="Q2465" s="5">
        <v>-0.414</v>
      </c>
      <c r="R2465" s="5">
        <v>-0.268</v>
      </c>
      <c r="S2465" s="5">
        <v>-0.151</v>
      </c>
      <c r="T2465" s="5">
        <v>0.266</v>
      </c>
      <c r="U2465" s="5">
        <v>-0.002</v>
      </c>
      <c r="V2465" s="5">
        <v>-0.424</v>
      </c>
      <c r="W2465" s="5" t="s">
        <v>31</v>
      </c>
    </row>
    <row r="2466" ht="15.75" hidden="1" customHeight="1">
      <c r="A2466" s="5" t="s">
        <v>5016</v>
      </c>
      <c r="B2466" s="5" t="str">
        <f t="shared" si="1"/>
        <v>T10398</v>
      </c>
      <c r="C2466" s="5"/>
      <c r="D2466" s="5" t="s">
        <v>5017</v>
      </c>
      <c r="E2466" s="5"/>
      <c r="F2466" s="5" t="s">
        <v>238</v>
      </c>
      <c r="G2466" s="5" t="s">
        <v>35</v>
      </c>
      <c r="H2466" s="10" t="s">
        <v>36</v>
      </c>
      <c r="I2466" s="5" t="s">
        <v>37</v>
      </c>
      <c r="J2466" s="11" t="s">
        <v>38</v>
      </c>
      <c r="K2466" s="11" t="s">
        <v>38</v>
      </c>
      <c r="L2466" s="9">
        <v>33976.0</v>
      </c>
      <c r="M2466" s="5">
        <f>VLOOKUP(A2466,'Matching with Cordis'!A$2:D$3447, 4, FALSE)</f>
        <v>21</v>
      </c>
      <c r="N2466" s="5">
        <v>0.072</v>
      </c>
      <c r="O2466" s="5">
        <v>0.0</v>
      </c>
      <c r="P2466" s="5">
        <f t="shared" si="137"/>
        <v>-0.1655</v>
      </c>
      <c r="Q2466" s="5">
        <v>-0.273</v>
      </c>
      <c r="R2466" s="5">
        <v>-0.34</v>
      </c>
      <c r="S2466" s="5">
        <v>-0.099</v>
      </c>
      <c r="T2466" s="5">
        <v>-0.175</v>
      </c>
      <c r="U2466" s="5">
        <v>0.072</v>
      </c>
      <c r="V2466" s="5">
        <v>-0.178</v>
      </c>
      <c r="W2466" s="5" t="s">
        <v>78</v>
      </c>
    </row>
    <row r="2467" ht="15.75" hidden="1" customHeight="1">
      <c r="A2467" s="5" t="s">
        <v>5018</v>
      </c>
      <c r="B2467" s="5" t="str">
        <f t="shared" si="1"/>
        <v>T13115</v>
      </c>
      <c r="C2467" s="5"/>
      <c r="D2467" s="5" t="s">
        <v>5019</v>
      </c>
      <c r="E2467" s="5"/>
      <c r="F2467" s="5" t="s">
        <v>773</v>
      </c>
      <c r="G2467" s="5" t="s">
        <v>35</v>
      </c>
      <c r="H2467" s="10" t="s">
        <v>36</v>
      </c>
      <c r="I2467" s="5" t="s">
        <v>37</v>
      </c>
      <c r="J2467" s="11" t="s">
        <v>38</v>
      </c>
      <c r="K2467" s="11" t="s">
        <v>38</v>
      </c>
      <c r="L2467" s="9">
        <v>8621.0</v>
      </c>
      <c r="M2467" s="5">
        <f>VLOOKUP(A2467,'Matching with Cordis'!A$2:D$3447, 4, FALSE)</f>
        <v>6</v>
      </c>
      <c r="N2467" s="5">
        <v>0.273</v>
      </c>
      <c r="O2467" s="5">
        <v>1.0</v>
      </c>
      <c r="P2467" s="5">
        <f t="shared" si="137"/>
        <v>-0.1656666667</v>
      </c>
      <c r="Q2467" s="5">
        <v>-0.453</v>
      </c>
      <c r="R2467" s="5">
        <v>-0.267</v>
      </c>
      <c r="S2467" s="5">
        <v>-0.442</v>
      </c>
      <c r="T2467" s="5">
        <v>-0.327</v>
      </c>
      <c r="U2467" s="5">
        <v>0.273</v>
      </c>
      <c r="V2467" s="5">
        <v>0.222</v>
      </c>
      <c r="W2467" s="5" t="s">
        <v>78</v>
      </c>
    </row>
    <row r="2468" ht="15.75" hidden="1" customHeight="1">
      <c r="A2468" s="5" t="s">
        <v>5020</v>
      </c>
      <c r="B2468" s="5" t="str">
        <f t="shared" si="1"/>
        <v>T11176</v>
      </c>
      <c r="C2468" s="5"/>
      <c r="D2468" s="5" t="s">
        <v>5021</v>
      </c>
      <c r="E2468" s="5"/>
      <c r="F2468" s="5" t="s">
        <v>42</v>
      </c>
      <c r="G2468" s="5" t="s">
        <v>43</v>
      </c>
      <c r="H2468" s="17" t="s">
        <v>108</v>
      </c>
      <c r="I2468" s="5" t="s">
        <v>109</v>
      </c>
      <c r="J2468" s="11" t="s">
        <v>38</v>
      </c>
      <c r="K2468" s="11" t="s">
        <v>38</v>
      </c>
      <c r="L2468" s="9">
        <v>28283.0</v>
      </c>
      <c r="M2468" s="5">
        <f>VLOOKUP(A2468,'Matching with Cordis'!A$2:D$3447, 4, FALSE)</f>
        <v>38</v>
      </c>
      <c r="N2468" s="5">
        <v>-0.121</v>
      </c>
      <c r="O2468" s="5">
        <v>0.0</v>
      </c>
      <c r="P2468" s="5">
        <f t="shared" si="137"/>
        <v>-0.1658333333</v>
      </c>
      <c r="Q2468" s="5">
        <v>-0.183</v>
      </c>
      <c r="R2468" s="5">
        <v>-0.141</v>
      </c>
      <c r="S2468" s="5">
        <v>-0.196</v>
      </c>
      <c r="T2468" s="5">
        <v>-0.121</v>
      </c>
      <c r="U2468" s="5">
        <v>-0.194</v>
      </c>
      <c r="V2468" s="5">
        <v>-0.16</v>
      </c>
      <c r="W2468" s="5" t="s">
        <v>31</v>
      </c>
    </row>
    <row r="2469" ht="15.75" hidden="1" customHeight="1">
      <c r="A2469" s="5" t="s">
        <v>5022</v>
      </c>
      <c r="B2469" s="5" t="str">
        <f t="shared" si="1"/>
        <v>T10932</v>
      </c>
      <c r="C2469" s="5"/>
      <c r="D2469" s="5" t="s">
        <v>5023</v>
      </c>
      <c r="E2469" s="5"/>
      <c r="F2469" s="5" t="s">
        <v>106</v>
      </c>
      <c r="G2469" s="5" t="s">
        <v>107</v>
      </c>
      <c r="H2469" s="17" t="s">
        <v>108</v>
      </c>
      <c r="I2469" s="5" t="s">
        <v>109</v>
      </c>
      <c r="J2469" s="11" t="s">
        <v>38</v>
      </c>
      <c r="K2469" s="11" t="s">
        <v>38</v>
      </c>
      <c r="L2469" s="9">
        <v>51359.0</v>
      </c>
      <c r="M2469" s="5">
        <f>VLOOKUP(A2469,'Matching with Cordis'!A$2:D$3447, 4, FALSE)</f>
        <v>79</v>
      </c>
      <c r="N2469" s="5">
        <v>0.256</v>
      </c>
      <c r="O2469" s="5">
        <v>0.0</v>
      </c>
      <c r="P2469" s="5">
        <f t="shared" si="137"/>
        <v>-0.166</v>
      </c>
      <c r="Q2469" s="5">
        <v>-0.2</v>
      </c>
      <c r="R2469" s="5">
        <v>0.256</v>
      </c>
      <c r="S2469" s="5">
        <v>-0.114</v>
      </c>
      <c r="T2469" s="5">
        <v>-0.297</v>
      </c>
      <c r="U2469" s="5">
        <v>-0.332</v>
      </c>
      <c r="V2469" s="5">
        <v>-0.309</v>
      </c>
      <c r="W2469" s="5" t="s">
        <v>68</v>
      </c>
    </row>
    <row r="2470" ht="15.75" customHeight="1">
      <c r="A2470" s="5" t="s">
        <v>5024</v>
      </c>
      <c r="B2470" s="5" t="str">
        <f t="shared" si="1"/>
        <v>T14266</v>
      </c>
      <c r="C2470" s="5" t="str">
        <f>CONCAT(B2470, ",")</f>
        <v>T14266,</v>
      </c>
      <c r="D2470" s="5" t="s">
        <v>5025</v>
      </c>
      <c r="E2470" s="5" t="str">
        <f>CONCATENATE(B2470," ",D2470,",")</f>
        <v>T14266 Interdisciplinary Studies: Technology, Society, and Humanities,</v>
      </c>
      <c r="F2470" s="5" t="s">
        <v>62</v>
      </c>
      <c r="G2470" s="5" t="s">
        <v>26</v>
      </c>
      <c r="H2470" s="12" t="s">
        <v>44</v>
      </c>
      <c r="I2470" s="5" t="s">
        <v>45</v>
      </c>
      <c r="J2470" s="7" t="s">
        <v>29</v>
      </c>
      <c r="K2470" s="8" t="s">
        <v>30</v>
      </c>
      <c r="L2470" s="9">
        <v>514.0</v>
      </c>
      <c r="M2470" s="19">
        <v>0.0</v>
      </c>
      <c r="N2470" s="5">
        <v>1.176</v>
      </c>
      <c r="O2470" s="5">
        <v>4.0</v>
      </c>
      <c r="P2470" s="5">
        <f t="shared" si="137"/>
        <v>0.511</v>
      </c>
      <c r="Q2470" s="5">
        <v>0.639</v>
      </c>
      <c r="R2470" s="5">
        <v>0.192</v>
      </c>
      <c r="S2470" s="5">
        <v>0.696</v>
      </c>
      <c r="T2470" s="5">
        <v>0.768</v>
      </c>
      <c r="U2470" s="5">
        <v>1.176</v>
      </c>
      <c r="V2470" s="5">
        <v>-0.405</v>
      </c>
      <c r="W2470" s="5" t="s">
        <v>78</v>
      </c>
    </row>
    <row r="2471" ht="15.75" hidden="1" customHeight="1">
      <c r="A2471" s="5" t="s">
        <v>5026</v>
      </c>
      <c r="B2471" s="5" t="str">
        <f t="shared" si="1"/>
        <v>T14134</v>
      </c>
      <c r="C2471" s="5"/>
      <c r="D2471" s="5" t="s">
        <v>5027</v>
      </c>
      <c r="E2471" s="5"/>
      <c r="F2471" s="5" t="s">
        <v>42</v>
      </c>
      <c r="G2471" s="5" t="s">
        <v>43</v>
      </c>
      <c r="H2471" s="17" t="s">
        <v>108</v>
      </c>
      <c r="I2471" s="5" t="s">
        <v>109</v>
      </c>
      <c r="J2471" s="11" t="s">
        <v>38</v>
      </c>
      <c r="K2471" s="11" t="s">
        <v>38</v>
      </c>
      <c r="L2471" s="9">
        <v>73550.0</v>
      </c>
      <c r="M2471" s="19">
        <v>0.0</v>
      </c>
      <c r="N2471" s="5">
        <v>0.124</v>
      </c>
      <c r="O2471" s="5">
        <v>0.0</v>
      </c>
      <c r="P2471" s="5">
        <f t="shared" si="137"/>
        <v>-0.1663333333</v>
      </c>
      <c r="Q2471" s="5">
        <v>-0.419</v>
      </c>
      <c r="R2471" s="5">
        <v>-0.325</v>
      </c>
      <c r="S2471" s="5">
        <v>-0.296</v>
      </c>
      <c r="T2471" s="5">
        <v>-0.072</v>
      </c>
      <c r="U2471" s="5">
        <v>-0.01</v>
      </c>
      <c r="V2471" s="5">
        <v>0.124</v>
      </c>
      <c r="W2471" s="5" t="s">
        <v>39</v>
      </c>
    </row>
    <row r="2472" ht="15.75" hidden="1" customHeight="1">
      <c r="A2472" s="5" t="s">
        <v>5028</v>
      </c>
      <c r="B2472" s="5" t="str">
        <f t="shared" si="1"/>
        <v>T10201</v>
      </c>
      <c r="C2472" s="5"/>
      <c r="D2472" s="5" t="s">
        <v>5029</v>
      </c>
      <c r="E2472" s="5"/>
      <c r="F2472" s="5" t="s">
        <v>56</v>
      </c>
      <c r="G2472" s="5" t="s">
        <v>35</v>
      </c>
      <c r="H2472" s="10" t="s">
        <v>36</v>
      </c>
      <c r="I2472" s="5" t="s">
        <v>37</v>
      </c>
      <c r="J2472" s="11" t="s">
        <v>38</v>
      </c>
      <c r="K2472" s="11" t="s">
        <v>38</v>
      </c>
      <c r="L2472" s="9">
        <v>49756.0</v>
      </c>
      <c r="M2472" s="5">
        <f>VLOOKUP(A2472,'Matching with Cordis'!A$2:D$3447, 4, FALSE)</f>
        <v>23</v>
      </c>
      <c r="N2472" s="5">
        <v>0.206</v>
      </c>
      <c r="O2472" s="5">
        <v>0.0</v>
      </c>
      <c r="P2472" s="5">
        <f t="shared" si="137"/>
        <v>-0.1665</v>
      </c>
      <c r="Q2472" s="5">
        <v>-0.578</v>
      </c>
      <c r="R2472" s="5">
        <v>-0.665</v>
      </c>
      <c r="S2472" s="5">
        <v>-0.169</v>
      </c>
      <c r="T2472" s="5">
        <v>0.206</v>
      </c>
      <c r="U2472" s="5">
        <v>0.128</v>
      </c>
      <c r="V2472" s="5">
        <v>0.079</v>
      </c>
      <c r="W2472" s="5" t="s">
        <v>31</v>
      </c>
    </row>
    <row r="2473" ht="15.75" hidden="1" customHeight="1">
      <c r="A2473" s="5" t="s">
        <v>5030</v>
      </c>
      <c r="B2473" s="5" t="str">
        <f t="shared" si="1"/>
        <v>T11306</v>
      </c>
      <c r="C2473" s="5"/>
      <c r="D2473" s="5" t="s">
        <v>5031</v>
      </c>
      <c r="E2473" s="5"/>
      <c r="F2473" s="5" t="s">
        <v>42</v>
      </c>
      <c r="G2473" s="5" t="s">
        <v>43</v>
      </c>
      <c r="H2473" s="17" t="s">
        <v>108</v>
      </c>
      <c r="I2473" s="5" t="s">
        <v>109</v>
      </c>
      <c r="J2473" s="11" t="s">
        <v>38</v>
      </c>
      <c r="K2473" s="11" t="s">
        <v>38</v>
      </c>
      <c r="L2473" s="9">
        <v>29441.0</v>
      </c>
      <c r="M2473" s="19">
        <v>0.0</v>
      </c>
      <c r="N2473" s="5">
        <v>-0.056</v>
      </c>
      <c r="O2473" s="5">
        <v>0.0</v>
      </c>
      <c r="P2473" s="5">
        <f t="shared" si="137"/>
        <v>-0.1665</v>
      </c>
      <c r="Q2473" s="5">
        <v>-0.063</v>
      </c>
      <c r="R2473" s="5">
        <v>-0.538</v>
      </c>
      <c r="S2473" s="5">
        <v>-0.186</v>
      </c>
      <c r="T2473" s="5">
        <v>-0.056</v>
      </c>
      <c r="U2473" s="5">
        <v>-0.074</v>
      </c>
      <c r="V2473" s="5">
        <v>-0.082</v>
      </c>
      <c r="W2473" s="5" t="s">
        <v>31</v>
      </c>
    </row>
    <row r="2474" ht="15.75" hidden="1" customHeight="1">
      <c r="A2474" s="5" t="s">
        <v>5032</v>
      </c>
      <c r="B2474" s="5" t="str">
        <f t="shared" si="1"/>
        <v>T10341</v>
      </c>
      <c r="C2474" s="5"/>
      <c r="D2474" s="5" t="s">
        <v>5033</v>
      </c>
      <c r="E2474" s="5"/>
      <c r="F2474" s="5" t="s">
        <v>99</v>
      </c>
      <c r="G2474" s="5" t="s">
        <v>35</v>
      </c>
      <c r="H2474" s="10" t="s">
        <v>36</v>
      </c>
      <c r="I2474" s="5" t="s">
        <v>37</v>
      </c>
      <c r="J2474" s="11" t="s">
        <v>38</v>
      </c>
      <c r="K2474" s="11" t="s">
        <v>38</v>
      </c>
      <c r="L2474" s="9">
        <v>44914.0</v>
      </c>
      <c r="M2474" s="5">
        <f>VLOOKUP(A2474,'Matching with Cordis'!A$2:D$3447, 4, FALSE)</f>
        <v>47</v>
      </c>
      <c r="N2474" s="5">
        <v>0.07</v>
      </c>
      <c r="O2474" s="5">
        <v>0.0</v>
      </c>
      <c r="P2474" s="5">
        <f t="shared" si="137"/>
        <v>-0.1668333333</v>
      </c>
      <c r="Q2474" s="5">
        <v>-0.044</v>
      </c>
      <c r="R2474" s="5">
        <v>0.07</v>
      </c>
      <c r="S2474" s="5">
        <v>-0.162</v>
      </c>
      <c r="T2474" s="5">
        <v>-0.065</v>
      </c>
      <c r="U2474" s="5">
        <v>-0.204</v>
      </c>
      <c r="V2474" s="5">
        <v>-0.596</v>
      </c>
      <c r="W2474" s="5" t="s">
        <v>68</v>
      </c>
    </row>
    <row r="2475" ht="15.75" hidden="1" customHeight="1">
      <c r="A2475" s="5" t="s">
        <v>5034</v>
      </c>
      <c r="B2475" s="5" t="str">
        <f t="shared" si="1"/>
        <v>T10636</v>
      </c>
      <c r="C2475" s="5"/>
      <c r="D2475" s="5" t="s">
        <v>5035</v>
      </c>
      <c r="E2475" s="5"/>
      <c r="F2475" s="5" t="s">
        <v>75</v>
      </c>
      <c r="G2475" s="5" t="s">
        <v>26</v>
      </c>
      <c r="H2475" s="6" t="s">
        <v>27</v>
      </c>
      <c r="I2475" s="5" t="s">
        <v>28</v>
      </c>
      <c r="J2475" s="11" t="s">
        <v>38</v>
      </c>
      <c r="K2475" s="8" t="s">
        <v>30</v>
      </c>
      <c r="L2475" s="9">
        <v>70752.0</v>
      </c>
      <c r="M2475" s="5">
        <f>VLOOKUP(A2475,'Matching with Cordis'!A$2:D$3447, 4, FALSE)</f>
        <v>10</v>
      </c>
      <c r="N2475" s="5">
        <v>0.324</v>
      </c>
      <c r="O2475" s="5">
        <v>1.0</v>
      </c>
      <c r="P2475" s="5">
        <f t="shared" si="137"/>
        <v>-0.167</v>
      </c>
      <c r="Q2475" s="5">
        <v>0.324</v>
      </c>
      <c r="R2475" s="5">
        <v>-0.138</v>
      </c>
      <c r="S2475" s="5">
        <v>-0.291</v>
      </c>
      <c r="T2475" s="5">
        <v>-0.37</v>
      </c>
      <c r="U2475" s="5">
        <v>-0.302</v>
      </c>
      <c r="V2475" s="5">
        <v>-0.225</v>
      </c>
      <c r="W2475" s="5" t="s">
        <v>51</v>
      </c>
    </row>
    <row r="2476" ht="15.75" hidden="1" customHeight="1">
      <c r="A2476" s="5" t="s">
        <v>5036</v>
      </c>
      <c r="B2476" s="5" t="str">
        <f t="shared" si="1"/>
        <v>T11753</v>
      </c>
      <c r="C2476" s="5"/>
      <c r="D2476" s="5" t="s">
        <v>5037</v>
      </c>
      <c r="E2476" s="5"/>
      <c r="F2476" s="5" t="s">
        <v>99</v>
      </c>
      <c r="G2476" s="5" t="s">
        <v>35</v>
      </c>
      <c r="H2476" s="10" t="s">
        <v>36</v>
      </c>
      <c r="I2476" s="5" t="s">
        <v>37</v>
      </c>
      <c r="J2476" s="11" t="s">
        <v>38</v>
      </c>
      <c r="K2476" s="11" t="s">
        <v>38</v>
      </c>
      <c r="L2476" s="9">
        <v>44922.0</v>
      </c>
      <c r="M2476" s="5">
        <f>VLOOKUP(A2476,'Matching with Cordis'!A$2:D$3447, 4, FALSE)</f>
        <v>49</v>
      </c>
      <c r="N2476" s="5">
        <v>-0.008</v>
      </c>
      <c r="O2476" s="5">
        <v>0.0</v>
      </c>
      <c r="P2476" s="5">
        <f t="shared" si="137"/>
        <v>-0.1671666667</v>
      </c>
      <c r="Q2476" s="5">
        <v>-0.24</v>
      </c>
      <c r="R2476" s="5">
        <v>-0.008</v>
      </c>
      <c r="S2476" s="5">
        <v>-0.11</v>
      </c>
      <c r="T2476" s="5">
        <v>-0.328</v>
      </c>
      <c r="U2476" s="5">
        <v>-0.222</v>
      </c>
      <c r="V2476" s="5">
        <v>-0.095</v>
      </c>
      <c r="W2476" s="5" t="s">
        <v>68</v>
      </c>
    </row>
    <row r="2477" ht="15.75" hidden="1" customHeight="1">
      <c r="A2477" s="5" t="s">
        <v>5038</v>
      </c>
      <c r="B2477" s="5" t="str">
        <f t="shared" si="1"/>
        <v>T14334</v>
      </c>
      <c r="C2477" s="5"/>
      <c r="D2477" s="5" t="s">
        <v>5039</v>
      </c>
      <c r="E2477" s="5"/>
      <c r="F2477" s="5" t="s">
        <v>67</v>
      </c>
      <c r="G2477" s="5" t="s">
        <v>26</v>
      </c>
      <c r="H2477" s="13" t="s">
        <v>48</v>
      </c>
      <c r="I2477" s="5" t="s">
        <v>49</v>
      </c>
      <c r="J2477" s="11" t="s">
        <v>38</v>
      </c>
      <c r="K2477" s="14" t="s">
        <v>50</v>
      </c>
      <c r="L2477" s="9">
        <v>33882.0</v>
      </c>
      <c r="M2477" s="5">
        <f>VLOOKUP(A2477,'Matching with Cordis'!A$2:D$3447, 4, FALSE)</f>
        <v>1</v>
      </c>
      <c r="N2477" s="5">
        <v>0.63</v>
      </c>
      <c r="O2477" s="5">
        <v>1.0</v>
      </c>
      <c r="P2477" s="5">
        <f t="shared" si="137"/>
        <v>-0.1675</v>
      </c>
      <c r="Q2477" s="5">
        <v>0.106</v>
      </c>
      <c r="R2477" s="5">
        <v>-0.571</v>
      </c>
      <c r="S2477" s="5">
        <v>-0.133</v>
      </c>
      <c r="T2477" s="5">
        <v>-0.641</v>
      </c>
      <c r="U2477" s="5">
        <v>-0.396</v>
      </c>
      <c r="V2477" s="5">
        <v>0.63</v>
      </c>
      <c r="W2477" s="5" t="s">
        <v>39</v>
      </c>
    </row>
    <row r="2478" ht="15.75" hidden="1" customHeight="1">
      <c r="A2478" s="5" t="s">
        <v>5040</v>
      </c>
      <c r="B2478" s="5" t="str">
        <f t="shared" si="1"/>
        <v>T11588</v>
      </c>
      <c r="C2478" s="5"/>
      <c r="D2478" s="5" t="s">
        <v>5041</v>
      </c>
      <c r="E2478" s="5"/>
      <c r="F2478" s="5" t="s">
        <v>99</v>
      </c>
      <c r="G2478" s="5" t="s">
        <v>35</v>
      </c>
      <c r="H2478" s="10" t="s">
        <v>36</v>
      </c>
      <c r="I2478" s="5" t="s">
        <v>37</v>
      </c>
      <c r="J2478" s="11" t="s">
        <v>38</v>
      </c>
      <c r="K2478" s="11" t="s">
        <v>38</v>
      </c>
      <c r="L2478" s="9">
        <v>71892.0</v>
      </c>
      <c r="M2478" s="5">
        <f>VLOOKUP(A2478,'Matching with Cordis'!A$2:D$3447, 4, FALSE)</f>
        <v>46</v>
      </c>
      <c r="N2478" s="5">
        <v>0.019</v>
      </c>
      <c r="O2478" s="5">
        <v>0.0</v>
      </c>
      <c r="P2478" s="5">
        <f t="shared" si="137"/>
        <v>-0.1676666667</v>
      </c>
      <c r="Q2478" s="5">
        <v>-0.398</v>
      </c>
      <c r="R2478" s="5">
        <v>-0.1</v>
      </c>
      <c r="S2478" s="5">
        <v>0.019</v>
      </c>
      <c r="T2478" s="5">
        <v>-0.08</v>
      </c>
      <c r="U2478" s="5">
        <v>-0.158</v>
      </c>
      <c r="V2478" s="5">
        <v>-0.289</v>
      </c>
      <c r="W2478" s="5" t="s">
        <v>59</v>
      </c>
    </row>
    <row r="2479" ht="15.75" hidden="1" customHeight="1">
      <c r="A2479" s="5" t="s">
        <v>5042</v>
      </c>
      <c r="B2479" s="5" t="str">
        <f t="shared" si="1"/>
        <v>T11167</v>
      </c>
      <c r="C2479" s="5"/>
      <c r="D2479" s="5" t="s">
        <v>5043</v>
      </c>
      <c r="E2479" s="5"/>
      <c r="F2479" s="5" t="s">
        <v>42</v>
      </c>
      <c r="G2479" s="5" t="s">
        <v>43</v>
      </c>
      <c r="H2479" s="17" t="s">
        <v>108</v>
      </c>
      <c r="I2479" s="5" t="s">
        <v>109</v>
      </c>
      <c r="J2479" s="11" t="s">
        <v>38</v>
      </c>
      <c r="K2479" s="11" t="s">
        <v>38</v>
      </c>
      <c r="L2479" s="9">
        <v>23771.0</v>
      </c>
      <c r="M2479" s="5">
        <f>VLOOKUP(A2479,'Matching with Cordis'!A$2:D$3447, 4, FALSE)</f>
        <v>14</v>
      </c>
      <c r="N2479" s="5">
        <v>0.014</v>
      </c>
      <c r="O2479" s="5">
        <v>0.0</v>
      </c>
      <c r="P2479" s="5">
        <f t="shared" si="137"/>
        <v>-0.1676666667</v>
      </c>
      <c r="Q2479" s="5">
        <v>-0.158</v>
      </c>
      <c r="R2479" s="5">
        <v>-0.355</v>
      </c>
      <c r="S2479" s="5">
        <v>-0.339</v>
      </c>
      <c r="T2479" s="5">
        <v>-0.179</v>
      </c>
      <c r="U2479" s="5">
        <v>0.014</v>
      </c>
      <c r="V2479" s="5">
        <v>0.011</v>
      </c>
      <c r="W2479" s="5" t="s">
        <v>78</v>
      </c>
    </row>
    <row r="2480" ht="15.75" customHeight="1">
      <c r="A2480" s="5" t="s">
        <v>5044</v>
      </c>
      <c r="B2480" s="5" t="str">
        <f t="shared" si="1"/>
        <v>T13117</v>
      </c>
      <c r="C2480" s="5" t="str">
        <f>CONCAT(B2480, ",")</f>
        <v>T13117,</v>
      </c>
      <c r="D2480" s="5" t="s">
        <v>5045</v>
      </c>
      <c r="E2480" s="5" t="str">
        <f>CONCATENATE(B2480," ",D2480,",")</f>
        <v>T13117 Health Education and Validation,</v>
      </c>
      <c r="F2480" s="5" t="s">
        <v>26</v>
      </c>
      <c r="G2480" s="5" t="s">
        <v>26</v>
      </c>
      <c r="H2480" s="13" t="s">
        <v>48</v>
      </c>
      <c r="I2480" s="5" t="s">
        <v>49</v>
      </c>
      <c r="J2480" s="7" t="s">
        <v>29</v>
      </c>
      <c r="K2480" s="14" t="s">
        <v>50</v>
      </c>
      <c r="L2480" s="9">
        <v>17098.0</v>
      </c>
      <c r="M2480" s="19">
        <v>0.0</v>
      </c>
      <c r="N2480" s="5">
        <v>0.893</v>
      </c>
      <c r="O2480" s="5">
        <v>5.0</v>
      </c>
      <c r="P2480" s="5">
        <f t="shared" si="137"/>
        <v>0.5093333333</v>
      </c>
      <c r="Q2480" s="5">
        <v>0.893</v>
      </c>
      <c r="R2480" s="5">
        <v>0.569</v>
      </c>
      <c r="S2480" s="5">
        <v>0.667</v>
      </c>
      <c r="T2480" s="5">
        <v>0.397</v>
      </c>
      <c r="U2480" s="5">
        <v>0.274</v>
      </c>
      <c r="V2480" s="5">
        <v>0.256</v>
      </c>
      <c r="W2480" s="5" t="s">
        <v>51</v>
      </c>
    </row>
    <row r="2481" ht="15.75" hidden="1" customHeight="1">
      <c r="A2481" s="5" t="s">
        <v>5046</v>
      </c>
      <c r="B2481" s="5" t="str">
        <f t="shared" si="1"/>
        <v>T14138</v>
      </c>
      <c r="C2481" s="5"/>
      <c r="D2481" s="5" t="s">
        <v>5047</v>
      </c>
      <c r="E2481" s="5"/>
      <c r="F2481" s="5" t="s">
        <v>25</v>
      </c>
      <c r="G2481" s="5" t="s">
        <v>26</v>
      </c>
      <c r="H2481" s="6" t="s">
        <v>160</v>
      </c>
      <c r="I2481" s="5" t="s">
        <v>161</v>
      </c>
      <c r="J2481" s="11" t="s">
        <v>38</v>
      </c>
      <c r="K2481" s="8" t="s">
        <v>30</v>
      </c>
      <c r="L2481" s="9">
        <v>7063.0</v>
      </c>
      <c r="M2481" s="5">
        <f>VLOOKUP(A2481,'Matching with Cordis'!A$2:D$3447, 4, FALSE)</f>
        <v>16</v>
      </c>
      <c r="N2481" s="5">
        <v>0.113</v>
      </c>
      <c r="O2481" s="5">
        <v>0.0</v>
      </c>
      <c r="P2481" s="5">
        <f t="shared" si="137"/>
        <v>-0.168</v>
      </c>
      <c r="Q2481" s="5">
        <v>-0.214</v>
      </c>
      <c r="R2481" s="5">
        <v>0.113</v>
      </c>
      <c r="S2481" s="5">
        <v>-0.108</v>
      </c>
      <c r="T2481" s="5">
        <v>-0.181</v>
      </c>
      <c r="U2481" s="5">
        <v>-0.373</v>
      </c>
      <c r="V2481" s="5">
        <v>-0.245</v>
      </c>
      <c r="W2481" s="5" t="s">
        <v>68</v>
      </c>
    </row>
    <row r="2482" ht="15.75" hidden="1" customHeight="1">
      <c r="A2482" s="5" t="s">
        <v>5048</v>
      </c>
      <c r="B2482" s="5" t="str">
        <f t="shared" si="1"/>
        <v>T10337</v>
      </c>
      <c r="C2482" s="5"/>
      <c r="D2482" s="5" t="s">
        <v>5049</v>
      </c>
      <c r="E2482" s="5"/>
      <c r="F2482" s="5" t="s">
        <v>42</v>
      </c>
      <c r="G2482" s="5" t="s">
        <v>43</v>
      </c>
      <c r="H2482" s="17" t="s">
        <v>108</v>
      </c>
      <c r="I2482" s="5" t="s">
        <v>109</v>
      </c>
      <c r="J2482" s="11" t="s">
        <v>38</v>
      </c>
      <c r="K2482" s="11" t="s">
        <v>38</v>
      </c>
      <c r="L2482" s="9">
        <v>60590.0</v>
      </c>
      <c r="M2482" s="5">
        <f>VLOOKUP(A2482,'Matching with Cordis'!A$2:D$3447, 4, FALSE)</f>
        <v>2</v>
      </c>
      <c r="N2482" s="5">
        <v>-0.037</v>
      </c>
      <c r="O2482" s="5">
        <v>0.0</v>
      </c>
      <c r="P2482" s="5">
        <f t="shared" si="137"/>
        <v>-0.1681666667</v>
      </c>
      <c r="Q2482" s="5">
        <v>-0.446</v>
      </c>
      <c r="R2482" s="5">
        <v>-0.283</v>
      </c>
      <c r="S2482" s="5">
        <v>-0.142</v>
      </c>
      <c r="T2482" s="5">
        <v>-0.037</v>
      </c>
      <c r="U2482" s="5">
        <v>-0.038</v>
      </c>
      <c r="V2482" s="5">
        <v>-0.063</v>
      </c>
      <c r="W2482" s="5" t="s">
        <v>31</v>
      </c>
    </row>
    <row r="2483" ht="15.75" hidden="1" customHeight="1">
      <c r="A2483" s="5" t="s">
        <v>5050</v>
      </c>
      <c r="B2483" s="5" t="str">
        <f t="shared" si="1"/>
        <v>T11294</v>
      </c>
      <c r="C2483" s="5"/>
      <c r="D2483" s="5" t="s">
        <v>5051</v>
      </c>
      <c r="E2483" s="5"/>
      <c r="F2483" s="5" t="s">
        <v>867</v>
      </c>
      <c r="G2483" s="5" t="s">
        <v>43</v>
      </c>
      <c r="H2483" s="17" t="s">
        <v>108</v>
      </c>
      <c r="I2483" s="5" t="s">
        <v>109</v>
      </c>
      <c r="J2483" s="11" t="s">
        <v>38</v>
      </c>
      <c r="K2483" s="11" t="s">
        <v>38</v>
      </c>
      <c r="L2483" s="9">
        <v>32487.0</v>
      </c>
      <c r="M2483" s="5">
        <f>VLOOKUP(A2483,'Matching with Cordis'!A$2:D$3447, 4, FALSE)</f>
        <v>7</v>
      </c>
      <c r="N2483" s="5">
        <v>0.013</v>
      </c>
      <c r="O2483" s="5">
        <v>0.0</v>
      </c>
      <c r="P2483" s="5">
        <f t="shared" si="137"/>
        <v>-0.1683333333</v>
      </c>
      <c r="Q2483" s="5">
        <v>-0.328</v>
      </c>
      <c r="R2483" s="5">
        <v>-0.442</v>
      </c>
      <c r="S2483" s="5">
        <v>-0.042</v>
      </c>
      <c r="T2483" s="5">
        <v>0.013</v>
      </c>
      <c r="U2483" s="5">
        <v>-0.101</v>
      </c>
      <c r="V2483" s="5">
        <v>-0.11</v>
      </c>
      <c r="W2483" s="5" t="s">
        <v>31</v>
      </c>
    </row>
    <row r="2484" ht="15.75" hidden="1" customHeight="1">
      <c r="A2484" s="5" t="s">
        <v>5052</v>
      </c>
      <c r="B2484" s="5" t="str">
        <f t="shared" si="1"/>
        <v>T12976</v>
      </c>
      <c r="C2484" s="5"/>
      <c r="D2484" s="5" t="s">
        <v>5053</v>
      </c>
      <c r="E2484" s="5"/>
      <c r="F2484" s="5" t="s">
        <v>106</v>
      </c>
      <c r="G2484" s="5" t="s">
        <v>107</v>
      </c>
      <c r="H2484" s="17" t="s">
        <v>108</v>
      </c>
      <c r="I2484" s="5" t="s">
        <v>109</v>
      </c>
      <c r="J2484" s="11" t="s">
        <v>38</v>
      </c>
      <c r="K2484" s="11" t="s">
        <v>38</v>
      </c>
      <c r="L2484" s="9">
        <v>25422.0</v>
      </c>
      <c r="M2484" s="5">
        <f>VLOOKUP(A2484,'Matching with Cordis'!A$2:D$3447, 4, FALSE)</f>
        <v>5</v>
      </c>
      <c r="N2484" s="5">
        <v>0.233</v>
      </c>
      <c r="O2484" s="5">
        <v>0.0</v>
      </c>
      <c r="P2484" s="5">
        <f t="shared" si="137"/>
        <v>-0.1686666667</v>
      </c>
      <c r="Q2484" s="5">
        <v>-0.39</v>
      </c>
      <c r="R2484" s="5">
        <v>-0.473</v>
      </c>
      <c r="S2484" s="5">
        <v>-0.26</v>
      </c>
      <c r="T2484" s="5">
        <v>-0.084</v>
      </c>
      <c r="U2484" s="5">
        <v>-0.038</v>
      </c>
      <c r="V2484" s="5">
        <v>0.233</v>
      </c>
      <c r="W2484" s="5" t="s">
        <v>39</v>
      </c>
    </row>
    <row r="2485" ht="15.75" hidden="1" customHeight="1">
      <c r="A2485" s="5" t="s">
        <v>5054</v>
      </c>
      <c r="B2485" s="5" t="str">
        <f t="shared" si="1"/>
        <v>T11999</v>
      </c>
      <c r="C2485" s="5"/>
      <c r="D2485" s="5" t="s">
        <v>5055</v>
      </c>
      <c r="E2485" s="5"/>
      <c r="F2485" s="5" t="s">
        <v>42</v>
      </c>
      <c r="G2485" s="5" t="s">
        <v>43</v>
      </c>
      <c r="H2485" s="6" t="s">
        <v>27</v>
      </c>
      <c r="I2485" s="5" t="s">
        <v>28</v>
      </c>
      <c r="J2485" s="11" t="s">
        <v>38</v>
      </c>
      <c r="K2485" s="8" t="s">
        <v>30</v>
      </c>
      <c r="L2485" s="9">
        <v>41099.0</v>
      </c>
      <c r="M2485" s="5">
        <f>VLOOKUP(A2485,'Matching with Cordis'!A$2:D$3447, 4, FALSE)</f>
        <v>3</v>
      </c>
      <c r="N2485" s="5">
        <v>-0.022</v>
      </c>
      <c r="O2485" s="5">
        <v>0.0</v>
      </c>
      <c r="P2485" s="5">
        <f t="shared" si="137"/>
        <v>-0.1693333333</v>
      </c>
      <c r="Q2485" s="5">
        <v>-0.321</v>
      </c>
      <c r="R2485" s="5">
        <v>-0.147</v>
      </c>
      <c r="S2485" s="5">
        <v>-0.166</v>
      </c>
      <c r="T2485" s="5">
        <v>-0.166</v>
      </c>
      <c r="U2485" s="5">
        <v>-0.022</v>
      </c>
      <c r="V2485" s="5">
        <v>-0.194</v>
      </c>
      <c r="W2485" s="5" t="s">
        <v>78</v>
      </c>
    </row>
    <row r="2486" ht="15.75" hidden="1" customHeight="1">
      <c r="A2486" s="5" t="s">
        <v>5056</v>
      </c>
      <c r="B2486" s="5" t="str">
        <f t="shared" si="1"/>
        <v>T13044</v>
      </c>
      <c r="C2486" s="5"/>
      <c r="D2486" s="5" t="s">
        <v>5057</v>
      </c>
      <c r="E2486" s="5"/>
      <c r="F2486" s="5" t="s">
        <v>42</v>
      </c>
      <c r="G2486" s="5" t="s">
        <v>43</v>
      </c>
      <c r="H2486" s="17" t="s">
        <v>108</v>
      </c>
      <c r="I2486" s="5" t="s">
        <v>109</v>
      </c>
      <c r="J2486" s="11" t="s">
        <v>38</v>
      </c>
      <c r="K2486" s="11" t="s">
        <v>38</v>
      </c>
      <c r="L2486" s="9">
        <v>10272.0</v>
      </c>
      <c r="M2486" s="5">
        <f>VLOOKUP(A2486,'Matching with Cordis'!A$2:D$3447, 4, FALSE)</f>
        <v>5</v>
      </c>
      <c r="N2486" s="5">
        <v>0.175</v>
      </c>
      <c r="O2486" s="5">
        <v>0.0</v>
      </c>
      <c r="P2486" s="5">
        <f t="shared" si="137"/>
        <v>-0.1693333333</v>
      </c>
      <c r="Q2486" s="5">
        <v>-0.09</v>
      </c>
      <c r="R2486" s="5">
        <v>-0.456</v>
      </c>
      <c r="S2486" s="5">
        <v>-0.045</v>
      </c>
      <c r="T2486" s="5">
        <v>-0.328</v>
      </c>
      <c r="U2486" s="5">
        <v>-0.272</v>
      </c>
      <c r="V2486" s="5">
        <v>0.175</v>
      </c>
      <c r="W2486" s="5" t="s">
        <v>39</v>
      </c>
    </row>
    <row r="2487" ht="15.75" hidden="1" customHeight="1">
      <c r="A2487" s="5" t="s">
        <v>5058</v>
      </c>
      <c r="B2487" s="5" t="str">
        <f t="shared" si="1"/>
        <v>T10697</v>
      </c>
      <c r="C2487" s="5"/>
      <c r="D2487" s="5" t="s">
        <v>5059</v>
      </c>
      <c r="E2487" s="5"/>
      <c r="F2487" s="5" t="s">
        <v>42</v>
      </c>
      <c r="G2487" s="5" t="s">
        <v>43</v>
      </c>
      <c r="H2487" s="17" t="s">
        <v>108</v>
      </c>
      <c r="I2487" s="5" t="s">
        <v>109</v>
      </c>
      <c r="J2487" s="11" t="s">
        <v>38</v>
      </c>
      <c r="K2487" s="11" t="s">
        <v>38</v>
      </c>
      <c r="L2487" s="9">
        <v>41558.0</v>
      </c>
      <c r="M2487" s="5">
        <f>VLOOKUP(A2487,'Matching with Cordis'!A$2:D$3447, 4, FALSE)</f>
        <v>2</v>
      </c>
      <c r="N2487" s="5">
        <v>0.028</v>
      </c>
      <c r="O2487" s="5">
        <v>0.0</v>
      </c>
      <c r="P2487" s="5">
        <f t="shared" si="137"/>
        <v>-0.1695</v>
      </c>
      <c r="Q2487" s="5">
        <v>-0.414</v>
      </c>
      <c r="R2487" s="5">
        <v>-0.321</v>
      </c>
      <c r="S2487" s="5">
        <v>-0.062</v>
      </c>
      <c r="T2487" s="5">
        <v>-0.124</v>
      </c>
      <c r="U2487" s="5">
        <v>0.028</v>
      </c>
      <c r="V2487" s="5">
        <v>-0.124</v>
      </c>
      <c r="W2487" s="5" t="s">
        <v>78</v>
      </c>
    </row>
    <row r="2488" ht="15.75" hidden="1" customHeight="1">
      <c r="A2488" s="5" t="s">
        <v>5060</v>
      </c>
      <c r="B2488" s="5" t="str">
        <f t="shared" si="1"/>
        <v>T12438</v>
      </c>
      <c r="C2488" s="5"/>
      <c r="D2488" s="5" t="s">
        <v>5061</v>
      </c>
      <c r="E2488" s="5"/>
      <c r="F2488" s="5" t="s">
        <v>42</v>
      </c>
      <c r="G2488" s="5" t="s">
        <v>43</v>
      </c>
      <c r="H2488" s="17" t="s">
        <v>108</v>
      </c>
      <c r="I2488" s="5" t="s">
        <v>109</v>
      </c>
      <c r="J2488" s="11" t="s">
        <v>38</v>
      </c>
      <c r="K2488" s="11" t="s">
        <v>38</v>
      </c>
      <c r="L2488" s="9">
        <v>30649.0</v>
      </c>
      <c r="M2488" s="19">
        <v>0.0</v>
      </c>
      <c r="N2488" s="5">
        <v>-0.019</v>
      </c>
      <c r="O2488" s="5">
        <v>0.0</v>
      </c>
      <c r="P2488" s="5">
        <f t="shared" si="137"/>
        <v>-0.1696666667</v>
      </c>
      <c r="Q2488" s="5">
        <v>-0.315</v>
      </c>
      <c r="R2488" s="5">
        <v>-0.32</v>
      </c>
      <c r="S2488" s="5">
        <v>-0.274</v>
      </c>
      <c r="T2488" s="5">
        <v>-0.019</v>
      </c>
      <c r="U2488" s="5">
        <v>-0.053</v>
      </c>
      <c r="V2488" s="5">
        <v>-0.037</v>
      </c>
      <c r="W2488" s="5" t="s">
        <v>31</v>
      </c>
    </row>
    <row r="2489" ht="15.75" hidden="1" customHeight="1">
      <c r="A2489" s="5" t="s">
        <v>5062</v>
      </c>
      <c r="B2489" s="5" t="str">
        <f t="shared" si="1"/>
        <v>T12130</v>
      </c>
      <c r="C2489" s="5"/>
      <c r="D2489" s="5" t="s">
        <v>5063</v>
      </c>
      <c r="E2489" s="5"/>
      <c r="F2489" s="5" t="s">
        <v>62</v>
      </c>
      <c r="G2489" s="5" t="s">
        <v>26</v>
      </c>
      <c r="H2489" s="15" t="s">
        <v>63</v>
      </c>
      <c r="I2489" s="5" t="s">
        <v>64</v>
      </c>
      <c r="J2489" s="11" t="s">
        <v>38</v>
      </c>
      <c r="K2489" s="8" t="s">
        <v>30</v>
      </c>
      <c r="L2489" s="9">
        <v>30737.0</v>
      </c>
      <c r="M2489" s="19">
        <v>0.0</v>
      </c>
      <c r="N2489" s="5">
        <v>0.468</v>
      </c>
      <c r="O2489" s="5">
        <v>1.0</v>
      </c>
      <c r="P2489" s="5">
        <f t="shared" si="137"/>
        <v>-0.1701666667</v>
      </c>
      <c r="Q2489" s="5">
        <v>-0.36</v>
      </c>
      <c r="R2489" s="5">
        <v>-0.144</v>
      </c>
      <c r="S2489" s="5">
        <v>-0.137</v>
      </c>
      <c r="T2489" s="5">
        <v>-0.464</v>
      </c>
      <c r="U2489" s="5">
        <v>-0.384</v>
      </c>
      <c r="V2489" s="5">
        <v>0.468</v>
      </c>
      <c r="W2489" s="5" t="s">
        <v>39</v>
      </c>
    </row>
    <row r="2490" ht="15.75" hidden="1" customHeight="1">
      <c r="A2490" s="5" t="s">
        <v>5064</v>
      </c>
      <c r="B2490" s="5" t="str">
        <f t="shared" si="1"/>
        <v>T12715</v>
      </c>
      <c r="C2490" s="5"/>
      <c r="D2490" s="5" t="s">
        <v>5065</v>
      </c>
      <c r="E2490" s="5"/>
      <c r="F2490" s="5" t="s">
        <v>42</v>
      </c>
      <c r="G2490" s="5" t="s">
        <v>43</v>
      </c>
      <c r="H2490" s="17" t="s">
        <v>108</v>
      </c>
      <c r="I2490" s="5" t="s">
        <v>109</v>
      </c>
      <c r="J2490" s="11" t="s">
        <v>38</v>
      </c>
      <c r="K2490" s="11" t="s">
        <v>38</v>
      </c>
      <c r="L2490" s="9">
        <v>16890.0</v>
      </c>
      <c r="M2490" s="19">
        <v>0.0</v>
      </c>
      <c r="N2490" s="5">
        <v>0.034</v>
      </c>
      <c r="O2490" s="5">
        <v>0.0</v>
      </c>
      <c r="P2490" s="5">
        <f t="shared" si="137"/>
        <v>-0.1701666667</v>
      </c>
      <c r="Q2490" s="5">
        <v>0.034</v>
      </c>
      <c r="R2490" s="5">
        <v>-0.361</v>
      </c>
      <c r="S2490" s="5">
        <v>-0.137</v>
      </c>
      <c r="T2490" s="5">
        <v>-0.104</v>
      </c>
      <c r="U2490" s="5">
        <v>-0.147</v>
      </c>
      <c r="V2490" s="5">
        <v>-0.306</v>
      </c>
      <c r="W2490" s="5" t="s">
        <v>51</v>
      </c>
    </row>
    <row r="2491" ht="15.75" hidden="1" customHeight="1">
      <c r="A2491" s="5" t="s">
        <v>5066</v>
      </c>
      <c r="B2491" s="5" t="str">
        <f t="shared" si="1"/>
        <v>T12690</v>
      </c>
      <c r="C2491" s="5"/>
      <c r="D2491" s="5" t="s">
        <v>5067</v>
      </c>
      <c r="E2491" s="5"/>
      <c r="F2491" s="5" t="s">
        <v>26</v>
      </c>
      <c r="G2491" s="5" t="s">
        <v>26</v>
      </c>
      <c r="H2491" s="13" t="s">
        <v>48</v>
      </c>
      <c r="I2491" s="5" t="s">
        <v>49</v>
      </c>
      <c r="J2491" s="11" t="s">
        <v>38</v>
      </c>
      <c r="K2491" s="14" t="s">
        <v>50</v>
      </c>
      <c r="L2491" s="9">
        <v>22346.0</v>
      </c>
      <c r="M2491" s="5">
        <f>VLOOKUP(A2491,'Matching with Cordis'!A$2:D$3447, 4, FALSE)</f>
        <v>23</v>
      </c>
      <c r="N2491" s="5">
        <v>-0.045</v>
      </c>
      <c r="O2491" s="5">
        <v>0.0</v>
      </c>
      <c r="P2491" s="5">
        <f t="shared" si="137"/>
        <v>-0.1703333333</v>
      </c>
      <c r="Q2491" s="5">
        <v>-0.369</v>
      </c>
      <c r="R2491" s="5">
        <v>-0.045</v>
      </c>
      <c r="S2491" s="5">
        <v>-0.123</v>
      </c>
      <c r="T2491" s="5">
        <v>-0.053</v>
      </c>
      <c r="U2491" s="5">
        <v>-0.294</v>
      </c>
      <c r="V2491" s="5">
        <v>-0.138</v>
      </c>
      <c r="W2491" s="5" t="s">
        <v>68</v>
      </c>
    </row>
    <row r="2492" ht="15.75" hidden="1" customHeight="1">
      <c r="A2492" s="5" t="s">
        <v>5068</v>
      </c>
      <c r="B2492" s="5" t="str">
        <f t="shared" si="1"/>
        <v>T11772</v>
      </c>
      <c r="C2492" s="5"/>
      <c r="D2492" s="5" t="s">
        <v>5069</v>
      </c>
      <c r="E2492" s="5"/>
      <c r="F2492" s="5" t="s">
        <v>106</v>
      </c>
      <c r="G2492" s="5" t="s">
        <v>107</v>
      </c>
      <c r="H2492" s="17" t="s">
        <v>108</v>
      </c>
      <c r="I2492" s="5" t="s">
        <v>109</v>
      </c>
      <c r="J2492" s="11" t="s">
        <v>38</v>
      </c>
      <c r="K2492" s="11" t="s">
        <v>38</v>
      </c>
      <c r="L2492" s="9">
        <v>31531.0</v>
      </c>
      <c r="M2492" s="5">
        <f>VLOOKUP(A2492,'Matching with Cordis'!A$2:D$3447, 4, FALSE)</f>
        <v>15</v>
      </c>
      <c r="N2492" s="5">
        <v>0.047</v>
      </c>
      <c r="O2492" s="5">
        <v>0.0</v>
      </c>
      <c r="P2492" s="5">
        <f t="shared" si="137"/>
        <v>-0.1703333333</v>
      </c>
      <c r="Q2492" s="5">
        <v>0.03</v>
      </c>
      <c r="R2492" s="5">
        <v>0.047</v>
      </c>
      <c r="S2492" s="5">
        <v>-0.084</v>
      </c>
      <c r="T2492" s="5">
        <v>-0.264</v>
      </c>
      <c r="U2492" s="5">
        <v>-0.337</v>
      </c>
      <c r="V2492" s="5">
        <v>-0.414</v>
      </c>
      <c r="W2492" s="5" t="s">
        <v>68</v>
      </c>
    </row>
    <row r="2493" ht="15.75" hidden="1" customHeight="1">
      <c r="A2493" s="5" t="s">
        <v>5070</v>
      </c>
      <c r="B2493" s="5" t="str">
        <f t="shared" si="1"/>
        <v>T12511</v>
      </c>
      <c r="C2493" s="5"/>
      <c r="D2493" s="5" t="s">
        <v>5071</v>
      </c>
      <c r="E2493" s="5"/>
      <c r="F2493" s="5" t="s">
        <v>62</v>
      </c>
      <c r="G2493" s="5" t="s">
        <v>26</v>
      </c>
      <c r="H2493" s="15" t="s">
        <v>63</v>
      </c>
      <c r="I2493" s="5" t="s">
        <v>64</v>
      </c>
      <c r="J2493" s="11" t="s">
        <v>38</v>
      </c>
      <c r="K2493" s="8" t="s">
        <v>30</v>
      </c>
      <c r="L2493" s="9">
        <v>20220.0</v>
      </c>
      <c r="M2493" s="5">
        <f>VLOOKUP(A2493,'Matching with Cordis'!A$2:D$3447, 4, FALSE)</f>
        <v>19</v>
      </c>
      <c r="N2493" s="5">
        <v>0.402</v>
      </c>
      <c r="O2493" s="5">
        <v>1.0</v>
      </c>
      <c r="P2493" s="5">
        <f t="shared" si="137"/>
        <v>-0.1703333333</v>
      </c>
      <c r="Q2493" s="5">
        <v>-0.387</v>
      </c>
      <c r="R2493" s="5">
        <v>-0.242</v>
      </c>
      <c r="S2493" s="5">
        <v>-0.117</v>
      </c>
      <c r="T2493" s="5">
        <v>-0.378</v>
      </c>
      <c r="U2493" s="5">
        <v>-0.3</v>
      </c>
      <c r="V2493" s="5">
        <v>0.402</v>
      </c>
      <c r="W2493" s="5" t="s">
        <v>39</v>
      </c>
    </row>
    <row r="2494" ht="15.75" hidden="1" customHeight="1">
      <c r="A2494" s="5" t="s">
        <v>5072</v>
      </c>
      <c r="B2494" s="5" t="str">
        <f t="shared" si="1"/>
        <v>T14339</v>
      </c>
      <c r="C2494" s="5"/>
      <c r="D2494" s="5" t="s">
        <v>5073</v>
      </c>
      <c r="E2494" s="5"/>
      <c r="F2494" s="5" t="s">
        <v>56</v>
      </c>
      <c r="G2494" s="5" t="s">
        <v>35</v>
      </c>
      <c r="H2494" s="10" t="s">
        <v>36</v>
      </c>
      <c r="I2494" s="5" t="s">
        <v>37</v>
      </c>
      <c r="J2494" s="11" t="s">
        <v>38</v>
      </c>
      <c r="K2494" s="11" t="s">
        <v>38</v>
      </c>
      <c r="L2494" s="9">
        <v>40214.0</v>
      </c>
      <c r="M2494" s="5">
        <f>VLOOKUP(A2494,'Matching with Cordis'!A$2:D$3447, 4, FALSE)</f>
        <v>14</v>
      </c>
      <c r="N2494" s="5">
        <v>0.793</v>
      </c>
      <c r="O2494" s="5">
        <v>1.0</v>
      </c>
      <c r="P2494" s="5">
        <f t="shared" si="137"/>
        <v>-0.1705</v>
      </c>
      <c r="Q2494" s="5">
        <v>-0.016</v>
      </c>
      <c r="R2494" s="5">
        <v>-0.667</v>
      </c>
      <c r="S2494" s="5">
        <v>-0.946</v>
      </c>
      <c r="T2494" s="5">
        <v>0.078</v>
      </c>
      <c r="U2494" s="5">
        <v>-0.265</v>
      </c>
      <c r="V2494" s="5">
        <v>0.793</v>
      </c>
      <c r="W2494" s="5" t="s">
        <v>39</v>
      </c>
    </row>
    <row r="2495" ht="15.75" hidden="1" customHeight="1">
      <c r="A2495" s="5" t="s">
        <v>5074</v>
      </c>
      <c r="B2495" s="5" t="str">
        <f t="shared" si="1"/>
        <v>T10516</v>
      </c>
      <c r="C2495" s="5"/>
      <c r="D2495" s="5" t="s">
        <v>5075</v>
      </c>
      <c r="E2495" s="5"/>
      <c r="F2495" s="5" t="s">
        <v>42</v>
      </c>
      <c r="G2495" s="5" t="s">
        <v>43</v>
      </c>
      <c r="H2495" s="17" t="s">
        <v>108</v>
      </c>
      <c r="I2495" s="5" t="s">
        <v>109</v>
      </c>
      <c r="J2495" s="11" t="s">
        <v>38</v>
      </c>
      <c r="K2495" s="11" t="s">
        <v>38</v>
      </c>
      <c r="L2495" s="9">
        <v>48576.0</v>
      </c>
      <c r="M2495" s="5">
        <f>VLOOKUP(A2495,'Matching with Cordis'!A$2:D$3447, 4, FALSE)</f>
        <v>7</v>
      </c>
      <c r="N2495" s="5">
        <v>-0.05</v>
      </c>
      <c r="O2495" s="5">
        <v>0.0</v>
      </c>
      <c r="P2495" s="5">
        <f t="shared" si="137"/>
        <v>-0.1706666667</v>
      </c>
      <c r="Q2495" s="5">
        <v>-0.05</v>
      </c>
      <c r="R2495" s="5">
        <v>-0.146</v>
      </c>
      <c r="S2495" s="5">
        <v>-0.217</v>
      </c>
      <c r="T2495" s="5">
        <v>-0.171</v>
      </c>
      <c r="U2495" s="5">
        <v>-0.298</v>
      </c>
      <c r="V2495" s="5">
        <v>-0.142</v>
      </c>
      <c r="W2495" s="5" t="s">
        <v>51</v>
      </c>
    </row>
    <row r="2496" ht="15.75" hidden="1" customHeight="1">
      <c r="A2496" s="5" t="s">
        <v>5076</v>
      </c>
      <c r="B2496" s="5" t="str">
        <f t="shared" si="1"/>
        <v>T14049</v>
      </c>
      <c r="C2496" s="5"/>
      <c r="D2496" s="5" t="s">
        <v>5077</v>
      </c>
      <c r="E2496" s="5"/>
      <c r="F2496" s="5" t="s">
        <v>106</v>
      </c>
      <c r="G2496" s="5" t="s">
        <v>107</v>
      </c>
      <c r="H2496" s="17" t="s">
        <v>108</v>
      </c>
      <c r="I2496" s="5" t="s">
        <v>109</v>
      </c>
      <c r="J2496" s="11" t="s">
        <v>38</v>
      </c>
      <c r="K2496" s="11" t="s">
        <v>38</v>
      </c>
      <c r="L2496" s="9">
        <v>21228.0</v>
      </c>
      <c r="M2496" s="19">
        <v>0.0</v>
      </c>
      <c r="N2496" s="5">
        <v>0.013</v>
      </c>
      <c r="O2496" s="5">
        <v>0.0</v>
      </c>
      <c r="P2496" s="5">
        <f t="shared" si="137"/>
        <v>-0.1706666667</v>
      </c>
      <c r="Q2496" s="5">
        <v>-0.373</v>
      </c>
      <c r="R2496" s="5">
        <v>-0.029</v>
      </c>
      <c r="S2496" s="5">
        <v>-0.323</v>
      </c>
      <c r="T2496" s="5">
        <v>0.013</v>
      </c>
      <c r="U2496" s="5">
        <v>-0.022</v>
      </c>
      <c r="V2496" s="5">
        <v>-0.29</v>
      </c>
      <c r="W2496" s="5" t="s">
        <v>31</v>
      </c>
    </row>
    <row r="2497" ht="15.75" hidden="1" customHeight="1">
      <c r="A2497" s="5" t="s">
        <v>5078</v>
      </c>
      <c r="B2497" s="5" t="str">
        <f t="shared" si="1"/>
        <v>T12143</v>
      </c>
      <c r="C2497" s="5"/>
      <c r="D2497" s="5" t="s">
        <v>5079</v>
      </c>
      <c r="E2497" s="5"/>
      <c r="F2497" s="5" t="s">
        <v>26</v>
      </c>
      <c r="G2497" s="5" t="s">
        <v>26</v>
      </c>
      <c r="H2497" s="13" t="s">
        <v>48</v>
      </c>
      <c r="I2497" s="5" t="s">
        <v>49</v>
      </c>
      <c r="J2497" s="11" t="s">
        <v>38</v>
      </c>
      <c r="K2497" s="14" t="s">
        <v>50</v>
      </c>
      <c r="L2497" s="9">
        <v>6719.0</v>
      </c>
      <c r="M2497" s="5">
        <f>VLOOKUP(A2497,'Matching with Cordis'!A$2:D$3447, 4, FALSE)</f>
        <v>1</v>
      </c>
      <c r="N2497" s="5">
        <v>0.123</v>
      </c>
      <c r="O2497" s="5">
        <v>0.0</v>
      </c>
      <c r="P2497" s="5">
        <f t="shared" si="137"/>
        <v>-0.1706666667</v>
      </c>
      <c r="Q2497" s="5">
        <v>-0.736</v>
      </c>
      <c r="R2497" s="5">
        <v>-0.054</v>
      </c>
      <c r="S2497" s="5">
        <v>-0.058</v>
      </c>
      <c r="T2497" s="5">
        <v>-0.072</v>
      </c>
      <c r="U2497" s="5">
        <v>0.123</v>
      </c>
      <c r="V2497" s="5">
        <v>-0.227</v>
      </c>
      <c r="W2497" s="5" t="s">
        <v>78</v>
      </c>
    </row>
    <row r="2498" ht="15.75" hidden="1" customHeight="1">
      <c r="A2498" s="5" t="s">
        <v>5080</v>
      </c>
      <c r="B2498" s="5" t="str">
        <f t="shared" si="1"/>
        <v>T10599</v>
      </c>
      <c r="C2498" s="5"/>
      <c r="D2498" s="5" t="s">
        <v>5081</v>
      </c>
      <c r="E2498" s="5"/>
      <c r="F2498" s="5" t="s">
        <v>42</v>
      </c>
      <c r="G2498" s="5" t="s">
        <v>43</v>
      </c>
      <c r="H2498" s="17" t="s">
        <v>108</v>
      </c>
      <c r="I2498" s="5" t="s">
        <v>109</v>
      </c>
      <c r="J2498" s="11" t="s">
        <v>38</v>
      </c>
      <c r="K2498" s="11" t="s">
        <v>38</v>
      </c>
      <c r="L2498" s="9">
        <v>61977.0</v>
      </c>
      <c r="M2498" s="19">
        <v>0.0</v>
      </c>
      <c r="N2498" s="5">
        <v>-0.104</v>
      </c>
      <c r="O2498" s="5">
        <v>0.0</v>
      </c>
      <c r="P2498" s="5">
        <f t="shared" si="137"/>
        <v>-0.1708333333</v>
      </c>
      <c r="Q2498" s="5">
        <v>-0.156</v>
      </c>
      <c r="R2498" s="5">
        <v>-0.104</v>
      </c>
      <c r="S2498" s="5">
        <v>-0.238</v>
      </c>
      <c r="T2498" s="5">
        <v>-0.144</v>
      </c>
      <c r="U2498" s="5">
        <v>-0.235</v>
      </c>
      <c r="V2498" s="5">
        <v>-0.148</v>
      </c>
      <c r="W2498" s="5" t="s">
        <v>68</v>
      </c>
    </row>
    <row r="2499" ht="15.75" hidden="1" customHeight="1">
      <c r="A2499" s="5" t="s">
        <v>5082</v>
      </c>
      <c r="B2499" s="5" t="str">
        <f t="shared" si="1"/>
        <v>T11465</v>
      </c>
      <c r="C2499" s="5"/>
      <c r="D2499" s="5" t="s">
        <v>5083</v>
      </c>
      <c r="E2499" s="5"/>
      <c r="F2499" s="5" t="s">
        <v>1449</v>
      </c>
      <c r="G2499" s="5" t="s">
        <v>107</v>
      </c>
      <c r="H2499" s="17" t="s">
        <v>108</v>
      </c>
      <c r="I2499" s="5" t="s">
        <v>109</v>
      </c>
      <c r="J2499" s="11" t="s">
        <v>38</v>
      </c>
      <c r="K2499" s="11" t="s">
        <v>38</v>
      </c>
      <c r="L2499" s="9">
        <v>37352.0</v>
      </c>
      <c r="M2499" s="5">
        <f>VLOOKUP(A2499,'Matching with Cordis'!A$2:D$3447, 4, FALSE)</f>
        <v>5</v>
      </c>
      <c r="N2499" s="5">
        <v>0.033</v>
      </c>
      <c r="O2499" s="5">
        <v>0.0</v>
      </c>
      <c r="P2499" s="5">
        <f t="shared" si="137"/>
        <v>-0.1708333333</v>
      </c>
      <c r="Q2499" s="5">
        <v>-0.27</v>
      </c>
      <c r="R2499" s="5">
        <v>-0.132</v>
      </c>
      <c r="S2499" s="5">
        <v>-0.074</v>
      </c>
      <c r="T2499" s="5">
        <v>-0.278</v>
      </c>
      <c r="U2499" s="5">
        <v>0.033</v>
      </c>
      <c r="V2499" s="5">
        <v>-0.304</v>
      </c>
      <c r="W2499" s="5" t="s">
        <v>78</v>
      </c>
    </row>
    <row r="2500" ht="15.75" hidden="1" customHeight="1">
      <c r="A2500" s="5" t="s">
        <v>5084</v>
      </c>
      <c r="B2500" s="5" t="str">
        <f t="shared" si="1"/>
        <v>T10945</v>
      </c>
      <c r="C2500" s="5"/>
      <c r="D2500" s="5" t="s">
        <v>5085</v>
      </c>
      <c r="E2500" s="5"/>
      <c r="F2500" s="5" t="s">
        <v>42</v>
      </c>
      <c r="G2500" s="5" t="s">
        <v>43</v>
      </c>
      <c r="H2500" s="17" t="s">
        <v>108</v>
      </c>
      <c r="I2500" s="5" t="s">
        <v>109</v>
      </c>
      <c r="J2500" s="11" t="s">
        <v>38</v>
      </c>
      <c r="K2500" s="11" t="s">
        <v>38</v>
      </c>
      <c r="L2500" s="9">
        <v>32948.0</v>
      </c>
      <c r="M2500" s="5">
        <f>VLOOKUP(A2500,'Matching with Cordis'!A$2:D$3447, 4, FALSE)</f>
        <v>24</v>
      </c>
      <c r="N2500" s="5">
        <v>0.085</v>
      </c>
      <c r="O2500" s="5">
        <v>0.0</v>
      </c>
      <c r="P2500" s="5">
        <f t="shared" si="137"/>
        <v>-0.1708333333</v>
      </c>
      <c r="Q2500" s="5">
        <v>-0.059</v>
      </c>
      <c r="R2500" s="5">
        <v>0.085</v>
      </c>
      <c r="S2500" s="5">
        <v>-0.356</v>
      </c>
      <c r="T2500" s="5">
        <v>-0.095</v>
      </c>
      <c r="U2500" s="5">
        <v>-0.356</v>
      </c>
      <c r="V2500" s="5">
        <v>-0.244</v>
      </c>
      <c r="W2500" s="5" t="s">
        <v>68</v>
      </c>
    </row>
    <row r="2501" ht="15.75" hidden="1" customHeight="1">
      <c r="A2501" s="5" t="s">
        <v>5086</v>
      </c>
      <c r="B2501" s="5" t="str">
        <f t="shared" si="1"/>
        <v>T12301</v>
      </c>
      <c r="C2501" s="5"/>
      <c r="D2501" s="5" t="s">
        <v>5087</v>
      </c>
      <c r="E2501" s="5"/>
      <c r="F2501" s="5" t="s">
        <v>42</v>
      </c>
      <c r="G2501" s="5" t="s">
        <v>43</v>
      </c>
      <c r="H2501" s="17" t="s">
        <v>108</v>
      </c>
      <c r="I2501" s="5" t="s">
        <v>109</v>
      </c>
      <c r="J2501" s="11" t="s">
        <v>38</v>
      </c>
      <c r="K2501" s="11" t="s">
        <v>38</v>
      </c>
      <c r="L2501" s="9">
        <v>21047.0</v>
      </c>
      <c r="M2501" s="19">
        <v>0.0</v>
      </c>
      <c r="N2501" s="5">
        <v>0.128</v>
      </c>
      <c r="O2501" s="5">
        <v>0.0</v>
      </c>
      <c r="P2501" s="5">
        <f t="shared" si="137"/>
        <v>-0.1708333333</v>
      </c>
      <c r="Q2501" s="5">
        <v>-0.254</v>
      </c>
      <c r="R2501" s="5">
        <v>-0.243</v>
      </c>
      <c r="S2501" s="5">
        <v>-0.345</v>
      </c>
      <c r="T2501" s="5">
        <v>-0.199</v>
      </c>
      <c r="U2501" s="5">
        <v>0.128</v>
      </c>
      <c r="V2501" s="5">
        <v>-0.112</v>
      </c>
      <c r="W2501" s="5" t="s">
        <v>78</v>
      </c>
    </row>
    <row r="2502" ht="15.75" hidden="1" customHeight="1">
      <c r="A2502" s="5" t="s">
        <v>5088</v>
      </c>
      <c r="B2502" s="5" t="str">
        <f t="shared" si="1"/>
        <v>T10618</v>
      </c>
      <c r="C2502" s="5"/>
      <c r="D2502" s="5" t="s">
        <v>5089</v>
      </c>
      <c r="E2502" s="5"/>
      <c r="F2502" s="5" t="s">
        <v>42</v>
      </c>
      <c r="G2502" s="5" t="s">
        <v>43</v>
      </c>
      <c r="H2502" s="17" t="s">
        <v>108</v>
      </c>
      <c r="I2502" s="5" t="s">
        <v>109</v>
      </c>
      <c r="J2502" s="11" t="s">
        <v>38</v>
      </c>
      <c r="K2502" s="11" t="s">
        <v>38</v>
      </c>
      <c r="L2502" s="9">
        <v>40119.0</v>
      </c>
      <c r="M2502" s="5">
        <f>VLOOKUP(A2502,'Matching with Cordis'!A$2:D$3447, 4, FALSE)</f>
        <v>4</v>
      </c>
      <c r="N2502" s="5">
        <v>-0.116</v>
      </c>
      <c r="O2502" s="5">
        <v>0.0</v>
      </c>
      <c r="P2502" s="5">
        <f t="shared" si="137"/>
        <v>-0.1711666667</v>
      </c>
      <c r="Q2502" s="5">
        <v>-0.235</v>
      </c>
      <c r="R2502" s="5">
        <v>-0.121</v>
      </c>
      <c r="S2502" s="5">
        <v>-0.116</v>
      </c>
      <c r="T2502" s="5">
        <v>-0.183</v>
      </c>
      <c r="U2502" s="5">
        <v>-0.178</v>
      </c>
      <c r="V2502" s="5">
        <v>-0.194</v>
      </c>
      <c r="W2502" s="5" t="s">
        <v>59</v>
      </c>
    </row>
    <row r="2503" ht="15.75" hidden="1" customHeight="1">
      <c r="A2503" s="5" t="s">
        <v>5090</v>
      </c>
      <c r="B2503" s="5" t="str">
        <f t="shared" si="1"/>
        <v>T11635</v>
      </c>
      <c r="C2503" s="5"/>
      <c r="D2503" s="5" t="s">
        <v>5091</v>
      </c>
      <c r="E2503" s="5"/>
      <c r="F2503" s="5" t="s">
        <v>42</v>
      </c>
      <c r="G2503" s="5" t="s">
        <v>43</v>
      </c>
      <c r="H2503" s="17" t="s">
        <v>108</v>
      </c>
      <c r="I2503" s="5" t="s">
        <v>109</v>
      </c>
      <c r="J2503" s="11" t="s">
        <v>38</v>
      </c>
      <c r="K2503" s="11" t="s">
        <v>38</v>
      </c>
      <c r="L2503" s="9">
        <v>29841.0</v>
      </c>
      <c r="M2503" s="19">
        <v>0.0</v>
      </c>
      <c r="N2503" s="5">
        <v>-0.071</v>
      </c>
      <c r="O2503" s="5">
        <v>0.0</v>
      </c>
      <c r="P2503" s="5">
        <f t="shared" si="137"/>
        <v>-0.1715</v>
      </c>
      <c r="Q2503" s="5">
        <v>-0.071</v>
      </c>
      <c r="R2503" s="5">
        <v>-0.377</v>
      </c>
      <c r="S2503" s="5">
        <v>-0.12</v>
      </c>
      <c r="T2503" s="5">
        <v>-0.113</v>
      </c>
      <c r="U2503" s="5">
        <v>-0.197</v>
      </c>
      <c r="V2503" s="5">
        <v>-0.151</v>
      </c>
      <c r="W2503" s="5" t="s">
        <v>51</v>
      </c>
    </row>
    <row r="2504" ht="15.75" hidden="1" customHeight="1">
      <c r="A2504" s="5" t="s">
        <v>5092</v>
      </c>
      <c r="B2504" s="5" t="str">
        <f t="shared" si="1"/>
        <v>T13023</v>
      </c>
      <c r="C2504" s="5"/>
      <c r="D2504" s="5" t="s">
        <v>5093</v>
      </c>
      <c r="E2504" s="5"/>
      <c r="F2504" s="5" t="s">
        <v>42</v>
      </c>
      <c r="G2504" s="5" t="s">
        <v>43</v>
      </c>
      <c r="H2504" s="17" t="s">
        <v>108</v>
      </c>
      <c r="I2504" s="5" t="s">
        <v>109</v>
      </c>
      <c r="J2504" s="11" t="s">
        <v>38</v>
      </c>
      <c r="K2504" s="11" t="s">
        <v>38</v>
      </c>
      <c r="L2504" s="9">
        <v>18875.0</v>
      </c>
      <c r="M2504" s="19">
        <v>0.0</v>
      </c>
      <c r="N2504" s="5">
        <v>0.176</v>
      </c>
      <c r="O2504" s="5">
        <v>0.0</v>
      </c>
      <c r="P2504" s="5">
        <f t="shared" si="137"/>
        <v>-0.1721666667</v>
      </c>
      <c r="Q2504" s="5">
        <v>0.005</v>
      </c>
      <c r="R2504" s="5">
        <v>-0.214</v>
      </c>
      <c r="S2504" s="5">
        <v>-0.2</v>
      </c>
      <c r="T2504" s="5">
        <v>-0.589</v>
      </c>
      <c r="U2504" s="5">
        <v>-0.211</v>
      </c>
      <c r="V2504" s="5">
        <v>0.176</v>
      </c>
      <c r="W2504" s="5" t="s">
        <v>39</v>
      </c>
    </row>
    <row r="2505" ht="15.75" hidden="1" customHeight="1">
      <c r="A2505" s="5" t="s">
        <v>5094</v>
      </c>
      <c r="B2505" s="5" t="str">
        <f t="shared" si="1"/>
        <v>T13272</v>
      </c>
      <c r="C2505" s="5"/>
      <c r="D2505" s="5" t="s">
        <v>5095</v>
      </c>
      <c r="E2505" s="5"/>
      <c r="F2505" s="5" t="s">
        <v>75</v>
      </c>
      <c r="G2505" s="5" t="s">
        <v>26</v>
      </c>
      <c r="H2505" s="13" t="s">
        <v>330</v>
      </c>
      <c r="I2505" s="5" t="s">
        <v>331</v>
      </c>
      <c r="J2505" s="11" t="s">
        <v>38</v>
      </c>
      <c r="K2505" s="14" t="s">
        <v>50</v>
      </c>
      <c r="L2505" s="9">
        <v>4932.0</v>
      </c>
      <c r="M2505" s="5">
        <f>VLOOKUP(A2505,'Matching with Cordis'!A$2:D$3447, 4, FALSE)</f>
        <v>2</v>
      </c>
      <c r="N2505" s="5">
        <v>0.098</v>
      </c>
      <c r="O2505" s="5">
        <v>0.0</v>
      </c>
      <c r="P2505" s="5">
        <f t="shared" si="137"/>
        <v>-0.1723333333</v>
      </c>
      <c r="Q2505" s="5">
        <v>-0.003</v>
      </c>
      <c r="R2505" s="5">
        <v>-0.709</v>
      </c>
      <c r="S2505" s="5">
        <v>-0.173</v>
      </c>
      <c r="T2505" s="5">
        <v>-0.075</v>
      </c>
      <c r="U2505" s="5">
        <v>-0.172</v>
      </c>
      <c r="V2505" s="5">
        <v>0.098</v>
      </c>
      <c r="W2505" s="5" t="s">
        <v>39</v>
      </c>
    </row>
    <row r="2506" ht="15.75" hidden="1" customHeight="1">
      <c r="A2506" s="5" t="s">
        <v>5096</v>
      </c>
      <c r="B2506" s="5" t="str">
        <f t="shared" si="1"/>
        <v>T12305</v>
      </c>
      <c r="C2506" s="5"/>
      <c r="D2506" s="5" t="s">
        <v>5097</v>
      </c>
      <c r="E2506" s="5"/>
      <c r="F2506" s="5" t="s">
        <v>149</v>
      </c>
      <c r="G2506" s="5" t="s">
        <v>107</v>
      </c>
      <c r="H2506" s="16" t="s">
        <v>87</v>
      </c>
      <c r="I2506" s="5" t="s">
        <v>88</v>
      </c>
      <c r="J2506" s="11" t="s">
        <v>38</v>
      </c>
      <c r="K2506" s="11" t="s">
        <v>38</v>
      </c>
      <c r="L2506" s="9">
        <v>24391.0</v>
      </c>
      <c r="M2506" s="5">
        <f>VLOOKUP(A2506,'Matching with Cordis'!A$2:D$3447, 4, FALSE)</f>
        <v>3</v>
      </c>
      <c r="N2506" s="5">
        <v>0.051</v>
      </c>
      <c r="O2506" s="5">
        <v>0.0</v>
      </c>
      <c r="P2506" s="5">
        <f t="shared" si="137"/>
        <v>-0.1723333333</v>
      </c>
      <c r="Q2506" s="5">
        <v>-0.435</v>
      </c>
      <c r="R2506" s="5">
        <v>-0.203</v>
      </c>
      <c r="S2506" s="5">
        <v>-0.281</v>
      </c>
      <c r="T2506" s="5">
        <v>-0.151</v>
      </c>
      <c r="U2506" s="5">
        <v>-0.015</v>
      </c>
      <c r="V2506" s="5">
        <v>0.051</v>
      </c>
      <c r="W2506" s="5" t="s">
        <v>39</v>
      </c>
    </row>
    <row r="2507" ht="15.75" hidden="1" customHeight="1">
      <c r="A2507" s="5" t="s">
        <v>5098</v>
      </c>
      <c r="B2507" s="5" t="str">
        <f t="shared" si="1"/>
        <v>T11414</v>
      </c>
      <c r="C2507" s="5"/>
      <c r="D2507" s="5" t="s">
        <v>5099</v>
      </c>
      <c r="E2507" s="5"/>
      <c r="F2507" s="5" t="s">
        <v>257</v>
      </c>
      <c r="G2507" s="5" t="s">
        <v>35</v>
      </c>
      <c r="H2507" s="10" t="s">
        <v>36</v>
      </c>
      <c r="I2507" s="5" t="s">
        <v>37</v>
      </c>
      <c r="J2507" s="11" t="s">
        <v>38</v>
      </c>
      <c r="K2507" s="11" t="s">
        <v>38</v>
      </c>
      <c r="L2507" s="9">
        <v>25976.0</v>
      </c>
      <c r="M2507" s="5">
        <f>VLOOKUP(A2507,'Matching with Cordis'!A$2:D$3447, 4, FALSE)</f>
        <v>28</v>
      </c>
      <c r="N2507" s="5">
        <v>0.157</v>
      </c>
      <c r="O2507" s="5">
        <v>0.0</v>
      </c>
      <c r="P2507" s="5">
        <f t="shared" si="137"/>
        <v>-0.1725</v>
      </c>
      <c r="Q2507" s="5">
        <v>0.157</v>
      </c>
      <c r="R2507" s="5">
        <v>-0.32</v>
      </c>
      <c r="S2507" s="5">
        <v>-0.476</v>
      </c>
      <c r="T2507" s="5">
        <v>-0.275</v>
      </c>
      <c r="U2507" s="5">
        <v>-0.209</v>
      </c>
      <c r="V2507" s="5">
        <v>0.088</v>
      </c>
      <c r="W2507" s="5" t="s">
        <v>51</v>
      </c>
    </row>
    <row r="2508" ht="15.75" hidden="1" customHeight="1">
      <c r="A2508" s="5" t="s">
        <v>5100</v>
      </c>
      <c r="B2508" s="5" t="str">
        <f t="shared" si="1"/>
        <v>T12025</v>
      </c>
      <c r="C2508" s="5"/>
      <c r="D2508" s="5" t="s">
        <v>5101</v>
      </c>
      <c r="E2508" s="5"/>
      <c r="F2508" s="5" t="s">
        <v>42</v>
      </c>
      <c r="G2508" s="5" t="s">
        <v>43</v>
      </c>
      <c r="H2508" s="17" t="s">
        <v>108</v>
      </c>
      <c r="I2508" s="5" t="s">
        <v>109</v>
      </c>
      <c r="J2508" s="11" t="s">
        <v>38</v>
      </c>
      <c r="K2508" s="11" t="s">
        <v>38</v>
      </c>
      <c r="L2508" s="9">
        <v>17540.0</v>
      </c>
      <c r="M2508" s="5">
        <f>VLOOKUP(A2508,'Matching with Cordis'!A$2:D$3447, 4, FALSE)</f>
        <v>1</v>
      </c>
      <c r="N2508" s="5">
        <v>0.04</v>
      </c>
      <c r="O2508" s="5">
        <v>0.0</v>
      </c>
      <c r="P2508" s="5">
        <f t="shared" si="137"/>
        <v>-0.1726666667</v>
      </c>
      <c r="Q2508" s="5">
        <v>-0.254</v>
      </c>
      <c r="R2508" s="5">
        <v>0.04</v>
      </c>
      <c r="S2508" s="5">
        <v>-0.129</v>
      </c>
      <c r="T2508" s="5">
        <v>-0.182</v>
      </c>
      <c r="U2508" s="5">
        <v>-0.299</v>
      </c>
      <c r="V2508" s="5">
        <v>-0.212</v>
      </c>
      <c r="W2508" s="5" t="s">
        <v>68</v>
      </c>
    </row>
    <row r="2509" ht="15.75" hidden="1" customHeight="1">
      <c r="A2509" s="5" t="s">
        <v>5102</v>
      </c>
      <c r="B2509" s="5" t="str">
        <f t="shared" si="1"/>
        <v>T11068</v>
      </c>
      <c r="C2509" s="5"/>
      <c r="D2509" s="5" t="s">
        <v>5103</v>
      </c>
      <c r="E2509" s="5"/>
      <c r="F2509" s="5" t="s">
        <v>42</v>
      </c>
      <c r="G2509" s="5" t="s">
        <v>43</v>
      </c>
      <c r="H2509" s="17" t="s">
        <v>108</v>
      </c>
      <c r="I2509" s="5" t="s">
        <v>109</v>
      </c>
      <c r="J2509" s="11" t="s">
        <v>38</v>
      </c>
      <c r="K2509" s="11" t="s">
        <v>38</v>
      </c>
      <c r="L2509" s="9">
        <v>31969.0</v>
      </c>
      <c r="M2509" s="5">
        <f>VLOOKUP(A2509,'Matching with Cordis'!A$2:D$3447, 4, FALSE)</f>
        <v>11</v>
      </c>
      <c r="N2509" s="5">
        <v>-0.013</v>
      </c>
      <c r="O2509" s="5">
        <v>0.0</v>
      </c>
      <c r="P2509" s="5">
        <f t="shared" si="137"/>
        <v>-0.173</v>
      </c>
      <c r="Q2509" s="5">
        <v>-0.013</v>
      </c>
      <c r="R2509" s="5">
        <v>-0.219</v>
      </c>
      <c r="S2509" s="5">
        <v>-0.139</v>
      </c>
      <c r="T2509" s="5">
        <v>-0.275</v>
      </c>
      <c r="U2509" s="5">
        <v>-0.2</v>
      </c>
      <c r="V2509" s="5">
        <v>-0.192</v>
      </c>
      <c r="W2509" s="5" t="s">
        <v>51</v>
      </c>
    </row>
    <row r="2510" ht="15.75" hidden="1" customHeight="1">
      <c r="A2510" s="5" t="s">
        <v>5104</v>
      </c>
      <c r="B2510" s="5" t="str">
        <f t="shared" si="1"/>
        <v>T11145</v>
      </c>
      <c r="C2510" s="5"/>
      <c r="D2510" s="5" t="s">
        <v>5105</v>
      </c>
      <c r="E2510" s="5"/>
      <c r="F2510" s="5" t="s">
        <v>34</v>
      </c>
      <c r="G2510" s="5" t="s">
        <v>35</v>
      </c>
      <c r="H2510" s="10" t="s">
        <v>36</v>
      </c>
      <c r="I2510" s="5" t="s">
        <v>37</v>
      </c>
      <c r="J2510" s="11" t="s">
        <v>38</v>
      </c>
      <c r="K2510" s="11" t="s">
        <v>38</v>
      </c>
      <c r="L2510" s="9">
        <v>21742.0</v>
      </c>
      <c r="M2510" s="5">
        <f>VLOOKUP(A2510,'Matching with Cordis'!A$2:D$3447, 4, FALSE)</f>
        <v>63</v>
      </c>
      <c r="N2510" s="5">
        <v>0.659</v>
      </c>
      <c r="O2510" s="5">
        <v>1.0</v>
      </c>
      <c r="P2510" s="5">
        <f t="shared" si="137"/>
        <v>-0.1731666667</v>
      </c>
      <c r="Q2510" s="5">
        <v>-0.608</v>
      </c>
      <c r="R2510" s="5">
        <v>-0.773</v>
      </c>
      <c r="S2510" s="5">
        <v>-0.207</v>
      </c>
      <c r="T2510" s="5">
        <v>-0.163</v>
      </c>
      <c r="U2510" s="5">
        <v>0.053</v>
      </c>
      <c r="V2510" s="5">
        <v>0.659</v>
      </c>
      <c r="W2510" s="5" t="s">
        <v>39</v>
      </c>
    </row>
    <row r="2511" ht="15.75" hidden="1" customHeight="1">
      <c r="A2511" s="5" t="s">
        <v>5106</v>
      </c>
      <c r="B2511" s="5" t="str">
        <f t="shared" si="1"/>
        <v>T12594</v>
      </c>
      <c r="C2511" s="5"/>
      <c r="D2511" s="5" t="s">
        <v>5107</v>
      </c>
      <c r="E2511" s="5"/>
      <c r="F2511" s="5" t="s">
        <v>25</v>
      </c>
      <c r="G2511" s="5" t="s">
        <v>26</v>
      </c>
      <c r="H2511" s="6" t="s">
        <v>160</v>
      </c>
      <c r="I2511" s="5" t="s">
        <v>161</v>
      </c>
      <c r="J2511" s="11" t="s">
        <v>38</v>
      </c>
      <c r="K2511" s="8" t="s">
        <v>30</v>
      </c>
      <c r="L2511" s="9">
        <v>44537.0</v>
      </c>
      <c r="M2511" s="5">
        <f>VLOOKUP(A2511,'Matching with Cordis'!A$2:D$3447, 4, FALSE)</f>
        <v>91</v>
      </c>
      <c r="N2511" s="5">
        <v>0.425</v>
      </c>
      <c r="O2511" s="5">
        <v>1.0</v>
      </c>
      <c r="P2511" s="5">
        <f t="shared" si="137"/>
        <v>-0.1733333333</v>
      </c>
      <c r="Q2511" s="5">
        <v>0.014</v>
      </c>
      <c r="R2511" s="5">
        <v>-0.472</v>
      </c>
      <c r="S2511" s="5">
        <v>-1.003</v>
      </c>
      <c r="T2511" s="5">
        <v>-0.169</v>
      </c>
      <c r="U2511" s="5">
        <v>0.165</v>
      </c>
      <c r="V2511" s="5">
        <v>0.425</v>
      </c>
      <c r="W2511" s="5" t="s">
        <v>39</v>
      </c>
    </row>
    <row r="2512" ht="15.75" hidden="1" customHeight="1">
      <c r="A2512" s="5" t="s">
        <v>5108</v>
      </c>
      <c r="B2512" s="5" t="str">
        <f t="shared" si="1"/>
        <v>T11279</v>
      </c>
      <c r="C2512" s="5"/>
      <c r="D2512" s="5" t="s">
        <v>5109</v>
      </c>
      <c r="E2512" s="5"/>
      <c r="F2512" s="5" t="s">
        <v>126</v>
      </c>
      <c r="G2512" s="5" t="s">
        <v>35</v>
      </c>
      <c r="H2512" s="10" t="s">
        <v>36</v>
      </c>
      <c r="I2512" s="5" t="s">
        <v>37</v>
      </c>
      <c r="J2512" s="11" t="s">
        <v>38</v>
      </c>
      <c r="K2512" s="11" t="s">
        <v>38</v>
      </c>
      <c r="L2512" s="9">
        <v>34604.0</v>
      </c>
      <c r="M2512" s="5">
        <f>VLOOKUP(A2512,'Matching with Cordis'!A$2:D$3447, 4, FALSE)</f>
        <v>20</v>
      </c>
      <c r="N2512" s="5">
        <v>-0.008</v>
      </c>
      <c r="O2512" s="5">
        <v>0.0</v>
      </c>
      <c r="P2512" s="5">
        <f t="shared" si="137"/>
        <v>-0.1733333333</v>
      </c>
      <c r="Q2512" s="5">
        <v>-0.008</v>
      </c>
      <c r="R2512" s="5">
        <v>-0.163</v>
      </c>
      <c r="S2512" s="5">
        <v>-0.164</v>
      </c>
      <c r="T2512" s="5">
        <v>-0.283</v>
      </c>
      <c r="U2512" s="5">
        <v>-0.358</v>
      </c>
      <c r="V2512" s="5">
        <v>-0.064</v>
      </c>
      <c r="W2512" s="5" t="s">
        <v>51</v>
      </c>
    </row>
    <row r="2513" ht="15.75" hidden="1" customHeight="1">
      <c r="A2513" s="5" t="s">
        <v>5110</v>
      </c>
      <c r="B2513" s="5" t="str">
        <f t="shared" si="1"/>
        <v>T12515</v>
      </c>
      <c r="C2513" s="5"/>
      <c r="D2513" s="5" t="s">
        <v>5111</v>
      </c>
      <c r="E2513" s="5"/>
      <c r="F2513" s="5" t="s">
        <v>26</v>
      </c>
      <c r="G2513" s="5" t="s">
        <v>26</v>
      </c>
      <c r="H2513" s="6" t="s">
        <v>27</v>
      </c>
      <c r="I2513" s="5" t="s">
        <v>28</v>
      </c>
      <c r="J2513" s="11" t="s">
        <v>38</v>
      </c>
      <c r="K2513" s="8" t="s">
        <v>30</v>
      </c>
      <c r="L2513" s="9">
        <v>14363.0</v>
      </c>
      <c r="M2513" s="5">
        <f>VLOOKUP(A2513,'Matching with Cordis'!A$2:D$3447, 4, FALSE)</f>
        <v>3</v>
      </c>
      <c r="N2513" s="5">
        <v>0.055</v>
      </c>
      <c r="O2513" s="5">
        <v>0.0</v>
      </c>
      <c r="P2513" s="5">
        <f t="shared" si="137"/>
        <v>-0.1733333333</v>
      </c>
      <c r="Q2513" s="5">
        <v>-0.489</v>
      </c>
      <c r="R2513" s="5">
        <v>0.055</v>
      </c>
      <c r="S2513" s="5">
        <v>-0.213</v>
      </c>
      <c r="T2513" s="5">
        <v>-0.113</v>
      </c>
      <c r="U2513" s="5">
        <v>-0.27</v>
      </c>
      <c r="V2513" s="5">
        <v>-0.01</v>
      </c>
      <c r="W2513" s="5" t="s">
        <v>68</v>
      </c>
    </row>
    <row r="2514" ht="15.75" customHeight="1">
      <c r="A2514" s="5" t="s">
        <v>5112</v>
      </c>
      <c r="B2514" s="5" t="str">
        <f t="shared" si="1"/>
        <v>T12842</v>
      </c>
      <c r="C2514" s="5" t="str">
        <f>CONCAT(B2514, ",")</f>
        <v>T12842,</v>
      </c>
      <c r="D2514" s="5" t="s">
        <v>5113</v>
      </c>
      <c r="E2514" s="5" t="str">
        <f>CONCATENATE(B2514," ",D2514,",")</f>
        <v>T12842 Youth, Drugs, and Violence,</v>
      </c>
      <c r="F2514" s="5" t="s">
        <v>26</v>
      </c>
      <c r="G2514" s="5" t="s">
        <v>26</v>
      </c>
      <c r="H2514" s="13" t="s">
        <v>48</v>
      </c>
      <c r="I2514" s="5" t="s">
        <v>49</v>
      </c>
      <c r="J2514" s="7" t="s">
        <v>29</v>
      </c>
      <c r="K2514" s="14" t="s">
        <v>50</v>
      </c>
      <c r="L2514" s="9">
        <v>57992.0</v>
      </c>
      <c r="M2514" s="19">
        <v>0.0</v>
      </c>
      <c r="N2514" s="5">
        <v>1.022</v>
      </c>
      <c r="O2514" s="5">
        <v>4.0</v>
      </c>
      <c r="P2514" s="5">
        <f t="shared" si="137"/>
        <v>0.4983333333</v>
      </c>
      <c r="Q2514" s="5">
        <v>1.022</v>
      </c>
      <c r="R2514" s="5">
        <v>0.991</v>
      </c>
      <c r="S2514" s="5">
        <v>0.419</v>
      </c>
      <c r="T2514" s="5">
        <v>0.152</v>
      </c>
      <c r="U2514" s="5">
        <v>0.09</v>
      </c>
      <c r="V2514" s="5">
        <v>0.316</v>
      </c>
      <c r="W2514" s="5" t="s">
        <v>51</v>
      </c>
    </row>
    <row r="2515" ht="15.75" hidden="1" customHeight="1">
      <c r="A2515" s="5" t="s">
        <v>5114</v>
      </c>
      <c r="B2515" s="5" t="str">
        <f t="shared" si="1"/>
        <v>T11735</v>
      </c>
      <c r="C2515" s="5"/>
      <c r="D2515" s="5" t="s">
        <v>5115</v>
      </c>
      <c r="E2515" s="5"/>
      <c r="F2515" s="5" t="s">
        <v>42</v>
      </c>
      <c r="G2515" s="5" t="s">
        <v>43</v>
      </c>
      <c r="H2515" s="17" t="s">
        <v>108</v>
      </c>
      <c r="I2515" s="5" t="s">
        <v>109</v>
      </c>
      <c r="J2515" s="11" t="s">
        <v>38</v>
      </c>
      <c r="K2515" s="11" t="s">
        <v>38</v>
      </c>
      <c r="L2515" s="9">
        <v>24062.0</v>
      </c>
      <c r="M2515" s="19">
        <v>0.0</v>
      </c>
      <c r="N2515" s="5">
        <v>0.252</v>
      </c>
      <c r="O2515" s="5">
        <v>0.0</v>
      </c>
      <c r="P2515" s="5">
        <f t="shared" si="137"/>
        <v>-0.1743333333</v>
      </c>
      <c r="Q2515" s="5">
        <v>-0.445</v>
      </c>
      <c r="R2515" s="5">
        <v>-0.309</v>
      </c>
      <c r="S2515" s="5">
        <v>-0.186</v>
      </c>
      <c r="T2515" s="5">
        <v>-0.011</v>
      </c>
      <c r="U2515" s="5">
        <v>0.252</v>
      </c>
      <c r="V2515" s="5">
        <v>-0.347</v>
      </c>
      <c r="W2515" s="5" t="s">
        <v>78</v>
      </c>
    </row>
    <row r="2516" ht="15.75" hidden="1" customHeight="1">
      <c r="A2516" s="5" t="s">
        <v>5116</v>
      </c>
      <c r="B2516" s="5" t="str">
        <f t="shared" si="1"/>
        <v>T10825</v>
      </c>
      <c r="C2516" s="5"/>
      <c r="D2516" s="5" t="s">
        <v>5117</v>
      </c>
      <c r="E2516" s="5"/>
      <c r="F2516" s="5" t="s">
        <v>106</v>
      </c>
      <c r="G2516" s="5" t="s">
        <v>107</v>
      </c>
      <c r="H2516" s="17" t="s">
        <v>108</v>
      </c>
      <c r="I2516" s="5" t="s">
        <v>109</v>
      </c>
      <c r="J2516" s="11" t="s">
        <v>38</v>
      </c>
      <c r="K2516" s="11" t="s">
        <v>38</v>
      </c>
      <c r="L2516" s="9">
        <v>103469.0</v>
      </c>
      <c r="M2516" s="5">
        <f>VLOOKUP(A2516,'Matching with Cordis'!A$2:D$3447, 4, FALSE)</f>
        <v>3</v>
      </c>
      <c r="N2516" s="5">
        <v>0.015</v>
      </c>
      <c r="O2516" s="5">
        <v>0.0</v>
      </c>
      <c r="P2516" s="5">
        <f t="shared" si="137"/>
        <v>-0.1743333333</v>
      </c>
      <c r="Q2516" s="5">
        <v>-0.319</v>
      </c>
      <c r="R2516" s="5">
        <v>-0.258</v>
      </c>
      <c r="S2516" s="5">
        <v>-0.187</v>
      </c>
      <c r="T2516" s="5">
        <v>-0.18</v>
      </c>
      <c r="U2516" s="5">
        <v>0.015</v>
      </c>
      <c r="V2516" s="5">
        <v>-0.117</v>
      </c>
      <c r="W2516" s="5" t="s">
        <v>78</v>
      </c>
    </row>
    <row r="2517" ht="15.75" hidden="1" customHeight="1">
      <c r="A2517" s="5" t="s">
        <v>5118</v>
      </c>
      <c r="B2517" s="5" t="str">
        <f t="shared" si="1"/>
        <v>T13865</v>
      </c>
      <c r="C2517" s="5"/>
      <c r="D2517" s="5" t="s">
        <v>5119</v>
      </c>
      <c r="E2517" s="5"/>
      <c r="F2517" s="5" t="s">
        <v>26</v>
      </c>
      <c r="G2517" s="5" t="s">
        <v>26</v>
      </c>
      <c r="H2517" s="13" t="s">
        <v>48</v>
      </c>
      <c r="I2517" s="5" t="s">
        <v>49</v>
      </c>
      <c r="J2517" s="11" t="s">
        <v>38</v>
      </c>
      <c r="K2517" s="14" t="s">
        <v>50</v>
      </c>
      <c r="L2517" s="9">
        <v>8333.0</v>
      </c>
      <c r="M2517" s="19">
        <v>0.0</v>
      </c>
      <c r="N2517" s="5">
        <v>0.266</v>
      </c>
      <c r="O2517" s="5">
        <v>1.0</v>
      </c>
      <c r="P2517" s="5">
        <f t="shared" si="137"/>
        <v>-0.1743333333</v>
      </c>
      <c r="Q2517" s="5">
        <v>-0.531</v>
      </c>
      <c r="R2517" s="5">
        <v>-0.125</v>
      </c>
      <c r="S2517" s="5">
        <v>-0.185</v>
      </c>
      <c r="T2517" s="5">
        <v>0.266</v>
      </c>
      <c r="U2517" s="5">
        <v>-0.256</v>
      </c>
      <c r="V2517" s="5">
        <v>-0.215</v>
      </c>
      <c r="W2517" s="5" t="s">
        <v>31</v>
      </c>
    </row>
    <row r="2518" ht="15.75" hidden="1" customHeight="1">
      <c r="A2518" s="5" t="s">
        <v>5120</v>
      </c>
      <c r="B2518" s="5" t="str">
        <f t="shared" si="1"/>
        <v>T11472</v>
      </c>
      <c r="C2518" s="5"/>
      <c r="D2518" s="5" t="s">
        <v>5121</v>
      </c>
      <c r="E2518" s="5"/>
      <c r="F2518" s="5" t="s">
        <v>1044</v>
      </c>
      <c r="G2518" s="5" t="s">
        <v>35</v>
      </c>
      <c r="H2518" s="10" t="s">
        <v>36</v>
      </c>
      <c r="I2518" s="5" t="s">
        <v>37</v>
      </c>
      <c r="J2518" s="11" t="s">
        <v>38</v>
      </c>
      <c r="K2518" s="11" t="s">
        <v>38</v>
      </c>
      <c r="L2518" s="9">
        <v>69782.0</v>
      </c>
      <c r="M2518" s="5">
        <f>VLOOKUP(A2518,'Matching with Cordis'!A$2:D$3447, 4, FALSE)</f>
        <v>24</v>
      </c>
      <c r="N2518" s="5">
        <v>0.232</v>
      </c>
      <c r="O2518" s="5">
        <v>0.0</v>
      </c>
      <c r="P2518" s="5">
        <f t="shared" si="137"/>
        <v>-0.1746666667</v>
      </c>
      <c r="Q2518" s="5">
        <v>-0.431</v>
      </c>
      <c r="R2518" s="5">
        <v>-0.455</v>
      </c>
      <c r="S2518" s="5">
        <v>-0.257</v>
      </c>
      <c r="T2518" s="5">
        <v>-0.133</v>
      </c>
      <c r="U2518" s="5">
        <v>-0.004</v>
      </c>
      <c r="V2518" s="5">
        <v>0.232</v>
      </c>
      <c r="W2518" s="5" t="s">
        <v>39</v>
      </c>
    </row>
    <row r="2519" ht="15.75" hidden="1" customHeight="1">
      <c r="A2519" s="5" t="s">
        <v>5122</v>
      </c>
      <c r="B2519" s="5" t="str">
        <f t="shared" si="1"/>
        <v>T12589</v>
      </c>
      <c r="C2519" s="5"/>
      <c r="D2519" s="5" t="s">
        <v>5123</v>
      </c>
      <c r="E2519" s="5"/>
      <c r="F2519" s="5" t="s">
        <v>834</v>
      </c>
      <c r="G2519" s="5" t="s">
        <v>35</v>
      </c>
      <c r="H2519" s="10" t="s">
        <v>36</v>
      </c>
      <c r="I2519" s="5" t="s">
        <v>37</v>
      </c>
      <c r="J2519" s="11" t="s">
        <v>38</v>
      </c>
      <c r="K2519" s="11" t="s">
        <v>38</v>
      </c>
      <c r="L2519" s="9">
        <v>24337.0</v>
      </c>
      <c r="M2519" s="5">
        <f>VLOOKUP(A2519,'Matching with Cordis'!A$2:D$3447, 4, FALSE)</f>
        <v>1</v>
      </c>
      <c r="N2519" s="5">
        <v>0.294</v>
      </c>
      <c r="O2519" s="5">
        <v>1.0</v>
      </c>
      <c r="P2519" s="5">
        <f t="shared" si="137"/>
        <v>-0.175</v>
      </c>
      <c r="Q2519" s="5">
        <v>-0.552</v>
      </c>
      <c r="R2519" s="5">
        <v>-0.157</v>
      </c>
      <c r="S2519" s="5">
        <v>-0.455</v>
      </c>
      <c r="T2519" s="5">
        <v>-0.156</v>
      </c>
      <c r="U2519" s="5">
        <v>-0.024</v>
      </c>
      <c r="V2519" s="5">
        <v>0.294</v>
      </c>
      <c r="W2519" s="5" t="s">
        <v>39</v>
      </c>
    </row>
    <row r="2520" ht="15.75" hidden="1" customHeight="1">
      <c r="A2520" s="5" t="s">
        <v>5124</v>
      </c>
      <c r="B2520" s="5" t="str">
        <f t="shared" si="1"/>
        <v>T10776</v>
      </c>
      <c r="C2520" s="5"/>
      <c r="D2520" s="5" t="s">
        <v>5125</v>
      </c>
      <c r="E2520" s="5"/>
      <c r="F2520" s="5" t="s">
        <v>42</v>
      </c>
      <c r="G2520" s="5" t="s">
        <v>43</v>
      </c>
      <c r="H2520" s="17" t="s">
        <v>108</v>
      </c>
      <c r="I2520" s="5" t="s">
        <v>109</v>
      </c>
      <c r="J2520" s="11" t="s">
        <v>38</v>
      </c>
      <c r="K2520" s="11" t="s">
        <v>38</v>
      </c>
      <c r="L2520" s="9">
        <v>54050.0</v>
      </c>
      <c r="M2520" s="5">
        <f>VLOOKUP(A2520,'Matching with Cordis'!A$2:D$3447, 4, FALSE)</f>
        <v>1</v>
      </c>
      <c r="N2520" s="5">
        <v>0.11</v>
      </c>
      <c r="O2520" s="5">
        <v>0.0</v>
      </c>
      <c r="P2520" s="5">
        <f t="shared" si="137"/>
        <v>-0.1751666667</v>
      </c>
      <c r="Q2520" s="5">
        <v>0.11</v>
      </c>
      <c r="R2520" s="5">
        <v>-0.223</v>
      </c>
      <c r="S2520" s="5">
        <v>-0.303</v>
      </c>
      <c r="T2520" s="5">
        <v>-0.293</v>
      </c>
      <c r="U2520" s="5">
        <v>-0.274</v>
      </c>
      <c r="V2520" s="5">
        <v>-0.068</v>
      </c>
      <c r="W2520" s="5" t="s">
        <v>51</v>
      </c>
    </row>
    <row r="2521" ht="15.75" hidden="1" customHeight="1">
      <c r="A2521" s="5" t="s">
        <v>5126</v>
      </c>
      <c r="B2521" s="5" t="str">
        <f t="shared" si="1"/>
        <v>T11305</v>
      </c>
      <c r="C2521" s="5"/>
      <c r="D2521" s="5" t="s">
        <v>5127</v>
      </c>
      <c r="E2521" s="5"/>
      <c r="F2521" s="5" t="s">
        <v>106</v>
      </c>
      <c r="G2521" s="5" t="s">
        <v>107</v>
      </c>
      <c r="H2521" s="17" t="s">
        <v>108</v>
      </c>
      <c r="I2521" s="5" t="s">
        <v>109</v>
      </c>
      <c r="J2521" s="11" t="s">
        <v>38</v>
      </c>
      <c r="K2521" s="11" t="s">
        <v>38</v>
      </c>
      <c r="L2521" s="9">
        <v>30249.0</v>
      </c>
      <c r="M2521" s="5">
        <f>VLOOKUP(A2521,'Matching with Cordis'!A$2:D$3447, 4, FALSE)</f>
        <v>3</v>
      </c>
      <c r="N2521" s="5">
        <v>0.131</v>
      </c>
      <c r="O2521" s="5">
        <v>0.0</v>
      </c>
      <c r="P2521" s="5">
        <f t="shared" si="137"/>
        <v>-0.1753333333</v>
      </c>
      <c r="Q2521" s="5">
        <v>-0.442</v>
      </c>
      <c r="R2521" s="5">
        <v>-0.448</v>
      </c>
      <c r="S2521" s="5">
        <v>-0.094</v>
      </c>
      <c r="T2521" s="5">
        <v>-0.218</v>
      </c>
      <c r="U2521" s="5">
        <v>0.019</v>
      </c>
      <c r="V2521" s="5">
        <v>0.131</v>
      </c>
      <c r="W2521" s="5" t="s">
        <v>39</v>
      </c>
    </row>
    <row r="2522" ht="15.75" hidden="1" customHeight="1">
      <c r="A2522" s="5" t="s">
        <v>5128</v>
      </c>
      <c r="B2522" s="5" t="str">
        <f t="shared" si="1"/>
        <v>T13060</v>
      </c>
      <c r="C2522" s="5"/>
      <c r="D2522" s="5" t="s">
        <v>5129</v>
      </c>
      <c r="E2522" s="5"/>
      <c r="F2522" s="5" t="s">
        <v>75</v>
      </c>
      <c r="G2522" s="5" t="s">
        <v>26</v>
      </c>
      <c r="H2522" s="6" t="s">
        <v>629</v>
      </c>
      <c r="I2522" s="5" t="s">
        <v>630</v>
      </c>
      <c r="J2522" s="11" t="s">
        <v>38</v>
      </c>
      <c r="K2522" s="8" t="s">
        <v>30</v>
      </c>
      <c r="L2522" s="9">
        <v>13848.0</v>
      </c>
      <c r="M2522" s="5">
        <f>VLOOKUP(A2522,'Matching with Cordis'!A$2:D$3447, 4, FALSE)</f>
        <v>1</v>
      </c>
      <c r="N2522" s="5">
        <v>0.197</v>
      </c>
      <c r="O2522" s="5">
        <v>0.0</v>
      </c>
      <c r="P2522" s="5">
        <f t="shared" si="137"/>
        <v>-0.1753333333</v>
      </c>
      <c r="Q2522" s="5">
        <v>0.197</v>
      </c>
      <c r="R2522" s="5">
        <v>-0.163</v>
      </c>
      <c r="S2522" s="5">
        <v>-0.237</v>
      </c>
      <c r="T2522" s="5">
        <v>-0.312</v>
      </c>
      <c r="U2522" s="5">
        <v>-0.28</v>
      </c>
      <c r="V2522" s="5">
        <v>-0.257</v>
      </c>
      <c r="W2522" s="5" t="s">
        <v>51</v>
      </c>
    </row>
    <row r="2523" ht="15.75" hidden="1" customHeight="1">
      <c r="A2523" s="5" t="s">
        <v>5130</v>
      </c>
      <c r="B2523" s="5" t="str">
        <f t="shared" si="1"/>
        <v>T10860</v>
      </c>
      <c r="C2523" s="5"/>
      <c r="D2523" s="5" t="s">
        <v>5131</v>
      </c>
      <c r="E2523" s="5"/>
      <c r="F2523" s="5" t="s">
        <v>56</v>
      </c>
      <c r="G2523" s="5" t="s">
        <v>35</v>
      </c>
      <c r="H2523" s="10" t="s">
        <v>36</v>
      </c>
      <c r="I2523" s="5" t="s">
        <v>37</v>
      </c>
      <c r="J2523" s="11" t="s">
        <v>38</v>
      </c>
      <c r="K2523" s="11" t="s">
        <v>38</v>
      </c>
      <c r="L2523" s="9">
        <v>70216.0</v>
      </c>
      <c r="M2523" s="5">
        <f>VLOOKUP(A2523,'Matching with Cordis'!A$2:D$3447, 4, FALSE)</f>
        <v>10</v>
      </c>
      <c r="N2523" s="5">
        <v>0.056</v>
      </c>
      <c r="O2523" s="5">
        <v>0.0</v>
      </c>
      <c r="P2523" s="5">
        <f t="shared" si="137"/>
        <v>-0.1755</v>
      </c>
      <c r="Q2523" s="5">
        <v>-0.25</v>
      </c>
      <c r="R2523" s="5">
        <v>-0.496</v>
      </c>
      <c r="S2523" s="5">
        <v>-0.234</v>
      </c>
      <c r="T2523" s="5">
        <v>0.056</v>
      </c>
      <c r="U2523" s="5">
        <v>0.051</v>
      </c>
      <c r="V2523" s="5">
        <v>-0.18</v>
      </c>
      <c r="W2523" s="5" t="s">
        <v>31</v>
      </c>
    </row>
    <row r="2524" ht="15.75" hidden="1" customHeight="1">
      <c r="A2524" s="5" t="s">
        <v>5132</v>
      </c>
      <c r="B2524" s="5" t="str">
        <f t="shared" si="1"/>
        <v>T13543</v>
      </c>
      <c r="C2524" s="5"/>
      <c r="D2524" s="5" t="s">
        <v>5133</v>
      </c>
      <c r="E2524" s="5"/>
      <c r="F2524" s="5" t="s">
        <v>42</v>
      </c>
      <c r="G2524" s="5" t="s">
        <v>43</v>
      </c>
      <c r="H2524" s="17" t="s">
        <v>108</v>
      </c>
      <c r="I2524" s="5" t="s">
        <v>109</v>
      </c>
      <c r="J2524" s="11" t="s">
        <v>38</v>
      </c>
      <c r="K2524" s="11" t="s">
        <v>38</v>
      </c>
      <c r="L2524" s="9">
        <v>5225.0</v>
      </c>
      <c r="M2524" s="19">
        <v>0.0</v>
      </c>
      <c r="N2524" s="5">
        <v>0.191</v>
      </c>
      <c r="O2524" s="5">
        <v>0.0</v>
      </c>
      <c r="P2524" s="5">
        <f t="shared" si="137"/>
        <v>-0.1755</v>
      </c>
      <c r="Q2524" s="5">
        <v>-0.363</v>
      </c>
      <c r="R2524" s="5">
        <v>-0.05</v>
      </c>
      <c r="S2524" s="5">
        <v>-0.36</v>
      </c>
      <c r="T2524" s="5">
        <v>-0.32</v>
      </c>
      <c r="U2524" s="5">
        <v>-0.151</v>
      </c>
      <c r="V2524" s="5">
        <v>0.191</v>
      </c>
      <c r="W2524" s="5" t="s">
        <v>39</v>
      </c>
    </row>
    <row r="2525" ht="15.75" hidden="1" customHeight="1">
      <c r="A2525" s="5" t="s">
        <v>5134</v>
      </c>
      <c r="B2525" s="5" t="str">
        <f t="shared" si="1"/>
        <v>T11381</v>
      </c>
      <c r="C2525" s="5"/>
      <c r="D2525" s="5" t="s">
        <v>5135</v>
      </c>
      <c r="E2525" s="5"/>
      <c r="F2525" s="5" t="s">
        <v>42</v>
      </c>
      <c r="G2525" s="5" t="s">
        <v>43</v>
      </c>
      <c r="H2525" s="17" t="s">
        <v>108</v>
      </c>
      <c r="I2525" s="5" t="s">
        <v>109</v>
      </c>
      <c r="J2525" s="11" t="s">
        <v>38</v>
      </c>
      <c r="K2525" s="11" t="s">
        <v>38</v>
      </c>
      <c r="L2525" s="9">
        <v>35850.0</v>
      </c>
      <c r="M2525" s="19">
        <v>0.0</v>
      </c>
      <c r="N2525" s="5">
        <v>0.045</v>
      </c>
      <c r="O2525" s="5">
        <v>0.0</v>
      </c>
      <c r="P2525" s="5">
        <f t="shared" si="137"/>
        <v>-0.1756666667</v>
      </c>
      <c r="Q2525" s="5">
        <v>0.045</v>
      </c>
      <c r="R2525" s="5">
        <v>-0.112</v>
      </c>
      <c r="S2525" s="5">
        <v>-0.254</v>
      </c>
      <c r="T2525" s="5">
        <v>-0.321</v>
      </c>
      <c r="U2525" s="5">
        <v>-0.241</v>
      </c>
      <c r="V2525" s="5">
        <v>-0.171</v>
      </c>
      <c r="W2525" s="5" t="s">
        <v>51</v>
      </c>
    </row>
    <row r="2526" ht="15.75" hidden="1" customHeight="1">
      <c r="A2526" s="5" t="s">
        <v>5136</v>
      </c>
      <c r="B2526" s="5" t="str">
        <f t="shared" si="1"/>
        <v>T10598</v>
      </c>
      <c r="C2526" s="5"/>
      <c r="D2526" s="5" t="s">
        <v>5137</v>
      </c>
      <c r="E2526" s="5"/>
      <c r="F2526" s="5" t="s">
        <v>42</v>
      </c>
      <c r="G2526" s="5" t="s">
        <v>43</v>
      </c>
      <c r="H2526" s="17" t="s">
        <v>108</v>
      </c>
      <c r="I2526" s="5" t="s">
        <v>109</v>
      </c>
      <c r="J2526" s="11" t="s">
        <v>38</v>
      </c>
      <c r="K2526" s="11" t="s">
        <v>38</v>
      </c>
      <c r="L2526" s="9">
        <v>55756.0</v>
      </c>
      <c r="M2526" s="5">
        <f>VLOOKUP(A2526,'Matching with Cordis'!A$2:D$3447, 4, FALSE)</f>
        <v>9</v>
      </c>
      <c r="N2526" s="5">
        <v>-0.067</v>
      </c>
      <c r="O2526" s="5">
        <v>0.0</v>
      </c>
      <c r="P2526" s="5">
        <f t="shared" si="137"/>
        <v>-0.1761666667</v>
      </c>
      <c r="Q2526" s="5">
        <v>-0.083</v>
      </c>
      <c r="R2526" s="5">
        <v>-0.315</v>
      </c>
      <c r="S2526" s="5">
        <v>-0.307</v>
      </c>
      <c r="T2526" s="5">
        <v>-0.188</v>
      </c>
      <c r="U2526" s="5">
        <v>-0.097</v>
      </c>
      <c r="V2526" s="5">
        <v>-0.067</v>
      </c>
      <c r="W2526" s="5" t="s">
        <v>39</v>
      </c>
    </row>
    <row r="2527" ht="15.75" customHeight="1">
      <c r="A2527" s="5" t="s">
        <v>5138</v>
      </c>
      <c r="B2527" s="5" t="str">
        <f t="shared" si="1"/>
        <v>T13713</v>
      </c>
      <c r="C2527" s="5" t="str">
        <f>CONCAT(B2527, ",")</f>
        <v>T13713,</v>
      </c>
      <c r="D2527" s="5" t="s">
        <v>5139</v>
      </c>
      <c r="E2527" s="5" t="str">
        <f>CONCATENATE(B2527," ",D2527,",")</f>
        <v>T13713 Diverse Perspectives in Modern Studies,</v>
      </c>
      <c r="F2527" s="5" t="s">
        <v>67</v>
      </c>
      <c r="G2527" s="5" t="s">
        <v>26</v>
      </c>
      <c r="H2527" s="12" t="s">
        <v>44</v>
      </c>
      <c r="I2527" s="5" t="s">
        <v>45</v>
      </c>
      <c r="J2527" s="7" t="s">
        <v>29</v>
      </c>
      <c r="K2527" s="8" t="s">
        <v>30</v>
      </c>
      <c r="L2527" s="9">
        <v>560.0</v>
      </c>
      <c r="M2527" s="19">
        <v>0.0</v>
      </c>
      <c r="N2527" s="5">
        <v>1.661</v>
      </c>
      <c r="O2527" s="5">
        <v>4.0</v>
      </c>
      <c r="P2527" s="5">
        <f t="shared" si="137"/>
        <v>0.4968333333</v>
      </c>
      <c r="Q2527" s="5">
        <v>1.354</v>
      </c>
      <c r="R2527" s="5">
        <v>-1.484</v>
      </c>
      <c r="S2527" s="5">
        <v>1.661</v>
      </c>
      <c r="T2527" s="5">
        <v>0.651</v>
      </c>
      <c r="U2527" s="5">
        <v>0.529</v>
      </c>
      <c r="V2527" s="5">
        <v>0.27</v>
      </c>
      <c r="W2527" s="5" t="s">
        <v>59</v>
      </c>
    </row>
    <row r="2528" ht="15.75" hidden="1" customHeight="1">
      <c r="A2528" s="5" t="s">
        <v>5140</v>
      </c>
      <c r="B2528" s="5" t="str">
        <f t="shared" si="1"/>
        <v>T13415</v>
      </c>
      <c r="C2528" s="5"/>
      <c r="D2528" s="5" t="s">
        <v>5141</v>
      </c>
      <c r="E2528" s="5"/>
      <c r="F2528" s="5" t="s">
        <v>106</v>
      </c>
      <c r="G2528" s="5" t="s">
        <v>107</v>
      </c>
      <c r="H2528" s="17" t="s">
        <v>108</v>
      </c>
      <c r="I2528" s="5" t="s">
        <v>109</v>
      </c>
      <c r="J2528" s="11" t="s">
        <v>38</v>
      </c>
      <c r="K2528" s="11" t="s">
        <v>38</v>
      </c>
      <c r="L2528" s="9">
        <v>6049.0</v>
      </c>
      <c r="M2528" s="5">
        <f>VLOOKUP(A2528,'Matching with Cordis'!A$2:D$3447, 4, FALSE)</f>
        <v>5</v>
      </c>
      <c r="N2528" s="5">
        <v>0.163</v>
      </c>
      <c r="O2528" s="5">
        <v>0.0</v>
      </c>
      <c r="P2528" s="5">
        <f t="shared" si="137"/>
        <v>-0.1761666667</v>
      </c>
      <c r="Q2528" s="5">
        <v>-0.259</v>
      </c>
      <c r="R2528" s="5">
        <v>0.163</v>
      </c>
      <c r="S2528" s="5">
        <v>-0.265</v>
      </c>
      <c r="T2528" s="5">
        <v>-0.04</v>
      </c>
      <c r="U2528" s="5">
        <v>-0.139</v>
      </c>
      <c r="V2528" s="5">
        <v>-0.517</v>
      </c>
      <c r="W2528" s="5" t="s">
        <v>68</v>
      </c>
    </row>
    <row r="2529" ht="15.75" hidden="1" customHeight="1">
      <c r="A2529" s="5" t="s">
        <v>5142</v>
      </c>
      <c r="B2529" s="5" t="str">
        <f t="shared" si="1"/>
        <v>T10372</v>
      </c>
      <c r="C2529" s="5"/>
      <c r="D2529" s="5" t="s">
        <v>5143</v>
      </c>
      <c r="E2529" s="5"/>
      <c r="F2529" s="5" t="s">
        <v>42</v>
      </c>
      <c r="G2529" s="5" t="s">
        <v>43</v>
      </c>
      <c r="H2529" s="17" t="s">
        <v>108</v>
      </c>
      <c r="I2529" s="5" t="s">
        <v>109</v>
      </c>
      <c r="J2529" s="11" t="s">
        <v>38</v>
      </c>
      <c r="K2529" s="11" t="s">
        <v>38</v>
      </c>
      <c r="L2529" s="9">
        <v>82161.0</v>
      </c>
      <c r="M2529" s="5">
        <f>VLOOKUP(A2529,'Matching with Cordis'!A$2:D$3447, 4, FALSE)</f>
        <v>13</v>
      </c>
      <c r="N2529" s="5">
        <v>0.061</v>
      </c>
      <c r="O2529" s="5">
        <v>0.0</v>
      </c>
      <c r="P2529" s="5">
        <f t="shared" si="137"/>
        <v>-0.1761666667</v>
      </c>
      <c r="Q2529" s="5">
        <v>-0.14</v>
      </c>
      <c r="R2529" s="5">
        <v>-0.271</v>
      </c>
      <c r="S2529" s="5">
        <v>-0.187</v>
      </c>
      <c r="T2529" s="5">
        <v>-0.343</v>
      </c>
      <c r="U2529" s="5">
        <v>-0.177</v>
      </c>
      <c r="V2529" s="5">
        <v>0.061</v>
      </c>
      <c r="W2529" s="5" t="s">
        <v>39</v>
      </c>
    </row>
    <row r="2530" ht="15.75" hidden="1" customHeight="1">
      <c r="A2530" s="5" t="s">
        <v>5144</v>
      </c>
      <c r="B2530" s="5" t="str">
        <f t="shared" si="1"/>
        <v>T13209</v>
      </c>
      <c r="C2530" s="5"/>
      <c r="D2530" s="5" t="s">
        <v>5145</v>
      </c>
      <c r="E2530" s="5"/>
      <c r="F2530" s="5" t="s">
        <v>238</v>
      </c>
      <c r="G2530" s="5" t="s">
        <v>35</v>
      </c>
      <c r="H2530" s="10" t="s">
        <v>36</v>
      </c>
      <c r="I2530" s="5" t="s">
        <v>37</v>
      </c>
      <c r="J2530" s="11" t="s">
        <v>38</v>
      </c>
      <c r="K2530" s="11" t="s">
        <v>38</v>
      </c>
      <c r="L2530" s="9">
        <v>3850.0</v>
      </c>
      <c r="M2530" s="5">
        <f>VLOOKUP(A2530,'Matching with Cordis'!A$2:D$3447, 4, FALSE)</f>
        <v>5</v>
      </c>
      <c r="N2530" s="5">
        <v>0.946</v>
      </c>
      <c r="O2530" s="5">
        <v>1.0</v>
      </c>
      <c r="P2530" s="5">
        <f t="shared" si="137"/>
        <v>-0.1763333333</v>
      </c>
      <c r="Q2530" s="5">
        <v>-0.457</v>
      </c>
      <c r="R2530" s="5">
        <v>-0.741</v>
      </c>
      <c r="S2530" s="5">
        <v>-0.293</v>
      </c>
      <c r="T2530" s="5">
        <v>0.07</v>
      </c>
      <c r="U2530" s="5">
        <v>-0.583</v>
      </c>
      <c r="V2530" s="5">
        <v>0.946</v>
      </c>
      <c r="W2530" s="5" t="s">
        <v>39</v>
      </c>
    </row>
    <row r="2531" ht="15.75" hidden="1" customHeight="1">
      <c r="A2531" s="5" t="s">
        <v>5146</v>
      </c>
      <c r="B2531" s="5" t="str">
        <f t="shared" si="1"/>
        <v>T10634</v>
      </c>
      <c r="C2531" s="5"/>
      <c r="D2531" s="5" t="s">
        <v>5147</v>
      </c>
      <c r="E2531" s="5"/>
      <c r="F2531" s="5" t="s">
        <v>42</v>
      </c>
      <c r="G2531" s="5" t="s">
        <v>43</v>
      </c>
      <c r="H2531" s="17" t="s">
        <v>108</v>
      </c>
      <c r="I2531" s="5" t="s">
        <v>109</v>
      </c>
      <c r="J2531" s="11" t="s">
        <v>38</v>
      </c>
      <c r="K2531" s="11" t="s">
        <v>38</v>
      </c>
      <c r="L2531" s="9">
        <v>38010.0</v>
      </c>
      <c r="M2531" s="5">
        <f>VLOOKUP(A2531,'Matching with Cordis'!A$2:D$3447, 4, FALSE)</f>
        <v>15</v>
      </c>
      <c r="N2531" s="5">
        <v>-0.119</v>
      </c>
      <c r="O2531" s="5">
        <v>0.0</v>
      </c>
      <c r="P2531" s="5">
        <f t="shared" si="137"/>
        <v>-0.1763333333</v>
      </c>
      <c r="Q2531" s="5">
        <v>-0.199</v>
      </c>
      <c r="R2531" s="5">
        <v>-0.174</v>
      </c>
      <c r="S2531" s="5">
        <v>-0.196</v>
      </c>
      <c r="T2531" s="5">
        <v>-0.198</v>
      </c>
      <c r="U2531" s="5">
        <v>-0.119</v>
      </c>
      <c r="V2531" s="5">
        <v>-0.172</v>
      </c>
      <c r="W2531" s="5" t="s">
        <v>78</v>
      </c>
    </row>
    <row r="2532" ht="15.75" hidden="1" customHeight="1">
      <c r="A2532" s="5" t="s">
        <v>5148</v>
      </c>
      <c r="B2532" s="5" t="str">
        <f t="shared" si="1"/>
        <v>T12792</v>
      </c>
      <c r="C2532" s="5"/>
      <c r="D2532" s="5" t="s">
        <v>5149</v>
      </c>
      <c r="E2532" s="5"/>
      <c r="F2532" s="5" t="s">
        <v>149</v>
      </c>
      <c r="G2532" s="5" t="s">
        <v>107</v>
      </c>
      <c r="H2532" s="16" t="s">
        <v>87</v>
      </c>
      <c r="I2532" s="5" t="s">
        <v>88</v>
      </c>
      <c r="J2532" s="11" t="s">
        <v>38</v>
      </c>
      <c r="K2532" s="11" t="s">
        <v>38</v>
      </c>
      <c r="L2532" s="9">
        <v>37827.0</v>
      </c>
      <c r="M2532" s="19">
        <v>0.0</v>
      </c>
      <c r="N2532" s="5">
        <v>0.069</v>
      </c>
      <c r="O2532" s="5">
        <v>0.0</v>
      </c>
      <c r="P2532" s="5">
        <f t="shared" si="137"/>
        <v>-0.1763333333</v>
      </c>
      <c r="Q2532" s="5">
        <v>0.069</v>
      </c>
      <c r="R2532" s="5">
        <v>0.012</v>
      </c>
      <c r="S2532" s="5">
        <v>-0.205</v>
      </c>
      <c r="T2532" s="5">
        <v>-0.212</v>
      </c>
      <c r="U2532" s="5">
        <v>-0.29</v>
      </c>
      <c r="V2532" s="5">
        <v>-0.432</v>
      </c>
      <c r="W2532" s="5" t="s">
        <v>51</v>
      </c>
    </row>
    <row r="2533" ht="15.75" hidden="1" customHeight="1">
      <c r="A2533" s="5" t="s">
        <v>5150</v>
      </c>
      <c r="B2533" s="5" t="str">
        <f t="shared" si="1"/>
        <v>T12064</v>
      </c>
      <c r="C2533" s="5"/>
      <c r="D2533" s="5" t="s">
        <v>5151</v>
      </c>
      <c r="E2533" s="5"/>
      <c r="F2533" s="5" t="s">
        <v>42</v>
      </c>
      <c r="G2533" s="5" t="s">
        <v>43</v>
      </c>
      <c r="H2533" s="17" t="s">
        <v>108</v>
      </c>
      <c r="I2533" s="5" t="s">
        <v>109</v>
      </c>
      <c r="J2533" s="11" t="s">
        <v>38</v>
      </c>
      <c r="K2533" s="11" t="s">
        <v>38</v>
      </c>
      <c r="L2533" s="9">
        <v>18815.0</v>
      </c>
      <c r="M2533" s="5">
        <f>VLOOKUP(A2533,'Matching with Cordis'!A$2:D$3447, 4, FALSE)</f>
        <v>2</v>
      </c>
      <c r="N2533" s="5">
        <v>-0.105</v>
      </c>
      <c r="O2533" s="5">
        <v>0.0</v>
      </c>
      <c r="P2533" s="5">
        <f t="shared" si="137"/>
        <v>-0.1768333333</v>
      </c>
      <c r="Q2533" s="5">
        <v>-0.149</v>
      </c>
      <c r="R2533" s="5">
        <v>-0.301</v>
      </c>
      <c r="S2533" s="5">
        <v>-0.136</v>
      </c>
      <c r="T2533" s="5">
        <v>-0.153</v>
      </c>
      <c r="U2533" s="5">
        <v>-0.105</v>
      </c>
      <c r="V2533" s="5">
        <v>-0.217</v>
      </c>
      <c r="W2533" s="5" t="s">
        <v>78</v>
      </c>
    </row>
    <row r="2534" ht="15.75" hidden="1" customHeight="1">
      <c r="A2534" s="5" t="s">
        <v>5152</v>
      </c>
      <c r="B2534" s="5" t="str">
        <f t="shared" si="1"/>
        <v>T10291</v>
      </c>
      <c r="C2534" s="5"/>
      <c r="D2534" s="5" t="s">
        <v>5153</v>
      </c>
      <c r="E2534" s="5"/>
      <c r="F2534" s="5" t="s">
        <v>42</v>
      </c>
      <c r="G2534" s="5" t="s">
        <v>43</v>
      </c>
      <c r="H2534" s="17" t="s">
        <v>108</v>
      </c>
      <c r="I2534" s="5" t="s">
        <v>109</v>
      </c>
      <c r="J2534" s="11" t="s">
        <v>38</v>
      </c>
      <c r="K2534" s="11" t="s">
        <v>38</v>
      </c>
      <c r="L2534" s="9">
        <v>55727.0</v>
      </c>
      <c r="M2534" s="5">
        <f>VLOOKUP(A2534,'Matching with Cordis'!A$2:D$3447, 4, FALSE)</f>
        <v>13</v>
      </c>
      <c r="N2534" s="5">
        <v>0.011</v>
      </c>
      <c r="O2534" s="5">
        <v>0.0</v>
      </c>
      <c r="P2534" s="5">
        <f t="shared" si="137"/>
        <v>-0.1768333333</v>
      </c>
      <c r="Q2534" s="5">
        <v>-0.153</v>
      </c>
      <c r="R2534" s="5">
        <v>-0.223</v>
      </c>
      <c r="S2534" s="5">
        <v>-0.323</v>
      </c>
      <c r="T2534" s="5">
        <v>-0.26</v>
      </c>
      <c r="U2534" s="5">
        <v>-0.113</v>
      </c>
      <c r="V2534" s="5">
        <v>0.011</v>
      </c>
      <c r="W2534" s="5" t="s">
        <v>39</v>
      </c>
    </row>
    <row r="2535" ht="15.75" hidden="1" customHeight="1">
      <c r="A2535" s="5" t="s">
        <v>5154</v>
      </c>
      <c r="B2535" s="5" t="str">
        <f t="shared" si="1"/>
        <v>T11188</v>
      </c>
      <c r="C2535" s="5"/>
      <c r="D2535" s="5" t="s">
        <v>5155</v>
      </c>
      <c r="E2535" s="5"/>
      <c r="F2535" s="5" t="s">
        <v>99</v>
      </c>
      <c r="G2535" s="5" t="s">
        <v>35</v>
      </c>
      <c r="H2535" s="10" t="s">
        <v>36</v>
      </c>
      <c r="I2535" s="5" t="s">
        <v>37</v>
      </c>
      <c r="J2535" s="11" t="s">
        <v>38</v>
      </c>
      <c r="K2535" s="11" t="s">
        <v>38</v>
      </c>
      <c r="L2535" s="9">
        <v>9691.0</v>
      </c>
      <c r="M2535" s="5">
        <f>VLOOKUP(A2535,'Matching with Cordis'!A$2:D$3447, 4, FALSE)</f>
        <v>8</v>
      </c>
      <c r="N2535" s="5">
        <v>-0.02</v>
      </c>
      <c r="O2535" s="5">
        <v>0.0</v>
      </c>
      <c r="P2535" s="5">
        <f t="shared" si="137"/>
        <v>-0.177</v>
      </c>
      <c r="Q2535" s="5">
        <v>-0.136</v>
      </c>
      <c r="R2535" s="5">
        <v>-0.225</v>
      </c>
      <c r="S2535" s="5">
        <v>-0.289</v>
      </c>
      <c r="T2535" s="5">
        <v>-0.135</v>
      </c>
      <c r="U2535" s="5">
        <v>-0.02</v>
      </c>
      <c r="V2535" s="5">
        <v>-0.257</v>
      </c>
      <c r="W2535" s="5" t="s">
        <v>78</v>
      </c>
    </row>
    <row r="2536" ht="15.75" hidden="1" customHeight="1">
      <c r="A2536" s="5" t="s">
        <v>5156</v>
      </c>
      <c r="B2536" s="5" t="str">
        <f t="shared" si="1"/>
        <v>T12424</v>
      </c>
      <c r="C2536" s="5"/>
      <c r="D2536" s="5" t="s">
        <v>5157</v>
      </c>
      <c r="E2536" s="5"/>
      <c r="F2536" s="5" t="s">
        <v>238</v>
      </c>
      <c r="G2536" s="5" t="s">
        <v>35</v>
      </c>
      <c r="H2536" s="10" t="s">
        <v>36</v>
      </c>
      <c r="I2536" s="5" t="s">
        <v>37</v>
      </c>
      <c r="J2536" s="11" t="s">
        <v>38</v>
      </c>
      <c r="K2536" s="11" t="s">
        <v>38</v>
      </c>
      <c r="L2536" s="9">
        <v>35445.0</v>
      </c>
      <c r="M2536" s="5">
        <f>VLOOKUP(A2536,'Matching with Cordis'!A$2:D$3447, 4, FALSE)</f>
        <v>10</v>
      </c>
      <c r="N2536" s="5">
        <v>0.393</v>
      </c>
      <c r="O2536" s="5">
        <v>1.0</v>
      </c>
      <c r="P2536" s="5">
        <f t="shared" si="137"/>
        <v>-0.1773333333</v>
      </c>
      <c r="Q2536" s="5">
        <v>-0.295</v>
      </c>
      <c r="R2536" s="5">
        <v>-0.205</v>
      </c>
      <c r="S2536" s="5">
        <v>-0.274</v>
      </c>
      <c r="T2536" s="5">
        <v>-0.111</v>
      </c>
      <c r="U2536" s="5">
        <v>0.393</v>
      </c>
      <c r="V2536" s="5">
        <v>-0.572</v>
      </c>
      <c r="W2536" s="5" t="s">
        <v>78</v>
      </c>
    </row>
    <row r="2537" ht="15.75" hidden="1" customHeight="1">
      <c r="A2537" s="5" t="s">
        <v>5158</v>
      </c>
      <c r="B2537" s="5" t="str">
        <f t="shared" si="1"/>
        <v>T10300</v>
      </c>
      <c r="C2537" s="5"/>
      <c r="D2537" s="5" t="s">
        <v>5159</v>
      </c>
      <c r="E2537" s="5"/>
      <c r="F2537" s="5" t="s">
        <v>42</v>
      </c>
      <c r="G2537" s="5" t="s">
        <v>43</v>
      </c>
      <c r="H2537" s="17" t="s">
        <v>108</v>
      </c>
      <c r="I2537" s="5" t="s">
        <v>109</v>
      </c>
      <c r="J2537" s="11" t="s">
        <v>38</v>
      </c>
      <c r="K2537" s="11" t="s">
        <v>38</v>
      </c>
      <c r="L2537" s="9">
        <v>76014.0</v>
      </c>
      <c r="M2537" s="5">
        <f>VLOOKUP(A2537,'Matching with Cordis'!A$2:D$3447, 4, FALSE)</f>
        <v>1</v>
      </c>
      <c r="N2537" s="5">
        <v>-0.08</v>
      </c>
      <c r="O2537" s="5">
        <v>0.0</v>
      </c>
      <c r="P2537" s="5">
        <f t="shared" si="137"/>
        <v>-0.1775</v>
      </c>
      <c r="Q2537" s="5">
        <v>-0.08</v>
      </c>
      <c r="R2537" s="5">
        <v>-0.272</v>
      </c>
      <c r="S2537" s="5">
        <v>-0.158</v>
      </c>
      <c r="T2537" s="5">
        <v>-0.244</v>
      </c>
      <c r="U2537" s="5">
        <v>-0.175</v>
      </c>
      <c r="V2537" s="5">
        <v>-0.136</v>
      </c>
      <c r="W2537" s="5" t="s">
        <v>51</v>
      </c>
    </row>
    <row r="2538" ht="15.75" hidden="1" customHeight="1">
      <c r="A2538" s="5" t="s">
        <v>5160</v>
      </c>
      <c r="B2538" s="5" t="str">
        <f t="shared" si="1"/>
        <v>T14407</v>
      </c>
      <c r="C2538" s="5"/>
      <c r="D2538" s="5" t="s">
        <v>5161</v>
      </c>
      <c r="E2538" s="5"/>
      <c r="F2538" s="5" t="s">
        <v>268</v>
      </c>
      <c r="G2538" s="5" t="s">
        <v>43</v>
      </c>
      <c r="H2538" s="6" t="s">
        <v>27</v>
      </c>
      <c r="I2538" s="5" t="s">
        <v>28</v>
      </c>
      <c r="J2538" s="11" t="s">
        <v>38</v>
      </c>
      <c r="K2538" s="8" t="s">
        <v>30</v>
      </c>
      <c r="L2538" s="9">
        <v>3050.0</v>
      </c>
      <c r="M2538" s="19">
        <v>0.0</v>
      </c>
      <c r="N2538" s="5">
        <v>0.234</v>
      </c>
      <c r="O2538" s="5">
        <v>0.0</v>
      </c>
      <c r="P2538" s="5">
        <f t="shared" si="137"/>
        <v>-0.1775</v>
      </c>
      <c r="Q2538" s="5">
        <v>-0.789</v>
      </c>
      <c r="R2538" s="5">
        <v>0.234</v>
      </c>
      <c r="S2538" s="5">
        <v>-0.05</v>
      </c>
      <c r="T2538" s="5">
        <v>-0.025</v>
      </c>
      <c r="U2538" s="5">
        <v>-0.329</v>
      </c>
      <c r="V2538" s="5">
        <v>-0.106</v>
      </c>
      <c r="W2538" s="5" t="s">
        <v>68</v>
      </c>
    </row>
    <row r="2539" ht="15.75" hidden="1" customHeight="1">
      <c r="A2539" s="5" t="s">
        <v>5162</v>
      </c>
      <c r="B2539" s="5" t="str">
        <f t="shared" si="1"/>
        <v>T11848</v>
      </c>
      <c r="C2539" s="5"/>
      <c r="D2539" s="5" t="s">
        <v>5163</v>
      </c>
      <c r="E2539" s="5"/>
      <c r="F2539" s="5" t="s">
        <v>106</v>
      </c>
      <c r="G2539" s="5" t="s">
        <v>107</v>
      </c>
      <c r="H2539" s="17" t="s">
        <v>108</v>
      </c>
      <c r="I2539" s="5" t="s">
        <v>109</v>
      </c>
      <c r="J2539" s="11" t="s">
        <v>38</v>
      </c>
      <c r="K2539" s="11" t="s">
        <v>38</v>
      </c>
      <c r="L2539" s="9">
        <v>20580.0</v>
      </c>
      <c r="M2539" s="5">
        <f>VLOOKUP(A2539,'Matching with Cordis'!A$2:D$3447, 4, FALSE)</f>
        <v>10</v>
      </c>
      <c r="N2539" s="5">
        <v>0.123</v>
      </c>
      <c r="O2539" s="5">
        <v>0.0</v>
      </c>
      <c r="P2539" s="5">
        <f t="shared" si="137"/>
        <v>-0.178</v>
      </c>
      <c r="Q2539" s="5">
        <v>-0.187</v>
      </c>
      <c r="R2539" s="5">
        <v>-0.38</v>
      </c>
      <c r="S2539" s="5">
        <v>-0.123</v>
      </c>
      <c r="T2539" s="5">
        <v>-0.158</v>
      </c>
      <c r="U2539" s="5">
        <v>0.123</v>
      </c>
      <c r="V2539" s="5">
        <v>-0.343</v>
      </c>
      <c r="W2539" s="5" t="s">
        <v>78</v>
      </c>
    </row>
    <row r="2540" ht="15.75" hidden="1" customHeight="1">
      <c r="A2540" s="5" t="s">
        <v>5164</v>
      </c>
      <c r="B2540" s="5" t="str">
        <f t="shared" si="1"/>
        <v>T10989</v>
      </c>
      <c r="C2540" s="5"/>
      <c r="D2540" s="5" t="s">
        <v>5165</v>
      </c>
      <c r="E2540" s="5"/>
      <c r="F2540" s="5" t="s">
        <v>42</v>
      </c>
      <c r="G2540" s="5" t="s">
        <v>43</v>
      </c>
      <c r="H2540" s="17" t="s">
        <v>108</v>
      </c>
      <c r="I2540" s="5" t="s">
        <v>109</v>
      </c>
      <c r="J2540" s="11" t="s">
        <v>38</v>
      </c>
      <c r="K2540" s="11" t="s">
        <v>38</v>
      </c>
      <c r="L2540" s="9">
        <v>41162.0</v>
      </c>
      <c r="M2540" s="19">
        <v>0.0</v>
      </c>
      <c r="N2540" s="5">
        <v>-0.092</v>
      </c>
      <c r="O2540" s="5">
        <v>0.0</v>
      </c>
      <c r="P2540" s="5">
        <f t="shared" si="137"/>
        <v>-0.1783333333</v>
      </c>
      <c r="Q2540" s="5">
        <v>-0.263</v>
      </c>
      <c r="R2540" s="5">
        <v>-0.121</v>
      </c>
      <c r="S2540" s="5">
        <v>-0.184</v>
      </c>
      <c r="T2540" s="5">
        <v>-0.264</v>
      </c>
      <c r="U2540" s="5">
        <v>-0.092</v>
      </c>
      <c r="V2540" s="5">
        <v>-0.146</v>
      </c>
      <c r="W2540" s="5" t="s">
        <v>78</v>
      </c>
    </row>
    <row r="2541" ht="15.75" customHeight="1">
      <c r="A2541" s="5" t="s">
        <v>5166</v>
      </c>
      <c r="B2541" s="5" t="str">
        <f t="shared" si="1"/>
        <v>T13618</v>
      </c>
      <c r="C2541" s="5" t="str">
        <f>CONCAT(B2541, ",")</f>
        <v>T13618,</v>
      </c>
      <c r="D2541" s="5" t="s">
        <v>5167</v>
      </c>
      <c r="E2541" s="5" t="str">
        <f>CONCATENATE(B2541," ",D2541,",")</f>
        <v>T13618 Regional Socio-Economic Development Trends,</v>
      </c>
      <c r="F2541" s="5" t="s">
        <v>26</v>
      </c>
      <c r="G2541" s="5" t="s">
        <v>26</v>
      </c>
      <c r="H2541" s="13" t="s">
        <v>48</v>
      </c>
      <c r="I2541" s="5" t="s">
        <v>49</v>
      </c>
      <c r="J2541" s="7" t="s">
        <v>29</v>
      </c>
      <c r="K2541" s="14" t="s">
        <v>50</v>
      </c>
      <c r="L2541" s="9">
        <v>80754.0</v>
      </c>
      <c r="M2541" s="19">
        <v>0.0</v>
      </c>
      <c r="N2541" s="5">
        <v>1.218</v>
      </c>
      <c r="O2541" s="5">
        <v>4.0</v>
      </c>
      <c r="P2541" s="5">
        <f t="shared" si="137"/>
        <v>0.4921666667</v>
      </c>
      <c r="Q2541" s="5">
        <v>-0.733</v>
      </c>
      <c r="R2541" s="5">
        <v>0.301</v>
      </c>
      <c r="S2541" s="5">
        <v>1.052</v>
      </c>
      <c r="T2541" s="5">
        <v>1.218</v>
      </c>
      <c r="U2541" s="5">
        <v>1.161</v>
      </c>
      <c r="V2541" s="5">
        <v>-0.046</v>
      </c>
      <c r="W2541" s="5" t="s">
        <v>31</v>
      </c>
    </row>
    <row r="2542" ht="15.75" hidden="1" customHeight="1">
      <c r="A2542" s="5" t="s">
        <v>5168</v>
      </c>
      <c r="B2542" s="5" t="str">
        <f t="shared" si="1"/>
        <v>T11025</v>
      </c>
      <c r="C2542" s="5"/>
      <c r="D2542" s="5" t="s">
        <v>5169</v>
      </c>
      <c r="E2542" s="5"/>
      <c r="F2542" s="5" t="s">
        <v>126</v>
      </c>
      <c r="G2542" s="5" t="s">
        <v>35</v>
      </c>
      <c r="H2542" s="10" t="s">
        <v>36</v>
      </c>
      <c r="I2542" s="5" t="s">
        <v>37</v>
      </c>
      <c r="J2542" s="11" t="s">
        <v>38</v>
      </c>
      <c r="K2542" s="11" t="s">
        <v>38</v>
      </c>
      <c r="L2542" s="9">
        <v>23583.0</v>
      </c>
      <c r="M2542" s="5">
        <f>VLOOKUP(A2542,'Matching with Cordis'!A$2:D$3447, 4, FALSE)</f>
        <v>1</v>
      </c>
      <c r="N2542" s="5">
        <v>0.246</v>
      </c>
      <c r="O2542" s="5">
        <v>0.0</v>
      </c>
      <c r="P2542" s="5">
        <f t="shared" si="137"/>
        <v>-0.1786666667</v>
      </c>
      <c r="Q2542" s="5">
        <v>-0.622</v>
      </c>
      <c r="R2542" s="5">
        <v>-0.586</v>
      </c>
      <c r="S2542" s="5">
        <v>-0.105</v>
      </c>
      <c r="T2542" s="5">
        <v>-0.13</v>
      </c>
      <c r="U2542" s="5">
        <v>0.246</v>
      </c>
      <c r="V2542" s="5">
        <v>0.125</v>
      </c>
      <c r="W2542" s="5" t="s">
        <v>78</v>
      </c>
    </row>
    <row r="2543" ht="15.75" customHeight="1">
      <c r="A2543" s="5" t="s">
        <v>5170</v>
      </c>
      <c r="B2543" s="5" t="str">
        <f t="shared" si="1"/>
        <v>T13169</v>
      </c>
      <c r="C2543" s="5" t="str">
        <f>CONCAT(B2543, ",")</f>
        <v>T13169,</v>
      </c>
      <c r="D2543" s="5" t="s">
        <v>5171</v>
      </c>
      <c r="E2543" s="5" t="str">
        <f>CONCATENATE(B2543," ",D2543,",")</f>
        <v>T13169 Consumer Perception and Purchasing Behavior,</v>
      </c>
      <c r="F2543" s="5" t="s">
        <v>25</v>
      </c>
      <c r="G2543" s="5" t="s">
        <v>26</v>
      </c>
      <c r="H2543" s="6" t="s">
        <v>160</v>
      </c>
      <c r="I2543" s="5" t="s">
        <v>161</v>
      </c>
      <c r="J2543" s="7" t="s">
        <v>29</v>
      </c>
      <c r="K2543" s="8" t="s">
        <v>30</v>
      </c>
      <c r="L2543" s="9">
        <v>70652.0</v>
      </c>
      <c r="M2543" s="19">
        <v>0.0</v>
      </c>
      <c r="N2543" s="5">
        <v>0.956</v>
      </c>
      <c r="O2543" s="5">
        <v>5.0</v>
      </c>
      <c r="P2543" s="5">
        <f t="shared" si="137"/>
        <v>0.4845</v>
      </c>
      <c r="Q2543" s="5">
        <v>0.956</v>
      </c>
      <c r="R2543" s="5">
        <v>0.599</v>
      </c>
      <c r="S2543" s="5">
        <v>0.3</v>
      </c>
      <c r="T2543" s="5">
        <v>0.12</v>
      </c>
      <c r="U2543" s="5">
        <v>0.263</v>
      </c>
      <c r="V2543" s="5">
        <v>0.669</v>
      </c>
      <c r="W2543" s="5" t="s">
        <v>51</v>
      </c>
    </row>
    <row r="2544" ht="15.75" hidden="1" customHeight="1">
      <c r="A2544" s="5" t="s">
        <v>5172</v>
      </c>
      <c r="B2544" s="5" t="str">
        <f t="shared" si="1"/>
        <v>T13221</v>
      </c>
      <c r="C2544" s="5"/>
      <c r="D2544" s="5" t="s">
        <v>5173</v>
      </c>
      <c r="E2544" s="5"/>
      <c r="F2544" s="5" t="s">
        <v>106</v>
      </c>
      <c r="G2544" s="5" t="s">
        <v>107</v>
      </c>
      <c r="H2544" s="17" t="s">
        <v>108</v>
      </c>
      <c r="I2544" s="5" t="s">
        <v>109</v>
      </c>
      <c r="J2544" s="11" t="s">
        <v>38</v>
      </c>
      <c r="K2544" s="11" t="s">
        <v>38</v>
      </c>
      <c r="L2544" s="9">
        <v>9687.0</v>
      </c>
      <c r="M2544" s="5">
        <f>VLOOKUP(A2544,'Matching with Cordis'!A$2:D$3447, 4, FALSE)</f>
        <v>1</v>
      </c>
      <c r="N2544" s="5">
        <v>0.113</v>
      </c>
      <c r="O2544" s="5">
        <v>0.0</v>
      </c>
      <c r="P2544" s="5">
        <f t="shared" si="137"/>
        <v>-0.1786666667</v>
      </c>
      <c r="Q2544" s="5">
        <v>-0.267</v>
      </c>
      <c r="R2544" s="5">
        <v>-0.219</v>
      </c>
      <c r="S2544" s="5">
        <v>-0.16</v>
      </c>
      <c r="T2544" s="5">
        <v>-0.368</v>
      </c>
      <c r="U2544" s="5">
        <v>0.113</v>
      </c>
      <c r="V2544" s="5">
        <v>-0.171</v>
      </c>
      <c r="W2544" s="5" t="s">
        <v>78</v>
      </c>
    </row>
    <row r="2545" ht="15.75" hidden="1" customHeight="1">
      <c r="A2545" s="5" t="s">
        <v>5174</v>
      </c>
      <c r="B2545" s="5" t="str">
        <f t="shared" si="1"/>
        <v>T11989</v>
      </c>
      <c r="C2545" s="5"/>
      <c r="D2545" s="5" t="s">
        <v>5175</v>
      </c>
      <c r="E2545" s="5"/>
      <c r="F2545" s="5" t="s">
        <v>773</v>
      </c>
      <c r="G2545" s="5" t="s">
        <v>35</v>
      </c>
      <c r="H2545" s="10" t="s">
        <v>36</v>
      </c>
      <c r="I2545" s="5" t="s">
        <v>37</v>
      </c>
      <c r="J2545" s="11" t="s">
        <v>38</v>
      </c>
      <c r="K2545" s="11" t="s">
        <v>38</v>
      </c>
      <c r="L2545" s="9">
        <v>26844.0</v>
      </c>
      <c r="M2545" s="5">
        <f>VLOOKUP(A2545,'Matching with Cordis'!A$2:D$3447, 4, FALSE)</f>
        <v>9</v>
      </c>
      <c r="N2545" s="5">
        <v>0.063</v>
      </c>
      <c r="O2545" s="5">
        <v>0.0</v>
      </c>
      <c r="P2545" s="5">
        <f t="shared" si="137"/>
        <v>-0.1788333333</v>
      </c>
      <c r="Q2545" s="5">
        <v>-0.315</v>
      </c>
      <c r="R2545" s="5">
        <v>-0.198</v>
      </c>
      <c r="S2545" s="5">
        <v>-0.102</v>
      </c>
      <c r="T2545" s="5">
        <v>-0.286</v>
      </c>
      <c r="U2545" s="5">
        <v>-0.235</v>
      </c>
      <c r="V2545" s="5">
        <v>0.063</v>
      </c>
      <c r="W2545" s="5" t="s">
        <v>39</v>
      </c>
    </row>
    <row r="2546" ht="15.75" hidden="1" customHeight="1">
      <c r="A2546" s="5" t="s">
        <v>5176</v>
      </c>
      <c r="B2546" s="5" t="str">
        <f t="shared" si="1"/>
        <v>T11745</v>
      </c>
      <c r="C2546" s="5"/>
      <c r="D2546" s="5" t="s">
        <v>5177</v>
      </c>
      <c r="E2546" s="5"/>
      <c r="F2546" s="5" t="s">
        <v>149</v>
      </c>
      <c r="G2546" s="5" t="s">
        <v>107</v>
      </c>
      <c r="H2546" s="16" t="s">
        <v>87</v>
      </c>
      <c r="I2546" s="5" t="s">
        <v>88</v>
      </c>
      <c r="J2546" s="11" t="s">
        <v>38</v>
      </c>
      <c r="K2546" s="11" t="s">
        <v>38</v>
      </c>
      <c r="L2546" s="9">
        <v>41178.0</v>
      </c>
      <c r="M2546" s="5">
        <f>VLOOKUP(A2546,'Matching with Cordis'!A$2:D$3447, 4, FALSE)</f>
        <v>12</v>
      </c>
      <c r="N2546" s="5">
        <v>0.316</v>
      </c>
      <c r="O2546" s="5">
        <v>1.0</v>
      </c>
      <c r="P2546" s="5">
        <f t="shared" si="137"/>
        <v>-0.1796666667</v>
      </c>
      <c r="Q2546" s="5">
        <v>-0.38</v>
      </c>
      <c r="R2546" s="5">
        <v>-0.495</v>
      </c>
      <c r="S2546" s="5">
        <v>-0.416</v>
      </c>
      <c r="T2546" s="5">
        <v>-0.079</v>
      </c>
      <c r="U2546" s="5">
        <v>-0.024</v>
      </c>
      <c r="V2546" s="5">
        <v>0.316</v>
      </c>
      <c r="W2546" s="5" t="s">
        <v>39</v>
      </c>
    </row>
    <row r="2547" ht="15.75" hidden="1" customHeight="1">
      <c r="A2547" s="5" t="s">
        <v>5178</v>
      </c>
      <c r="B2547" s="5" t="str">
        <f t="shared" si="1"/>
        <v>T11852</v>
      </c>
      <c r="C2547" s="5"/>
      <c r="D2547" s="5" t="s">
        <v>5179</v>
      </c>
      <c r="E2547" s="5"/>
      <c r="F2547" s="5" t="s">
        <v>126</v>
      </c>
      <c r="G2547" s="5" t="s">
        <v>35</v>
      </c>
      <c r="H2547" s="10" t="s">
        <v>36</v>
      </c>
      <c r="I2547" s="5" t="s">
        <v>37</v>
      </c>
      <c r="J2547" s="11" t="s">
        <v>38</v>
      </c>
      <c r="K2547" s="11" t="s">
        <v>38</v>
      </c>
      <c r="L2547" s="9">
        <v>24300.0</v>
      </c>
      <c r="M2547" s="5">
        <f>VLOOKUP(A2547,'Matching with Cordis'!A$2:D$3447, 4, FALSE)</f>
        <v>4</v>
      </c>
      <c r="N2547" s="5">
        <v>0.201</v>
      </c>
      <c r="O2547" s="5">
        <v>0.0</v>
      </c>
      <c r="P2547" s="5">
        <f t="shared" si="137"/>
        <v>-0.1796666667</v>
      </c>
      <c r="Q2547" s="5">
        <v>-0.396</v>
      </c>
      <c r="R2547" s="5">
        <v>-0.401</v>
      </c>
      <c r="S2547" s="5">
        <v>0.201</v>
      </c>
      <c r="T2547" s="5">
        <v>-0.126</v>
      </c>
      <c r="U2547" s="5">
        <v>0.008</v>
      </c>
      <c r="V2547" s="5">
        <v>-0.364</v>
      </c>
      <c r="W2547" s="5" t="s">
        <v>59</v>
      </c>
    </row>
    <row r="2548" ht="15.75" hidden="1" customHeight="1">
      <c r="A2548" s="5" t="s">
        <v>5180</v>
      </c>
      <c r="B2548" s="5" t="str">
        <f t="shared" si="1"/>
        <v>T11395</v>
      </c>
      <c r="C2548" s="5"/>
      <c r="D2548" s="5" t="s">
        <v>5181</v>
      </c>
      <c r="E2548" s="5"/>
      <c r="F2548" s="5" t="s">
        <v>42</v>
      </c>
      <c r="G2548" s="5" t="s">
        <v>43</v>
      </c>
      <c r="H2548" s="17" t="s">
        <v>108</v>
      </c>
      <c r="I2548" s="5" t="s">
        <v>109</v>
      </c>
      <c r="J2548" s="11" t="s">
        <v>38</v>
      </c>
      <c r="K2548" s="11" t="s">
        <v>38</v>
      </c>
      <c r="L2548" s="9">
        <v>34515.0</v>
      </c>
      <c r="M2548" s="5">
        <f>VLOOKUP(A2548,'Matching with Cordis'!A$2:D$3447, 4, FALSE)</f>
        <v>14</v>
      </c>
      <c r="N2548" s="5">
        <v>0.149</v>
      </c>
      <c r="O2548" s="5">
        <v>0.0</v>
      </c>
      <c r="P2548" s="5">
        <f t="shared" si="137"/>
        <v>-0.1798333333</v>
      </c>
      <c r="Q2548" s="5">
        <v>-0.422</v>
      </c>
      <c r="R2548" s="5">
        <v>-0.458</v>
      </c>
      <c r="S2548" s="5">
        <v>-0.186</v>
      </c>
      <c r="T2548" s="5">
        <v>-0.025</v>
      </c>
      <c r="U2548" s="5">
        <v>-0.137</v>
      </c>
      <c r="V2548" s="5">
        <v>0.149</v>
      </c>
      <c r="W2548" s="5" t="s">
        <v>39</v>
      </c>
    </row>
    <row r="2549" ht="15.75" customHeight="1">
      <c r="A2549" s="5" t="s">
        <v>5182</v>
      </c>
      <c r="B2549" s="5" t="str">
        <f t="shared" si="1"/>
        <v>T14084</v>
      </c>
      <c r="C2549" s="5" t="str">
        <f>CONCAT(B2549, ",")</f>
        <v>T14084,</v>
      </c>
      <c r="D2549" s="5" t="s">
        <v>5183</v>
      </c>
      <c r="E2549" s="5" t="str">
        <f>CONCATENATE(B2549," ",D2549,",")</f>
        <v>T14084 Methodology and Impact of Social Science Research,</v>
      </c>
      <c r="F2549" s="5" t="s">
        <v>26</v>
      </c>
      <c r="G2549" s="5" t="s">
        <v>26</v>
      </c>
      <c r="H2549" s="13" t="s">
        <v>48</v>
      </c>
      <c r="I2549" s="5" t="s">
        <v>49</v>
      </c>
      <c r="J2549" s="7" t="s">
        <v>29</v>
      </c>
      <c r="K2549" s="14" t="s">
        <v>50</v>
      </c>
      <c r="L2549" s="9">
        <v>724.0</v>
      </c>
      <c r="M2549" s="19">
        <v>0.0</v>
      </c>
      <c r="N2549" s="5">
        <v>1.545</v>
      </c>
      <c r="O2549" s="5">
        <v>4.0</v>
      </c>
      <c r="P2549" s="5">
        <f t="shared" si="137"/>
        <v>0.4821666667</v>
      </c>
      <c r="Q2549" s="5">
        <v>0.305</v>
      </c>
      <c r="R2549" s="5">
        <v>1.545</v>
      </c>
      <c r="S2549" s="5">
        <v>1.445</v>
      </c>
      <c r="T2549" s="5">
        <v>-1.211</v>
      </c>
      <c r="U2549" s="5">
        <v>0.642</v>
      </c>
      <c r="V2549" s="5">
        <v>0.167</v>
      </c>
      <c r="W2549" s="5" t="s">
        <v>68</v>
      </c>
    </row>
    <row r="2550" ht="15.75" hidden="1" customHeight="1">
      <c r="A2550" s="5" t="s">
        <v>5184</v>
      </c>
      <c r="B2550" s="5" t="str">
        <f t="shared" si="1"/>
        <v>T11698</v>
      </c>
      <c r="C2550" s="5"/>
      <c r="D2550" s="5" t="s">
        <v>5185</v>
      </c>
      <c r="E2550" s="5"/>
      <c r="F2550" s="5" t="s">
        <v>238</v>
      </c>
      <c r="G2550" s="5" t="s">
        <v>35</v>
      </c>
      <c r="H2550" s="10" t="s">
        <v>36</v>
      </c>
      <c r="I2550" s="5" t="s">
        <v>37</v>
      </c>
      <c r="J2550" s="11" t="s">
        <v>38</v>
      </c>
      <c r="K2550" s="11" t="s">
        <v>38</v>
      </c>
      <c r="L2550" s="9">
        <v>45402.0</v>
      </c>
      <c r="M2550" s="5">
        <f>VLOOKUP(A2550,'Matching with Cordis'!A$2:D$3447, 4, FALSE)</f>
        <v>5</v>
      </c>
      <c r="N2550" s="5">
        <v>0.32</v>
      </c>
      <c r="O2550" s="5">
        <v>1.0</v>
      </c>
      <c r="P2550" s="5">
        <f t="shared" si="137"/>
        <v>-0.1803333333</v>
      </c>
      <c r="Q2550" s="5">
        <v>-0.455</v>
      </c>
      <c r="R2550" s="5">
        <v>-0.405</v>
      </c>
      <c r="S2550" s="5">
        <v>-0.526</v>
      </c>
      <c r="T2550" s="5">
        <v>-0.065</v>
      </c>
      <c r="U2550" s="5">
        <v>0.049</v>
      </c>
      <c r="V2550" s="5">
        <v>0.32</v>
      </c>
      <c r="W2550" s="5" t="s">
        <v>39</v>
      </c>
    </row>
    <row r="2551" ht="15.75" customHeight="1">
      <c r="A2551" s="5" t="s">
        <v>5186</v>
      </c>
      <c r="B2551" s="5" t="str">
        <f t="shared" si="1"/>
        <v>T13413</v>
      </c>
      <c r="C2551" s="5" t="str">
        <f t="shared" ref="C2551:C2552" si="208">CONCAT(B2551, ",")</f>
        <v>T13413,</v>
      </c>
      <c r="D2551" s="5" t="s">
        <v>5187</v>
      </c>
      <c r="E2551" s="5" t="str">
        <f t="shared" ref="E2551:E2552" si="209">CONCATENATE(B2551," ",D2551,",")</f>
        <v>T13413 Cultural and Historical Studies,</v>
      </c>
      <c r="F2551" s="5" t="s">
        <v>62</v>
      </c>
      <c r="G2551" s="5" t="s">
        <v>26</v>
      </c>
      <c r="H2551" s="15" t="s">
        <v>63</v>
      </c>
      <c r="I2551" s="5" t="s">
        <v>64</v>
      </c>
      <c r="J2551" s="7" t="s">
        <v>29</v>
      </c>
      <c r="K2551" s="8" t="s">
        <v>30</v>
      </c>
      <c r="L2551" s="9">
        <v>31174.0</v>
      </c>
      <c r="M2551" s="19">
        <v>0.0</v>
      </c>
      <c r="N2551" s="5">
        <v>1.197</v>
      </c>
      <c r="O2551" s="5">
        <v>4.0</v>
      </c>
      <c r="P2551" s="5">
        <f t="shared" si="137"/>
        <v>0.4766666667</v>
      </c>
      <c r="Q2551" s="5">
        <v>1.197</v>
      </c>
      <c r="R2551" s="5">
        <v>0.547</v>
      </c>
      <c r="S2551" s="5">
        <v>0.318</v>
      </c>
      <c r="T2551" s="5">
        <v>0.097</v>
      </c>
      <c r="U2551" s="5">
        <v>0.228</v>
      </c>
      <c r="V2551" s="5">
        <v>0.473</v>
      </c>
      <c r="W2551" s="5" t="s">
        <v>51</v>
      </c>
    </row>
    <row r="2552" ht="15.75" customHeight="1">
      <c r="A2552" s="5" t="s">
        <v>5188</v>
      </c>
      <c r="B2552" s="5" t="str">
        <f t="shared" si="1"/>
        <v>T14235</v>
      </c>
      <c r="C2552" s="5" t="str">
        <f t="shared" si="208"/>
        <v>T14235,</v>
      </c>
      <c r="D2552" s="5" t="s">
        <v>5189</v>
      </c>
      <c r="E2552" s="5" t="str">
        <f t="shared" si="209"/>
        <v>T14235 Linguistic, Cultural, and Literary Studies,</v>
      </c>
      <c r="F2552" s="5" t="s">
        <v>26</v>
      </c>
      <c r="G2552" s="5" t="s">
        <v>26</v>
      </c>
      <c r="H2552" s="15" t="s">
        <v>63</v>
      </c>
      <c r="I2552" s="5" t="s">
        <v>64</v>
      </c>
      <c r="J2552" s="7" t="s">
        <v>29</v>
      </c>
      <c r="K2552" s="8" t="s">
        <v>30</v>
      </c>
      <c r="L2552" s="9">
        <v>27461.0</v>
      </c>
      <c r="M2552" s="19">
        <v>0.0</v>
      </c>
      <c r="N2552" s="5">
        <v>0.97</v>
      </c>
      <c r="O2552" s="5">
        <v>4.0</v>
      </c>
      <c r="P2552" s="5">
        <f t="shared" si="137"/>
        <v>0.4761666667</v>
      </c>
      <c r="Q2552" s="5">
        <v>-0.457</v>
      </c>
      <c r="R2552" s="5">
        <v>0.923</v>
      </c>
      <c r="S2552" s="5">
        <v>0.562</v>
      </c>
      <c r="T2552" s="5">
        <v>0.97</v>
      </c>
      <c r="U2552" s="5">
        <v>0.579</v>
      </c>
      <c r="V2552" s="5">
        <v>0.28</v>
      </c>
      <c r="W2552" s="5" t="s">
        <v>31</v>
      </c>
    </row>
    <row r="2553" ht="15.75" hidden="1" customHeight="1">
      <c r="A2553" s="5" t="s">
        <v>5190</v>
      </c>
      <c r="B2553" s="5" t="str">
        <f t="shared" si="1"/>
        <v>T10928</v>
      </c>
      <c r="C2553" s="5"/>
      <c r="D2553" s="5" t="s">
        <v>5191</v>
      </c>
      <c r="E2553" s="5"/>
      <c r="F2553" s="5" t="s">
        <v>116</v>
      </c>
      <c r="G2553" s="5" t="s">
        <v>26</v>
      </c>
      <c r="H2553" s="10" t="s">
        <v>36</v>
      </c>
      <c r="I2553" s="5" t="s">
        <v>37</v>
      </c>
      <c r="J2553" s="11" t="s">
        <v>38</v>
      </c>
      <c r="K2553" s="11" t="s">
        <v>38</v>
      </c>
      <c r="L2553" s="9">
        <v>44033.0</v>
      </c>
      <c r="M2553" s="5">
        <f>VLOOKUP(A2553,'Matching with Cordis'!A$2:D$3447, 4, FALSE)</f>
        <v>11</v>
      </c>
      <c r="N2553" s="5">
        <v>-0.025</v>
      </c>
      <c r="O2553" s="5">
        <v>0.0</v>
      </c>
      <c r="P2553" s="5">
        <f t="shared" si="137"/>
        <v>-0.181</v>
      </c>
      <c r="Q2553" s="5">
        <v>-0.286</v>
      </c>
      <c r="R2553" s="5">
        <v>-0.241</v>
      </c>
      <c r="S2553" s="5">
        <v>-0.206</v>
      </c>
      <c r="T2553" s="5">
        <v>-0.122</v>
      </c>
      <c r="U2553" s="5">
        <v>-0.025</v>
      </c>
      <c r="V2553" s="5">
        <v>-0.206</v>
      </c>
      <c r="W2553" s="5" t="s">
        <v>78</v>
      </c>
    </row>
    <row r="2554" ht="15.75" hidden="1" customHeight="1">
      <c r="A2554" s="5" t="s">
        <v>5192</v>
      </c>
      <c r="B2554" s="5" t="str">
        <f t="shared" si="1"/>
        <v>T11629</v>
      </c>
      <c r="C2554" s="5"/>
      <c r="D2554" s="5" t="s">
        <v>5193</v>
      </c>
      <c r="E2554" s="5"/>
      <c r="F2554" s="5" t="s">
        <v>42</v>
      </c>
      <c r="G2554" s="5" t="s">
        <v>43</v>
      </c>
      <c r="H2554" s="17" t="s">
        <v>108</v>
      </c>
      <c r="I2554" s="5" t="s">
        <v>109</v>
      </c>
      <c r="J2554" s="11" t="s">
        <v>38</v>
      </c>
      <c r="K2554" s="11" t="s">
        <v>38</v>
      </c>
      <c r="L2554" s="9">
        <v>71652.0</v>
      </c>
      <c r="M2554" s="5">
        <f>VLOOKUP(A2554,'Matching with Cordis'!A$2:D$3447, 4, FALSE)</f>
        <v>17</v>
      </c>
      <c r="N2554" s="5">
        <v>-0.093</v>
      </c>
      <c r="O2554" s="5">
        <v>0.0</v>
      </c>
      <c r="P2554" s="5">
        <f t="shared" si="137"/>
        <v>-0.1811666667</v>
      </c>
      <c r="Q2554" s="5">
        <v>-0.097</v>
      </c>
      <c r="R2554" s="5">
        <v>-0.117</v>
      </c>
      <c r="S2554" s="5">
        <v>-0.093</v>
      </c>
      <c r="T2554" s="5">
        <v>-0.237</v>
      </c>
      <c r="U2554" s="5">
        <v>-0.406</v>
      </c>
      <c r="V2554" s="5">
        <v>-0.137</v>
      </c>
      <c r="W2554" s="5" t="s">
        <v>59</v>
      </c>
    </row>
    <row r="2555" ht="15.75" hidden="1" customHeight="1">
      <c r="A2555" s="5" t="s">
        <v>5194</v>
      </c>
      <c r="B2555" s="5" t="str">
        <f t="shared" si="1"/>
        <v>T11675</v>
      </c>
      <c r="C2555" s="5"/>
      <c r="D2555" s="5" t="s">
        <v>5195</v>
      </c>
      <c r="E2555" s="5"/>
      <c r="F2555" s="5" t="s">
        <v>56</v>
      </c>
      <c r="G2555" s="5" t="s">
        <v>35</v>
      </c>
      <c r="H2555" s="10" t="s">
        <v>36</v>
      </c>
      <c r="I2555" s="5" t="s">
        <v>37</v>
      </c>
      <c r="J2555" s="11" t="s">
        <v>38</v>
      </c>
      <c r="K2555" s="11" t="s">
        <v>38</v>
      </c>
      <c r="L2555" s="9">
        <v>20280.0</v>
      </c>
      <c r="M2555" s="5">
        <f>VLOOKUP(A2555,'Matching with Cordis'!A$2:D$3447, 4, FALSE)</f>
        <v>44</v>
      </c>
      <c r="N2555" s="5">
        <v>0.724</v>
      </c>
      <c r="O2555" s="5">
        <v>2.0</v>
      </c>
      <c r="P2555" s="5">
        <f t="shared" si="137"/>
        <v>-0.1813333333</v>
      </c>
      <c r="Q2555" s="5">
        <v>0.724</v>
      </c>
      <c r="R2555" s="5">
        <v>0.374</v>
      </c>
      <c r="S2555" s="5">
        <v>-0.231</v>
      </c>
      <c r="T2555" s="5">
        <v>-0.496</v>
      </c>
      <c r="U2555" s="5">
        <v>-0.676</v>
      </c>
      <c r="V2555" s="5">
        <v>-0.783</v>
      </c>
      <c r="W2555" s="5" t="s">
        <v>51</v>
      </c>
    </row>
    <row r="2556" ht="15.75" customHeight="1">
      <c r="A2556" s="5" t="s">
        <v>5196</v>
      </c>
      <c r="B2556" s="5" t="str">
        <f t="shared" si="1"/>
        <v>T13955</v>
      </c>
      <c r="C2556" s="5" t="str">
        <f>CONCAT(B2556, ",")</f>
        <v>T13955,</v>
      </c>
      <c r="D2556" s="5" t="s">
        <v>5197</v>
      </c>
      <c r="E2556" s="5" t="str">
        <f>CONCATENATE(B2556," ",D2556,",")</f>
        <v>T13955 Evaluation Methods in Various Fields,</v>
      </c>
      <c r="F2556" s="5" t="s">
        <v>99</v>
      </c>
      <c r="G2556" s="5" t="s">
        <v>35</v>
      </c>
      <c r="H2556" s="10" t="s">
        <v>36</v>
      </c>
      <c r="I2556" s="5" t="s">
        <v>37</v>
      </c>
      <c r="J2556" s="7" t="s">
        <v>29</v>
      </c>
      <c r="K2556" s="11" t="s">
        <v>38</v>
      </c>
      <c r="L2556" s="9">
        <v>45095.0</v>
      </c>
      <c r="M2556" s="19">
        <v>0.0</v>
      </c>
      <c r="N2556" s="5">
        <v>2.273</v>
      </c>
      <c r="O2556" s="5">
        <v>4.0</v>
      </c>
      <c r="P2556" s="5">
        <f t="shared" si="137"/>
        <v>0.476</v>
      </c>
      <c r="Q2556" s="5">
        <v>2.273</v>
      </c>
      <c r="R2556" s="5">
        <v>0.948</v>
      </c>
      <c r="S2556" s="5">
        <v>-0.64</v>
      </c>
      <c r="T2556" s="5">
        <v>-1.287</v>
      </c>
      <c r="U2556" s="5">
        <v>0.364</v>
      </c>
      <c r="V2556" s="5">
        <v>1.198</v>
      </c>
      <c r="W2556" s="5" t="s">
        <v>51</v>
      </c>
    </row>
    <row r="2557" ht="15.75" hidden="1" customHeight="1">
      <c r="A2557" s="5" t="s">
        <v>5198</v>
      </c>
      <c r="B2557" s="5" t="str">
        <f t="shared" si="1"/>
        <v>T14198</v>
      </c>
      <c r="C2557" s="5"/>
      <c r="D2557" s="5" t="s">
        <v>5199</v>
      </c>
      <c r="E2557" s="5"/>
      <c r="F2557" s="5" t="s">
        <v>26</v>
      </c>
      <c r="G2557" s="5" t="s">
        <v>26</v>
      </c>
      <c r="H2557" s="13" t="s">
        <v>48</v>
      </c>
      <c r="I2557" s="5" t="s">
        <v>49</v>
      </c>
      <c r="J2557" s="11" t="s">
        <v>38</v>
      </c>
      <c r="K2557" s="14" t="s">
        <v>50</v>
      </c>
      <c r="L2557" s="9">
        <v>26948.0</v>
      </c>
      <c r="M2557" s="19">
        <v>0.0</v>
      </c>
      <c r="N2557" s="5">
        <v>0.393</v>
      </c>
      <c r="O2557" s="5">
        <v>1.0</v>
      </c>
      <c r="P2557" s="5">
        <f t="shared" si="137"/>
        <v>-0.1823333333</v>
      </c>
      <c r="Q2557" s="5">
        <v>-0.31</v>
      </c>
      <c r="R2557" s="5">
        <v>-0.244</v>
      </c>
      <c r="S2557" s="5">
        <v>-0.43</v>
      </c>
      <c r="T2557" s="5">
        <v>0.06</v>
      </c>
      <c r="U2557" s="5">
        <v>-0.563</v>
      </c>
      <c r="V2557" s="5">
        <v>0.393</v>
      </c>
      <c r="W2557" s="5" t="s">
        <v>39</v>
      </c>
    </row>
    <row r="2558" ht="15.75" hidden="1" customHeight="1">
      <c r="A2558" s="5" t="s">
        <v>5200</v>
      </c>
      <c r="B2558" s="5" t="str">
        <f t="shared" si="1"/>
        <v>T12940</v>
      </c>
      <c r="C2558" s="5"/>
      <c r="D2558" s="5" t="s">
        <v>5201</v>
      </c>
      <c r="E2558" s="5"/>
      <c r="F2558" s="5" t="s">
        <v>34</v>
      </c>
      <c r="G2558" s="5" t="s">
        <v>35</v>
      </c>
      <c r="H2558" s="10" t="s">
        <v>36</v>
      </c>
      <c r="I2558" s="5" t="s">
        <v>37</v>
      </c>
      <c r="J2558" s="11" t="s">
        <v>38</v>
      </c>
      <c r="K2558" s="11" t="s">
        <v>38</v>
      </c>
      <c r="L2558" s="9">
        <v>27896.0</v>
      </c>
      <c r="M2558" s="5">
        <f>VLOOKUP(A2558,'Matching with Cordis'!A$2:D$3447, 4, FALSE)</f>
        <v>2</v>
      </c>
      <c r="N2558" s="5">
        <v>0.542</v>
      </c>
      <c r="O2558" s="5">
        <v>1.0</v>
      </c>
      <c r="P2558" s="5">
        <f t="shared" si="137"/>
        <v>-0.1823333333</v>
      </c>
      <c r="Q2558" s="5">
        <v>-0.391</v>
      </c>
      <c r="R2558" s="5">
        <v>-0.127</v>
      </c>
      <c r="S2558" s="5">
        <v>-0.039</v>
      </c>
      <c r="T2558" s="5">
        <v>-0.328</v>
      </c>
      <c r="U2558" s="5">
        <v>-0.751</v>
      </c>
      <c r="V2558" s="5">
        <v>0.542</v>
      </c>
      <c r="W2558" s="5" t="s">
        <v>39</v>
      </c>
    </row>
    <row r="2559" ht="15.75" hidden="1" customHeight="1">
      <c r="A2559" s="5" t="s">
        <v>5202</v>
      </c>
      <c r="B2559" s="5" t="str">
        <f t="shared" si="1"/>
        <v>T13951</v>
      </c>
      <c r="C2559" s="5"/>
      <c r="D2559" s="5" t="s">
        <v>5203</v>
      </c>
      <c r="E2559" s="5"/>
      <c r="F2559" s="5" t="s">
        <v>34</v>
      </c>
      <c r="G2559" s="5" t="s">
        <v>35</v>
      </c>
      <c r="H2559" s="10" t="s">
        <v>36</v>
      </c>
      <c r="I2559" s="5" t="s">
        <v>37</v>
      </c>
      <c r="J2559" s="11" t="s">
        <v>38</v>
      </c>
      <c r="K2559" s="11" t="s">
        <v>38</v>
      </c>
      <c r="L2559" s="9">
        <v>3982.0</v>
      </c>
      <c r="M2559" s="5">
        <f>VLOOKUP(A2559,'Matching with Cordis'!A$2:D$3447, 4, FALSE)</f>
        <v>3</v>
      </c>
      <c r="N2559" s="5">
        <v>0.161</v>
      </c>
      <c r="O2559" s="5">
        <v>0.0</v>
      </c>
      <c r="P2559" s="5">
        <f t="shared" si="137"/>
        <v>-0.1826666667</v>
      </c>
      <c r="Q2559" s="5">
        <v>-0.725</v>
      </c>
      <c r="R2559" s="5">
        <v>0.161</v>
      </c>
      <c r="S2559" s="5">
        <v>-0.321</v>
      </c>
      <c r="T2559" s="5">
        <v>-0.199</v>
      </c>
      <c r="U2559" s="5">
        <v>-0.083</v>
      </c>
      <c r="V2559" s="5">
        <v>0.071</v>
      </c>
      <c r="W2559" s="5" t="s">
        <v>68</v>
      </c>
    </row>
    <row r="2560" ht="15.75" hidden="1" customHeight="1">
      <c r="A2560" s="5" t="s">
        <v>5204</v>
      </c>
      <c r="B2560" s="5" t="str">
        <f t="shared" si="1"/>
        <v>T10631</v>
      </c>
      <c r="C2560" s="5"/>
      <c r="D2560" s="5" t="s">
        <v>5205</v>
      </c>
      <c r="E2560" s="5"/>
      <c r="F2560" s="5" t="s">
        <v>106</v>
      </c>
      <c r="G2560" s="5" t="s">
        <v>107</v>
      </c>
      <c r="H2560" s="17" t="s">
        <v>108</v>
      </c>
      <c r="I2560" s="5" t="s">
        <v>109</v>
      </c>
      <c r="J2560" s="11" t="s">
        <v>38</v>
      </c>
      <c r="K2560" s="11" t="s">
        <v>38</v>
      </c>
      <c r="L2560" s="9">
        <v>75394.0</v>
      </c>
      <c r="M2560" s="5">
        <f>VLOOKUP(A2560,'Matching with Cordis'!A$2:D$3447, 4, FALSE)</f>
        <v>55</v>
      </c>
      <c r="N2560" s="5">
        <v>-0.022</v>
      </c>
      <c r="O2560" s="5">
        <v>0.0</v>
      </c>
      <c r="P2560" s="5">
        <f t="shared" si="137"/>
        <v>-0.1828333333</v>
      </c>
      <c r="Q2560" s="5">
        <v>-0.274</v>
      </c>
      <c r="R2560" s="5">
        <v>-0.022</v>
      </c>
      <c r="S2560" s="5">
        <v>-0.305</v>
      </c>
      <c r="T2560" s="5">
        <v>-0.221</v>
      </c>
      <c r="U2560" s="5">
        <v>-0.131</v>
      </c>
      <c r="V2560" s="5">
        <v>-0.144</v>
      </c>
      <c r="W2560" s="5" t="s">
        <v>68</v>
      </c>
    </row>
    <row r="2561" ht="15.75" hidden="1" customHeight="1">
      <c r="A2561" s="5" t="s">
        <v>5206</v>
      </c>
      <c r="B2561" s="5" t="str">
        <f t="shared" si="1"/>
        <v>T11388</v>
      </c>
      <c r="C2561" s="5"/>
      <c r="D2561" s="5" t="s">
        <v>5207</v>
      </c>
      <c r="E2561" s="5"/>
      <c r="F2561" s="5" t="s">
        <v>75</v>
      </c>
      <c r="G2561" s="5" t="s">
        <v>26</v>
      </c>
      <c r="H2561" s="13" t="s">
        <v>330</v>
      </c>
      <c r="I2561" s="5" t="s">
        <v>331</v>
      </c>
      <c r="J2561" s="11" t="s">
        <v>38</v>
      </c>
      <c r="K2561" s="14" t="s">
        <v>50</v>
      </c>
      <c r="L2561" s="9">
        <v>50322.0</v>
      </c>
      <c r="M2561" s="5">
        <f>VLOOKUP(A2561,'Matching with Cordis'!A$2:D$3447, 4, FALSE)</f>
        <v>4</v>
      </c>
      <c r="N2561" s="5">
        <v>-0.055</v>
      </c>
      <c r="O2561" s="5">
        <v>0.0</v>
      </c>
      <c r="P2561" s="5">
        <f t="shared" si="137"/>
        <v>-0.1828333333</v>
      </c>
      <c r="Q2561" s="5">
        <v>-0.244</v>
      </c>
      <c r="R2561" s="5">
        <v>-0.087</v>
      </c>
      <c r="S2561" s="5">
        <v>-0.192</v>
      </c>
      <c r="T2561" s="5">
        <v>-0.237</v>
      </c>
      <c r="U2561" s="5">
        <v>-0.055</v>
      </c>
      <c r="V2561" s="5">
        <v>-0.282</v>
      </c>
      <c r="W2561" s="5" t="s">
        <v>78</v>
      </c>
    </row>
    <row r="2562" ht="15.75" hidden="1" customHeight="1">
      <c r="A2562" s="5" t="s">
        <v>5208</v>
      </c>
      <c r="B2562" s="5" t="str">
        <f t="shared" si="1"/>
        <v>T10084</v>
      </c>
      <c r="C2562" s="5"/>
      <c r="D2562" s="5" t="s">
        <v>5209</v>
      </c>
      <c r="E2562" s="5"/>
      <c r="F2562" s="5" t="s">
        <v>42</v>
      </c>
      <c r="G2562" s="5" t="s">
        <v>43</v>
      </c>
      <c r="H2562" s="17" t="s">
        <v>108</v>
      </c>
      <c r="I2562" s="5" t="s">
        <v>109</v>
      </c>
      <c r="J2562" s="11" t="s">
        <v>38</v>
      </c>
      <c r="K2562" s="11" t="s">
        <v>38</v>
      </c>
      <c r="L2562" s="9">
        <v>100473.0</v>
      </c>
      <c r="M2562" s="5">
        <f>VLOOKUP(A2562,'Matching with Cordis'!A$2:D$3447, 4, FALSE)</f>
        <v>7</v>
      </c>
      <c r="N2562" s="5">
        <v>0.01</v>
      </c>
      <c r="O2562" s="5">
        <v>0.0</v>
      </c>
      <c r="P2562" s="5">
        <f t="shared" si="137"/>
        <v>-0.183</v>
      </c>
      <c r="Q2562" s="5">
        <v>0.01</v>
      </c>
      <c r="R2562" s="5">
        <v>-0.176</v>
      </c>
      <c r="S2562" s="5">
        <v>-0.257</v>
      </c>
      <c r="T2562" s="5">
        <v>-0.199</v>
      </c>
      <c r="U2562" s="5">
        <v>-0.286</v>
      </c>
      <c r="V2562" s="5">
        <v>-0.19</v>
      </c>
      <c r="W2562" s="5" t="s">
        <v>51</v>
      </c>
    </row>
    <row r="2563" ht="15.75" hidden="1" customHeight="1">
      <c r="A2563" s="5" t="s">
        <v>5210</v>
      </c>
      <c r="B2563" s="5" t="str">
        <f t="shared" si="1"/>
        <v>T10075</v>
      </c>
      <c r="C2563" s="5"/>
      <c r="D2563" s="5" t="s">
        <v>5211</v>
      </c>
      <c r="E2563" s="5"/>
      <c r="F2563" s="5" t="s">
        <v>238</v>
      </c>
      <c r="G2563" s="5" t="s">
        <v>35</v>
      </c>
      <c r="H2563" s="10" t="s">
        <v>36</v>
      </c>
      <c r="I2563" s="5" t="s">
        <v>37</v>
      </c>
      <c r="J2563" s="11" t="s">
        <v>38</v>
      </c>
      <c r="K2563" s="11" t="s">
        <v>38</v>
      </c>
      <c r="L2563" s="9">
        <v>72696.0</v>
      </c>
      <c r="M2563" s="5">
        <f>VLOOKUP(A2563,'Matching with Cordis'!A$2:D$3447, 4, FALSE)</f>
        <v>69</v>
      </c>
      <c r="N2563" s="5">
        <v>-0.008</v>
      </c>
      <c r="O2563" s="5">
        <v>0.0</v>
      </c>
      <c r="P2563" s="5">
        <f t="shared" si="137"/>
        <v>-0.183</v>
      </c>
      <c r="Q2563" s="5">
        <v>-0.231</v>
      </c>
      <c r="R2563" s="5">
        <v>-0.157</v>
      </c>
      <c r="S2563" s="5">
        <v>-0.187</v>
      </c>
      <c r="T2563" s="5">
        <v>-0.029</v>
      </c>
      <c r="U2563" s="5">
        <v>-0.008</v>
      </c>
      <c r="V2563" s="5">
        <v>-0.486</v>
      </c>
      <c r="W2563" s="5" t="s">
        <v>78</v>
      </c>
    </row>
    <row r="2564" ht="15.75" hidden="1" customHeight="1">
      <c r="A2564" s="5" t="s">
        <v>5212</v>
      </c>
      <c r="B2564" s="5" t="str">
        <f t="shared" si="1"/>
        <v>T13761</v>
      </c>
      <c r="C2564" s="5"/>
      <c r="D2564" s="5" t="s">
        <v>5213</v>
      </c>
      <c r="E2564" s="5"/>
      <c r="F2564" s="5" t="s">
        <v>42</v>
      </c>
      <c r="G2564" s="5" t="s">
        <v>43</v>
      </c>
      <c r="H2564" s="17" t="s">
        <v>108</v>
      </c>
      <c r="I2564" s="5" t="s">
        <v>109</v>
      </c>
      <c r="J2564" s="11" t="s">
        <v>38</v>
      </c>
      <c r="K2564" s="11" t="s">
        <v>38</v>
      </c>
      <c r="L2564" s="9">
        <v>9311.0</v>
      </c>
      <c r="M2564" s="19">
        <v>0.0</v>
      </c>
      <c r="N2564" s="5">
        <v>0.078</v>
      </c>
      <c r="O2564" s="5">
        <v>0.0</v>
      </c>
      <c r="P2564" s="5">
        <f t="shared" si="137"/>
        <v>-0.1831666667</v>
      </c>
      <c r="Q2564" s="5">
        <v>-0.159</v>
      </c>
      <c r="R2564" s="5">
        <v>-0.381</v>
      </c>
      <c r="S2564" s="5">
        <v>-0.141</v>
      </c>
      <c r="T2564" s="5">
        <v>0.078</v>
      </c>
      <c r="U2564" s="5">
        <v>-0.187</v>
      </c>
      <c r="V2564" s="5">
        <v>-0.309</v>
      </c>
      <c r="W2564" s="5" t="s">
        <v>31</v>
      </c>
    </row>
    <row r="2565" ht="15.75" hidden="1" customHeight="1">
      <c r="A2565" s="5" t="s">
        <v>5214</v>
      </c>
      <c r="B2565" s="5" t="str">
        <f t="shared" si="1"/>
        <v>T11184</v>
      </c>
      <c r="C2565" s="5"/>
      <c r="D2565" s="5" t="s">
        <v>5215</v>
      </c>
      <c r="E2565" s="5"/>
      <c r="F2565" s="5" t="s">
        <v>42</v>
      </c>
      <c r="G2565" s="5" t="s">
        <v>43</v>
      </c>
      <c r="H2565" s="17" t="s">
        <v>108</v>
      </c>
      <c r="I2565" s="5" t="s">
        <v>109</v>
      </c>
      <c r="J2565" s="11" t="s">
        <v>38</v>
      </c>
      <c r="K2565" s="11" t="s">
        <v>38</v>
      </c>
      <c r="L2565" s="9">
        <v>34832.0</v>
      </c>
      <c r="M2565" s="5">
        <f>VLOOKUP(A2565,'Matching with Cordis'!A$2:D$3447, 4, FALSE)</f>
        <v>17</v>
      </c>
      <c r="N2565" s="5">
        <v>-0.024</v>
      </c>
      <c r="O2565" s="5">
        <v>0.0</v>
      </c>
      <c r="P2565" s="5">
        <f t="shared" si="137"/>
        <v>-0.1836666667</v>
      </c>
      <c r="Q2565" s="5">
        <v>-0.024</v>
      </c>
      <c r="R2565" s="5">
        <v>-0.278</v>
      </c>
      <c r="S2565" s="5">
        <v>-0.182</v>
      </c>
      <c r="T2565" s="5">
        <v>-0.235</v>
      </c>
      <c r="U2565" s="5">
        <v>-0.149</v>
      </c>
      <c r="V2565" s="5">
        <v>-0.234</v>
      </c>
      <c r="W2565" s="5" t="s">
        <v>51</v>
      </c>
    </row>
    <row r="2566" ht="15.75" hidden="1" customHeight="1">
      <c r="A2566" s="5" t="s">
        <v>5216</v>
      </c>
      <c r="B2566" s="5" t="str">
        <f t="shared" si="1"/>
        <v>T12356</v>
      </c>
      <c r="C2566" s="5"/>
      <c r="D2566" s="5" t="s">
        <v>5217</v>
      </c>
      <c r="E2566" s="5"/>
      <c r="F2566" s="5" t="s">
        <v>1449</v>
      </c>
      <c r="G2566" s="5" t="s">
        <v>107</v>
      </c>
      <c r="H2566" s="17" t="s">
        <v>108</v>
      </c>
      <c r="I2566" s="5" t="s">
        <v>109</v>
      </c>
      <c r="J2566" s="11" t="s">
        <v>38</v>
      </c>
      <c r="K2566" s="11" t="s">
        <v>38</v>
      </c>
      <c r="L2566" s="9">
        <v>17282.0</v>
      </c>
      <c r="M2566" s="5">
        <f>VLOOKUP(A2566,'Matching with Cordis'!A$2:D$3447, 4, FALSE)</f>
        <v>3</v>
      </c>
      <c r="N2566" s="5">
        <v>-0.045</v>
      </c>
      <c r="O2566" s="5">
        <v>0.0</v>
      </c>
      <c r="P2566" s="5">
        <f t="shared" si="137"/>
        <v>-0.1836666667</v>
      </c>
      <c r="Q2566" s="5">
        <v>-0.299</v>
      </c>
      <c r="R2566" s="5">
        <v>-0.194</v>
      </c>
      <c r="S2566" s="5">
        <v>-0.199</v>
      </c>
      <c r="T2566" s="5">
        <v>-0.257</v>
      </c>
      <c r="U2566" s="5">
        <v>-0.045</v>
      </c>
      <c r="V2566" s="5">
        <v>-0.108</v>
      </c>
      <c r="W2566" s="5" t="s">
        <v>78</v>
      </c>
    </row>
    <row r="2567" ht="15.75" hidden="1" customHeight="1">
      <c r="A2567" s="5" t="s">
        <v>5218</v>
      </c>
      <c r="B2567" s="5" t="str">
        <f t="shared" si="1"/>
        <v>T13965</v>
      </c>
      <c r="C2567" s="5"/>
      <c r="D2567" s="5" t="s">
        <v>5219</v>
      </c>
      <c r="E2567" s="5"/>
      <c r="F2567" s="5" t="s">
        <v>34</v>
      </c>
      <c r="G2567" s="5" t="s">
        <v>35</v>
      </c>
      <c r="H2567" s="10" t="s">
        <v>36</v>
      </c>
      <c r="I2567" s="5" t="s">
        <v>37</v>
      </c>
      <c r="J2567" s="11" t="s">
        <v>38</v>
      </c>
      <c r="K2567" s="11" t="s">
        <v>38</v>
      </c>
      <c r="L2567" s="9">
        <v>17386.0</v>
      </c>
      <c r="M2567" s="5">
        <f>VLOOKUP(A2567,'Matching with Cordis'!A$2:D$3447, 4, FALSE)</f>
        <v>8</v>
      </c>
      <c r="N2567" s="5">
        <v>0.694</v>
      </c>
      <c r="O2567" s="5">
        <v>1.0</v>
      </c>
      <c r="P2567" s="5">
        <f t="shared" si="137"/>
        <v>-0.1838333333</v>
      </c>
      <c r="Q2567" s="5">
        <v>-0.147</v>
      </c>
      <c r="R2567" s="5">
        <v>-0.333</v>
      </c>
      <c r="S2567" s="5">
        <v>-0.585</v>
      </c>
      <c r="T2567" s="5">
        <v>-0.424</v>
      </c>
      <c r="U2567" s="5">
        <v>-0.308</v>
      </c>
      <c r="V2567" s="5">
        <v>0.694</v>
      </c>
      <c r="W2567" s="5" t="s">
        <v>39</v>
      </c>
    </row>
    <row r="2568" ht="15.75" customHeight="1">
      <c r="A2568" s="5" t="s">
        <v>5220</v>
      </c>
      <c r="B2568" s="5" t="str">
        <f t="shared" si="1"/>
        <v>T14504</v>
      </c>
      <c r="C2568" s="5" t="str">
        <f>CONCAT(B2568, ",")</f>
        <v>T14504,</v>
      </c>
      <c r="D2568" s="5" t="s">
        <v>5221</v>
      </c>
      <c r="E2568" s="5" t="str">
        <f>CONCATENATE(B2568," ",D2568,",")</f>
        <v>T14504 Diverse Academic Research Analysis,</v>
      </c>
      <c r="F2568" s="5" t="s">
        <v>26</v>
      </c>
      <c r="G2568" s="5" t="s">
        <v>26</v>
      </c>
      <c r="H2568" s="12" t="s">
        <v>44</v>
      </c>
      <c r="I2568" s="5" t="s">
        <v>45</v>
      </c>
      <c r="J2568" s="7" t="s">
        <v>29</v>
      </c>
      <c r="K2568" s="8" t="s">
        <v>30</v>
      </c>
      <c r="L2568" s="9">
        <v>3135.0</v>
      </c>
      <c r="M2568" s="19">
        <v>0.0</v>
      </c>
      <c r="N2568" s="5">
        <v>1.147</v>
      </c>
      <c r="O2568" s="5">
        <v>4.0</v>
      </c>
      <c r="P2568" s="5">
        <f t="shared" si="137"/>
        <v>0.476</v>
      </c>
      <c r="Q2568" s="5">
        <v>0.68</v>
      </c>
      <c r="R2568" s="5">
        <v>-0.114</v>
      </c>
      <c r="S2568" s="5">
        <v>0.71</v>
      </c>
      <c r="T2568" s="5">
        <v>0.498</v>
      </c>
      <c r="U2568" s="5">
        <v>-0.065</v>
      </c>
      <c r="V2568" s="5">
        <v>1.147</v>
      </c>
      <c r="W2568" s="5" t="s">
        <v>39</v>
      </c>
    </row>
    <row r="2569" ht="15.75" hidden="1" customHeight="1">
      <c r="A2569" s="5" t="s">
        <v>5222</v>
      </c>
      <c r="B2569" s="5" t="str">
        <f t="shared" si="1"/>
        <v>T14089</v>
      </c>
      <c r="C2569" s="5"/>
      <c r="D2569" s="5" t="s">
        <v>5223</v>
      </c>
      <c r="E2569" s="5"/>
      <c r="F2569" s="5" t="s">
        <v>34</v>
      </c>
      <c r="G2569" s="5" t="s">
        <v>35</v>
      </c>
      <c r="H2569" s="10" t="s">
        <v>36</v>
      </c>
      <c r="I2569" s="5" t="s">
        <v>37</v>
      </c>
      <c r="J2569" s="11" t="s">
        <v>38</v>
      </c>
      <c r="K2569" s="11" t="s">
        <v>38</v>
      </c>
      <c r="L2569" s="9">
        <v>16750.0</v>
      </c>
      <c r="M2569" s="5">
        <f>VLOOKUP(A2569,'Matching with Cordis'!A$2:D$3447, 4, FALSE)</f>
        <v>156</v>
      </c>
      <c r="N2569" s="5">
        <v>0.739</v>
      </c>
      <c r="O2569" s="5">
        <v>1.0</v>
      </c>
      <c r="P2569" s="5">
        <f t="shared" si="137"/>
        <v>-0.1841666667</v>
      </c>
      <c r="Q2569" s="5">
        <v>0.739</v>
      </c>
      <c r="R2569" s="5">
        <v>-0.468</v>
      </c>
      <c r="S2569" s="5">
        <v>-0.641</v>
      </c>
      <c r="T2569" s="5">
        <v>-0.647</v>
      </c>
      <c r="U2569" s="5">
        <v>-0.326</v>
      </c>
      <c r="V2569" s="5">
        <v>0.238</v>
      </c>
      <c r="W2569" s="5" t="s">
        <v>51</v>
      </c>
    </row>
    <row r="2570" ht="15.75" hidden="1" customHeight="1">
      <c r="A2570" s="5" t="s">
        <v>5224</v>
      </c>
      <c r="B2570" s="5" t="str">
        <f t="shared" si="1"/>
        <v>T14007</v>
      </c>
      <c r="C2570" s="5"/>
      <c r="D2570" s="5" t="s">
        <v>5225</v>
      </c>
      <c r="E2570" s="5"/>
      <c r="F2570" s="5" t="s">
        <v>26</v>
      </c>
      <c r="G2570" s="5" t="s">
        <v>26</v>
      </c>
      <c r="H2570" s="13" t="s">
        <v>48</v>
      </c>
      <c r="I2570" s="5" t="s">
        <v>49</v>
      </c>
      <c r="J2570" s="11" t="s">
        <v>38</v>
      </c>
      <c r="K2570" s="14" t="s">
        <v>50</v>
      </c>
      <c r="L2570" s="9">
        <v>7956.0</v>
      </c>
      <c r="M2570" s="5">
        <f>VLOOKUP(A2570,'Matching with Cordis'!A$2:D$3447, 4, FALSE)</f>
        <v>1</v>
      </c>
      <c r="N2570" s="5">
        <v>0.046</v>
      </c>
      <c r="O2570" s="5">
        <v>0.0</v>
      </c>
      <c r="P2570" s="5">
        <f t="shared" si="137"/>
        <v>-0.1843333333</v>
      </c>
      <c r="Q2570" s="5">
        <v>-0.256</v>
      </c>
      <c r="R2570" s="5">
        <v>0.046</v>
      </c>
      <c r="S2570" s="5">
        <v>-0.016</v>
      </c>
      <c r="T2570" s="5">
        <v>-0.381</v>
      </c>
      <c r="U2570" s="5">
        <v>-0.335</v>
      </c>
      <c r="V2570" s="5">
        <v>-0.164</v>
      </c>
      <c r="W2570" s="5" t="s">
        <v>68</v>
      </c>
    </row>
    <row r="2571" ht="15.75" hidden="1" customHeight="1">
      <c r="A2571" s="5" t="s">
        <v>5226</v>
      </c>
      <c r="B2571" s="5" t="str">
        <f t="shared" si="1"/>
        <v>T13611</v>
      </c>
      <c r="C2571" s="5"/>
      <c r="D2571" s="5" t="s">
        <v>5227</v>
      </c>
      <c r="E2571" s="5"/>
      <c r="F2571" s="5" t="s">
        <v>116</v>
      </c>
      <c r="G2571" s="5" t="s">
        <v>26</v>
      </c>
      <c r="H2571" s="6" t="s">
        <v>27</v>
      </c>
      <c r="I2571" s="5" t="s">
        <v>28</v>
      </c>
      <c r="J2571" s="11" t="s">
        <v>38</v>
      </c>
      <c r="K2571" s="8" t="s">
        <v>30</v>
      </c>
      <c r="L2571" s="9">
        <v>2835.0</v>
      </c>
      <c r="M2571" s="5">
        <f>VLOOKUP(A2571,'Matching with Cordis'!A$2:D$3447, 4, FALSE)</f>
        <v>11</v>
      </c>
      <c r="N2571" s="5">
        <v>1.018</v>
      </c>
      <c r="O2571" s="5">
        <v>2.0</v>
      </c>
      <c r="P2571" s="5">
        <f t="shared" si="137"/>
        <v>-0.1843333333</v>
      </c>
      <c r="Q2571" s="5">
        <v>-0.859</v>
      </c>
      <c r="R2571" s="5">
        <v>1.018</v>
      </c>
      <c r="S2571" s="5">
        <v>-0.073</v>
      </c>
      <c r="T2571" s="5">
        <v>0.492</v>
      </c>
      <c r="U2571" s="5">
        <v>-1.526</v>
      </c>
      <c r="V2571" s="5">
        <v>-0.158</v>
      </c>
      <c r="W2571" s="5" t="s">
        <v>68</v>
      </c>
    </row>
    <row r="2572" ht="15.75" hidden="1" customHeight="1">
      <c r="A2572" s="5" t="s">
        <v>5228</v>
      </c>
      <c r="B2572" s="5" t="str">
        <f t="shared" si="1"/>
        <v>T12832</v>
      </c>
      <c r="C2572" s="5"/>
      <c r="D2572" s="5" t="s">
        <v>5229</v>
      </c>
      <c r="E2572" s="5"/>
      <c r="F2572" s="5" t="s">
        <v>149</v>
      </c>
      <c r="G2572" s="5" t="s">
        <v>107</v>
      </c>
      <c r="H2572" s="16" t="s">
        <v>87</v>
      </c>
      <c r="I2572" s="5" t="s">
        <v>88</v>
      </c>
      <c r="J2572" s="11" t="s">
        <v>38</v>
      </c>
      <c r="K2572" s="11" t="s">
        <v>38</v>
      </c>
      <c r="L2572" s="9">
        <v>11422.0</v>
      </c>
      <c r="M2572" s="5">
        <f>VLOOKUP(A2572,'Matching with Cordis'!A$2:D$3447, 4, FALSE)</f>
        <v>19</v>
      </c>
      <c r="N2572" s="5">
        <v>0.008</v>
      </c>
      <c r="O2572" s="5">
        <v>0.0</v>
      </c>
      <c r="P2572" s="5">
        <f t="shared" si="137"/>
        <v>-0.1846666667</v>
      </c>
      <c r="Q2572" s="5">
        <v>-0.21</v>
      </c>
      <c r="R2572" s="5">
        <v>-0.35</v>
      </c>
      <c r="S2572" s="5">
        <v>-0.227</v>
      </c>
      <c r="T2572" s="5">
        <v>-0.166</v>
      </c>
      <c r="U2572" s="5">
        <v>0.008</v>
      </c>
      <c r="V2572" s="5">
        <v>-0.163</v>
      </c>
      <c r="W2572" s="5" t="s">
        <v>78</v>
      </c>
    </row>
    <row r="2573" ht="15.75" hidden="1" customHeight="1">
      <c r="A2573" s="5" t="s">
        <v>5230</v>
      </c>
      <c r="B2573" s="5" t="str">
        <f t="shared" si="1"/>
        <v>T11100</v>
      </c>
      <c r="C2573" s="5"/>
      <c r="D2573" s="5" t="s">
        <v>5231</v>
      </c>
      <c r="E2573" s="5"/>
      <c r="F2573" s="5" t="s">
        <v>34</v>
      </c>
      <c r="G2573" s="5" t="s">
        <v>35</v>
      </c>
      <c r="H2573" s="10" t="s">
        <v>36</v>
      </c>
      <c r="I2573" s="5" t="s">
        <v>37</v>
      </c>
      <c r="J2573" s="11" t="s">
        <v>38</v>
      </c>
      <c r="K2573" s="11" t="s">
        <v>38</v>
      </c>
      <c r="L2573" s="9">
        <v>34171.0</v>
      </c>
      <c r="M2573" s="5">
        <f>VLOOKUP(A2573,'Matching with Cordis'!A$2:D$3447, 4, FALSE)</f>
        <v>14</v>
      </c>
      <c r="N2573" s="5">
        <v>0.524</v>
      </c>
      <c r="O2573" s="5">
        <v>1.0</v>
      </c>
      <c r="P2573" s="5">
        <f t="shared" si="137"/>
        <v>-0.1848333333</v>
      </c>
      <c r="Q2573" s="5">
        <v>-0.471</v>
      </c>
      <c r="R2573" s="5">
        <v>-0.764</v>
      </c>
      <c r="S2573" s="5">
        <v>-0.333</v>
      </c>
      <c r="T2573" s="5">
        <v>-0.015</v>
      </c>
      <c r="U2573" s="5">
        <v>-0.05</v>
      </c>
      <c r="V2573" s="5">
        <v>0.524</v>
      </c>
      <c r="W2573" s="5" t="s">
        <v>39</v>
      </c>
    </row>
    <row r="2574" ht="15.75" hidden="1" customHeight="1">
      <c r="A2574" s="5" t="s">
        <v>5232</v>
      </c>
      <c r="B2574" s="5" t="str">
        <f t="shared" si="1"/>
        <v>T13220</v>
      </c>
      <c r="C2574" s="5"/>
      <c r="D2574" s="5" t="s">
        <v>5233</v>
      </c>
      <c r="E2574" s="5"/>
      <c r="F2574" s="5" t="s">
        <v>106</v>
      </c>
      <c r="G2574" s="5" t="s">
        <v>107</v>
      </c>
      <c r="H2574" s="17" t="s">
        <v>108</v>
      </c>
      <c r="I2574" s="5" t="s">
        <v>109</v>
      </c>
      <c r="J2574" s="11" t="s">
        <v>38</v>
      </c>
      <c r="K2574" s="11" t="s">
        <v>38</v>
      </c>
      <c r="L2574" s="9">
        <v>11755.0</v>
      </c>
      <c r="M2574" s="5">
        <f>VLOOKUP(A2574,'Matching with Cordis'!A$2:D$3447, 4, FALSE)</f>
        <v>1</v>
      </c>
      <c r="N2574" s="5">
        <v>0.005</v>
      </c>
      <c r="O2574" s="5">
        <v>0.0</v>
      </c>
      <c r="P2574" s="5">
        <f t="shared" si="137"/>
        <v>-0.1848333333</v>
      </c>
      <c r="Q2574" s="5">
        <v>-0.382</v>
      </c>
      <c r="R2574" s="5">
        <v>-0.241</v>
      </c>
      <c r="S2574" s="5">
        <v>-0.084</v>
      </c>
      <c r="T2574" s="5">
        <v>-0.07</v>
      </c>
      <c r="U2574" s="5">
        <v>0.005</v>
      </c>
      <c r="V2574" s="5">
        <v>-0.337</v>
      </c>
      <c r="W2574" s="5" t="s">
        <v>78</v>
      </c>
    </row>
    <row r="2575" ht="15.75" customHeight="1">
      <c r="A2575" s="5" t="s">
        <v>5234</v>
      </c>
      <c r="B2575" s="5" t="str">
        <f t="shared" si="1"/>
        <v>T13571</v>
      </c>
      <c r="C2575" s="5" t="str">
        <f>CONCAT(B2575, ",")</f>
        <v>T13571,</v>
      </c>
      <c r="D2575" s="5" t="s">
        <v>5235</v>
      </c>
      <c r="E2575" s="5" t="str">
        <f>CONCATENATE(B2575," ",D2575,",")</f>
        <v>T13571 Corporeality, Perception, and Education,</v>
      </c>
      <c r="F2575" s="5" t="s">
        <v>62</v>
      </c>
      <c r="G2575" s="5" t="s">
        <v>26</v>
      </c>
      <c r="H2575" s="6" t="s">
        <v>27</v>
      </c>
      <c r="I2575" s="5" t="s">
        <v>28</v>
      </c>
      <c r="J2575" s="7" t="s">
        <v>29</v>
      </c>
      <c r="K2575" s="8" t="s">
        <v>30</v>
      </c>
      <c r="L2575" s="9">
        <v>856.0</v>
      </c>
      <c r="M2575" s="19">
        <v>0.0</v>
      </c>
      <c r="N2575" s="5">
        <v>1.778</v>
      </c>
      <c r="O2575" s="5">
        <v>3.0</v>
      </c>
      <c r="P2575" s="5">
        <f t="shared" si="137"/>
        <v>0.4755</v>
      </c>
      <c r="Q2575" s="5">
        <v>0.878</v>
      </c>
      <c r="R2575" s="5">
        <v>1.778</v>
      </c>
      <c r="S2575" s="5">
        <v>0.572</v>
      </c>
      <c r="T2575" s="5">
        <v>-0.544</v>
      </c>
      <c r="U2575" s="5">
        <v>-0.081</v>
      </c>
      <c r="V2575" s="5">
        <v>0.25</v>
      </c>
      <c r="W2575" s="5" t="s">
        <v>68</v>
      </c>
    </row>
    <row r="2576" ht="15.75" hidden="1" customHeight="1">
      <c r="A2576" s="5" t="s">
        <v>5236</v>
      </c>
      <c r="B2576" s="5" t="str">
        <f t="shared" si="1"/>
        <v>T14015</v>
      </c>
      <c r="C2576" s="5"/>
      <c r="D2576" s="5" t="s">
        <v>5237</v>
      </c>
      <c r="E2576" s="5"/>
      <c r="F2576" s="5" t="s">
        <v>42</v>
      </c>
      <c r="G2576" s="5" t="s">
        <v>43</v>
      </c>
      <c r="H2576" s="17" t="s">
        <v>108</v>
      </c>
      <c r="I2576" s="5" t="s">
        <v>109</v>
      </c>
      <c r="J2576" s="11" t="s">
        <v>38</v>
      </c>
      <c r="K2576" s="11" t="s">
        <v>38</v>
      </c>
      <c r="L2576" s="9">
        <v>5752.0</v>
      </c>
      <c r="M2576" s="19">
        <v>0.0</v>
      </c>
      <c r="N2576" s="5">
        <v>0.17</v>
      </c>
      <c r="O2576" s="5">
        <v>0.0</v>
      </c>
      <c r="P2576" s="5">
        <f t="shared" si="137"/>
        <v>-0.1861666667</v>
      </c>
      <c r="Q2576" s="5">
        <v>-0.581</v>
      </c>
      <c r="R2576" s="5">
        <v>-0.481</v>
      </c>
      <c r="S2576" s="5">
        <v>-0.128</v>
      </c>
      <c r="T2576" s="5">
        <v>-0.195</v>
      </c>
      <c r="U2576" s="5">
        <v>0.098</v>
      </c>
      <c r="V2576" s="5">
        <v>0.17</v>
      </c>
      <c r="W2576" s="5" t="s">
        <v>39</v>
      </c>
    </row>
    <row r="2577" ht="15.75" hidden="1" customHeight="1">
      <c r="A2577" s="5" t="s">
        <v>5238</v>
      </c>
      <c r="B2577" s="5" t="str">
        <f t="shared" si="1"/>
        <v>T12311</v>
      </c>
      <c r="C2577" s="5"/>
      <c r="D2577" s="5" t="s">
        <v>5239</v>
      </c>
      <c r="E2577" s="5"/>
      <c r="F2577" s="5" t="s">
        <v>26</v>
      </c>
      <c r="G2577" s="5" t="s">
        <v>26</v>
      </c>
      <c r="H2577" s="13" t="s">
        <v>48</v>
      </c>
      <c r="I2577" s="5" t="s">
        <v>49</v>
      </c>
      <c r="J2577" s="11" t="s">
        <v>38</v>
      </c>
      <c r="K2577" s="14" t="s">
        <v>50</v>
      </c>
      <c r="L2577" s="9">
        <v>10846.0</v>
      </c>
      <c r="M2577" s="5">
        <f>VLOOKUP(A2577,'Matching with Cordis'!A$2:D$3447, 4, FALSE)</f>
        <v>3</v>
      </c>
      <c r="N2577" s="5">
        <v>0.647</v>
      </c>
      <c r="O2577" s="5">
        <v>1.0</v>
      </c>
      <c r="P2577" s="5">
        <f t="shared" si="137"/>
        <v>-0.1863333333</v>
      </c>
      <c r="Q2577" s="5">
        <v>0.647</v>
      </c>
      <c r="R2577" s="5">
        <v>0.238</v>
      </c>
      <c r="S2577" s="5">
        <v>-0.09</v>
      </c>
      <c r="T2577" s="5">
        <v>-0.234</v>
      </c>
      <c r="U2577" s="5">
        <v>-0.466</v>
      </c>
      <c r="V2577" s="5">
        <v>-1.213</v>
      </c>
      <c r="W2577" s="5" t="s">
        <v>51</v>
      </c>
    </row>
    <row r="2578" ht="15.75" hidden="1" customHeight="1">
      <c r="A2578" s="5" t="s">
        <v>5240</v>
      </c>
      <c r="B2578" s="5" t="str">
        <f t="shared" si="1"/>
        <v>T10716</v>
      </c>
      <c r="C2578" s="5"/>
      <c r="D2578" s="5" t="s">
        <v>5241</v>
      </c>
      <c r="E2578" s="5"/>
      <c r="F2578" s="5" t="s">
        <v>34</v>
      </c>
      <c r="G2578" s="5" t="s">
        <v>35</v>
      </c>
      <c r="H2578" s="10" t="s">
        <v>36</v>
      </c>
      <c r="I2578" s="5" t="s">
        <v>37</v>
      </c>
      <c r="J2578" s="11" t="s">
        <v>38</v>
      </c>
      <c r="K2578" s="11" t="s">
        <v>38</v>
      </c>
      <c r="L2578" s="9">
        <v>39276.0</v>
      </c>
      <c r="M2578" s="5">
        <f>VLOOKUP(A2578,'Matching with Cordis'!A$2:D$3447, 4, FALSE)</f>
        <v>7</v>
      </c>
      <c r="N2578" s="5">
        <v>0.025</v>
      </c>
      <c r="O2578" s="5">
        <v>0.0</v>
      </c>
      <c r="P2578" s="5">
        <f t="shared" si="137"/>
        <v>-0.1865</v>
      </c>
      <c r="Q2578" s="5">
        <v>-0.38</v>
      </c>
      <c r="R2578" s="5">
        <v>-0.305</v>
      </c>
      <c r="S2578" s="5">
        <v>-0.006</v>
      </c>
      <c r="T2578" s="5">
        <v>-0.169</v>
      </c>
      <c r="U2578" s="5">
        <v>0.025</v>
      </c>
      <c r="V2578" s="5">
        <v>-0.284</v>
      </c>
      <c r="W2578" s="5" t="s">
        <v>78</v>
      </c>
    </row>
    <row r="2579" ht="15.75" hidden="1" customHeight="1">
      <c r="A2579" s="5" t="s">
        <v>5242</v>
      </c>
      <c r="B2579" s="5" t="str">
        <f t="shared" si="1"/>
        <v>T11191</v>
      </c>
      <c r="C2579" s="5"/>
      <c r="D2579" s="5" t="s">
        <v>5243</v>
      </c>
      <c r="E2579" s="5"/>
      <c r="F2579" s="5" t="s">
        <v>834</v>
      </c>
      <c r="G2579" s="5" t="s">
        <v>35</v>
      </c>
      <c r="H2579" s="10" t="s">
        <v>36</v>
      </c>
      <c r="I2579" s="5" t="s">
        <v>37</v>
      </c>
      <c r="J2579" s="11" t="s">
        <v>38</v>
      </c>
      <c r="K2579" s="11" t="s">
        <v>38</v>
      </c>
      <c r="L2579" s="9">
        <v>15313.0</v>
      </c>
      <c r="M2579" s="5">
        <f>VLOOKUP(A2579,'Matching with Cordis'!A$2:D$3447, 4, FALSE)</f>
        <v>2</v>
      </c>
      <c r="N2579" s="5">
        <v>0.105</v>
      </c>
      <c r="O2579" s="5">
        <v>0.0</v>
      </c>
      <c r="P2579" s="5">
        <f t="shared" si="137"/>
        <v>-0.1865</v>
      </c>
      <c r="Q2579" s="5">
        <v>-0.403</v>
      </c>
      <c r="R2579" s="5">
        <v>-0.312</v>
      </c>
      <c r="S2579" s="5">
        <v>-0.233</v>
      </c>
      <c r="T2579" s="5">
        <v>-0.263</v>
      </c>
      <c r="U2579" s="5">
        <v>0.105</v>
      </c>
      <c r="V2579" s="5">
        <v>-0.013</v>
      </c>
      <c r="W2579" s="5" t="s">
        <v>78</v>
      </c>
    </row>
    <row r="2580" ht="15.75" hidden="1" customHeight="1">
      <c r="A2580" s="5" t="s">
        <v>5244</v>
      </c>
      <c r="B2580" s="5" t="str">
        <f t="shared" si="1"/>
        <v>T11520</v>
      </c>
      <c r="C2580" s="5"/>
      <c r="D2580" s="5" t="s">
        <v>5245</v>
      </c>
      <c r="E2580" s="5"/>
      <c r="F2580" s="5" t="s">
        <v>257</v>
      </c>
      <c r="G2580" s="5" t="s">
        <v>35</v>
      </c>
      <c r="H2580" s="10" t="s">
        <v>36</v>
      </c>
      <c r="I2580" s="5" t="s">
        <v>37</v>
      </c>
      <c r="J2580" s="11" t="s">
        <v>38</v>
      </c>
      <c r="K2580" s="11" t="s">
        <v>38</v>
      </c>
      <c r="L2580" s="9">
        <v>49332.0</v>
      </c>
      <c r="M2580" s="5">
        <f>VLOOKUP(A2580,'Matching with Cordis'!A$2:D$3447, 4, FALSE)</f>
        <v>33</v>
      </c>
      <c r="N2580" s="5">
        <v>0.012</v>
      </c>
      <c r="O2580" s="5">
        <v>0.0</v>
      </c>
      <c r="P2580" s="5">
        <f t="shared" si="137"/>
        <v>-0.1866666667</v>
      </c>
      <c r="Q2580" s="5">
        <v>-0.53</v>
      </c>
      <c r="R2580" s="5">
        <v>-0.361</v>
      </c>
      <c r="S2580" s="5">
        <v>-0.122</v>
      </c>
      <c r="T2580" s="5">
        <v>0.012</v>
      </c>
      <c r="U2580" s="5">
        <v>-0.074</v>
      </c>
      <c r="V2580" s="5">
        <v>-0.045</v>
      </c>
      <c r="W2580" s="5" t="s">
        <v>31</v>
      </c>
    </row>
    <row r="2581" ht="15.75" hidden="1" customHeight="1">
      <c r="A2581" s="5" t="s">
        <v>5246</v>
      </c>
      <c r="B2581" s="5" t="str">
        <f t="shared" si="1"/>
        <v>T11168</v>
      </c>
      <c r="C2581" s="5"/>
      <c r="D2581" s="5" t="s">
        <v>5247</v>
      </c>
      <c r="E2581" s="5"/>
      <c r="F2581" s="5" t="s">
        <v>26</v>
      </c>
      <c r="G2581" s="5" t="s">
        <v>26</v>
      </c>
      <c r="H2581" s="13" t="s">
        <v>48</v>
      </c>
      <c r="I2581" s="5" t="s">
        <v>49</v>
      </c>
      <c r="J2581" s="11" t="s">
        <v>38</v>
      </c>
      <c r="K2581" s="14" t="s">
        <v>50</v>
      </c>
      <c r="L2581" s="9">
        <v>103523.0</v>
      </c>
      <c r="M2581" s="5">
        <f>VLOOKUP(A2581,'Matching with Cordis'!A$2:D$3447, 4, FALSE)</f>
        <v>12</v>
      </c>
      <c r="N2581" s="5">
        <v>0.096</v>
      </c>
      <c r="O2581" s="5">
        <v>0.0</v>
      </c>
      <c r="P2581" s="5">
        <f t="shared" si="137"/>
        <v>-0.187</v>
      </c>
      <c r="Q2581" s="5">
        <v>0.055</v>
      </c>
      <c r="R2581" s="5">
        <v>-0.031</v>
      </c>
      <c r="S2581" s="5">
        <v>-0.249</v>
      </c>
      <c r="T2581" s="5">
        <v>-0.443</v>
      </c>
      <c r="U2581" s="5">
        <v>-0.55</v>
      </c>
      <c r="V2581" s="5">
        <v>0.096</v>
      </c>
      <c r="W2581" s="5" t="s">
        <v>39</v>
      </c>
    </row>
    <row r="2582" ht="15.75" hidden="1" customHeight="1">
      <c r="A2582" s="5" t="s">
        <v>5248</v>
      </c>
      <c r="B2582" s="5" t="str">
        <f t="shared" si="1"/>
        <v>T13289</v>
      </c>
      <c r="C2582" s="5"/>
      <c r="D2582" s="5" t="s">
        <v>5249</v>
      </c>
      <c r="E2582" s="5"/>
      <c r="F2582" s="5" t="s">
        <v>268</v>
      </c>
      <c r="G2582" s="5" t="s">
        <v>43</v>
      </c>
      <c r="H2582" s="13" t="s">
        <v>509</v>
      </c>
      <c r="I2582" s="5" t="s">
        <v>510</v>
      </c>
      <c r="J2582" s="11" t="s">
        <v>38</v>
      </c>
      <c r="K2582" s="14" t="s">
        <v>50</v>
      </c>
      <c r="L2582" s="9">
        <v>20035.0</v>
      </c>
      <c r="M2582" s="19">
        <v>0.0</v>
      </c>
      <c r="N2582" s="5">
        <v>-0.059</v>
      </c>
      <c r="O2582" s="5">
        <v>0.0</v>
      </c>
      <c r="P2582" s="5">
        <f t="shared" si="137"/>
        <v>-0.187</v>
      </c>
      <c r="Q2582" s="5">
        <v>-0.285</v>
      </c>
      <c r="R2582" s="5">
        <v>-0.059</v>
      </c>
      <c r="S2582" s="5">
        <v>-0.125</v>
      </c>
      <c r="T2582" s="5">
        <v>-0.182</v>
      </c>
      <c r="U2582" s="5">
        <v>-0.355</v>
      </c>
      <c r="V2582" s="5">
        <v>-0.116</v>
      </c>
      <c r="W2582" s="5" t="s">
        <v>68</v>
      </c>
    </row>
    <row r="2583" ht="15.75" hidden="1" customHeight="1">
      <c r="A2583" s="5" t="s">
        <v>5250</v>
      </c>
      <c r="B2583" s="5" t="str">
        <f t="shared" si="1"/>
        <v>T10563</v>
      </c>
      <c r="C2583" s="5"/>
      <c r="D2583" s="5" t="s">
        <v>5251</v>
      </c>
      <c r="E2583" s="5"/>
      <c r="F2583" s="5" t="s">
        <v>42</v>
      </c>
      <c r="G2583" s="5" t="s">
        <v>43</v>
      </c>
      <c r="H2583" s="17" t="s">
        <v>108</v>
      </c>
      <c r="I2583" s="5" t="s">
        <v>109</v>
      </c>
      <c r="J2583" s="11" t="s">
        <v>38</v>
      </c>
      <c r="K2583" s="11" t="s">
        <v>38</v>
      </c>
      <c r="L2583" s="9">
        <v>50002.0</v>
      </c>
      <c r="M2583" s="5">
        <f>VLOOKUP(A2583,'Matching with Cordis'!A$2:D$3447, 4, FALSE)</f>
        <v>8</v>
      </c>
      <c r="N2583" s="5">
        <v>0.061</v>
      </c>
      <c r="O2583" s="5">
        <v>0.0</v>
      </c>
      <c r="P2583" s="5">
        <f t="shared" si="137"/>
        <v>-0.1871666667</v>
      </c>
      <c r="Q2583" s="5">
        <v>0.061</v>
      </c>
      <c r="R2583" s="5">
        <v>-0.29</v>
      </c>
      <c r="S2583" s="5">
        <v>-0.215</v>
      </c>
      <c r="T2583" s="5">
        <v>-0.299</v>
      </c>
      <c r="U2583" s="5">
        <v>-0.168</v>
      </c>
      <c r="V2583" s="5">
        <v>-0.212</v>
      </c>
      <c r="W2583" s="5" t="s">
        <v>51</v>
      </c>
    </row>
    <row r="2584" ht="15.75" customHeight="1">
      <c r="A2584" s="5" t="s">
        <v>5252</v>
      </c>
      <c r="B2584" s="5" t="str">
        <f t="shared" si="1"/>
        <v>T13179</v>
      </c>
      <c r="C2584" s="5" t="str">
        <f>CONCAT(B2584, ",")</f>
        <v>T13179,</v>
      </c>
      <c r="D2584" s="5" t="s">
        <v>5253</v>
      </c>
      <c r="E2584" s="5" t="str">
        <f>CONCATENATE(B2584," ",D2584,",")</f>
        <v>T13179 Literature, Culture, and Criticism,</v>
      </c>
      <c r="F2584" s="5" t="s">
        <v>62</v>
      </c>
      <c r="G2584" s="5" t="s">
        <v>26</v>
      </c>
      <c r="H2584" s="15" t="s">
        <v>63</v>
      </c>
      <c r="I2584" s="5" t="s">
        <v>64</v>
      </c>
      <c r="J2584" s="7" t="s">
        <v>29</v>
      </c>
      <c r="K2584" s="8" t="s">
        <v>30</v>
      </c>
      <c r="L2584" s="9">
        <v>53240.0</v>
      </c>
      <c r="M2584" s="19">
        <v>0.0</v>
      </c>
      <c r="N2584" s="5">
        <v>0.921</v>
      </c>
      <c r="O2584" s="5">
        <v>5.0</v>
      </c>
      <c r="P2584" s="5">
        <f t="shared" si="137"/>
        <v>0.4655</v>
      </c>
      <c r="Q2584" s="5">
        <v>0.471</v>
      </c>
      <c r="R2584" s="5">
        <v>0.48</v>
      </c>
      <c r="S2584" s="5">
        <v>0.402</v>
      </c>
      <c r="T2584" s="5">
        <v>0.362</v>
      </c>
      <c r="U2584" s="5">
        <v>0.157</v>
      </c>
      <c r="V2584" s="5">
        <v>0.921</v>
      </c>
      <c r="W2584" s="5" t="s">
        <v>39</v>
      </c>
    </row>
    <row r="2585" ht="15.75" hidden="1" customHeight="1">
      <c r="A2585" s="5" t="s">
        <v>5254</v>
      </c>
      <c r="B2585" s="5" t="str">
        <f t="shared" si="1"/>
        <v>T14193</v>
      </c>
      <c r="C2585" s="5"/>
      <c r="D2585" s="5" t="s">
        <v>5255</v>
      </c>
      <c r="E2585" s="5"/>
      <c r="F2585" s="5" t="s">
        <v>62</v>
      </c>
      <c r="G2585" s="5" t="s">
        <v>26</v>
      </c>
      <c r="H2585" s="15" t="s">
        <v>63</v>
      </c>
      <c r="I2585" s="5" t="s">
        <v>64</v>
      </c>
      <c r="J2585" s="11" t="s">
        <v>38</v>
      </c>
      <c r="K2585" s="8" t="s">
        <v>30</v>
      </c>
      <c r="L2585" s="9">
        <v>17109.0</v>
      </c>
      <c r="M2585" s="5">
        <f>VLOOKUP(A2585,'Matching with Cordis'!A$2:D$3447, 4, FALSE)</f>
        <v>3</v>
      </c>
      <c r="N2585" s="5">
        <v>0.203</v>
      </c>
      <c r="O2585" s="5">
        <v>0.0</v>
      </c>
      <c r="P2585" s="5">
        <f t="shared" si="137"/>
        <v>-0.1876666667</v>
      </c>
      <c r="Q2585" s="5">
        <v>0.203</v>
      </c>
      <c r="R2585" s="5">
        <v>0.17</v>
      </c>
      <c r="S2585" s="5">
        <v>-0.155</v>
      </c>
      <c r="T2585" s="5">
        <v>-0.285</v>
      </c>
      <c r="U2585" s="5">
        <v>-0.184</v>
      </c>
      <c r="V2585" s="5">
        <v>-0.875</v>
      </c>
      <c r="W2585" s="5" t="s">
        <v>51</v>
      </c>
    </row>
    <row r="2586" ht="15.75" hidden="1" customHeight="1">
      <c r="A2586" s="5" t="s">
        <v>5256</v>
      </c>
      <c r="B2586" s="5" t="str">
        <f t="shared" si="1"/>
        <v>T12436</v>
      </c>
      <c r="C2586" s="5"/>
      <c r="D2586" s="5" t="s">
        <v>5257</v>
      </c>
      <c r="E2586" s="5"/>
      <c r="F2586" s="5" t="s">
        <v>149</v>
      </c>
      <c r="G2586" s="5" t="s">
        <v>107</v>
      </c>
      <c r="H2586" s="16" t="s">
        <v>87</v>
      </c>
      <c r="I2586" s="5" t="s">
        <v>88</v>
      </c>
      <c r="J2586" s="11" t="s">
        <v>38</v>
      </c>
      <c r="K2586" s="11" t="s">
        <v>38</v>
      </c>
      <c r="L2586" s="9">
        <v>35760.0</v>
      </c>
      <c r="M2586" s="5">
        <f>VLOOKUP(A2586,'Matching with Cordis'!A$2:D$3447, 4, FALSE)</f>
        <v>11</v>
      </c>
      <c r="N2586" s="5">
        <v>0.121</v>
      </c>
      <c r="O2586" s="5">
        <v>0.0</v>
      </c>
      <c r="P2586" s="5">
        <f t="shared" si="137"/>
        <v>-0.188</v>
      </c>
      <c r="Q2586" s="5">
        <v>-0.73</v>
      </c>
      <c r="R2586" s="5">
        <v>-0.225</v>
      </c>
      <c r="S2586" s="5">
        <v>-0.23</v>
      </c>
      <c r="T2586" s="5">
        <v>-0.124</v>
      </c>
      <c r="U2586" s="5">
        <v>0.06</v>
      </c>
      <c r="V2586" s="5">
        <v>0.121</v>
      </c>
      <c r="W2586" s="5" t="s">
        <v>39</v>
      </c>
    </row>
    <row r="2587" ht="15.75" customHeight="1">
      <c r="A2587" s="5" t="s">
        <v>5258</v>
      </c>
      <c r="B2587" s="5" t="str">
        <f t="shared" si="1"/>
        <v>T13974</v>
      </c>
      <c r="C2587" s="5" t="str">
        <f>CONCAT(B2587, ",")</f>
        <v>T13974,</v>
      </c>
      <c r="D2587" s="5" t="s">
        <v>5259</v>
      </c>
      <c r="E2587" s="5" t="str">
        <f>CONCATENATE(B2587," ",D2587,",")</f>
        <v>T13974 Health, Education, and Aging,</v>
      </c>
      <c r="F2587" s="5" t="s">
        <v>26</v>
      </c>
      <c r="G2587" s="5" t="s">
        <v>26</v>
      </c>
      <c r="H2587" s="12" t="s">
        <v>44</v>
      </c>
      <c r="I2587" s="5" t="s">
        <v>45</v>
      </c>
      <c r="J2587" s="7" t="s">
        <v>29</v>
      </c>
      <c r="K2587" s="8" t="s">
        <v>30</v>
      </c>
      <c r="L2587" s="9">
        <v>3312.0</v>
      </c>
      <c r="M2587" s="19">
        <v>0.0</v>
      </c>
      <c r="N2587" s="5">
        <v>0.925</v>
      </c>
      <c r="O2587" s="5">
        <v>5.0</v>
      </c>
      <c r="P2587" s="5">
        <f t="shared" si="137"/>
        <v>0.4633333333</v>
      </c>
      <c r="Q2587" s="5">
        <v>0.925</v>
      </c>
      <c r="R2587" s="5">
        <v>0.624</v>
      </c>
      <c r="S2587" s="5">
        <v>0.365</v>
      </c>
      <c r="T2587" s="5">
        <v>0.002</v>
      </c>
      <c r="U2587" s="5">
        <v>0.273</v>
      </c>
      <c r="V2587" s="5">
        <v>0.591</v>
      </c>
      <c r="W2587" s="5" t="s">
        <v>51</v>
      </c>
    </row>
    <row r="2588" ht="15.75" hidden="1" customHeight="1">
      <c r="A2588" s="5" t="s">
        <v>5260</v>
      </c>
      <c r="B2588" s="5" t="str">
        <f t="shared" si="1"/>
        <v>T10958</v>
      </c>
      <c r="C2588" s="5"/>
      <c r="D2588" s="5" t="s">
        <v>5261</v>
      </c>
      <c r="E2588" s="5"/>
      <c r="F2588" s="5" t="s">
        <v>34</v>
      </c>
      <c r="G2588" s="5" t="s">
        <v>35</v>
      </c>
      <c r="H2588" s="10" t="s">
        <v>36</v>
      </c>
      <c r="I2588" s="5" t="s">
        <v>37</v>
      </c>
      <c r="J2588" s="11" t="s">
        <v>38</v>
      </c>
      <c r="K2588" s="11" t="s">
        <v>38</v>
      </c>
      <c r="L2588" s="9">
        <v>36162.0</v>
      </c>
      <c r="M2588" s="5">
        <f>VLOOKUP(A2588,'Matching with Cordis'!A$2:D$3447, 4, FALSE)</f>
        <v>34</v>
      </c>
      <c r="N2588" s="5">
        <v>0.017</v>
      </c>
      <c r="O2588" s="5">
        <v>0.0</v>
      </c>
      <c r="P2588" s="5">
        <f t="shared" si="137"/>
        <v>-0.1881666667</v>
      </c>
      <c r="Q2588" s="5">
        <v>-0.315</v>
      </c>
      <c r="R2588" s="5">
        <v>-0.223</v>
      </c>
      <c r="S2588" s="5">
        <v>-0.258</v>
      </c>
      <c r="T2588" s="5">
        <v>-0.254</v>
      </c>
      <c r="U2588" s="5">
        <v>-0.096</v>
      </c>
      <c r="V2588" s="5">
        <v>0.017</v>
      </c>
      <c r="W2588" s="5" t="s">
        <v>39</v>
      </c>
    </row>
    <row r="2589" ht="15.75" hidden="1" customHeight="1">
      <c r="A2589" s="5" t="s">
        <v>5262</v>
      </c>
      <c r="B2589" s="5" t="str">
        <f t="shared" si="1"/>
        <v>T14104</v>
      </c>
      <c r="C2589" s="5"/>
      <c r="D2589" s="5" t="s">
        <v>5263</v>
      </c>
      <c r="E2589" s="5"/>
      <c r="F2589" s="5" t="s">
        <v>75</v>
      </c>
      <c r="G2589" s="5" t="s">
        <v>26</v>
      </c>
      <c r="H2589" s="13" t="s">
        <v>330</v>
      </c>
      <c r="I2589" s="5" t="s">
        <v>331</v>
      </c>
      <c r="J2589" s="11" t="s">
        <v>38</v>
      </c>
      <c r="K2589" s="14" t="s">
        <v>50</v>
      </c>
      <c r="L2589" s="9">
        <v>18046.0</v>
      </c>
      <c r="M2589" s="19">
        <v>0.0</v>
      </c>
      <c r="N2589" s="5">
        <v>0.87</v>
      </c>
      <c r="O2589" s="5">
        <v>1.0</v>
      </c>
      <c r="P2589" s="5">
        <f t="shared" si="137"/>
        <v>-0.1886666667</v>
      </c>
      <c r="Q2589" s="5">
        <v>-0.395</v>
      </c>
      <c r="R2589" s="5">
        <v>-0.559</v>
      </c>
      <c r="S2589" s="5">
        <v>-0.302</v>
      </c>
      <c r="T2589" s="5">
        <v>-0.151</v>
      </c>
      <c r="U2589" s="5">
        <v>-0.595</v>
      </c>
      <c r="V2589" s="5">
        <v>0.87</v>
      </c>
      <c r="W2589" s="5" t="s">
        <v>39</v>
      </c>
    </row>
    <row r="2590" ht="15.75" hidden="1" customHeight="1">
      <c r="A2590" s="5" t="s">
        <v>5264</v>
      </c>
      <c r="B2590" s="5" t="str">
        <f t="shared" si="1"/>
        <v>T12199</v>
      </c>
      <c r="C2590" s="5"/>
      <c r="D2590" s="5" t="s">
        <v>5265</v>
      </c>
      <c r="E2590" s="5"/>
      <c r="F2590" s="5" t="s">
        <v>42</v>
      </c>
      <c r="G2590" s="5" t="s">
        <v>43</v>
      </c>
      <c r="H2590" s="17" t="s">
        <v>108</v>
      </c>
      <c r="I2590" s="5" t="s">
        <v>109</v>
      </c>
      <c r="J2590" s="11" t="s">
        <v>38</v>
      </c>
      <c r="K2590" s="11" t="s">
        <v>38</v>
      </c>
      <c r="L2590" s="9">
        <v>15554.0</v>
      </c>
      <c r="M2590" s="19">
        <v>0.0</v>
      </c>
      <c r="N2590" s="5">
        <v>0.139</v>
      </c>
      <c r="O2590" s="5">
        <v>0.0</v>
      </c>
      <c r="P2590" s="5">
        <f t="shared" si="137"/>
        <v>-0.189</v>
      </c>
      <c r="Q2590" s="5">
        <v>0.139</v>
      </c>
      <c r="R2590" s="5">
        <v>-0.293</v>
      </c>
      <c r="S2590" s="5">
        <v>-0.492</v>
      </c>
      <c r="T2590" s="5">
        <v>-0.324</v>
      </c>
      <c r="U2590" s="5">
        <v>-0.186</v>
      </c>
      <c r="V2590" s="5">
        <v>0.022</v>
      </c>
      <c r="W2590" s="5" t="s">
        <v>51</v>
      </c>
    </row>
    <row r="2591" ht="15.75" hidden="1" customHeight="1">
      <c r="A2591" s="5" t="s">
        <v>5266</v>
      </c>
      <c r="B2591" s="5" t="str">
        <f t="shared" si="1"/>
        <v>T12711</v>
      </c>
      <c r="C2591" s="5"/>
      <c r="D2591" s="5" t="s">
        <v>5267</v>
      </c>
      <c r="E2591" s="5"/>
      <c r="F2591" s="5" t="s">
        <v>26</v>
      </c>
      <c r="G2591" s="5" t="s">
        <v>26</v>
      </c>
      <c r="H2591" s="6" t="s">
        <v>27</v>
      </c>
      <c r="I2591" s="5" t="s">
        <v>28</v>
      </c>
      <c r="J2591" s="11" t="s">
        <v>38</v>
      </c>
      <c r="K2591" s="8" t="s">
        <v>30</v>
      </c>
      <c r="L2591" s="9">
        <v>26934.0</v>
      </c>
      <c r="M2591" s="5">
        <f>VLOOKUP(A2591,'Matching with Cordis'!A$2:D$3447, 4, FALSE)</f>
        <v>3</v>
      </c>
      <c r="N2591" s="5">
        <v>0.477</v>
      </c>
      <c r="O2591" s="5">
        <v>1.0</v>
      </c>
      <c r="P2591" s="5">
        <f t="shared" si="137"/>
        <v>-0.1891666667</v>
      </c>
      <c r="Q2591" s="5">
        <v>-0.035</v>
      </c>
      <c r="R2591" s="5">
        <v>-0.34</v>
      </c>
      <c r="S2591" s="5">
        <v>-0.523</v>
      </c>
      <c r="T2591" s="5">
        <v>-0.13</v>
      </c>
      <c r="U2591" s="5">
        <v>-0.584</v>
      </c>
      <c r="V2591" s="5">
        <v>0.477</v>
      </c>
      <c r="W2591" s="5" t="s">
        <v>39</v>
      </c>
    </row>
    <row r="2592" ht="15.75" hidden="1" customHeight="1">
      <c r="A2592" s="5" t="s">
        <v>5268</v>
      </c>
      <c r="B2592" s="5" t="str">
        <f t="shared" si="1"/>
        <v>T10290</v>
      </c>
      <c r="C2592" s="5"/>
      <c r="D2592" s="5" t="s">
        <v>5269</v>
      </c>
      <c r="E2592" s="5"/>
      <c r="F2592" s="5" t="s">
        <v>42</v>
      </c>
      <c r="G2592" s="5" t="s">
        <v>43</v>
      </c>
      <c r="H2592" s="17" t="s">
        <v>108</v>
      </c>
      <c r="I2592" s="5" t="s">
        <v>109</v>
      </c>
      <c r="J2592" s="11" t="s">
        <v>38</v>
      </c>
      <c r="K2592" s="11" t="s">
        <v>38</v>
      </c>
      <c r="L2592" s="9">
        <v>80609.0</v>
      </c>
      <c r="M2592" s="5">
        <f>VLOOKUP(A2592,'Matching with Cordis'!A$2:D$3447, 4, FALSE)</f>
        <v>13</v>
      </c>
      <c r="N2592" s="5">
        <v>-0.01</v>
      </c>
      <c r="O2592" s="5">
        <v>0.0</v>
      </c>
      <c r="P2592" s="5">
        <f t="shared" si="137"/>
        <v>-0.1893333333</v>
      </c>
      <c r="Q2592" s="5">
        <v>-0.285</v>
      </c>
      <c r="R2592" s="5">
        <v>-0.244</v>
      </c>
      <c r="S2592" s="5">
        <v>-0.106</v>
      </c>
      <c r="T2592" s="5">
        <v>-0.13</v>
      </c>
      <c r="U2592" s="5">
        <v>-0.01</v>
      </c>
      <c r="V2592" s="5">
        <v>-0.361</v>
      </c>
      <c r="W2592" s="5" t="s">
        <v>78</v>
      </c>
    </row>
    <row r="2593" ht="15.75" hidden="1" customHeight="1">
      <c r="A2593" s="5" t="s">
        <v>5270</v>
      </c>
      <c r="B2593" s="5" t="str">
        <f t="shared" si="1"/>
        <v>T13323</v>
      </c>
      <c r="C2593" s="5"/>
      <c r="D2593" s="5" t="s">
        <v>5271</v>
      </c>
      <c r="E2593" s="5"/>
      <c r="F2593" s="5" t="s">
        <v>42</v>
      </c>
      <c r="G2593" s="5" t="s">
        <v>43</v>
      </c>
      <c r="H2593" s="17" t="s">
        <v>108</v>
      </c>
      <c r="I2593" s="5" t="s">
        <v>109</v>
      </c>
      <c r="J2593" s="11" t="s">
        <v>38</v>
      </c>
      <c r="K2593" s="11" t="s">
        <v>38</v>
      </c>
      <c r="L2593" s="9">
        <v>7618.0</v>
      </c>
      <c r="M2593" s="19">
        <v>0.0</v>
      </c>
      <c r="N2593" s="5">
        <v>-0.005</v>
      </c>
      <c r="O2593" s="5">
        <v>0.0</v>
      </c>
      <c r="P2593" s="5">
        <f t="shared" si="137"/>
        <v>-0.1893333333</v>
      </c>
      <c r="Q2593" s="5">
        <v>-0.017</v>
      </c>
      <c r="R2593" s="5">
        <v>-0.498</v>
      </c>
      <c r="S2593" s="5">
        <v>-0.218</v>
      </c>
      <c r="T2593" s="5">
        <v>-0.162</v>
      </c>
      <c r="U2593" s="5">
        <v>-0.236</v>
      </c>
      <c r="V2593" s="5">
        <v>-0.005</v>
      </c>
      <c r="W2593" s="5" t="s">
        <v>39</v>
      </c>
    </row>
    <row r="2594" ht="15.75" hidden="1" customHeight="1">
      <c r="A2594" s="5" t="s">
        <v>5272</v>
      </c>
      <c r="B2594" s="5" t="str">
        <f t="shared" si="1"/>
        <v>T11922</v>
      </c>
      <c r="C2594" s="5"/>
      <c r="D2594" s="5" t="s">
        <v>5273</v>
      </c>
      <c r="E2594" s="5"/>
      <c r="F2594" s="5" t="s">
        <v>42</v>
      </c>
      <c r="G2594" s="5" t="s">
        <v>43</v>
      </c>
      <c r="H2594" s="6" t="s">
        <v>629</v>
      </c>
      <c r="I2594" s="5" t="s">
        <v>630</v>
      </c>
      <c r="J2594" s="11" t="s">
        <v>38</v>
      </c>
      <c r="K2594" s="8" t="s">
        <v>30</v>
      </c>
      <c r="L2594" s="9">
        <v>28389.0</v>
      </c>
      <c r="M2594" s="5">
        <f>VLOOKUP(A2594,'Matching with Cordis'!A$2:D$3447, 4, FALSE)</f>
        <v>2</v>
      </c>
      <c r="N2594" s="5">
        <v>0.039</v>
      </c>
      <c r="O2594" s="5">
        <v>0.0</v>
      </c>
      <c r="P2594" s="5">
        <f t="shared" si="137"/>
        <v>-0.1896666667</v>
      </c>
      <c r="Q2594" s="5">
        <v>-0.204</v>
      </c>
      <c r="R2594" s="5">
        <v>-0.238</v>
      </c>
      <c r="S2594" s="5">
        <v>-0.159</v>
      </c>
      <c r="T2594" s="5">
        <v>-0.209</v>
      </c>
      <c r="U2594" s="5">
        <v>0.039</v>
      </c>
      <c r="V2594" s="5">
        <v>-0.367</v>
      </c>
      <c r="W2594" s="5" t="s">
        <v>78</v>
      </c>
    </row>
    <row r="2595" ht="15.75" hidden="1" customHeight="1">
      <c r="A2595" s="5" t="s">
        <v>5274</v>
      </c>
      <c r="B2595" s="5" t="str">
        <f t="shared" si="1"/>
        <v>T12864</v>
      </c>
      <c r="C2595" s="5"/>
      <c r="D2595" s="5" t="s">
        <v>5275</v>
      </c>
      <c r="E2595" s="5"/>
      <c r="F2595" s="5" t="s">
        <v>26</v>
      </c>
      <c r="G2595" s="5" t="s">
        <v>26</v>
      </c>
      <c r="H2595" s="13" t="s">
        <v>330</v>
      </c>
      <c r="I2595" s="5" t="s">
        <v>331</v>
      </c>
      <c r="J2595" s="11" t="s">
        <v>38</v>
      </c>
      <c r="K2595" s="14" t="s">
        <v>50</v>
      </c>
      <c r="L2595" s="9">
        <v>27236.0</v>
      </c>
      <c r="M2595" s="19">
        <v>0.0</v>
      </c>
      <c r="N2595" s="5">
        <v>0.28</v>
      </c>
      <c r="O2595" s="5">
        <v>1.0</v>
      </c>
      <c r="P2595" s="5">
        <f t="shared" si="137"/>
        <v>-0.1901666667</v>
      </c>
      <c r="Q2595" s="5">
        <v>-0.528</v>
      </c>
      <c r="R2595" s="5">
        <v>-0.248</v>
      </c>
      <c r="S2595" s="5">
        <v>-0.11</v>
      </c>
      <c r="T2595" s="5">
        <v>0.28</v>
      </c>
      <c r="U2595" s="5">
        <v>-0.541</v>
      </c>
      <c r="V2595" s="5">
        <v>0.006</v>
      </c>
      <c r="W2595" s="5" t="s">
        <v>31</v>
      </c>
    </row>
    <row r="2596" ht="15.75" hidden="1" customHeight="1">
      <c r="A2596" s="5" t="s">
        <v>5276</v>
      </c>
      <c r="B2596" s="5" t="str">
        <f t="shared" si="1"/>
        <v>T10498</v>
      </c>
      <c r="C2596" s="5"/>
      <c r="D2596" s="5" t="s">
        <v>5277</v>
      </c>
      <c r="E2596" s="5"/>
      <c r="F2596" s="5" t="s">
        <v>42</v>
      </c>
      <c r="G2596" s="5" t="s">
        <v>43</v>
      </c>
      <c r="H2596" s="17" t="s">
        <v>108</v>
      </c>
      <c r="I2596" s="5" t="s">
        <v>109</v>
      </c>
      <c r="J2596" s="11" t="s">
        <v>38</v>
      </c>
      <c r="K2596" s="11" t="s">
        <v>38</v>
      </c>
      <c r="L2596" s="9">
        <v>53761.0</v>
      </c>
      <c r="M2596" s="5">
        <f>VLOOKUP(A2596,'Matching with Cordis'!A$2:D$3447, 4, FALSE)</f>
        <v>7</v>
      </c>
      <c r="N2596" s="5">
        <v>-0.04</v>
      </c>
      <c r="O2596" s="5">
        <v>0.0</v>
      </c>
      <c r="P2596" s="5">
        <f t="shared" si="137"/>
        <v>-0.1901666667</v>
      </c>
      <c r="Q2596" s="5">
        <v>-0.059</v>
      </c>
      <c r="R2596" s="5">
        <v>-0.666</v>
      </c>
      <c r="S2596" s="5">
        <v>-0.243</v>
      </c>
      <c r="T2596" s="5">
        <v>-0.055</v>
      </c>
      <c r="U2596" s="5">
        <v>-0.078</v>
      </c>
      <c r="V2596" s="5">
        <v>-0.04</v>
      </c>
      <c r="W2596" s="5" t="s">
        <v>39</v>
      </c>
    </row>
    <row r="2597" ht="15.75" hidden="1" customHeight="1">
      <c r="A2597" s="5" t="s">
        <v>5278</v>
      </c>
      <c r="B2597" s="5" t="str">
        <f t="shared" si="1"/>
        <v>T11251</v>
      </c>
      <c r="C2597" s="5"/>
      <c r="D2597" s="5" t="s">
        <v>5279</v>
      </c>
      <c r="E2597" s="5"/>
      <c r="F2597" s="5" t="s">
        <v>42</v>
      </c>
      <c r="G2597" s="5" t="s">
        <v>43</v>
      </c>
      <c r="H2597" s="17" t="s">
        <v>108</v>
      </c>
      <c r="I2597" s="5" t="s">
        <v>109</v>
      </c>
      <c r="J2597" s="11" t="s">
        <v>38</v>
      </c>
      <c r="K2597" s="11" t="s">
        <v>38</v>
      </c>
      <c r="L2597" s="9">
        <v>31168.0</v>
      </c>
      <c r="M2597" s="5">
        <f>VLOOKUP(A2597,'Matching with Cordis'!A$2:D$3447, 4, FALSE)</f>
        <v>1</v>
      </c>
      <c r="N2597" s="5">
        <v>-0.123</v>
      </c>
      <c r="O2597" s="5">
        <v>0.0</v>
      </c>
      <c r="P2597" s="5">
        <f t="shared" si="137"/>
        <v>-0.1905</v>
      </c>
      <c r="Q2597" s="5">
        <v>-0.169</v>
      </c>
      <c r="R2597" s="5">
        <v>-0.164</v>
      </c>
      <c r="S2597" s="5">
        <v>-0.167</v>
      </c>
      <c r="T2597" s="5">
        <v>-0.123</v>
      </c>
      <c r="U2597" s="5">
        <v>-0.276</v>
      </c>
      <c r="V2597" s="5">
        <v>-0.244</v>
      </c>
      <c r="W2597" s="5" t="s">
        <v>31</v>
      </c>
    </row>
    <row r="2598" ht="15.75" hidden="1" customHeight="1">
      <c r="A2598" s="5" t="s">
        <v>5280</v>
      </c>
      <c r="B2598" s="5" t="str">
        <f t="shared" si="1"/>
        <v>T13940</v>
      </c>
      <c r="C2598" s="5"/>
      <c r="D2598" s="5" t="s">
        <v>5281</v>
      </c>
      <c r="E2598" s="5"/>
      <c r="F2598" s="5" t="s">
        <v>62</v>
      </c>
      <c r="G2598" s="5" t="s">
        <v>26</v>
      </c>
      <c r="H2598" s="15" t="s">
        <v>63</v>
      </c>
      <c r="I2598" s="5" t="s">
        <v>64</v>
      </c>
      <c r="J2598" s="11" t="s">
        <v>38</v>
      </c>
      <c r="K2598" s="8" t="s">
        <v>30</v>
      </c>
      <c r="L2598" s="9">
        <v>2773.0</v>
      </c>
      <c r="M2598" s="19">
        <v>0.0</v>
      </c>
      <c r="N2598" s="5">
        <v>0.008</v>
      </c>
      <c r="O2598" s="5">
        <v>0.0</v>
      </c>
      <c r="P2598" s="5">
        <f t="shared" si="137"/>
        <v>-0.1905</v>
      </c>
      <c r="Q2598" s="5">
        <v>-0.606</v>
      </c>
      <c r="R2598" s="5">
        <v>-0.215</v>
      </c>
      <c r="S2598" s="5">
        <v>-0.012</v>
      </c>
      <c r="T2598" s="5">
        <v>-0.203</v>
      </c>
      <c r="U2598" s="5">
        <v>-0.115</v>
      </c>
      <c r="V2598" s="5">
        <v>0.008</v>
      </c>
      <c r="W2598" s="5" t="s">
        <v>39</v>
      </c>
    </row>
    <row r="2599" ht="15.75" hidden="1" customHeight="1">
      <c r="A2599" s="5" t="s">
        <v>5282</v>
      </c>
      <c r="B2599" s="5" t="str">
        <f t="shared" si="1"/>
        <v>T10578</v>
      </c>
      <c r="C2599" s="5"/>
      <c r="D2599" s="5" t="s">
        <v>5283</v>
      </c>
      <c r="E2599" s="5"/>
      <c r="F2599" s="5" t="s">
        <v>773</v>
      </c>
      <c r="G2599" s="5" t="s">
        <v>35</v>
      </c>
      <c r="H2599" s="10" t="s">
        <v>36</v>
      </c>
      <c r="I2599" s="5" t="s">
        <v>37</v>
      </c>
      <c r="J2599" s="11" t="s">
        <v>38</v>
      </c>
      <c r="K2599" s="11" t="s">
        <v>38</v>
      </c>
      <c r="L2599" s="9">
        <v>20451.0</v>
      </c>
      <c r="M2599" s="5">
        <f>VLOOKUP(A2599,'Matching with Cordis'!A$2:D$3447, 4, FALSE)</f>
        <v>75</v>
      </c>
      <c r="N2599" s="5">
        <v>-0.1</v>
      </c>
      <c r="O2599" s="5">
        <v>0.0</v>
      </c>
      <c r="P2599" s="5">
        <f t="shared" si="137"/>
        <v>-0.1906666667</v>
      </c>
      <c r="Q2599" s="5">
        <v>-0.1</v>
      </c>
      <c r="R2599" s="5">
        <v>-0.283</v>
      </c>
      <c r="S2599" s="5">
        <v>-0.153</v>
      </c>
      <c r="T2599" s="5">
        <v>-0.125</v>
      </c>
      <c r="U2599" s="5">
        <v>-0.172</v>
      </c>
      <c r="V2599" s="5">
        <v>-0.311</v>
      </c>
      <c r="W2599" s="5" t="s">
        <v>51</v>
      </c>
    </row>
    <row r="2600" ht="15.75" customHeight="1">
      <c r="A2600" s="5" t="s">
        <v>5284</v>
      </c>
      <c r="B2600" s="5" t="str">
        <f t="shared" si="1"/>
        <v>T12623</v>
      </c>
      <c r="C2600" s="5" t="str">
        <f>CONCAT(B2600, ",")</f>
        <v>T12623,</v>
      </c>
      <c r="D2600" s="5" t="s">
        <v>5285</v>
      </c>
      <c r="E2600" s="5" t="str">
        <f>CONCATENATE(B2600," ",D2600,",")</f>
        <v>T12623 Cultural, Media, and Literary Studies,</v>
      </c>
      <c r="F2600" s="5" t="s">
        <v>62</v>
      </c>
      <c r="G2600" s="5" t="s">
        <v>26</v>
      </c>
      <c r="H2600" s="15" t="s">
        <v>63</v>
      </c>
      <c r="I2600" s="5" t="s">
        <v>64</v>
      </c>
      <c r="J2600" s="7" t="s">
        <v>29</v>
      </c>
      <c r="K2600" s="8" t="s">
        <v>30</v>
      </c>
      <c r="L2600" s="9">
        <v>69808.0</v>
      </c>
      <c r="M2600" s="19">
        <v>0.0</v>
      </c>
      <c r="N2600" s="5">
        <v>1.019</v>
      </c>
      <c r="O2600" s="5">
        <v>5.0</v>
      </c>
      <c r="P2600" s="5">
        <f t="shared" si="137"/>
        <v>0.4633333333</v>
      </c>
      <c r="Q2600" s="5">
        <v>0.582</v>
      </c>
      <c r="R2600" s="5">
        <v>1.019</v>
      </c>
      <c r="S2600" s="5">
        <v>0.297</v>
      </c>
      <c r="T2600" s="5">
        <v>0.414</v>
      </c>
      <c r="U2600" s="5">
        <v>-0.061</v>
      </c>
      <c r="V2600" s="5">
        <v>0.529</v>
      </c>
      <c r="W2600" s="5" t="s">
        <v>68</v>
      </c>
    </row>
    <row r="2601" ht="15.75" hidden="1" customHeight="1">
      <c r="A2601" s="5" t="s">
        <v>5286</v>
      </c>
      <c r="B2601" s="5" t="str">
        <f t="shared" si="1"/>
        <v>T11799</v>
      </c>
      <c r="C2601" s="5"/>
      <c r="D2601" s="5" t="s">
        <v>5287</v>
      </c>
      <c r="E2601" s="5"/>
      <c r="F2601" s="5" t="s">
        <v>34</v>
      </c>
      <c r="G2601" s="5" t="s">
        <v>35</v>
      </c>
      <c r="H2601" s="10" t="s">
        <v>36</v>
      </c>
      <c r="I2601" s="5" t="s">
        <v>37</v>
      </c>
      <c r="J2601" s="11" t="s">
        <v>38</v>
      </c>
      <c r="K2601" s="11" t="s">
        <v>38</v>
      </c>
      <c r="L2601" s="9">
        <v>30078.0</v>
      </c>
      <c r="M2601" s="5">
        <f>VLOOKUP(A2601,'Matching with Cordis'!A$2:D$3447, 4, FALSE)</f>
        <v>22</v>
      </c>
      <c r="N2601" s="5">
        <v>0.024</v>
      </c>
      <c r="O2601" s="5">
        <v>0.0</v>
      </c>
      <c r="P2601" s="5">
        <f t="shared" si="137"/>
        <v>-0.191</v>
      </c>
      <c r="Q2601" s="5">
        <v>-0.153</v>
      </c>
      <c r="R2601" s="5">
        <v>-0.52</v>
      </c>
      <c r="S2601" s="5">
        <v>-0.219</v>
      </c>
      <c r="T2601" s="5">
        <v>-0.202</v>
      </c>
      <c r="U2601" s="5">
        <v>-0.076</v>
      </c>
      <c r="V2601" s="5">
        <v>0.024</v>
      </c>
      <c r="W2601" s="5" t="s">
        <v>39</v>
      </c>
    </row>
    <row r="2602" ht="15.75" hidden="1" customHeight="1">
      <c r="A2602" s="5" t="s">
        <v>5288</v>
      </c>
      <c r="B2602" s="5" t="str">
        <f t="shared" si="1"/>
        <v>T11656</v>
      </c>
      <c r="C2602" s="5"/>
      <c r="D2602" s="5" t="s">
        <v>5289</v>
      </c>
      <c r="E2602" s="5"/>
      <c r="F2602" s="5" t="s">
        <v>99</v>
      </c>
      <c r="G2602" s="5" t="s">
        <v>35</v>
      </c>
      <c r="H2602" s="10" t="s">
        <v>36</v>
      </c>
      <c r="I2602" s="5" t="s">
        <v>37</v>
      </c>
      <c r="J2602" s="11" t="s">
        <v>38</v>
      </c>
      <c r="K2602" s="11" t="s">
        <v>38</v>
      </c>
      <c r="L2602" s="9">
        <v>19905.0</v>
      </c>
      <c r="M2602" s="5">
        <f>VLOOKUP(A2602,'Matching with Cordis'!A$2:D$3447, 4, FALSE)</f>
        <v>5</v>
      </c>
      <c r="N2602" s="5">
        <v>0.218</v>
      </c>
      <c r="O2602" s="5">
        <v>0.0</v>
      </c>
      <c r="P2602" s="5">
        <f t="shared" si="137"/>
        <v>-0.1911666667</v>
      </c>
      <c r="Q2602" s="5">
        <v>0.218</v>
      </c>
      <c r="R2602" s="5">
        <v>-0.057</v>
      </c>
      <c r="S2602" s="5">
        <v>-0.37</v>
      </c>
      <c r="T2602" s="5">
        <v>-0.291</v>
      </c>
      <c r="U2602" s="5">
        <v>-0.309</v>
      </c>
      <c r="V2602" s="5">
        <v>-0.338</v>
      </c>
      <c r="W2602" s="5" t="s">
        <v>51</v>
      </c>
    </row>
    <row r="2603" ht="15.75" hidden="1" customHeight="1">
      <c r="A2603" s="5" t="s">
        <v>5290</v>
      </c>
      <c r="B2603" s="5" t="str">
        <f t="shared" si="1"/>
        <v>T10322</v>
      </c>
      <c r="C2603" s="5"/>
      <c r="D2603" s="5" t="s">
        <v>5291</v>
      </c>
      <c r="E2603" s="5"/>
      <c r="F2603" s="5" t="s">
        <v>42</v>
      </c>
      <c r="G2603" s="5" t="s">
        <v>43</v>
      </c>
      <c r="H2603" s="17" t="s">
        <v>108</v>
      </c>
      <c r="I2603" s="5" t="s">
        <v>109</v>
      </c>
      <c r="J2603" s="11" t="s">
        <v>38</v>
      </c>
      <c r="K2603" s="11" t="s">
        <v>38</v>
      </c>
      <c r="L2603" s="9">
        <v>73078.0</v>
      </c>
      <c r="M2603" s="5">
        <f>VLOOKUP(A2603,'Matching with Cordis'!A$2:D$3447, 4, FALSE)</f>
        <v>11</v>
      </c>
      <c r="N2603" s="5">
        <v>0.508</v>
      </c>
      <c r="O2603" s="5">
        <v>1.0</v>
      </c>
      <c r="P2603" s="5">
        <f t="shared" si="137"/>
        <v>-0.1913333333</v>
      </c>
      <c r="Q2603" s="5">
        <v>-0.148</v>
      </c>
      <c r="R2603" s="5">
        <v>-0.398</v>
      </c>
      <c r="S2603" s="5">
        <v>-0.216</v>
      </c>
      <c r="T2603" s="5">
        <v>-0.33</v>
      </c>
      <c r="U2603" s="5">
        <v>0.508</v>
      </c>
      <c r="V2603" s="5">
        <v>-0.564</v>
      </c>
      <c r="W2603" s="5" t="s">
        <v>78</v>
      </c>
    </row>
    <row r="2604" ht="15.75" hidden="1" customHeight="1">
      <c r="A2604" s="5" t="s">
        <v>5292</v>
      </c>
      <c r="B2604" s="5" t="str">
        <f t="shared" si="1"/>
        <v>T11487</v>
      </c>
      <c r="C2604" s="5"/>
      <c r="D2604" s="5" t="s">
        <v>5293</v>
      </c>
      <c r="E2604" s="5"/>
      <c r="F2604" s="5" t="s">
        <v>42</v>
      </c>
      <c r="G2604" s="5" t="s">
        <v>43</v>
      </c>
      <c r="H2604" s="17" t="s">
        <v>108</v>
      </c>
      <c r="I2604" s="5" t="s">
        <v>109</v>
      </c>
      <c r="J2604" s="11" t="s">
        <v>38</v>
      </c>
      <c r="K2604" s="11" t="s">
        <v>38</v>
      </c>
      <c r="L2604" s="9">
        <v>18567.0</v>
      </c>
      <c r="M2604" s="5">
        <f>VLOOKUP(A2604,'Matching with Cordis'!A$2:D$3447, 4, FALSE)</f>
        <v>29</v>
      </c>
      <c r="N2604" s="5">
        <v>0.349</v>
      </c>
      <c r="O2604" s="5">
        <v>1.0</v>
      </c>
      <c r="P2604" s="5">
        <f t="shared" si="137"/>
        <v>-0.1915</v>
      </c>
      <c r="Q2604" s="5">
        <v>-0.412</v>
      </c>
      <c r="R2604" s="5">
        <v>-0.365</v>
      </c>
      <c r="S2604" s="5">
        <v>-0.321</v>
      </c>
      <c r="T2604" s="5">
        <v>-0.26</v>
      </c>
      <c r="U2604" s="5">
        <v>-0.14</v>
      </c>
      <c r="V2604" s="5">
        <v>0.349</v>
      </c>
      <c r="W2604" s="5" t="s">
        <v>39</v>
      </c>
    </row>
    <row r="2605" ht="15.75" hidden="1" customHeight="1">
      <c r="A2605" s="5" t="s">
        <v>5294</v>
      </c>
      <c r="B2605" s="5" t="str">
        <f t="shared" si="1"/>
        <v>T14402</v>
      </c>
      <c r="C2605" s="5"/>
      <c r="D2605" s="5" t="s">
        <v>5295</v>
      </c>
      <c r="E2605" s="5"/>
      <c r="F2605" s="5" t="s">
        <v>26</v>
      </c>
      <c r="G2605" s="5" t="s">
        <v>26</v>
      </c>
      <c r="H2605" s="13" t="s">
        <v>48</v>
      </c>
      <c r="I2605" s="5" t="s">
        <v>49</v>
      </c>
      <c r="J2605" s="11" t="s">
        <v>38</v>
      </c>
      <c r="K2605" s="14" t="s">
        <v>50</v>
      </c>
      <c r="L2605" s="9">
        <v>57702.0</v>
      </c>
      <c r="M2605" s="19">
        <v>0.0</v>
      </c>
      <c r="N2605" s="5">
        <v>0.29</v>
      </c>
      <c r="O2605" s="5">
        <v>1.0</v>
      </c>
      <c r="P2605" s="5">
        <f t="shared" si="137"/>
        <v>-0.1916666667</v>
      </c>
      <c r="Q2605" s="5">
        <v>-0.561</v>
      </c>
      <c r="R2605" s="5">
        <v>-0.21</v>
      </c>
      <c r="S2605" s="5">
        <v>0.006</v>
      </c>
      <c r="T2605" s="5">
        <v>-0.323</v>
      </c>
      <c r="U2605" s="5">
        <v>-0.352</v>
      </c>
      <c r="V2605" s="5">
        <v>0.29</v>
      </c>
      <c r="W2605" s="5" t="s">
        <v>39</v>
      </c>
    </row>
    <row r="2606" ht="15.75" hidden="1" customHeight="1">
      <c r="A2606" s="5" t="s">
        <v>5296</v>
      </c>
      <c r="B2606" s="5" t="str">
        <f t="shared" si="1"/>
        <v>T10519</v>
      </c>
      <c r="C2606" s="5"/>
      <c r="D2606" s="5" t="s">
        <v>5297</v>
      </c>
      <c r="E2606" s="5"/>
      <c r="F2606" s="5" t="s">
        <v>773</v>
      </c>
      <c r="G2606" s="5" t="s">
        <v>35</v>
      </c>
      <c r="H2606" s="17" t="s">
        <v>108</v>
      </c>
      <c r="I2606" s="5" t="s">
        <v>109</v>
      </c>
      <c r="J2606" s="11" t="s">
        <v>38</v>
      </c>
      <c r="K2606" s="11" t="s">
        <v>38</v>
      </c>
      <c r="L2606" s="9">
        <v>39746.0</v>
      </c>
      <c r="M2606" s="5">
        <f>VLOOKUP(A2606,'Matching with Cordis'!A$2:D$3447, 4, FALSE)</f>
        <v>36</v>
      </c>
      <c r="N2606" s="5">
        <v>0.82</v>
      </c>
      <c r="O2606" s="5">
        <v>1.0</v>
      </c>
      <c r="P2606" s="5">
        <f t="shared" si="137"/>
        <v>-0.192</v>
      </c>
      <c r="Q2606" s="5">
        <v>0.82</v>
      </c>
      <c r="R2606" s="5">
        <v>-0.432</v>
      </c>
      <c r="S2606" s="5">
        <v>-0.492</v>
      </c>
      <c r="T2606" s="5">
        <v>-0.494</v>
      </c>
      <c r="U2606" s="5">
        <v>-0.138</v>
      </c>
      <c r="V2606" s="5">
        <v>-0.416</v>
      </c>
      <c r="W2606" s="5" t="s">
        <v>51</v>
      </c>
    </row>
    <row r="2607" ht="15.75" hidden="1" customHeight="1">
      <c r="A2607" s="5" t="s">
        <v>5298</v>
      </c>
      <c r="B2607" s="5" t="str">
        <f t="shared" si="1"/>
        <v>T10935</v>
      </c>
      <c r="C2607" s="5"/>
      <c r="D2607" s="5" t="s">
        <v>5299</v>
      </c>
      <c r="E2607" s="5"/>
      <c r="F2607" s="5" t="s">
        <v>42</v>
      </c>
      <c r="G2607" s="5" t="s">
        <v>43</v>
      </c>
      <c r="H2607" s="17" t="s">
        <v>108</v>
      </c>
      <c r="I2607" s="5" t="s">
        <v>109</v>
      </c>
      <c r="J2607" s="11" t="s">
        <v>38</v>
      </c>
      <c r="K2607" s="11" t="s">
        <v>38</v>
      </c>
      <c r="L2607" s="9">
        <v>52718.0</v>
      </c>
      <c r="M2607" s="5">
        <f>VLOOKUP(A2607,'Matching with Cordis'!A$2:D$3447, 4, FALSE)</f>
        <v>7</v>
      </c>
      <c r="N2607" s="5">
        <v>0.054</v>
      </c>
      <c r="O2607" s="5">
        <v>0.0</v>
      </c>
      <c r="P2607" s="5">
        <f t="shared" si="137"/>
        <v>-0.1921666667</v>
      </c>
      <c r="Q2607" s="5">
        <v>-0.405</v>
      </c>
      <c r="R2607" s="5">
        <v>-0.314</v>
      </c>
      <c r="S2607" s="5">
        <v>-0.179</v>
      </c>
      <c r="T2607" s="5">
        <v>-0.181</v>
      </c>
      <c r="U2607" s="5">
        <v>0.054</v>
      </c>
      <c r="V2607" s="5">
        <v>-0.128</v>
      </c>
      <c r="W2607" s="5" t="s">
        <v>78</v>
      </c>
    </row>
    <row r="2608" ht="15.75" hidden="1" customHeight="1">
      <c r="A2608" s="5" t="s">
        <v>5300</v>
      </c>
      <c r="B2608" s="5" t="str">
        <f t="shared" si="1"/>
        <v>T12552</v>
      </c>
      <c r="C2608" s="5"/>
      <c r="D2608" s="5" t="s">
        <v>5301</v>
      </c>
      <c r="E2608" s="5"/>
      <c r="F2608" s="5" t="s">
        <v>42</v>
      </c>
      <c r="G2608" s="5" t="s">
        <v>43</v>
      </c>
      <c r="H2608" s="17" t="s">
        <v>108</v>
      </c>
      <c r="I2608" s="5" t="s">
        <v>109</v>
      </c>
      <c r="J2608" s="11" t="s">
        <v>38</v>
      </c>
      <c r="K2608" s="11" t="s">
        <v>38</v>
      </c>
      <c r="L2608" s="9">
        <v>17301.0</v>
      </c>
      <c r="M2608" s="5">
        <f>VLOOKUP(A2608,'Matching with Cordis'!A$2:D$3447, 4, FALSE)</f>
        <v>8</v>
      </c>
      <c r="N2608" s="5">
        <v>0.027</v>
      </c>
      <c r="O2608" s="5">
        <v>0.0</v>
      </c>
      <c r="P2608" s="5">
        <f t="shared" si="137"/>
        <v>-0.1926666667</v>
      </c>
      <c r="Q2608" s="5">
        <v>0.027</v>
      </c>
      <c r="R2608" s="5">
        <v>-0.22</v>
      </c>
      <c r="S2608" s="5">
        <v>-0.291</v>
      </c>
      <c r="T2608" s="5">
        <v>-0.32</v>
      </c>
      <c r="U2608" s="5">
        <v>-0.161</v>
      </c>
      <c r="V2608" s="5">
        <v>-0.191</v>
      </c>
      <c r="W2608" s="5" t="s">
        <v>51</v>
      </c>
    </row>
    <row r="2609" ht="15.75" hidden="1" customHeight="1">
      <c r="A2609" s="5" t="s">
        <v>5302</v>
      </c>
      <c r="B2609" s="5" t="str">
        <f t="shared" si="1"/>
        <v>T10256</v>
      </c>
      <c r="C2609" s="5"/>
      <c r="D2609" s="5" t="s">
        <v>5303</v>
      </c>
      <c r="E2609" s="5"/>
      <c r="F2609" s="5" t="s">
        <v>1449</v>
      </c>
      <c r="G2609" s="5" t="s">
        <v>107</v>
      </c>
      <c r="H2609" s="17" t="s">
        <v>108</v>
      </c>
      <c r="I2609" s="5" t="s">
        <v>109</v>
      </c>
      <c r="J2609" s="11" t="s">
        <v>38</v>
      </c>
      <c r="K2609" s="11" t="s">
        <v>38</v>
      </c>
      <c r="L2609" s="9">
        <v>39191.0</v>
      </c>
      <c r="M2609" s="5">
        <f>VLOOKUP(A2609,'Matching with Cordis'!A$2:D$3447, 4, FALSE)</f>
        <v>14</v>
      </c>
      <c r="N2609" s="5">
        <v>0.206</v>
      </c>
      <c r="O2609" s="5">
        <v>0.0</v>
      </c>
      <c r="P2609" s="5">
        <f t="shared" si="137"/>
        <v>-0.1931666667</v>
      </c>
      <c r="Q2609" s="5">
        <v>-0.124</v>
      </c>
      <c r="R2609" s="5">
        <v>0.206</v>
      </c>
      <c r="S2609" s="5">
        <v>-0.146</v>
      </c>
      <c r="T2609" s="5">
        <v>-0.476</v>
      </c>
      <c r="U2609" s="5">
        <v>-0.257</v>
      </c>
      <c r="V2609" s="5">
        <v>-0.362</v>
      </c>
      <c r="W2609" s="5" t="s">
        <v>68</v>
      </c>
    </row>
    <row r="2610" ht="15.75" hidden="1" customHeight="1">
      <c r="A2610" s="5" t="s">
        <v>5304</v>
      </c>
      <c r="B2610" s="5" t="str">
        <f t="shared" si="1"/>
        <v>T12643</v>
      </c>
      <c r="C2610" s="5"/>
      <c r="D2610" s="5" t="s">
        <v>5305</v>
      </c>
      <c r="E2610" s="5"/>
      <c r="F2610" s="5" t="s">
        <v>99</v>
      </c>
      <c r="G2610" s="5" t="s">
        <v>35</v>
      </c>
      <c r="H2610" s="10" t="s">
        <v>36</v>
      </c>
      <c r="I2610" s="5" t="s">
        <v>37</v>
      </c>
      <c r="J2610" s="11" t="s">
        <v>38</v>
      </c>
      <c r="K2610" s="11" t="s">
        <v>38</v>
      </c>
      <c r="L2610" s="9">
        <v>7867.0</v>
      </c>
      <c r="M2610" s="5">
        <f>VLOOKUP(A2610,'Matching with Cordis'!A$2:D$3447, 4, FALSE)</f>
        <v>21</v>
      </c>
      <c r="N2610" s="5">
        <v>0.183</v>
      </c>
      <c r="O2610" s="5">
        <v>0.0</v>
      </c>
      <c r="P2610" s="5">
        <f t="shared" si="137"/>
        <v>-0.1933333333</v>
      </c>
      <c r="Q2610" s="5">
        <v>0.183</v>
      </c>
      <c r="R2610" s="5">
        <v>-0.317</v>
      </c>
      <c r="S2610" s="5">
        <v>-0.173</v>
      </c>
      <c r="T2610" s="5">
        <v>-0.362</v>
      </c>
      <c r="U2610" s="5">
        <v>-0.159</v>
      </c>
      <c r="V2610" s="5">
        <v>-0.332</v>
      </c>
      <c r="W2610" s="5" t="s">
        <v>51</v>
      </c>
    </row>
    <row r="2611" ht="15.75" hidden="1" customHeight="1">
      <c r="A2611" s="5" t="s">
        <v>5306</v>
      </c>
      <c r="B2611" s="5" t="str">
        <f t="shared" si="1"/>
        <v>T12185</v>
      </c>
      <c r="C2611" s="5"/>
      <c r="D2611" s="5" t="s">
        <v>5307</v>
      </c>
      <c r="E2611" s="5"/>
      <c r="F2611" s="5" t="s">
        <v>25</v>
      </c>
      <c r="G2611" s="5" t="s">
        <v>26</v>
      </c>
      <c r="H2611" s="6" t="s">
        <v>160</v>
      </c>
      <c r="I2611" s="5" t="s">
        <v>161</v>
      </c>
      <c r="J2611" s="11" t="s">
        <v>38</v>
      </c>
      <c r="K2611" s="8" t="s">
        <v>30</v>
      </c>
      <c r="L2611" s="9">
        <v>16019.0</v>
      </c>
      <c r="M2611" s="5">
        <f>VLOOKUP(A2611,'Matching with Cordis'!A$2:D$3447, 4, FALSE)</f>
        <v>11</v>
      </c>
      <c r="N2611" s="5">
        <v>0.399</v>
      </c>
      <c r="O2611" s="5">
        <v>1.0</v>
      </c>
      <c r="P2611" s="5">
        <f t="shared" si="137"/>
        <v>-0.1935</v>
      </c>
      <c r="Q2611" s="5">
        <v>0.399</v>
      </c>
      <c r="R2611" s="5">
        <v>-0.455</v>
      </c>
      <c r="S2611" s="5">
        <v>-0.273</v>
      </c>
      <c r="T2611" s="5">
        <v>-0.323</v>
      </c>
      <c r="U2611" s="5">
        <v>-0.36</v>
      </c>
      <c r="V2611" s="5">
        <v>-0.149</v>
      </c>
      <c r="W2611" s="5" t="s">
        <v>51</v>
      </c>
    </row>
    <row r="2612" ht="15.75" hidden="1" customHeight="1">
      <c r="A2612" s="5" t="s">
        <v>5308</v>
      </c>
      <c r="B2612" s="5" t="str">
        <f t="shared" si="1"/>
        <v>T14448</v>
      </c>
      <c r="C2612" s="5"/>
      <c r="D2612" s="5" t="s">
        <v>5309</v>
      </c>
      <c r="E2612" s="5"/>
      <c r="F2612" s="5" t="s">
        <v>26</v>
      </c>
      <c r="G2612" s="5" t="s">
        <v>26</v>
      </c>
      <c r="H2612" s="13" t="s">
        <v>48</v>
      </c>
      <c r="I2612" s="5" t="s">
        <v>49</v>
      </c>
      <c r="J2612" s="11" t="s">
        <v>38</v>
      </c>
      <c r="K2612" s="14" t="s">
        <v>50</v>
      </c>
      <c r="L2612" s="9">
        <v>34549.0</v>
      </c>
      <c r="M2612" s="5">
        <f>VLOOKUP(A2612,'Matching with Cordis'!A$2:D$3447, 4, FALSE)</f>
        <v>1</v>
      </c>
      <c r="N2612" s="5">
        <v>0.338</v>
      </c>
      <c r="O2612" s="5">
        <v>1.0</v>
      </c>
      <c r="P2612" s="5">
        <f t="shared" si="137"/>
        <v>-0.1936666667</v>
      </c>
      <c r="Q2612" s="5">
        <v>-0.251</v>
      </c>
      <c r="R2612" s="5">
        <v>-0.127</v>
      </c>
      <c r="S2612" s="5">
        <v>-0.027</v>
      </c>
      <c r="T2612" s="5">
        <v>-0.527</v>
      </c>
      <c r="U2612" s="5">
        <v>-0.568</v>
      </c>
      <c r="V2612" s="5">
        <v>0.338</v>
      </c>
      <c r="W2612" s="5" t="s">
        <v>39</v>
      </c>
    </row>
    <row r="2613" ht="15.75" hidden="1" customHeight="1">
      <c r="A2613" s="5" t="s">
        <v>5310</v>
      </c>
      <c r="B2613" s="5" t="str">
        <f t="shared" si="1"/>
        <v>T11281</v>
      </c>
      <c r="C2613" s="5"/>
      <c r="D2613" s="5" t="s">
        <v>5311</v>
      </c>
      <c r="E2613" s="5"/>
      <c r="F2613" s="5" t="s">
        <v>773</v>
      </c>
      <c r="G2613" s="5" t="s">
        <v>35</v>
      </c>
      <c r="H2613" s="10" t="s">
        <v>36</v>
      </c>
      <c r="I2613" s="5" t="s">
        <v>37</v>
      </c>
      <c r="J2613" s="11" t="s">
        <v>38</v>
      </c>
      <c r="K2613" s="11" t="s">
        <v>38</v>
      </c>
      <c r="L2613" s="9">
        <v>44141.0</v>
      </c>
      <c r="M2613" s="5">
        <f>VLOOKUP(A2613,'Matching with Cordis'!A$2:D$3447, 4, FALSE)</f>
        <v>29</v>
      </c>
      <c r="N2613" s="5">
        <v>-0.041</v>
      </c>
      <c r="O2613" s="5">
        <v>0.0</v>
      </c>
      <c r="P2613" s="5">
        <f t="shared" si="137"/>
        <v>-0.194</v>
      </c>
      <c r="Q2613" s="5">
        <v>-0.2</v>
      </c>
      <c r="R2613" s="5">
        <v>-0.184</v>
      </c>
      <c r="S2613" s="5">
        <v>-0.125</v>
      </c>
      <c r="T2613" s="5">
        <v>-0.286</v>
      </c>
      <c r="U2613" s="5">
        <v>-0.328</v>
      </c>
      <c r="V2613" s="5">
        <v>-0.041</v>
      </c>
      <c r="W2613" s="5" t="s">
        <v>39</v>
      </c>
    </row>
    <row r="2614" ht="15.75" hidden="1" customHeight="1">
      <c r="A2614" s="5" t="s">
        <v>5312</v>
      </c>
      <c r="B2614" s="5" t="str">
        <f t="shared" si="1"/>
        <v>T14080</v>
      </c>
      <c r="C2614" s="5"/>
      <c r="D2614" s="5" t="s">
        <v>5313</v>
      </c>
      <c r="E2614" s="5"/>
      <c r="F2614" s="5" t="s">
        <v>26</v>
      </c>
      <c r="G2614" s="5" t="s">
        <v>26</v>
      </c>
      <c r="H2614" s="13" t="s">
        <v>48</v>
      </c>
      <c r="I2614" s="5" t="s">
        <v>49</v>
      </c>
      <c r="J2614" s="11" t="s">
        <v>38</v>
      </c>
      <c r="K2614" s="14" t="s">
        <v>50</v>
      </c>
      <c r="L2614" s="9">
        <v>10455.0</v>
      </c>
      <c r="M2614" s="5">
        <f>VLOOKUP(A2614,'Matching with Cordis'!A$2:D$3447, 4, FALSE)</f>
        <v>1</v>
      </c>
      <c r="N2614" s="5">
        <v>0.333</v>
      </c>
      <c r="O2614" s="5">
        <v>1.0</v>
      </c>
      <c r="P2614" s="5">
        <f t="shared" si="137"/>
        <v>-0.1943333333</v>
      </c>
      <c r="Q2614" s="5">
        <v>0.333</v>
      </c>
      <c r="R2614" s="5">
        <v>-0.179</v>
      </c>
      <c r="S2614" s="5">
        <v>-0.072</v>
      </c>
      <c r="T2614" s="5">
        <v>-0.404</v>
      </c>
      <c r="U2614" s="5">
        <v>-0.256</v>
      </c>
      <c r="V2614" s="5">
        <v>-0.588</v>
      </c>
      <c r="W2614" s="5" t="s">
        <v>51</v>
      </c>
    </row>
    <row r="2615" ht="15.75" hidden="1" customHeight="1">
      <c r="A2615" s="5" t="s">
        <v>5314</v>
      </c>
      <c r="B2615" s="5" t="str">
        <f t="shared" si="1"/>
        <v>T10015</v>
      </c>
      <c r="C2615" s="5"/>
      <c r="D2615" s="5" t="s">
        <v>5315</v>
      </c>
      <c r="E2615" s="5"/>
      <c r="F2615" s="5" t="s">
        <v>106</v>
      </c>
      <c r="G2615" s="5" t="s">
        <v>107</v>
      </c>
      <c r="H2615" s="17" t="s">
        <v>108</v>
      </c>
      <c r="I2615" s="5" t="s">
        <v>109</v>
      </c>
      <c r="J2615" s="11" t="s">
        <v>38</v>
      </c>
      <c r="K2615" s="11" t="s">
        <v>38</v>
      </c>
      <c r="L2615" s="9">
        <v>77959.0</v>
      </c>
      <c r="M2615" s="5">
        <f>VLOOKUP(A2615,'Matching with Cordis'!A$2:D$3447, 4, FALSE)</f>
        <v>24</v>
      </c>
      <c r="N2615" s="5">
        <v>0.098</v>
      </c>
      <c r="O2615" s="5">
        <v>0.0</v>
      </c>
      <c r="P2615" s="5">
        <f t="shared" si="137"/>
        <v>-0.195</v>
      </c>
      <c r="Q2615" s="5">
        <v>-0.051</v>
      </c>
      <c r="R2615" s="5">
        <v>0.074</v>
      </c>
      <c r="S2615" s="5">
        <v>0.098</v>
      </c>
      <c r="T2615" s="5">
        <v>-0.318</v>
      </c>
      <c r="U2615" s="5">
        <v>-0.263</v>
      </c>
      <c r="V2615" s="5">
        <v>-0.71</v>
      </c>
      <c r="W2615" s="5" t="s">
        <v>59</v>
      </c>
    </row>
    <row r="2616" ht="15.75" customHeight="1">
      <c r="A2616" s="5" t="s">
        <v>5316</v>
      </c>
      <c r="B2616" s="5" t="str">
        <f t="shared" si="1"/>
        <v>T13929</v>
      </c>
      <c r="C2616" s="5" t="str">
        <f>CONCAT(B2616, ",")</f>
        <v>T13929,</v>
      </c>
      <c r="D2616" s="5" t="s">
        <v>5317</v>
      </c>
      <c r="E2616" s="5" t="str">
        <f>CONCATENATE(B2616," ",D2616,",")</f>
        <v>T13929 Educational Outcomes and Influences,</v>
      </c>
      <c r="F2616" s="5" t="s">
        <v>26</v>
      </c>
      <c r="G2616" s="5" t="s">
        <v>26</v>
      </c>
      <c r="H2616" s="6" t="s">
        <v>27</v>
      </c>
      <c r="I2616" s="5" t="s">
        <v>28</v>
      </c>
      <c r="J2616" s="7" t="s">
        <v>29</v>
      </c>
      <c r="K2616" s="8" t="s">
        <v>30</v>
      </c>
      <c r="L2616" s="9">
        <v>21417.0</v>
      </c>
      <c r="M2616" s="19">
        <v>0.0</v>
      </c>
      <c r="N2616" s="5">
        <v>0.973</v>
      </c>
      <c r="O2616" s="5">
        <v>5.0</v>
      </c>
      <c r="P2616" s="5">
        <f t="shared" si="137"/>
        <v>0.4598333333</v>
      </c>
      <c r="Q2616" s="5">
        <v>-0.009</v>
      </c>
      <c r="R2616" s="5">
        <v>0.376</v>
      </c>
      <c r="S2616" s="5">
        <v>0.973</v>
      </c>
      <c r="T2616" s="5">
        <v>0.815</v>
      </c>
      <c r="U2616" s="5">
        <v>0.309</v>
      </c>
      <c r="V2616" s="5">
        <v>0.295</v>
      </c>
      <c r="W2616" s="5" t="s">
        <v>59</v>
      </c>
    </row>
    <row r="2617" ht="15.75" hidden="1" customHeight="1">
      <c r="A2617" s="5" t="s">
        <v>5318</v>
      </c>
      <c r="B2617" s="5" t="str">
        <f t="shared" si="1"/>
        <v>T11104</v>
      </c>
      <c r="C2617" s="5"/>
      <c r="D2617" s="5" t="s">
        <v>5319</v>
      </c>
      <c r="E2617" s="5"/>
      <c r="F2617" s="5" t="s">
        <v>75</v>
      </c>
      <c r="G2617" s="5" t="s">
        <v>26</v>
      </c>
      <c r="H2617" s="13" t="s">
        <v>330</v>
      </c>
      <c r="I2617" s="5" t="s">
        <v>331</v>
      </c>
      <c r="J2617" s="11" t="s">
        <v>38</v>
      </c>
      <c r="K2617" s="14" t="s">
        <v>50</v>
      </c>
      <c r="L2617" s="9">
        <v>20610.0</v>
      </c>
      <c r="M2617" s="5">
        <f>VLOOKUP(A2617,'Matching with Cordis'!A$2:D$3447, 4, FALSE)</f>
        <v>30</v>
      </c>
      <c r="N2617" s="5">
        <v>0.287</v>
      </c>
      <c r="O2617" s="5">
        <v>1.0</v>
      </c>
      <c r="P2617" s="5">
        <f t="shared" si="137"/>
        <v>-0.1951666667</v>
      </c>
      <c r="Q2617" s="5">
        <v>-0.084</v>
      </c>
      <c r="R2617" s="5">
        <v>0.287</v>
      </c>
      <c r="S2617" s="5">
        <v>-0.206</v>
      </c>
      <c r="T2617" s="5">
        <v>-0.276</v>
      </c>
      <c r="U2617" s="5">
        <v>-0.363</v>
      </c>
      <c r="V2617" s="5">
        <v>-0.529</v>
      </c>
      <c r="W2617" s="5" t="s">
        <v>68</v>
      </c>
    </row>
    <row r="2618" ht="15.75" hidden="1" customHeight="1">
      <c r="A2618" s="5" t="s">
        <v>5320</v>
      </c>
      <c r="B2618" s="5" t="str">
        <f t="shared" si="1"/>
        <v>T13574</v>
      </c>
      <c r="C2618" s="5"/>
      <c r="D2618" s="5" t="s">
        <v>5321</v>
      </c>
      <c r="E2618" s="5"/>
      <c r="F2618" s="5" t="s">
        <v>26</v>
      </c>
      <c r="G2618" s="5" t="s">
        <v>26</v>
      </c>
      <c r="H2618" s="13" t="s">
        <v>48</v>
      </c>
      <c r="I2618" s="5" t="s">
        <v>49</v>
      </c>
      <c r="J2618" s="11" t="s">
        <v>38</v>
      </c>
      <c r="K2618" s="14" t="s">
        <v>50</v>
      </c>
      <c r="L2618" s="9">
        <v>36569.0</v>
      </c>
      <c r="M2618" s="5">
        <f>VLOOKUP(A2618,'Matching with Cordis'!A$2:D$3447, 4, FALSE)</f>
        <v>1</v>
      </c>
      <c r="N2618" s="5">
        <v>-0.063</v>
      </c>
      <c r="O2618" s="5">
        <v>0.0</v>
      </c>
      <c r="P2618" s="5">
        <f t="shared" si="137"/>
        <v>-0.1955</v>
      </c>
      <c r="Q2618" s="5">
        <v>-0.275</v>
      </c>
      <c r="R2618" s="5">
        <v>-0.103</v>
      </c>
      <c r="S2618" s="5">
        <v>-0.277</v>
      </c>
      <c r="T2618" s="5">
        <v>-0.288</v>
      </c>
      <c r="U2618" s="5">
        <v>-0.167</v>
      </c>
      <c r="V2618" s="5">
        <v>-0.063</v>
      </c>
      <c r="W2618" s="5" t="s">
        <v>39</v>
      </c>
    </row>
    <row r="2619" ht="15.75" hidden="1" customHeight="1">
      <c r="A2619" s="5" t="s">
        <v>5322</v>
      </c>
      <c r="B2619" s="5" t="str">
        <f t="shared" si="1"/>
        <v>T14006</v>
      </c>
      <c r="C2619" s="5"/>
      <c r="D2619" s="5" t="s">
        <v>5323</v>
      </c>
      <c r="E2619" s="5"/>
      <c r="F2619" s="5" t="s">
        <v>62</v>
      </c>
      <c r="G2619" s="5" t="s">
        <v>26</v>
      </c>
      <c r="H2619" s="15" t="s">
        <v>63</v>
      </c>
      <c r="I2619" s="5" t="s">
        <v>64</v>
      </c>
      <c r="J2619" s="11" t="s">
        <v>38</v>
      </c>
      <c r="K2619" s="8" t="s">
        <v>30</v>
      </c>
      <c r="L2619" s="9">
        <v>59587.0</v>
      </c>
      <c r="M2619" s="5">
        <f>VLOOKUP(A2619,'Matching with Cordis'!A$2:D$3447, 4, FALSE)</f>
        <v>3</v>
      </c>
      <c r="N2619" s="5">
        <v>0.143</v>
      </c>
      <c r="O2619" s="5">
        <v>0.0</v>
      </c>
      <c r="P2619" s="5">
        <f t="shared" si="137"/>
        <v>-0.1965</v>
      </c>
      <c r="Q2619" s="5">
        <v>-0.359</v>
      </c>
      <c r="R2619" s="5">
        <v>-0.312</v>
      </c>
      <c r="S2619" s="5">
        <v>-0.138</v>
      </c>
      <c r="T2619" s="5">
        <v>-0.278</v>
      </c>
      <c r="U2619" s="5">
        <v>-0.235</v>
      </c>
      <c r="V2619" s="5">
        <v>0.143</v>
      </c>
      <c r="W2619" s="5" t="s">
        <v>39</v>
      </c>
    </row>
    <row r="2620" ht="15.75" hidden="1" customHeight="1">
      <c r="A2620" s="5" t="s">
        <v>5324</v>
      </c>
      <c r="B2620" s="5" t="str">
        <f t="shared" si="1"/>
        <v>T11725</v>
      </c>
      <c r="C2620" s="5"/>
      <c r="D2620" s="5" t="s">
        <v>5325</v>
      </c>
      <c r="E2620" s="5"/>
      <c r="F2620" s="5" t="s">
        <v>309</v>
      </c>
      <c r="G2620" s="5" t="s">
        <v>107</v>
      </c>
      <c r="H2620" s="17" t="s">
        <v>108</v>
      </c>
      <c r="I2620" s="5" t="s">
        <v>109</v>
      </c>
      <c r="J2620" s="11" t="s">
        <v>38</v>
      </c>
      <c r="K2620" s="11" t="s">
        <v>38</v>
      </c>
      <c r="L2620" s="9">
        <v>43423.0</v>
      </c>
      <c r="M2620" s="5">
        <f>VLOOKUP(A2620,'Matching with Cordis'!A$2:D$3447, 4, FALSE)</f>
        <v>8</v>
      </c>
      <c r="N2620" s="5">
        <v>0.027</v>
      </c>
      <c r="O2620" s="5">
        <v>0.0</v>
      </c>
      <c r="P2620" s="5">
        <f t="shared" si="137"/>
        <v>-0.1966666667</v>
      </c>
      <c r="Q2620" s="5">
        <v>-0.153</v>
      </c>
      <c r="R2620" s="5">
        <v>0.027</v>
      </c>
      <c r="S2620" s="5">
        <v>-0.311</v>
      </c>
      <c r="T2620" s="5">
        <v>-0.33</v>
      </c>
      <c r="U2620" s="5">
        <v>-0.222</v>
      </c>
      <c r="V2620" s="5">
        <v>-0.191</v>
      </c>
      <c r="W2620" s="5" t="s">
        <v>68</v>
      </c>
    </row>
    <row r="2621" ht="15.75" hidden="1" customHeight="1">
      <c r="A2621" s="5" t="s">
        <v>5326</v>
      </c>
      <c r="B2621" s="5" t="str">
        <f t="shared" si="1"/>
        <v>T11822</v>
      </c>
      <c r="C2621" s="5"/>
      <c r="D2621" s="5" t="s">
        <v>5327</v>
      </c>
      <c r="E2621" s="5"/>
      <c r="F2621" s="5" t="s">
        <v>834</v>
      </c>
      <c r="G2621" s="5" t="s">
        <v>35</v>
      </c>
      <c r="H2621" s="10" t="s">
        <v>36</v>
      </c>
      <c r="I2621" s="5" t="s">
        <v>37</v>
      </c>
      <c r="J2621" s="11" t="s">
        <v>38</v>
      </c>
      <c r="K2621" s="11" t="s">
        <v>38</v>
      </c>
      <c r="L2621" s="9">
        <v>15775.0</v>
      </c>
      <c r="M2621" s="5">
        <f>VLOOKUP(A2621,'Matching with Cordis'!A$2:D$3447, 4, FALSE)</f>
        <v>2</v>
      </c>
      <c r="N2621" s="5">
        <v>0.142</v>
      </c>
      <c r="O2621" s="5">
        <v>0.0</v>
      </c>
      <c r="P2621" s="5">
        <f t="shared" si="137"/>
        <v>-0.1966666667</v>
      </c>
      <c r="Q2621" s="5">
        <v>-0.389</v>
      </c>
      <c r="R2621" s="5">
        <v>-0.075</v>
      </c>
      <c r="S2621" s="5">
        <v>-0.26</v>
      </c>
      <c r="T2621" s="5">
        <v>-0.322</v>
      </c>
      <c r="U2621" s="5">
        <v>0.142</v>
      </c>
      <c r="V2621" s="5">
        <v>-0.276</v>
      </c>
      <c r="W2621" s="5" t="s">
        <v>78</v>
      </c>
    </row>
    <row r="2622" ht="15.75" hidden="1" customHeight="1">
      <c r="A2622" s="5" t="s">
        <v>5328</v>
      </c>
      <c r="B2622" s="5" t="str">
        <f t="shared" si="1"/>
        <v>T11312</v>
      </c>
      <c r="C2622" s="5"/>
      <c r="D2622" s="5" t="s">
        <v>5329</v>
      </c>
      <c r="E2622" s="5"/>
      <c r="F2622" s="5" t="s">
        <v>99</v>
      </c>
      <c r="G2622" s="5" t="s">
        <v>35</v>
      </c>
      <c r="H2622" s="10" t="s">
        <v>36</v>
      </c>
      <c r="I2622" s="5" t="s">
        <v>37</v>
      </c>
      <c r="J2622" s="11" t="s">
        <v>38</v>
      </c>
      <c r="K2622" s="11" t="s">
        <v>38</v>
      </c>
      <c r="L2622" s="9">
        <v>28773.0</v>
      </c>
      <c r="M2622" s="5">
        <f>VLOOKUP(A2622,'Matching with Cordis'!A$2:D$3447, 4, FALSE)</f>
        <v>22</v>
      </c>
      <c r="N2622" s="5">
        <v>-0.063</v>
      </c>
      <c r="O2622" s="5">
        <v>0.0</v>
      </c>
      <c r="P2622" s="5">
        <f t="shared" si="137"/>
        <v>-0.1968333333</v>
      </c>
      <c r="Q2622" s="5">
        <v>-0.423</v>
      </c>
      <c r="R2622" s="5">
        <v>-0.23</v>
      </c>
      <c r="S2622" s="5">
        <v>-0.114</v>
      </c>
      <c r="T2622" s="5">
        <v>-0.063</v>
      </c>
      <c r="U2622" s="5">
        <v>-0.155</v>
      </c>
      <c r="V2622" s="5">
        <v>-0.196</v>
      </c>
      <c r="W2622" s="5" t="s">
        <v>31</v>
      </c>
    </row>
    <row r="2623" ht="15.75" hidden="1" customHeight="1">
      <c r="A2623" s="5" t="s">
        <v>5330</v>
      </c>
      <c r="B2623" s="5" t="str">
        <f t="shared" si="1"/>
        <v>T12223</v>
      </c>
      <c r="C2623" s="5"/>
      <c r="D2623" s="5" t="s">
        <v>5331</v>
      </c>
      <c r="E2623" s="5"/>
      <c r="F2623" s="5" t="s">
        <v>309</v>
      </c>
      <c r="G2623" s="5" t="s">
        <v>107</v>
      </c>
      <c r="H2623" s="17" t="s">
        <v>108</v>
      </c>
      <c r="I2623" s="5" t="s">
        <v>109</v>
      </c>
      <c r="J2623" s="11" t="s">
        <v>38</v>
      </c>
      <c r="K2623" s="11" t="s">
        <v>38</v>
      </c>
      <c r="L2623" s="9">
        <v>13488.0</v>
      </c>
      <c r="M2623" s="5">
        <f>VLOOKUP(A2623,'Matching with Cordis'!A$2:D$3447, 4, FALSE)</f>
        <v>2</v>
      </c>
      <c r="N2623" s="5">
        <v>-0.037</v>
      </c>
      <c r="O2623" s="5">
        <v>0.0</v>
      </c>
      <c r="P2623" s="5">
        <f t="shared" si="137"/>
        <v>-0.1968333333</v>
      </c>
      <c r="Q2623" s="5">
        <v>-0.081</v>
      </c>
      <c r="R2623" s="5">
        <v>-0.037</v>
      </c>
      <c r="S2623" s="5">
        <v>-0.191</v>
      </c>
      <c r="T2623" s="5">
        <v>-0.391</v>
      </c>
      <c r="U2623" s="5">
        <v>-0.351</v>
      </c>
      <c r="V2623" s="5">
        <v>-0.13</v>
      </c>
      <c r="W2623" s="5" t="s">
        <v>68</v>
      </c>
    </row>
    <row r="2624" ht="15.75" hidden="1" customHeight="1">
      <c r="A2624" s="5" t="s">
        <v>5332</v>
      </c>
      <c r="B2624" s="5" t="str">
        <f t="shared" si="1"/>
        <v>T10757</v>
      </c>
      <c r="C2624" s="5"/>
      <c r="D2624" s="5" t="s">
        <v>5333</v>
      </c>
      <c r="E2624" s="5"/>
      <c r="F2624" s="5" t="s">
        <v>26</v>
      </c>
      <c r="G2624" s="5" t="s">
        <v>26</v>
      </c>
      <c r="H2624" s="13" t="s">
        <v>48</v>
      </c>
      <c r="I2624" s="5" t="s">
        <v>49</v>
      </c>
      <c r="J2624" s="11" t="s">
        <v>38</v>
      </c>
      <c r="K2624" s="14" t="s">
        <v>50</v>
      </c>
      <c r="L2624" s="9">
        <v>50846.0</v>
      </c>
      <c r="M2624" s="5">
        <f>VLOOKUP(A2624,'Matching with Cordis'!A$2:D$3447, 4, FALSE)</f>
        <v>68</v>
      </c>
      <c r="N2624" s="5">
        <v>0.156</v>
      </c>
      <c r="O2624" s="5">
        <v>0.0</v>
      </c>
      <c r="P2624" s="5">
        <f t="shared" si="137"/>
        <v>-0.197</v>
      </c>
      <c r="Q2624" s="5">
        <v>0.091</v>
      </c>
      <c r="R2624" s="5">
        <v>0.156</v>
      </c>
      <c r="S2624" s="5">
        <v>-0.349</v>
      </c>
      <c r="T2624" s="5">
        <v>-0.436</v>
      </c>
      <c r="U2624" s="5">
        <v>-0.607</v>
      </c>
      <c r="V2624" s="5">
        <v>-0.037</v>
      </c>
      <c r="W2624" s="5" t="s">
        <v>68</v>
      </c>
    </row>
    <row r="2625" ht="15.75" hidden="1" customHeight="1">
      <c r="A2625" s="5" t="s">
        <v>5334</v>
      </c>
      <c r="B2625" s="5" t="str">
        <f t="shared" si="1"/>
        <v>T11098</v>
      </c>
      <c r="C2625" s="5"/>
      <c r="D2625" s="5" t="s">
        <v>5335</v>
      </c>
      <c r="E2625" s="5"/>
      <c r="F2625" s="5" t="s">
        <v>149</v>
      </c>
      <c r="G2625" s="5" t="s">
        <v>107</v>
      </c>
      <c r="H2625" s="16" t="s">
        <v>87</v>
      </c>
      <c r="I2625" s="5" t="s">
        <v>88</v>
      </c>
      <c r="J2625" s="11" t="s">
        <v>38</v>
      </c>
      <c r="K2625" s="11" t="s">
        <v>38</v>
      </c>
      <c r="L2625" s="9">
        <v>32015.0</v>
      </c>
      <c r="M2625" s="5">
        <f>VLOOKUP(A2625,'Matching with Cordis'!A$2:D$3447, 4, FALSE)</f>
        <v>10</v>
      </c>
      <c r="N2625" s="5">
        <v>-0.05</v>
      </c>
      <c r="O2625" s="5">
        <v>0.0</v>
      </c>
      <c r="P2625" s="5">
        <f t="shared" si="137"/>
        <v>-0.197</v>
      </c>
      <c r="Q2625" s="5">
        <v>-0.259</v>
      </c>
      <c r="R2625" s="5">
        <v>-0.123</v>
      </c>
      <c r="S2625" s="5">
        <v>-0.282</v>
      </c>
      <c r="T2625" s="5">
        <v>-0.342</v>
      </c>
      <c r="U2625" s="5">
        <v>-0.126</v>
      </c>
      <c r="V2625" s="5">
        <v>-0.05</v>
      </c>
      <c r="W2625" s="5" t="s">
        <v>39</v>
      </c>
    </row>
    <row r="2626" ht="15.75" hidden="1" customHeight="1">
      <c r="A2626" s="5" t="s">
        <v>5336</v>
      </c>
      <c r="B2626" s="5" t="str">
        <f t="shared" si="1"/>
        <v>T10278</v>
      </c>
      <c r="C2626" s="5"/>
      <c r="D2626" s="5" t="s">
        <v>5337</v>
      </c>
      <c r="E2626" s="5"/>
      <c r="F2626" s="5" t="s">
        <v>34</v>
      </c>
      <c r="G2626" s="5" t="s">
        <v>35</v>
      </c>
      <c r="H2626" s="10" t="s">
        <v>36</v>
      </c>
      <c r="I2626" s="5" t="s">
        <v>37</v>
      </c>
      <c r="J2626" s="11" t="s">
        <v>38</v>
      </c>
      <c r="K2626" s="11" t="s">
        <v>38</v>
      </c>
      <c r="L2626" s="9">
        <v>75330.0</v>
      </c>
      <c r="M2626" s="5">
        <f>VLOOKUP(A2626,'Matching with Cordis'!A$2:D$3447, 4, FALSE)</f>
        <v>30</v>
      </c>
      <c r="N2626" s="5">
        <v>0.031</v>
      </c>
      <c r="O2626" s="5">
        <v>0.0</v>
      </c>
      <c r="P2626" s="5">
        <f t="shared" si="137"/>
        <v>-0.1973333333</v>
      </c>
      <c r="Q2626" s="5">
        <v>-0.58</v>
      </c>
      <c r="R2626" s="5">
        <v>0.031</v>
      </c>
      <c r="S2626" s="5">
        <v>-0.11</v>
      </c>
      <c r="T2626" s="5">
        <v>0.002</v>
      </c>
      <c r="U2626" s="5">
        <v>-0.118</v>
      </c>
      <c r="V2626" s="5">
        <v>-0.409</v>
      </c>
      <c r="W2626" s="5" t="s">
        <v>68</v>
      </c>
    </row>
    <row r="2627" ht="15.75" hidden="1" customHeight="1">
      <c r="A2627" s="5" t="s">
        <v>5338</v>
      </c>
      <c r="B2627" s="5" t="str">
        <f t="shared" si="1"/>
        <v>T13456</v>
      </c>
      <c r="C2627" s="5"/>
      <c r="D2627" s="5" t="s">
        <v>5339</v>
      </c>
      <c r="E2627" s="5"/>
      <c r="F2627" s="5" t="s">
        <v>26</v>
      </c>
      <c r="G2627" s="5" t="s">
        <v>26</v>
      </c>
      <c r="H2627" s="13" t="s">
        <v>48</v>
      </c>
      <c r="I2627" s="5" t="s">
        <v>49</v>
      </c>
      <c r="J2627" s="11" t="s">
        <v>38</v>
      </c>
      <c r="K2627" s="14" t="s">
        <v>50</v>
      </c>
      <c r="L2627" s="9">
        <v>89896.0</v>
      </c>
      <c r="M2627" s="5">
        <f>VLOOKUP(A2627,'Matching with Cordis'!A$2:D$3447, 4, FALSE)</f>
        <v>4</v>
      </c>
      <c r="N2627" s="5">
        <v>-0.036</v>
      </c>
      <c r="O2627" s="5">
        <v>0.0</v>
      </c>
      <c r="P2627" s="5">
        <f t="shared" si="137"/>
        <v>-0.1988333333</v>
      </c>
      <c r="Q2627" s="5">
        <v>-0.082</v>
      </c>
      <c r="R2627" s="5">
        <v>-0.053</v>
      </c>
      <c r="S2627" s="5">
        <v>-0.2</v>
      </c>
      <c r="T2627" s="5">
        <v>-0.401</v>
      </c>
      <c r="U2627" s="5">
        <v>-0.421</v>
      </c>
      <c r="V2627" s="5">
        <v>-0.036</v>
      </c>
      <c r="W2627" s="5" t="s">
        <v>39</v>
      </c>
    </row>
    <row r="2628" ht="15.75" hidden="1" customHeight="1">
      <c r="A2628" s="5" t="s">
        <v>5340</v>
      </c>
      <c r="B2628" s="5" t="str">
        <f t="shared" si="1"/>
        <v>T11473</v>
      </c>
      <c r="C2628" s="5"/>
      <c r="D2628" s="5" t="s">
        <v>5341</v>
      </c>
      <c r="E2628" s="5"/>
      <c r="F2628" s="5" t="s">
        <v>42</v>
      </c>
      <c r="G2628" s="5" t="s">
        <v>43</v>
      </c>
      <c r="H2628" s="17" t="s">
        <v>108</v>
      </c>
      <c r="I2628" s="5" t="s">
        <v>109</v>
      </c>
      <c r="J2628" s="11" t="s">
        <v>38</v>
      </c>
      <c r="K2628" s="11" t="s">
        <v>38</v>
      </c>
      <c r="L2628" s="9">
        <v>30853.0</v>
      </c>
      <c r="M2628" s="19">
        <v>0.0</v>
      </c>
      <c r="N2628" s="5">
        <v>-0.108</v>
      </c>
      <c r="O2628" s="5">
        <v>0.0</v>
      </c>
      <c r="P2628" s="5">
        <f t="shared" si="137"/>
        <v>-0.1988333333</v>
      </c>
      <c r="Q2628" s="5">
        <v>-0.126</v>
      </c>
      <c r="R2628" s="5">
        <v>-0.197</v>
      </c>
      <c r="S2628" s="5">
        <v>-0.154</v>
      </c>
      <c r="T2628" s="5">
        <v>-0.241</v>
      </c>
      <c r="U2628" s="5">
        <v>-0.108</v>
      </c>
      <c r="V2628" s="5">
        <v>-0.367</v>
      </c>
      <c r="W2628" s="5" t="s">
        <v>78</v>
      </c>
    </row>
    <row r="2629" ht="15.75" hidden="1" customHeight="1">
      <c r="A2629" s="5" t="s">
        <v>5342</v>
      </c>
      <c r="B2629" s="5" t="str">
        <f t="shared" si="1"/>
        <v>T13952</v>
      </c>
      <c r="C2629" s="5"/>
      <c r="D2629" s="5" t="s">
        <v>5343</v>
      </c>
      <c r="E2629" s="5"/>
      <c r="F2629" s="5" t="s">
        <v>26</v>
      </c>
      <c r="G2629" s="5" t="s">
        <v>26</v>
      </c>
      <c r="H2629" s="13" t="s">
        <v>48</v>
      </c>
      <c r="I2629" s="5" t="s">
        <v>49</v>
      </c>
      <c r="J2629" s="11" t="s">
        <v>38</v>
      </c>
      <c r="K2629" s="14" t="s">
        <v>50</v>
      </c>
      <c r="L2629" s="9">
        <v>11125.0</v>
      </c>
      <c r="M2629" s="5">
        <f>VLOOKUP(A2629,'Matching with Cordis'!A$2:D$3447, 4, FALSE)</f>
        <v>3</v>
      </c>
      <c r="N2629" s="5">
        <v>0.46</v>
      </c>
      <c r="O2629" s="5">
        <v>1.0</v>
      </c>
      <c r="P2629" s="5">
        <f t="shared" si="137"/>
        <v>-0.1991666667</v>
      </c>
      <c r="Q2629" s="5">
        <v>0.46</v>
      </c>
      <c r="R2629" s="5">
        <v>-0.168</v>
      </c>
      <c r="S2629" s="5">
        <v>-0.729</v>
      </c>
      <c r="T2629" s="5">
        <v>-0.146</v>
      </c>
      <c r="U2629" s="5">
        <v>-0.49</v>
      </c>
      <c r="V2629" s="5">
        <v>-0.122</v>
      </c>
      <c r="W2629" s="5" t="s">
        <v>51</v>
      </c>
    </row>
    <row r="2630" ht="15.75" hidden="1" customHeight="1">
      <c r="A2630" s="5" t="s">
        <v>5344</v>
      </c>
      <c r="B2630" s="5" t="str">
        <f t="shared" si="1"/>
        <v>T12339</v>
      </c>
      <c r="C2630" s="5"/>
      <c r="D2630" s="5" t="s">
        <v>5345</v>
      </c>
      <c r="E2630" s="5"/>
      <c r="F2630" s="5" t="s">
        <v>268</v>
      </c>
      <c r="G2630" s="5" t="s">
        <v>43</v>
      </c>
      <c r="H2630" s="13" t="s">
        <v>509</v>
      </c>
      <c r="I2630" s="5" t="s">
        <v>510</v>
      </c>
      <c r="J2630" s="11" t="s">
        <v>38</v>
      </c>
      <c r="K2630" s="14" t="s">
        <v>50</v>
      </c>
      <c r="L2630" s="9">
        <v>64333.0</v>
      </c>
      <c r="M2630" s="19">
        <v>0.0</v>
      </c>
      <c r="N2630" s="5">
        <v>-0.072</v>
      </c>
      <c r="O2630" s="5">
        <v>0.0</v>
      </c>
      <c r="P2630" s="5">
        <f t="shared" si="137"/>
        <v>-0.1991666667</v>
      </c>
      <c r="Q2630" s="5">
        <v>-0.137</v>
      </c>
      <c r="R2630" s="5">
        <v>-0.244</v>
      </c>
      <c r="S2630" s="5">
        <v>-0.231</v>
      </c>
      <c r="T2630" s="5">
        <v>-0.309</v>
      </c>
      <c r="U2630" s="5">
        <v>-0.202</v>
      </c>
      <c r="V2630" s="5">
        <v>-0.072</v>
      </c>
      <c r="W2630" s="5" t="s">
        <v>39</v>
      </c>
    </row>
    <row r="2631" ht="15.75" hidden="1" customHeight="1">
      <c r="A2631" s="5" t="s">
        <v>5346</v>
      </c>
      <c r="B2631" s="5" t="str">
        <f t="shared" si="1"/>
        <v>T11410</v>
      </c>
      <c r="C2631" s="5"/>
      <c r="D2631" s="5" t="s">
        <v>5347</v>
      </c>
      <c r="E2631" s="5"/>
      <c r="F2631" s="5" t="s">
        <v>26</v>
      </c>
      <c r="G2631" s="5" t="s">
        <v>26</v>
      </c>
      <c r="H2631" s="13" t="s">
        <v>48</v>
      </c>
      <c r="I2631" s="5" t="s">
        <v>49</v>
      </c>
      <c r="J2631" s="11" t="s">
        <v>38</v>
      </c>
      <c r="K2631" s="14" t="s">
        <v>50</v>
      </c>
      <c r="L2631" s="9">
        <v>106238.0</v>
      </c>
      <c r="M2631" s="5">
        <f>VLOOKUP(A2631,'Matching with Cordis'!A$2:D$3447, 4, FALSE)</f>
        <v>34</v>
      </c>
      <c r="N2631" s="5">
        <v>0.169</v>
      </c>
      <c r="O2631" s="5">
        <v>0.0</v>
      </c>
      <c r="P2631" s="5">
        <f t="shared" si="137"/>
        <v>-0.1993333333</v>
      </c>
      <c r="Q2631" s="5">
        <v>0.025</v>
      </c>
      <c r="R2631" s="5">
        <v>-0.127</v>
      </c>
      <c r="S2631" s="5">
        <v>-0.303</v>
      </c>
      <c r="T2631" s="5">
        <v>-0.424</v>
      </c>
      <c r="U2631" s="5">
        <v>-0.536</v>
      </c>
      <c r="V2631" s="5">
        <v>0.169</v>
      </c>
      <c r="W2631" s="5" t="s">
        <v>39</v>
      </c>
    </row>
    <row r="2632" ht="15.75" customHeight="1">
      <c r="A2632" s="5" t="s">
        <v>5348</v>
      </c>
      <c r="B2632" s="5" t="str">
        <f t="shared" si="1"/>
        <v>T14161</v>
      </c>
      <c r="C2632" s="5" t="str">
        <f t="shared" ref="C2632:C2633" si="210">CONCAT(B2632, ",")</f>
        <v>T14161,</v>
      </c>
      <c r="D2632" s="5" t="s">
        <v>5349</v>
      </c>
      <c r="E2632" s="5" t="str">
        <f t="shared" ref="E2632:E2633" si="211">CONCATENATE(B2632," ",D2632,",")</f>
        <v>T14161 Health and Education Studies,</v>
      </c>
      <c r="F2632" s="5" t="s">
        <v>26</v>
      </c>
      <c r="G2632" s="5" t="s">
        <v>26</v>
      </c>
      <c r="H2632" s="12" t="s">
        <v>44</v>
      </c>
      <c r="I2632" s="5" t="s">
        <v>45</v>
      </c>
      <c r="J2632" s="7" t="s">
        <v>29</v>
      </c>
      <c r="K2632" s="8" t="s">
        <v>30</v>
      </c>
      <c r="L2632" s="9">
        <v>1507.0</v>
      </c>
      <c r="M2632" s="19">
        <v>0.0</v>
      </c>
      <c r="N2632" s="5">
        <v>1.109</v>
      </c>
      <c r="O2632" s="5">
        <v>4.0</v>
      </c>
      <c r="P2632" s="5">
        <f t="shared" si="137"/>
        <v>0.4581666667</v>
      </c>
      <c r="Q2632" s="5">
        <v>-0.79</v>
      </c>
      <c r="R2632" s="5">
        <v>0.735</v>
      </c>
      <c r="S2632" s="5">
        <v>1.109</v>
      </c>
      <c r="T2632" s="5">
        <v>1.093</v>
      </c>
      <c r="U2632" s="5">
        <v>0.692</v>
      </c>
      <c r="V2632" s="5">
        <v>-0.09</v>
      </c>
      <c r="W2632" s="5" t="s">
        <v>59</v>
      </c>
    </row>
    <row r="2633" ht="15.75" customHeight="1">
      <c r="A2633" s="5" t="s">
        <v>5350</v>
      </c>
      <c r="B2633" s="5" t="str">
        <f t="shared" si="1"/>
        <v>T13359</v>
      </c>
      <c r="C2633" s="5" t="str">
        <f t="shared" si="210"/>
        <v>T13359,</v>
      </c>
      <c r="D2633" s="5" t="s">
        <v>5351</v>
      </c>
      <c r="E2633" s="5" t="str">
        <f t="shared" si="211"/>
        <v>T13359 Sports Science and Education,</v>
      </c>
      <c r="F2633" s="5" t="s">
        <v>62</v>
      </c>
      <c r="G2633" s="5" t="s">
        <v>26</v>
      </c>
      <c r="H2633" s="15" t="s">
        <v>63</v>
      </c>
      <c r="I2633" s="5" t="s">
        <v>64</v>
      </c>
      <c r="J2633" s="7" t="s">
        <v>29</v>
      </c>
      <c r="K2633" s="8" t="s">
        <v>30</v>
      </c>
      <c r="L2633" s="9">
        <v>22491.0</v>
      </c>
      <c r="M2633" s="19">
        <v>0.0</v>
      </c>
      <c r="N2633" s="5">
        <v>1.177</v>
      </c>
      <c r="O2633" s="5">
        <v>3.0</v>
      </c>
      <c r="P2633" s="5">
        <f t="shared" si="137"/>
        <v>0.456</v>
      </c>
      <c r="Q2633" s="5">
        <v>0.027</v>
      </c>
      <c r="R2633" s="5">
        <v>1.177</v>
      </c>
      <c r="S2633" s="5">
        <v>0.276</v>
      </c>
      <c r="T2633" s="5">
        <v>-0.007</v>
      </c>
      <c r="U2633" s="5">
        <v>0.196</v>
      </c>
      <c r="V2633" s="5">
        <v>1.067</v>
      </c>
      <c r="W2633" s="5" t="s">
        <v>68</v>
      </c>
    </row>
    <row r="2634" ht="15.75" hidden="1" customHeight="1">
      <c r="A2634" s="5" t="s">
        <v>5352</v>
      </c>
      <c r="B2634" s="5" t="str">
        <f t="shared" si="1"/>
        <v>T12043</v>
      </c>
      <c r="C2634" s="5"/>
      <c r="D2634" s="5" t="s">
        <v>5353</v>
      </c>
      <c r="E2634" s="5"/>
      <c r="F2634" s="5" t="s">
        <v>149</v>
      </c>
      <c r="G2634" s="5" t="s">
        <v>107</v>
      </c>
      <c r="H2634" s="16" t="s">
        <v>87</v>
      </c>
      <c r="I2634" s="5" t="s">
        <v>88</v>
      </c>
      <c r="J2634" s="11" t="s">
        <v>38</v>
      </c>
      <c r="K2634" s="11" t="s">
        <v>38</v>
      </c>
      <c r="L2634" s="9">
        <v>26741.0</v>
      </c>
      <c r="M2634" s="5">
        <f>VLOOKUP(A2634,'Matching with Cordis'!A$2:D$3447, 4, FALSE)</f>
        <v>15</v>
      </c>
      <c r="N2634" s="5">
        <v>0.157</v>
      </c>
      <c r="O2634" s="5">
        <v>0.0</v>
      </c>
      <c r="P2634" s="5">
        <f t="shared" si="137"/>
        <v>-0.2</v>
      </c>
      <c r="Q2634" s="5">
        <v>-0.315</v>
      </c>
      <c r="R2634" s="5">
        <v>-0.283</v>
      </c>
      <c r="S2634" s="5">
        <v>-0.254</v>
      </c>
      <c r="T2634" s="5">
        <v>0.157</v>
      </c>
      <c r="U2634" s="5">
        <v>-0.2</v>
      </c>
      <c r="V2634" s="5">
        <v>-0.305</v>
      </c>
      <c r="W2634" s="5" t="s">
        <v>31</v>
      </c>
    </row>
    <row r="2635" ht="15.75" hidden="1" customHeight="1">
      <c r="A2635" s="5" t="s">
        <v>5354</v>
      </c>
      <c r="B2635" s="5" t="str">
        <f t="shared" si="1"/>
        <v>T13938</v>
      </c>
      <c r="C2635" s="5"/>
      <c r="D2635" s="5" t="s">
        <v>5355</v>
      </c>
      <c r="E2635" s="5"/>
      <c r="F2635" s="5" t="s">
        <v>62</v>
      </c>
      <c r="G2635" s="5" t="s">
        <v>26</v>
      </c>
      <c r="H2635" s="15" t="s">
        <v>63</v>
      </c>
      <c r="I2635" s="5" t="s">
        <v>64</v>
      </c>
      <c r="J2635" s="11" t="s">
        <v>38</v>
      </c>
      <c r="K2635" s="8" t="s">
        <v>30</v>
      </c>
      <c r="L2635" s="9">
        <v>55726.0</v>
      </c>
      <c r="M2635" s="5">
        <f>VLOOKUP(A2635,'Matching with Cordis'!A$2:D$3447, 4, FALSE)</f>
        <v>14</v>
      </c>
      <c r="N2635" s="5">
        <v>0.085</v>
      </c>
      <c r="O2635" s="5">
        <v>0.0</v>
      </c>
      <c r="P2635" s="5">
        <f t="shared" si="137"/>
        <v>-0.2</v>
      </c>
      <c r="Q2635" s="5">
        <v>-0.3</v>
      </c>
      <c r="R2635" s="5">
        <v>-0.22</v>
      </c>
      <c r="S2635" s="5">
        <v>-0.033</v>
      </c>
      <c r="T2635" s="5">
        <v>-0.181</v>
      </c>
      <c r="U2635" s="5">
        <v>-0.551</v>
      </c>
      <c r="V2635" s="5">
        <v>0.085</v>
      </c>
      <c r="W2635" s="5" t="s">
        <v>39</v>
      </c>
    </row>
    <row r="2636" ht="15.75" hidden="1" customHeight="1">
      <c r="A2636" s="5" t="s">
        <v>5356</v>
      </c>
      <c r="B2636" s="5" t="str">
        <f t="shared" si="1"/>
        <v>T13269</v>
      </c>
      <c r="C2636" s="5"/>
      <c r="D2636" s="5" t="s">
        <v>5357</v>
      </c>
      <c r="E2636" s="5"/>
      <c r="F2636" s="5" t="s">
        <v>149</v>
      </c>
      <c r="G2636" s="5" t="s">
        <v>107</v>
      </c>
      <c r="H2636" s="16" t="s">
        <v>87</v>
      </c>
      <c r="I2636" s="5" t="s">
        <v>88</v>
      </c>
      <c r="J2636" s="11" t="s">
        <v>38</v>
      </c>
      <c r="K2636" s="11" t="s">
        <v>38</v>
      </c>
      <c r="L2636" s="9">
        <v>9211.0</v>
      </c>
      <c r="M2636" s="19">
        <v>0.0</v>
      </c>
      <c r="N2636" s="5">
        <v>0.942</v>
      </c>
      <c r="O2636" s="5">
        <v>1.0</v>
      </c>
      <c r="P2636" s="5">
        <f t="shared" si="137"/>
        <v>-0.2</v>
      </c>
      <c r="Q2636" s="5">
        <v>-0.807</v>
      </c>
      <c r="R2636" s="5">
        <v>-0.442</v>
      </c>
      <c r="S2636" s="5">
        <v>-0.58</v>
      </c>
      <c r="T2636" s="5">
        <v>0.942</v>
      </c>
      <c r="U2636" s="5">
        <v>-0.088</v>
      </c>
      <c r="V2636" s="5">
        <v>-0.225</v>
      </c>
      <c r="W2636" s="5" t="s">
        <v>31</v>
      </c>
    </row>
    <row r="2637" ht="15.75" customHeight="1">
      <c r="A2637" s="5" t="s">
        <v>5358</v>
      </c>
      <c r="B2637" s="5" t="str">
        <f t="shared" si="1"/>
        <v>T14328</v>
      </c>
      <c r="C2637" s="5" t="str">
        <f>CONCAT(B2637, ",")</f>
        <v>T14328,</v>
      </c>
      <c r="D2637" s="5" t="s">
        <v>5359</v>
      </c>
      <c r="E2637" s="5" t="str">
        <f>CONCATENATE(B2637," ",D2637,",")</f>
        <v>T14328 Diverse scientific research topics,</v>
      </c>
      <c r="F2637" s="5" t="s">
        <v>116</v>
      </c>
      <c r="G2637" s="5" t="s">
        <v>26</v>
      </c>
      <c r="H2637" s="12" t="s">
        <v>44</v>
      </c>
      <c r="I2637" s="5" t="s">
        <v>45</v>
      </c>
      <c r="J2637" s="7" t="s">
        <v>29</v>
      </c>
      <c r="K2637" s="8" t="s">
        <v>30</v>
      </c>
      <c r="L2637" s="9">
        <v>1282.0</v>
      </c>
      <c r="M2637" s="19">
        <v>0.0</v>
      </c>
      <c r="N2637" s="5">
        <v>1.778</v>
      </c>
      <c r="O2637" s="5">
        <v>4.0</v>
      </c>
      <c r="P2637" s="5">
        <f t="shared" si="137"/>
        <v>0.4541666667</v>
      </c>
      <c r="Q2637" s="5">
        <v>0.064</v>
      </c>
      <c r="R2637" s="5">
        <v>0.295</v>
      </c>
      <c r="S2637" s="5">
        <v>1.778</v>
      </c>
      <c r="T2637" s="5">
        <v>0.304</v>
      </c>
      <c r="U2637" s="5">
        <v>0.556</v>
      </c>
      <c r="V2637" s="5">
        <v>-0.272</v>
      </c>
      <c r="W2637" s="5" t="s">
        <v>59</v>
      </c>
    </row>
    <row r="2638" ht="15.75" hidden="1" customHeight="1">
      <c r="A2638" s="5" t="s">
        <v>5360</v>
      </c>
      <c r="B2638" s="5" t="str">
        <f t="shared" si="1"/>
        <v>T11037</v>
      </c>
      <c r="C2638" s="5"/>
      <c r="D2638" s="5" t="s">
        <v>5361</v>
      </c>
      <c r="E2638" s="5"/>
      <c r="F2638" s="5" t="s">
        <v>42</v>
      </c>
      <c r="G2638" s="5" t="s">
        <v>43</v>
      </c>
      <c r="H2638" s="17" t="s">
        <v>108</v>
      </c>
      <c r="I2638" s="5" t="s">
        <v>109</v>
      </c>
      <c r="J2638" s="11" t="s">
        <v>38</v>
      </c>
      <c r="K2638" s="11" t="s">
        <v>38</v>
      </c>
      <c r="L2638" s="9">
        <v>33187.0</v>
      </c>
      <c r="M2638" s="5">
        <f>VLOOKUP(A2638,'Matching with Cordis'!A$2:D$3447, 4, FALSE)</f>
        <v>6</v>
      </c>
      <c r="N2638" s="5">
        <v>-0.085</v>
      </c>
      <c r="O2638" s="5">
        <v>0.0</v>
      </c>
      <c r="P2638" s="5">
        <f t="shared" si="137"/>
        <v>-0.2003333333</v>
      </c>
      <c r="Q2638" s="5">
        <v>-0.085</v>
      </c>
      <c r="R2638" s="5">
        <v>-0.24</v>
      </c>
      <c r="S2638" s="5">
        <v>-0.307</v>
      </c>
      <c r="T2638" s="5">
        <v>-0.227</v>
      </c>
      <c r="U2638" s="5">
        <v>-0.123</v>
      </c>
      <c r="V2638" s="5">
        <v>-0.22</v>
      </c>
      <c r="W2638" s="5" t="s">
        <v>51</v>
      </c>
    </row>
    <row r="2639" ht="15.75" hidden="1" customHeight="1">
      <c r="A2639" s="5" t="s">
        <v>5362</v>
      </c>
      <c r="B2639" s="5" t="str">
        <f t="shared" si="1"/>
        <v>T10980</v>
      </c>
      <c r="C2639" s="5"/>
      <c r="D2639" s="5" t="s">
        <v>5363</v>
      </c>
      <c r="E2639" s="5"/>
      <c r="F2639" s="5" t="s">
        <v>42</v>
      </c>
      <c r="G2639" s="5" t="s">
        <v>43</v>
      </c>
      <c r="H2639" s="17" t="s">
        <v>108</v>
      </c>
      <c r="I2639" s="5" t="s">
        <v>109</v>
      </c>
      <c r="J2639" s="11" t="s">
        <v>38</v>
      </c>
      <c r="K2639" s="11" t="s">
        <v>38</v>
      </c>
      <c r="L2639" s="9">
        <v>34190.0</v>
      </c>
      <c r="M2639" s="5">
        <f>VLOOKUP(A2639,'Matching with Cordis'!A$2:D$3447, 4, FALSE)</f>
        <v>6</v>
      </c>
      <c r="N2639" s="5">
        <v>-0.044</v>
      </c>
      <c r="O2639" s="5">
        <v>0.0</v>
      </c>
      <c r="P2639" s="5">
        <f t="shared" si="137"/>
        <v>-0.2003333333</v>
      </c>
      <c r="Q2639" s="5">
        <v>-0.044</v>
      </c>
      <c r="R2639" s="5">
        <v>-0.154</v>
      </c>
      <c r="S2639" s="5">
        <v>-0.232</v>
      </c>
      <c r="T2639" s="5">
        <v>-0.384</v>
      </c>
      <c r="U2639" s="5">
        <v>-0.286</v>
      </c>
      <c r="V2639" s="5">
        <v>-0.102</v>
      </c>
      <c r="W2639" s="5" t="s">
        <v>51</v>
      </c>
    </row>
    <row r="2640" ht="15.75" hidden="1" customHeight="1">
      <c r="A2640" s="5" t="s">
        <v>5364</v>
      </c>
      <c r="B2640" s="5" t="str">
        <f t="shared" si="1"/>
        <v>T13699</v>
      </c>
      <c r="C2640" s="5"/>
      <c r="D2640" s="5" t="s">
        <v>5365</v>
      </c>
      <c r="E2640" s="5"/>
      <c r="F2640" s="5" t="s">
        <v>26</v>
      </c>
      <c r="G2640" s="5" t="s">
        <v>26</v>
      </c>
      <c r="H2640" s="13" t="s">
        <v>48</v>
      </c>
      <c r="I2640" s="5" t="s">
        <v>49</v>
      </c>
      <c r="J2640" s="11" t="s">
        <v>38</v>
      </c>
      <c r="K2640" s="14" t="s">
        <v>50</v>
      </c>
      <c r="L2640" s="9">
        <v>19241.0</v>
      </c>
      <c r="M2640" s="5">
        <f>VLOOKUP(A2640,'Matching with Cordis'!A$2:D$3447, 4, FALSE)</f>
        <v>7</v>
      </c>
      <c r="N2640" s="5">
        <v>0.248</v>
      </c>
      <c r="O2640" s="5">
        <v>0.0</v>
      </c>
      <c r="P2640" s="5">
        <f t="shared" si="137"/>
        <v>-0.2006666667</v>
      </c>
      <c r="Q2640" s="5">
        <v>-0.573</v>
      </c>
      <c r="R2640" s="5">
        <v>-0.034</v>
      </c>
      <c r="S2640" s="5">
        <v>0.248</v>
      </c>
      <c r="T2640" s="5">
        <v>-0.209</v>
      </c>
      <c r="U2640" s="5">
        <v>-0.342</v>
      </c>
      <c r="V2640" s="5">
        <v>-0.294</v>
      </c>
      <c r="W2640" s="5" t="s">
        <v>59</v>
      </c>
    </row>
    <row r="2641" ht="15.75" hidden="1" customHeight="1">
      <c r="A2641" s="5" t="s">
        <v>5366</v>
      </c>
      <c r="B2641" s="5" t="str">
        <f t="shared" si="1"/>
        <v>T11199</v>
      </c>
      <c r="C2641" s="5"/>
      <c r="D2641" s="5" t="s">
        <v>5367</v>
      </c>
      <c r="E2641" s="5"/>
      <c r="F2641" s="5" t="s">
        <v>42</v>
      </c>
      <c r="G2641" s="5" t="s">
        <v>43</v>
      </c>
      <c r="H2641" s="17" t="s">
        <v>108</v>
      </c>
      <c r="I2641" s="5" t="s">
        <v>109</v>
      </c>
      <c r="J2641" s="11" t="s">
        <v>38</v>
      </c>
      <c r="K2641" s="11" t="s">
        <v>38</v>
      </c>
      <c r="L2641" s="9">
        <v>26736.0</v>
      </c>
      <c r="M2641" s="5">
        <f>VLOOKUP(A2641,'Matching with Cordis'!A$2:D$3447, 4, FALSE)</f>
        <v>3</v>
      </c>
      <c r="N2641" s="5">
        <v>0.134</v>
      </c>
      <c r="O2641" s="5">
        <v>0.0</v>
      </c>
      <c r="P2641" s="5">
        <f t="shared" si="137"/>
        <v>-0.201</v>
      </c>
      <c r="Q2641" s="5">
        <v>-0.05</v>
      </c>
      <c r="R2641" s="5">
        <v>-0.364</v>
      </c>
      <c r="S2641" s="5">
        <v>-0.282</v>
      </c>
      <c r="T2641" s="5">
        <v>0.134</v>
      </c>
      <c r="U2641" s="5">
        <v>-0.398</v>
      </c>
      <c r="V2641" s="5">
        <v>-0.246</v>
      </c>
      <c r="W2641" s="5" t="s">
        <v>31</v>
      </c>
    </row>
    <row r="2642" ht="15.75" hidden="1" customHeight="1">
      <c r="A2642" s="5" t="s">
        <v>5368</v>
      </c>
      <c r="B2642" s="5" t="str">
        <f t="shared" si="1"/>
        <v>T11428</v>
      </c>
      <c r="C2642" s="5"/>
      <c r="D2642" s="5" t="s">
        <v>5369</v>
      </c>
      <c r="E2642" s="5"/>
      <c r="F2642" s="5" t="s">
        <v>834</v>
      </c>
      <c r="G2642" s="5" t="s">
        <v>35</v>
      </c>
      <c r="H2642" s="10" t="s">
        <v>36</v>
      </c>
      <c r="I2642" s="5" t="s">
        <v>37</v>
      </c>
      <c r="J2642" s="11" t="s">
        <v>38</v>
      </c>
      <c r="K2642" s="11" t="s">
        <v>38</v>
      </c>
      <c r="L2642" s="9">
        <v>14891.0</v>
      </c>
      <c r="M2642" s="5">
        <f>VLOOKUP(A2642,'Matching with Cordis'!A$2:D$3447, 4, FALSE)</f>
        <v>2</v>
      </c>
      <c r="N2642" s="5">
        <v>0.105</v>
      </c>
      <c r="O2642" s="5">
        <v>0.0</v>
      </c>
      <c r="P2642" s="5">
        <f t="shared" si="137"/>
        <v>-0.201</v>
      </c>
      <c r="Q2642" s="5">
        <v>-0.268</v>
      </c>
      <c r="R2642" s="5">
        <v>-0.236</v>
      </c>
      <c r="S2642" s="5">
        <v>-0.2</v>
      </c>
      <c r="T2642" s="5">
        <v>-0.341</v>
      </c>
      <c r="U2642" s="5">
        <v>-0.266</v>
      </c>
      <c r="V2642" s="5">
        <v>0.105</v>
      </c>
      <c r="W2642" s="5" t="s">
        <v>39</v>
      </c>
    </row>
    <row r="2643" ht="15.75" hidden="1" customHeight="1">
      <c r="A2643" s="5" t="s">
        <v>5370</v>
      </c>
      <c r="B2643" s="5" t="str">
        <f t="shared" si="1"/>
        <v>T11232</v>
      </c>
      <c r="C2643" s="5"/>
      <c r="D2643" s="5" t="s">
        <v>5371</v>
      </c>
      <c r="E2643" s="5"/>
      <c r="F2643" s="5" t="s">
        <v>42</v>
      </c>
      <c r="G2643" s="5" t="s">
        <v>43</v>
      </c>
      <c r="H2643" s="17" t="s">
        <v>108</v>
      </c>
      <c r="I2643" s="5" t="s">
        <v>109</v>
      </c>
      <c r="J2643" s="11" t="s">
        <v>38</v>
      </c>
      <c r="K2643" s="11" t="s">
        <v>38</v>
      </c>
      <c r="L2643" s="9">
        <v>36781.0</v>
      </c>
      <c r="M2643" s="5">
        <f>VLOOKUP(A2643,'Matching with Cordis'!A$2:D$3447, 4, FALSE)</f>
        <v>8</v>
      </c>
      <c r="N2643" s="5">
        <v>-0.091</v>
      </c>
      <c r="O2643" s="5">
        <v>0.0</v>
      </c>
      <c r="P2643" s="5">
        <f t="shared" si="137"/>
        <v>-0.2011666667</v>
      </c>
      <c r="Q2643" s="5">
        <v>-0.31</v>
      </c>
      <c r="R2643" s="5">
        <v>-0.319</v>
      </c>
      <c r="S2643" s="5">
        <v>-0.11</v>
      </c>
      <c r="T2643" s="5">
        <v>-0.126</v>
      </c>
      <c r="U2643" s="5">
        <v>-0.251</v>
      </c>
      <c r="V2643" s="5">
        <v>-0.091</v>
      </c>
      <c r="W2643" s="5" t="s">
        <v>39</v>
      </c>
    </row>
    <row r="2644" ht="15.75" hidden="1" customHeight="1">
      <c r="A2644" s="5" t="s">
        <v>5372</v>
      </c>
      <c r="B2644" s="5" t="str">
        <f t="shared" si="1"/>
        <v>T11171</v>
      </c>
      <c r="C2644" s="5"/>
      <c r="D2644" s="5" t="s">
        <v>5373</v>
      </c>
      <c r="E2644" s="5"/>
      <c r="F2644" s="5" t="s">
        <v>106</v>
      </c>
      <c r="G2644" s="5" t="s">
        <v>107</v>
      </c>
      <c r="H2644" s="17" t="s">
        <v>108</v>
      </c>
      <c r="I2644" s="5" t="s">
        <v>109</v>
      </c>
      <c r="J2644" s="11" t="s">
        <v>38</v>
      </c>
      <c r="K2644" s="11" t="s">
        <v>38</v>
      </c>
      <c r="L2644" s="9">
        <v>43823.0</v>
      </c>
      <c r="M2644" s="5">
        <f>VLOOKUP(A2644,'Matching with Cordis'!A$2:D$3447, 4, FALSE)</f>
        <v>27</v>
      </c>
      <c r="N2644" s="5">
        <v>0.063</v>
      </c>
      <c r="O2644" s="5">
        <v>0.0</v>
      </c>
      <c r="P2644" s="5">
        <f t="shared" si="137"/>
        <v>-0.2015</v>
      </c>
      <c r="Q2644" s="5">
        <v>-0.249</v>
      </c>
      <c r="R2644" s="5">
        <v>-0.297</v>
      </c>
      <c r="S2644" s="5">
        <v>-0.378</v>
      </c>
      <c r="T2644" s="5">
        <v>-0.184</v>
      </c>
      <c r="U2644" s="5">
        <v>0.063</v>
      </c>
      <c r="V2644" s="5">
        <v>-0.164</v>
      </c>
      <c r="W2644" s="5" t="s">
        <v>78</v>
      </c>
    </row>
    <row r="2645" ht="15.75" hidden="1" customHeight="1">
      <c r="A2645" s="5" t="s">
        <v>5374</v>
      </c>
      <c r="B2645" s="5" t="str">
        <f t="shared" si="1"/>
        <v>T10614</v>
      </c>
      <c r="C2645" s="5"/>
      <c r="D2645" s="5" t="s">
        <v>5375</v>
      </c>
      <c r="E2645" s="5"/>
      <c r="F2645" s="5" t="s">
        <v>119</v>
      </c>
      <c r="G2645" s="5" t="s">
        <v>107</v>
      </c>
      <c r="H2645" s="17" t="s">
        <v>108</v>
      </c>
      <c r="I2645" s="5" t="s">
        <v>109</v>
      </c>
      <c r="J2645" s="11" t="s">
        <v>38</v>
      </c>
      <c r="K2645" s="11" t="s">
        <v>38</v>
      </c>
      <c r="L2645" s="9">
        <v>32120.0</v>
      </c>
      <c r="M2645" s="5">
        <f>VLOOKUP(A2645,'Matching with Cordis'!A$2:D$3447, 4, FALSE)</f>
        <v>23</v>
      </c>
      <c r="N2645" s="5">
        <v>-0.004</v>
      </c>
      <c r="O2645" s="5">
        <v>0.0</v>
      </c>
      <c r="P2645" s="5">
        <f t="shared" si="137"/>
        <v>-0.2015</v>
      </c>
      <c r="Q2645" s="5">
        <v>-0.366</v>
      </c>
      <c r="R2645" s="5">
        <v>-0.262</v>
      </c>
      <c r="S2645" s="5">
        <v>-0.004</v>
      </c>
      <c r="T2645" s="5">
        <v>-0.163</v>
      </c>
      <c r="U2645" s="5">
        <v>-0.277</v>
      </c>
      <c r="V2645" s="5">
        <v>-0.137</v>
      </c>
      <c r="W2645" s="5" t="s">
        <v>59</v>
      </c>
    </row>
    <row r="2646" ht="15.75" hidden="1" customHeight="1">
      <c r="A2646" s="5" t="s">
        <v>5376</v>
      </c>
      <c r="B2646" s="5" t="str">
        <f t="shared" si="1"/>
        <v>T11749</v>
      </c>
      <c r="C2646" s="5"/>
      <c r="D2646" s="5" t="s">
        <v>5377</v>
      </c>
      <c r="E2646" s="5"/>
      <c r="F2646" s="5" t="s">
        <v>34</v>
      </c>
      <c r="G2646" s="5" t="s">
        <v>35</v>
      </c>
      <c r="H2646" s="10" t="s">
        <v>36</v>
      </c>
      <c r="I2646" s="5" t="s">
        <v>37</v>
      </c>
      <c r="J2646" s="11" t="s">
        <v>38</v>
      </c>
      <c r="K2646" s="11" t="s">
        <v>38</v>
      </c>
      <c r="L2646" s="9">
        <v>31268.0</v>
      </c>
      <c r="M2646" s="19">
        <v>0.0</v>
      </c>
      <c r="N2646" s="5">
        <v>0.211</v>
      </c>
      <c r="O2646" s="5">
        <v>0.0</v>
      </c>
      <c r="P2646" s="5">
        <f t="shared" si="137"/>
        <v>-0.2018333333</v>
      </c>
      <c r="Q2646" s="5">
        <v>-0.379</v>
      </c>
      <c r="R2646" s="5">
        <v>-0.461</v>
      </c>
      <c r="S2646" s="5">
        <v>-0.484</v>
      </c>
      <c r="T2646" s="5">
        <v>-0.114</v>
      </c>
      <c r="U2646" s="5">
        <v>0.016</v>
      </c>
      <c r="V2646" s="5">
        <v>0.211</v>
      </c>
      <c r="W2646" s="5" t="s">
        <v>39</v>
      </c>
    </row>
    <row r="2647" ht="15.75" customHeight="1">
      <c r="A2647" s="5" t="s">
        <v>5378</v>
      </c>
      <c r="B2647" s="5" t="str">
        <f t="shared" si="1"/>
        <v>T13554</v>
      </c>
      <c r="C2647" s="5" t="str">
        <f>CONCAT(B2647, ",")</f>
        <v>T13554,</v>
      </c>
      <c r="D2647" s="5" t="s">
        <v>5379</v>
      </c>
      <c r="E2647" s="5" t="str">
        <f>CONCATENATE(B2647," ",D2647,",")</f>
        <v>T13554 Brazilian Military Dictatorship and Cultural Resistance,</v>
      </c>
      <c r="F2647" s="5" t="s">
        <v>26</v>
      </c>
      <c r="G2647" s="5" t="s">
        <v>26</v>
      </c>
      <c r="H2647" s="12" t="s">
        <v>81</v>
      </c>
      <c r="I2647" s="5" t="s">
        <v>82</v>
      </c>
      <c r="J2647" s="7" t="s">
        <v>29</v>
      </c>
      <c r="K2647" s="8" t="s">
        <v>30</v>
      </c>
      <c r="L2647" s="9">
        <v>35852.0</v>
      </c>
      <c r="M2647" s="19">
        <v>0.0</v>
      </c>
      <c r="N2647" s="5">
        <v>0.929</v>
      </c>
      <c r="O2647" s="5">
        <v>4.0</v>
      </c>
      <c r="P2647" s="5">
        <f t="shared" si="137"/>
        <v>0.4538333333</v>
      </c>
      <c r="Q2647" s="5">
        <v>0.681</v>
      </c>
      <c r="R2647" s="5">
        <v>0.929</v>
      </c>
      <c r="S2647" s="5">
        <v>0.502</v>
      </c>
      <c r="T2647" s="5">
        <v>0.426</v>
      </c>
      <c r="U2647" s="5">
        <v>0.06</v>
      </c>
      <c r="V2647" s="5">
        <v>0.125</v>
      </c>
      <c r="W2647" s="5" t="s">
        <v>68</v>
      </c>
    </row>
    <row r="2648" ht="15.75" hidden="1" customHeight="1">
      <c r="A2648" s="5" t="s">
        <v>5380</v>
      </c>
      <c r="B2648" s="5" t="str">
        <f t="shared" si="1"/>
        <v>T13798</v>
      </c>
      <c r="C2648" s="5"/>
      <c r="D2648" s="5" t="s">
        <v>5381</v>
      </c>
      <c r="E2648" s="5"/>
      <c r="F2648" s="5" t="s">
        <v>1449</v>
      </c>
      <c r="G2648" s="5" t="s">
        <v>107</v>
      </c>
      <c r="H2648" s="17" t="s">
        <v>108</v>
      </c>
      <c r="I2648" s="5" t="s">
        <v>109</v>
      </c>
      <c r="J2648" s="11" t="s">
        <v>38</v>
      </c>
      <c r="K2648" s="11" t="s">
        <v>38</v>
      </c>
      <c r="L2648" s="9">
        <v>6046.0</v>
      </c>
      <c r="M2648" s="19">
        <v>0.0</v>
      </c>
      <c r="N2648" s="5">
        <v>0.052</v>
      </c>
      <c r="O2648" s="5">
        <v>0.0</v>
      </c>
      <c r="P2648" s="5">
        <f t="shared" si="137"/>
        <v>-0.2018333333</v>
      </c>
      <c r="Q2648" s="5">
        <v>-0.361</v>
      </c>
      <c r="R2648" s="5">
        <v>-0.257</v>
      </c>
      <c r="S2648" s="5">
        <v>-0.418</v>
      </c>
      <c r="T2648" s="5">
        <v>-0.129</v>
      </c>
      <c r="U2648" s="5">
        <v>0.052</v>
      </c>
      <c r="V2648" s="5">
        <v>-0.098</v>
      </c>
      <c r="W2648" s="5" t="s">
        <v>78</v>
      </c>
    </row>
    <row r="2649" ht="15.75" hidden="1" customHeight="1">
      <c r="A2649" s="5" t="s">
        <v>5382</v>
      </c>
      <c r="B2649" s="5" t="str">
        <f t="shared" si="1"/>
        <v>T12013</v>
      </c>
      <c r="C2649" s="5"/>
      <c r="D2649" s="5" t="s">
        <v>5383</v>
      </c>
      <c r="E2649" s="5"/>
      <c r="F2649" s="5" t="s">
        <v>99</v>
      </c>
      <c r="G2649" s="5" t="s">
        <v>35</v>
      </c>
      <c r="H2649" s="10" t="s">
        <v>36</v>
      </c>
      <c r="I2649" s="5" t="s">
        <v>37</v>
      </c>
      <c r="J2649" s="11" t="s">
        <v>38</v>
      </c>
      <c r="K2649" s="11" t="s">
        <v>38</v>
      </c>
      <c r="L2649" s="9">
        <v>37538.0</v>
      </c>
      <c r="M2649" s="5">
        <f>VLOOKUP(A2649,'Matching with Cordis'!A$2:D$3447, 4, FALSE)</f>
        <v>16</v>
      </c>
      <c r="N2649" s="5">
        <v>0.641</v>
      </c>
      <c r="O2649" s="5">
        <v>1.0</v>
      </c>
      <c r="P2649" s="5">
        <f t="shared" si="137"/>
        <v>-0.2021666667</v>
      </c>
      <c r="Q2649" s="5">
        <v>-0.404</v>
      </c>
      <c r="R2649" s="5">
        <v>-0.425</v>
      </c>
      <c r="S2649" s="5">
        <v>-0.283</v>
      </c>
      <c r="T2649" s="5">
        <v>-0.447</v>
      </c>
      <c r="U2649" s="5">
        <v>-0.295</v>
      </c>
      <c r="V2649" s="5">
        <v>0.641</v>
      </c>
      <c r="W2649" s="5" t="s">
        <v>39</v>
      </c>
    </row>
    <row r="2650" ht="15.75" hidden="1" customHeight="1">
      <c r="A2650" s="5" t="s">
        <v>5384</v>
      </c>
      <c r="B2650" s="5" t="str">
        <f t="shared" si="1"/>
        <v>T12636</v>
      </c>
      <c r="C2650" s="5"/>
      <c r="D2650" s="5" t="s">
        <v>5385</v>
      </c>
      <c r="E2650" s="5"/>
      <c r="F2650" s="5" t="s">
        <v>26</v>
      </c>
      <c r="G2650" s="5" t="s">
        <v>26</v>
      </c>
      <c r="H2650" s="13" t="s">
        <v>48</v>
      </c>
      <c r="I2650" s="5" t="s">
        <v>49</v>
      </c>
      <c r="J2650" s="11" t="s">
        <v>38</v>
      </c>
      <c r="K2650" s="14" t="s">
        <v>50</v>
      </c>
      <c r="L2650" s="9">
        <v>67105.0</v>
      </c>
      <c r="M2650" s="5">
        <f>VLOOKUP(A2650,'Matching with Cordis'!A$2:D$3447, 4, FALSE)</f>
        <v>1</v>
      </c>
      <c r="N2650" s="5">
        <v>0.254</v>
      </c>
      <c r="O2650" s="5">
        <v>0.0</v>
      </c>
      <c r="P2650" s="5">
        <f t="shared" si="137"/>
        <v>-0.2021666667</v>
      </c>
      <c r="Q2650" s="5">
        <v>-0.275</v>
      </c>
      <c r="R2650" s="5">
        <v>-0.171</v>
      </c>
      <c r="S2650" s="5">
        <v>-0.376</v>
      </c>
      <c r="T2650" s="5">
        <v>-0.098</v>
      </c>
      <c r="U2650" s="5">
        <v>-0.547</v>
      </c>
      <c r="V2650" s="5">
        <v>0.254</v>
      </c>
      <c r="W2650" s="5" t="s">
        <v>39</v>
      </c>
    </row>
    <row r="2651" ht="15.75" hidden="1" customHeight="1">
      <c r="A2651" s="5" t="s">
        <v>5386</v>
      </c>
      <c r="B2651" s="5" t="str">
        <f t="shared" si="1"/>
        <v>T11424</v>
      </c>
      <c r="C2651" s="5"/>
      <c r="D2651" s="5" t="s">
        <v>5387</v>
      </c>
      <c r="E2651" s="5"/>
      <c r="F2651" s="5" t="s">
        <v>56</v>
      </c>
      <c r="G2651" s="5" t="s">
        <v>35</v>
      </c>
      <c r="H2651" s="10" t="s">
        <v>36</v>
      </c>
      <c r="I2651" s="5" t="s">
        <v>37</v>
      </c>
      <c r="J2651" s="11" t="s">
        <v>38</v>
      </c>
      <c r="K2651" s="11" t="s">
        <v>38</v>
      </c>
      <c r="L2651" s="9">
        <v>20450.0</v>
      </c>
      <c r="M2651" s="5">
        <f>VLOOKUP(A2651,'Matching with Cordis'!A$2:D$3447, 4, FALSE)</f>
        <v>52</v>
      </c>
      <c r="N2651" s="5">
        <v>0.374</v>
      </c>
      <c r="O2651" s="5">
        <v>1.0</v>
      </c>
      <c r="P2651" s="5">
        <f t="shared" si="137"/>
        <v>-0.2021666667</v>
      </c>
      <c r="Q2651" s="5">
        <v>0.374</v>
      </c>
      <c r="R2651" s="5">
        <v>-0.065</v>
      </c>
      <c r="S2651" s="5">
        <v>-0.243</v>
      </c>
      <c r="T2651" s="5">
        <v>-0.203</v>
      </c>
      <c r="U2651" s="5">
        <v>-0.516</v>
      </c>
      <c r="V2651" s="5">
        <v>-0.56</v>
      </c>
      <c r="W2651" s="5" t="s">
        <v>51</v>
      </c>
    </row>
    <row r="2652" ht="15.75" hidden="1" customHeight="1">
      <c r="A2652" s="5" t="s">
        <v>5388</v>
      </c>
      <c r="B2652" s="5" t="str">
        <f t="shared" si="1"/>
        <v>T12508</v>
      </c>
      <c r="C2652" s="5"/>
      <c r="D2652" s="5" t="s">
        <v>5389</v>
      </c>
      <c r="E2652" s="5"/>
      <c r="F2652" s="5" t="s">
        <v>834</v>
      </c>
      <c r="G2652" s="5" t="s">
        <v>35</v>
      </c>
      <c r="H2652" s="10" t="s">
        <v>36</v>
      </c>
      <c r="I2652" s="5" t="s">
        <v>37</v>
      </c>
      <c r="J2652" s="11" t="s">
        <v>38</v>
      </c>
      <c r="K2652" s="11" t="s">
        <v>38</v>
      </c>
      <c r="L2652" s="9">
        <v>10963.0</v>
      </c>
      <c r="M2652" s="19">
        <v>0.0</v>
      </c>
      <c r="N2652" s="5">
        <v>0.129</v>
      </c>
      <c r="O2652" s="5">
        <v>0.0</v>
      </c>
      <c r="P2652" s="5">
        <f t="shared" si="137"/>
        <v>-0.2021666667</v>
      </c>
      <c r="Q2652" s="5">
        <v>-0.312</v>
      </c>
      <c r="R2652" s="5">
        <v>-0.208</v>
      </c>
      <c r="S2652" s="5">
        <v>-0.352</v>
      </c>
      <c r="T2652" s="5">
        <v>-0.404</v>
      </c>
      <c r="U2652" s="5">
        <v>0.129</v>
      </c>
      <c r="V2652" s="5">
        <v>-0.066</v>
      </c>
      <c r="W2652" s="5" t="s">
        <v>78</v>
      </c>
    </row>
    <row r="2653" ht="15.75" hidden="1" customHeight="1">
      <c r="A2653" s="5" t="s">
        <v>5390</v>
      </c>
      <c r="B2653" s="5" t="str">
        <f t="shared" si="1"/>
        <v>T13471</v>
      </c>
      <c r="C2653" s="5"/>
      <c r="D2653" s="5" t="s">
        <v>5391</v>
      </c>
      <c r="E2653" s="5"/>
      <c r="F2653" s="5" t="s">
        <v>75</v>
      </c>
      <c r="G2653" s="5" t="s">
        <v>26</v>
      </c>
      <c r="H2653" s="13" t="s">
        <v>330</v>
      </c>
      <c r="I2653" s="5" t="s">
        <v>331</v>
      </c>
      <c r="J2653" s="11" t="s">
        <v>38</v>
      </c>
      <c r="K2653" s="14" t="s">
        <v>50</v>
      </c>
      <c r="L2653" s="9">
        <v>6884.0</v>
      </c>
      <c r="M2653" s="5">
        <f>VLOOKUP(A2653,'Matching with Cordis'!A$2:D$3447, 4, FALSE)</f>
        <v>4</v>
      </c>
      <c r="N2653" s="5">
        <v>0.131</v>
      </c>
      <c r="O2653" s="5">
        <v>0.0</v>
      </c>
      <c r="P2653" s="5">
        <f t="shared" si="137"/>
        <v>-0.2021666667</v>
      </c>
      <c r="Q2653" s="5">
        <v>0.131</v>
      </c>
      <c r="R2653" s="5">
        <v>-0.038</v>
      </c>
      <c r="S2653" s="5">
        <v>-0.306</v>
      </c>
      <c r="T2653" s="5">
        <v>-0.242</v>
      </c>
      <c r="U2653" s="5">
        <v>-0.353</v>
      </c>
      <c r="V2653" s="5">
        <v>-0.405</v>
      </c>
      <c r="W2653" s="5" t="s">
        <v>51</v>
      </c>
    </row>
    <row r="2654" ht="15.75" customHeight="1">
      <c r="A2654" s="5" t="s">
        <v>5392</v>
      </c>
      <c r="B2654" s="5" t="str">
        <f t="shared" si="1"/>
        <v>T14295</v>
      </c>
      <c r="C2654" s="5" t="str">
        <f>CONCAT(B2654, ",")</f>
        <v>T14295,</v>
      </c>
      <c r="D2654" s="5" t="s">
        <v>5393</v>
      </c>
      <c r="E2654" s="5" t="str">
        <f>CONCATENATE(B2654," ",D2654,",")</f>
        <v>T14295 Families in Therapy and Culture,</v>
      </c>
      <c r="F2654" s="5" t="s">
        <v>75</v>
      </c>
      <c r="G2654" s="5" t="s">
        <v>26</v>
      </c>
      <c r="H2654" s="13" t="s">
        <v>330</v>
      </c>
      <c r="I2654" s="5" t="s">
        <v>331</v>
      </c>
      <c r="J2654" s="7" t="s">
        <v>29</v>
      </c>
      <c r="K2654" s="14" t="s">
        <v>50</v>
      </c>
      <c r="L2654" s="9">
        <v>51266.0</v>
      </c>
      <c r="M2654" s="19">
        <v>0.0</v>
      </c>
      <c r="N2654" s="5">
        <v>0.678</v>
      </c>
      <c r="O2654" s="5">
        <v>5.0</v>
      </c>
      <c r="P2654" s="5">
        <f t="shared" si="137"/>
        <v>0.448</v>
      </c>
      <c r="Q2654" s="5">
        <v>0.031</v>
      </c>
      <c r="R2654" s="5">
        <v>0.342</v>
      </c>
      <c r="S2654" s="5">
        <v>0.678</v>
      </c>
      <c r="T2654" s="5">
        <v>0.666</v>
      </c>
      <c r="U2654" s="5">
        <v>0.416</v>
      </c>
      <c r="V2654" s="5">
        <v>0.555</v>
      </c>
      <c r="W2654" s="5" t="s">
        <v>59</v>
      </c>
    </row>
    <row r="2655" ht="15.75" hidden="1" customHeight="1">
      <c r="A2655" s="5" t="s">
        <v>5394</v>
      </c>
      <c r="B2655" s="5" t="str">
        <f t="shared" si="1"/>
        <v>T10652</v>
      </c>
      <c r="C2655" s="5"/>
      <c r="D2655" s="5" t="s">
        <v>5395</v>
      </c>
      <c r="E2655" s="5"/>
      <c r="F2655" s="5" t="s">
        <v>26</v>
      </c>
      <c r="G2655" s="5" t="s">
        <v>26</v>
      </c>
      <c r="H2655" s="13" t="s">
        <v>48</v>
      </c>
      <c r="I2655" s="5" t="s">
        <v>49</v>
      </c>
      <c r="J2655" s="11" t="s">
        <v>38</v>
      </c>
      <c r="K2655" s="14" t="s">
        <v>50</v>
      </c>
      <c r="L2655" s="9">
        <v>16505.0</v>
      </c>
      <c r="M2655" s="5">
        <f>VLOOKUP(A2655,'Matching with Cordis'!A$2:D$3447, 4, FALSE)</f>
        <v>8</v>
      </c>
      <c r="N2655" s="5">
        <v>0.157</v>
      </c>
      <c r="O2655" s="5">
        <v>0.0</v>
      </c>
      <c r="P2655" s="5">
        <f t="shared" si="137"/>
        <v>-0.2023333333</v>
      </c>
      <c r="Q2655" s="5">
        <v>0.157</v>
      </c>
      <c r="R2655" s="5">
        <v>-0.135</v>
      </c>
      <c r="S2655" s="5">
        <v>-0.356</v>
      </c>
      <c r="T2655" s="5">
        <v>-0.224</v>
      </c>
      <c r="U2655" s="5">
        <v>0.052</v>
      </c>
      <c r="V2655" s="5">
        <v>-0.708</v>
      </c>
      <c r="W2655" s="5" t="s">
        <v>51</v>
      </c>
    </row>
    <row r="2656" ht="15.75" customHeight="1">
      <c r="A2656" s="5" t="s">
        <v>5396</v>
      </c>
      <c r="B2656" s="5" t="str">
        <f t="shared" si="1"/>
        <v>T14125</v>
      </c>
      <c r="C2656" s="5" t="str">
        <f>CONCAT(B2656, ",")</f>
        <v>T14125,</v>
      </c>
      <c r="D2656" s="5" t="s">
        <v>5397</v>
      </c>
      <c r="E2656" s="5" t="str">
        <f>CONCATENATE(B2656," ",D2656,",")</f>
        <v>T14125 Education, Sociology, Communication Studies,</v>
      </c>
      <c r="F2656" s="5" t="s">
        <v>26</v>
      </c>
      <c r="G2656" s="5" t="s">
        <v>26</v>
      </c>
      <c r="H2656" s="12" t="s">
        <v>44</v>
      </c>
      <c r="I2656" s="5" t="s">
        <v>45</v>
      </c>
      <c r="J2656" s="7" t="s">
        <v>29</v>
      </c>
      <c r="K2656" s="8" t="s">
        <v>30</v>
      </c>
      <c r="L2656" s="9">
        <v>12496.0</v>
      </c>
      <c r="M2656" s="19">
        <v>0.0</v>
      </c>
      <c r="N2656" s="5">
        <v>0.855</v>
      </c>
      <c r="O2656" s="5">
        <v>3.0</v>
      </c>
      <c r="P2656" s="5">
        <f t="shared" si="137"/>
        <v>0.446</v>
      </c>
      <c r="Q2656" s="5">
        <v>0.176</v>
      </c>
      <c r="R2656" s="5">
        <v>0.616</v>
      </c>
      <c r="S2656" s="5">
        <v>0.024</v>
      </c>
      <c r="T2656" s="5">
        <v>0.768</v>
      </c>
      <c r="U2656" s="5">
        <v>0.237</v>
      </c>
      <c r="V2656" s="5">
        <v>0.855</v>
      </c>
      <c r="W2656" s="5" t="s">
        <v>39</v>
      </c>
    </row>
    <row r="2657" ht="15.75" hidden="1" customHeight="1">
      <c r="A2657" s="5" t="s">
        <v>5398</v>
      </c>
      <c r="B2657" s="5" t="str">
        <f t="shared" si="1"/>
        <v>T11722</v>
      </c>
      <c r="C2657" s="5"/>
      <c r="D2657" s="5" t="s">
        <v>5399</v>
      </c>
      <c r="E2657" s="5"/>
      <c r="F2657" s="5" t="s">
        <v>268</v>
      </c>
      <c r="G2657" s="5" t="s">
        <v>43</v>
      </c>
      <c r="H2657" s="13" t="s">
        <v>509</v>
      </c>
      <c r="I2657" s="5" t="s">
        <v>510</v>
      </c>
      <c r="J2657" s="11" t="s">
        <v>38</v>
      </c>
      <c r="K2657" s="14" t="s">
        <v>50</v>
      </c>
      <c r="L2657" s="9">
        <v>26845.0</v>
      </c>
      <c r="M2657" s="19">
        <v>0.0</v>
      </c>
      <c r="N2657" s="5">
        <v>0.084</v>
      </c>
      <c r="O2657" s="5">
        <v>0.0</v>
      </c>
      <c r="P2657" s="5">
        <f t="shared" si="137"/>
        <v>-0.203</v>
      </c>
      <c r="Q2657" s="5">
        <v>-0.203</v>
      </c>
      <c r="R2657" s="5">
        <v>-0.353</v>
      </c>
      <c r="S2657" s="5">
        <v>0.084</v>
      </c>
      <c r="T2657" s="5">
        <v>-0.147</v>
      </c>
      <c r="U2657" s="5">
        <v>-0.054</v>
      </c>
      <c r="V2657" s="5">
        <v>-0.545</v>
      </c>
      <c r="W2657" s="5" t="s">
        <v>59</v>
      </c>
    </row>
    <row r="2658" ht="15.75" hidden="1" customHeight="1">
      <c r="A2658" s="5" t="s">
        <v>5400</v>
      </c>
      <c r="B2658" s="5" t="str">
        <f t="shared" si="1"/>
        <v>T13827</v>
      </c>
      <c r="C2658" s="5"/>
      <c r="D2658" s="5" t="s">
        <v>5401</v>
      </c>
      <c r="E2658" s="5"/>
      <c r="F2658" s="5" t="s">
        <v>34</v>
      </c>
      <c r="G2658" s="5" t="s">
        <v>35</v>
      </c>
      <c r="H2658" s="6" t="s">
        <v>27</v>
      </c>
      <c r="I2658" s="5" t="s">
        <v>28</v>
      </c>
      <c r="J2658" s="11" t="s">
        <v>38</v>
      </c>
      <c r="K2658" s="8" t="s">
        <v>30</v>
      </c>
      <c r="L2658" s="9">
        <v>6239.0</v>
      </c>
      <c r="M2658" s="5">
        <f>VLOOKUP(A2658,'Matching with Cordis'!A$2:D$3447, 4, FALSE)</f>
        <v>4</v>
      </c>
      <c r="N2658" s="5">
        <v>0.575</v>
      </c>
      <c r="O2658" s="5">
        <v>1.0</v>
      </c>
      <c r="P2658" s="5">
        <f t="shared" si="137"/>
        <v>-0.203</v>
      </c>
      <c r="Q2658" s="5">
        <v>-0.855</v>
      </c>
      <c r="R2658" s="5">
        <v>0.004</v>
      </c>
      <c r="S2658" s="5">
        <v>-0.638</v>
      </c>
      <c r="T2658" s="5">
        <v>-0.288</v>
      </c>
      <c r="U2658" s="5">
        <v>0.575</v>
      </c>
      <c r="V2658" s="5">
        <v>-0.016</v>
      </c>
      <c r="W2658" s="5" t="s">
        <v>78</v>
      </c>
    </row>
    <row r="2659" ht="15.75" hidden="1" customHeight="1">
      <c r="A2659" s="5" t="s">
        <v>5402</v>
      </c>
      <c r="B2659" s="5" t="str">
        <f t="shared" si="1"/>
        <v>T12605</v>
      </c>
      <c r="C2659" s="5"/>
      <c r="D2659" s="5" t="s">
        <v>5403</v>
      </c>
      <c r="E2659" s="5"/>
      <c r="F2659" s="5" t="s">
        <v>149</v>
      </c>
      <c r="G2659" s="5" t="s">
        <v>107</v>
      </c>
      <c r="H2659" s="16" t="s">
        <v>87</v>
      </c>
      <c r="I2659" s="5" t="s">
        <v>88</v>
      </c>
      <c r="J2659" s="11" t="s">
        <v>38</v>
      </c>
      <c r="K2659" s="11" t="s">
        <v>38</v>
      </c>
      <c r="L2659" s="9">
        <v>17844.0</v>
      </c>
      <c r="M2659" s="5">
        <f>VLOOKUP(A2659,'Matching with Cordis'!A$2:D$3447, 4, FALSE)</f>
        <v>8</v>
      </c>
      <c r="N2659" s="5">
        <v>0.233</v>
      </c>
      <c r="O2659" s="5">
        <v>0.0</v>
      </c>
      <c r="P2659" s="5">
        <f t="shared" si="137"/>
        <v>-0.2033333333</v>
      </c>
      <c r="Q2659" s="5">
        <v>-0.541</v>
      </c>
      <c r="R2659" s="5">
        <v>-0.044</v>
      </c>
      <c r="S2659" s="5">
        <v>-0.53</v>
      </c>
      <c r="T2659" s="5">
        <v>-0.25</v>
      </c>
      <c r="U2659" s="5">
        <v>-0.088</v>
      </c>
      <c r="V2659" s="5">
        <v>0.233</v>
      </c>
      <c r="W2659" s="5" t="s">
        <v>39</v>
      </c>
    </row>
    <row r="2660" ht="15.75" hidden="1" customHeight="1">
      <c r="A2660" s="5" t="s">
        <v>5404</v>
      </c>
      <c r="B2660" s="5" t="str">
        <f t="shared" si="1"/>
        <v>T10239</v>
      </c>
      <c r="C2660" s="5"/>
      <c r="D2660" s="5" t="s">
        <v>5405</v>
      </c>
      <c r="E2660" s="5"/>
      <c r="F2660" s="5" t="s">
        <v>26</v>
      </c>
      <c r="G2660" s="5" t="s">
        <v>26</v>
      </c>
      <c r="H2660" s="13" t="s">
        <v>48</v>
      </c>
      <c r="I2660" s="5" t="s">
        <v>49</v>
      </c>
      <c r="J2660" s="11" t="s">
        <v>38</v>
      </c>
      <c r="K2660" s="14" t="s">
        <v>50</v>
      </c>
      <c r="L2660" s="9">
        <v>11282.0</v>
      </c>
      <c r="M2660" s="5">
        <f>VLOOKUP(A2660,'Matching with Cordis'!A$2:D$3447, 4, FALSE)</f>
        <v>32</v>
      </c>
      <c r="N2660" s="5">
        <v>0.161</v>
      </c>
      <c r="O2660" s="5">
        <v>0.0</v>
      </c>
      <c r="P2660" s="5">
        <f t="shared" si="137"/>
        <v>-0.2035</v>
      </c>
      <c r="Q2660" s="5">
        <v>-0.054</v>
      </c>
      <c r="R2660" s="5">
        <v>0.161</v>
      </c>
      <c r="S2660" s="5">
        <v>0.006</v>
      </c>
      <c r="T2660" s="5">
        <v>-0.234</v>
      </c>
      <c r="U2660" s="5">
        <v>-0.398</v>
      </c>
      <c r="V2660" s="5">
        <v>-0.702</v>
      </c>
      <c r="W2660" s="5" t="s">
        <v>68</v>
      </c>
    </row>
    <row r="2661" ht="15.75" hidden="1" customHeight="1">
      <c r="A2661" s="5" t="s">
        <v>5406</v>
      </c>
      <c r="B2661" s="5" t="str">
        <f t="shared" si="1"/>
        <v>T13943</v>
      </c>
      <c r="C2661" s="5"/>
      <c r="D2661" s="5" t="s">
        <v>5407</v>
      </c>
      <c r="E2661" s="5"/>
      <c r="F2661" s="5" t="s">
        <v>106</v>
      </c>
      <c r="G2661" s="5" t="s">
        <v>107</v>
      </c>
      <c r="H2661" s="17" t="s">
        <v>108</v>
      </c>
      <c r="I2661" s="5" t="s">
        <v>109</v>
      </c>
      <c r="J2661" s="11" t="s">
        <v>38</v>
      </c>
      <c r="K2661" s="11" t="s">
        <v>38</v>
      </c>
      <c r="L2661" s="9">
        <v>3758.0</v>
      </c>
      <c r="M2661" s="5">
        <f>VLOOKUP(A2661,'Matching with Cordis'!A$2:D$3447, 4, FALSE)</f>
        <v>2</v>
      </c>
      <c r="N2661" s="5">
        <v>0.112</v>
      </c>
      <c r="O2661" s="5">
        <v>0.0</v>
      </c>
      <c r="P2661" s="5">
        <f t="shared" si="137"/>
        <v>-0.2035</v>
      </c>
      <c r="Q2661" s="5">
        <v>0.112</v>
      </c>
      <c r="R2661" s="5">
        <v>-0.534</v>
      </c>
      <c r="S2661" s="5">
        <v>-0.248</v>
      </c>
      <c r="T2661" s="5">
        <v>-0.215</v>
      </c>
      <c r="U2661" s="5">
        <v>-0.396</v>
      </c>
      <c r="V2661" s="5">
        <v>0.06</v>
      </c>
      <c r="W2661" s="5" t="s">
        <v>51</v>
      </c>
    </row>
    <row r="2662" ht="15.75" hidden="1" customHeight="1">
      <c r="A2662" s="5" t="s">
        <v>5408</v>
      </c>
      <c r="B2662" s="5" t="str">
        <f t="shared" si="1"/>
        <v>T10006</v>
      </c>
      <c r="C2662" s="5"/>
      <c r="D2662" s="5" t="s">
        <v>5409</v>
      </c>
      <c r="E2662" s="5"/>
      <c r="F2662" s="5" t="s">
        <v>25</v>
      </c>
      <c r="G2662" s="5" t="s">
        <v>26</v>
      </c>
      <c r="H2662" s="6" t="s">
        <v>160</v>
      </c>
      <c r="I2662" s="5" t="s">
        <v>161</v>
      </c>
      <c r="J2662" s="11" t="s">
        <v>38</v>
      </c>
      <c r="K2662" s="8" t="s">
        <v>30</v>
      </c>
      <c r="L2662" s="9">
        <v>69257.0</v>
      </c>
      <c r="M2662" s="5">
        <f>VLOOKUP(A2662,'Matching with Cordis'!A$2:D$3447, 4, FALSE)</f>
        <v>1</v>
      </c>
      <c r="N2662" s="5">
        <v>0.128</v>
      </c>
      <c r="O2662" s="5">
        <v>0.0</v>
      </c>
      <c r="P2662" s="5">
        <f t="shared" si="137"/>
        <v>-0.2036666667</v>
      </c>
      <c r="Q2662" s="5">
        <v>0.128</v>
      </c>
      <c r="R2662" s="5">
        <v>0.011</v>
      </c>
      <c r="S2662" s="5">
        <v>-0.239</v>
      </c>
      <c r="T2662" s="5">
        <v>-0.412</v>
      </c>
      <c r="U2662" s="5">
        <v>-0.239</v>
      </c>
      <c r="V2662" s="5">
        <v>-0.471</v>
      </c>
      <c r="W2662" s="5" t="s">
        <v>51</v>
      </c>
    </row>
    <row r="2663" ht="15.75" hidden="1" customHeight="1">
      <c r="A2663" s="5" t="s">
        <v>5410</v>
      </c>
      <c r="B2663" s="5" t="str">
        <f t="shared" si="1"/>
        <v>T14184</v>
      </c>
      <c r="C2663" s="5"/>
      <c r="D2663" s="5" t="s">
        <v>5411</v>
      </c>
      <c r="E2663" s="5"/>
      <c r="F2663" s="5" t="s">
        <v>126</v>
      </c>
      <c r="G2663" s="5" t="s">
        <v>35</v>
      </c>
      <c r="H2663" s="10" t="s">
        <v>36</v>
      </c>
      <c r="I2663" s="5" t="s">
        <v>37</v>
      </c>
      <c r="J2663" s="11" t="s">
        <v>38</v>
      </c>
      <c r="K2663" s="11" t="s">
        <v>38</v>
      </c>
      <c r="L2663" s="9">
        <v>20077.0</v>
      </c>
      <c r="M2663" s="5">
        <f>VLOOKUP(A2663,'Matching with Cordis'!A$2:D$3447, 4, FALSE)</f>
        <v>3</v>
      </c>
      <c r="N2663" s="5">
        <v>0.92</v>
      </c>
      <c r="O2663" s="5">
        <v>1.0</v>
      </c>
      <c r="P2663" s="5">
        <f t="shared" si="137"/>
        <v>-0.2036666667</v>
      </c>
      <c r="Q2663" s="5">
        <v>-0.162</v>
      </c>
      <c r="R2663" s="5">
        <v>-0.776</v>
      </c>
      <c r="S2663" s="5">
        <v>-0.645</v>
      </c>
      <c r="T2663" s="5">
        <v>-0.309</v>
      </c>
      <c r="U2663" s="5">
        <v>-0.25</v>
      </c>
      <c r="V2663" s="5">
        <v>0.92</v>
      </c>
      <c r="W2663" s="5" t="s">
        <v>39</v>
      </c>
    </row>
    <row r="2664" ht="15.75" hidden="1" customHeight="1">
      <c r="A2664" s="5" t="s">
        <v>5412</v>
      </c>
      <c r="B2664" s="5" t="str">
        <f t="shared" si="1"/>
        <v>T11058</v>
      </c>
      <c r="C2664" s="5"/>
      <c r="D2664" s="5" t="s">
        <v>5413</v>
      </c>
      <c r="E2664" s="5"/>
      <c r="F2664" s="5" t="s">
        <v>116</v>
      </c>
      <c r="G2664" s="5" t="s">
        <v>26</v>
      </c>
      <c r="H2664" s="6" t="s">
        <v>160</v>
      </c>
      <c r="I2664" s="5" t="s">
        <v>161</v>
      </c>
      <c r="J2664" s="11" t="s">
        <v>38</v>
      </c>
      <c r="K2664" s="8" t="s">
        <v>30</v>
      </c>
      <c r="L2664" s="9">
        <v>39940.0</v>
      </c>
      <c r="M2664" s="5">
        <f>VLOOKUP(A2664,'Matching with Cordis'!A$2:D$3447, 4, FALSE)</f>
        <v>3</v>
      </c>
      <c r="N2664" s="5">
        <v>0.405</v>
      </c>
      <c r="O2664" s="5">
        <v>1.0</v>
      </c>
      <c r="P2664" s="5">
        <f t="shared" si="137"/>
        <v>-0.204</v>
      </c>
      <c r="Q2664" s="5">
        <v>0.405</v>
      </c>
      <c r="R2664" s="5">
        <v>-0.109</v>
      </c>
      <c r="S2664" s="5">
        <v>-0.206</v>
      </c>
      <c r="T2664" s="5">
        <v>-0.534</v>
      </c>
      <c r="U2664" s="5">
        <v>-0.401</v>
      </c>
      <c r="V2664" s="5">
        <v>-0.379</v>
      </c>
      <c r="W2664" s="5" t="s">
        <v>51</v>
      </c>
    </row>
    <row r="2665" ht="15.75" hidden="1" customHeight="1">
      <c r="A2665" s="5" t="s">
        <v>5414</v>
      </c>
      <c r="B2665" s="5" t="str">
        <f t="shared" si="1"/>
        <v>T12161</v>
      </c>
      <c r="C2665" s="5"/>
      <c r="D2665" s="5" t="s">
        <v>5415</v>
      </c>
      <c r="E2665" s="5"/>
      <c r="F2665" s="5" t="s">
        <v>149</v>
      </c>
      <c r="G2665" s="5" t="s">
        <v>107</v>
      </c>
      <c r="H2665" s="16" t="s">
        <v>87</v>
      </c>
      <c r="I2665" s="5" t="s">
        <v>88</v>
      </c>
      <c r="J2665" s="11" t="s">
        <v>38</v>
      </c>
      <c r="K2665" s="11" t="s">
        <v>38</v>
      </c>
      <c r="L2665" s="9">
        <v>20863.0</v>
      </c>
      <c r="M2665" s="5">
        <f>VLOOKUP(A2665,'Matching with Cordis'!A$2:D$3447, 4, FALSE)</f>
        <v>21</v>
      </c>
      <c r="N2665" s="5">
        <v>0.099</v>
      </c>
      <c r="O2665" s="5">
        <v>0.0</v>
      </c>
      <c r="P2665" s="5">
        <f t="shared" si="137"/>
        <v>-0.2041666667</v>
      </c>
      <c r="Q2665" s="5">
        <v>-0.542</v>
      </c>
      <c r="R2665" s="5">
        <v>-0.349</v>
      </c>
      <c r="S2665" s="5">
        <v>-0.309</v>
      </c>
      <c r="T2665" s="5">
        <v>-0.126</v>
      </c>
      <c r="U2665" s="5">
        <v>0.002</v>
      </c>
      <c r="V2665" s="5">
        <v>0.099</v>
      </c>
      <c r="W2665" s="5" t="s">
        <v>39</v>
      </c>
    </row>
    <row r="2666" ht="15.75" hidden="1" customHeight="1">
      <c r="A2666" s="5" t="s">
        <v>5416</v>
      </c>
      <c r="B2666" s="5" t="str">
        <f t="shared" si="1"/>
        <v>T14126</v>
      </c>
      <c r="C2666" s="5"/>
      <c r="D2666" s="5" t="s">
        <v>5417</v>
      </c>
      <c r="E2666" s="5"/>
      <c r="F2666" s="5" t="s">
        <v>42</v>
      </c>
      <c r="G2666" s="5" t="s">
        <v>43</v>
      </c>
      <c r="H2666" s="17" t="s">
        <v>108</v>
      </c>
      <c r="I2666" s="5" t="s">
        <v>109</v>
      </c>
      <c r="J2666" s="11" t="s">
        <v>38</v>
      </c>
      <c r="K2666" s="11" t="s">
        <v>38</v>
      </c>
      <c r="L2666" s="9">
        <v>8695.0</v>
      </c>
      <c r="M2666" s="19">
        <v>0.0</v>
      </c>
      <c r="N2666" s="5">
        <v>0.775</v>
      </c>
      <c r="O2666" s="5">
        <v>1.0</v>
      </c>
      <c r="P2666" s="5">
        <f t="shared" si="137"/>
        <v>-0.205</v>
      </c>
      <c r="Q2666" s="5">
        <v>-0.234</v>
      </c>
      <c r="R2666" s="5">
        <v>-0.8</v>
      </c>
      <c r="S2666" s="5">
        <v>-0.422</v>
      </c>
      <c r="T2666" s="5">
        <v>-0.272</v>
      </c>
      <c r="U2666" s="5">
        <v>0.775</v>
      </c>
      <c r="V2666" s="5">
        <v>-0.277</v>
      </c>
      <c r="W2666" s="5" t="s">
        <v>78</v>
      </c>
    </row>
    <row r="2667" ht="15.75" hidden="1" customHeight="1">
      <c r="A2667" s="5" t="s">
        <v>5418</v>
      </c>
      <c r="B2667" s="5" t="str">
        <f t="shared" si="1"/>
        <v>T10706</v>
      </c>
      <c r="C2667" s="5"/>
      <c r="D2667" s="5" t="s">
        <v>5419</v>
      </c>
      <c r="E2667" s="5"/>
      <c r="F2667" s="5" t="s">
        <v>42</v>
      </c>
      <c r="G2667" s="5" t="s">
        <v>43</v>
      </c>
      <c r="H2667" s="17" t="s">
        <v>108</v>
      </c>
      <c r="I2667" s="5" t="s">
        <v>109</v>
      </c>
      <c r="J2667" s="11" t="s">
        <v>38</v>
      </c>
      <c r="K2667" s="11" t="s">
        <v>38</v>
      </c>
      <c r="L2667" s="9">
        <v>61108.0</v>
      </c>
      <c r="M2667" s="5">
        <f>VLOOKUP(A2667,'Matching with Cordis'!A$2:D$3447, 4, FALSE)</f>
        <v>11</v>
      </c>
      <c r="N2667" s="5">
        <v>-0.046</v>
      </c>
      <c r="O2667" s="5">
        <v>0.0</v>
      </c>
      <c r="P2667" s="5">
        <f t="shared" si="137"/>
        <v>-0.2055</v>
      </c>
      <c r="Q2667" s="5">
        <v>-0.302</v>
      </c>
      <c r="R2667" s="5">
        <v>-0.276</v>
      </c>
      <c r="S2667" s="5">
        <v>-0.046</v>
      </c>
      <c r="T2667" s="5">
        <v>-0.234</v>
      </c>
      <c r="U2667" s="5">
        <v>-0.225</v>
      </c>
      <c r="V2667" s="5">
        <v>-0.15</v>
      </c>
      <c r="W2667" s="5" t="s">
        <v>59</v>
      </c>
    </row>
    <row r="2668" ht="15.75" hidden="1" customHeight="1">
      <c r="A2668" s="5" t="s">
        <v>5420</v>
      </c>
      <c r="B2668" s="5" t="str">
        <f t="shared" si="1"/>
        <v>T11686</v>
      </c>
      <c r="C2668" s="5"/>
      <c r="D2668" s="5" t="s">
        <v>5421</v>
      </c>
      <c r="E2668" s="5"/>
      <c r="F2668" s="5" t="s">
        <v>126</v>
      </c>
      <c r="G2668" s="5" t="s">
        <v>35</v>
      </c>
      <c r="H2668" s="10" t="s">
        <v>36</v>
      </c>
      <c r="I2668" s="5" t="s">
        <v>37</v>
      </c>
      <c r="J2668" s="11" t="s">
        <v>38</v>
      </c>
      <c r="K2668" s="11" t="s">
        <v>38</v>
      </c>
      <c r="L2668" s="9">
        <v>21681.0</v>
      </c>
      <c r="M2668" s="5">
        <f>VLOOKUP(A2668,'Matching with Cordis'!A$2:D$3447, 4, FALSE)</f>
        <v>11</v>
      </c>
      <c r="N2668" s="5">
        <v>-0.005</v>
      </c>
      <c r="O2668" s="5">
        <v>0.0</v>
      </c>
      <c r="P2668" s="5">
        <f t="shared" si="137"/>
        <v>-0.2056666667</v>
      </c>
      <c r="Q2668" s="5">
        <v>-0.005</v>
      </c>
      <c r="R2668" s="5">
        <v>-0.089</v>
      </c>
      <c r="S2668" s="5">
        <v>-0.199</v>
      </c>
      <c r="T2668" s="5">
        <v>-0.336</v>
      </c>
      <c r="U2668" s="5">
        <v>-0.334</v>
      </c>
      <c r="V2668" s="5">
        <v>-0.271</v>
      </c>
      <c r="W2668" s="5" t="s">
        <v>51</v>
      </c>
    </row>
    <row r="2669" ht="15.75" hidden="1" customHeight="1">
      <c r="A2669" s="5" t="s">
        <v>5422</v>
      </c>
      <c r="B2669" s="5" t="str">
        <f t="shared" si="1"/>
        <v>T10666</v>
      </c>
      <c r="C2669" s="5"/>
      <c r="D2669" s="5" t="s">
        <v>5423</v>
      </c>
      <c r="E2669" s="5"/>
      <c r="F2669" s="5" t="s">
        <v>257</v>
      </c>
      <c r="G2669" s="5" t="s">
        <v>35</v>
      </c>
      <c r="H2669" s="10" t="s">
        <v>36</v>
      </c>
      <c r="I2669" s="5" t="s">
        <v>37</v>
      </c>
      <c r="J2669" s="11" t="s">
        <v>38</v>
      </c>
      <c r="K2669" s="11" t="s">
        <v>38</v>
      </c>
      <c r="L2669" s="9">
        <v>49916.0</v>
      </c>
      <c r="M2669" s="5">
        <f>VLOOKUP(A2669,'Matching with Cordis'!A$2:D$3447, 4, FALSE)</f>
        <v>39</v>
      </c>
      <c r="N2669" s="5">
        <v>0.395</v>
      </c>
      <c r="O2669" s="5">
        <v>1.0</v>
      </c>
      <c r="P2669" s="5">
        <f t="shared" si="137"/>
        <v>-0.2058333333</v>
      </c>
      <c r="Q2669" s="5">
        <v>0.395</v>
      </c>
      <c r="R2669" s="5">
        <v>-0.37</v>
      </c>
      <c r="S2669" s="5">
        <v>-0.437</v>
      </c>
      <c r="T2669" s="5">
        <v>-0.348</v>
      </c>
      <c r="U2669" s="5">
        <v>-0.337</v>
      </c>
      <c r="V2669" s="5">
        <v>-0.138</v>
      </c>
      <c r="W2669" s="5" t="s">
        <v>51</v>
      </c>
    </row>
    <row r="2670" ht="15.75" hidden="1" customHeight="1">
      <c r="A2670" s="5" t="s">
        <v>5424</v>
      </c>
      <c r="B2670" s="5" t="str">
        <f t="shared" si="1"/>
        <v>T11215</v>
      </c>
      <c r="C2670" s="5"/>
      <c r="D2670" s="5" t="s">
        <v>5425</v>
      </c>
      <c r="E2670" s="5"/>
      <c r="F2670" s="5" t="s">
        <v>42</v>
      </c>
      <c r="G2670" s="5" t="s">
        <v>43</v>
      </c>
      <c r="H2670" s="17" t="s">
        <v>108</v>
      </c>
      <c r="I2670" s="5" t="s">
        <v>109</v>
      </c>
      <c r="J2670" s="11" t="s">
        <v>38</v>
      </c>
      <c r="K2670" s="11" t="s">
        <v>38</v>
      </c>
      <c r="L2670" s="9">
        <v>42042.0</v>
      </c>
      <c r="M2670" s="5">
        <f>VLOOKUP(A2670,'Matching with Cordis'!A$2:D$3447, 4, FALSE)</f>
        <v>8</v>
      </c>
      <c r="N2670" s="5">
        <v>0.479</v>
      </c>
      <c r="O2670" s="5">
        <v>1.0</v>
      </c>
      <c r="P2670" s="5">
        <f t="shared" si="137"/>
        <v>-0.2065</v>
      </c>
      <c r="Q2670" s="5">
        <v>0.479</v>
      </c>
      <c r="R2670" s="5">
        <v>-0.41</v>
      </c>
      <c r="S2670" s="5">
        <v>-0.541</v>
      </c>
      <c r="T2670" s="5">
        <v>-0.381</v>
      </c>
      <c r="U2670" s="5">
        <v>-0.39</v>
      </c>
      <c r="V2670" s="5">
        <v>0.004</v>
      </c>
      <c r="W2670" s="5" t="s">
        <v>51</v>
      </c>
    </row>
    <row r="2671" ht="15.75" hidden="1" customHeight="1">
      <c r="A2671" s="5" t="s">
        <v>5426</v>
      </c>
      <c r="B2671" s="5" t="str">
        <f t="shared" si="1"/>
        <v>T11843</v>
      </c>
      <c r="C2671" s="5"/>
      <c r="D2671" s="5" t="s">
        <v>5427</v>
      </c>
      <c r="E2671" s="5"/>
      <c r="F2671" s="5" t="s">
        <v>25</v>
      </c>
      <c r="G2671" s="5" t="s">
        <v>26</v>
      </c>
      <c r="H2671" s="6" t="s">
        <v>160</v>
      </c>
      <c r="I2671" s="5" t="s">
        <v>161</v>
      </c>
      <c r="J2671" s="11" t="s">
        <v>38</v>
      </c>
      <c r="K2671" s="8" t="s">
        <v>30</v>
      </c>
      <c r="L2671" s="9">
        <v>37264.0</v>
      </c>
      <c r="M2671" s="19">
        <v>0.0</v>
      </c>
      <c r="N2671" s="5">
        <v>0.265</v>
      </c>
      <c r="O2671" s="5">
        <v>0.0</v>
      </c>
      <c r="P2671" s="5">
        <f t="shared" si="137"/>
        <v>-0.207</v>
      </c>
      <c r="Q2671" s="5">
        <v>0.265</v>
      </c>
      <c r="R2671" s="5">
        <v>0.063</v>
      </c>
      <c r="S2671" s="5">
        <v>-0.331</v>
      </c>
      <c r="T2671" s="5">
        <v>-0.485</v>
      </c>
      <c r="U2671" s="5">
        <v>-0.376</v>
      </c>
      <c r="V2671" s="5">
        <v>-0.378</v>
      </c>
      <c r="W2671" s="5" t="s">
        <v>51</v>
      </c>
    </row>
    <row r="2672" ht="15.75" hidden="1" customHeight="1">
      <c r="A2672" s="5" t="s">
        <v>5428</v>
      </c>
      <c r="B2672" s="5" t="str">
        <f t="shared" si="1"/>
        <v>T12230</v>
      </c>
      <c r="C2672" s="5"/>
      <c r="D2672" s="5" t="s">
        <v>5429</v>
      </c>
      <c r="E2672" s="5"/>
      <c r="F2672" s="5" t="s">
        <v>42</v>
      </c>
      <c r="G2672" s="5" t="s">
        <v>43</v>
      </c>
      <c r="H2672" s="17" t="s">
        <v>108</v>
      </c>
      <c r="I2672" s="5" t="s">
        <v>109</v>
      </c>
      <c r="J2672" s="11" t="s">
        <v>38</v>
      </c>
      <c r="K2672" s="11" t="s">
        <v>38</v>
      </c>
      <c r="L2672" s="9">
        <v>25699.0</v>
      </c>
      <c r="M2672" s="19">
        <v>0.0</v>
      </c>
      <c r="N2672" s="5">
        <v>-0.093</v>
      </c>
      <c r="O2672" s="5">
        <v>0.0</v>
      </c>
      <c r="P2672" s="5">
        <f t="shared" si="137"/>
        <v>-0.207</v>
      </c>
      <c r="Q2672" s="5">
        <v>-0.103</v>
      </c>
      <c r="R2672" s="5">
        <v>-0.445</v>
      </c>
      <c r="S2672" s="5">
        <v>-0.093</v>
      </c>
      <c r="T2672" s="5">
        <v>-0.249</v>
      </c>
      <c r="U2672" s="5">
        <v>-0.166</v>
      </c>
      <c r="V2672" s="5">
        <v>-0.186</v>
      </c>
      <c r="W2672" s="5" t="s">
        <v>59</v>
      </c>
    </row>
    <row r="2673" ht="15.75" hidden="1" customHeight="1">
      <c r="A2673" s="5" t="s">
        <v>5430</v>
      </c>
      <c r="B2673" s="5" t="str">
        <f t="shared" si="1"/>
        <v>T10827</v>
      </c>
      <c r="C2673" s="5"/>
      <c r="D2673" s="5" t="s">
        <v>5431</v>
      </c>
      <c r="E2673" s="5"/>
      <c r="F2673" s="5" t="s">
        <v>268</v>
      </c>
      <c r="G2673" s="5" t="s">
        <v>43</v>
      </c>
      <c r="H2673" s="13" t="s">
        <v>509</v>
      </c>
      <c r="I2673" s="5" t="s">
        <v>510</v>
      </c>
      <c r="J2673" s="11" t="s">
        <v>38</v>
      </c>
      <c r="K2673" s="14" t="s">
        <v>50</v>
      </c>
      <c r="L2673" s="9">
        <v>28016.0</v>
      </c>
      <c r="M2673" s="5">
        <f>VLOOKUP(A2673,'Matching with Cordis'!A$2:D$3447, 4, FALSE)</f>
        <v>1</v>
      </c>
      <c r="N2673" s="5">
        <v>0.018</v>
      </c>
      <c r="O2673" s="5">
        <v>0.0</v>
      </c>
      <c r="P2673" s="5">
        <f t="shared" si="137"/>
        <v>-0.2071666667</v>
      </c>
      <c r="Q2673" s="5">
        <v>-0.201</v>
      </c>
      <c r="R2673" s="5">
        <v>-0.268</v>
      </c>
      <c r="S2673" s="5">
        <v>0.018</v>
      </c>
      <c r="T2673" s="5">
        <v>-0.15</v>
      </c>
      <c r="U2673" s="5">
        <v>-0.242</v>
      </c>
      <c r="V2673" s="5">
        <v>-0.4</v>
      </c>
      <c r="W2673" s="5" t="s">
        <v>59</v>
      </c>
    </row>
    <row r="2674" ht="15.75" hidden="1" customHeight="1">
      <c r="A2674" s="5" t="s">
        <v>5432</v>
      </c>
      <c r="B2674" s="5" t="str">
        <f t="shared" si="1"/>
        <v>T13593</v>
      </c>
      <c r="C2674" s="5"/>
      <c r="D2674" s="5" t="s">
        <v>5433</v>
      </c>
      <c r="E2674" s="5"/>
      <c r="F2674" s="5" t="s">
        <v>62</v>
      </c>
      <c r="G2674" s="5" t="s">
        <v>26</v>
      </c>
      <c r="H2674" s="15" t="s">
        <v>63</v>
      </c>
      <c r="I2674" s="5" t="s">
        <v>64</v>
      </c>
      <c r="J2674" s="11" t="s">
        <v>38</v>
      </c>
      <c r="K2674" s="8" t="s">
        <v>30</v>
      </c>
      <c r="L2674" s="9">
        <v>76514.0</v>
      </c>
      <c r="M2674" s="5">
        <f>VLOOKUP(A2674,'Matching with Cordis'!A$2:D$3447, 4, FALSE)</f>
        <v>8</v>
      </c>
      <c r="N2674" s="5">
        <v>0.518</v>
      </c>
      <c r="O2674" s="5">
        <v>1.0</v>
      </c>
      <c r="P2674" s="5">
        <f t="shared" si="137"/>
        <v>-0.2073333333</v>
      </c>
      <c r="Q2674" s="5">
        <v>-0.375</v>
      </c>
      <c r="R2674" s="5">
        <v>-0.441</v>
      </c>
      <c r="S2674" s="5">
        <v>-0.205</v>
      </c>
      <c r="T2674" s="5">
        <v>-0.32</v>
      </c>
      <c r="U2674" s="5">
        <v>-0.421</v>
      </c>
      <c r="V2674" s="5">
        <v>0.518</v>
      </c>
      <c r="W2674" s="5" t="s">
        <v>39</v>
      </c>
    </row>
    <row r="2675" ht="15.75" hidden="1" customHeight="1">
      <c r="A2675" s="5" t="s">
        <v>5434</v>
      </c>
      <c r="B2675" s="5" t="str">
        <f t="shared" si="1"/>
        <v>T12834</v>
      </c>
      <c r="C2675" s="5"/>
      <c r="D2675" s="5" t="s">
        <v>5435</v>
      </c>
      <c r="E2675" s="5"/>
      <c r="F2675" s="5" t="s">
        <v>149</v>
      </c>
      <c r="G2675" s="5" t="s">
        <v>107</v>
      </c>
      <c r="H2675" s="16" t="s">
        <v>87</v>
      </c>
      <c r="I2675" s="5" t="s">
        <v>88</v>
      </c>
      <c r="J2675" s="11" t="s">
        <v>38</v>
      </c>
      <c r="K2675" s="11" t="s">
        <v>38</v>
      </c>
      <c r="L2675" s="9">
        <v>30804.0</v>
      </c>
      <c r="M2675" s="5">
        <f>VLOOKUP(A2675,'Matching with Cordis'!A$2:D$3447, 4, FALSE)</f>
        <v>2</v>
      </c>
      <c r="N2675" s="5">
        <v>0.581</v>
      </c>
      <c r="O2675" s="5">
        <v>1.0</v>
      </c>
      <c r="P2675" s="5">
        <f t="shared" si="137"/>
        <v>-0.2075</v>
      </c>
      <c r="Q2675" s="5">
        <v>-0.541</v>
      </c>
      <c r="R2675" s="5">
        <v>-0.203</v>
      </c>
      <c r="S2675" s="5">
        <v>-0.428</v>
      </c>
      <c r="T2675" s="5">
        <v>-0.444</v>
      </c>
      <c r="U2675" s="5">
        <v>-0.21</v>
      </c>
      <c r="V2675" s="5">
        <v>0.581</v>
      </c>
      <c r="W2675" s="5" t="s">
        <v>39</v>
      </c>
    </row>
    <row r="2676" ht="15.75" hidden="1" customHeight="1">
      <c r="A2676" s="5" t="s">
        <v>5436</v>
      </c>
      <c r="B2676" s="5" t="str">
        <f t="shared" si="1"/>
        <v>T11332</v>
      </c>
      <c r="C2676" s="5"/>
      <c r="D2676" s="5" t="s">
        <v>5437</v>
      </c>
      <c r="E2676" s="5"/>
      <c r="F2676" s="5" t="s">
        <v>106</v>
      </c>
      <c r="G2676" s="5" t="s">
        <v>107</v>
      </c>
      <c r="H2676" s="17" t="s">
        <v>108</v>
      </c>
      <c r="I2676" s="5" t="s">
        <v>109</v>
      </c>
      <c r="J2676" s="11" t="s">
        <v>38</v>
      </c>
      <c r="K2676" s="11" t="s">
        <v>38</v>
      </c>
      <c r="L2676" s="9">
        <v>26858.0</v>
      </c>
      <c r="M2676" s="5">
        <f>VLOOKUP(A2676,'Matching with Cordis'!A$2:D$3447, 4, FALSE)</f>
        <v>7</v>
      </c>
      <c r="N2676" s="5">
        <v>-0.026</v>
      </c>
      <c r="O2676" s="5">
        <v>0.0</v>
      </c>
      <c r="P2676" s="5">
        <f t="shared" si="137"/>
        <v>-0.2075</v>
      </c>
      <c r="Q2676" s="5">
        <v>-0.208</v>
      </c>
      <c r="R2676" s="5">
        <v>-0.363</v>
      </c>
      <c r="S2676" s="5">
        <v>-0.026</v>
      </c>
      <c r="T2676" s="5">
        <v>-0.205</v>
      </c>
      <c r="U2676" s="5">
        <v>-0.076</v>
      </c>
      <c r="V2676" s="5">
        <v>-0.367</v>
      </c>
      <c r="W2676" s="5" t="s">
        <v>59</v>
      </c>
    </row>
    <row r="2677" ht="15.75" hidden="1" customHeight="1">
      <c r="A2677" s="5" t="s">
        <v>5438</v>
      </c>
      <c r="B2677" s="5" t="str">
        <f t="shared" si="1"/>
        <v>T13467</v>
      </c>
      <c r="C2677" s="5"/>
      <c r="D2677" s="5" t="s">
        <v>5439</v>
      </c>
      <c r="E2677" s="5"/>
      <c r="F2677" s="5" t="s">
        <v>42</v>
      </c>
      <c r="G2677" s="5" t="s">
        <v>43</v>
      </c>
      <c r="H2677" s="17" t="s">
        <v>108</v>
      </c>
      <c r="I2677" s="5" t="s">
        <v>109</v>
      </c>
      <c r="J2677" s="11" t="s">
        <v>38</v>
      </c>
      <c r="K2677" s="11" t="s">
        <v>38</v>
      </c>
      <c r="L2677" s="9">
        <v>13162.0</v>
      </c>
      <c r="M2677" s="5">
        <f>VLOOKUP(A2677,'Matching with Cordis'!A$2:D$3447, 4, FALSE)</f>
        <v>1</v>
      </c>
      <c r="N2677" s="5">
        <v>0.757</v>
      </c>
      <c r="O2677" s="5">
        <v>1.0</v>
      </c>
      <c r="P2677" s="5">
        <f t="shared" si="137"/>
        <v>-0.2075</v>
      </c>
      <c r="Q2677" s="5">
        <v>-0.242</v>
      </c>
      <c r="R2677" s="5">
        <v>-0.827</v>
      </c>
      <c r="S2677" s="5">
        <v>-0.277</v>
      </c>
      <c r="T2677" s="5">
        <v>-0.275</v>
      </c>
      <c r="U2677" s="5">
        <v>0.757</v>
      </c>
      <c r="V2677" s="5">
        <v>-0.381</v>
      </c>
      <c r="W2677" s="5" t="s">
        <v>78</v>
      </c>
    </row>
    <row r="2678" ht="15.75" hidden="1" customHeight="1">
      <c r="A2678" s="5" t="s">
        <v>5440</v>
      </c>
      <c r="B2678" s="5" t="str">
        <f t="shared" si="1"/>
        <v>T13621</v>
      </c>
      <c r="C2678" s="5"/>
      <c r="D2678" s="5" t="s">
        <v>5441</v>
      </c>
      <c r="E2678" s="5"/>
      <c r="F2678" s="5" t="s">
        <v>62</v>
      </c>
      <c r="G2678" s="5" t="s">
        <v>26</v>
      </c>
      <c r="H2678" s="15" t="s">
        <v>63</v>
      </c>
      <c r="I2678" s="5" t="s">
        <v>64</v>
      </c>
      <c r="J2678" s="11" t="s">
        <v>38</v>
      </c>
      <c r="K2678" s="8" t="s">
        <v>30</v>
      </c>
      <c r="L2678" s="9">
        <v>58590.0</v>
      </c>
      <c r="M2678" s="5">
        <f>VLOOKUP(A2678,'Matching with Cordis'!A$2:D$3447, 4, FALSE)</f>
        <v>9</v>
      </c>
      <c r="N2678" s="5">
        <v>-0.042</v>
      </c>
      <c r="O2678" s="5">
        <v>0.0</v>
      </c>
      <c r="P2678" s="5">
        <f t="shared" si="137"/>
        <v>-0.2076666667</v>
      </c>
      <c r="Q2678" s="5">
        <v>-0.469</v>
      </c>
      <c r="R2678" s="5">
        <v>-0.429</v>
      </c>
      <c r="S2678" s="5">
        <v>-0.042</v>
      </c>
      <c r="T2678" s="5">
        <v>-0.062</v>
      </c>
      <c r="U2678" s="5">
        <v>-0.191</v>
      </c>
      <c r="V2678" s="5">
        <v>-0.053</v>
      </c>
      <c r="W2678" s="5" t="s">
        <v>59</v>
      </c>
    </row>
    <row r="2679" ht="15.75" hidden="1" customHeight="1">
      <c r="A2679" s="5" t="s">
        <v>5442</v>
      </c>
      <c r="B2679" s="5" t="str">
        <f t="shared" si="1"/>
        <v>T11756</v>
      </c>
      <c r="C2679" s="5"/>
      <c r="D2679" s="5" t="s">
        <v>5443</v>
      </c>
      <c r="E2679" s="5"/>
      <c r="F2679" s="5" t="s">
        <v>75</v>
      </c>
      <c r="G2679" s="5" t="s">
        <v>26</v>
      </c>
      <c r="H2679" s="13" t="s">
        <v>330</v>
      </c>
      <c r="I2679" s="5" t="s">
        <v>331</v>
      </c>
      <c r="J2679" s="11" t="s">
        <v>38</v>
      </c>
      <c r="K2679" s="14" t="s">
        <v>50</v>
      </c>
      <c r="L2679" s="9">
        <v>16384.0</v>
      </c>
      <c r="M2679" s="5">
        <f>VLOOKUP(A2679,'Matching with Cordis'!A$2:D$3447, 4, FALSE)</f>
        <v>3</v>
      </c>
      <c r="N2679" s="5">
        <v>0.112</v>
      </c>
      <c r="O2679" s="5">
        <v>0.0</v>
      </c>
      <c r="P2679" s="5">
        <f t="shared" si="137"/>
        <v>-0.2076666667</v>
      </c>
      <c r="Q2679" s="5">
        <v>0.112</v>
      </c>
      <c r="R2679" s="5">
        <v>0.006</v>
      </c>
      <c r="S2679" s="5">
        <v>-0.447</v>
      </c>
      <c r="T2679" s="5">
        <v>-0.186</v>
      </c>
      <c r="U2679" s="5">
        <v>-0.328</v>
      </c>
      <c r="V2679" s="5">
        <v>-0.403</v>
      </c>
      <c r="W2679" s="5" t="s">
        <v>51</v>
      </c>
    </row>
    <row r="2680" ht="15.75" hidden="1" customHeight="1">
      <c r="A2680" s="5" t="s">
        <v>5444</v>
      </c>
      <c r="B2680" s="5" t="str">
        <f t="shared" si="1"/>
        <v>T11691</v>
      </c>
      <c r="C2680" s="5"/>
      <c r="D2680" s="5" t="s">
        <v>5445</v>
      </c>
      <c r="E2680" s="5"/>
      <c r="F2680" s="5" t="s">
        <v>99</v>
      </c>
      <c r="G2680" s="5" t="s">
        <v>35</v>
      </c>
      <c r="H2680" s="10" t="s">
        <v>36</v>
      </c>
      <c r="I2680" s="5" t="s">
        <v>37</v>
      </c>
      <c r="J2680" s="11" t="s">
        <v>38</v>
      </c>
      <c r="K2680" s="11" t="s">
        <v>38</v>
      </c>
      <c r="L2680" s="9">
        <v>33915.0</v>
      </c>
      <c r="M2680" s="5">
        <f>VLOOKUP(A2680,'Matching with Cordis'!A$2:D$3447, 4, FALSE)</f>
        <v>16</v>
      </c>
      <c r="N2680" s="5">
        <v>0.065</v>
      </c>
      <c r="O2680" s="5">
        <v>0.0</v>
      </c>
      <c r="P2680" s="5">
        <f t="shared" si="137"/>
        <v>-0.2078333333</v>
      </c>
      <c r="Q2680" s="5">
        <v>-0.271</v>
      </c>
      <c r="R2680" s="5">
        <v>-0.055</v>
      </c>
      <c r="S2680" s="5">
        <v>-0.485</v>
      </c>
      <c r="T2680" s="5">
        <v>0.065</v>
      </c>
      <c r="U2680" s="5">
        <v>-0.211</v>
      </c>
      <c r="V2680" s="5">
        <v>-0.29</v>
      </c>
      <c r="W2680" s="5" t="s">
        <v>31</v>
      </c>
    </row>
    <row r="2681" ht="15.75" hidden="1" customHeight="1">
      <c r="A2681" s="5" t="s">
        <v>5446</v>
      </c>
      <c r="B2681" s="5" t="str">
        <f t="shared" si="1"/>
        <v>T12722</v>
      </c>
      <c r="C2681" s="5"/>
      <c r="D2681" s="5" t="s">
        <v>5447</v>
      </c>
      <c r="E2681" s="5"/>
      <c r="F2681" s="5" t="s">
        <v>67</v>
      </c>
      <c r="G2681" s="5" t="s">
        <v>26</v>
      </c>
      <c r="H2681" s="13" t="s">
        <v>48</v>
      </c>
      <c r="I2681" s="5" t="s">
        <v>49</v>
      </c>
      <c r="J2681" s="11" t="s">
        <v>38</v>
      </c>
      <c r="K2681" s="14" t="s">
        <v>50</v>
      </c>
      <c r="L2681" s="9">
        <v>32736.0</v>
      </c>
      <c r="M2681" s="5">
        <f>VLOOKUP(A2681,'Matching with Cordis'!A$2:D$3447, 4, FALSE)</f>
        <v>36</v>
      </c>
      <c r="N2681" s="5">
        <v>0.16</v>
      </c>
      <c r="O2681" s="5">
        <v>0.0</v>
      </c>
      <c r="P2681" s="5">
        <f t="shared" si="137"/>
        <v>-0.2085</v>
      </c>
      <c r="Q2681" s="5">
        <v>-0.113</v>
      </c>
      <c r="R2681" s="5">
        <v>-0.323</v>
      </c>
      <c r="S2681" s="5">
        <v>-0.443</v>
      </c>
      <c r="T2681" s="5">
        <v>-0.349</v>
      </c>
      <c r="U2681" s="5">
        <v>-0.183</v>
      </c>
      <c r="V2681" s="5">
        <v>0.16</v>
      </c>
      <c r="W2681" s="5" t="s">
        <v>39</v>
      </c>
    </row>
    <row r="2682" ht="15.75" hidden="1" customHeight="1">
      <c r="A2682" s="5" t="s">
        <v>5448</v>
      </c>
      <c r="B2682" s="5" t="str">
        <f t="shared" si="1"/>
        <v>T11702</v>
      </c>
      <c r="C2682" s="5"/>
      <c r="D2682" s="5" t="s">
        <v>5449</v>
      </c>
      <c r="E2682" s="5"/>
      <c r="F2682" s="5" t="s">
        <v>42</v>
      </c>
      <c r="G2682" s="5" t="s">
        <v>43</v>
      </c>
      <c r="H2682" s="17" t="s">
        <v>108</v>
      </c>
      <c r="I2682" s="5" t="s">
        <v>109</v>
      </c>
      <c r="J2682" s="11" t="s">
        <v>38</v>
      </c>
      <c r="K2682" s="11" t="s">
        <v>38</v>
      </c>
      <c r="L2682" s="9">
        <v>17050.0</v>
      </c>
      <c r="M2682" s="5">
        <f>VLOOKUP(A2682,'Matching with Cordis'!A$2:D$3447, 4, FALSE)</f>
        <v>10</v>
      </c>
      <c r="N2682" s="5">
        <v>0.114</v>
      </c>
      <c r="O2682" s="5">
        <v>0.0</v>
      </c>
      <c r="P2682" s="5">
        <f t="shared" si="137"/>
        <v>-0.2086666667</v>
      </c>
      <c r="Q2682" s="5">
        <v>-0.537</v>
      </c>
      <c r="R2682" s="5">
        <v>-0.183</v>
      </c>
      <c r="S2682" s="5">
        <v>-0.241</v>
      </c>
      <c r="T2682" s="5">
        <v>-0.108</v>
      </c>
      <c r="U2682" s="5">
        <v>0.114</v>
      </c>
      <c r="V2682" s="5">
        <v>-0.297</v>
      </c>
      <c r="W2682" s="5" t="s">
        <v>78</v>
      </c>
    </row>
    <row r="2683" ht="15.75" hidden="1" customHeight="1">
      <c r="A2683" s="5" t="s">
        <v>5450</v>
      </c>
      <c r="B2683" s="5" t="str">
        <f t="shared" si="1"/>
        <v>T13372</v>
      </c>
      <c r="C2683" s="5"/>
      <c r="D2683" s="5" t="s">
        <v>5451</v>
      </c>
      <c r="E2683" s="5"/>
      <c r="F2683" s="5" t="s">
        <v>62</v>
      </c>
      <c r="G2683" s="5" t="s">
        <v>26</v>
      </c>
      <c r="H2683" s="15" t="s">
        <v>63</v>
      </c>
      <c r="I2683" s="5" t="s">
        <v>64</v>
      </c>
      <c r="J2683" s="11" t="s">
        <v>38</v>
      </c>
      <c r="K2683" s="8" t="s">
        <v>30</v>
      </c>
      <c r="L2683" s="9">
        <v>108322.0</v>
      </c>
      <c r="M2683" s="5">
        <f>VLOOKUP(A2683,'Matching with Cordis'!A$2:D$3447, 4, FALSE)</f>
        <v>20</v>
      </c>
      <c r="N2683" s="5">
        <v>0.399</v>
      </c>
      <c r="O2683" s="5">
        <v>1.0</v>
      </c>
      <c r="P2683" s="5">
        <f t="shared" si="137"/>
        <v>-0.2088333333</v>
      </c>
      <c r="Q2683" s="5">
        <v>-0.609</v>
      </c>
      <c r="R2683" s="5">
        <v>-0.229</v>
      </c>
      <c r="S2683" s="5">
        <v>-0.257</v>
      </c>
      <c r="T2683" s="5">
        <v>-0.196</v>
      </c>
      <c r="U2683" s="5">
        <v>-0.361</v>
      </c>
      <c r="V2683" s="5">
        <v>0.399</v>
      </c>
      <c r="W2683" s="5" t="s">
        <v>39</v>
      </c>
    </row>
    <row r="2684" ht="15.75" hidden="1" customHeight="1">
      <c r="A2684" s="5" t="s">
        <v>5452</v>
      </c>
      <c r="B2684" s="5" t="str">
        <f t="shared" si="1"/>
        <v>T13396</v>
      </c>
      <c r="C2684" s="5"/>
      <c r="D2684" s="5" t="s">
        <v>5453</v>
      </c>
      <c r="E2684" s="5"/>
      <c r="F2684" s="5" t="s">
        <v>149</v>
      </c>
      <c r="G2684" s="5" t="s">
        <v>107</v>
      </c>
      <c r="H2684" s="16" t="s">
        <v>87</v>
      </c>
      <c r="I2684" s="5" t="s">
        <v>88</v>
      </c>
      <c r="J2684" s="11" t="s">
        <v>38</v>
      </c>
      <c r="K2684" s="11" t="s">
        <v>38</v>
      </c>
      <c r="L2684" s="9">
        <v>133734.0</v>
      </c>
      <c r="M2684" s="5">
        <f>VLOOKUP(A2684,'Matching with Cordis'!A$2:D$3447, 4, FALSE)</f>
        <v>2</v>
      </c>
      <c r="N2684" s="5">
        <v>0.172</v>
      </c>
      <c r="O2684" s="5">
        <v>0.0</v>
      </c>
      <c r="P2684" s="5">
        <f t="shared" si="137"/>
        <v>-0.209</v>
      </c>
      <c r="Q2684" s="5">
        <v>-0.658</v>
      </c>
      <c r="R2684" s="5">
        <v>-0.125</v>
      </c>
      <c r="S2684" s="5">
        <v>-0.208</v>
      </c>
      <c r="T2684" s="5">
        <v>-0.151</v>
      </c>
      <c r="U2684" s="5">
        <v>-0.284</v>
      </c>
      <c r="V2684" s="5">
        <v>0.172</v>
      </c>
      <c r="W2684" s="5" t="s">
        <v>39</v>
      </c>
    </row>
    <row r="2685" ht="15.75" hidden="1" customHeight="1">
      <c r="A2685" s="5" t="s">
        <v>5454</v>
      </c>
      <c r="B2685" s="5" t="str">
        <f t="shared" si="1"/>
        <v>T10749</v>
      </c>
      <c r="C2685" s="5"/>
      <c r="D2685" s="5" t="s">
        <v>5455</v>
      </c>
      <c r="E2685" s="5"/>
      <c r="F2685" s="5" t="s">
        <v>26</v>
      </c>
      <c r="G2685" s="5" t="s">
        <v>26</v>
      </c>
      <c r="H2685" s="13" t="s">
        <v>48</v>
      </c>
      <c r="I2685" s="5" t="s">
        <v>49</v>
      </c>
      <c r="J2685" s="11" t="s">
        <v>38</v>
      </c>
      <c r="K2685" s="14" t="s">
        <v>50</v>
      </c>
      <c r="L2685" s="9">
        <v>81277.0</v>
      </c>
      <c r="M2685" s="5">
        <f>VLOOKUP(A2685,'Matching with Cordis'!A$2:D$3447, 4, FALSE)</f>
        <v>11</v>
      </c>
      <c r="N2685" s="5">
        <v>0.157</v>
      </c>
      <c r="O2685" s="5">
        <v>0.0</v>
      </c>
      <c r="P2685" s="5">
        <f t="shared" si="137"/>
        <v>-0.209</v>
      </c>
      <c r="Q2685" s="5">
        <v>0.097</v>
      </c>
      <c r="R2685" s="5">
        <v>-0.007</v>
      </c>
      <c r="S2685" s="5">
        <v>-0.304</v>
      </c>
      <c r="T2685" s="5">
        <v>-0.466</v>
      </c>
      <c r="U2685" s="5">
        <v>-0.731</v>
      </c>
      <c r="V2685" s="5">
        <v>0.157</v>
      </c>
      <c r="W2685" s="5" t="s">
        <v>39</v>
      </c>
    </row>
    <row r="2686" ht="15.75" hidden="1" customHeight="1">
      <c r="A2686" s="5" t="s">
        <v>5456</v>
      </c>
      <c r="B2686" s="5" t="str">
        <f t="shared" si="1"/>
        <v>T13193</v>
      </c>
      <c r="C2686" s="5"/>
      <c r="D2686" s="5" t="s">
        <v>5457</v>
      </c>
      <c r="E2686" s="5"/>
      <c r="F2686" s="5" t="s">
        <v>238</v>
      </c>
      <c r="G2686" s="5" t="s">
        <v>35</v>
      </c>
      <c r="H2686" s="10" t="s">
        <v>36</v>
      </c>
      <c r="I2686" s="5" t="s">
        <v>37</v>
      </c>
      <c r="J2686" s="11" t="s">
        <v>38</v>
      </c>
      <c r="K2686" s="11" t="s">
        <v>38</v>
      </c>
      <c r="L2686" s="9">
        <v>52361.0</v>
      </c>
      <c r="M2686" s="5">
        <f>VLOOKUP(A2686,'Matching with Cordis'!A$2:D$3447, 4, FALSE)</f>
        <v>2</v>
      </c>
      <c r="N2686" s="5">
        <v>0.102</v>
      </c>
      <c r="O2686" s="5">
        <v>0.0</v>
      </c>
      <c r="P2686" s="5">
        <f t="shared" si="137"/>
        <v>-0.2091666667</v>
      </c>
      <c r="Q2686" s="5">
        <v>-0.734</v>
      </c>
      <c r="R2686" s="5">
        <v>-0.02</v>
      </c>
      <c r="S2686" s="5">
        <v>-0.187</v>
      </c>
      <c r="T2686" s="5">
        <v>-0.088</v>
      </c>
      <c r="U2686" s="5">
        <v>-0.328</v>
      </c>
      <c r="V2686" s="5">
        <v>0.102</v>
      </c>
      <c r="W2686" s="5" t="s">
        <v>39</v>
      </c>
    </row>
    <row r="2687" ht="15.75" customHeight="1">
      <c r="A2687" s="5" t="s">
        <v>5458</v>
      </c>
      <c r="B2687" s="5" t="str">
        <f t="shared" si="1"/>
        <v>T13431</v>
      </c>
      <c r="C2687" s="5" t="str">
        <f>CONCAT(B2687, ",")</f>
        <v>T13431,</v>
      </c>
      <c r="D2687" s="5" t="s">
        <v>5459</v>
      </c>
      <c r="E2687" s="5" t="str">
        <f>CONCATENATE(B2687," ",D2687,",")</f>
        <v>T13431 Education Methods and Integration,</v>
      </c>
      <c r="F2687" s="5" t="s">
        <v>25</v>
      </c>
      <c r="G2687" s="5" t="s">
        <v>26</v>
      </c>
      <c r="H2687" s="6" t="s">
        <v>27</v>
      </c>
      <c r="I2687" s="5" t="s">
        <v>28</v>
      </c>
      <c r="J2687" s="7" t="s">
        <v>29</v>
      </c>
      <c r="K2687" s="8" t="s">
        <v>30</v>
      </c>
      <c r="L2687" s="9">
        <v>443.0</v>
      </c>
      <c r="M2687" s="19">
        <v>0.0</v>
      </c>
      <c r="N2687" s="5">
        <v>1.212</v>
      </c>
      <c r="O2687" s="5">
        <v>3.0</v>
      </c>
      <c r="P2687" s="5">
        <f t="shared" si="137"/>
        <v>0.4395</v>
      </c>
      <c r="Q2687" s="5">
        <v>0.059</v>
      </c>
      <c r="R2687" s="5">
        <v>0.715</v>
      </c>
      <c r="S2687" s="5">
        <v>0.097</v>
      </c>
      <c r="T2687" s="5">
        <v>0.815</v>
      </c>
      <c r="U2687" s="5">
        <v>-0.261</v>
      </c>
      <c r="V2687" s="5">
        <v>1.212</v>
      </c>
      <c r="W2687" s="5" t="s">
        <v>39</v>
      </c>
    </row>
    <row r="2688" ht="15.75" hidden="1" customHeight="1">
      <c r="A2688" s="5" t="s">
        <v>5460</v>
      </c>
      <c r="B2688" s="5" t="str">
        <f t="shared" si="1"/>
        <v>T12628</v>
      </c>
      <c r="C2688" s="5"/>
      <c r="D2688" s="5" t="s">
        <v>5461</v>
      </c>
      <c r="E2688" s="5"/>
      <c r="F2688" s="5" t="s">
        <v>126</v>
      </c>
      <c r="G2688" s="5" t="s">
        <v>35</v>
      </c>
      <c r="H2688" s="10" t="s">
        <v>36</v>
      </c>
      <c r="I2688" s="5" t="s">
        <v>37</v>
      </c>
      <c r="J2688" s="11" t="s">
        <v>38</v>
      </c>
      <c r="K2688" s="11" t="s">
        <v>38</v>
      </c>
      <c r="L2688" s="9">
        <v>10909.0</v>
      </c>
      <c r="M2688" s="5">
        <f>VLOOKUP(A2688,'Matching with Cordis'!A$2:D$3447, 4, FALSE)</f>
        <v>31</v>
      </c>
      <c r="N2688" s="5">
        <v>0.035</v>
      </c>
      <c r="O2688" s="5">
        <v>0.0</v>
      </c>
      <c r="P2688" s="5">
        <f t="shared" si="137"/>
        <v>-0.2093333333</v>
      </c>
      <c r="Q2688" s="5">
        <v>-0.236</v>
      </c>
      <c r="R2688" s="5">
        <v>-0.625</v>
      </c>
      <c r="S2688" s="5">
        <v>-0.428</v>
      </c>
      <c r="T2688" s="5">
        <v>-0.01</v>
      </c>
      <c r="U2688" s="5">
        <v>0.008</v>
      </c>
      <c r="V2688" s="5">
        <v>0.035</v>
      </c>
      <c r="W2688" s="5" t="s">
        <v>39</v>
      </c>
    </row>
    <row r="2689" ht="15.75" hidden="1" customHeight="1">
      <c r="A2689" s="5" t="s">
        <v>5462</v>
      </c>
      <c r="B2689" s="5" t="str">
        <f t="shared" si="1"/>
        <v>T12476</v>
      </c>
      <c r="C2689" s="5"/>
      <c r="D2689" s="5" t="s">
        <v>5463</v>
      </c>
      <c r="E2689" s="5"/>
      <c r="F2689" s="5" t="s">
        <v>42</v>
      </c>
      <c r="G2689" s="5" t="s">
        <v>43</v>
      </c>
      <c r="H2689" s="17" t="s">
        <v>108</v>
      </c>
      <c r="I2689" s="5" t="s">
        <v>109</v>
      </c>
      <c r="J2689" s="11" t="s">
        <v>38</v>
      </c>
      <c r="K2689" s="11" t="s">
        <v>38</v>
      </c>
      <c r="L2689" s="9">
        <v>8103.0</v>
      </c>
      <c r="M2689" s="5">
        <f>VLOOKUP(A2689,'Matching with Cordis'!A$2:D$3447, 4, FALSE)</f>
        <v>2</v>
      </c>
      <c r="N2689" s="5">
        <v>-0.032</v>
      </c>
      <c r="O2689" s="5">
        <v>0.0</v>
      </c>
      <c r="P2689" s="5">
        <f t="shared" si="137"/>
        <v>-0.2095</v>
      </c>
      <c r="Q2689" s="5">
        <v>-0.104</v>
      </c>
      <c r="R2689" s="5">
        <v>-0.18</v>
      </c>
      <c r="S2689" s="5">
        <v>-0.379</v>
      </c>
      <c r="T2689" s="5">
        <v>-0.266</v>
      </c>
      <c r="U2689" s="5">
        <v>-0.296</v>
      </c>
      <c r="V2689" s="5">
        <v>-0.032</v>
      </c>
      <c r="W2689" s="5" t="s">
        <v>39</v>
      </c>
    </row>
    <row r="2690" ht="15.75" customHeight="1">
      <c r="A2690" s="5" t="s">
        <v>5464</v>
      </c>
      <c r="B2690" s="5" t="str">
        <f t="shared" si="1"/>
        <v>T14439</v>
      </c>
      <c r="C2690" s="5" t="str">
        <f>CONCAT(B2690, ",")</f>
        <v>T14439,</v>
      </c>
      <c r="D2690" s="5" t="s">
        <v>5465</v>
      </c>
      <c r="E2690" s="5" t="str">
        <f>CONCATENATE(B2690," ",D2690,",")</f>
        <v>T14439 Feminism, Gender, and Social Issues,</v>
      </c>
      <c r="F2690" s="5" t="s">
        <v>26</v>
      </c>
      <c r="G2690" s="5" t="s">
        <v>26</v>
      </c>
      <c r="H2690" s="13" t="s">
        <v>48</v>
      </c>
      <c r="I2690" s="5" t="s">
        <v>49</v>
      </c>
      <c r="J2690" s="7" t="s">
        <v>29</v>
      </c>
      <c r="K2690" s="14" t="s">
        <v>50</v>
      </c>
      <c r="L2690" s="9">
        <v>2491.0</v>
      </c>
      <c r="M2690" s="19">
        <v>0.0</v>
      </c>
      <c r="N2690" s="5">
        <v>1.088</v>
      </c>
      <c r="O2690" s="5">
        <v>4.0</v>
      </c>
      <c r="P2690" s="5">
        <f t="shared" si="137"/>
        <v>0.4388333333</v>
      </c>
      <c r="Q2690" s="5">
        <v>-0.155</v>
      </c>
      <c r="R2690" s="5">
        <v>0.888</v>
      </c>
      <c r="S2690" s="5">
        <v>0.679</v>
      </c>
      <c r="T2690" s="5">
        <v>1.088</v>
      </c>
      <c r="U2690" s="5">
        <v>0.732</v>
      </c>
      <c r="V2690" s="5">
        <v>-0.599</v>
      </c>
      <c r="W2690" s="5" t="s">
        <v>31</v>
      </c>
    </row>
    <row r="2691" ht="15.75" hidden="1" customHeight="1">
      <c r="A2691" s="5" t="s">
        <v>5466</v>
      </c>
      <c r="B2691" s="5" t="str">
        <f t="shared" si="1"/>
        <v>T11470</v>
      </c>
      <c r="C2691" s="5"/>
      <c r="D2691" s="5" t="s">
        <v>5467</v>
      </c>
      <c r="E2691" s="5"/>
      <c r="F2691" s="5" t="s">
        <v>149</v>
      </c>
      <c r="G2691" s="5" t="s">
        <v>107</v>
      </c>
      <c r="H2691" s="16" t="s">
        <v>87</v>
      </c>
      <c r="I2691" s="5" t="s">
        <v>88</v>
      </c>
      <c r="J2691" s="11" t="s">
        <v>38</v>
      </c>
      <c r="K2691" s="11" t="s">
        <v>38</v>
      </c>
      <c r="L2691" s="9">
        <v>34498.0</v>
      </c>
      <c r="M2691" s="5">
        <f>VLOOKUP(A2691,'Matching with Cordis'!A$2:D$3447, 4, FALSE)</f>
        <v>19</v>
      </c>
      <c r="N2691" s="5">
        <v>0.096</v>
      </c>
      <c r="O2691" s="5">
        <v>0.0</v>
      </c>
      <c r="P2691" s="5">
        <f t="shared" si="137"/>
        <v>-0.2101666667</v>
      </c>
      <c r="Q2691" s="5">
        <v>-0.63</v>
      </c>
      <c r="R2691" s="5">
        <v>-0.17</v>
      </c>
      <c r="S2691" s="5">
        <v>-0.111</v>
      </c>
      <c r="T2691" s="5">
        <v>-0.14</v>
      </c>
      <c r="U2691" s="5">
        <v>0.096</v>
      </c>
      <c r="V2691" s="5">
        <v>-0.306</v>
      </c>
      <c r="W2691" s="5" t="s">
        <v>78</v>
      </c>
    </row>
    <row r="2692" ht="15.75" hidden="1" customHeight="1">
      <c r="A2692" s="5" t="s">
        <v>5468</v>
      </c>
      <c r="B2692" s="5" t="str">
        <f t="shared" si="1"/>
        <v>T12908</v>
      </c>
      <c r="C2692" s="5"/>
      <c r="D2692" s="5" t="s">
        <v>5469</v>
      </c>
      <c r="E2692" s="5"/>
      <c r="F2692" s="5" t="s">
        <v>26</v>
      </c>
      <c r="G2692" s="5" t="s">
        <v>26</v>
      </c>
      <c r="H2692" s="13" t="s">
        <v>48</v>
      </c>
      <c r="I2692" s="5" t="s">
        <v>49</v>
      </c>
      <c r="J2692" s="11" t="s">
        <v>38</v>
      </c>
      <c r="K2692" s="14" t="s">
        <v>50</v>
      </c>
      <c r="L2692" s="9">
        <v>33856.0</v>
      </c>
      <c r="M2692" s="5">
        <f>VLOOKUP(A2692,'Matching with Cordis'!A$2:D$3447, 4, FALSE)</f>
        <v>3</v>
      </c>
      <c r="N2692" s="5">
        <v>0.023</v>
      </c>
      <c r="O2692" s="5">
        <v>0.0</v>
      </c>
      <c r="P2692" s="5">
        <f t="shared" si="137"/>
        <v>-0.2103333333</v>
      </c>
      <c r="Q2692" s="5">
        <v>-0.066</v>
      </c>
      <c r="R2692" s="5">
        <v>-0.109</v>
      </c>
      <c r="S2692" s="5">
        <v>-0.368</v>
      </c>
      <c r="T2692" s="5">
        <v>-0.347</v>
      </c>
      <c r="U2692" s="5">
        <v>-0.395</v>
      </c>
      <c r="V2692" s="5">
        <v>0.023</v>
      </c>
      <c r="W2692" s="5" t="s">
        <v>39</v>
      </c>
    </row>
    <row r="2693" ht="15.75" hidden="1" customHeight="1">
      <c r="A2693" s="5" t="s">
        <v>5470</v>
      </c>
      <c r="B2693" s="5" t="str">
        <f t="shared" si="1"/>
        <v>T10183</v>
      </c>
      <c r="C2693" s="5"/>
      <c r="D2693" s="5" t="s">
        <v>5471</v>
      </c>
      <c r="E2693" s="5"/>
      <c r="F2693" s="5" t="s">
        <v>106</v>
      </c>
      <c r="G2693" s="5" t="s">
        <v>107</v>
      </c>
      <c r="H2693" s="17" t="s">
        <v>108</v>
      </c>
      <c r="I2693" s="5" t="s">
        <v>109</v>
      </c>
      <c r="J2693" s="11" t="s">
        <v>38</v>
      </c>
      <c r="K2693" s="11" t="s">
        <v>38</v>
      </c>
      <c r="L2693" s="9">
        <v>67732.0</v>
      </c>
      <c r="M2693" s="5">
        <f>VLOOKUP(A2693,'Matching with Cordis'!A$2:D$3447, 4, FALSE)</f>
        <v>8</v>
      </c>
      <c r="N2693" s="5">
        <v>0.13</v>
      </c>
      <c r="O2693" s="5">
        <v>0.0</v>
      </c>
      <c r="P2693" s="5">
        <f t="shared" si="137"/>
        <v>-0.2106666667</v>
      </c>
      <c r="Q2693" s="5">
        <v>0.13</v>
      </c>
      <c r="R2693" s="5">
        <v>-0.204</v>
      </c>
      <c r="S2693" s="5">
        <v>-0.333</v>
      </c>
      <c r="T2693" s="5">
        <v>-0.369</v>
      </c>
      <c r="U2693" s="5">
        <v>-0.243</v>
      </c>
      <c r="V2693" s="5">
        <v>-0.245</v>
      </c>
      <c r="W2693" s="5" t="s">
        <v>51</v>
      </c>
    </row>
    <row r="2694" ht="15.75" hidden="1" customHeight="1">
      <c r="A2694" s="5" t="s">
        <v>5472</v>
      </c>
      <c r="B2694" s="5" t="str">
        <f t="shared" si="1"/>
        <v>T13879</v>
      </c>
      <c r="C2694" s="5"/>
      <c r="D2694" s="5" t="s">
        <v>5473</v>
      </c>
      <c r="E2694" s="5"/>
      <c r="F2694" s="5" t="s">
        <v>26</v>
      </c>
      <c r="G2694" s="5" t="s">
        <v>26</v>
      </c>
      <c r="H2694" s="13" t="s">
        <v>48</v>
      </c>
      <c r="I2694" s="5" t="s">
        <v>49</v>
      </c>
      <c r="J2694" s="11" t="s">
        <v>38</v>
      </c>
      <c r="K2694" s="14" t="s">
        <v>50</v>
      </c>
      <c r="L2694" s="9">
        <v>2278.0</v>
      </c>
      <c r="M2694" s="5">
        <f>VLOOKUP(A2694,'Matching with Cordis'!A$2:D$3447, 4, FALSE)</f>
        <v>5</v>
      </c>
      <c r="N2694" s="5">
        <v>0.057</v>
      </c>
      <c r="O2694" s="5">
        <v>0.0</v>
      </c>
      <c r="P2694" s="5">
        <f t="shared" si="137"/>
        <v>-0.211</v>
      </c>
      <c r="Q2694" s="5">
        <v>0.057</v>
      </c>
      <c r="R2694" s="5">
        <v>0.024</v>
      </c>
      <c r="S2694" s="5">
        <v>-0.058</v>
      </c>
      <c r="T2694" s="5">
        <v>-0.505</v>
      </c>
      <c r="U2694" s="5">
        <v>-0.286</v>
      </c>
      <c r="V2694" s="5">
        <v>-0.498</v>
      </c>
      <c r="W2694" s="5" t="s">
        <v>51</v>
      </c>
    </row>
    <row r="2695" ht="15.75" hidden="1" customHeight="1">
      <c r="A2695" s="5" t="s">
        <v>5474</v>
      </c>
      <c r="B2695" s="5" t="str">
        <f t="shared" si="1"/>
        <v>T10606</v>
      </c>
      <c r="C2695" s="5"/>
      <c r="D2695" s="5" t="s">
        <v>5475</v>
      </c>
      <c r="E2695" s="5"/>
      <c r="F2695" s="5" t="s">
        <v>42</v>
      </c>
      <c r="G2695" s="5" t="s">
        <v>43</v>
      </c>
      <c r="H2695" s="17" t="s">
        <v>108</v>
      </c>
      <c r="I2695" s="5" t="s">
        <v>109</v>
      </c>
      <c r="J2695" s="11" t="s">
        <v>38</v>
      </c>
      <c r="K2695" s="11" t="s">
        <v>38</v>
      </c>
      <c r="L2695" s="9">
        <v>41949.0</v>
      </c>
      <c r="M2695" s="5">
        <f>VLOOKUP(A2695,'Matching with Cordis'!A$2:D$3447, 4, FALSE)</f>
        <v>3</v>
      </c>
      <c r="N2695" s="5">
        <v>-0.017</v>
      </c>
      <c r="O2695" s="5">
        <v>0.0</v>
      </c>
      <c r="P2695" s="5">
        <f t="shared" si="137"/>
        <v>-0.2111666667</v>
      </c>
      <c r="Q2695" s="5">
        <v>-0.067</v>
      </c>
      <c r="R2695" s="5">
        <v>-0.389</v>
      </c>
      <c r="S2695" s="5">
        <v>-0.3</v>
      </c>
      <c r="T2695" s="5">
        <v>-0.368</v>
      </c>
      <c r="U2695" s="5">
        <v>-0.126</v>
      </c>
      <c r="V2695" s="5">
        <v>-0.017</v>
      </c>
      <c r="W2695" s="5" t="s">
        <v>39</v>
      </c>
    </row>
    <row r="2696" ht="15.75" hidden="1" customHeight="1">
      <c r="A2696" s="5" t="s">
        <v>5476</v>
      </c>
      <c r="B2696" s="5" t="str">
        <f t="shared" si="1"/>
        <v>T12646</v>
      </c>
      <c r="C2696" s="5"/>
      <c r="D2696" s="5" t="s">
        <v>5477</v>
      </c>
      <c r="E2696" s="5"/>
      <c r="F2696" s="5" t="s">
        <v>773</v>
      </c>
      <c r="G2696" s="5" t="s">
        <v>35</v>
      </c>
      <c r="H2696" s="10" t="s">
        <v>36</v>
      </c>
      <c r="I2696" s="5" t="s">
        <v>37</v>
      </c>
      <c r="J2696" s="11" t="s">
        <v>38</v>
      </c>
      <c r="K2696" s="11" t="s">
        <v>38</v>
      </c>
      <c r="L2696" s="9">
        <v>22999.0</v>
      </c>
      <c r="M2696" s="5">
        <f>VLOOKUP(A2696,'Matching with Cordis'!A$2:D$3447, 4, FALSE)</f>
        <v>8</v>
      </c>
      <c r="N2696" s="5">
        <v>0.116</v>
      </c>
      <c r="O2696" s="5">
        <v>0.0</v>
      </c>
      <c r="P2696" s="5">
        <f t="shared" si="137"/>
        <v>-0.2111666667</v>
      </c>
      <c r="Q2696" s="5">
        <v>-0.541</v>
      </c>
      <c r="R2696" s="5">
        <v>-0.17</v>
      </c>
      <c r="S2696" s="5">
        <v>-0.179</v>
      </c>
      <c r="T2696" s="5">
        <v>-0.279</v>
      </c>
      <c r="U2696" s="5">
        <v>-0.214</v>
      </c>
      <c r="V2696" s="5">
        <v>0.116</v>
      </c>
      <c r="W2696" s="5" t="s">
        <v>39</v>
      </c>
    </row>
    <row r="2697" ht="15.75" hidden="1" customHeight="1">
      <c r="A2697" s="5" t="s">
        <v>5478</v>
      </c>
      <c r="B2697" s="5" t="str">
        <f t="shared" si="1"/>
        <v>T13636</v>
      </c>
      <c r="C2697" s="5"/>
      <c r="D2697" s="5" t="s">
        <v>5479</v>
      </c>
      <c r="E2697" s="5"/>
      <c r="F2697" s="5" t="s">
        <v>62</v>
      </c>
      <c r="G2697" s="5" t="s">
        <v>26</v>
      </c>
      <c r="H2697" s="15" t="s">
        <v>63</v>
      </c>
      <c r="I2697" s="5" t="s">
        <v>64</v>
      </c>
      <c r="J2697" s="11" t="s">
        <v>38</v>
      </c>
      <c r="K2697" s="8" t="s">
        <v>30</v>
      </c>
      <c r="L2697" s="9">
        <v>18833.0</v>
      </c>
      <c r="M2697" s="5">
        <f>VLOOKUP(A2697,'Matching with Cordis'!A$2:D$3447, 4, FALSE)</f>
        <v>2</v>
      </c>
      <c r="N2697" s="5">
        <v>0.183</v>
      </c>
      <c r="O2697" s="5">
        <v>0.0</v>
      </c>
      <c r="P2697" s="5">
        <f t="shared" si="137"/>
        <v>-0.2111666667</v>
      </c>
      <c r="Q2697" s="5">
        <v>-0.168</v>
      </c>
      <c r="R2697" s="5">
        <v>-0.219</v>
      </c>
      <c r="S2697" s="5">
        <v>-0.163</v>
      </c>
      <c r="T2697" s="5">
        <v>-0.495</v>
      </c>
      <c r="U2697" s="5">
        <v>-0.405</v>
      </c>
      <c r="V2697" s="5">
        <v>0.183</v>
      </c>
      <c r="W2697" s="5" t="s">
        <v>39</v>
      </c>
    </row>
    <row r="2698" ht="15.75" hidden="1" customHeight="1">
      <c r="A2698" s="5" t="s">
        <v>5480</v>
      </c>
      <c r="B2698" s="5" t="str">
        <f t="shared" si="1"/>
        <v>T11825</v>
      </c>
      <c r="C2698" s="5"/>
      <c r="D2698" s="5" t="s">
        <v>5481</v>
      </c>
      <c r="E2698" s="5"/>
      <c r="F2698" s="5" t="s">
        <v>1044</v>
      </c>
      <c r="G2698" s="5" t="s">
        <v>35</v>
      </c>
      <c r="H2698" s="10" t="s">
        <v>36</v>
      </c>
      <c r="I2698" s="5" t="s">
        <v>37</v>
      </c>
      <c r="J2698" s="11" t="s">
        <v>38</v>
      </c>
      <c r="K2698" s="11" t="s">
        <v>38</v>
      </c>
      <c r="L2698" s="9">
        <v>34701.0</v>
      </c>
      <c r="M2698" s="5">
        <f>VLOOKUP(A2698,'Matching with Cordis'!A$2:D$3447, 4, FALSE)</f>
        <v>16</v>
      </c>
      <c r="N2698" s="5">
        <v>0.267</v>
      </c>
      <c r="O2698" s="5">
        <v>0.0</v>
      </c>
      <c r="P2698" s="5">
        <f t="shared" si="137"/>
        <v>-0.2113333333</v>
      </c>
      <c r="Q2698" s="5">
        <v>-0.504</v>
      </c>
      <c r="R2698" s="5">
        <v>-0.458</v>
      </c>
      <c r="S2698" s="5">
        <v>-0.424</v>
      </c>
      <c r="T2698" s="5">
        <v>-0.106</v>
      </c>
      <c r="U2698" s="5">
        <v>-0.043</v>
      </c>
      <c r="V2698" s="5">
        <v>0.267</v>
      </c>
      <c r="W2698" s="5" t="s">
        <v>39</v>
      </c>
    </row>
    <row r="2699" ht="15.75" hidden="1" customHeight="1">
      <c r="A2699" s="5" t="s">
        <v>5482</v>
      </c>
      <c r="B2699" s="5" t="str">
        <f t="shared" si="1"/>
        <v>T12863</v>
      </c>
      <c r="C2699" s="5"/>
      <c r="D2699" s="5" t="s">
        <v>5483</v>
      </c>
      <c r="E2699" s="5"/>
      <c r="F2699" s="5" t="s">
        <v>56</v>
      </c>
      <c r="G2699" s="5" t="s">
        <v>35</v>
      </c>
      <c r="H2699" s="10" t="s">
        <v>36</v>
      </c>
      <c r="I2699" s="5" t="s">
        <v>37</v>
      </c>
      <c r="J2699" s="11" t="s">
        <v>38</v>
      </c>
      <c r="K2699" s="11" t="s">
        <v>38</v>
      </c>
      <c r="L2699" s="9">
        <v>52744.0</v>
      </c>
      <c r="M2699" s="5">
        <f>VLOOKUP(A2699,'Matching with Cordis'!A$2:D$3447, 4, FALSE)</f>
        <v>2</v>
      </c>
      <c r="N2699" s="5">
        <v>0.659</v>
      </c>
      <c r="O2699" s="5">
        <v>2.0</v>
      </c>
      <c r="P2699" s="5">
        <f t="shared" si="137"/>
        <v>-0.2116666667</v>
      </c>
      <c r="Q2699" s="5">
        <v>0.58</v>
      </c>
      <c r="R2699" s="5">
        <v>0.659</v>
      </c>
      <c r="S2699" s="5">
        <v>-0.331</v>
      </c>
      <c r="T2699" s="5">
        <v>-0.612</v>
      </c>
      <c r="U2699" s="5">
        <v>-0.853</v>
      </c>
      <c r="V2699" s="5">
        <v>-0.713</v>
      </c>
      <c r="W2699" s="5" t="s">
        <v>68</v>
      </c>
    </row>
    <row r="2700" ht="15.75" hidden="1" customHeight="1">
      <c r="A2700" s="5" t="s">
        <v>5484</v>
      </c>
      <c r="B2700" s="5" t="str">
        <f t="shared" si="1"/>
        <v>T11292</v>
      </c>
      <c r="C2700" s="5"/>
      <c r="D2700" s="5" t="s">
        <v>5485</v>
      </c>
      <c r="E2700" s="5"/>
      <c r="F2700" s="5" t="s">
        <v>42</v>
      </c>
      <c r="G2700" s="5" t="s">
        <v>43</v>
      </c>
      <c r="H2700" s="17" t="s">
        <v>108</v>
      </c>
      <c r="I2700" s="5" t="s">
        <v>109</v>
      </c>
      <c r="J2700" s="11" t="s">
        <v>38</v>
      </c>
      <c r="K2700" s="11" t="s">
        <v>38</v>
      </c>
      <c r="L2700" s="9">
        <v>27393.0</v>
      </c>
      <c r="M2700" s="5">
        <f>VLOOKUP(A2700,'Matching with Cordis'!A$2:D$3447, 4, FALSE)</f>
        <v>4</v>
      </c>
      <c r="N2700" s="5">
        <v>-0.047</v>
      </c>
      <c r="O2700" s="5">
        <v>0.0</v>
      </c>
      <c r="P2700" s="5">
        <f t="shared" si="137"/>
        <v>-0.2116666667</v>
      </c>
      <c r="Q2700" s="5">
        <v>-0.116</v>
      </c>
      <c r="R2700" s="5">
        <v>-0.413</v>
      </c>
      <c r="S2700" s="5">
        <v>-0.292</v>
      </c>
      <c r="T2700" s="5">
        <v>-0.047</v>
      </c>
      <c r="U2700" s="5">
        <v>-0.307</v>
      </c>
      <c r="V2700" s="5">
        <v>-0.095</v>
      </c>
      <c r="W2700" s="5" t="s">
        <v>31</v>
      </c>
    </row>
    <row r="2701" ht="15.75" hidden="1" customHeight="1">
      <c r="A2701" s="5" t="s">
        <v>5486</v>
      </c>
      <c r="B2701" s="5" t="str">
        <f t="shared" si="1"/>
        <v>T12213</v>
      </c>
      <c r="C2701" s="5"/>
      <c r="D2701" s="5" t="s">
        <v>5487</v>
      </c>
      <c r="E2701" s="5"/>
      <c r="F2701" s="5" t="s">
        <v>99</v>
      </c>
      <c r="G2701" s="5" t="s">
        <v>35</v>
      </c>
      <c r="H2701" s="10" t="s">
        <v>36</v>
      </c>
      <c r="I2701" s="5" t="s">
        <v>37</v>
      </c>
      <c r="J2701" s="11" t="s">
        <v>38</v>
      </c>
      <c r="K2701" s="11" t="s">
        <v>38</v>
      </c>
      <c r="L2701" s="9">
        <v>15966.0</v>
      </c>
      <c r="M2701" s="5">
        <f>VLOOKUP(A2701,'Matching with Cordis'!A$2:D$3447, 4, FALSE)</f>
        <v>13</v>
      </c>
      <c r="N2701" s="5">
        <v>-0.011</v>
      </c>
      <c r="O2701" s="5">
        <v>0.0</v>
      </c>
      <c r="P2701" s="5">
        <f t="shared" si="137"/>
        <v>-0.2118333333</v>
      </c>
      <c r="Q2701" s="5">
        <v>-0.011</v>
      </c>
      <c r="R2701" s="5">
        <v>-0.149</v>
      </c>
      <c r="S2701" s="5">
        <v>-0.3</v>
      </c>
      <c r="T2701" s="5">
        <v>-0.196</v>
      </c>
      <c r="U2701" s="5">
        <v>-0.311</v>
      </c>
      <c r="V2701" s="5">
        <v>-0.304</v>
      </c>
      <c r="W2701" s="5" t="s">
        <v>51</v>
      </c>
    </row>
    <row r="2702" ht="15.75" hidden="1" customHeight="1">
      <c r="A2702" s="5" t="s">
        <v>5488</v>
      </c>
      <c r="B2702" s="5" t="str">
        <f t="shared" si="1"/>
        <v>T11518</v>
      </c>
      <c r="C2702" s="5"/>
      <c r="D2702" s="5" t="s">
        <v>5489</v>
      </c>
      <c r="E2702" s="5"/>
      <c r="F2702" s="5" t="s">
        <v>42</v>
      </c>
      <c r="G2702" s="5" t="s">
        <v>43</v>
      </c>
      <c r="H2702" s="17" t="s">
        <v>108</v>
      </c>
      <c r="I2702" s="5" t="s">
        <v>109</v>
      </c>
      <c r="J2702" s="11" t="s">
        <v>38</v>
      </c>
      <c r="K2702" s="11" t="s">
        <v>38</v>
      </c>
      <c r="L2702" s="9">
        <v>21745.0</v>
      </c>
      <c r="M2702" s="5">
        <f>VLOOKUP(A2702,'Matching with Cordis'!A$2:D$3447, 4, FALSE)</f>
        <v>1</v>
      </c>
      <c r="N2702" s="5">
        <v>0.071</v>
      </c>
      <c r="O2702" s="5">
        <v>0.0</v>
      </c>
      <c r="P2702" s="5">
        <f t="shared" si="137"/>
        <v>-0.212</v>
      </c>
      <c r="Q2702" s="5">
        <v>0.071</v>
      </c>
      <c r="R2702" s="5">
        <v>-0.31</v>
      </c>
      <c r="S2702" s="5">
        <v>-0.315</v>
      </c>
      <c r="T2702" s="5">
        <v>-0.235</v>
      </c>
      <c r="U2702" s="5">
        <v>-0.239</v>
      </c>
      <c r="V2702" s="5">
        <v>-0.244</v>
      </c>
      <c r="W2702" s="5" t="s">
        <v>51</v>
      </c>
    </row>
    <row r="2703" ht="15.75" hidden="1" customHeight="1">
      <c r="A2703" s="5" t="s">
        <v>5490</v>
      </c>
      <c r="B2703" s="5" t="str">
        <f t="shared" si="1"/>
        <v>T13500</v>
      </c>
      <c r="C2703" s="5"/>
      <c r="D2703" s="5" t="s">
        <v>5491</v>
      </c>
      <c r="E2703" s="5"/>
      <c r="F2703" s="5" t="s">
        <v>834</v>
      </c>
      <c r="G2703" s="5" t="s">
        <v>35</v>
      </c>
      <c r="H2703" s="10" t="s">
        <v>36</v>
      </c>
      <c r="I2703" s="5" t="s">
        <v>37</v>
      </c>
      <c r="J2703" s="11" t="s">
        <v>38</v>
      </c>
      <c r="K2703" s="11" t="s">
        <v>38</v>
      </c>
      <c r="L2703" s="9">
        <v>5172.0</v>
      </c>
      <c r="M2703" s="19">
        <v>0.0</v>
      </c>
      <c r="N2703" s="5">
        <v>0.304</v>
      </c>
      <c r="O2703" s="5">
        <v>1.0</v>
      </c>
      <c r="P2703" s="5">
        <f t="shared" si="137"/>
        <v>-0.2121666667</v>
      </c>
      <c r="Q2703" s="5">
        <v>0.056</v>
      </c>
      <c r="R2703" s="5">
        <v>0.208</v>
      </c>
      <c r="S2703" s="5">
        <v>-0.229</v>
      </c>
      <c r="T2703" s="5">
        <v>-0.913</v>
      </c>
      <c r="U2703" s="5">
        <v>-0.699</v>
      </c>
      <c r="V2703" s="5">
        <v>0.304</v>
      </c>
      <c r="W2703" s="5" t="s">
        <v>39</v>
      </c>
    </row>
    <row r="2704" ht="15.75" hidden="1" customHeight="1">
      <c r="A2704" s="5" t="s">
        <v>5492</v>
      </c>
      <c r="B2704" s="5" t="str">
        <f t="shared" si="1"/>
        <v>T12824</v>
      </c>
      <c r="C2704" s="5"/>
      <c r="D2704" s="5" t="s">
        <v>5493</v>
      </c>
      <c r="E2704" s="5"/>
      <c r="F2704" s="5" t="s">
        <v>106</v>
      </c>
      <c r="G2704" s="5" t="s">
        <v>107</v>
      </c>
      <c r="H2704" s="17" t="s">
        <v>108</v>
      </c>
      <c r="I2704" s="5" t="s">
        <v>109</v>
      </c>
      <c r="J2704" s="11" t="s">
        <v>38</v>
      </c>
      <c r="K2704" s="11" t="s">
        <v>38</v>
      </c>
      <c r="L2704" s="9">
        <v>8160.0</v>
      </c>
      <c r="M2704" s="19">
        <v>0.0</v>
      </c>
      <c r="N2704" s="5">
        <v>-0.075</v>
      </c>
      <c r="O2704" s="5">
        <v>0.0</v>
      </c>
      <c r="P2704" s="5">
        <f t="shared" si="137"/>
        <v>-0.2126666667</v>
      </c>
      <c r="Q2704" s="5">
        <v>-0.54</v>
      </c>
      <c r="R2704" s="5">
        <v>-0.131</v>
      </c>
      <c r="S2704" s="5">
        <v>-0.208</v>
      </c>
      <c r="T2704" s="5">
        <v>-0.171</v>
      </c>
      <c r="U2704" s="5">
        <v>-0.151</v>
      </c>
      <c r="V2704" s="5">
        <v>-0.075</v>
      </c>
      <c r="W2704" s="5" t="s">
        <v>39</v>
      </c>
    </row>
    <row r="2705" ht="15.75" hidden="1" customHeight="1">
      <c r="A2705" s="5" t="s">
        <v>5494</v>
      </c>
      <c r="B2705" s="5" t="str">
        <f t="shared" si="1"/>
        <v>T12962</v>
      </c>
      <c r="C2705" s="5"/>
      <c r="D2705" s="5" t="s">
        <v>5495</v>
      </c>
      <c r="E2705" s="5"/>
      <c r="F2705" s="5" t="s">
        <v>42</v>
      </c>
      <c r="G2705" s="5" t="s">
        <v>43</v>
      </c>
      <c r="H2705" s="17" t="s">
        <v>108</v>
      </c>
      <c r="I2705" s="5" t="s">
        <v>109</v>
      </c>
      <c r="J2705" s="11" t="s">
        <v>38</v>
      </c>
      <c r="K2705" s="11" t="s">
        <v>38</v>
      </c>
      <c r="L2705" s="9">
        <v>8888.0</v>
      </c>
      <c r="M2705" s="19">
        <v>0.0</v>
      </c>
      <c r="N2705" s="5">
        <v>-0.041</v>
      </c>
      <c r="O2705" s="5">
        <v>0.0</v>
      </c>
      <c r="P2705" s="5">
        <f t="shared" si="137"/>
        <v>-0.213</v>
      </c>
      <c r="Q2705" s="5">
        <v>-0.041</v>
      </c>
      <c r="R2705" s="5">
        <v>-0.492</v>
      </c>
      <c r="S2705" s="5">
        <v>-0.194</v>
      </c>
      <c r="T2705" s="5">
        <v>-0.311</v>
      </c>
      <c r="U2705" s="5">
        <v>-0.176</v>
      </c>
      <c r="V2705" s="5">
        <v>-0.064</v>
      </c>
      <c r="W2705" s="5" t="s">
        <v>51</v>
      </c>
    </row>
    <row r="2706" ht="15.75" hidden="1" customHeight="1">
      <c r="A2706" s="5" t="s">
        <v>5496</v>
      </c>
      <c r="B2706" s="5" t="str">
        <f t="shared" si="1"/>
        <v>T12732</v>
      </c>
      <c r="C2706" s="5"/>
      <c r="D2706" s="5" t="s">
        <v>5497</v>
      </c>
      <c r="E2706" s="5"/>
      <c r="F2706" s="5" t="s">
        <v>149</v>
      </c>
      <c r="G2706" s="5" t="s">
        <v>107</v>
      </c>
      <c r="H2706" s="16" t="s">
        <v>87</v>
      </c>
      <c r="I2706" s="5" t="s">
        <v>88</v>
      </c>
      <c r="J2706" s="11" t="s">
        <v>38</v>
      </c>
      <c r="K2706" s="11" t="s">
        <v>38</v>
      </c>
      <c r="L2706" s="9">
        <v>16813.0</v>
      </c>
      <c r="M2706" s="5">
        <f>VLOOKUP(A2706,'Matching with Cordis'!A$2:D$3447, 4, FALSE)</f>
        <v>8</v>
      </c>
      <c r="N2706" s="5">
        <v>-0.078</v>
      </c>
      <c r="O2706" s="5">
        <v>0.0</v>
      </c>
      <c r="P2706" s="5">
        <f t="shared" si="137"/>
        <v>-0.2131666667</v>
      </c>
      <c r="Q2706" s="5">
        <v>-0.133</v>
      </c>
      <c r="R2706" s="5">
        <v>-0.232</v>
      </c>
      <c r="S2706" s="5">
        <v>-0.201</v>
      </c>
      <c r="T2706" s="5">
        <v>-0.418</v>
      </c>
      <c r="U2706" s="5">
        <v>-0.217</v>
      </c>
      <c r="V2706" s="5">
        <v>-0.078</v>
      </c>
      <c r="W2706" s="5" t="s">
        <v>39</v>
      </c>
    </row>
    <row r="2707" ht="15.75" hidden="1" customHeight="1">
      <c r="A2707" s="5" t="s">
        <v>5498</v>
      </c>
      <c r="B2707" s="5" t="str">
        <f t="shared" si="1"/>
        <v>T13885</v>
      </c>
      <c r="C2707" s="5"/>
      <c r="D2707" s="5" t="s">
        <v>5499</v>
      </c>
      <c r="E2707" s="5"/>
      <c r="F2707" s="5" t="s">
        <v>34</v>
      </c>
      <c r="G2707" s="5" t="s">
        <v>35</v>
      </c>
      <c r="H2707" s="10" t="s">
        <v>36</v>
      </c>
      <c r="I2707" s="5" t="s">
        <v>37</v>
      </c>
      <c r="J2707" s="11" t="s">
        <v>38</v>
      </c>
      <c r="K2707" s="11" t="s">
        <v>38</v>
      </c>
      <c r="L2707" s="9">
        <v>21112.0</v>
      </c>
      <c r="M2707" s="5">
        <f>VLOOKUP(A2707,'Matching with Cordis'!A$2:D$3447, 4, FALSE)</f>
        <v>7</v>
      </c>
      <c r="N2707" s="5">
        <v>0.064</v>
      </c>
      <c r="O2707" s="5">
        <v>0.0</v>
      </c>
      <c r="P2707" s="5">
        <f t="shared" si="137"/>
        <v>-0.2133333333</v>
      </c>
      <c r="Q2707" s="5">
        <v>-0.493</v>
      </c>
      <c r="R2707" s="5">
        <v>-0.299</v>
      </c>
      <c r="S2707" s="5">
        <v>-0.531</v>
      </c>
      <c r="T2707" s="5">
        <v>-0.018</v>
      </c>
      <c r="U2707" s="5">
        <v>0.064</v>
      </c>
      <c r="V2707" s="5">
        <v>-0.003</v>
      </c>
      <c r="W2707" s="5" t="s">
        <v>78</v>
      </c>
    </row>
    <row r="2708" ht="15.75" customHeight="1">
      <c r="A2708" s="5" t="s">
        <v>5500</v>
      </c>
      <c r="B2708" s="5" t="str">
        <f t="shared" si="1"/>
        <v>T13557</v>
      </c>
      <c r="C2708" s="5" t="str">
        <f t="shared" ref="C2708:C2709" si="212">CONCAT(B2708, ",")</f>
        <v>T13557,</v>
      </c>
      <c r="D2708" s="5" t="s">
        <v>5501</v>
      </c>
      <c r="E2708" s="5" t="str">
        <f t="shared" ref="E2708:E2709" si="213">CONCATENATE(B2708," ",D2708,",")</f>
        <v>T13557 Environmental and sustainability education,</v>
      </c>
      <c r="F2708" s="5" t="s">
        <v>99</v>
      </c>
      <c r="G2708" s="5" t="s">
        <v>35</v>
      </c>
      <c r="H2708" s="13" t="s">
        <v>48</v>
      </c>
      <c r="I2708" s="5" t="s">
        <v>49</v>
      </c>
      <c r="J2708" s="7" t="s">
        <v>29</v>
      </c>
      <c r="K2708" s="14" t="s">
        <v>50</v>
      </c>
      <c r="L2708" s="9">
        <v>9114.0</v>
      </c>
      <c r="M2708" s="19">
        <v>0.0</v>
      </c>
      <c r="N2708" s="5">
        <v>0.753</v>
      </c>
      <c r="O2708" s="5">
        <v>5.0</v>
      </c>
      <c r="P2708" s="5">
        <f t="shared" si="137"/>
        <v>0.435</v>
      </c>
      <c r="Q2708" s="5">
        <v>0.337</v>
      </c>
      <c r="R2708" s="5">
        <v>0.753</v>
      </c>
      <c r="S2708" s="5">
        <v>0.491</v>
      </c>
      <c r="T2708" s="5">
        <v>0.551</v>
      </c>
      <c r="U2708" s="5">
        <v>0.427</v>
      </c>
      <c r="V2708" s="5">
        <v>0.051</v>
      </c>
      <c r="W2708" s="5" t="s">
        <v>68</v>
      </c>
    </row>
    <row r="2709" ht="15.75" customHeight="1">
      <c r="A2709" s="5" t="s">
        <v>5502</v>
      </c>
      <c r="B2709" s="5" t="str">
        <f t="shared" si="1"/>
        <v>T10312</v>
      </c>
      <c r="C2709" s="5" t="str">
        <f t="shared" si="212"/>
        <v>T10312,</v>
      </c>
      <c r="D2709" s="5" t="s">
        <v>5503</v>
      </c>
      <c r="E2709" s="5" t="str">
        <f t="shared" si="213"/>
        <v>T10312 Health, Nursing, Elderly Care,</v>
      </c>
      <c r="F2709" s="5" t="s">
        <v>268</v>
      </c>
      <c r="G2709" s="5" t="s">
        <v>43</v>
      </c>
      <c r="H2709" s="13" t="s">
        <v>509</v>
      </c>
      <c r="I2709" s="5" t="s">
        <v>510</v>
      </c>
      <c r="J2709" s="7" t="s">
        <v>29</v>
      </c>
      <c r="K2709" s="14" t="s">
        <v>50</v>
      </c>
      <c r="L2709" s="9">
        <v>77643.0</v>
      </c>
      <c r="M2709" s="19">
        <v>0.0</v>
      </c>
      <c r="N2709" s="5">
        <v>0.999</v>
      </c>
      <c r="O2709" s="5">
        <v>3.0</v>
      </c>
      <c r="P2709" s="5">
        <f t="shared" si="137"/>
        <v>0.432</v>
      </c>
      <c r="Q2709" s="5">
        <v>0.999</v>
      </c>
      <c r="R2709" s="5">
        <v>0.919</v>
      </c>
      <c r="S2709" s="5">
        <v>0.28</v>
      </c>
      <c r="T2709" s="5">
        <v>0.182</v>
      </c>
      <c r="U2709" s="5">
        <v>0.183</v>
      </c>
      <c r="V2709" s="5">
        <v>0.029</v>
      </c>
      <c r="W2709" s="5" t="s">
        <v>51</v>
      </c>
    </row>
    <row r="2710" ht="15.75" hidden="1" customHeight="1">
      <c r="A2710" s="5" t="s">
        <v>5504</v>
      </c>
      <c r="B2710" s="5" t="str">
        <f t="shared" si="1"/>
        <v>T14278</v>
      </c>
      <c r="C2710" s="5"/>
      <c r="D2710" s="5" t="s">
        <v>5505</v>
      </c>
      <c r="E2710" s="5"/>
      <c r="F2710" s="5" t="s">
        <v>62</v>
      </c>
      <c r="G2710" s="5" t="s">
        <v>26</v>
      </c>
      <c r="H2710" s="15" t="s">
        <v>63</v>
      </c>
      <c r="I2710" s="5" t="s">
        <v>64</v>
      </c>
      <c r="J2710" s="11" t="s">
        <v>38</v>
      </c>
      <c r="K2710" s="8" t="s">
        <v>30</v>
      </c>
      <c r="L2710" s="9">
        <v>3950.0</v>
      </c>
      <c r="M2710" s="5">
        <f>VLOOKUP(A2710,'Matching with Cordis'!A$2:D$3447, 4, FALSE)</f>
        <v>1</v>
      </c>
      <c r="N2710" s="5">
        <v>0.556</v>
      </c>
      <c r="O2710" s="5">
        <v>1.0</v>
      </c>
      <c r="P2710" s="5">
        <f t="shared" si="137"/>
        <v>-0.2135</v>
      </c>
      <c r="Q2710" s="5">
        <v>0.556</v>
      </c>
      <c r="R2710" s="5">
        <v>-0.494</v>
      </c>
      <c r="S2710" s="5">
        <v>0.081</v>
      </c>
      <c r="T2710" s="5">
        <v>-0.326</v>
      </c>
      <c r="U2710" s="5">
        <v>-0.681</v>
      </c>
      <c r="V2710" s="5">
        <v>-0.417</v>
      </c>
      <c r="W2710" s="5" t="s">
        <v>51</v>
      </c>
    </row>
    <row r="2711" ht="15.75" hidden="1" customHeight="1">
      <c r="A2711" s="5" t="s">
        <v>5506</v>
      </c>
      <c r="B2711" s="5" t="str">
        <f t="shared" si="1"/>
        <v>T14378</v>
      </c>
      <c r="C2711" s="5"/>
      <c r="D2711" s="5" t="s">
        <v>5507</v>
      </c>
      <c r="E2711" s="5"/>
      <c r="F2711" s="5" t="s">
        <v>149</v>
      </c>
      <c r="G2711" s="5" t="s">
        <v>107</v>
      </c>
      <c r="H2711" s="16" t="s">
        <v>87</v>
      </c>
      <c r="I2711" s="5" t="s">
        <v>88</v>
      </c>
      <c r="J2711" s="11" t="s">
        <v>38</v>
      </c>
      <c r="K2711" s="11" t="s">
        <v>38</v>
      </c>
      <c r="L2711" s="9">
        <v>13947.0</v>
      </c>
      <c r="M2711" s="19">
        <v>0.0</v>
      </c>
      <c r="N2711" s="5">
        <v>-0.038</v>
      </c>
      <c r="O2711" s="5">
        <v>0.0</v>
      </c>
      <c r="P2711" s="5">
        <f t="shared" si="137"/>
        <v>-0.2135</v>
      </c>
      <c r="Q2711" s="5">
        <v>-0.05</v>
      </c>
      <c r="R2711" s="5">
        <v>-0.038</v>
      </c>
      <c r="S2711" s="5">
        <v>-0.793</v>
      </c>
      <c r="T2711" s="5">
        <v>-0.096</v>
      </c>
      <c r="U2711" s="5">
        <v>-0.206</v>
      </c>
      <c r="V2711" s="5">
        <v>-0.098</v>
      </c>
      <c r="W2711" s="5" t="s">
        <v>68</v>
      </c>
    </row>
    <row r="2712" ht="15.75" hidden="1" customHeight="1">
      <c r="A2712" s="5" t="s">
        <v>5508</v>
      </c>
      <c r="B2712" s="5" t="str">
        <f t="shared" si="1"/>
        <v>T13374</v>
      </c>
      <c r="C2712" s="5"/>
      <c r="D2712" s="5" t="s">
        <v>5509</v>
      </c>
      <c r="E2712" s="5"/>
      <c r="F2712" s="5" t="s">
        <v>42</v>
      </c>
      <c r="G2712" s="5" t="s">
        <v>43</v>
      </c>
      <c r="H2712" s="17" t="s">
        <v>108</v>
      </c>
      <c r="I2712" s="5" t="s">
        <v>109</v>
      </c>
      <c r="J2712" s="11" t="s">
        <v>38</v>
      </c>
      <c r="K2712" s="11" t="s">
        <v>38</v>
      </c>
      <c r="L2712" s="9">
        <v>29386.0</v>
      </c>
      <c r="M2712" s="19">
        <v>0.0</v>
      </c>
      <c r="N2712" s="5">
        <v>0.097</v>
      </c>
      <c r="O2712" s="5">
        <v>0.0</v>
      </c>
      <c r="P2712" s="5">
        <f t="shared" si="137"/>
        <v>-0.2136666667</v>
      </c>
      <c r="Q2712" s="5">
        <v>-0.461</v>
      </c>
      <c r="R2712" s="5">
        <v>-0.354</v>
      </c>
      <c r="S2712" s="5">
        <v>-0.247</v>
      </c>
      <c r="T2712" s="5">
        <v>-0.192</v>
      </c>
      <c r="U2712" s="5">
        <v>0.097</v>
      </c>
      <c r="V2712" s="5">
        <v>-0.125</v>
      </c>
      <c r="W2712" s="5" t="s">
        <v>78</v>
      </c>
    </row>
    <row r="2713" ht="15.75" hidden="1" customHeight="1">
      <c r="A2713" s="5" t="s">
        <v>5510</v>
      </c>
      <c r="B2713" s="5" t="str">
        <f t="shared" si="1"/>
        <v>T12867</v>
      </c>
      <c r="C2713" s="5"/>
      <c r="D2713" s="5" t="s">
        <v>5511</v>
      </c>
      <c r="E2713" s="5"/>
      <c r="F2713" s="5" t="s">
        <v>106</v>
      </c>
      <c r="G2713" s="5" t="s">
        <v>107</v>
      </c>
      <c r="H2713" s="17" t="s">
        <v>108</v>
      </c>
      <c r="I2713" s="5" t="s">
        <v>109</v>
      </c>
      <c r="J2713" s="11" t="s">
        <v>38</v>
      </c>
      <c r="K2713" s="11" t="s">
        <v>38</v>
      </c>
      <c r="L2713" s="9">
        <v>17200.0</v>
      </c>
      <c r="M2713" s="5">
        <f>VLOOKUP(A2713,'Matching with Cordis'!A$2:D$3447, 4, FALSE)</f>
        <v>67</v>
      </c>
      <c r="N2713" s="5">
        <v>0.485</v>
      </c>
      <c r="O2713" s="5">
        <v>1.0</v>
      </c>
      <c r="P2713" s="5">
        <f t="shared" si="137"/>
        <v>-0.2136666667</v>
      </c>
      <c r="Q2713" s="5">
        <v>0.485</v>
      </c>
      <c r="R2713" s="5">
        <v>-0.503</v>
      </c>
      <c r="S2713" s="5">
        <v>-0.639</v>
      </c>
      <c r="T2713" s="5">
        <v>-0.476</v>
      </c>
      <c r="U2713" s="5">
        <v>-0.331</v>
      </c>
      <c r="V2713" s="5">
        <v>0.182</v>
      </c>
      <c r="W2713" s="5" t="s">
        <v>51</v>
      </c>
    </row>
    <row r="2714" ht="15.75" hidden="1" customHeight="1">
      <c r="A2714" s="5" t="s">
        <v>5512</v>
      </c>
      <c r="B2714" s="5" t="str">
        <f t="shared" si="1"/>
        <v>T12699</v>
      </c>
      <c r="C2714" s="5"/>
      <c r="D2714" s="5" t="s">
        <v>5513</v>
      </c>
      <c r="E2714" s="5"/>
      <c r="F2714" s="5" t="s">
        <v>34</v>
      </c>
      <c r="G2714" s="5" t="s">
        <v>35</v>
      </c>
      <c r="H2714" s="10" t="s">
        <v>36</v>
      </c>
      <c r="I2714" s="5" t="s">
        <v>37</v>
      </c>
      <c r="J2714" s="11" t="s">
        <v>38</v>
      </c>
      <c r="K2714" s="11" t="s">
        <v>38</v>
      </c>
      <c r="L2714" s="9">
        <v>18638.0</v>
      </c>
      <c r="M2714" s="5">
        <f>VLOOKUP(A2714,'Matching with Cordis'!A$2:D$3447, 4, FALSE)</f>
        <v>4</v>
      </c>
      <c r="N2714" s="5">
        <v>0.244</v>
      </c>
      <c r="O2714" s="5">
        <v>0.0</v>
      </c>
      <c r="P2714" s="5">
        <f t="shared" si="137"/>
        <v>-0.2138333333</v>
      </c>
      <c r="Q2714" s="5">
        <v>-0.223</v>
      </c>
      <c r="R2714" s="5">
        <v>-0.355</v>
      </c>
      <c r="S2714" s="5">
        <v>-0.483</v>
      </c>
      <c r="T2714" s="5">
        <v>-0.4</v>
      </c>
      <c r="U2714" s="5">
        <v>-0.066</v>
      </c>
      <c r="V2714" s="5">
        <v>0.244</v>
      </c>
      <c r="W2714" s="5" t="s">
        <v>39</v>
      </c>
    </row>
    <row r="2715" ht="15.75" hidden="1" customHeight="1">
      <c r="A2715" s="5" t="s">
        <v>5514</v>
      </c>
      <c r="B2715" s="5" t="str">
        <f t="shared" si="1"/>
        <v>T10838</v>
      </c>
      <c r="C2715" s="5"/>
      <c r="D2715" s="5" t="s">
        <v>5515</v>
      </c>
      <c r="E2715" s="5"/>
      <c r="F2715" s="5" t="s">
        <v>4867</v>
      </c>
      <c r="G2715" s="5" t="s">
        <v>43</v>
      </c>
      <c r="H2715" s="16" t="s">
        <v>87</v>
      </c>
      <c r="I2715" s="5" t="s">
        <v>88</v>
      </c>
      <c r="J2715" s="11" t="s">
        <v>38</v>
      </c>
      <c r="K2715" s="11" t="s">
        <v>38</v>
      </c>
      <c r="L2715" s="9">
        <v>37414.0</v>
      </c>
      <c r="M2715" s="5">
        <f>VLOOKUP(A2715,'Matching with Cordis'!A$2:D$3447, 4, FALSE)</f>
        <v>23</v>
      </c>
      <c r="N2715" s="5">
        <v>-0.011</v>
      </c>
      <c r="O2715" s="5">
        <v>0.0</v>
      </c>
      <c r="P2715" s="5">
        <f t="shared" si="137"/>
        <v>-0.2141666667</v>
      </c>
      <c r="Q2715" s="5">
        <v>-0.164</v>
      </c>
      <c r="R2715" s="5">
        <v>-0.362</v>
      </c>
      <c r="S2715" s="5">
        <v>-0.279</v>
      </c>
      <c r="T2715" s="5">
        <v>-0.075</v>
      </c>
      <c r="U2715" s="5">
        <v>-0.011</v>
      </c>
      <c r="V2715" s="5">
        <v>-0.394</v>
      </c>
      <c r="W2715" s="5" t="s">
        <v>78</v>
      </c>
    </row>
    <row r="2716" ht="15.75" hidden="1" customHeight="1">
      <c r="A2716" s="5" t="s">
        <v>5516</v>
      </c>
      <c r="B2716" s="5" t="str">
        <f t="shared" si="1"/>
        <v>T11585</v>
      </c>
      <c r="C2716" s="5"/>
      <c r="D2716" s="5" t="s">
        <v>5517</v>
      </c>
      <c r="E2716" s="5"/>
      <c r="F2716" s="5" t="s">
        <v>42</v>
      </c>
      <c r="G2716" s="5" t="s">
        <v>43</v>
      </c>
      <c r="H2716" s="6" t="s">
        <v>629</v>
      </c>
      <c r="I2716" s="5" t="s">
        <v>630</v>
      </c>
      <c r="J2716" s="11" t="s">
        <v>38</v>
      </c>
      <c r="K2716" s="8" t="s">
        <v>30</v>
      </c>
      <c r="L2716" s="9">
        <v>27470.0</v>
      </c>
      <c r="M2716" s="5">
        <f>VLOOKUP(A2716,'Matching with Cordis'!A$2:D$3447, 4, FALSE)</f>
        <v>1</v>
      </c>
      <c r="N2716" s="5">
        <v>-0.145</v>
      </c>
      <c r="O2716" s="5">
        <v>0.0</v>
      </c>
      <c r="P2716" s="5">
        <f t="shared" si="137"/>
        <v>-0.2145</v>
      </c>
      <c r="Q2716" s="5">
        <v>-0.152</v>
      </c>
      <c r="R2716" s="5">
        <v>-0.145</v>
      </c>
      <c r="S2716" s="5">
        <v>-0.19</v>
      </c>
      <c r="T2716" s="5">
        <v>-0.265</v>
      </c>
      <c r="U2716" s="5">
        <v>-0.172</v>
      </c>
      <c r="V2716" s="5">
        <v>-0.363</v>
      </c>
      <c r="W2716" s="5" t="s">
        <v>68</v>
      </c>
    </row>
    <row r="2717" ht="15.75" hidden="1" customHeight="1">
      <c r="A2717" s="5" t="s">
        <v>5518</v>
      </c>
      <c r="B2717" s="5" t="str">
        <f t="shared" si="1"/>
        <v>T13229</v>
      </c>
      <c r="C2717" s="5"/>
      <c r="D2717" s="5" t="s">
        <v>5519</v>
      </c>
      <c r="E2717" s="5"/>
      <c r="F2717" s="5" t="s">
        <v>26</v>
      </c>
      <c r="G2717" s="5" t="s">
        <v>26</v>
      </c>
      <c r="H2717" s="15" t="s">
        <v>63</v>
      </c>
      <c r="I2717" s="5" t="s">
        <v>64</v>
      </c>
      <c r="J2717" s="11" t="s">
        <v>38</v>
      </c>
      <c r="K2717" s="8" t="s">
        <v>30</v>
      </c>
      <c r="L2717" s="9">
        <v>26873.0</v>
      </c>
      <c r="M2717" s="5">
        <f>VLOOKUP(A2717,'Matching with Cordis'!A$2:D$3447, 4, FALSE)</f>
        <v>1</v>
      </c>
      <c r="N2717" s="5">
        <v>0.079</v>
      </c>
      <c r="O2717" s="5">
        <v>0.0</v>
      </c>
      <c r="P2717" s="5">
        <f t="shared" si="137"/>
        <v>-0.2145</v>
      </c>
      <c r="Q2717" s="5">
        <v>-0.656</v>
      </c>
      <c r="R2717" s="5">
        <v>0.068</v>
      </c>
      <c r="S2717" s="5">
        <v>0.079</v>
      </c>
      <c r="T2717" s="5">
        <v>-0.105</v>
      </c>
      <c r="U2717" s="5">
        <v>-0.413</v>
      </c>
      <c r="V2717" s="5">
        <v>-0.26</v>
      </c>
      <c r="W2717" s="5" t="s">
        <v>59</v>
      </c>
    </row>
    <row r="2718" ht="15.75" hidden="1" customHeight="1">
      <c r="A2718" s="5" t="s">
        <v>5520</v>
      </c>
      <c r="B2718" s="5" t="str">
        <f t="shared" si="1"/>
        <v>T13556</v>
      </c>
      <c r="C2718" s="5"/>
      <c r="D2718" s="5" t="s">
        <v>5521</v>
      </c>
      <c r="E2718" s="5"/>
      <c r="F2718" s="5" t="s">
        <v>26</v>
      </c>
      <c r="G2718" s="5" t="s">
        <v>26</v>
      </c>
      <c r="H2718" s="13" t="s">
        <v>48</v>
      </c>
      <c r="I2718" s="5" t="s">
        <v>49</v>
      </c>
      <c r="J2718" s="11" t="s">
        <v>38</v>
      </c>
      <c r="K2718" s="14" t="s">
        <v>50</v>
      </c>
      <c r="L2718" s="9">
        <v>49619.0</v>
      </c>
      <c r="M2718" s="5">
        <f>VLOOKUP(A2718,'Matching with Cordis'!A$2:D$3447, 4, FALSE)</f>
        <v>13</v>
      </c>
      <c r="N2718" s="5">
        <v>0.122</v>
      </c>
      <c r="O2718" s="5">
        <v>0.0</v>
      </c>
      <c r="P2718" s="5">
        <f t="shared" si="137"/>
        <v>-0.2148333333</v>
      </c>
      <c r="Q2718" s="5">
        <v>-0.593</v>
      </c>
      <c r="R2718" s="5">
        <v>-0.272</v>
      </c>
      <c r="S2718" s="5">
        <v>0.122</v>
      </c>
      <c r="T2718" s="5">
        <v>-0.167</v>
      </c>
      <c r="U2718" s="5">
        <v>-0.342</v>
      </c>
      <c r="V2718" s="5">
        <v>-0.037</v>
      </c>
      <c r="W2718" s="5" t="s">
        <v>59</v>
      </c>
    </row>
    <row r="2719" ht="15.75" customHeight="1">
      <c r="A2719" s="5" t="s">
        <v>5522</v>
      </c>
      <c r="B2719" s="5" t="str">
        <f t="shared" si="1"/>
        <v>T12741</v>
      </c>
      <c r="C2719" s="5" t="str">
        <f>CONCAT(B2719, ",")</f>
        <v>T12741,</v>
      </c>
      <c r="D2719" s="5" t="s">
        <v>5523</v>
      </c>
      <c r="E2719" s="5" t="str">
        <f>CONCATENATE(B2719," ",D2719,",")</f>
        <v>T12741 Maternal and Neonatal Healthcare,</v>
      </c>
      <c r="F2719" s="5" t="s">
        <v>268</v>
      </c>
      <c r="G2719" s="5" t="s">
        <v>43</v>
      </c>
      <c r="H2719" s="13" t="s">
        <v>509</v>
      </c>
      <c r="I2719" s="5" t="s">
        <v>510</v>
      </c>
      <c r="J2719" s="7" t="s">
        <v>29</v>
      </c>
      <c r="K2719" s="14" t="s">
        <v>50</v>
      </c>
      <c r="L2719" s="9">
        <v>38666.0</v>
      </c>
      <c r="M2719" s="19">
        <v>0.0</v>
      </c>
      <c r="N2719" s="5">
        <v>1.011</v>
      </c>
      <c r="O2719" s="5">
        <v>4.0</v>
      </c>
      <c r="P2719" s="5">
        <f t="shared" si="137"/>
        <v>0.4243333333</v>
      </c>
      <c r="Q2719" s="5">
        <v>0.344</v>
      </c>
      <c r="R2719" s="5">
        <v>1.011</v>
      </c>
      <c r="S2719" s="5">
        <v>0.558</v>
      </c>
      <c r="T2719" s="5">
        <v>0.207</v>
      </c>
      <c r="U2719" s="5">
        <v>0.321</v>
      </c>
      <c r="V2719" s="5">
        <v>0.105</v>
      </c>
      <c r="W2719" s="5" t="s">
        <v>68</v>
      </c>
    </row>
    <row r="2720" ht="15.75" hidden="1" customHeight="1">
      <c r="A2720" s="5" t="s">
        <v>5524</v>
      </c>
      <c r="B2720" s="5" t="str">
        <f t="shared" si="1"/>
        <v>T11662</v>
      </c>
      <c r="C2720" s="5"/>
      <c r="D2720" s="5" t="s">
        <v>5525</v>
      </c>
      <c r="E2720" s="5"/>
      <c r="F2720" s="5" t="s">
        <v>42</v>
      </c>
      <c r="G2720" s="5" t="s">
        <v>43</v>
      </c>
      <c r="H2720" s="17" t="s">
        <v>108</v>
      </c>
      <c r="I2720" s="5" t="s">
        <v>109</v>
      </c>
      <c r="J2720" s="11" t="s">
        <v>38</v>
      </c>
      <c r="K2720" s="11" t="s">
        <v>38</v>
      </c>
      <c r="L2720" s="9">
        <v>3191.0</v>
      </c>
      <c r="M2720" s="19">
        <v>0.0</v>
      </c>
      <c r="N2720" s="5">
        <v>0.308</v>
      </c>
      <c r="O2720" s="5">
        <v>1.0</v>
      </c>
      <c r="P2720" s="5">
        <f t="shared" si="137"/>
        <v>-0.2153333333</v>
      </c>
      <c r="Q2720" s="5">
        <v>-0.473</v>
      </c>
      <c r="R2720" s="5">
        <v>0.214</v>
      </c>
      <c r="S2720" s="5">
        <v>0.308</v>
      </c>
      <c r="T2720" s="5">
        <v>0.097</v>
      </c>
      <c r="U2720" s="5">
        <v>-1.296</v>
      </c>
      <c r="V2720" s="5">
        <v>-0.142</v>
      </c>
      <c r="W2720" s="5" t="s">
        <v>59</v>
      </c>
    </row>
    <row r="2721" ht="15.75" hidden="1" customHeight="1">
      <c r="A2721" s="5" t="s">
        <v>5526</v>
      </c>
      <c r="B2721" s="5" t="str">
        <f t="shared" si="1"/>
        <v>T11525</v>
      </c>
      <c r="C2721" s="5"/>
      <c r="D2721" s="5" t="s">
        <v>5527</v>
      </c>
      <c r="E2721" s="5"/>
      <c r="F2721" s="5" t="s">
        <v>34</v>
      </c>
      <c r="G2721" s="5" t="s">
        <v>35</v>
      </c>
      <c r="H2721" s="10" t="s">
        <v>36</v>
      </c>
      <c r="I2721" s="5" t="s">
        <v>37</v>
      </c>
      <c r="J2721" s="11" t="s">
        <v>38</v>
      </c>
      <c r="K2721" s="11" t="s">
        <v>38</v>
      </c>
      <c r="L2721" s="9">
        <v>14415.0</v>
      </c>
      <c r="M2721" s="5">
        <f>VLOOKUP(A2721,'Matching with Cordis'!A$2:D$3447, 4, FALSE)</f>
        <v>3</v>
      </c>
      <c r="N2721" s="5">
        <v>-0.085</v>
      </c>
      <c r="O2721" s="5">
        <v>0.0</v>
      </c>
      <c r="P2721" s="5">
        <f t="shared" si="137"/>
        <v>-0.2158333333</v>
      </c>
      <c r="Q2721" s="5">
        <v>-0.085</v>
      </c>
      <c r="R2721" s="5">
        <v>-0.205</v>
      </c>
      <c r="S2721" s="5">
        <v>-0.329</v>
      </c>
      <c r="T2721" s="5">
        <v>-0.18</v>
      </c>
      <c r="U2721" s="5">
        <v>-0.102</v>
      </c>
      <c r="V2721" s="5">
        <v>-0.394</v>
      </c>
      <c r="W2721" s="5" t="s">
        <v>51</v>
      </c>
    </row>
    <row r="2722" ht="15.75" hidden="1" customHeight="1">
      <c r="A2722" s="5" t="s">
        <v>5528</v>
      </c>
      <c r="B2722" s="5" t="str">
        <f t="shared" si="1"/>
        <v>T14059</v>
      </c>
      <c r="C2722" s="5"/>
      <c r="D2722" s="5" t="s">
        <v>5529</v>
      </c>
      <c r="E2722" s="5"/>
      <c r="F2722" s="5" t="s">
        <v>62</v>
      </c>
      <c r="G2722" s="5" t="s">
        <v>26</v>
      </c>
      <c r="H2722" s="15" t="s">
        <v>63</v>
      </c>
      <c r="I2722" s="5" t="s">
        <v>64</v>
      </c>
      <c r="J2722" s="11" t="s">
        <v>38</v>
      </c>
      <c r="K2722" s="8" t="s">
        <v>30</v>
      </c>
      <c r="L2722" s="9">
        <v>29686.0</v>
      </c>
      <c r="M2722" s="5">
        <f>VLOOKUP(A2722,'Matching with Cordis'!A$2:D$3447, 4, FALSE)</f>
        <v>2</v>
      </c>
      <c r="N2722" s="5">
        <v>-0.04</v>
      </c>
      <c r="O2722" s="5">
        <v>0.0</v>
      </c>
      <c r="P2722" s="5">
        <f t="shared" si="137"/>
        <v>-0.2158333333</v>
      </c>
      <c r="Q2722" s="5">
        <v>-0.241</v>
      </c>
      <c r="R2722" s="5">
        <v>-0.285</v>
      </c>
      <c r="S2722" s="5">
        <v>-0.128</v>
      </c>
      <c r="T2722" s="5">
        <v>-0.167</v>
      </c>
      <c r="U2722" s="5">
        <v>-0.04</v>
      </c>
      <c r="V2722" s="5">
        <v>-0.434</v>
      </c>
      <c r="W2722" s="5" t="s">
        <v>78</v>
      </c>
    </row>
    <row r="2723" ht="15.75" hidden="1" customHeight="1">
      <c r="A2723" s="5" t="s">
        <v>5530</v>
      </c>
      <c r="B2723" s="5" t="str">
        <f t="shared" si="1"/>
        <v>T12813</v>
      </c>
      <c r="C2723" s="5"/>
      <c r="D2723" s="5" t="s">
        <v>5531</v>
      </c>
      <c r="E2723" s="5"/>
      <c r="F2723" s="5" t="s">
        <v>149</v>
      </c>
      <c r="G2723" s="5" t="s">
        <v>107</v>
      </c>
      <c r="H2723" s="16" t="s">
        <v>87</v>
      </c>
      <c r="I2723" s="5" t="s">
        <v>88</v>
      </c>
      <c r="J2723" s="11" t="s">
        <v>38</v>
      </c>
      <c r="K2723" s="11" t="s">
        <v>38</v>
      </c>
      <c r="L2723" s="9">
        <v>11194.0</v>
      </c>
      <c r="M2723" s="5">
        <f>VLOOKUP(A2723,'Matching with Cordis'!A$2:D$3447, 4, FALSE)</f>
        <v>35</v>
      </c>
      <c r="N2723" s="5">
        <v>0.037</v>
      </c>
      <c r="O2723" s="5">
        <v>0.0</v>
      </c>
      <c r="P2723" s="5">
        <f t="shared" si="137"/>
        <v>-0.216</v>
      </c>
      <c r="Q2723" s="5">
        <v>-0.423</v>
      </c>
      <c r="R2723" s="5">
        <v>-0.454</v>
      </c>
      <c r="S2723" s="5">
        <v>-0.182</v>
      </c>
      <c r="T2723" s="5">
        <v>-0.16</v>
      </c>
      <c r="U2723" s="5">
        <v>0.037</v>
      </c>
      <c r="V2723" s="5">
        <v>-0.114</v>
      </c>
      <c r="W2723" s="5" t="s">
        <v>78</v>
      </c>
    </row>
    <row r="2724" ht="15.75" hidden="1" customHeight="1">
      <c r="A2724" s="5" t="s">
        <v>5532</v>
      </c>
      <c r="B2724" s="5" t="str">
        <f t="shared" si="1"/>
        <v>T11477</v>
      </c>
      <c r="C2724" s="5"/>
      <c r="D2724" s="5" t="s">
        <v>5533</v>
      </c>
      <c r="E2724" s="5"/>
      <c r="F2724" s="5" t="s">
        <v>62</v>
      </c>
      <c r="G2724" s="5" t="s">
        <v>26</v>
      </c>
      <c r="H2724" s="15" t="s">
        <v>63</v>
      </c>
      <c r="I2724" s="5" t="s">
        <v>64</v>
      </c>
      <c r="J2724" s="11" t="s">
        <v>38</v>
      </c>
      <c r="K2724" s="8" t="s">
        <v>30</v>
      </c>
      <c r="L2724" s="9">
        <v>29555.0</v>
      </c>
      <c r="M2724" s="5">
        <f>VLOOKUP(A2724,'Matching with Cordis'!A$2:D$3447, 4, FALSE)</f>
        <v>13</v>
      </c>
      <c r="N2724" s="5">
        <v>0.042</v>
      </c>
      <c r="O2724" s="5">
        <v>0.0</v>
      </c>
      <c r="P2724" s="5">
        <f t="shared" si="137"/>
        <v>-0.2163333333</v>
      </c>
      <c r="Q2724" s="5">
        <v>0.042</v>
      </c>
      <c r="R2724" s="5">
        <v>-0.221</v>
      </c>
      <c r="S2724" s="5">
        <v>-0.095</v>
      </c>
      <c r="T2724" s="5">
        <v>-0.303</v>
      </c>
      <c r="U2724" s="5">
        <v>-0.398</v>
      </c>
      <c r="V2724" s="5">
        <v>-0.323</v>
      </c>
      <c r="W2724" s="5" t="s">
        <v>51</v>
      </c>
    </row>
    <row r="2725" ht="15.75" hidden="1" customHeight="1">
      <c r="A2725" s="5" t="s">
        <v>5534</v>
      </c>
      <c r="B2725" s="5" t="str">
        <f t="shared" si="1"/>
        <v>T11449</v>
      </c>
      <c r="C2725" s="5"/>
      <c r="D2725" s="5" t="s">
        <v>5535</v>
      </c>
      <c r="E2725" s="5"/>
      <c r="F2725" s="5" t="s">
        <v>257</v>
      </c>
      <c r="G2725" s="5" t="s">
        <v>35</v>
      </c>
      <c r="H2725" s="10" t="s">
        <v>36</v>
      </c>
      <c r="I2725" s="5" t="s">
        <v>37</v>
      </c>
      <c r="J2725" s="11" t="s">
        <v>38</v>
      </c>
      <c r="K2725" s="11" t="s">
        <v>38</v>
      </c>
      <c r="L2725" s="9">
        <v>34658.0</v>
      </c>
      <c r="M2725" s="5">
        <f>VLOOKUP(A2725,'Matching with Cordis'!A$2:D$3447, 4, FALSE)</f>
        <v>164</v>
      </c>
      <c r="N2725" s="5">
        <v>0.277</v>
      </c>
      <c r="O2725" s="5">
        <v>0.0</v>
      </c>
      <c r="P2725" s="5">
        <f t="shared" si="137"/>
        <v>-0.2165</v>
      </c>
      <c r="Q2725" s="5">
        <v>0.277</v>
      </c>
      <c r="R2725" s="5">
        <v>-0.369</v>
      </c>
      <c r="S2725" s="5">
        <v>-0.38</v>
      </c>
      <c r="T2725" s="5">
        <v>-0.27</v>
      </c>
      <c r="U2725" s="5">
        <v>-0.216</v>
      </c>
      <c r="V2725" s="5">
        <v>-0.341</v>
      </c>
      <c r="W2725" s="5" t="s">
        <v>51</v>
      </c>
    </row>
    <row r="2726" ht="15.75" hidden="1" customHeight="1">
      <c r="A2726" s="5" t="s">
        <v>5536</v>
      </c>
      <c r="B2726" s="5" t="str">
        <f t="shared" si="1"/>
        <v>T11803</v>
      </c>
      <c r="C2726" s="5"/>
      <c r="D2726" s="5" t="s">
        <v>5537</v>
      </c>
      <c r="E2726" s="5"/>
      <c r="F2726" s="5" t="s">
        <v>257</v>
      </c>
      <c r="G2726" s="5" t="s">
        <v>35</v>
      </c>
      <c r="H2726" s="10" t="s">
        <v>36</v>
      </c>
      <c r="I2726" s="5" t="s">
        <v>37</v>
      </c>
      <c r="J2726" s="11" t="s">
        <v>38</v>
      </c>
      <c r="K2726" s="11" t="s">
        <v>38</v>
      </c>
      <c r="L2726" s="9">
        <v>11952.0</v>
      </c>
      <c r="M2726" s="5">
        <f>VLOOKUP(A2726,'Matching with Cordis'!A$2:D$3447, 4, FALSE)</f>
        <v>29</v>
      </c>
      <c r="N2726" s="5">
        <v>-0.109</v>
      </c>
      <c r="O2726" s="5">
        <v>0.0</v>
      </c>
      <c r="P2726" s="5">
        <f t="shared" si="137"/>
        <v>-0.2165</v>
      </c>
      <c r="Q2726" s="5">
        <v>-0.404</v>
      </c>
      <c r="R2726" s="5">
        <v>-0.109</v>
      </c>
      <c r="S2726" s="5">
        <v>-0.226</v>
      </c>
      <c r="T2726" s="5">
        <v>-0.212</v>
      </c>
      <c r="U2726" s="5">
        <v>-0.145</v>
      </c>
      <c r="V2726" s="5">
        <v>-0.203</v>
      </c>
      <c r="W2726" s="5" t="s">
        <v>68</v>
      </c>
    </row>
    <row r="2727" ht="15.75" hidden="1" customHeight="1">
      <c r="A2727" s="5" t="s">
        <v>5538</v>
      </c>
      <c r="B2727" s="5" t="str">
        <f t="shared" si="1"/>
        <v>T11258</v>
      </c>
      <c r="C2727" s="5"/>
      <c r="D2727" s="5" t="s">
        <v>5539</v>
      </c>
      <c r="E2727" s="5"/>
      <c r="F2727" s="5" t="s">
        <v>42</v>
      </c>
      <c r="G2727" s="5" t="s">
        <v>43</v>
      </c>
      <c r="H2727" s="17" t="s">
        <v>108</v>
      </c>
      <c r="I2727" s="5" t="s">
        <v>109</v>
      </c>
      <c r="J2727" s="11" t="s">
        <v>38</v>
      </c>
      <c r="K2727" s="11" t="s">
        <v>38</v>
      </c>
      <c r="L2727" s="9">
        <v>22981.0</v>
      </c>
      <c r="M2727" s="5">
        <f>VLOOKUP(A2727,'Matching with Cordis'!A$2:D$3447, 4, FALSE)</f>
        <v>5</v>
      </c>
      <c r="N2727" s="5">
        <v>-0.173</v>
      </c>
      <c r="O2727" s="5">
        <v>0.0</v>
      </c>
      <c r="P2727" s="5">
        <f t="shared" si="137"/>
        <v>-0.2166666667</v>
      </c>
      <c r="Q2727" s="5">
        <v>-0.173</v>
      </c>
      <c r="R2727" s="5">
        <v>-0.254</v>
      </c>
      <c r="S2727" s="5">
        <v>-0.176</v>
      </c>
      <c r="T2727" s="5">
        <v>-0.183</v>
      </c>
      <c r="U2727" s="5">
        <v>-0.316</v>
      </c>
      <c r="V2727" s="5">
        <v>-0.198</v>
      </c>
      <c r="W2727" s="5" t="s">
        <v>51</v>
      </c>
    </row>
    <row r="2728" ht="15.75" hidden="1" customHeight="1">
      <c r="A2728" s="5" t="s">
        <v>5540</v>
      </c>
      <c r="B2728" s="5" t="str">
        <f t="shared" si="1"/>
        <v>T12960</v>
      </c>
      <c r="C2728" s="5"/>
      <c r="D2728" s="5" t="s">
        <v>5541</v>
      </c>
      <c r="E2728" s="5"/>
      <c r="F2728" s="5" t="s">
        <v>42</v>
      </c>
      <c r="G2728" s="5" t="s">
        <v>43</v>
      </c>
      <c r="H2728" s="17" t="s">
        <v>108</v>
      </c>
      <c r="I2728" s="5" t="s">
        <v>109</v>
      </c>
      <c r="J2728" s="11" t="s">
        <v>38</v>
      </c>
      <c r="K2728" s="11" t="s">
        <v>38</v>
      </c>
      <c r="L2728" s="9">
        <v>5801.0</v>
      </c>
      <c r="M2728" s="5">
        <f>VLOOKUP(A2728,'Matching with Cordis'!A$2:D$3447, 4, FALSE)</f>
        <v>1</v>
      </c>
      <c r="N2728" s="5">
        <v>-0.083</v>
      </c>
      <c r="O2728" s="5">
        <v>0.0</v>
      </c>
      <c r="P2728" s="5">
        <f t="shared" si="137"/>
        <v>-0.2168333333</v>
      </c>
      <c r="Q2728" s="5">
        <v>-0.127</v>
      </c>
      <c r="R2728" s="5">
        <v>-0.083</v>
      </c>
      <c r="S2728" s="5">
        <v>-0.239</v>
      </c>
      <c r="T2728" s="5">
        <v>-0.327</v>
      </c>
      <c r="U2728" s="5">
        <v>-0.216</v>
      </c>
      <c r="V2728" s="5">
        <v>-0.309</v>
      </c>
      <c r="W2728" s="5" t="s">
        <v>68</v>
      </c>
    </row>
    <row r="2729" ht="15.75" customHeight="1">
      <c r="A2729" s="5" t="s">
        <v>5542</v>
      </c>
      <c r="B2729" s="5" t="str">
        <f t="shared" si="1"/>
        <v>T12184</v>
      </c>
      <c r="C2729" s="5" t="str">
        <f>CONCAT(B2729, ",")</f>
        <v>T12184,</v>
      </c>
      <c r="D2729" s="5" t="s">
        <v>5543</v>
      </c>
      <c r="E2729" s="5" t="str">
        <f>CONCATENATE(B2729," ",D2729,",")</f>
        <v>T12184 Linguistics and Education Research,</v>
      </c>
      <c r="F2729" s="5" t="s">
        <v>62</v>
      </c>
      <c r="G2729" s="5" t="s">
        <v>26</v>
      </c>
      <c r="H2729" s="6" t="s">
        <v>27</v>
      </c>
      <c r="I2729" s="5" t="s">
        <v>28</v>
      </c>
      <c r="J2729" s="7" t="s">
        <v>29</v>
      </c>
      <c r="K2729" s="8" t="s">
        <v>30</v>
      </c>
      <c r="L2729" s="9">
        <v>83977.0</v>
      </c>
      <c r="M2729" s="19">
        <v>0.0</v>
      </c>
      <c r="N2729" s="5">
        <v>0.694</v>
      </c>
      <c r="O2729" s="5">
        <v>5.0</v>
      </c>
      <c r="P2729" s="5">
        <f t="shared" si="137"/>
        <v>0.4156666667</v>
      </c>
      <c r="Q2729" s="5">
        <v>0.415</v>
      </c>
      <c r="R2729" s="5">
        <v>0.694</v>
      </c>
      <c r="S2729" s="5">
        <v>0.405</v>
      </c>
      <c r="T2729" s="5">
        <v>0.33</v>
      </c>
      <c r="U2729" s="5">
        <v>0.194</v>
      </c>
      <c r="V2729" s="5">
        <v>0.456</v>
      </c>
      <c r="W2729" s="5" t="s">
        <v>68</v>
      </c>
    </row>
    <row r="2730" ht="15.75" hidden="1" customHeight="1">
      <c r="A2730" s="5" t="s">
        <v>5544</v>
      </c>
      <c r="B2730" s="5" t="str">
        <f t="shared" si="1"/>
        <v>T12276</v>
      </c>
      <c r="C2730" s="5"/>
      <c r="D2730" s="5" t="s">
        <v>5545</v>
      </c>
      <c r="E2730" s="5"/>
      <c r="F2730" s="5" t="s">
        <v>25</v>
      </c>
      <c r="G2730" s="5" t="s">
        <v>26</v>
      </c>
      <c r="H2730" s="6" t="s">
        <v>160</v>
      </c>
      <c r="I2730" s="5" t="s">
        <v>161</v>
      </c>
      <c r="J2730" s="11" t="s">
        <v>38</v>
      </c>
      <c r="K2730" s="8" t="s">
        <v>30</v>
      </c>
      <c r="L2730" s="9">
        <v>28450.0</v>
      </c>
      <c r="M2730" s="19">
        <v>0.0</v>
      </c>
      <c r="N2730" s="5">
        <v>0.254</v>
      </c>
      <c r="O2730" s="5">
        <v>0.0</v>
      </c>
      <c r="P2730" s="5">
        <f t="shared" si="137"/>
        <v>-0.217</v>
      </c>
      <c r="Q2730" s="5">
        <v>-0.182</v>
      </c>
      <c r="R2730" s="5">
        <v>-0.366</v>
      </c>
      <c r="S2730" s="5">
        <v>-0.342</v>
      </c>
      <c r="T2730" s="5">
        <v>-0.433</v>
      </c>
      <c r="U2730" s="5">
        <v>-0.233</v>
      </c>
      <c r="V2730" s="5">
        <v>0.254</v>
      </c>
      <c r="W2730" s="5" t="s">
        <v>39</v>
      </c>
    </row>
    <row r="2731" ht="15.75" hidden="1" customHeight="1">
      <c r="A2731" s="5" t="s">
        <v>5546</v>
      </c>
      <c r="B2731" s="5" t="str">
        <f t="shared" si="1"/>
        <v>T12322</v>
      </c>
      <c r="C2731" s="5"/>
      <c r="D2731" s="5" t="s">
        <v>5547</v>
      </c>
      <c r="E2731" s="5"/>
      <c r="F2731" s="5" t="s">
        <v>4867</v>
      </c>
      <c r="G2731" s="5" t="s">
        <v>43</v>
      </c>
      <c r="H2731" s="16" t="s">
        <v>87</v>
      </c>
      <c r="I2731" s="5" t="s">
        <v>88</v>
      </c>
      <c r="J2731" s="11" t="s">
        <v>38</v>
      </c>
      <c r="K2731" s="11" t="s">
        <v>38</v>
      </c>
      <c r="L2731" s="9">
        <v>12180.0</v>
      </c>
      <c r="M2731" s="5">
        <f>VLOOKUP(A2731,'Matching with Cordis'!A$2:D$3447, 4, FALSE)</f>
        <v>3</v>
      </c>
      <c r="N2731" s="5">
        <v>0.014</v>
      </c>
      <c r="O2731" s="5">
        <v>0.0</v>
      </c>
      <c r="P2731" s="5">
        <f t="shared" si="137"/>
        <v>-0.2171666667</v>
      </c>
      <c r="Q2731" s="5">
        <v>-0.195</v>
      </c>
      <c r="R2731" s="5">
        <v>0.014</v>
      </c>
      <c r="S2731" s="5">
        <v>-0.388</v>
      </c>
      <c r="T2731" s="5">
        <v>-0.358</v>
      </c>
      <c r="U2731" s="5">
        <v>-0.121</v>
      </c>
      <c r="V2731" s="5">
        <v>-0.255</v>
      </c>
      <c r="W2731" s="5" t="s">
        <v>68</v>
      </c>
    </row>
    <row r="2732" ht="15.75" hidden="1" customHeight="1">
      <c r="A2732" s="5" t="s">
        <v>5548</v>
      </c>
      <c r="B2732" s="5" t="str">
        <f t="shared" si="1"/>
        <v>T14057</v>
      </c>
      <c r="C2732" s="5"/>
      <c r="D2732" s="5" t="s">
        <v>5549</v>
      </c>
      <c r="E2732" s="5"/>
      <c r="F2732" s="5" t="s">
        <v>42</v>
      </c>
      <c r="G2732" s="5" t="s">
        <v>43</v>
      </c>
      <c r="H2732" s="17" t="s">
        <v>108</v>
      </c>
      <c r="I2732" s="5" t="s">
        <v>109</v>
      </c>
      <c r="J2732" s="11" t="s">
        <v>38</v>
      </c>
      <c r="K2732" s="11" t="s">
        <v>38</v>
      </c>
      <c r="L2732" s="9">
        <v>3399.0</v>
      </c>
      <c r="M2732" s="19">
        <v>0.0</v>
      </c>
      <c r="N2732" s="5">
        <v>0.176</v>
      </c>
      <c r="O2732" s="5">
        <v>0.0</v>
      </c>
      <c r="P2732" s="5">
        <f t="shared" si="137"/>
        <v>-0.2171666667</v>
      </c>
      <c r="Q2732" s="5">
        <v>-0.591</v>
      </c>
      <c r="R2732" s="5">
        <v>0.089</v>
      </c>
      <c r="S2732" s="5">
        <v>-0.334</v>
      </c>
      <c r="T2732" s="5">
        <v>-0.478</v>
      </c>
      <c r="U2732" s="5">
        <v>-0.165</v>
      </c>
      <c r="V2732" s="5">
        <v>0.176</v>
      </c>
      <c r="W2732" s="5" t="s">
        <v>39</v>
      </c>
    </row>
    <row r="2733" ht="15.75" hidden="1" customHeight="1">
      <c r="A2733" s="5" t="s">
        <v>5550</v>
      </c>
      <c r="B2733" s="5" t="str">
        <f t="shared" si="1"/>
        <v>T11960</v>
      </c>
      <c r="C2733" s="5"/>
      <c r="D2733" s="5" t="s">
        <v>5551</v>
      </c>
      <c r="E2733" s="5"/>
      <c r="F2733" s="5" t="s">
        <v>257</v>
      </c>
      <c r="G2733" s="5" t="s">
        <v>35</v>
      </c>
      <c r="H2733" s="10" t="s">
        <v>36</v>
      </c>
      <c r="I2733" s="5" t="s">
        <v>37</v>
      </c>
      <c r="J2733" s="11" t="s">
        <v>38</v>
      </c>
      <c r="K2733" s="11" t="s">
        <v>38</v>
      </c>
      <c r="L2733" s="9">
        <v>20567.0</v>
      </c>
      <c r="M2733" s="5">
        <f>VLOOKUP(A2733,'Matching with Cordis'!A$2:D$3447, 4, FALSE)</f>
        <v>10</v>
      </c>
      <c r="N2733" s="5">
        <v>0.806</v>
      </c>
      <c r="O2733" s="5">
        <v>1.0</v>
      </c>
      <c r="P2733" s="5">
        <f t="shared" si="137"/>
        <v>-0.2173333333</v>
      </c>
      <c r="Q2733" s="5">
        <v>-0.091</v>
      </c>
      <c r="R2733" s="5">
        <v>-0.841</v>
      </c>
      <c r="S2733" s="5">
        <v>-0.312</v>
      </c>
      <c r="T2733" s="5">
        <v>-0.595</v>
      </c>
      <c r="U2733" s="5">
        <v>-0.271</v>
      </c>
      <c r="V2733" s="5">
        <v>0.806</v>
      </c>
      <c r="W2733" s="5" t="s">
        <v>39</v>
      </c>
    </row>
    <row r="2734" ht="15.75" hidden="1" customHeight="1">
      <c r="A2734" s="5" t="s">
        <v>5552</v>
      </c>
      <c r="B2734" s="5" t="str">
        <f t="shared" si="1"/>
        <v>T12085</v>
      </c>
      <c r="C2734" s="5"/>
      <c r="D2734" s="5" t="s">
        <v>5553</v>
      </c>
      <c r="E2734" s="5"/>
      <c r="F2734" s="5" t="s">
        <v>126</v>
      </c>
      <c r="G2734" s="5" t="s">
        <v>35</v>
      </c>
      <c r="H2734" s="10" t="s">
        <v>36</v>
      </c>
      <c r="I2734" s="5" t="s">
        <v>37</v>
      </c>
      <c r="J2734" s="11" t="s">
        <v>38</v>
      </c>
      <c r="K2734" s="11" t="s">
        <v>38</v>
      </c>
      <c r="L2734" s="9">
        <v>16124.0</v>
      </c>
      <c r="M2734" s="5">
        <f>VLOOKUP(A2734,'Matching with Cordis'!A$2:D$3447, 4, FALSE)</f>
        <v>20</v>
      </c>
      <c r="N2734" s="5">
        <v>0.059</v>
      </c>
      <c r="O2734" s="5">
        <v>0.0</v>
      </c>
      <c r="P2734" s="5">
        <f t="shared" si="137"/>
        <v>-0.2173333333</v>
      </c>
      <c r="Q2734" s="5">
        <v>-0.488</v>
      </c>
      <c r="R2734" s="5">
        <v>-0.27</v>
      </c>
      <c r="S2734" s="5">
        <v>-0.442</v>
      </c>
      <c r="T2734" s="5">
        <v>-0.145</v>
      </c>
      <c r="U2734" s="5">
        <v>-0.018</v>
      </c>
      <c r="V2734" s="5">
        <v>0.059</v>
      </c>
      <c r="W2734" s="5" t="s">
        <v>39</v>
      </c>
    </row>
    <row r="2735" ht="15.75" hidden="1" customHeight="1">
      <c r="A2735" s="5" t="s">
        <v>5554</v>
      </c>
      <c r="B2735" s="5" t="str">
        <f t="shared" si="1"/>
        <v>T13319</v>
      </c>
      <c r="C2735" s="5"/>
      <c r="D2735" s="5" t="s">
        <v>5555</v>
      </c>
      <c r="E2735" s="5"/>
      <c r="F2735" s="5" t="s">
        <v>268</v>
      </c>
      <c r="G2735" s="5" t="s">
        <v>43</v>
      </c>
      <c r="H2735" s="6" t="s">
        <v>27</v>
      </c>
      <c r="I2735" s="5" t="s">
        <v>28</v>
      </c>
      <c r="J2735" s="11" t="s">
        <v>38</v>
      </c>
      <c r="K2735" s="8" t="s">
        <v>30</v>
      </c>
      <c r="L2735" s="9">
        <v>5555.0</v>
      </c>
      <c r="M2735" s="5">
        <f>VLOOKUP(A2735,'Matching with Cordis'!A$2:D$3447, 4, FALSE)</f>
        <v>1</v>
      </c>
      <c r="N2735" s="5">
        <v>0.033</v>
      </c>
      <c r="O2735" s="5">
        <v>0.0</v>
      </c>
      <c r="P2735" s="5">
        <f t="shared" si="137"/>
        <v>-0.2175</v>
      </c>
      <c r="Q2735" s="5">
        <v>-0.263</v>
      </c>
      <c r="R2735" s="5">
        <v>-0.266</v>
      </c>
      <c r="S2735" s="5">
        <v>-0.191</v>
      </c>
      <c r="T2735" s="5">
        <v>-0.413</v>
      </c>
      <c r="U2735" s="5">
        <v>-0.205</v>
      </c>
      <c r="V2735" s="5">
        <v>0.033</v>
      </c>
      <c r="W2735" s="5" t="s">
        <v>39</v>
      </c>
    </row>
    <row r="2736" ht="15.75" hidden="1" customHeight="1">
      <c r="A2736" s="5" t="s">
        <v>5556</v>
      </c>
      <c r="B2736" s="5" t="str">
        <f t="shared" si="1"/>
        <v>T11589</v>
      </c>
      <c r="C2736" s="5"/>
      <c r="D2736" s="5" t="s">
        <v>5557</v>
      </c>
      <c r="E2736" s="5"/>
      <c r="F2736" s="5" t="s">
        <v>42</v>
      </c>
      <c r="G2736" s="5" t="s">
        <v>43</v>
      </c>
      <c r="H2736" s="17" t="s">
        <v>108</v>
      </c>
      <c r="I2736" s="5" t="s">
        <v>109</v>
      </c>
      <c r="J2736" s="11" t="s">
        <v>38</v>
      </c>
      <c r="K2736" s="11" t="s">
        <v>38</v>
      </c>
      <c r="L2736" s="9">
        <v>24336.0</v>
      </c>
      <c r="M2736" s="5">
        <f>VLOOKUP(A2736,'Matching with Cordis'!A$2:D$3447, 4, FALSE)</f>
        <v>1</v>
      </c>
      <c r="N2736" s="5">
        <v>-0.05</v>
      </c>
      <c r="O2736" s="5">
        <v>0.0</v>
      </c>
      <c r="P2736" s="5">
        <f t="shared" si="137"/>
        <v>-0.2176666667</v>
      </c>
      <c r="Q2736" s="5">
        <v>-0.328</v>
      </c>
      <c r="R2736" s="5">
        <v>-0.21</v>
      </c>
      <c r="S2736" s="5">
        <v>-0.163</v>
      </c>
      <c r="T2736" s="5">
        <v>-0.426</v>
      </c>
      <c r="U2736" s="5">
        <v>-0.05</v>
      </c>
      <c r="V2736" s="5">
        <v>-0.129</v>
      </c>
      <c r="W2736" s="5" t="s">
        <v>78</v>
      </c>
    </row>
    <row r="2737" ht="15.75" customHeight="1">
      <c r="A2737" s="5" t="s">
        <v>5558</v>
      </c>
      <c r="B2737" s="5" t="str">
        <f t="shared" si="1"/>
        <v>T13491</v>
      </c>
      <c r="C2737" s="5" t="str">
        <f>CONCAT(B2737, ",")</f>
        <v>T13491,</v>
      </c>
      <c r="D2737" s="5" t="s">
        <v>5559</v>
      </c>
      <c r="E2737" s="5" t="str">
        <f>CONCATENATE(B2737," ",D2737,",")</f>
        <v>T13491 Social and Political Issues,</v>
      </c>
      <c r="F2737" s="5" t="s">
        <v>26</v>
      </c>
      <c r="G2737" s="5" t="s">
        <v>26</v>
      </c>
      <c r="H2737" s="13" t="s">
        <v>48</v>
      </c>
      <c r="I2737" s="5" t="s">
        <v>49</v>
      </c>
      <c r="J2737" s="7" t="s">
        <v>29</v>
      </c>
      <c r="K2737" s="14" t="s">
        <v>50</v>
      </c>
      <c r="L2737" s="9">
        <v>35488.0</v>
      </c>
      <c r="M2737" s="19">
        <v>0.0</v>
      </c>
      <c r="N2737" s="5">
        <v>0.666</v>
      </c>
      <c r="O2737" s="5">
        <v>5.0</v>
      </c>
      <c r="P2737" s="5">
        <f t="shared" si="137"/>
        <v>0.4126666667</v>
      </c>
      <c r="Q2737" s="5">
        <v>0.653</v>
      </c>
      <c r="R2737" s="5">
        <v>0.452</v>
      </c>
      <c r="S2737" s="5">
        <v>0.666</v>
      </c>
      <c r="T2737" s="5">
        <v>0.326</v>
      </c>
      <c r="U2737" s="5">
        <v>0.571</v>
      </c>
      <c r="V2737" s="5">
        <v>-0.192</v>
      </c>
      <c r="W2737" s="5" t="s">
        <v>59</v>
      </c>
    </row>
    <row r="2738" ht="15.75" hidden="1" customHeight="1">
      <c r="A2738" s="5" t="s">
        <v>5560</v>
      </c>
      <c r="B2738" s="5" t="str">
        <f t="shared" si="1"/>
        <v>T11260</v>
      </c>
      <c r="C2738" s="5"/>
      <c r="D2738" s="5" t="s">
        <v>5561</v>
      </c>
      <c r="E2738" s="5"/>
      <c r="F2738" s="5" t="s">
        <v>42</v>
      </c>
      <c r="G2738" s="5" t="s">
        <v>43</v>
      </c>
      <c r="H2738" s="17" t="s">
        <v>108</v>
      </c>
      <c r="I2738" s="5" t="s">
        <v>109</v>
      </c>
      <c r="J2738" s="11" t="s">
        <v>38</v>
      </c>
      <c r="K2738" s="11" t="s">
        <v>38</v>
      </c>
      <c r="L2738" s="9">
        <v>55900.0</v>
      </c>
      <c r="M2738" s="5">
        <f>VLOOKUP(A2738,'Matching with Cordis'!A$2:D$3447, 4, FALSE)</f>
        <v>3</v>
      </c>
      <c r="N2738" s="5">
        <v>-0.134</v>
      </c>
      <c r="O2738" s="5">
        <v>0.0</v>
      </c>
      <c r="P2738" s="5">
        <f t="shared" si="137"/>
        <v>-0.218</v>
      </c>
      <c r="Q2738" s="5">
        <v>-0.312</v>
      </c>
      <c r="R2738" s="5">
        <v>-0.302</v>
      </c>
      <c r="S2738" s="5">
        <v>-0.221</v>
      </c>
      <c r="T2738" s="5">
        <v>-0.203</v>
      </c>
      <c r="U2738" s="5">
        <v>-0.136</v>
      </c>
      <c r="V2738" s="5">
        <v>-0.134</v>
      </c>
      <c r="W2738" s="5" t="s">
        <v>39</v>
      </c>
    </row>
    <row r="2739" ht="15.75" hidden="1" customHeight="1">
      <c r="A2739" s="5" t="s">
        <v>5562</v>
      </c>
      <c r="B2739" s="5" t="str">
        <f t="shared" si="1"/>
        <v>T11084</v>
      </c>
      <c r="C2739" s="5"/>
      <c r="D2739" s="5" t="s">
        <v>5563</v>
      </c>
      <c r="E2739" s="5"/>
      <c r="F2739" s="5" t="s">
        <v>268</v>
      </c>
      <c r="G2739" s="5" t="s">
        <v>43</v>
      </c>
      <c r="H2739" s="6" t="s">
        <v>160</v>
      </c>
      <c r="I2739" s="5" t="s">
        <v>161</v>
      </c>
      <c r="J2739" s="11" t="s">
        <v>38</v>
      </c>
      <c r="K2739" s="8" t="s">
        <v>30</v>
      </c>
      <c r="L2739" s="9">
        <v>34778.0</v>
      </c>
      <c r="M2739" s="5">
        <f>VLOOKUP(A2739,'Matching with Cordis'!A$2:D$3447, 4, FALSE)</f>
        <v>6</v>
      </c>
      <c r="N2739" s="5">
        <v>0.084</v>
      </c>
      <c r="O2739" s="5">
        <v>0.0</v>
      </c>
      <c r="P2739" s="5">
        <f t="shared" si="137"/>
        <v>-0.2186666667</v>
      </c>
      <c r="Q2739" s="5">
        <v>0.084</v>
      </c>
      <c r="R2739" s="5">
        <v>-0.184</v>
      </c>
      <c r="S2739" s="5">
        <v>-0.236</v>
      </c>
      <c r="T2739" s="5">
        <v>-0.217</v>
      </c>
      <c r="U2739" s="5">
        <v>-0.276</v>
      </c>
      <c r="V2739" s="5">
        <v>-0.483</v>
      </c>
      <c r="W2739" s="5" t="s">
        <v>51</v>
      </c>
    </row>
    <row r="2740" ht="15.75" customHeight="1">
      <c r="A2740" s="5" t="s">
        <v>5564</v>
      </c>
      <c r="B2740" s="5" t="str">
        <f t="shared" si="1"/>
        <v>T13292</v>
      </c>
      <c r="C2740" s="5" t="str">
        <f>CONCAT(B2740, ",")</f>
        <v>T13292,</v>
      </c>
      <c r="D2740" s="5" t="s">
        <v>5565</v>
      </c>
      <c r="E2740" s="5" t="str">
        <f>CONCATENATE(B2740," ",D2740,",")</f>
        <v>T13292 Embedded Systems and FPGA Applications,</v>
      </c>
      <c r="F2740" s="5" t="s">
        <v>34</v>
      </c>
      <c r="G2740" s="5" t="s">
        <v>35</v>
      </c>
      <c r="H2740" s="10" t="s">
        <v>36</v>
      </c>
      <c r="I2740" s="5" t="s">
        <v>37</v>
      </c>
      <c r="J2740" s="7" t="s">
        <v>29</v>
      </c>
      <c r="K2740" s="11" t="s">
        <v>38</v>
      </c>
      <c r="L2740" s="9">
        <v>1948.0</v>
      </c>
      <c r="M2740" s="19">
        <v>0.0</v>
      </c>
      <c r="N2740" s="5">
        <v>1.378</v>
      </c>
      <c r="O2740" s="5">
        <v>4.0</v>
      </c>
      <c r="P2740" s="5">
        <f t="shared" si="137"/>
        <v>0.4098333333</v>
      </c>
      <c r="Q2740" s="5">
        <v>1.378</v>
      </c>
      <c r="R2740" s="5">
        <v>0.551</v>
      </c>
      <c r="S2740" s="5">
        <v>-0.05</v>
      </c>
      <c r="T2740" s="5">
        <v>-0.202</v>
      </c>
      <c r="U2740" s="5">
        <v>0.437</v>
      </c>
      <c r="V2740" s="5">
        <v>0.345</v>
      </c>
      <c r="W2740" s="5" t="s">
        <v>51</v>
      </c>
    </row>
    <row r="2741" ht="15.75" hidden="1" customHeight="1">
      <c r="A2741" s="5" t="s">
        <v>5566</v>
      </c>
      <c r="B2741" s="5" t="str">
        <f t="shared" si="1"/>
        <v>T10475</v>
      </c>
      <c r="C2741" s="5"/>
      <c r="D2741" s="5" t="s">
        <v>5567</v>
      </c>
      <c r="E2741" s="5"/>
      <c r="F2741" s="5" t="s">
        <v>75</v>
      </c>
      <c r="G2741" s="5" t="s">
        <v>26</v>
      </c>
      <c r="H2741" s="13" t="s">
        <v>330</v>
      </c>
      <c r="I2741" s="5" t="s">
        <v>331</v>
      </c>
      <c r="J2741" s="11" t="s">
        <v>38</v>
      </c>
      <c r="K2741" s="14" t="s">
        <v>50</v>
      </c>
      <c r="L2741" s="9">
        <v>45355.0</v>
      </c>
      <c r="M2741" s="5">
        <f>VLOOKUP(A2741,'Matching with Cordis'!A$2:D$3447, 4, FALSE)</f>
        <v>6</v>
      </c>
      <c r="N2741" s="5">
        <v>0.326</v>
      </c>
      <c r="O2741" s="5">
        <v>1.0</v>
      </c>
      <c r="P2741" s="5">
        <f t="shared" si="137"/>
        <v>-0.219</v>
      </c>
      <c r="Q2741" s="5">
        <v>-0.241</v>
      </c>
      <c r="R2741" s="5">
        <v>-0.08</v>
      </c>
      <c r="S2741" s="5">
        <v>-0.259</v>
      </c>
      <c r="T2741" s="5">
        <v>-0.459</v>
      </c>
      <c r="U2741" s="5">
        <v>0.326</v>
      </c>
      <c r="V2741" s="5">
        <v>-0.601</v>
      </c>
      <c r="W2741" s="5" t="s">
        <v>78</v>
      </c>
    </row>
    <row r="2742" ht="15.75" hidden="1" customHeight="1">
      <c r="A2742" s="5" t="s">
        <v>5568</v>
      </c>
      <c r="B2742" s="5" t="str">
        <f t="shared" si="1"/>
        <v>T10621</v>
      </c>
      <c r="C2742" s="5"/>
      <c r="D2742" s="5" t="s">
        <v>5569</v>
      </c>
      <c r="E2742" s="5"/>
      <c r="F2742" s="5" t="s">
        <v>106</v>
      </c>
      <c r="G2742" s="5" t="s">
        <v>107</v>
      </c>
      <c r="H2742" s="17" t="s">
        <v>108</v>
      </c>
      <c r="I2742" s="5" t="s">
        <v>109</v>
      </c>
      <c r="J2742" s="11" t="s">
        <v>38</v>
      </c>
      <c r="K2742" s="11" t="s">
        <v>38</v>
      </c>
      <c r="L2742" s="9">
        <v>33816.0</v>
      </c>
      <c r="M2742" s="5">
        <f>VLOOKUP(A2742,'Matching with Cordis'!A$2:D$3447, 4, FALSE)</f>
        <v>64</v>
      </c>
      <c r="N2742" s="5">
        <v>0.904</v>
      </c>
      <c r="O2742" s="5">
        <v>1.0</v>
      </c>
      <c r="P2742" s="5">
        <f t="shared" si="137"/>
        <v>-0.2193333333</v>
      </c>
      <c r="Q2742" s="5">
        <v>0.904</v>
      </c>
      <c r="R2742" s="5">
        <v>-0.021</v>
      </c>
      <c r="S2742" s="5">
        <v>-0.596</v>
      </c>
      <c r="T2742" s="5">
        <v>-0.493</v>
      </c>
      <c r="U2742" s="5">
        <v>-0.516</v>
      </c>
      <c r="V2742" s="5">
        <v>-0.594</v>
      </c>
      <c r="W2742" s="5" t="s">
        <v>51</v>
      </c>
    </row>
    <row r="2743" ht="15.75" hidden="1" customHeight="1">
      <c r="A2743" s="5" t="s">
        <v>5570</v>
      </c>
      <c r="B2743" s="5" t="str">
        <f t="shared" si="1"/>
        <v>T14331</v>
      </c>
      <c r="C2743" s="5"/>
      <c r="D2743" s="5" t="s">
        <v>5571</v>
      </c>
      <c r="E2743" s="5"/>
      <c r="F2743" s="5" t="s">
        <v>1449</v>
      </c>
      <c r="G2743" s="5" t="s">
        <v>107</v>
      </c>
      <c r="H2743" s="17" t="s">
        <v>108</v>
      </c>
      <c r="I2743" s="5" t="s">
        <v>109</v>
      </c>
      <c r="J2743" s="11" t="s">
        <v>38</v>
      </c>
      <c r="K2743" s="11" t="s">
        <v>38</v>
      </c>
      <c r="L2743" s="9">
        <v>18555.0</v>
      </c>
      <c r="M2743" s="5">
        <f>VLOOKUP(A2743,'Matching with Cordis'!A$2:D$3447, 4, FALSE)</f>
        <v>2</v>
      </c>
      <c r="N2743" s="5">
        <v>0.161</v>
      </c>
      <c r="O2743" s="5">
        <v>0.0</v>
      </c>
      <c r="P2743" s="5">
        <f t="shared" si="137"/>
        <v>-0.2193333333</v>
      </c>
      <c r="Q2743" s="5">
        <v>0.161</v>
      </c>
      <c r="R2743" s="5">
        <v>-0.007</v>
      </c>
      <c r="S2743" s="5">
        <v>-0.544</v>
      </c>
      <c r="T2743" s="5">
        <v>-1.037</v>
      </c>
      <c r="U2743" s="5">
        <v>0.109</v>
      </c>
      <c r="V2743" s="5">
        <v>0.002</v>
      </c>
      <c r="W2743" s="5" t="s">
        <v>51</v>
      </c>
    </row>
    <row r="2744" ht="15.75" hidden="1" customHeight="1">
      <c r="A2744" s="5" t="s">
        <v>5572</v>
      </c>
      <c r="B2744" s="5" t="str">
        <f t="shared" si="1"/>
        <v>T12369</v>
      </c>
      <c r="C2744" s="5"/>
      <c r="D2744" s="5" t="s">
        <v>5573</v>
      </c>
      <c r="E2744" s="5"/>
      <c r="F2744" s="5" t="s">
        <v>42</v>
      </c>
      <c r="G2744" s="5" t="s">
        <v>43</v>
      </c>
      <c r="H2744" s="17" t="s">
        <v>108</v>
      </c>
      <c r="I2744" s="5" t="s">
        <v>109</v>
      </c>
      <c r="J2744" s="11" t="s">
        <v>38</v>
      </c>
      <c r="K2744" s="11" t="s">
        <v>38</v>
      </c>
      <c r="L2744" s="9">
        <v>22663.0</v>
      </c>
      <c r="M2744" s="19">
        <v>0.0</v>
      </c>
      <c r="N2744" s="5">
        <v>-0.104</v>
      </c>
      <c r="O2744" s="5">
        <v>0.0</v>
      </c>
      <c r="P2744" s="5">
        <f t="shared" si="137"/>
        <v>-0.2198333333</v>
      </c>
      <c r="Q2744" s="5">
        <v>-0.378</v>
      </c>
      <c r="R2744" s="5">
        <v>-0.186</v>
      </c>
      <c r="S2744" s="5">
        <v>-0.104</v>
      </c>
      <c r="T2744" s="5">
        <v>-0.187</v>
      </c>
      <c r="U2744" s="5">
        <v>-0.175</v>
      </c>
      <c r="V2744" s="5">
        <v>-0.289</v>
      </c>
      <c r="W2744" s="5" t="s">
        <v>59</v>
      </c>
    </row>
    <row r="2745" ht="15.75" customHeight="1">
      <c r="A2745" s="5" t="s">
        <v>5574</v>
      </c>
      <c r="B2745" s="5" t="str">
        <f t="shared" si="1"/>
        <v>T12877</v>
      </c>
      <c r="C2745" s="5" t="str">
        <f>CONCAT(B2745, ",")</f>
        <v>T12877,</v>
      </c>
      <c r="D2745" s="5" t="s">
        <v>5575</v>
      </c>
      <c r="E2745" s="5" t="str">
        <f>CONCATENATE(B2745," ",D2745,",")</f>
        <v>T12877 Social Issues in Poland,</v>
      </c>
      <c r="F2745" s="5" t="s">
        <v>26</v>
      </c>
      <c r="G2745" s="5" t="s">
        <v>26</v>
      </c>
      <c r="H2745" s="13" t="s">
        <v>48</v>
      </c>
      <c r="I2745" s="5" t="s">
        <v>49</v>
      </c>
      <c r="J2745" s="7" t="s">
        <v>29</v>
      </c>
      <c r="K2745" s="14" t="s">
        <v>50</v>
      </c>
      <c r="L2745" s="9">
        <v>19953.0</v>
      </c>
      <c r="M2745" s="19">
        <v>0.0</v>
      </c>
      <c r="N2745" s="5">
        <v>1.352</v>
      </c>
      <c r="O2745" s="5">
        <v>3.0</v>
      </c>
      <c r="P2745" s="5">
        <f t="shared" si="137"/>
        <v>0.4095</v>
      </c>
      <c r="Q2745" s="5">
        <v>0.367</v>
      </c>
      <c r="R2745" s="5">
        <v>1.139</v>
      </c>
      <c r="S2745" s="5">
        <v>1.352</v>
      </c>
      <c r="T2745" s="5">
        <v>0.088</v>
      </c>
      <c r="U2745" s="5">
        <v>-0.317</v>
      </c>
      <c r="V2745" s="5">
        <v>-0.172</v>
      </c>
      <c r="W2745" s="5" t="s">
        <v>59</v>
      </c>
    </row>
    <row r="2746" ht="15.75" hidden="1" customHeight="1">
      <c r="A2746" s="5" t="s">
        <v>5576</v>
      </c>
      <c r="B2746" s="5" t="str">
        <f t="shared" si="1"/>
        <v>T10360</v>
      </c>
      <c r="C2746" s="5"/>
      <c r="D2746" s="5" t="s">
        <v>5577</v>
      </c>
      <c r="E2746" s="5"/>
      <c r="F2746" s="5" t="s">
        <v>34</v>
      </c>
      <c r="G2746" s="5" t="s">
        <v>35</v>
      </c>
      <c r="H2746" s="10" t="s">
        <v>36</v>
      </c>
      <c r="I2746" s="5" t="s">
        <v>37</v>
      </c>
      <c r="J2746" s="11" t="s">
        <v>38</v>
      </c>
      <c r="K2746" s="11" t="s">
        <v>38</v>
      </c>
      <c r="L2746" s="9">
        <v>90522.0</v>
      </c>
      <c r="M2746" s="5">
        <f>VLOOKUP(A2746,'Matching with Cordis'!A$2:D$3447, 4, FALSE)</f>
        <v>25</v>
      </c>
      <c r="N2746" s="5">
        <v>0.115</v>
      </c>
      <c r="O2746" s="5">
        <v>0.0</v>
      </c>
      <c r="P2746" s="5">
        <f t="shared" si="137"/>
        <v>-0.2201666667</v>
      </c>
      <c r="Q2746" s="5">
        <v>-0.584</v>
      </c>
      <c r="R2746" s="5">
        <v>-0.49</v>
      </c>
      <c r="S2746" s="5">
        <v>-0.373</v>
      </c>
      <c r="T2746" s="5">
        <v>0.003</v>
      </c>
      <c r="U2746" s="5">
        <v>0.115</v>
      </c>
      <c r="V2746" s="5">
        <v>0.008</v>
      </c>
      <c r="W2746" s="5" t="s">
        <v>78</v>
      </c>
    </row>
    <row r="2747" ht="15.75" hidden="1" customHeight="1">
      <c r="A2747" s="5" t="s">
        <v>5578</v>
      </c>
      <c r="B2747" s="5" t="str">
        <f t="shared" si="1"/>
        <v>T10046</v>
      </c>
      <c r="C2747" s="5"/>
      <c r="D2747" s="5" t="s">
        <v>5579</v>
      </c>
      <c r="E2747" s="5"/>
      <c r="F2747" s="5" t="s">
        <v>34</v>
      </c>
      <c r="G2747" s="5" t="s">
        <v>35</v>
      </c>
      <c r="H2747" s="10" t="s">
        <v>36</v>
      </c>
      <c r="I2747" s="5" t="s">
        <v>37</v>
      </c>
      <c r="J2747" s="11" t="s">
        <v>38</v>
      </c>
      <c r="K2747" s="11" t="s">
        <v>38</v>
      </c>
      <c r="L2747" s="9">
        <v>52897.0</v>
      </c>
      <c r="M2747" s="5">
        <f>VLOOKUP(A2747,'Matching with Cordis'!A$2:D$3447, 4, FALSE)</f>
        <v>1</v>
      </c>
      <c r="N2747" s="5">
        <v>0.035</v>
      </c>
      <c r="O2747" s="5">
        <v>0.0</v>
      </c>
      <c r="P2747" s="5">
        <f t="shared" si="137"/>
        <v>-0.2201666667</v>
      </c>
      <c r="Q2747" s="5">
        <v>-0.264</v>
      </c>
      <c r="R2747" s="5">
        <v>-0.152</v>
      </c>
      <c r="S2747" s="5">
        <v>-0.215</v>
      </c>
      <c r="T2747" s="5">
        <v>0.035</v>
      </c>
      <c r="U2747" s="5">
        <v>-0.129</v>
      </c>
      <c r="V2747" s="5">
        <v>-0.596</v>
      </c>
      <c r="W2747" s="5" t="s">
        <v>31</v>
      </c>
    </row>
    <row r="2748" ht="15.75" hidden="1" customHeight="1">
      <c r="A2748" s="5" t="s">
        <v>5580</v>
      </c>
      <c r="B2748" s="5" t="str">
        <f t="shared" si="1"/>
        <v>T11054</v>
      </c>
      <c r="C2748" s="5"/>
      <c r="D2748" s="5" t="s">
        <v>5581</v>
      </c>
      <c r="E2748" s="5"/>
      <c r="F2748" s="5" t="s">
        <v>42</v>
      </c>
      <c r="G2748" s="5" t="s">
        <v>43</v>
      </c>
      <c r="H2748" s="17" t="s">
        <v>108</v>
      </c>
      <c r="I2748" s="5" t="s">
        <v>109</v>
      </c>
      <c r="J2748" s="11" t="s">
        <v>38</v>
      </c>
      <c r="K2748" s="11" t="s">
        <v>38</v>
      </c>
      <c r="L2748" s="9">
        <v>34470.0</v>
      </c>
      <c r="M2748" s="5">
        <f>VLOOKUP(A2748,'Matching with Cordis'!A$2:D$3447, 4, FALSE)</f>
        <v>1</v>
      </c>
      <c r="N2748" s="5">
        <v>-0.114</v>
      </c>
      <c r="O2748" s="5">
        <v>0.0</v>
      </c>
      <c r="P2748" s="5">
        <f t="shared" si="137"/>
        <v>-0.2205</v>
      </c>
      <c r="Q2748" s="5">
        <v>-0.225</v>
      </c>
      <c r="R2748" s="5">
        <v>-0.114</v>
      </c>
      <c r="S2748" s="5">
        <v>-0.246</v>
      </c>
      <c r="T2748" s="5">
        <v>-0.341</v>
      </c>
      <c r="U2748" s="5">
        <v>-0.193</v>
      </c>
      <c r="V2748" s="5">
        <v>-0.204</v>
      </c>
      <c r="W2748" s="5" t="s">
        <v>68</v>
      </c>
    </row>
    <row r="2749" ht="15.75" hidden="1" customHeight="1">
      <c r="A2749" s="5" t="s">
        <v>5582</v>
      </c>
      <c r="B2749" s="5" t="str">
        <f t="shared" si="1"/>
        <v>T11732</v>
      </c>
      <c r="C2749" s="5"/>
      <c r="D2749" s="5" t="s">
        <v>5583</v>
      </c>
      <c r="E2749" s="5"/>
      <c r="F2749" s="5" t="s">
        <v>42</v>
      </c>
      <c r="G2749" s="5" t="s">
        <v>43</v>
      </c>
      <c r="H2749" s="17" t="s">
        <v>108</v>
      </c>
      <c r="I2749" s="5" t="s">
        <v>109</v>
      </c>
      <c r="J2749" s="11" t="s">
        <v>38</v>
      </c>
      <c r="K2749" s="11" t="s">
        <v>38</v>
      </c>
      <c r="L2749" s="9">
        <v>37570.0</v>
      </c>
      <c r="M2749" s="5">
        <f>VLOOKUP(A2749,'Matching with Cordis'!A$2:D$3447, 4, FALSE)</f>
        <v>3</v>
      </c>
      <c r="N2749" s="5">
        <v>-0.043</v>
      </c>
      <c r="O2749" s="5">
        <v>0.0</v>
      </c>
      <c r="P2749" s="5">
        <f t="shared" si="137"/>
        <v>-0.2208333333</v>
      </c>
      <c r="Q2749" s="5">
        <v>-0.043</v>
      </c>
      <c r="R2749" s="5">
        <v>-0.388</v>
      </c>
      <c r="S2749" s="5">
        <v>-0.164</v>
      </c>
      <c r="T2749" s="5">
        <v>-0.235</v>
      </c>
      <c r="U2749" s="5">
        <v>-0.261</v>
      </c>
      <c r="V2749" s="5">
        <v>-0.234</v>
      </c>
      <c r="W2749" s="5" t="s">
        <v>51</v>
      </c>
    </row>
    <row r="2750" ht="15.75" hidden="1" customHeight="1">
      <c r="A2750" s="5" t="s">
        <v>5584</v>
      </c>
      <c r="B2750" s="5" t="str">
        <f t="shared" si="1"/>
        <v>T11583</v>
      </c>
      <c r="C2750" s="5"/>
      <c r="D2750" s="5" t="s">
        <v>5585</v>
      </c>
      <c r="E2750" s="5"/>
      <c r="F2750" s="5" t="s">
        <v>34</v>
      </c>
      <c r="G2750" s="5" t="s">
        <v>35</v>
      </c>
      <c r="H2750" s="10" t="s">
        <v>36</v>
      </c>
      <c r="I2750" s="5" t="s">
        <v>37</v>
      </c>
      <c r="J2750" s="11" t="s">
        <v>38</v>
      </c>
      <c r="K2750" s="11" t="s">
        <v>38</v>
      </c>
      <c r="L2750" s="9">
        <v>39210.0</v>
      </c>
      <c r="M2750" s="5">
        <f>VLOOKUP(A2750,'Matching with Cordis'!A$2:D$3447, 4, FALSE)</f>
        <v>7</v>
      </c>
      <c r="N2750" s="5">
        <v>0.279</v>
      </c>
      <c r="O2750" s="5">
        <v>0.0</v>
      </c>
      <c r="P2750" s="5">
        <f t="shared" si="137"/>
        <v>-0.221</v>
      </c>
      <c r="Q2750" s="5">
        <v>-0.39</v>
      </c>
      <c r="R2750" s="5">
        <v>-0.46</v>
      </c>
      <c r="S2750" s="5">
        <v>-0.366</v>
      </c>
      <c r="T2750" s="5">
        <v>-0.23</v>
      </c>
      <c r="U2750" s="5">
        <v>-0.159</v>
      </c>
      <c r="V2750" s="5">
        <v>0.279</v>
      </c>
      <c r="W2750" s="5" t="s">
        <v>39</v>
      </c>
    </row>
    <row r="2751" ht="15.75" hidden="1" customHeight="1">
      <c r="A2751" s="5" t="s">
        <v>5586</v>
      </c>
      <c r="B2751" s="5" t="str">
        <f t="shared" si="1"/>
        <v>T12815</v>
      </c>
      <c r="C2751" s="5"/>
      <c r="D2751" s="5" t="s">
        <v>5587</v>
      </c>
      <c r="E2751" s="5"/>
      <c r="F2751" s="5" t="s">
        <v>25</v>
      </c>
      <c r="G2751" s="5" t="s">
        <v>26</v>
      </c>
      <c r="H2751" s="6" t="s">
        <v>160</v>
      </c>
      <c r="I2751" s="5" t="s">
        <v>161</v>
      </c>
      <c r="J2751" s="11" t="s">
        <v>38</v>
      </c>
      <c r="K2751" s="8" t="s">
        <v>30</v>
      </c>
      <c r="L2751" s="9">
        <v>48214.0</v>
      </c>
      <c r="M2751" s="19">
        <v>0.0</v>
      </c>
      <c r="N2751" s="5">
        <v>0.655</v>
      </c>
      <c r="O2751" s="5">
        <v>2.0</v>
      </c>
      <c r="P2751" s="5">
        <f t="shared" si="137"/>
        <v>-0.2211666667</v>
      </c>
      <c r="Q2751" s="5">
        <v>-0.197</v>
      </c>
      <c r="R2751" s="5">
        <v>0.432</v>
      </c>
      <c r="S2751" s="5">
        <v>0.655</v>
      </c>
      <c r="T2751" s="5">
        <v>-0.84</v>
      </c>
      <c r="U2751" s="5">
        <v>-1.253</v>
      </c>
      <c r="V2751" s="5">
        <v>-0.124</v>
      </c>
      <c r="W2751" s="5" t="s">
        <v>59</v>
      </c>
    </row>
    <row r="2752" ht="15.75" hidden="1" customHeight="1">
      <c r="A2752" s="5" t="s">
        <v>5588</v>
      </c>
      <c r="B2752" s="5" t="str">
        <f t="shared" si="1"/>
        <v>T13864</v>
      </c>
      <c r="C2752" s="5"/>
      <c r="D2752" s="5" t="s">
        <v>5589</v>
      </c>
      <c r="E2752" s="5"/>
      <c r="F2752" s="5" t="s">
        <v>26</v>
      </c>
      <c r="G2752" s="5" t="s">
        <v>26</v>
      </c>
      <c r="H2752" s="13" t="s">
        <v>48</v>
      </c>
      <c r="I2752" s="5" t="s">
        <v>49</v>
      </c>
      <c r="J2752" s="11" t="s">
        <v>38</v>
      </c>
      <c r="K2752" s="14" t="s">
        <v>50</v>
      </c>
      <c r="L2752" s="9">
        <v>17403.0</v>
      </c>
      <c r="M2752" s="19">
        <v>0.0</v>
      </c>
      <c r="N2752" s="5">
        <v>-0.056</v>
      </c>
      <c r="O2752" s="5">
        <v>0.0</v>
      </c>
      <c r="P2752" s="5">
        <f t="shared" si="137"/>
        <v>-0.2218333333</v>
      </c>
      <c r="Q2752" s="5">
        <v>-0.116</v>
      </c>
      <c r="R2752" s="5">
        <v>-0.2</v>
      </c>
      <c r="S2752" s="5">
        <v>-0.056</v>
      </c>
      <c r="T2752" s="5">
        <v>-0.17</v>
      </c>
      <c r="U2752" s="5">
        <v>-0.379</v>
      </c>
      <c r="V2752" s="5">
        <v>-0.41</v>
      </c>
      <c r="W2752" s="5" t="s">
        <v>59</v>
      </c>
    </row>
    <row r="2753" ht="15.75" hidden="1" customHeight="1">
      <c r="A2753" s="5" t="s">
        <v>5590</v>
      </c>
      <c r="B2753" s="5" t="str">
        <f t="shared" si="1"/>
        <v>T12747</v>
      </c>
      <c r="C2753" s="5"/>
      <c r="D2753" s="5" t="s">
        <v>5591</v>
      </c>
      <c r="E2753" s="5"/>
      <c r="F2753" s="5" t="s">
        <v>42</v>
      </c>
      <c r="G2753" s="5" t="s">
        <v>43</v>
      </c>
      <c r="H2753" s="17" t="s">
        <v>108</v>
      </c>
      <c r="I2753" s="5" t="s">
        <v>109</v>
      </c>
      <c r="J2753" s="11" t="s">
        <v>38</v>
      </c>
      <c r="K2753" s="11" t="s">
        <v>38</v>
      </c>
      <c r="L2753" s="9">
        <v>7985.0</v>
      </c>
      <c r="M2753" s="5">
        <f>VLOOKUP(A2753,'Matching with Cordis'!A$2:D$3447, 4, FALSE)</f>
        <v>1</v>
      </c>
      <c r="N2753" s="5">
        <v>0.031</v>
      </c>
      <c r="O2753" s="5">
        <v>0.0</v>
      </c>
      <c r="P2753" s="5">
        <f t="shared" si="137"/>
        <v>-0.222</v>
      </c>
      <c r="Q2753" s="5">
        <v>-0.349</v>
      </c>
      <c r="R2753" s="5">
        <v>0.031</v>
      </c>
      <c r="S2753" s="5">
        <v>-0.134</v>
      </c>
      <c r="T2753" s="5">
        <v>-0.358</v>
      </c>
      <c r="U2753" s="5">
        <v>-0.311</v>
      </c>
      <c r="V2753" s="5">
        <v>-0.211</v>
      </c>
      <c r="W2753" s="5" t="s">
        <v>68</v>
      </c>
    </row>
    <row r="2754" ht="15.75" hidden="1" customHeight="1">
      <c r="A2754" s="5" t="s">
        <v>5592</v>
      </c>
      <c r="B2754" s="5" t="str">
        <f t="shared" si="1"/>
        <v>T11213</v>
      </c>
      <c r="C2754" s="5"/>
      <c r="D2754" s="5" t="s">
        <v>5593</v>
      </c>
      <c r="E2754" s="5"/>
      <c r="F2754" s="5" t="s">
        <v>106</v>
      </c>
      <c r="G2754" s="5" t="s">
        <v>107</v>
      </c>
      <c r="H2754" s="17" t="s">
        <v>108</v>
      </c>
      <c r="I2754" s="5" t="s">
        <v>109</v>
      </c>
      <c r="J2754" s="11" t="s">
        <v>38</v>
      </c>
      <c r="K2754" s="11" t="s">
        <v>38</v>
      </c>
      <c r="L2754" s="9">
        <v>21687.0</v>
      </c>
      <c r="M2754" s="5">
        <f>VLOOKUP(A2754,'Matching with Cordis'!A$2:D$3447, 4, FALSE)</f>
        <v>19</v>
      </c>
      <c r="N2754" s="5">
        <v>0.362</v>
      </c>
      <c r="O2754" s="5">
        <v>1.0</v>
      </c>
      <c r="P2754" s="5">
        <f t="shared" si="137"/>
        <v>-0.2228333333</v>
      </c>
      <c r="Q2754" s="5">
        <v>0.024</v>
      </c>
      <c r="R2754" s="5">
        <v>0.362</v>
      </c>
      <c r="S2754" s="5">
        <v>-0.339</v>
      </c>
      <c r="T2754" s="5">
        <v>-0.415</v>
      </c>
      <c r="U2754" s="5">
        <v>-0.418</v>
      </c>
      <c r="V2754" s="5">
        <v>-0.551</v>
      </c>
      <c r="W2754" s="5" t="s">
        <v>68</v>
      </c>
    </row>
    <row r="2755" ht="15.75" hidden="1" customHeight="1">
      <c r="A2755" s="5" t="s">
        <v>5594</v>
      </c>
      <c r="B2755" s="5" t="str">
        <f t="shared" si="1"/>
        <v>T10637</v>
      </c>
      <c r="C2755" s="5"/>
      <c r="D2755" s="5" t="s">
        <v>5595</v>
      </c>
      <c r="E2755" s="5"/>
      <c r="F2755" s="5" t="s">
        <v>56</v>
      </c>
      <c r="G2755" s="5" t="s">
        <v>35</v>
      </c>
      <c r="H2755" s="10" t="s">
        <v>36</v>
      </c>
      <c r="I2755" s="5" t="s">
        <v>37</v>
      </c>
      <c r="J2755" s="11" t="s">
        <v>38</v>
      </c>
      <c r="K2755" s="11" t="s">
        <v>38</v>
      </c>
      <c r="L2755" s="9">
        <v>19977.0</v>
      </c>
      <c r="M2755" s="5">
        <f>VLOOKUP(A2755,'Matching with Cordis'!A$2:D$3447, 4, FALSE)</f>
        <v>2</v>
      </c>
      <c r="N2755" s="5">
        <v>0.551</v>
      </c>
      <c r="O2755" s="5">
        <v>1.0</v>
      </c>
      <c r="P2755" s="5">
        <f t="shared" si="137"/>
        <v>-0.2231666667</v>
      </c>
      <c r="Q2755" s="5">
        <v>0.551</v>
      </c>
      <c r="R2755" s="5">
        <v>-0.027</v>
      </c>
      <c r="S2755" s="5">
        <v>-0.771</v>
      </c>
      <c r="T2755" s="5">
        <v>-0.331</v>
      </c>
      <c r="U2755" s="5">
        <v>-0.563</v>
      </c>
      <c r="V2755" s="5">
        <v>-0.198</v>
      </c>
      <c r="W2755" s="5" t="s">
        <v>51</v>
      </c>
    </row>
    <row r="2756" ht="15.75" hidden="1" customHeight="1">
      <c r="A2756" s="5" t="s">
        <v>5596</v>
      </c>
      <c r="B2756" s="5" t="str">
        <f t="shared" si="1"/>
        <v>T11036</v>
      </c>
      <c r="C2756" s="5"/>
      <c r="D2756" s="5" t="s">
        <v>5597</v>
      </c>
      <c r="E2756" s="5"/>
      <c r="F2756" s="5" t="s">
        <v>42</v>
      </c>
      <c r="G2756" s="5" t="s">
        <v>43</v>
      </c>
      <c r="H2756" s="17" t="s">
        <v>108</v>
      </c>
      <c r="I2756" s="5" t="s">
        <v>109</v>
      </c>
      <c r="J2756" s="11" t="s">
        <v>38</v>
      </c>
      <c r="K2756" s="11" t="s">
        <v>38</v>
      </c>
      <c r="L2756" s="9">
        <v>40072.0</v>
      </c>
      <c r="M2756" s="5">
        <f>VLOOKUP(A2756,'Matching with Cordis'!A$2:D$3447, 4, FALSE)</f>
        <v>6</v>
      </c>
      <c r="N2756" s="5">
        <v>-0.001</v>
      </c>
      <c r="O2756" s="5">
        <v>0.0</v>
      </c>
      <c r="P2756" s="5">
        <f t="shared" si="137"/>
        <v>-0.2233333333</v>
      </c>
      <c r="Q2756" s="5">
        <v>-0.374</v>
      </c>
      <c r="R2756" s="5">
        <v>-0.347</v>
      </c>
      <c r="S2756" s="5">
        <v>-0.216</v>
      </c>
      <c r="T2756" s="5">
        <v>-0.097</v>
      </c>
      <c r="U2756" s="5">
        <v>-0.001</v>
      </c>
      <c r="V2756" s="5">
        <v>-0.305</v>
      </c>
      <c r="W2756" s="5" t="s">
        <v>78</v>
      </c>
    </row>
    <row r="2757" ht="15.75" customHeight="1">
      <c r="A2757" s="5" t="s">
        <v>5598</v>
      </c>
      <c r="B2757" s="5" t="str">
        <f t="shared" si="1"/>
        <v>T13580</v>
      </c>
      <c r="C2757" s="5" t="str">
        <f>CONCAT(B2757, ",")</f>
        <v>T13580,</v>
      </c>
      <c r="D2757" s="5" t="s">
        <v>5599</v>
      </c>
      <c r="E2757" s="5" t="str">
        <f>CONCATENATE(B2757," ",D2757,",")</f>
        <v>T13580 Management and Performance Evaluation,</v>
      </c>
      <c r="F2757" s="5" t="s">
        <v>25</v>
      </c>
      <c r="G2757" s="5" t="s">
        <v>26</v>
      </c>
      <c r="H2757" s="6" t="s">
        <v>160</v>
      </c>
      <c r="I2757" s="5" t="s">
        <v>161</v>
      </c>
      <c r="J2757" s="7" t="s">
        <v>29</v>
      </c>
      <c r="K2757" s="8" t="s">
        <v>30</v>
      </c>
      <c r="L2757" s="9">
        <v>1466.0</v>
      </c>
      <c r="M2757" s="19">
        <v>0.0</v>
      </c>
      <c r="N2757" s="5">
        <v>1.922</v>
      </c>
      <c r="O2757" s="5">
        <v>3.0</v>
      </c>
      <c r="P2757" s="5">
        <f t="shared" si="137"/>
        <v>0.4046666667</v>
      </c>
      <c r="Q2757" s="5">
        <v>0.407</v>
      </c>
      <c r="R2757" s="5">
        <v>1.561</v>
      </c>
      <c r="S2757" s="5">
        <v>1.922</v>
      </c>
      <c r="T2757" s="5">
        <v>-1.089</v>
      </c>
      <c r="U2757" s="5">
        <v>-0.489</v>
      </c>
      <c r="V2757" s="5">
        <v>0.116</v>
      </c>
      <c r="W2757" s="5" t="s">
        <v>59</v>
      </c>
    </row>
    <row r="2758" ht="15.75" hidden="1" customHeight="1">
      <c r="A2758" s="5" t="s">
        <v>5600</v>
      </c>
      <c r="B2758" s="5" t="str">
        <f t="shared" si="1"/>
        <v>T10242</v>
      </c>
      <c r="C2758" s="5"/>
      <c r="D2758" s="5" t="s">
        <v>5601</v>
      </c>
      <c r="E2758" s="5"/>
      <c r="F2758" s="5" t="s">
        <v>75</v>
      </c>
      <c r="G2758" s="5" t="s">
        <v>26</v>
      </c>
      <c r="H2758" s="13" t="s">
        <v>330</v>
      </c>
      <c r="I2758" s="5" t="s">
        <v>331</v>
      </c>
      <c r="J2758" s="11" t="s">
        <v>38</v>
      </c>
      <c r="K2758" s="14" t="s">
        <v>50</v>
      </c>
      <c r="L2758" s="9">
        <v>27879.0</v>
      </c>
      <c r="M2758" s="5">
        <f>VLOOKUP(A2758,'Matching with Cordis'!A$2:D$3447, 4, FALSE)</f>
        <v>5</v>
      </c>
      <c r="N2758" s="5">
        <v>0.2</v>
      </c>
      <c r="O2758" s="5">
        <v>0.0</v>
      </c>
      <c r="P2758" s="5">
        <f t="shared" si="137"/>
        <v>-0.2233333333</v>
      </c>
      <c r="Q2758" s="5">
        <v>0.074</v>
      </c>
      <c r="R2758" s="5">
        <v>-0.1</v>
      </c>
      <c r="S2758" s="5">
        <v>-0.246</v>
      </c>
      <c r="T2758" s="5">
        <v>-0.462</v>
      </c>
      <c r="U2758" s="5">
        <v>0.2</v>
      </c>
      <c r="V2758" s="5">
        <v>-0.806</v>
      </c>
      <c r="W2758" s="5" t="s">
        <v>78</v>
      </c>
    </row>
    <row r="2759" ht="15.75" hidden="1" customHeight="1">
      <c r="A2759" s="5" t="s">
        <v>5602</v>
      </c>
      <c r="B2759" s="5" t="str">
        <f t="shared" si="1"/>
        <v>T11631</v>
      </c>
      <c r="C2759" s="5"/>
      <c r="D2759" s="5" t="s">
        <v>5603</v>
      </c>
      <c r="E2759" s="5"/>
      <c r="F2759" s="5" t="s">
        <v>26</v>
      </c>
      <c r="G2759" s="5" t="s">
        <v>26</v>
      </c>
      <c r="H2759" s="13" t="s">
        <v>48</v>
      </c>
      <c r="I2759" s="5" t="s">
        <v>49</v>
      </c>
      <c r="J2759" s="11" t="s">
        <v>38</v>
      </c>
      <c r="K2759" s="14" t="s">
        <v>50</v>
      </c>
      <c r="L2759" s="9">
        <v>50082.0</v>
      </c>
      <c r="M2759" s="5">
        <f>VLOOKUP(A2759,'Matching with Cordis'!A$2:D$3447, 4, FALSE)</f>
        <v>11</v>
      </c>
      <c r="N2759" s="5">
        <v>0.059</v>
      </c>
      <c r="O2759" s="5">
        <v>0.0</v>
      </c>
      <c r="P2759" s="5">
        <f t="shared" si="137"/>
        <v>-0.2236666667</v>
      </c>
      <c r="Q2759" s="5">
        <v>-0.132</v>
      </c>
      <c r="R2759" s="5">
        <v>-0.221</v>
      </c>
      <c r="S2759" s="5">
        <v>-0.263</v>
      </c>
      <c r="T2759" s="5">
        <v>-0.298</v>
      </c>
      <c r="U2759" s="5">
        <v>-0.487</v>
      </c>
      <c r="V2759" s="5">
        <v>0.059</v>
      </c>
      <c r="W2759" s="5" t="s">
        <v>39</v>
      </c>
    </row>
    <row r="2760" ht="15.75" hidden="1" customHeight="1">
      <c r="A2760" s="5" t="s">
        <v>5604</v>
      </c>
      <c r="B2760" s="5" t="str">
        <f t="shared" si="1"/>
        <v>T12177</v>
      </c>
      <c r="C2760" s="5"/>
      <c r="D2760" s="5" t="s">
        <v>5605</v>
      </c>
      <c r="E2760" s="5"/>
      <c r="F2760" s="5" t="s">
        <v>116</v>
      </c>
      <c r="G2760" s="5" t="s">
        <v>26</v>
      </c>
      <c r="H2760" s="10" t="s">
        <v>36</v>
      </c>
      <c r="I2760" s="5" t="s">
        <v>37</v>
      </c>
      <c r="J2760" s="11" t="s">
        <v>38</v>
      </c>
      <c r="K2760" s="11" t="s">
        <v>38</v>
      </c>
      <c r="L2760" s="9">
        <v>7181.0</v>
      </c>
      <c r="M2760" s="19">
        <v>0.0</v>
      </c>
      <c r="N2760" s="5">
        <v>0.132</v>
      </c>
      <c r="O2760" s="5">
        <v>0.0</v>
      </c>
      <c r="P2760" s="5">
        <f t="shared" si="137"/>
        <v>-0.2236666667</v>
      </c>
      <c r="Q2760" s="5">
        <v>0.132</v>
      </c>
      <c r="R2760" s="5">
        <v>-0.109</v>
      </c>
      <c r="S2760" s="5">
        <v>-0.462</v>
      </c>
      <c r="T2760" s="5">
        <v>-0.5</v>
      </c>
      <c r="U2760" s="5">
        <v>-0.32</v>
      </c>
      <c r="V2760" s="5">
        <v>-0.083</v>
      </c>
      <c r="W2760" s="5" t="s">
        <v>51</v>
      </c>
    </row>
    <row r="2761" ht="15.75" hidden="1" customHeight="1">
      <c r="A2761" s="5" t="s">
        <v>5606</v>
      </c>
      <c r="B2761" s="5" t="str">
        <f t="shared" si="1"/>
        <v>T10879</v>
      </c>
      <c r="C2761" s="5"/>
      <c r="D2761" s="5" t="s">
        <v>5607</v>
      </c>
      <c r="E2761" s="5"/>
      <c r="F2761" s="5" t="s">
        <v>34</v>
      </c>
      <c r="G2761" s="5" t="s">
        <v>35</v>
      </c>
      <c r="H2761" s="10" t="s">
        <v>36</v>
      </c>
      <c r="I2761" s="5" t="s">
        <v>37</v>
      </c>
      <c r="J2761" s="11" t="s">
        <v>38</v>
      </c>
      <c r="K2761" s="11" t="s">
        <v>38</v>
      </c>
      <c r="L2761" s="9">
        <v>32603.0</v>
      </c>
      <c r="M2761" s="5">
        <f>VLOOKUP(A2761,'Matching with Cordis'!A$2:D$3447, 4, FALSE)</f>
        <v>16</v>
      </c>
      <c r="N2761" s="5">
        <v>0.309</v>
      </c>
      <c r="O2761" s="5">
        <v>1.0</v>
      </c>
      <c r="P2761" s="5">
        <f t="shared" si="137"/>
        <v>-0.2241666667</v>
      </c>
      <c r="Q2761" s="5">
        <v>0.309</v>
      </c>
      <c r="R2761" s="5">
        <v>-0.41</v>
      </c>
      <c r="S2761" s="5">
        <v>-0.381</v>
      </c>
      <c r="T2761" s="5">
        <v>-0.391</v>
      </c>
      <c r="U2761" s="5">
        <v>-0.194</v>
      </c>
      <c r="V2761" s="5">
        <v>-0.278</v>
      </c>
      <c r="W2761" s="5" t="s">
        <v>51</v>
      </c>
    </row>
    <row r="2762" ht="15.75" hidden="1" customHeight="1">
      <c r="A2762" s="5" t="s">
        <v>5608</v>
      </c>
      <c r="B2762" s="5" t="str">
        <f t="shared" si="1"/>
        <v>T12723</v>
      </c>
      <c r="C2762" s="5"/>
      <c r="D2762" s="5" t="s">
        <v>5609</v>
      </c>
      <c r="E2762" s="5"/>
      <c r="F2762" s="5" t="s">
        <v>26</v>
      </c>
      <c r="G2762" s="5" t="s">
        <v>26</v>
      </c>
      <c r="H2762" s="13" t="s">
        <v>48</v>
      </c>
      <c r="I2762" s="5" t="s">
        <v>49</v>
      </c>
      <c r="J2762" s="11" t="s">
        <v>38</v>
      </c>
      <c r="K2762" s="14" t="s">
        <v>50</v>
      </c>
      <c r="L2762" s="9">
        <v>12178.0</v>
      </c>
      <c r="M2762" s="5">
        <f>VLOOKUP(A2762,'Matching with Cordis'!A$2:D$3447, 4, FALSE)</f>
        <v>1</v>
      </c>
      <c r="N2762" s="5">
        <v>0.375</v>
      </c>
      <c r="O2762" s="5">
        <v>1.0</v>
      </c>
      <c r="P2762" s="5">
        <f t="shared" si="137"/>
        <v>-0.2241666667</v>
      </c>
      <c r="Q2762" s="5">
        <v>0.375</v>
      </c>
      <c r="R2762" s="5">
        <v>-0.006</v>
      </c>
      <c r="S2762" s="5">
        <v>-0.437</v>
      </c>
      <c r="T2762" s="5">
        <v>-0.199</v>
      </c>
      <c r="U2762" s="5">
        <v>-0.523</v>
      </c>
      <c r="V2762" s="5">
        <v>-0.555</v>
      </c>
      <c r="W2762" s="5" t="s">
        <v>51</v>
      </c>
    </row>
    <row r="2763" ht="15.75" hidden="1" customHeight="1">
      <c r="A2763" s="5" t="s">
        <v>5610</v>
      </c>
      <c r="B2763" s="5" t="str">
        <f t="shared" si="1"/>
        <v>T12624</v>
      </c>
      <c r="C2763" s="5"/>
      <c r="D2763" s="5" t="s">
        <v>5611</v>
      </c>
      <c r="E2763" s="5"/>
      <c r="F2763" s="5" t="s">
        <v>62</v>
      </c>
      <c r="G2763" s="5" t="s">
        <v>26</v>
      </c>
      <c r="H2763" s="15" t="s">
        <v>63</v>
      </c>
      <c r="I2763" s="5" t="s">
        <v>64</v>
      </c>
      <c r="J2763" s="11" t="s">
        <v>38</v>
      </c>
      <c r="K2763" s="8" t="s">
        <v>30</v>
      </c>
      <c r="L2763" s="9">
        <v>55600.0</v>
      </c>
      <c r="M2763" s="5">
        <f>VLOOKUP(A2763,'Matching with Cordis'!A$2:D$3447, 4, FALSE)</f>
        <v>40</v>
      </c>
      <c r="N2763" s="5">
        <v>-0.009</v>
      </c>
      <c r="O2763" s="5">
        <v>0.0</v>
      </c>
      <c r="P2763" s="5">
        <f t="shared" si="137"/>
        <v>-0.2243333333</v>
      </c>
      <c r="Q2763" s="5">
        <v>-0.365</v>
      </c>
      <c r="R2763" s="5">
        <v>-0.253</v>
      </c>
      <c r="S2763" s="5">
        <v>-0.213</v>
      </c>
      <c r="T2763" s="5">
        <v>-0.109</v>
      </c>
      <c r="U2763" s="5">
        <v>-0.397</v>
      </c>
      <c r="V2763" s="5">
        <v>-0.009</v>
      </c>
      <c r="W2763" s="5" t="s">
        <v>39</v>
      </c>
    </row>
    <row r="2764" ht="15.75" hidden="1" customHeight="1">
      <c r="A2764" s="5" t="s">
        <v>5612</v>
      </c>
      <c r="B2764" s="5" t="str">
        <f t="shared" si="1"/>
        <v>T12006</v>
      </c>
      <c r="C2764" s="5"/>
      <c r="D2764" s="5" t="s">
        <v>5613</v>
      </c>
      <c r="E2764" s="5"/>
      <c r="F2764" s="5" t="s">
        <v>75</v>
      </c>
      <c r="G2764" s="5" t="s">
        <v>26</v>
      </c>
      <c r="H2764" s="13" t="s">
        <v>330</v>
      </c>
      <c r="I2764" s="5" t="s">
        <v>331</v>
      </c>
      <c r="J2764" s="11" t="s">
        <v>38</v>
      </c>
      <c r="K2764" s="14" t="s">
        <v>50</v>
      </c>
      <c r="L2764" s="9">
        <v>34182.0</v>
      </c>
      <c r="M2764" s="5">
        <f>VLOOKUP(A2764,'Matching with Cordis'!A$2:D$3447, 4, FALSE)</f>
        <v>16</v>
      </c>
      <c r="N2764" s="5">
        <v>-0.059</v>
      </c>
      <c r="O2764" s="5">
        <v>0.0</v>
      </c>
      <c r="P2764" s="5">
        <f t="shared" si="137"/>
        <v>-0.2243333333</v>
      </c>
      <c r="Q2764" s="5">
        <v>-0.248</v>
      </c>
      <c r="R2764" s="5">
        <v>-0.386</v>
      </c>
      <c r="S2764" s="5">
        <v>-0.244</v>
      </c>
      <c r="T2764" s="5">
        <v>-0.232</v>
      </c>
      <c r="U2764" s="5">
        <v>-0.177</v>
      </c>
      <c r="V2764" s="5">
        <v>-0.059</v>
      </c>
      <c r="W2764" s="5" t="s">
        <v>39</v>
      </c>
    </row>
    <row r="2765" ht="15.75" hidden="1" customHeight="1">
      <c r="A2765" s="5" t="s">
        <v>5614</v>
      </c>
      <c r="B2765" s="5" t="str">
        <f t="shared" si="1"/>
        <v>T12888</v>
      </c>
      <c r="C2765" s="5"/>
      <c r="D2765" s="5" t="s">
        <v>5615</v>
      </c>
      <c r="E2765" s="5"/>
      <c r="F2765" s="5" t="s">
        <v>34</v>
      </c>
      <c r="G2765" s="5" t="s">
        <v>35</v>
      </c>
      <c r="H2765" s="10" t="s">
        <v>36</v>
      </c>
      <c r="I2765" s="5" t="s">
        <v>37</v>
      </c>
      <c r="J2765" s="11" t="s">
        <v>38</v>
      </c>
      <c r="K2765" s="11" t="s">
        <v>38</v>
      </c>
      <c r="L2765" s="9">
        <v>5303.0</v>
      </c>
      <c r="M2765" s="5">
        <f>VLOOKUP(A2765,'Matching with Cordis'!A$2:D$3447, 4, FALSE)</f>
        <v>37</v>
      </c>
      <c r="N2765" s="5">
        <v>0.27</v>
      </c>
      <c r="O2765" s="5">
        <v>0.0</v>
      </c>
      <c r="P2765" s="5">
        <f t="shared" si="137"/>
        <v>-0.2243333333</v>
      </c>
      <c r="Q2765" s="5">
        <v>0.185</v>
      </c>
      <c r="R2765" s="5">
        <v>-0.455</v>
      </c>
      <c r="S2765" s="5">
        <v>-0.934</v>
      </c>
      <c r="T2765" s="5">
        <v>-0.094</v>
      </c>
      <c r="U2765" s="5">
        <v>-0.318</v>
      </c>
      <c r="V2765" s="5">
        <v>0.27</v>
      </c>
      <c r="W2765" s="5" t="s">
        <v>39</v>
      </c>
    </row>
    <row r="2766" ht="15.75" hidden="1" customHeight="1">
      <c r="A2766" s="5" t="s">
        <v>5616</v>
      </c>
      <c r="B2766" s="5" t="str">
        <f t="shared" si="1"/>
        <v>T10702</v>
      </c>
      <c r="C2766" s="5"/>
      <c r="D2766" s="5" t="s">
        <v>5617</v>
      </c>
      <c r="E2766" s="5"/>
      <c r="F2766" s="5" t="s">
        <v>106</v>
      </c>
      <c r="G2766" s="5" t="s">
        <v>107</v>
      </c>
      <c r="H2766" s="17" t="s">
        <v>108</v>
      </c>
      <c r="I2766" s="5" t="s">
        <v>109</v>
      </c>
      <c r="J2766" s="11" t="s">
        <v>38</v>
      </c>
      <c r="K2766" s="11" t="s">
        <v>38</v>
      </c>
      <c r="L2766" s="9">
        <v>57243.0</v>
      </c>
      <c r="M2766" s="5">
        <f>VLOOKUP(A2766,'Matching with Cordis'!A$2:D$3447, 4, FALSE)</f>
        <v>62</v>
      </c>
      <c r="N2766" s="5">
        <v>-0.192</v>
      </c>
      <c r="O2766" s="5">
        <v>0.0</v>
      </c>
      <c r="P2766" s="5">
        <f t="shared" si="137"/>
        <v>-0.2246666667</v>
      </c>
      <c r="Q2766" s="5">
        <v>-0.235</v>
      </c>
      <c r="R2766" s="5">
        <v>-0.192</v>
      </c>
      <c r="S2766" s="5">
        <v>-0.259</v>
      </c>
      <c r="T2766" s="5">
        <v>-0.198</v>
      </c>
      <c r="U2766" s="5">
        <v>-0.207</v>
      </c>
      <c r="V2766" s="5">
        <v>-0.257</v>
      </c>
      <c r="W2766" s="5" t="s">
        <v>68</v>
      </c>
    </row>
    <row r="2767" ht="15.75" hidden="1" customHeight="1">
      <c r="A2767" s="5" t="s">
        <v>5618</v>
      </c>
      <c r="B2767" s="5" t="str">
        <f t="shared" si="1"/>
        <v>T11706</v>
      </c>
      <c r="C2767" s="5"/>
      <c r="D2767" s="5" t="s">
        <v>5619</v>
      </c>
      <c r="E2767" s="5"/>
      <c r="F2767" s="5" t="s">
        <v>149</v>
      </c>
      <c r="G2767" s="5" t="s">
        <v>107</v>
      </c>
      <c r="H2767" s="16" t="s">
        <v>87</v>
      </c>
      <c r="I2767" s="5" t="s">
        <v>88</v>
      </c>
      <c r="J2767" s="11" t="s">
        <v>38</v>
      </c>
      <c r="K2767" s="11" t="s">
        <v>38</v>
      </c>
      <c r="L2767" s="9">
        <v>16020.0</v>
      </c>
      <c r="M2767" s="5">
        <f>VLOOKUP(A2767,'Matching with Cordis'!A$2:D$3447, 4, FALSE)</f>
        <v>5</v>
      </c>
      <c r="N2767" s="5">
        <v>-0.067</v>
      </c>
      <c r="O2767" s="5">
        <v>0.0</v>
      </c>
      <c r="P2767" s="5">
        <f t="shared" si="137"/>
        <v>-0.2251666667</v>
      </c>
      <c r="Q2767" s="5">
        <v>-0.341</v>
      </c>
      <c r="R2767" s="5">
        <v>-0.133</v>
      </c>
      <c r="S2767" s="5">
        <v>-0.276</v>
      </c>
      <c r="T2767" s="5">
        <v>-0.067</v>
      </c>
      <c r="U2767" s="5">
        <v>-0.283</v>
      </c>
      <c r="V2767" s="5">
        <v>-0.251</v>
      </c>
      <c r="W2767" s="5" t="s">
        <v>31</v>
      </c>
    </row>
    <row r="2768" ht="15.75" hidden="1" customHeight="1">
      <c r="A2768" s="5" t="s">
        <v>5620</v>
      </c>
      <c r="B2768" s="5" t="str">
        <f t="shared" si="1"/>
        <v>T12157</v>
      </c>
      <c r="C2768" s="5"/>
      <c r="D2768" s="5" t="s">
        <v>5621</v>
      </c>
      <c r="E2768" s="5"/>
      <c r="F2768" s="5" t="s">
        <v>56</v>
      </c>
      <c r="G2768" s="5" t="s">
        <v>35</v>
      </c>
      <c r="H2768" s="10" t="s">
        <v>36</v>
      </c>
      <c r="I2768" s="5" t="s">
        <v>37</v>
      </c>
      <c r="J2768" s="11" t="s">
        <v>38</v>
      </c>
      <c r="K2768" s="11" t="s">
        <v>38</v>
      </c>
      <c r="L2768" s="9">
        <v>84459.0</v>
      </c>
      <c r="M2768" s="5">
        <f>VLOOKUP(A2768,'Matching with Cordis'!A$2:D$3447, 4, FALSE)</f>
        <v>17</v>
      </c>
      <c r="N2768" s="5">
        <v>0.035</v>
      </c>
      <c r="O2768" s="5">
        <v>0.0</v>
      </c>
      <c r="P2768" s="5">
        <f t="shared" si="137"/>
        <v>-0.2255</v>
      </c>
      <c r="Q2768" s="5">
        <v>-0.439</v>
      </c>
      <c r="R2768" s="5">
        <v>-0.431</v>
      </c>
      <c r="S2768" s="5">
        <v>-0.169</v>
      </c>
      <c r="T2768" s="5">
        <v>-0.206</v>
      </c>
      <c r="U2768" s="5">
        <v>-0.143</v>
      </c>
      <c r="V2768" s="5">
        <v>0.035</v>
      </c>
      <c r="W2768" s="5" t="s">
        <v>39</v>
      </c>
    </row>
    <row r="2769" ht="15.75" hidden="1" customHeight="1">
      <c r="A2769" s="5" t="s">
        <v>5622</v>
      </c>
      <c r="B2769" s="5" t="str">
        <f t="shared" si="1"/>
        <v>T10272</v>
      </c>
      <c r="C2769" s="5"/>
      <c r="D2769" s="5" t="s">
        <v>5623</v>
      </c>
      <c r="E2769" s="5"/>
      <c r="F2769" s="5" t="s">
        <v>75</v>
      </c>
      <c r="G2769" s="5" t="s">
        <v>26</v>
      </c>
      <c r="H2769" s="13" t="s">
        <v>330</v>
      </c>
      <c r="I2769" s="5" t="s">
        <v>331</v>
      </c>
      <c r="J2769" s="11" t="s">
        <v>38</v>
      </c>
      <c r="K2769" s="14" t="s">
        <v>50</v>
      </c>
      <c r="L2769" s="9">
        <v>40802.0</v>
      </c>
      <c r="M2769" s="5">
        <f>VLOOKUP(A2769,'Matching with Cordis'!A$2:D$3447, 4, FALSE)</f>
        <v>11</v>
      </c>
      <c r="N2769" s="5">
        <v>0.133</v>
      </c>
      <c r="O2769" s="5">
        <v>0.0</v>
      </c>
      <c r="P2769" s="5">
        <f t="shared" si="137"/>
        <v>-0.2258333333</v>
      </c>
      <c r="Q2769" s="5">
        <v>-0.371</v>
      </c>
      <c r="R2769" s="5">
        <v>-0.278</v>
      </c>
      <c r="S2769" s="5">
        <v>-0.289</v>
      </c>
      <c r="T2769" s="5">
        <v>-0.152</v>
      </c>
      <c r="U2769" s="5">
        <v>0.133</v>
      </c>
      <c r="V2769" s="5">
        <v>-0.398</v>
      </c>
      <c r="W2769" s="5" t="s">
        <v>78</v>
      </c>
    </row>
    <row r="2770" ht="15.75" hidden="1" customHeight="1">
      <c r="A2770" s="5" t="s">
        <v>5624</v>
      </c>
      <c r="B2770" s="5" t="str">
        <f t="shared" si="1"/>
        <v>T12897</v>
      </c>
      <c r="C2770" s="5"/>
      <c r="D2770" s="5" t="s">
        <v>5625</v>
      </c>
      <c r="E2770" s="5"/>
      <c r="F2770" s="5" t="s">
        <v>34</v>
      </c>
      <c r="G2770" s="5" t="s">
        <v>35</v>
      </c>
      <c r="H2770" s="10" t="s">
        <v>36</v>
      </c>
      <c r="I2770" s="5" t="s">
        <v>37</v>
      </c>
      <c r="J2770" s="11" t="s">
        <v>38</v>
      </c>
      <c r="K2770" s="11" t="s">
        <v>38</v>
      </c>
      <c r="L2770" s="9">
        <v>28220.0</v>
      </c>
      <c r="M2770" s="5">
        <f>VLOOKUP(A2770,'Matching with Cordis'!A$2:D$3447, 4, FALSE)</f>
        <v>22</v>
      </c>
      <c r="N2770" s="5">
        <v>0.591</v>
      </c>
      <c r="O2770" s="5">
        <v>1.0</v>
      </c>
      <c r="P2770" s="5">
        <f t="shared" si="137"/>
        <v>-0.226</v>
      </c>
      <c r="Q2770" s="5">
        <v>-0.641</v>
      </c>
      <c r="R2770" s="5">
        <v>-0.604</v>
      </c>
      <c r="S2770" s="5">
        <v>-0.157</v>
      </c>
      <c r="T2770" s="5">
        <v>-0.133</v>
      </c>
      <c r="U2770" s="5">
        <v>-0.412</v>
      </c>
      <c r="V2770" s="5">
        <v>0.591</v>
      </c>
      <c r="W2770" s="5" t="s">
        <v>39</v>
      </c>
    </row>
    <row r="2771" ht="15.75" hidden="1" customHeight="1">
      <c r="A2771" s="5" t="s">
        <v>5626</v>
      </c>
      <c r="B2771" s="5" t="str">
        <f t="shared" si="1"/>
        <v>T10250</v>
      </c>
      <c r="C2771" s="5"/>
      <c r="D2771" s="5" t="s">
        <v>5627</v>
      </c>
      <c r="E2771" s="5"/>
      <c r="F2771" s="5" t="s">
        <v>42</v>
      </c>
      <c r="G2771" s="5" t="s">
        <v>43</v>
      </c>
      <c r="H2771" s="17" t="s">
        <v>108</v>
      </c>
      <c r="I2771" s="5" t="s">
        <v>109</v>
      </c>
      <c r="J2771" s="11" t="s">
        <v>38</v>
      </c>
      <c r="K2771" s="11" t="s">
        <v>38</v>
      </c>
      <c r="L2771" s="9">
        <v>91883.0</v>
      </c>
      <c r="M2771" s="5">
        <f>VLOOKUP(A2771,'Matching with Cordis'!A$2:D$3447, 4, FALSE)</f>
        <v>7</v>
      </c>
      <c r="N2771" s="5">
        <v>-0.14</v>
      </c>
      <c r="O2771" s="5">
        <v>0.0</v>
      </c>
      <c r="P2771" s="5">
        <f t="shared" si="137"/>
        <v>-0.2261666667</v>
      </c>
      <c r="Q2771" s="5">
        <v>-0.14</v>
      </c>
      <c r="R2771" s="5">
        <v>-0.24</v>
      </c>
      <c r="S2771" s="5">
        <v>-0.146</v>
      </c>
      <c r="T2771" s="5">
        <v>-0.203</v>
      </c>
      <c r="U2771" s="5">
        <v>-0.188</v>
      </c>
      <c r="V2771" s="5">
        <v>-0.44</v>
      </c>
      <c r="W2771" s="5" t="s">
        <v>51</v>
      </c>
    </row>
    <row r="2772" ht="15.75" hidden="1" customHeight="1">
      <c r="A2772" s="5" t="s">
        <v>5628</v>
      </c>
      <c r="B2772" s="5" t="str">
        <f t="shared" si="1"/>
        <v>T11064</v>
      </c>
      <c r="C2772" s="5"/>
      <c r="D2772" s="5" t="s">
        <v>5629</v>
      </c>
      <c r="E2772" s="5"/>
      <c r="F2772" s="5" t="s">
        <v>42</v>
      </c>
      <c r="G2772" s="5" t="s">
        <v>43</v>
      </c>
      <c r="H2772" s="17" t="s">
        <v>108</v>
      </c>
      <c r="I2772" s="5" t="s">
        <v>109</v>
      </c>
      <c r="J2772" s="11" t="s">
        <v>38</v>
      </c>
      <c r="K2772" s="11" t="s">
        <v>38</v>
      </c>
      <c r="L2772" s="9">
        <v>38163.0</v>
      </c>
      <c r="M2772" s="5">
        <f>VLOOKUP(A2772,'Matching with Cordis'!A$2:D$3447, 4, FALSE)</f>
        <v>1</v>
      </c>
      <c r="N2772" s="5">
        <v>0.159</v>
      </c>
      <c r="O2772" s="5">
        <v>0.0</v>
      </c>
      <c r="P2772" s="5">
        <f t="shared" si="137"/>
        <v>-0.2261666667</v>
      </c>
      <c r="Q2772" s="5">
        <v>0.159</v>
      </c>
      <c r="R2772" s="5">
        <v>-0.024</v>
      </c>
      <c r="S2772" s="5">
        <v>-0.392</v>
      </c>
      <c r="T2772" s="5">
        <v>-0.393</v>
      </c>
      <c r="U2772" s="5">
        <v>-0.448</v>
      </c>
      <c r="V2772" s="5">
        <v>-0.259</v>
      </c>
      <c r="W2772" s="5" t="s">
        <v>51</v>
      </c>
    </row>
    <row r="2773" ht="15.75" customHeight="1">
      <c r="A2773" s="5" t="s">
        <v>5630</v>
      </c>
      <c r="B2773" s="5" t="str">
        <f t="shared" si="1"/>
        <v>T14207</v>
      </c>
      <c r="C2773" s="5" t="str">
        <f>CONCAT(B2773, ",")</f>
        <v>T14207,</v>
      </c>
      <c r="D2773" s="5" t="s">
        <v>5631</v>
      </c>
      <c r="E2773" s="5" t="str">
        <f>CONCATENATE(B2773," ",D2773,",")</f>
        <v>T14207 Higher Education Practises and Engagement,</v>
      </c>
      <c r="F2773" s="5" t="s">
        <v>26</v>
      </c>
      <c r="G2773" s="5" t="s">
        <v>26</v>
      </c>
      <c r="H2773" s="6" t="s">
        <v>27</v>
      </c>
      <c r="I2773" s="5" t="s">
        <v>28</v>
      </c>
      <c r="J2773" s="7" t="s">
        <v>29</v>
      </c>
      <c r="K2773" s="8" t="s">
        <v>30</v>
      </c>
      <c r="L2773" s="9">
        <v>12632.0</v>
      </c>
      <c r="M2773" s="19">
        <v>0.0</v>
      </c>
      <c r="N2773" s="5">
        <v>1.08</v>
      </c>
      <c r="O2773" s="5">
        <v>5.0</v>
      </c>
      <c r="P2773" s="5">
        <f t="shared" si="137"/>
        <v>0.4005</v>
      </c>
      <c r="Q2773" s="5">
        <v>1.08</v>
      </c>
      <c r="R2773" s="5">
        <v>0.821</v>
      </c>
      <c r="S2773" s="5">
        <v>0.289</v>
      </c>
      <c r="T2773" s="5">
        <v>0.376</v>
      </c>
      <c r="U2773" s="5">
        <v>0.533</v>
      </c>
      <c r="V2773" s="5">
        <v>-0.696</v>
      </c>
      <c r="W2773" s="5" t="s">
        <v>51</v>
      </c>
    </row>
    <row r="2774" ht="15.75" hidden="1" customHeight="1">
      <c r="A2774" s="5" t="s">
        <v>5632</v>
      </c>
      <c r="B2774" s="5" t="str">
        <f t="shared" si="1"/>
        <v>T10889</v>
      </c>
      <c r="C2774" s="5"/>
      <c r="D2774" s="5" t="s">
        <v>5633</v>
      </c>
      <c r="E2774" s="5"/>
      <c r="F2774" s="5" t="s">
        <v>149</v>
      </c>
      <c r="G2774" s="5" t="s">
        <v>107</v>
      </c>
      <c r="H2774" s="16" t="s">
        <v>87</v>
      </c>
      <c r="I2774" s="5" t="s">
        <v>88</v>
      </c>
      <c r="J2774" s="11" t="s">
        <v>38</v>
      </c>
      <c r="K2774" s="11" t="s">
        <v>38</v>
      </c>
      <c r="L2774" s="9">
        <v>48931.0</v>
      </c>
      <c r="M2774" s="5">
        <f>VLOOKUP(A2774,'Matching with Cordis'!A$2:D$3447, 4, FALSE)</f>
        <v>9</v>
      </c>
      <c r="N2774" s="5">
        <v>0.004</v>
      </c>
      <c r="O2774" s="5">
        <v>0.0</v>
      </c>
      <c r="P2774" s="5">
        <f t="shared" si="137"/>
        <v>-0.2271666667</v>
      </c>
      <c r="Q2774" s="5">
        <v>-0.353</v>
      </c>
      <c r="R2774" s="5">
        <v>-0.412</v>
      </c>
      <c r="S2774" s="5">
        <v>-0.217</v>
      </c>
      <c r="T2774" s="5">
        <v>-0.141</v>
      </c>
      <c r="U2774" s="5">
        <v>0.004</v>
      </c>
      <c r="V2774" s="5">
        <v>-0.244</v>
      </c>
      <c r="W2774" s="5" t="s">
        <v>78</v>
      </c>
    </row>
    <row r="2775" ht="15.75" hidden="1" customHeight="1">
      <c r="A2775" s="5" t="s">
        <v>5634</v>
      </c>
      <c r="B2775" s="5" t="str">
        <f t="shared" si="1"/>
        <v>T12557</v>
      </c>
      <c r="C2775" s="5"/>
      <c r="D2775" s="5" t="s">
        <v>5635</v>
      </c>
      <c r="E2775" s="5"/>
      <c r="F2775" s="5" t="s">
        <v>773</v>
      </c>
      <c r="G2775" s="5" t="s">
        <v>35</v>
      </c>
      <c r="H2775" s="10" t="s">
        <v>36</v>
      </c>
      <c r="I2775" s="5" t="s">
        <v>37</v>
      </c>
      <c r="J2775" s="11" t="s">
        <v>38</v>
      </c>
      <c r="K2775" s="11" t="s">
        <v>38</v>
      </c>
      <c r="L2775" s="9">
        <v>18979.0</v>
      </c>
      <c r="M2775" s="5">
        <f>VLOOKUP(A2775,'Matching with Cordis'!A$2:D$3447, 4, FALSE)</f>
        <v>7</v>
      </c>
      <c r="N2775" s="5">
        <v>0.502</v>
      </c>
      <c r="O2775" s="5">
        <v>1.0</v>
      </c>
      <c r="P2775" s="5">
        <f t="shared" si="137"/>
        <v>-0.2271666667</v>
      </c>
      <c r="Q2775" s="5">
        <v>-0.291</v>
      </c>
      <c r="R2775" s="5">
        <v>-1.113</v>
      </c>
      <c r="S2775" s="5">
        <v>-0.384</v>
      </c>
      <c r="T2775" s="5">
        <v>-0.178</v>
      </c>
      <c r="U2775" s="5">
        <v>0.101</v>
      </c>
      <c r="V2775" s="5">
        <v>0.502</v>
      </c>
      <c r="W2775" s="5" t="s">
        <v>39</v>
      </c>
    </row>
    <row r="2776" ht="15.75" hidden="1" customHeight="1">
      <c r="A2776" s="5" t="s">
        <v>5636</v>
      </c>
      <c r="B2776" s="5" t="str">
        <f t="shared" si="1"/>
        <v>T12226</v>
      </c>
      <c r="C2776" s="5"/>
      <c r="D2776" s="5" t="s">
        <v>5637</v>
      </c>
      <c r="E2776" s="5"/>
      <c r="F2776" s="5" t="s">
        <v>42</v>
      </c>
      <c r="G2776" s="5" t="s">
        <v>43</v>
      </c>
      <c r="H2776" s="17" t="s">
        <v>108</v>
      </c>
      <c r="I2776" s="5" t="s">
        <v>109</v>
      </c>
      <c r="J2776" s="11" t="s">
        <v>38</v>
      </c>
      <c r="K2776" s="11" t="s">
        <v>38</v>
      </c>
      <c r="L2776" s="9">
        <v>24143.0</v>
      </c>
      <c r="M2776" s="5">
        <f>VLOOKUP(A2776,'Matching with Cordis'!A$2:D$3447, 4, FALSE)</f>
        <v>17</v>
      </c>
      <c r="N2776" s="5">
        <v>-0.11</v>
      </c>
      <c r="O2776" s="5">
        <v>0.0</v>
      </c>
      <c r="P2776" s="5">
        <f t="shared" si="137"/>
        <v>-0.2273333333</v>
      </c>
      <c r="Q2776" s="5">
        <v>-0.477</v>
      </c>
      <c r="R2776" s="5">
        <v>-0.243</v>
      </c>
      <c r="S2776" s="5">
        <v>-0.166</v>
      </c>
      <c r="T2776" s="5">
        <v>-0.114</v>
      </c>
      <c r="U2776" s="5">
        <v>-0.11</v>
      </c>
      <c r="V2776" s="5">
        <v>-0.254</v>
      </c>
      <c r="W2776" s="5" t="s">
        <v>78</v>
      </c>
    </row>
    <row r="2777" ht="15.75" hidden="1" customHeight="1">
      <c r="A2777" s="5" t="s">
        <v>5638</v>
      </c>
      <c r="B2777" s="5" t="str">
        <f t="shared" si="1"/>
        <v>T11682</v>
      </c>
      <c r="C2777" s="5"/>
      <c r="D2777" s="5" t="s">
        <v>5639</v>
      </c>
      <c r="E2777" s="5"/>
      <c r="F2777" s="5" t="s">
        <v>257</v>
      </c>
      <c r="G2777" s="5" t="s">
        <v>35</v>
      </c>
      <c r="H2777" s="10" t="s">
        <v>36</v>
      </c>
      <c r="I2777" s="5" t="s">
        <v>37</v>
      </c>
      <c r="J2777" s="11" t="s">
        <v>38</v>
      </c>
      <c r="K2777" s="11" t="s">
        <v>38</v>
      </c>
      <c r="L2777" s="9">
        <v>27683.0</v>
      </c>
      <c r="M2777" s="5">
        <f>VLOOKUP(A2777,'Matching with Cordis'!A$2:D$3447, 4, FALSE)</f>
        <v>8</v>
      </c>
      <c r="N2777" s="5">
        <v>-0.017</v>
      </c>
      <c r="O2777" s="5">
        <v>0.0</v>
      </c>
      <c r="P2777" s="5">
        <f t="shared" si="137"/>
        <v>-0.2276666667</v>
      </c>
      <c r="Q2777" s="5">
        <v>-0.611</v>
      </c>
      <c r="R2777" s="5">
        <v>-0.43</v>
      </c>
      <c r="S2777" s="5">
        <v>-0.147</v>
      </c>
      <c r="T2777" s="5">
        <v>-0.074</v>
      </c>
      <c r="U2777" s="5">
        <v>-0.017</v>
      </c>
      <c r="V2777" s="5">
        <v>-0.087</v>
      </c>
      <c r="W2777" s="5" t="s">
        <v>78</v>
      </c>
    </row>
    <row r="2778" ht="15.75" hidden="1" customHeight="1">
      <c r="A2778" s="5" t="s">
        <v>5640</v>
      </c>
      <c r="B2778" s="5" t="str">
        <f t="shared" si="1"/>
        <v>T11806</v>
      </c>
      <c r="C2778" s="5"/>
      <c r="D2778" s="5" t="s">
        <v>5641</v>
      </c>
      <c r="E2778" s="5"/>
      <c r="F2778" s="5" t="s">
        <v>26</v>
      </c>
      <c r="G2778" s="5" t="s">
        <v>26</v>
      </c>
      <c r="H2778" s="6" t="s">
        <v>27</v>
      </c>
      <c r="I2778" s="5" t="s">
        <v>28</v>
      </c>
      <c r="J2778" s="11" t="s">
        <v>38</v>
      </c>
      <c r="K2778" s="8" t="s">
        <v>30</v>
      </c>
      <c r="L2778" s="9">
        <v>34601.0</v>
      </c>
      <c r="M2778" s="19">
        <v>0.0</v>
      </c>
      <c r="N2778" s="5">
        <v>0.02</v>
      </c>
      <c r="O2778" s="5">
        <v>0.0</v>
      </c>
      <c r="P2778" s="5">
        <f t="shared" si="137"/>
        <v>-0.2276666667</v>
      </c>
      <c r="Q2778" s="5">
        <v>-0.251</v>
      </c>
      <c r="R2778" s="5">
        <v>0.02</v>
      </c>
      <c r="S2778" s="5">
        <v>-0.323</v>
      </c>
      <c r="T2778" s="5">
        <v>-0.316</v>
      </c>
      <c r="U2778" s="5">
        <v>-0.26</v>
      </c>
      <c r="V2778" s="5">
        <v>-0.236</v>
      </c>
      <c r="W2778" s="5" t="s">
        <v>68</v>
      </c>
    </row>
    <row r="2779" ht="15.75" hidden="1" customHeight="1">
      <c r="A2779" s="5" t="s">
        <v>5642</v>
      </c>
      <c r="B2779" s="5" t="str">
        <f t="shared" si="1"/>
        <v>T12212</v>
      </c>
      <c r="C2779" s="5"/>
      <c r="D2779" s="5" t="s">
        <v>5643</v>
      </c>
      <c r="E2779" s="5"/>
      <c r="F2779" s="5" t="s">
        <v>42</v>
      </c>
      <c r="G2779" s="5" t="s">
        <v>43</v>
      </c>
      <c r="H2779" s="17" t="s">
        <v>108</v>
      </c>
      <c r="I2779" s="5" t="s">
        <v>109</v>
      </c>
      <c r="J2779" s="11" t="s">
        <v>38</v>
      </c>
      <c r="K2779" s="11" t="s">
        <v>38</v>
      </c>
      <c r="L2779" s="9">
        <v>15890.0</v>
      </c>
      <c r="M2779" s="19">
        <v>0.0</v>
      </c>
      <c r="N2779" s="5">
        <v>-0.102</v>
      </c>
      <c r="O2779" s="5">
        <v>0.0</v>
      </c>
      <c r="P2779" s="5">
        <f t="shared" si="137"/>
        <v>-0.2276666667</v>
      </c>
      <c r="Q2779" s="5">
        <v>-0.102</v>
      </c>
      <c r="R2779" s="5">
        <v>-0.408</v>
      </c>
      <c r="S2779" s="5">
        <v>-0.185</v>
      </c>
      <c r="T2779" s="5">
        <v>-0.213</v>
      </c>
      <c r="U2779" s="5">
        <v>-0.299</v>
      </c>
      <c r="V2779" s="5">
        <v>-0.159</v>
      </c>
      <c r="W2779" s="5" t="s">
        <v>51</v>
      </c>
    </row>
    <row r="2780" ht="15.75" customHeight="1">
      <c r="A2780" s="5" t="s">
        <v>5644</v>
      </c>
      <c r="B2780" s="5" t="str">
        <f t="shared" si="1"/>
        <v>T14337</v>
      </c>
      <c r="C2780" s="5" t="str">
        <f>CONCAT(B2780, ",")</f>
        <v>T14337,</v>
      </c>
      <c r="D2780" s="5" t="s">
        <v>5645</v>
      </c>
      <c r="E2780" s="5" t="str">
        <f>CONCATENATE(B2780," ",D2780,",")</f>
        <v>T14337 Religious, Philosophical, and Educational Studies,</v>
      </c>
      <c r="F2780" s="5" t="s">
        <v>26</v>
      </c>
      <c r="G2780" s="5" t="s">
        <v>26</v>
      </c>
      <c r="H2780" s="13" t="s">
        <v>48</v>
      </c>
      <c r="I2780" s="5" t="s">
        <v>49</v>
      </c>
      <c r="J2780" s="7" t="s">
        <v>29</v>
      </c>
      <c r="K2780" s="14" t="s">
        <v>50</v>
      </c>
      <c r="L2780" s="9">
        <v>31484.0</v>
      </c>
      <c r="M2780" s="19">
        <v>0.0</v>
      </c>
      <c r="N2780" s="5">
        <v>1.671</v>
      </c>
      <c r="O2780" s="5">
        <v>4.0</v>
      </c>
      <c r="P2780" s="5">
        <f t="shared" si="137"/>
        <v>0.3956666667</v>
      </c>
      <c r="Q2780" s="5">
        <v>-0.861</v>
      </c>
      <c r="R2780" s="5">
        <v>0.463</v>
      </c>
      <c r="S2780" s="5">
        <v>0.061</v>
      </c>
      <c r="T2780" s="5">
        <v>0.422</v>
      </c>
      <c r="U2780" s="5">
        <v>0.618</v>
      </c>
      <c r="V2780" s="5">
        <v>1.671</v>
      </c>
      <c r="W2780" s="5" t="s">
        <v>39</v>
      </c>
    </row>
    <row r="2781" ht="15.75" hidden="1" customHeight="1">
      <c r="A2781" s="5" t="s">
        <v>5646</v>
      </c>
      <c r="B2781" s="5" t="str">
        <f t="shared" si="1"/>
        <v>T11712</v>
      </c>
      <c r="C2781" s="5"/>
      <c r="D2781" s="5" t="s">
        <v>5647</v>
      </c>
      <c r="E2781" s="5"/>
      <c r="F2781" s="5" t="s">
        <v>26</v>
      </c>
      <c r="G2781" s="5" t="s">
        <v>26</v>
      </c>
      <c r="H2781" s="13" t="s">
        <v>48</v>
      </c>
      <c r="I2781" s="5" t="s">
        <v>49</v>
      </c>
      <c r="J2781" s="11" t="s">
        <v>38</v>
      </c>
      <c r="K2781" s="14" t="s">
        <v>50</v>
      </c>
      <c r="L2781" s="9">
        <v>46448.0</v>
      </c>
      <c r="M2781" s="5">
        <f>VLOOKUP(A2781,'Matching with Cordis'!A$2:D$3447, 4, FALSE)</f>
        <v>11</v>
      </c>
      <c r="N2781" s="5">
        <v>-0.14</v>
      </c>
      <c r="O2781" s="5">
        <v>0.0</v>
      </c>
      <c r="P2781" s="5">
        <f t="shared" si="137"/>
        <v>-0.228</v>
      </c>
      <c r="Q2781" s="5">
        <v>-0.238</v>
      </c>
      <c r="R2781" s="5">
        <v>-0.283</v>
      </c>
      <c r="S2781" s="5">
        <v>-0.14</v>
      </c>
      <c r="T2781" s="5">
        <v>-0.297</v>
      </c>
      <c r="U2781" s="5">
        <v>-0.242</v>
      </c>
      <c r="V2781" s="5">
        <v>-0.168</v>
      </c>
      <c r="W2781" s="5" t="s">
        <v>59</v>
      </c>
    </row>
    <row r="2782" ht="15.75" hidden="1" customHeight="1">
      <c r="A2782" s="5" t="s">
        <v>5648</v>
      </c>
      <c r="B2782" s="5" t="str">
        <f t="shared" si="1"/>
        <v>T12140</v>
      </c>
      <c r="C2782" s="5"/>
      <c r="D2782" s="5" t="s">
        <v>5649</v>
      </c>
      <c r="E2782" s="5"/>
      <c r="F2782" s="5" t="s">
        <v>106</v>
      </c>
      <c r="G2782" s="5" t="s">
        <v>107</v>
      </c>
      <c r="H2782" s="17" t="s">
        <v>108</v>
      </c>
      <c r="I2782" s="5" t="s">
        <v>109</v>
      </c>
      <c r="J2782" s="11" t="s">
        <v>38</v>
      </c>
      <c r="K2782" s="11" t="s">
        <v>38</v>
      </c>
      <c r="L2782" s="9">
        <v>26651.0</v>
      </c>
      <c r="M2782" s="5">
        <f>VLOOKUP(A2782,'Matching with Cordis'!A$2:D$3447, 4, FALSE)</f>
        <v>18</v>
      </c>
      <c r="N2782" s="5">
        <v>0.19</v>
      </c>
      <c r="O2782" s="5">
        <v>0.0</v>
      </c>
      <c r="P2782" s="5">
        <f t="shared" si="137"/>
        <v>-0.228</v>
      </c>
      <c r="Q2782" s="5">
        <v>0.19</v>
      </c>
      <c r="R2782" s="5">
        <v>-0.158</v>
      </c>
      <c r="S2782" s="5">
        <v>-0.315</v>
      </c>
      <c r="T2782" s="5">
        <v>-0.314</v>
      </c>
      <c r="U2782" s="5">
        <v>-0.331</v>
      </c>
      <c r="V2782" s="5">
        <v>-0.44</v>
      </c>
      <c r="W2782" s="5" t="s">
        <v>51</v>
      </c>
    </row>
    <row r="2783" ht="15.75" hidden="1" customHeight="1">
      <c r="A2783" s="5" t="s">
        <v>5650</v>
      </c>
      <c r="B2783" s="5" t="str">
        <f t="shared" si="1"/>
        <v>T14009</v>
      </c>
      <c r="C2783" s="5"/>
      <c r="D2783" s="5" t="s">
        <v>5651</v>
      </c>
      <c r="E2783" s="5"/>
      <c r="F2783" s="5" t="s">
        <v>149</v>
      </c>
      <c r="G2783" s="5" t="s">
        <v>107</v>
      </c>
      <c r="H2783" s="16" t="s">
        <v>87</v>
      </c>
      <c r="I2783" s="5" t="s">
        <v>88</v>
      </c>
      <c r="J2783" s="11" t="s">
        <v>38</v>
      </c>
      <c r="K2783" s="11" t="s">
        <v>38</v>
      </c>
      <c r="L2783" s="9">
        <v>39361.0</v>
      </c>
      <c r="M2783" s="19">
        <v>0.0</v>
      </c>
      <c r="N2783" s="5">
        <v>0.455</v>
      </c>
      <c r="O2783" s="5">
        <v>1.0</v>
      </c>
      <c r="P2783" s="5">
        <f t="shared" si="137"/>
        <v>-0.2285</v>
      </c>
      <c r="Q2783" s="5">
        <v>-0.192</v>
      </c>
      <c r="R2783" s="5">
        <v>-0.383</v>
      </c>
      <c r="S2783" s="5">
        <v>-0.239</v>
      </c>
      <c r="T2783" s="5">
        <v>-0.592</v>
      </c>
      <c r="U2783" s="5">
        <v>-0.42</v>
      </c>
      <c r="V2783" s="5">
        <v>0.455</v>
      </c>
      <c r="W2783" s="5" t="s">
        <v>39</v>
      </c>
    </row>
    <row r="2784" ht="15.75" hidden="1" customHeight="1">
      <c r="A2784" s="5" t="s">
        <v>5652</v>
      </c>
      <c r="B2784" s="5" t="str">
        <f t="shared" si="1"/>
        <v>T11469</v>
      </c>
      <c r="C2784" s="5"/>
      <c r="D2784" s="5" t="s">
        <v>5653</v>
      </c>
      <c r="E2784" s="5"/>
      <c r="F2784" s="5" t="s">
        <v>42</v>
      </c>
      <c r="G2784" s="5" t="s">
        <v>43</v>
      </c>
      <c r="H2784" s="17" t="s">
        <v>108</v>
      </c>
      <c r="I2784" s="5" t="s">
        <v>109</v>
      </c>
      <c r="J2784" s="11" t="s">
        <v>38</v>
      </c>
      <c r="K2784" s="11" t="s">
        <v>38</v>
      </c>
      <c r="L2784" s="9">
        <v>20833.0</v>
      </c>
      <c r="M2784" s="5">
        <f>VLOOKUP(A2784,'Matching with Cordis'!A$2:D$3447, 4, FALSE)</f>
        <v>15</v>
      </c>
      <c r="N2784" s="5">
        <v>0.481</v>
      </c>
      <c r="O2784" s="5">
        <v>1.0</v>
      </c>
      <c r="P2784" s="5">
        <f t="shared" si="137"/>
        <v>-0.2288333333</v>
      </c>
      <c r="Q2784" s="5">
        <v>0.481</v>
      </c>
      <c r="R2784" s="5">
        <v>-0.253</v>
      </c>
      <c r="S2784" s="5">
        <v>-0.479</v>
      </c>
      <c r="T2784" s="5">
        <v>-0.386</v>
      </c>
      <c r="U2784" s="5">
        <v>-0.376</v>
      </c>
      <c r="V2784" s="5">
        <v>-0.36</v>
      </c>
      <c r="W2784" s="5" t="s">
        <v>51</v>
      </c>
    </row>
    <row r="2785" ht="15.75" hidden="1" customHeight="1">
      <c r="A2785" s="5" t="s">
        <v>5654</v>
      </c>
      <c r="B2785" s="5" t="str">
        <f t="shared" si="1"/>
        <v>T10662</v>
      </c>
      <c r="C2785" s="5"/>
      <c r="D2785" s="5" t="s">
        <v>5655</v>
      </c>
      <c r="E2785" s="5"/>
      <c r="F2785" s="5" t="s">
        <v>34</v>
      </c>
      <c r="G2785" s="5" t="s">
        <v>35</v>
      </c>
      <c r="H2785" s="10" t="s">
        <v>36</v>
      </c>
      <c r="I2785" s="5" t="s">
        <v>37</v>
      </c>
      <c r="J2785" s="11" t="s">
        <v>38</v>
      </c>
      <c r="K2785" s="11" t="s">
        <v>38</v>
      </c>
      <c r="L2785" s="9">
        <v>49938.0</v>
      </c>
      <c r="M2785" s="5">
        <f>VLOOKUP(A2785,'Matching with Cordis'!A$2:D$3447, 4, FALSE)</f>
        <v>60</v>
      </c>
      <c r="N2785" s="5">
        <v>0.116</v>
      </c>
      <c r="O2785" s="5">
        <v>0.0</v>
      </c>
      <c r="P2785" s="5">
        <f t="shared" si="137"/>
        <v>-0.2288333333</v>
      </c>
      <c r="Q2785" s="5">
        <v>-0.53</v>
      </c>
      <c r="R2785" s="5">
        <v>-0.621</v>
      </c>
      <c r="S2785" s="5">
        <v>-0.233</v>
      </c>
      <c r="T2785" s="5">
        <v>-0.088</v>
      </c>
      <c r="U2785" s="5">
        <v>-0.017</v>
      </c>
      <c r="V2785" s="5">
        <v>0.116</v>
      </c>
      <c r="W2785" s="5" t="s">
        <v>39</v>
      </c>
    </row>
    <row r="2786" ht="15.75" hidden="1" customHeight="1">
      <c r="A2786" s="5" t="s">
        <v>5656</v>
      </c>
      <c r="B2786" s="5" t="str">
        <f t="shared" si="1"/>
        <v>T12018</v>
      </c>
      <c r="C2786" s="5"/>
      <c r="D2786" s="5" t="s">
        <v>5657</v>
      </c>
      <c r="E2786" s="5"/>
      <c r="F2786" s="5" t="s">
        <v>42</v>
      </c>
      <c r="G2786" s="5" t="s">
        <v>43</v>
      </c>
      <c r="H2786" s="17" t="s">
        <v>108</v>
      </c>
      <c r="I2786" s="5" t="s">
        <v>109</v>
      </c>
      <c r="J2786" s="11" t="s">
        <v>38</v>
      </c>
      <c r="K2786" s="11" t="s">
        <v>38</v>
      </c>
      <c r="L2786" s="9">
        <v>19046.0</v>
      </c>
      <c r="M2786" s="19">
        <v>0.0</v>
      </c>
      <c r="N2786" s="5">
        <v>-0.098</v>
      </c>
      <c r="O2786" s="5">
        <v>0.0</v>
      </c>
      <c r="P2786" s="5">
        <f t="shared" si="137"/>
        <v>-0.229</v>
      </c>
      <c r="Q2786" s="5">
        <v>-0.157</v>
      </c>
      <c r="R2786" s="5">
        <v>-0.308</v>
      </c>
      <c r="S2786" s="5">
        <v>-0.224</v>
      </c>
      <c r="T2786" s="5">
        <v>-0.382</v>
      </c>
      <c r="U2786" s="5">
        <v>-0.098</v>
      </c>
      <c r="V2786" s="5">
        <v>-0.205</v>
      </c>
      <c r="W2786" s="5" t="s">
        <v>78</v>
      </c>
    </row>
    <row r="2787" ht="15.75" hidden="1" customHeight="1">
      <c r="A2787" s="5" t="s">
        <v>5658</v>
      </c>
      <c r="B2787" s="5" t="str">
        <f t="shared" si="1"/>
        <v>T11793</v>
      </c>
      <c r="C2787" s="5"/>
      <c r="D2787" s="5" t="s">
        <v>5659</v>
      </c>
      <c r="E2787" s="5"/>
      <c r="F2787" s="5" t="s">
        <v>75</v>
      </c>
      <c r="G2787" s="5" t="s">
        <v>26</v>
      </c>
      <c r="H2787" s="13" t="s">
        <v>330</v>
      </c>
      <c r="I2787" s="5" t="s">
        <v>331</v>
      </c>
      <c r="J2787" s="11" t="s">
        <v>38</v>
      </c>
      <c r="K2787" s="14" t="s">
        <v>50</v>
      </c>
      <c r="L2787" s="9">
        <v>14539.0</v>
      </c>
      <c r="M2787" s="19">
        <v>0.0</v>
      </c>
      <c r="N2787" s="5">
        <v>-0.146</v>
      </c>
      <c r="O2787" s="5">
        <v>0.0</v>
      </c>
      <c r="P2787" s="5">
        <f t="shared" si="137"/>
        <v>-0.229</v>
      </c>
      <c r="Q2787" s="5">
        <v>-0.262</v>
      </c>
      <c r="R2787" s="5">
        <v>-0.15</v>
      </c>
      <c r="S2787" s="5">
        <v>-0.337</v>
      </c>
      <c r="T2787" s="5">
        <v>-0.191</v>
      </c>
      <c r="U2787" s="5">
        <v>-0.146</v>
      </c>
      <c r="V2787" s="5">
        <v>-0.288</v>
      </c>
      <c r="W2787" s="5" t="s">
        <v>78</v>
      </c>
    </row>
    <row r="2788" ht="15.75" hidden="1" customHeight="1">
      <c r="A2788" s="5" t="s">
        <v>5660</v>
      </c>
      <c r="B2788" s="5" t="str">
        <f t="shared" si="1"/>
        <v>T10509</v>
      </c>
      <c r="C2788" s="5"/>
      <c r="D2788" s="5" t="s">
        <v>5661</v>
      </c>
      <c r="E2788" s="5"/>
      <c r="F2788" s="5" t="s">
        <v>26</v>
      </c>
      <c r="G2788" s="5" t="s">
        <v>26</v>
      </c>
      <c r="H2788" s="13" t="s">
        <v>48</v>
      </c>
      <c r="I2788" s="5" t="s">
        <v>49</v>
      </c>
      <c r="J2788" s="11" t="s">
        <v>38</v>
      </c>
      <c r="K2788" s="14" t="s">
        <v>50</v>
      </c>
      <c r="L2788" s="9">
        <v>52792.0</v>
      </c>
      <c r="M2788" s="5">
        <f>VLOOKUP(A2788,'Matching with Cordis'!A$2:D$3447, 4, FALSE)</f>
        <v>1</v>
      </c>
      <c r="N2788" s="5">
        <v>0.001</v>
      </c>
      <c r="O2788" s="5">
        <v>0.0</v>
      </c>
      <c r="P2788" s="5">
        <f t="shared" si="137"/>
        <v>-0.2293333333</v>
      </c>
      <c r="Q2788" s="5">
        <v>0.001</v>
      </c>
      <c r="R2788" s="5">
        <v>-0.114</v>
      </c>
      <c r="S2788" s="5">
        <v>-0.189</v>
      </c>
      <c r="T2788" s="5">
        <v>-0.396</v>
      </c>
      <c r="U2788" s="5">
        <v>-0.368</v>
      </c>
      <c r="V2788" s="5">
        <v>-0.31</v>
      </c>
      <c r="W2788" s="5" t="s">
        <v>51</v>
      </c>
    </row>
    <row r="2789" ht="15.75" hidden="1" customHeight="1">
      <c r="A2789" s="5" t="s">
        <v>5662</v>
      </c>
      <c r="B2789" s="5" t="str">
        <f t="shared" si="1"/>
        <v>T13457</v>
      </c>
      <c r="C2789" s="5"/>
      <c r="D2789" s="5" t="s">
        <v>5663</v>
      </c>
      <c r="E2789" s="5"/>
      <c r="F2789" s="5" t="s">
        <v>268</v>
      </c>
      <c r="G2789" s="5" t="s">
        <v>43</v>
      </c>
      <c r="H2789" s="6" t="s">
        <v>27</v>
      </c>
      <c r="I2789" s="5" t="s">
        <v>28</v>
      </c>
      <c r="J2789" s="11" t="s">
        <v>38</v>
      </c>
      <c r="K2789" s="8" t="s">
        <v>30</v>
      </c>
      <c r="L2789" s="9">
        <v>32378.0</v>
      </c>
      <c r="M2789" s="19">
        <v>0.0</v>
      </c>
      <c r="N2789" s="5">
        <v>0.263</v>
      </c>
      <c r="O2789" s="5">
        <v>0.0</v>
      </c>
      <c r="P2789" s="5">
        <f t="shared" si="137"/>
        <v>-0.2293333333</v>
      </c>
      <c r="Q2789" s="5">
        <v>-0.395</v>
      </c>
      <c r="R2789" s="5">
        <v>-0.538</v>
      </c>
      <c r="S2789" s="5">
        <v>-0.25</v>
      </c>
      <c r="T2789" s="5">
        <v>-0.28</v>
      </c>
      <c r="U2789" s="5">
        <v>-0.176</v>
      </c>
      <c r="V2789" s="5">
        <v>0.263</v>
      </c>
      <c r="W2789" s="5" t="s">
        <v>39</v>
      </c>
    </row>
    <row r="2790" ht="15.75" hidden="1" customHeight="1">
      <c r="A2790" s="5" t="s">
        <v>5664</v>
      </c>
      <c r="B2790" s="5" t="str">
        <f t="shared" si="1"/>
        <v>T12733</v>
      </c>
      <c r="C2790" s="5"/>
      <c r="D2790" s="5" t="s">
        <v>5665</v>
      </c>
      <c r="E2790" s="5"/>
      <c r="F2790" s="5" t="s">
        <v>149</v>
      </c>
      <c r="G2790" s="5" t="s">
        <v>107</v>
      </c>
      <c r="H2790" s="16" t="s">
        <v>87</v>
      </c>
      <c r="I2790" s="5" t="s">
        <v>88</v>
      </c>
      <c r="J2790" s="11" t="s">
        <v>38</v>
      </c>
      <c r="K2790" s="11" t="s">
        <v>38</v>
      </c>
      <c r="L2790" s="9">
        <v>15888.0</v>
      </c>
      <c r="M2790" s="5">
        <f>VLOOKUP(A2790,'Matching with Cordis'!A$2:D$3447, 4, FALSE)</f>
        <v>8</v>
      </c>
      <c r="N2790" s="5">
        <v>-0.119</v>
      </c>
      <c r="O2790" s="5">
        <v>0.0</v>
      </c>
      <c r="P2790" s="5">
        <f t="shared" si="137"/>
        <v>-0.2293333333</v>
      </c>
      <c r="Q2790" s="5">
        <v>-0.393</v>
      </c>
      <c r="R2790" s="5">
        <v>-0.169</v>
      </c>
      <c r="S2790" s="5">
        <v>-0.192</v>
      </c>
      <c r="T2790" s="5">
        <v>-0.352</v>
      </c>
      <c r="U2790" s="5">
        <v>-0.151</v>
      </c>
      <c r="V2790" s="5">
        <v>-0.119</v>
      </c>
      <c r="W2790" s="5" t="s">
        <v>39</v>
      </c>
    </row>
    <row r="2791" ht="15.75" hidden="1" customHeight="1">
      <c r="A2791" s="5" t="s">
        <v>5666</v>
      </c>
      <c r="B2791" s="5" t="str">
        <f t="shared" si="1"/>
        <v>T12518</v>
      </c>
      <c r="C2791" s="5"/>
      <c r="D2791" s="5" t="s">
        <v>5667</v>
      </c>
      <c r="E2791" s="5"/>
      <c r="F2791" s="5" t="s">
        <v>42</v>
      </c>
      <c r="G2791" s="5" t="s">
        <v>43</v>
      </c>
      <c r="H2791" s="17" t="s">
        <v>108</v>
      </c>
      <c r="I2791" s="5" t="s">
        <v>109</v>
      </c>
      <c r="J2791" s="11" t="s">
        <v>38</v>
      </c>
      <c r="K2791" s="11" t="s">
        <v>38</v>
      </c>
      <c r="L2791" s="9">
        <v>23576.0</v>
      </c>
      <c r="M2791" s="19">
        <v>0.0</v>
      </c>
      <c r="N2791" s="5">
        <v>0.024</v>
      </c>
      <c r="O2791" s="5">
        <v>0.0</v>
      </c>
      <c r="P2791" s="5">
        <f t="shared" si="137"/>
        <v>-0.2295</v>
      </c>
      <c r="Q2791" s="5">
        <v>-0.248</v>
      </c>
      <c r="R2791" s="5">
        <v>-0.181</v>
      </c>
      <c r="S2791" s="5">
        <v>-0.252</v>
      </c>
      <c r="T2791" s="5">
        <v>-0.362</v>
      </c>
      <c r="U2791" s="5">
        <v>-0.358</v>
      </c>
      <c r="V2791" s="5">
        <v>0.024</v>
      </c>
      <c r="W2791" s="5" t="s">
        <v>39</v>
      </c>
    </row>
    <row r="2792" ht="15.75" hidden="1" customHeight="1">
      <c r="A2792" s="5" t="s">
        <v>5668</v>
      </c>
      <c r="B2792" s="5" t="str">
        <f t="shared" si="1"/>
        <v>T11163</v>
      </c>
      <c r="C2792" s="5"/>
      <c r="D2792" s="5" t="s">
        <v>5669</v>
      </c>
      <c r="E2792" s="5"/>
      <c r="F2792" s="5" t="s">
        <v>42</v>
      </c>
      <c r="G2792" s="5" t="s">
        <v>43</v>
      </c>
      <c r="H2792" s="17" t="s">
        <v>108</v>
      </c>
      <c r="I2792" s="5" t="s">
        <v>109</v>
      </c>
      <c r="J2792" s="11" t="s">
        <v>38</v>
      </c>
      <c r="K2792" s="11" t="s">
        <v>38</v>
      </c>
      <c r="L2792" s="9">
        <v>40940.0</v>
      </c>
      <c r="M2792" s="5">
        <f>VLOOKUP(A2792,'Matching with Cordis'!A$2:D$3447, 4, FALSE)</f>
        <v>2</v>
      </c>
      <c r="N2792" s="5">
        <v>0.047</v>
      </c>
      <c r="O2792" s="5">
        <v>0.0</v>
      </c>
      <c r="P2792" s="5">
        <f t="shared" si="137"/>
        <v>-0.2296666667</v>
      </c>
      <c r="Q2792" s="5">
        <v>-0.163</v>
      </c>
      <c r="R2792" s="5">
        <v>-0.31</v>
      </c>
      <c r="S2792" s="5">
        <v>-0.419</v>
      </c>
      <c r="T2792" s="5">
        <v>-0.296</v>
      </c>
      <c r="U2792" s="5">
        <v>-0.237</v>
      </c>
      <c r="V2792" s="5">
        <v>0.047</v>
      </c>
      <c r="W2792" s="5" t="s">
        <v>39</v>
      </c>
    </row>
    <row r="2793" ht="15.75" hidden="1" customHeight="1">
      <c r="A2793" s="5" t="s">
        <v>5670</v>
      </c>
      <c r="B2793" s="5" t="str">
        <f t="shared" si="1"/>
        <v>T10450</v>
      </c>
      <c r="C2793" s="5"/>
      <c r="D2793" s="5" t="s">
        <v>5671</v>
      </c>
      <c r="E2793" s="5"/>
      <c r="F2793" s="5" t="s">
        <v>149</v>
      </c>
      <c r="G2793" s="5" t="s">
        <v>107</v>
      </c>
      <c r="H2793" s="16" t="s">
        <v>87</v>
      </c>
      <c r="I2793" s="5" t="s">
        <v>88</v>
      </c>
      <c r="J2793" s="11" t="s">
        <v>38</v>
      </c>
      <c r="K2793" s="11" t="s">
        <v>38</v>
      </c>
      <c r="L2793" s="9">
        <v>78248.0</v>
      </c>
      <c r="M2793" s="5">
        <f>VLOOKUP(A2793,'Matching with Cordis'!A$2:D$3447, 4, FALSE)</f>
        <v>25</v>
      </c>
      <c r="N2793" s="5">
        <v>0.045</v>
      </c>
      <c r="O2793" s="5">
        <v>0.0</v>
      </c>
      <c r="P2793" s="5">
        <f t="shared" si="137"/>
        <v>-0.2296666667</v>
      </c>
      <c r="Q2793" s="5">
        <v>-0.49</v>
      </c>
      <c r="R2793" s="5">
        <v>-0.363</v>
      </c>
      <c r="S2793" s="5">
        <v>-0.356</v>
      </c>
      <c r="T2793" s="5">
        <v>-0.213</v>
      </c>
      <c r="U2793" s="5">
        <v>0.045</v>
      </c>
      <c r="V2793" s="5">
        <v>-0.001</v>
      </c>
      <c r="W2793" s="5" t="s">
        <v>78</v>
      </c>
    </row>
    <row r="2794" ht="15.75" hidden="1" customHeight="1">
      <c r="A2794" s="5" t="s">
        <v>5672</v>
      </c>
      <c r="B2794" s="5" t="str">
        <f t="shared" si="1"/>
        <v>T11669</v>
      </c>
      <c r="C2794" s="5"/>
      <c r="D2794" s="5" t="s">
        <v>5673</v>
      </c>
      <c r="E2794" s="5"/>
      <c r="F2794" s="5" t="s">
        <v>42</v>
      </c>
      <c r="G2794" s="5" t="s">
        <v>43</v>
      </c>
      <c r="H2794" s="17" t="s">
        <v>108</v>
      </c>
      <c r="I2794" s="5" t="s">
        <v>109</v>
      </c>
      <c r="J2794" s="11" t="s">
        <v>38</v>
      </c>
      <c r="K2794" s="11" t="s">
        <v>38</v>
      </c>
      <c r="L2794" s="9">
        <v>40150.0</v>
      </c>
      <c r="M2794" s="19">
        <v>0.0</v>
      </c>
      <c r="N2794" s="5">
        <v>-0.05</v>
      </c>
      <c r="O2794" s="5">
        <v>0.0</v>
      </c>
      <c r="P2794" s="5">
        <f t="shared" si="137"/>
        <v>-0.2296666667</v>
      </c>
      <c r="Q2794" s="5">
        <v>-0.05</v>
      </c>
      <c r="R2794" s="5">
        <v>-0.229</v>
      </c>
      <c r="S2794" s="5">
        <v>-0.232</v>
      </c>
      <c r="T2794" s="5">
        <v>-0.36</v>
      </c>
      <c r="U2794" s="5">
        <v>-0.262</v>
      </c>
      <c r="V2794" s="5">
        <v>-0.245</v>
      </c>
      <c r="W2794" s="5" t="s">
        <v>51</v>
      </c>
    </row>
    <row r="2795" ht="15.75" hidden="1" customHeight="1">
      <c r="A2795" s="5" t="s">
        <v>5674</v>
      </c>
      <c r="B2795" s="5" t="str">
        <f t="shared" si="1"/>
        <v>T12963</v>
      </c>
      <c r="C2795" s="5"/>
      <c r="D2795" s="5" t="s">
        <v>5675</v>
      </c>
      <c r="E2795" s="5"/>
      <c r="F2795" s="5" t="s">
        <v>119</v>
      </c>
      <c r="G2795" s="5" t="s">
        <v>107</v>
      </c>
      <c r="H2795" s="17" t="s">
        <v>108</v>
      </c>
      <c r="I2795" s="5" t="s">
        <v>109</v>
      </c>
      <c r="J2795" s="11" t="s">
        <v>38</v>
      </c>
      <c r="K2795" s="11" t="s">
        <v>38</v>
      </c>
      <c r="L2795" s="9">
        <v>33153.0</v>
      </c>
      <c r="M2795" s="19">
        <v>0.0</v>
      </c>
      <c r="N2795" s="5">
        <v>0.067</v>
      </c>
      <c r="O2795" s="5">
        <v>0.0</v>
      </c>
      <c r="P2795" s="5">
        <f t="shared" si="137"/>
        <v>-0.2298333333</v>
      </c>
      <c r="Q2795" s="5">
        <v>-0.194</v>
      </c>
      <c r="R2795" s="5">
        <v>-0.327</v>
      </c>
      <c r="S2795" s="5">
        <v>-0.298</v>
      </c>
      <c r="T2795" s="5">
        <v>-0.293</v>
      </c>
      <c r="U2795" s="5">
        <v>-0.334</v>
      </c>
      <c r="V2795" s="5">
        <v>0.067</v>
      </c>
      <c r="W2795" s="5" t="s">
        <v>39</v>
      </c>
    </row>
    <row r="2796" ht="15.75" hidden="1" customHeight="1">
      <c r="A2796" s="5" t="s">
        <v>5676</v>
      </c>
      <c r="B2796" s="5" t="str">
        <f t="shared" si="1"/>
        <v>T10265</v>
      </c>
      <c r="C2796" s="5"/>
      <c r="D2796" s="5" t="s">
        <v>5677</v>
      </c>
      <c r="E2796" s="5"/>
      <c r="F2796" s="5" t="s">
        <v>26</v>
      </c>
      <c r="G2796" s="5" t="s">
        <v>26</v>
      </c>
      <c r="H2796" s="13" t="s">
        <v>48</v>
      </c>
      <c r="I2796" s="5" t="s">
        <v>49</v>
      </c>
      <c r="J2796" s="11" t="s">
        <v>38</v>
      </c>
      <c r="K2796" s="14" t="s">
        <v>50</v>
      </c>
      <c r="L2796" s="9">
        <v>63524.0</v>
      </c>
      <c r="M2796" s="5">
        <f>VLOOKUP(A2796,'Matching with Cordis'!A$2:D$3447, 4, FALSE)</f>
        <v>21</v>
      </c>
      <c r="N2796" s="5">
        <v>-0.086</v>
      </c>
      <c r="O2796" s="5">
        <v>0.0</v>
      </c>
      <c r="P2796" s="5">
        <f t="shared" si="137"/>
        <v>-0.2303333333</v>
      </c>
      <c r="Q2796" s="5">
        <v>-0.181</v>
      </c>
      <c r="R2796" s="5">
        <v>-0.137</v>
      </c>
      <c r="S2796" s="5">
        <v>-0.086</v>
      </c>
      <c r="T2796" s="5">
        <v>-0.364</v>
      </c>
      <c r="U2796" s="5">
        <v>-0.398</v>
      </c>
      <c r="V2796" s="5">
        <v>-0.216</v>
      </c>
      <c r="W2796" s="5" t="s">
        <v>59</v>
      </c>
    </row>
    <row r="2797" ht="15.75" hidden="1" customHeight="1">
      <c r="A2797" s="5" t="s">
        <v>5678</v>
      </c>
      <c r="B2797" s="5" t="str">
        <f t="shared" si="1"/>
        <v>T10390</v>
      </c>
      <c r="C2797" s="5"/>
      <c r="D2797" s="5" t="s">
        <v>5679</v>
      </c>
      <c r="E2797" s="5"/>
      <c r="F2797" s="5" t="s">
        <v>42</v>
      </c>
      <c r="G2797" s="5" t="s">
        <v>43</v>
      </c>
      <c r="H2797" s="17" t="s">
        <v>108</v>
      </c>
      <c r="I2797" s="5" t="s">
        <v>109</v>
      </c>
      <c r="J2797" s="11" t="s">
        <v>38</v>
      </c>
      <c r="K2797" s="11" t="s">
        <v>38</v>
      </c>
      <c r="L2797" s="9">
        <v>48700.0</v>
      </c>
      <c r="M2797" s="5">
        <f>VLOOKUP(A2797,'Matching with Cordis'!A$2:D$3447, 4, FALSE)</f>
        <v>11</v>
      </c>
      <c r="N2797" s="5">
        <v>-0.031</v>
      </c>
      <c r="O2797" s="5">
        <v>0.0</v>
      </c>
      <c r="P2797" s="5">
        <f t="shared" si="137"/>
        <v>-0.2303333333</v>
      </c>
      <c r="Q2797" s="5">
        <v>-0.156</v>
      </c>
      <c r="R2797" s="5">
        <v>-0.384</v>
      </c>
      <c r="S2797" s="5">
        <v>-0.277</v>
      </c>
      <c r="T2797" s="5">
        <v>-0.22</v>
      </c>
      <c r="U2797" s="5">
        <v>-0.031</v>
      </c>
      <c r="V2797" s="5">
        <v>-0.314</v>
      </c>
      <c r="W2797" s="5" t="s">
        <v>78</v>
      </c>
    </row>
    <row r="2798" ht="15.75" hidden="1" customHeight="1">
      <c r="A2798" s="5" t="s">
        <v>5680</v>
      </c>
      <c r="B2798" s="5" t="str">
        <f t="shared" si="1"/>
        <v>T13632</v>
      </c>
      <c r="C2798" s="5"/>
      <c r="D2798" s="5" t="s">
        <v>5681</v>
      </c>
      <c r="E2798" s="5"/>
      <c r="F2798" s="5" t="s">
        <v>26</v>
      </c>
      <c r="G2798" s="5" t="s">
        <v>26</v>
      </c>
      <c r="H2798" s="13" t="s">
        <v>48</v>
      </c>
      <c r="I2798" s="5" t="s">
        <v>49</v>
      </c>
      <c r="J2798" s="11" t="s">
        <v>38</v>
      </c>
      <c r="K2798" s="14" t="s">
        <v>50</v>
      </c>
      <c r="L2798" s="9">
        <v>11195.0</v>
      </c>
      <c r="M2798" s="5">
        <f>VLOOKUP(A2798,'Matching with Cordis'!A$2:D$3447, 4, FALSE)</f>
        <v>2</v>
      </c>
      <c r="N2798" s="5">
        <v>0.113</v>
      </c>
      <c r="O2798" s="5">
        <v>0.0</v>
      </c>
      <c r="P2798" s="5">
        <f t="shared" si="137"/>
        <v>-0.2303333333</v>
      </c>
      <c r="Q2798" s="5">
        <v>0.113</v>
      </c>
      <c r="R2798" s="5">
        <v>-0.211</v>
      </c>
      <c r="S2798" s="5">
        <v>-0.175</v>
      </c>
      <c r="T2798" s="5">
        <v>-0.288</v>
      </c>
      <c r="U2798" s="5">
        <v>-0.437</v>
      </c>
      <c r="V2798" s="5">
        <v>-0.384</v>
      </c>
      <c r="W2798" s="5" t="s">
        <v>51</v>
      </c>
    </row>
    <row r="2799" ht="15.75" hidden="1" customHeight="1">
      <c r="A2799" s="5" t="s">
        <v>5682</v>
      </c>
      <c r="B2799" s="5" t="str">
        <f t="shared" si="1"/>
        <v>T12096</v>
      </c>
      <c r="C2799" s="5"/>
      <c r="D2799" s="5" t="s">
        <v>5683</v>
      </c>
      <c r="E2799" s="5"/>
      <c r="F2799" s="5" t="s">
        <v>42</v>
      </c>
      <c r="G2799" s="5" t="s">
        <v>43</v>
      </c>
      <c r="H2799" s="17" t="s">
        <v>108</v>
      </c>
      <c r="I2799" s="5" t="s">
        <v>109</v>
      </c>
      <c r="J2799" s="11" t="s">
        <v>38</v>
      </c>
      <c r="K2799" s="11" t="s">
        <v>38</v>
      </c>
      <c r="L2799" s="9">
        <v>24249.0</v>
      </c>
      <c r="M2799" s="19">
        <v>0.0</v>
      </c>
      <c r="N2799" s="5">
        <v>-0.056</v>
      </c>
      <c r="O2799" s="5">
        <v>0.0</v>
      </c>
      <c r="P2799" s="5">
        <f t="shared" si="137"/>
        <v>-0.2308333333</v>
      </c>
      <c r="Q2799" s="5">
        <v>-0.249</v>
      </c>
      <c r="R2799" s="5">
        <v>-0.316</v>
      </c>
      <c r="S2799" s="5">
        <v>-0.077</v>
      </c>
      <c r="T2799" s="5">
        <v>-0.264</v>
      </c>
      <c r="U2799" s="5">
        <v>-0.056</v>
      </c>
      <c r="V2799" s="5">
        <v>-0.423</v>
      </c>
      <c r="W2799" s="5" t="s">
        <v>78</v>
      </c>
    </row>
    <row r="2800" ht="15.75" customHeight="1">
      <c r="A2800" s="5" t="s">
        <v>5684</v>
      </c>
      <c r="B2800" s="5" t="str">
        <f t="shared" si="1"/>
        <v>T13799</v>
      </c>
      <c r="C2800" s="5" t="str">
        <f>CONCAT(B2800, ",")</f>
        <v>T13799,</v>
      </c>
      <c r="D2800" s="5" t="s">
        <v>5685</v>
      </c>
      <c r="E2800" s="5" t="str">
        <f>CONCATENATE(B2800," ",D2800,",")</f>
        <v>T13799 Media and Communication Studies,</v>
      </c>
      <c r="F2800" s="5" t="s">
        <v>26</v>
      </c>
      <c r="G2800" s="5" t="s">
        <v>26</v>
      </c>
      <c r="H2800" s="13" t="s">
        <v>48</v>
      </c>
      <c r="I2800" s="5" t="s">
        <v>49</v>
      </c>
      <c r="J2800" s="7" t="s">
        <v>29</v>
      </c>
      <c r="K2800" s="14" t="s">
        <v>50</v>
      </c>
      <c r="L2800" s="9">
        <v>5786.0</v>
      </c>
      <c r="M2800" s="19">
        <v>0.0</v>
      </c>
      <c r="N2800" s="5">
        <v>1.388</v>
      </c>
      <c r="O2800" s="5">
        <v>3.0</v>
      </c>
      <c r="P2800" s="5">
        <f t="shared" si="137"/>
        <v>0.3951666667</v>
      </c>
      <c r="Q2800" s="5">
        <v>0.121</v>
      </c>
      <c r="R2800" s="5">
        <v>1.388</v>
      </c>
      <c r="S2800" s="5">
        <v>0.345</v>
      </c>
      <c r="T2800" s="5">
        <v>0.85</v>
      </c>
      <c r="U2800" s="5">
        <v>0.174</v>
      </c>
      <c r="V2800" s="5">
        <v>-0.507</v>
      </c>
      <c r="W2800" s="5" t="s">
        <v>68</v>
      </c>
    </row>
    <row r="2801" ht="15.75" hidden="1" customHeight="1">
      <c r="A2801" s="5" t="s">
        <v>5686</v>
      </c>
      <c r="B2801" s="5" t="str">
        <f t="shared" si="1"/>
        <v>T13720</v>
      </c>
      <c r="C2801" s="5"/>
      <c r="D2801" s="5" t="s">
        <v>5687</v>
      </c>
      <c r="E2801" s="5"/>
      <c r="F2801" s="5" t="s">
        <v>834</v>
      </c>
      <c r="G2801" s="5" t="s">
        <v>35</v>
      </c>
      <c r="H2801" s="10" t="s">
        <v>36</v>
      </c>
      <c r="I2801" s="5" t="s">
        <v>37</v>
      </c>
      <c r="J2801" s="11" t="s">
        <v>38</v>
      </c>
      <c r="K2801" s="11" t="s">
        <v>38</v>
      </c>
      <c r="L2801" s="9">
        <v>3460.0</v>
      </c>
      <c r="M2801" s="19">
        <v>0.0</v>
      </c>
      <c r="N2801" s="5">
        <v>0.313</v>
      </c>
      <c r="O2801" s="5">
        <v>1.0</v>
      </c>
      <c r="P2801" s="5">
        <f t="shared" si="137"/>
        <v>-0.2315</v>
      </c>
      <c r="Q2801" s="5">
        <v>0.313</v>
      </c>
      <c r="R2801" s="5">
        <v>-0.868</v>
      </c>
      <c r="S2801" s="5">
        <v>-0.36</v>
      </c>
      <c r="T2801" s="5">
        <v>-0.539</v>
      </c>
      <c r="U2801" s="5">
        <v>0.13</v>
      </c>
      <c r="V2801" s="5">
        <v>-0.065</v>
      </c>
      <c r="W2801" s="5" t="s">
        <v>51</v>
      </c>
    </row>
    <row r="2802" ht="15.75" hidden="1" customHeight="1">
      <c r="A2802" s="5" t="s">
        <v>5688</v>
      </c>
      <c r="B2802" s="5" t="str">
        <f t="shared" si="1"/>
        <v>T10907</v>
      </c>
      <c r="C2802" s="5"/>
      <c r="D2802" s="5" t="s">
        <v>5689</v>
      </c>
      <c r="E2802" s="5"/>
      <c r="F2802" s="5" t="s">
        <v>26</v>
      </c>
      <c r="G2802" s="5" t="s">
        <v>26</v>
      </c>
      <c r="H2802" s="13" t="s">
        <v>48</v>
      </c>
      <c r="I2802" s="5" t="s">
        <v>49</v>
      </c>
      <c r="J2802" s="11" t="s">
        <v>38</v>
      </c>
      <c r="K2802" s="14" t="s">
        <v>50</v>
      </c>
      <c r="L2802" s="9">
        <v>34225.0</v>
      </c>
      <c r="M2802" s="5">
        <f>VLOOKUP(A2802,'Matching with Cordis'!A$2:D$3447, 4, FALSE)</f>
        <v>5</v>
      </c>
      <c r="N2802" s="5">
        <v>0.253</v>
      </c>
      <c r="O2802" s="5">
        <v>0.0</v>
      </c>
      <c r="P2802" s="5">
        <f t="shared" si="137"/>
        <v>-0.2316666667</v>
      </c>
      <c r="Q2802" s="5">
        <v>0.253</v>
      </c>
      <c r="R2802" s="5">
        <v>-0.025</v>
      </c>
      <c r="S2802" s="5">
        <v>-0.343</v>
      </c>
      <c r="T2802" s="5">
        <v>-0.525</v>
      </c>
      <c r="U2802" s="5">
        <v>-0.478</v>
      </c>
      <c r="V2802" s="5">
        <v>-0.272</v>
      </c>
      <c r="W2802" s="5" t="s">
        <v>51</v>
      </c>
    </row>
    <row r="2803" ht="15.75" hidden="1" customHeight="1">
      <c r="A2803" s="5" t="s">
        <v>5690</v>
      </c>
      <c r="B2803" s="5" t="str">
        <f t="shared" si="1"/>
        <v>T14468</v>
      </c>
      <c r="C2803" s="5"/>
      <c r="D2803" s="5" t="s">
        <v>5691</v>
      </c>
      <c r="E2803" s="5"/>
      <c r="F2803" s="5" t="s">
        <v>99</v>
      </c>
      <c r="G2803" s="5" t="s">
        <v>35</v>
      </c>
      <c r="H2803" s="10" t="s">
        <v>36</v>
      </c>
      <c r="I2803" s="5" t="s">
        <v>37</v>
      </c>
      <c r="J2803" s="11" t="s">
        <v>38</v>
      </c>
      <c r="K2803" s="11" t="s">
        <v>38</v>
      </c>
      <c r="L2803" s="9">
        <v>25087.0</v>
      </c>
      <c r="M2803" s="5">
        <f>VLOOKUP(A2803,'Matching with Cordis'!A$2:D$3447, 4, FALSE)</f>
        <v>1</v>
      </c>
      <c r="N2803" s="5">
        <v>1.174</v>
      </c>
      <c r="O2803" s="5">
        <v>1.0</v>
      </c>
      <c r="P2803" s="5">
        <f t="shared" si="137"/>
        <v>-0.2318333333</v>
      </c>
      <c r="Q2803" s="5">
        <v>-0.085</v>
      </c>
      <c r="R2803" s="5">
        <v>-0.4</v>
      </c>
      <c r="S2803" s="5">
        <v>-0.669</v>
      </c>
      <c r="T2803" s="5">
        <v>-0.737</v>
      </c>
      <c r="U2803" s="5">
        <v>-0.674</v>
      </c>
      <c r="V2803" s="5">
        <v>1.174</v>
      </c>
      <c r="W2803" s="5" t="s">
        <v>39</v>
      </c>
    </row>
    <row r="2804" ht="15.75" hidden="1" customHeight="1">
      <c r="A2804" s="5" t="s">
        <v>5692</v>
      </c>
      <c r="B2804" s="5" t="str">
        <f t="shared" si="1"/>
        <v>T11205</v>
      </c>
      <c r="C2804" s="5"/>
      <c r="D2804" s="5" t="s">
        <v>5693</v>
      </c>
      <c r="E2804" s="5"/>
      <c r="F2804" s="5" t="s">
        <v>834</v>
      </c>
      <c r="G2804" s="5" t="s">
        <v>35</v>
      </c>
      <c r="H2804" s="10" t="s">
        <v>36</v>
      </c>
      <c r="I2804" s="5" t="s">
        <v>37</v>
      </c>
      <c r="J2804" s="11" t="s">
        <v>38</v>
      </c>
      <c r="K2804" s="11" t="s">
        <v>38</v>
      </c>
      <c r="L2804" s="9">
        <v>27254.0</v>
      </c>
      <c r="M2804" s="5">
        <f>VLOOKUP(A2804,'Matching with Cordis'!A$2:D$3447, 4, FALSE)</f>
        <v>9</v>
      </c>
      <c r="N2804" s="5">
        <v>0.09</v>
      </c>
      <c r="O2804" s="5">
        <v>0.0</v>
      </c>
      <c r="P2804" s="5">
        <f t="shared" si="137"/>
        <v>-0.232</v>
      </c>
      <c r="Q2804" s="5">
        <v>-0.257</v>
      </c>
      <c r="R2804" s="5">
        <v>-0.174</v>
      </c>
      <c r="S2804" s="5">
        <v>-0.426</v>
      </c>
      <c r="T2804" s="5">
        <v>-0.313</v>
      </c>
      <c r="U2804" s="5">
        <v>-0.312</v>
      </c>
      <c r="V2804" s="5">
        <v>0.09</v>
      </c>
      <c r="W2804" s="5" t="s">
        <v>39</v>
      </c>
    </row>
    <row r="2805" ht="15.75" hidden="1" customHeight="1">
      <c r="A2805" s="5" t="s">
        <v>5694</v>
      </c>
      <c r="B2805" s="5" t="str">
        <f t="shared" si="1"/>
        <v>T10665</v>
      </c>
      <c r="C2805" s="5"/>
      <c r="D2805" s="5" t="s">
        <v>5695</v>
      </c>
      <c r="E2805" s="5"/>
      <c r="F2805" s="5" t="s">
        <v>42</v>
      </c>
      <c r="G2805" s="5" t="s">
        <v>43</v>
      </c>
      <c r="H2805" s="17" t="s">
        <v>108</v>
      </c>
      <c r="I2805" s="5" t="s">
        <v>109</v>
      </c>
      <c r="J2805" s="11" t="s">
        <v>38</v>
      </c>
      <c r="K2805" s="11" t="s">
        <v>38</v>
      </c>
      <c r="L2805" s="9">
        <v>44108.0</v>
      </c>
      <c r="M2805" s="5">
        <f>VLOOKUP(A2805,'Matching with Cordis'!A$2:D$3447, 4, FALSE)</f>
        <v>19</v>
      </c>
      <c r="N2805" s="5">
        <v>-0.091</v>
      </c>
      <c r="O2805" s="5">
        <v>0.0</v>
      </c>
      <c r="P2805" s="5">
        <f t="shared" si="137"/>
        <v>-0.232</v>
      </c>
      <c r="Q2805" s="5">
        <v>-0.338</v>
      </c>
      <c r="R2805" s="5">
        <v>-0.345</v>
      </c>
      <c r="S2805" s="5">
        <v>-0.091</v>
      </c>
      <c r="T2805" s="5">
        <v>-0.199</v>
      </c>
      <c r="U2805" s="5">
        <v>-0.179</v>
      </c>
      <c r="V2805" s="5">
        <v>-0.24</v>
      </c>
      <c r="W2805" s="5" t="s">
        <v>59</v>
      </c>
    </row>
    <row r="2806" ht="15.75" hidden="1" customHeight="1">
      <c r="A2806" s="5" t="s">
        <v>5696</v>
      </c>
      <c r="B2806" s="5" t="str">
        <f t="shared" si="1"/>
        <v>T11271</v>
      </c>
      <c r="C2806" s="5"/>
      <c r="D2806" s="5" t="s">
        <v>5697</v>
      </c>
      <c r="E2806" s="5"/>
      <c r="F2806" s="5" t="s">
        <v>42</v>
      </c>
      <c r="G2806" s="5" t="s">
        <v>43</v>
      </c>
      <c r="H2806" s="17" t="s">
        <v>108</v>
      </c>
      <c r="I2806" s="5" t="s">
        <v>109</v>
      </c>
      <c r="J2806" s="11" t="s">
        <v>38</v>
      </c>
      <c r="K2806" s="11" t="s">
        <v>38</v>
      </c>
      <c r="L2806" s="9">
        <v>33028.0</v>
      </c>
      <c r="M2806" s="5">
        <f>VLOOKUP(A2806,'Matching with Cordis'!A$2:D$3447, 4, FALSE)</f>
        <v>4</v>
      </c>
      <c r="N2806" s="5">
        <v>0.27</v>
      </c>
      <c r="O2806" s="5">
        <v>0.0</v>
      </c>
      <c r="P2806" s="5">
        <f t="shared" si="137"/>
        <v>-0.2321666667</v>
      </c>
      <c r="Q2806" s="5">
        <v>-0.704</v>
      </c>
      <c r="R2806" s="5">
        <v>-0.322</v>
      </c>
      <c r="S2806" s="5">
        <v>-0.376</v>
      </c>
      <c r="T2806" s="5">
        <v>-0.205</v>
      </c>
      <c r="U2806" s="5">
        <v>-0.056</v>
      </c>
      <c r="V2806" s="5">
        <v>0.27</v>
      </c>
      <c r="W2806" s="5" t="s">
        <v>39</v>
      </c>
    </row>
    <row r="2807" ht="15.75" hidden="1" customHeight="1">
      <c r="A2807" s="5" t="s">
        <v>5698</v>
      </c>
      <c r="B2807" s="5" t="str">
        <f t="shared" si="1"/>
        <v>T11811</v>
      </c>
      <c r="C2807" s="5"/>
      <c r="D2807" s="5" t="s">
        <v>5699</v>
      </c>
      <c r="E2807" s="5"/>
      <c r="F2807" s="5" t="s">
        <v>42</v>
      </c>
      <c r="G2807" s="5" t="s">
        <v>43</v>
      </c>
      <c r="H2807" s="17" t="s">
        <v>108</v>
      </c>
      <c r="I2807" s="5" t="s">
        <v>109</v>
      </c>
      <c r="J2807" s="11" t="s">
        <v>38</v>
      </c>
      <c r="K2807" s="11" t="s">
        <v>38</v>
      </c>
      <c r="L2807" s="9">
        <v>23733.0</v>
      </c>
      <c r="M2807" s="19">
        <v>0.0</v>
      </c>
      <c r="N2807" s="5">
        <v>-0.087</v>
      </c>
      <c r="O2807" s="5">
        <v>0.0</v>
      </c>
      <c r="P2807" s="5">
        <f t="shared" si="137"/>
        <v>-0.2328333333</v>
      </c>
      <c r="Q2807" s="5">
        <v>-0.203</v>
      </c>
      <c r="R2807" s="5">
        <v>-0.503</v>
      </c>
      <c r="S2807" s="5">
        <v>-0.161</v>
      </c>
      <c r="T2807" s="5">
        <v>-0.215</v>
      </c>
      <c r="U2807" s="5">
        <v>-0.228</v>
      </c>
      <c r="V2807" s="5">
        <v>-0.087</v>
      </c>
      <c r="W2807" s="5" t="s">
        <v>39</v>
      </c>
    </row>
    <row r="2808" ht="15.75" hidden="1" customHeight="1">
      <c r="A2808" s="5" t="s">
        <v>5700</v>
      </c>
      <c r="B2808" s="5" t="str">
        <f t="shared" si="1"/>
        <v>T14493</v>
      </c>
      <c r="C2808" s="5"/>
      <c r="D2808" s="5" t="s">
        <v>5701</v>
      </c>
      <c r="E2808" s="5"/>
      <c r="F2808" s="5" t="s">
        <v>26</v>
      </c>
      <c r="G2808" s="5" t="s">
        <v>26</v>
      </c>
      <c r="H2808" s="13" t="s">
        <v>48</v>
      </c>
      <c r="I2808" s="5" t="s">
        <v>49</v>
      </c>
      <c r="J2808" s="11" t="s">
        <v>38</v>
      </c>
      <c r="K2808" s="14" t="s">
        <v>50</v>
      </c>
      <c r="L2808" s="9">
        <v>43833.0</v>
      </c>
      <c r="M2808" s="19">
        <v>0.0</v>
      </c>
      <c r="N2808" s="5">
        <v>0.214</v>
      </c>
      <c r="O2808" s="5">
        <v>0.0</v>
      </c>
      <c r="P2808" s="5">
        <f t="shared" si="137"/>
        <v>-0.2328333333</v>
      </c>
      <c r="Q2808" s="5">
        <v>0.002</v>
      </c>
      <c r="R2808" s="5">
        <v>-0.269</v>
      </c>
      <c r="S2808" s="5">
        <v>-0.356</v>
      </c>
      <c r="T2808" s="5">
        <v>-0.314</v>
      </c>
      <c r="U2808" s="5">
        <v>-0.674</v>
      </c>
      <c r="V2808" s="5">
        <v>0.214</v>
      </c>
      <c r="W2808" s="5" t="s">
        <v>39</v>
      </c>
    </row>
    <row r="2809" ht="15.75" hidden="1" customHeight="1">
      <c r="A2809" s="5" t="s">
        <v>5702</v>
      </c>
      <c r="B2809" s="5" t="str">
        <f t="shared" si="1"/>
        <v>T11866</v>
      </c>
      <c r="C2809" s="5"/>
      <c r="D2809" s="5" t="s">
        <v>5703</v>
      </c>
      <c r="E2809" s="5"/>
      <c r="F2809" s="5" t="s">
        <v>42</v>
      </c>
      <c r="G2809" s="5" t="s">
        <v>43</v>
      </c>
      <c r="H2809" s="17" t="s">
        <v>108</v>
      </c>
      <c r="I2809" s="5" t="s">
        <v>109</v>
      </c>
      <c r="J2809" s="11" t="s">
        <v>38</v>
      </c>
      <c r="K2809" s="11" t="s">
        <v>38</v>
      </c>
      <c r="L2809" s="9">
        <v>17783.0</v>
      </c>
      <c r="M2809" s="19">
        <v>0.0</v>
      </c>
      <c r="N2809" s="5">
        <v>-0.112</v>
      </c>
      <c r="O2809" s="5">
        <v>0.0</v>
      </c>
      <c r="P2809" s="5">
        <f t="shared" si="137"/>
        <v>-0.233</v>
      </c>
      <c r="Q2809" s="5">
        <v>-0.164</v>
      </c>
      <c r="R2809" s="5">
        <v>-0.237</v>
      </c>
      <c r="S2809" s="5">
        <v>-0.391</v>
      </c>
      <c r="T2809" s="5">
        <v>-0.23</v>
      </c>
      <c r="U2809" s="5">
        <v>-0.264</v>
      </c>
      <c r="V2809" s="5">
        <v>-0.112</v>
      </c>
      <c r="W2809" s="5" t="s">
        <v>39</v>
      </c>
    </row>
    <row r="2810" ht="15.75" hidden="1" customHeight="1">
      <c r="A2810" s="5" t="s">
        <v>5704</v>
      </c>
      <c r="B2810" s="5" t="str">
        <f t="shared" si="1"/>
        <v>T12209</v>
      </c>
      <c r="C2810" s="5"/>
      <c r="D2810" s="5" t="s">
        <v>5705</v>
      </c>
      <c r="E2810" s="5"/>
      <c r="F2810" s="5" t="s">
        <v>42</v>
      </c>
      <c r="G2810" s="5" t="s">
        <v>43</v>
      </c>
      <c r="H2810" s="17" t="s">
        <v>108</v>
      </c>
      <c r="I2810" s="5" t="s">
        <v>109</v>
      </c>
      <c r="J2810" s="11" t="s">
        <v>38</v>
      </c>
      <c r="K2810" s="11" t="s">
        <v>38</v>
      </c>
      <c r="L2810" s="9">
        <v>23207.0</v>
      </c>
      <c r="M2810" s="19">
        <v>0.0</v>
      </c>
      <c r="N2810" s="5">
        <v>0.01</v>
      </c>
      <c r="O2810" s="5">
        <v>0.0</v>
      </c>
      <c r="P2810" s="5">
        <f t="shared" si="137"/>
        <v>-0.2333333333</v>
      </c>
      <c r="Q2810" s="5">
        <v>0.01</v>
      </c>
      <c r="R2810" s="5">
        <v>-0.268</v>
      </c>
      <c r="S2810" s="5">
        <v>-0.282</v>
      </c>
      <c r="T2810" s="5">
        <v>-0.392</v>
      </c>
      <c r="U2810" s="5">
        <v>-0.218</v>
      </c>
      <c r="V2810" s="5">
        <v>-0.25</v>
      </c>
      <c r="W2810" s="5" t="s">
        <v>51</v>
      </c>
    </row>
    <row r="2811" ht="15.75" hidden="1" customHeight="1">
      <c r="A2811" s="5" t="s">
        <v>5706</v>
      </c>
      <c r="B2811" s="5" t="str">
        <f t="shared" si="1"/>
        <v>T10308</v>
      </c>
      <c r="C2811" s="5"/>
      <c r="D2811" s="5" t="s">
        <v>5707</v>
      </c>
      <c r="E2811" s="5"/>
      <c r="F2811" s="5" t="s">
        <v>42</v>
      </c>
      <c r="G2811" s="5" t="s">
        <v>43</v>
      </c>
      <c r="H2811" s="17" t="s">
        <v>108</v>
      </c>
      <c r="I2811" s="5" t="s">
        <v>109</v>
      </c>
      <c r="J2811" s="11" t="s">
        <v>38</v>
      </c>
      <c r="K2811" s="11" t="s">
        <v>38</v>
      </c>
      <c r="L2811" s="9">
        <v>69983.0</v>
      </c>
      <c r="M2811" s="5">
        <f>VLOOKUP(A2811,'Matching with Cordis'!A$2:D$3447, 4, FALSE)</f>
        <v>10</v>
      </c>
      <c r="N2811" s="5">
        <v>-0.067</v>
      </c>
      <c r="O2811" s="5">
        <v>0.0</v>
      </c>
      <c r="P2811" s="5">
        <f t="shared" si="137"/>
        <v>-0.2335</v>
      </c>
      <c r="Q2811" s="5">
        <v>-0.067</v>
      </c>
      <c r="R2811" s="5">
        <v>-0.289</v>
      </c>
      <c r="S2811" s="5">
        <v>-0.316</v>
      </c>
      <c r="T2811" s="5">
        <v>-0.298</v>
      </c>
      <c r="U2811" s="5">
        <v>-0.301</v>
      </c>
      <c r="V2811" s="5">
        <v>-0.13</v>
      </c>
      <c r="W2811" s="5" t="s">
        <v>51</v>
      </c>
    </row>
    <row r="2812" ht="15.75" hidden="1" customHeight="1">
      <c r="A2812" s="5" t="s">
        <v>5708</v>
      </c>
      <c r="B2812" s="5" t="str">
        <f t="shared" si="1"/>
        <v>T10396</v>
      </c>
      <c r="C2812" s="5"/>
      <c r="D2812" s="5" t="s">
        <v>5709</v>
      </c>
      <c r="E2812" s="5"/>
      <c r="F2812" s="5" t="s">
        <v>34</v>
      </c>
      <c r="G2812" s="5" t="s">
        <v>35</v>
      </c>
      <c r="H2812" s="10" t="s">
        <v>36</v>
      </c>
      <c r="I2812" s="5" t="s">
        <v>37</v>
      </c>
      <c r="J2812" s="11" t="s">
        <v>38</v>
      </c>
      <c r="K2812" s="11" t="s">
        <v>38</v>
      </c>
      <c r="L2812" s="9">
        <v>57291.0</v>
      </c>
      <c r="M2812" s="5">
        <f>VLOOKUP(A2812,'Matching with Cordis'!A$2:D$3447, 4, FALSE)</f>
        <v>11</v>
      </c>
      <c r="N2812" s="5">
        <v>0.073</v>
      </c>
      <c r="O2812" s="5">
        <v>0.0</v>
      </c>
      <c r="P2812" s="5">
        <f t="shared" si="137"/>
        <v>-0.2335</v>
      </c>
      <c r="Q2812" s="5">
        <v>-0.573</v>
      </c>
      <c r="R2812" s="5">
        <v>-0.376</v>
      </c>
      <c r="S2812" s="5">
        <v>-0.344</v>
      </c>
      <c r="T2812" s="5">
        <v>-0.117</v>
      </c>
      <c r="U2812" s="5">
        <v>-0.064</v>
      </c>
      <c r="V2812" s="5">
        <v>0.073</v>
      </c>
      <c r="W2812" s="5" t="s">
        <v>39</v>
      </c>
    </row>
    <row r="2813" ht="15.75" hidden="1" customHeight="1">
      <c r="A2813" s="5" t="s">
        <v>5710</v>
      </c>
      <c r="B2813" s="5" t="str">
        <f t="shared" si="1"/>
        <v>T14096</v>
      </c>
      <c r="C2813" s="5"/>
      <c r="D2813" s="5" t="s">
        <v>5711</v>
      </c>
      <c r="E2813" s="5"/>
      <c r="F2813" s="5" t="s">
        <v>34</v>
      </c>
      <c r="G2813" s="5" t="s">
        <v>35</v>
      </c>
      <c r="H2813" s="10" t="s">
        <v>36</v>
      </c>
      <c r="I2813" s="5" t="s">
        <v>37</v>
      </c>
      <c r="J2813" s="11" t="s">
        <v>38</v>
      </c>
      <c r="K2813" s="11" t="s">
        <v>38</v>
      </c>
      <c r="L2813" s="9">
        <v>18457.0</v>
      </c>
      <c r="M2813" s="19">
        <v>0.0</v>
      </c>
      <c r="N2813" s="5">
        <v>0.34</v>
      </c>
      <c r="O2813" s="5">
        <v>1.0</v>
      </c>
      <c r="P2813" s="5">
        <f t="shared" si="137"/>
        <v>-0.2336666667</v>
      </c>
      <c r="Q2813" s="5">
        <v>-0.31</v>
      </c>
      <c r="R2813" s="5">
        <v>-0.125</v>
      </c>
      <c r="S2813" s="5">
        <v>0.005</v>
      </c>
      <c r="T2813" s="5">
        <v>-0.544</v>
      </c>
      <c r="U2813" s="5">
        <v>-0.768</v>
      </c>
      <c r="V2813" s="5">
        <v>0.34</v>
      </c>
      <c r="W2813" s="5" t="s">
        <v>39</v>
      </c>
    </row>
    <row r="2814" ht="15.75" hidden="1" customHeight="1">
      <c r="A2814" s="5" t="s">
        <v>5712</v>
      </c>
      <c r="B2814" s="5" t="str">
        <f t="shared" si="1"/>
        <v>T13883</v>
      </c>
      <c r="C2814" s="5"/>
      <c r="D2814" s="5" t="s">
        <v>5713</v>
      </c>
      <c r="E2814" s="5"/>
      <c r="F2814" s="5" t="s">
        <v>268</v>
      </c>
      <c r="G2814" s="5" t="s">
        <v>43</v>
      </c>
      <c r="H2814" s="13" t="s">
        <v>509</v>
      </c>
      <c r="I2814" s="5" t="s">
        <v>510</v>
      </c>
      <c r="J2814" s="11" t="s">
        <v>38</v>
      </c>
      <c r="K2814" s="14" t="s">
        <v>50</v>
      </c>
      <c r="L2814" s="9">
        <v>77978.0</v>
      </c>
      <c r="M2814" s="5">
        <f>VLOOKUP(A2814,'Matching with Cordis'!A$2:D$3447, 4, FALSE)</f>
        <v>5</v>
      </c>
      <c r="N2814" s="5">
        <v>-0.083</v>
      </c>
      <c r="O2814" s="5">
        <v>0.0</v>
      </c>
      <c r="P2814" s="5">
        <f t="shared" si="137"/>
        <v>-0.234</v>
      </c>
      <c r="Q2814" s="5">
        <v>-0.279</v>
      </c>
      <c r="R2814" s="5">
        <v>-0.329</v>
      </c>
      <c r="S2814" s="5">
        <v>-0.291</v>
      </c>
      <c r="T2814" s="5">
        <v>-0.104</v>
      </c>
      <c r="U2814" s="5">
        <v>-0.318</v>
      </c>
      <c r="V2814" s="5">
        <v>-0.083</v>
      </c>
      <c r="W2814" s="5" t="s">
        <v>39</v>
      </c>
    </row>
    <row r="2815" ht="15.75" hidden="1" customHeight="1">
      <c r="A2815" s="5" t="s">
        <v>5714</v>
      </c>
      <c r="B2815" s="5" t="str">
        <f t="shared" si="1"/>
        <v>T10638</v>
      </c>
      <c r="C2815" s="5"/>
      <c r="D2815" s="5" t="s">
        <v>5715</v>
      </c>
      <c r="E2815" s="5"/>
      <c r="F2815" s="5" t="s">
        <v>56</v>
      </c>
      <c r="G2815" s="5" t="s">
        <v>35</v>
      </c>
      <c r="H2815" s="10" t="s">
        <v>36</v>
      </c>
      <c r="I2815" s="5" t="s">
        <v>37</v>
      </c>
      <c r="J2815" s="11" t="s">
        <v>38</v>
      </c>
      <c r="K2815" s="11" t="s">
        <v>38</v>
      </c>
      <c r="L2815" s="9">
        <v>42609.0</v>
      </c>
      <c r="M2815" s="5">
        <f>VLOOKUP(A2815,'Matching with Cordis'!A$2:D$3447, 4, FALSE)</f>
        <v>9</v>
      </c>
      <c r="N2815" s="5">
        <v>-0.017</v>
      </c>
      <c r="O2815" s="5">
        <v>0.0</v>
      </c>
      <c r="P2815" s="5">
        <f t="shared" si="137"/>
        <v>-0.2348333333</v>
      </c>
      <c r="Q2815" s="5">
        <v>-0.522</v>
      </c>
      <c r="R2815" s="5">
        <v>-0.547</v>
      </c>
      <c r="S2815" s="5">
        <v>-0.248</v>
      </c>
      <c r="T2815" s="5">
        <v>-0.049</v>
      </c>
      <c r="U2815" s="5">
        <v>-0.017</v>
      </c>
      <c r="V2815" s="5">
        <v>-0.026</v>
      </c>
      <c r="W2815" s="5" t="s">
        <v>78</v>
      </c>
    </row>
    <row r="2816" ht="15.75" hidden="1" customHeight="1">
      <c r="A2816" s="5" t="s">
        <v>5716</v>
      </c>
      <c r="B2816" s="5" t="str">
        <f t="shared" si="1"/>
        <v>T11142</v>
      </c>
      <c r="C2816" s="5"/>
      <c r="D2816" s="5" t="s">
        <v>5717</v>
      </c>
      <c r="E2816" s="5"/>
      <c r="F2816" s="5" t="s">
        <v>106</v>
      </c>
      <c r="G2816" s="5" t="s">
        <v>107</v>
      </c>
      <c r="H2816" s="17" t="s">
        <v>108</v>
      </c>
      <c r="I2816" s="5" t="s">
        <v>109</v>
      </c>
      <c r="J2816" s="11" t="s">
        <v>38</v>
      </c>
      <c r="K2816" s="11" t="s">
        <v>38</v>
      </c>
      <c r="L2816" s="9">
        <v>28334.0</v>
      </c>
      <c r="M2816" s="5">
        <f>VLOOKUP(A2816,'Matching with Cordis'!A$2:D$3447, 4, FALSE)</f>
        <v>3</v>
      </c>
      <c r="N2816" s="5">
        <v>-0.047</v>
      </c>
      <c r="O2816" s="5">
        <v>0.0</v>
      </c>
      <c r="P2816" s="5">
        <f t="shared" si="137"/>
        <v>-0.2348333333</v>
      </c>
      <c r="Q2816" s="5">
        <v>-0.047</v>
      </c>
      <c r="R2816" s="5">
        <v>-0.265</v>
      </c>
      <c r="S2816" s="5">
        <v>-0.245</v>
      </c>
      <c r="T2816" s="5">
        <v>-0.325</v>
      </c>
      <c r="U2816" s="5">
        <v>-0.246</v>
      </c>
      <c r="V2816" s="5">
        <v>-0.281</v>
      </c>
      <c r="W2816" s="5" t="s">
        <v>51</v>
      </c>
    </row>
    <row r="2817" ht="15.75" customHeight="1">
      <c r="A2817" s="5" t="s">
        <v>5718</v>
      </c>
      <c r="B2817" s="5" t="str">
        <f t="shared" si="1"/>
        <v>T13751</v>
      </c>
      <c r="C2817" s="5" t="str">
        <f>CONCAT(B2817, ",")</f>
        <v>T13751,</v>
      </c>
      <c r="D2817" s="5" t="s">
        <v>5719</v>
      </c>
      <c r="E2817" s="5" t="str">
        <f>CONCATENATE(B2817," ",D2817,",")</f>
        <v>T13751 Diverse Approaches in Healthcare and Education Studies,</v>
      </c>
      <c r="F2817" s="5" t="s">
        <v>42</v>
      </c>
      <c r="G2817" s="5" t="s">
        <v>43</v>
      </c>
      <c r="H2817" s="12" t="s">
        <v>44</v>
      </c>
      <c r="I2817" s="5" t="s">
        <v>45</v>
      </c>
      <c r="J2817" s="7" t="s">
        <v>29</v>
      </c>
      <c r="K2817" s="8" t="s">
        <v>30</v>
      </c>
      <c r="L2817" s="9">
        <v>98840.0</v>
      </c>
      <c r="M2817" s="19">
        <v>0.0</v>
      </c>
      <c r="N2817" s="5">
        <v>0.824</v>
      </c>
      <c r="O2817" s="5">
        <v>4.0</v>
      </c>
      <c r="P2817" s="5">
        <f t="shared" si="137"/>
        <v>0.395</v>
      </c>
      <c r="Q2817" s="5">
        <v>0.824</v>
      </c>
      <c r="R2817" s="5">
        <v>0.289</v>
      </c>
      <c r="S2817" s="5">
        <v>0.484</v>
      </c>
      <c r="T2817" s="5">
        <v>0.101</v>
      </c>
      <c r="U2817" s="5">
        <v>0.254</v>
      </c>
      <c r="V2817" s="5">
        <v>0.418</v>
      </c>
      <c r="W2817" s="5" t="s">
        <v>51</v>
      </c>
    </row>
    <row r="2818" ht="15.75" hidden="1" customHeight="1">
      <c r="A2818" s="5" t="s">
        <v>5720</v>
      </c>
      <c r="B2818" s="5" t="str">
        <f t="shared" si="1"/>
        <v>T11859</v>
      </c>
      <c r="C2818" s="5"/>
      <c r="D2818" s="5" t="s">
        <v>5721</v>
      </c>
      <c r="E2818" s="5"/>
      <c r="F2818" s="5" t="s">
        <v>26</v>
      </c>
      <c r="G2818" s="5" t="s">
        <v>26</v>
      </c>
      <c r="H2818" s="6" t="s">
        <v>27</v>
      </c>
      <c r="I2818" s="5" t="s">
        <v>28</v>
      </c>
      <c r="J2818" s="11" t="s">
        <v>38</v>
      </c>
      <c r="K2818" s="8" t="s">
        <v>30</v>
      </c>
      <c r="L2818" s="9">
        <v>58142.0</v>
      </c>
      <c r="M2818" s="5">
        <f>VLOOKUP(A2818,'Matching with Cordis'!A$2:D$3447, 4, FALSE)</f>
        <v>4</v>
      </c>
      <c r="N2818" s="5">
        <v>-0.098</v>
      </c>
      <c r="O2818" s="5">
        <v>0.0</v>
      </c>
      <c r="P2818" s="5">
        <f t="shared" si="137"/>
        <v>-0.2361666667</v>
      </c>
      <c r="Q2818" s="5">
        <v>-0.159</v>
      </c>
      <c r="R2818" s="5">
        <v>-0.155</v>
      </c>
      <c r="S2818" s="5">
        <v>-0.098</v>
      </c>
      <c r="T2818" s="5">
        <v>-0.285</v>
      </c>
      <c r="U2818" s="5">
        <v>-0.433</v>
      </c>
      <c r="V2818" s="5">
        <v>-0.287</v>
      </c>
      <c r="W2818" s="5" t="s">
        <v>59</v>
      </c>
    </row>
    <row r="2819" ht="15.75" hidden="1" customHeight="1">
      <c r="A2819" s="5" t="s">
        <v>5722</v>
      </c>
      <c r="B2819" s="5" t="str">
        <f t="shared" si="1"/>
        <v>T13916</v>
      </c>
      <c r="C2819" s="5"/>
      <c r="D2819" s="5" t="s">
        <v>5723</v>
      </c>
      <c r="E2819" s="5"/>
      <c r="F2819" s="5" t="s">
        <v>99</v>
      </c>
      <c r="G2819" s="5" t="s">
        <v>35</v>
      </c>
      <c r="H2819" s="10" t="s">
        <v>36</v>
      </c>
      <c r="I2819" s="5" t="s">
        <v>37</v>
      </c>
      <c r="J2819" s="11" t="s">
        <v>38</v>
      </c>
      <c r="K2819" s="11" t="s">
        <v>38</v>
      </c>
      <c r="L2819" s="9">
        <v>13392.0</v>
      </c>
      <c r="M2819" s="5">
        <f>VLOOKUP(A2819,'Matching with Cordis'!A$2:D$3447, 4, FALSE)</f>
        <v>16</v>
      </c>
      <c r="N2819" s="5">
        <v>0.471</v>
      </c>
      <c r="O2819" s="5">
        <v>1.0</v>
      </c>
      <c r="P2819" s="5">
        <f t="shared" si="137"/>
        <v>-0.2361666667</v>
      </c>
      <c r="Q2819" s="5">
        <v>0.471</v>
      </c>
      <c r="R2819" s="5">
        <v>-0.768</v>
      </c>
      <c r="S2819" s="5">
        <v>-0.34</v>
      </c>
      <c r="T2819" s="5">
        <v>-0.431</v>
      </c>
      <c r="U2819" s="5">
        <v>-0.491</v>
      </c>
      <c r="V2819" s="5">
        <v>0.142</v>
      </c>
      <c r="W2819" s="5" t="s">
        <v>51</v>
      </c>
    </row>
    <row r="2820" ht="15.75" hidden="1" customHeight="1">
      <c r="A2820" s="5" t="s">
        <v>5724</v>
      </c>
      <c r="B2820" s="5" t="str">
        <f t="shared" si="1"/>
        <v>T10357</v>
      </c>
      <c r="C2820" s="5"/>
      <c r="D2820" s="5" t="s">
        <v>5725</v>
      </c>
      <c r="E2820" s="5"/>
      <c r="F2820" s="5" t="s">
        <v>116</v>
      </c>
      <c r="G2820" s="5" t="s">
        <v>26</v>
      </c>
      <c r="H2820" s="6" t="s">
        <v>160</v>
      </c>
      <c r="I2820" s="5" t="s">
        <v>161</v>
      </c>
      <c r="J2820" s="11" t="s">
        <v>38</v>
      </c>
      <c r="K2820" s="8" t="s">
        <v>30</v>
      </c>
      <c r="L2820" s="9">
        <v>31023.0</v>
      </c>
      <c r="M2820" s="5">
        <f>VLOOKUP(A2820,'Matching with Cordis'!A$2:D$3447, 4, FALSE)</f>
        <v>1</v>
      </c>
      <c r="N2820" s="5">
        <v>0.008</v>
      </c>
      <c r="O2820" s="5">
        <v>0.0</v>
      </c>
      <c r="P2820" s="5">
        <f t="shared" si="137"/>
        <v>-0.2363333333</v>
      </c>
      <c r="Q2820" s="5">
        <v>-0.126</v>
      </c>
      <c r="R2820" s="5">
        <v>0.008</v>
      </c>
      <c r="S2820" s="5">
        <v>-0.315</v>
      </c>
      <c r="T2820" s="5">
        <v>-0.358</v>
      </c>
      <c r="U2820" s="5">
        <v>-0.134</v>
      </c>
      <c r="V2820" s="5">
        <v>-0.493</v>
      </c>
      <c r="W2820" s="5" t="s">
        <v>68</v>
      </c>
    </row>
    <row r="2821" ht="15.75" hidden="1" customHeight="1">
      <c r="A2821" s="5" t="s">
        <v>5726</v>
      </c>
      <c r="B2821" s="5" t="str">
        <f t="shared" si="1"/>
        <v>T13654</v>
      </c>
      <c r="C2821" s="5"/>
      <c r="D2821" s="5" t="s">
        <v>5727</v>
      </c>
      <c r="E2821" s="5"/>
      <c r="F2821" s="5" t="s">
        <v>99</v>
      </c>
      <c r="G2821" s="5" t="s">
        <v>35</v>
      </c>
      <c r="H2821" s="10" t="s">
        <v>36</v>
      </c>
      <c r="I2821" s="5" t="s">
        <v>37</v>
      </c>
      <c r="J2821" s="11" t="s">
        <v>38</v>
      </c>
      <c r="K2821" s="11" t="s">
        <v>38</v>
      </c>
      <c r="L2821" s="9">
        <v>10638.0</v>
      </c>
      <c r="M2821" s="5">
        <f>VLOOKUP(A2821,'Matching with Cordis'!A$2:D$3447, 4, FALSE)</f>
        <v>11</v>
      </c>
      <c r="N2821" s="5">
        <v>0.059</v>
      </c>
      <c r="O2821" s="5">
        <v>0.0</v>
      </c>
      <c r="P2821" s="5">
        <f t="shared" si="137"/>
        <v>-0.2363333333</v>
      </c>
      <c r="Q2821" s="5">
        <v>-0.193</v>
      </c>
      <c r="R2821" s="5">
        <v>0.059</v>
      </c>
      <c r="S2821" s="5">
        <v>-0.352</v>
      </c>
      <c r="T2821" s="5">
        <v>-0.3</v>
      </c>
      <c r="U2821" s="5">
        <v>-0.654</v>
      </c>
      <c r="V2821" s="5">
        <v>0.022</v>
      </c>
      <c r="W2821" s="5" t="s">
        <v>68</v>
      </c>
    </row>
    <row r="2822" ht="15.75" hidden="1" customHeight="1">
      <c r="A2822" s="5" t="s">
        <v>5728</v>
      </c>
      <c r="B2822" s="5" t="str">
        <f t="shared" si="1"/>
        <v>T12117</v>
      </c>
      <c r="C2822" s="5"/>
      <c r="D2822" s="5" t="s">
        <v>5729</v>
      </c>
      <c r="E2822" s="5"/>
      <c r="F2822" s="5" t="s">
        <v>42</v>
      </c>
      <c r="G2822" s="5" t="s">
        <v>43</v>
      </c>
      <c r="H2822" s="17" t="s">
        <v>108</v>
      </c>
      <c r="I2822" s="5" t="s">
        <v>109</v>
      </c>
      <c r="J2822" s="11" t="s">
        <v>38</v>
      </c>
      <c r="K2822" s="11" t="s">
        <v>38</v>
      </c>
      <c r="L2822" s="9">
        <v>18030.0</v>
      </c>
      <c r="M2822" s="19">
        <v>0.0</v>
      </c>
      <c r="N2822" s="5">
        <v>0.32</v>
      </c>
      <c r="O2822" s="5">
        <v>1.0</v>
      </c>
      <c r="P2822" s="5">
        <f t="shared" si="137"/>
        <v>-0.2363333333</v>
      </c>
      <c r="Q2822" s="5">
        <v>-0.316</v>
      </c>
      <c r="R2822" s="5">
        <v>-0.504</v>
      </c>
      <c r="S2822" s="5">
        <v>-0.293</v>
      </c>
      <c r="T2822" s="5">
        <v>-0.257</v>
      </c>
      <c r="U2822" s="5">
        <v>0.32</v>
      </c>
      <c r="V2822" s="5">
        <v>-0.368</v>
      </c>
      <c r="W2822" s="5" t="s">
        <v>78</v>
      </c>
    </row>
    <row r="2823" ht="15.75" hidden="1" customHeight="1">
      <c r="A2823" s="5" t="s">
        <v>5730</v>
      </c>
      <c r="B2823" s="5" t="str">
        <f t="shared" si="1"/>
        <v>T14012</v>
      </c>
      <c r="C2823" s="5"/>
      <c r="D2823" s="5" t="s">
        <v>5731</v>
      </c>
      <c r="E2823" s="5"/>
      <c r="F2823" s="5" t="s">
        <v>26</v>
      </c>
      <c r="G2823" s="5" t="s">
        <v>26</v>
      </c>
      <c r="H2823" s="13" t="s">
        <v>48</v>
      </c>
      <c r="I2823" s="5" t="s">
        <v>49</v>
      </c>
      <c r="J2823" s="11" t="s">
        <v>38</v>
      </c>
      <c r="K2823" s="14" t="s">
        <v>50</v>
      </c>
      <c r="L2823" s="9">
        <v>54380.0</v>
      </c>
      <c r="M2823" s="5">
        <f>VLOOKUP(A2823,'Matching with Cordis'!A$2:D$3447, 4, FALSE)</f>
        <v>9</v>
      </c>
      <c r="N2823" s="5">
        <v>-0.001</v>
      </c>
      <c r="O2823" s="5">
        <v>0.0</v>
      </c>
      <c r="P2823" s="5">
        <f t="shared" si="137"/>
        <v>-0.2365</v>
      </c>
      <c r="Q2823" s="5">
        <v>-0.001</v>
      </c>
      <c r="R2823" s="5">
        <v>-0.216</v>
      </c>
      <c r="S2823" s="5">
        <v>-0.196</v>
      </c>
      <c r="T2823" s="5">
        <v>-0.389</v>
      </c>
      <c r="U2823" s="5">
        <v>-0.602</v>
      </c>
      <c r="V2823" s="5">
        <v>-0.015</v>
      </c>
      <c r="W2823" s="5" t="s">
        <v>51</v>
      </c>
    </row>
    <row r="2824" ht="15.75" hidden="1" customHeight="1">
      <c r="A2824" s="5" t="s">
        <v>5732</v>
      </c>
      <c r="B2824" s="5" t="str">
        <f t="shared" si="1"/>
        <v>T12586</v>
      </c>
      <c r="C2824" s="5"/>
      <c r="D2824" s="5" t="s">
        <v>5733</v>
      </c>
      <c r="E2824" s="5"/>
      <c r="F2824" s="5" t="s">
        <v>62</v>
      </c>
      <c r="G2824" s="5" t="s">
        <v>26</v>
      </c>
      <c r="H2824" s="15" t="s">
        <v>63</v>
      </c>
      <c r="I2824" s="5" t="s">
        <v>64</v>
      </c>
      <c r="J2824" s="11" t="s">
        <v>38</v>
      </c>
      <c r="K2824" s="8" t="s">
        <v>30</v>
      </c>
      <c r="L2824" s="9">
        <v>52326.0</v>
      </c>
      <c r="M2824" s="5">
        <f>VLOOKUP(A2824,'Matching with Cordis'!A$2:D$3447, 4, FALSE)</f>
        <v>2</v>
      </c>
      <c r="N2824" s="5">
        <v>0.583</v>
      </c>
      <c r="O2824" s="5">
        <v>1.0</v>
      </c>
      <c r="P2824" s="5">
        <f t="shared" si="137"/>
        <v>-0.2366666667</v>
      </c>
      <c r="Q2824" s="5">
        <v>-0.408</v>
      </c>
      <c r="R2824" s="5">
        <v>-0.49</v>
      </c>
      <c r="S2824" s="5">
        <v>-0.293</v>
      </c>
      <c r="T2824" s="5">
        <v>-0.352</v>
      </c>
      <c r="U2824" s="5">
        <v>-0.46</v>
      </c>
      <c r="V2824" s="5">
        <v>0.583</v>
      </c>
      <c r="W2824" s="5" t="s">
        <v>39</v>
      </c>
    </row>
    <row r="2825" ht="15.75" hidden="1" customHeight="1">
      <c r="A2825" s="5" t="s">
        <v>5734</v>
      </c>
      <c r="B2825" s="5" t="str">
        <f t="shared" si="1"/>
        <v>T11008</v>
      </c>
      <c r="C2825" s="5"/>
      <c r="D2825" s="5" t="s">
        <v>5735</v>
      </c>
      <c r="E2825" s="5"/>
      <c r="F2825" s="5" t="s">
        <v>34</v>
      </c>
      <c r="G2825" s="5" t="s">
        <v>35</v>
      </c>
      <c r="H2825" s="10" t="s">
        <v>36</v>
      </c>
      <c r="I2825" s="5" t="s">
        <v>37</v>
      </c>
      <c r="J2825" s="11" t="s">
        <v>38</v>
      </c>
      <c r="K2825" s="11" t="s">
        <v>38</v>
      </c>
      <c r="L2825" s="9">
        <v>27780.0</v>
      </c>
      <c r="M2825" s="5">
        <f>VLOOKUP(A2825,'Matching with Cordis'!A$2:D$3447, 4, FALSE)</f>
        <v>77</v>
      </c>
      <c r="N2825" s="5">
        <v>0.002</v>
      </c>
      <c r="O2825" s="5">
        <v>0.0</v>
      </c>
      <c r="P2825" s="5">
        <f t="shared" si="137"/>
        <v>-0.2368333333</v>
      </c>
      <c r="Q2825" s="5">
        <v>-0.404</v>
      </c>
      <c r="R2825" s="5">
        <v>-0.501</v>
      </c>
      <c r="S2825" s="5">
        <v>-0.416</v>
      </c>
      <c r="T2825" s="5">
        <v>-0.071</v>
      </c>
      <c r="U2825" s="5">
        <v>0.002</v>
      </c>
      <c r="V2825" s="5">
        <v>-0.031</v>
      </c>
      <c r="W2825" s="5" t="s">
        <v>78</v>
      </c>
    </row>
    <row r="2826" ht="15.75" hidden="1" customHeight="1">
      <c r="A2826" s="5" t="s">
        <v>5736</v>
      </c>
      <c r="B2826" s="5" t="str">
        <f t="shared" si="1"/>
        <v>T12898</v>
      </c>
      <c r="C2826" s="5"/>
      <c r="D2826" s="5" t="s">
        <v>5737</v>
      </c>
      <c r="E2826" s="5"/>
      <c r="F2826" s="5" t="s">
        <v>34</v>
      </c>
      <c r="G2826" s="5" t="s">
        <v>35</v>
      </c>
      <c r="H2826" s="10" t="s">
        <v>36</v>
      </c>
      <c r="I2826" s="5" t="s">
        <v>37</v>
      </c>
      <c r="J2826" s="11" t="s">
        <v>38</v>
      </c>
      <c r="K2826" s="11" t="s">
        <v>38</v>
      </c>
      <c r="L2826" s="9">
        <v>20130.0</v>
      </c>
      <c r="M2826" s="5">
        <f>VLOOKUP(A2826,'Matching with Cordis'!A$2:D$3447, 4, FALSE)</f>
        <v>9</v>
      </c>
      <c r="N2826" s="5">
        <v>0.774</v>
      </c>
      <c r="O2826" s="5">
        <v>1.0</v>
      </c>
      <c r="P2826" s="5">
        <f t="shared" si="137"/>
        <v>-0.2371666667</v>
      </c>
      <c r="Q2826" s="5">
        <v>-0.953</v>
      </c>
      <c r="R2826" s="5">
        <v>-0.532</v>
      </c>
      <c r="S2826" s="5">
        <v>-0.344</v>
      </c>
      <c r="T2826" s="5">
        <v>-0.105</v>
      </c>
      <c r="U2826" s="5">
        <v>-0.263</v>
      </c>
      <c r="V2826" s="5">
        <v>0.774</v>
      </c>
      <c r="W2826" s="5" t="s">
        <v>39</v>
      </c>
    </row>
    <row r="2827" ht="15.75" hidden="1" customHeight="1">
      <c r="A2827" s="5" t="s">
        <v>5738</v>
      </c>
      <c r="B2827" s="5" t="str">
        <f t="shared" si="1"/>
        <v>T10198</v>
      </c>
      <c r="C2827" s="5"/>
      <c r="D2827" s="5" t="s">
        <v>5739</v>
      </c>
      <c r="E2827" s="5"/>
      <c r="F2827" s="5" t="s">
        <v>42</v>
      </c>
      <c r="G2827" s="5" t="s">
        <v>43</v>
      </c>
      <c r="H2827" s="17" t="s">
        <v>108</v>
      </c>
      <c r="I2827" s="5" t="s">
        <v>109</v>
      </c>
      <c r="J2827" s="11" t="s">
        <v>38</v>
      </c>
      <c r="K2827" s="11" t="s">
        <v>38</v>
      </c>
      <c r="L2827" s="9">
        <v>57337.0</v>
      </c>
      <c r="M2827" s="5">
        <f>VLOOKUP(A2827,'Matching with Cordis'!A$2:D$3447, 4, FALSE)</f>
        <v>13</v>
      </c>
      <c r="N2827" s="5">
        <v>-0.055</v>
      </c>
      <c r="O2827" s="5">
        <v>0.0</v>
      </c>
      <c r="P2827" s="5">
        <f t="shared" si="137"/>
        <v>-0.2373333333</v>
      </c>
      <c r="Q2827" s="5">
        <v>-0.314</v>
      </c>
      <c r="R2827" s="5">
        <v>-0.639</v>
      </c>
      <c r="S2827" s="5">
        <v>-0.2</v>
      </c>
      <c r="T2827" s="5">
        <v>-0.076</v>
      </c>
      <c r="U2827" s="5">
        <v>-0.055</v>
      </c>
      <c r="V2827" s="5">
        <v>-0.14</v>
      </c>
      <c r="W2827" s="5" t="s">
        <v>78</v>
      </c>
    </row>
    <row r="2828" ht="15.75" hidden="1" customHeight="1">
      <c r="A2828" s="5" t="s">
        <v>5740</v>
      </c>
      <c r="B2828" s="5" t="str">
        <f t="shared" si="1"/>
        <v>T12410</v>
      </c>
      <c r="C2828" s="5"/>
      <c r="D2828" s="5" t="s">
        <v>5741</v>
      </c>
      <c r="E2828" s="5"/>
      <c r="F2828" s="5" t="s">
        <v>773</v>
      </c>
      <c r="G2828" s="5" t="s">
        <v>35</v>
      </c>
      <c r="H2828" s="10" t="s">
        <v>36</v>
      </c>
      <c r="I2828" s="5" t="s">
        <v>37</v>
      </c>
      <c r="J2828" s="11" t="s">
        <v>38</v>
      </c>
      <c r="K2828" s="11" t="s">
        <v>38</v>
      </c>
      <c r="L2828" s="9">
        <v>3729.0</v>
      </c>
      <c r="M2828" s="19">
        <v>0.0</v>
      </c>
      <c r="N2828" s="5">
        <v>0.605</v>
      </c>
      <c r="O2828" s="5">
        <v>1.0</v>
      </c>
      <c r="P2828" s="5">
        <f t="shared" si="137"/>
        <v>-0.2373333333</v>
      </c>
      <c r="Q2828" s="5">
        <v>0.605</v>
      </c>
      <c r="R2828" s="5">
        <v>-0.612</v>
      </c>
      <c r="S2828" s="5">
        <v>-0.661</v>
      </c>
      <c r="T2828" s="5">
        <v>-0.658</v>
      </c>
      <c r="U2828" s="5">
        <v>-0.262</v>
      </c>
      <c r="V2828" s="5">
        <v>0.164</v>
      </c>
      <c r="W2828" s="5" t="s">
        <v>51</v>
      </c>
    </row>
    <row r="2829" ht="15.75" hidden="1" customHeight="1">
      <c r="A2829" s="5" t="s">
        <v>5742</v>
      </c>
      <c r="B2829" s="5" t="str">
        <f t="shared" si="1"/>
        <v>T10800</v>
      </c>
      <c r="C2829" s="5"/>
      <c r="D2829" s="5" t="s">
        <v>5743</v>
      </c>
      <c r="E2829" s="5"/>
      <c r="F2829" s="5" t="s">
        <v>1449</v>
      </c>
      <c r="G2829" s="5" t="s">
        <v>107</v>
      </c>
      <c r="H2829" s="17" t="s">
        <v>108</v>
      </c>
      <c r="I2829" s="5" t="s">
        <v>109</v>
      </c>
      <c r="J2829" s="11" t="s">
        <v>38</v>
      </c>
      <c r="K2829" s="11" t="s">
        <v>38</v>
      </c>
      <c r="L2829" s="9">
        <v>21989.0</v>
      </c>
      <c r="M2829" s="5">
        <f>VLOOKUP(A2829,'Matching with Cordis'!A$2:D$3447, 4, FALSE)</f>
        <v>2</v>
      </c>
      <c r="N2829" s="5">
        <v>-0.031</v>
      </c>
      <c r="O2829" s="5">
        <v>0.0</v>
      </c>
      <c r="P2829" s="5">
        <f t="shared" si="137"/>
        <v>-0.2375</v>
      </c>
      <c r="Q2829" s="5">
        <v>-0.402</v>
      </c>
      <c r="R2829" s="5">
        <v>-0.352</v>
      </c>
      <c r="S2829" s="5">
        <v>-0.031</v>
      </c>
      <c r="T2829" s="5">
        <v>-0.099</v>
      </c>
      <c r="U2829" s="5">
        <v>-0.202</v>
      </c>
      <c r="V2829" s="5">
        <v>-0.339</v>
      </c>
      <c r="W2829" s="5" t="s">
        <v>59</v>
      </c>
    </row>
    <row r="2830" ht="15.75" hidden="1" customHeight="1">
      <c r="A2830" s="5" t="s">
        <v>5744</v>
      </c>
      <c r="B2830" s="5" t="str">
        <f t="shared" si="1"/>
        <v>T13962</v>
      </c>
      <c r="C2830" s="5"/>
      <c r="D2830" s="5" t="s">
        <v>5745</v>
      </c>
      <c r="E2830" s="5"/>
      <c r="F2830" s="5" t="s">
        <v>42</v>
      </c>
      <c r="G2830" s="5" t="s">
        <v>43</v>
      </c>
      <c r="H2830" s="17" t="s">
        <v>108</v>
      </c>
      <c r="I2830" s="5" t="s">
        <v>109</v>
      </c>
      <c r="J2830" s="11" t="s">
        <v>38</v>
      </c>
      <c r="K2830" s="11" t="s">
        <v>38</v>
      </c>
      <c r="L2830" s="9">
        <v>3738.0</v>
      </c>
      <c r="M2830" s="19">
        <v>0.0</v>
      </c>
      <c r="N2830" s="5">
        <v>0.147</v>
      </c>
      <c r="O2830" s="5">
        <v>0.0</v>
      </c>
      <c r="P2830" s="5">
        <f t="shared" si="137"/>
        <v>-0.2376666667</v>
      </c>
      <c r="Q2830" s="5">
        <v>-0.076</v>
      </c>
      <c r="R2830" s="5">
        <v>-0.396</v>
      </c>
      <c r="S2830" s="5">
        <v>-0.685</v>
      </c>
      <c r="T2830" s="5">
        <v>-0.284</v>
      </c>
      <c r="U2830" s="5">
        <v>-0.132</v>
      </c>
      <c r="V2830" s="5">
        <v>0.147</v>
      </c>
      <c r="W2830" s="5" t="s">
        <v>39</v>
      </c>
    </row>
    <row r="2831" ht="15.75" hidden="1" customHeight="1">
      <c r="A2831" s="5" t="s">
        <v>5746</v>
      </c>
      <c r="B2831" s="5" t="str">
        <f t="shared" si="1"/>
        <v>T10983</v>
      </c>
      <c r="C2831" s="5"/>
      <c r="D2831" s="5" t="s">
        <v>5747</v>
      </c>
      <c r="E2831" s="5"/>
      <c r="F2831" s="5" t="s">
        <v>42</v>
      </c>
      <c r="G2831" s="5" t="s">
        <v>43</v>
      </c>
      <c r="H2831" s="17" t="s">
        <v>108</v>
      </c>
      <c r="I2831" s="5" t="s">
        <v>109</v>
      </c>
      <c r="J2831" s="11" t="s">
        <v>38</v>
      </c>
      <c r="K2831" s="11" t="s">
        <v>38</v>
      </c>
      <c r="L2831" s="9">
        <v>41191.0</v>
      </c>
      <c r="M2831" s="5">
        <f>VLOOKUP(A2831,'Matching with Cordis'!A$2:D$3447, 4, FALSE)</f>
        <v>12</v>
      </c>
      <c r="N2831" s="5">
        <v>-0.101</v>
      </c>
      <c r="O2831" s="5">
        <v>0.0</v>
      </c>
      <c r="P2831" s="5">
        <f t="shared" si="137"/>
        <v>-0.2378333333</v>
      </c>
      <c r="Q2831" s="5">
        <v>-0.265</v>
      </c>
      <c r="R2831" s="5">
        <v>-0.228</v>
      </c>
      <c r="S2831" s="5">
        <v>-0.306</v>
      </c>
      <c r="T2831" s="5">
        <v>-0.261</v>
      </c>
      <c r="U2831" s="5">
        <v>-0.266</v>
      </c>
      <c r="V2831" s="5">
        <v>-0.101</v>
      </c>
      <c r="W2831" s="5" t="s">
        <v>39</v>
      </c>
    </row>
    <row r="2832" ht="15.75" hidden="1" customHeight="1">
      <c r="A2832" s="5" t="s">
        <v>5748</v>
      </c>
      <c r="B2832" s="5" t="str">
        <f t="shared" si="1"/>
        <v>T11402</v>
      </c>
      <c r="C2832" s="5"/>
      <c r="D2832" s="5" t="s">
        <v>5749</v>
      </c>
      <c r="E2832" s="5"/>
      <c r="F2832" s="5" t="s">
        <v>42</v>
      </c>
      <c r="G2832" s="5" t="s">
        <v>43</v>
      </c>
      <c r="H2832" s="17" t="s">
        <v>108</v>
      </c>
      <c r="I2832" s="5" t="s">
        <v>109</v>
      </c>
      <c r="J2832" s="11" t="s">
        <v>38</v>
      </c>
      <c r="K2832" s="11" t="s">
        <v>38</v>
      </c>
      <c r="L2832" s="9">
        <v>28728.0</v>
      </c>
      <c r="M2832" s="5">
        <f>VLOOKUP(A2832,'Matching with Cordis'!A$2:D$3447, 4, FALSE)</f>
        <v>1</v>
      </c>
      <c r="N2832" s="5">
        <v>-0.034</v>
      </c>
      <c r="O2832" s="5">
        <v>0.0</v>
      </c>
      <c r="P2832" s="5">
        <f t="shared" si="137"/>
        <v>-0.2378333333</v>
      </c>
      <c r="Q2832" s="5">
        <v>-0.327</v>
      </c>
      <c r="R2832" s="5">
        <v>-0.16</v>
      </c>
      <c r="S2832" s="5">
        <v>-0.251</v>
      </c>
      <c r="T2832" s="5">
        <v>-0.346</v>
      </c>
      <c r="U2832" s="5">
        <v>-0.309</v>
      </c>
      <c r="V2832" s="5">
        <v>-0.034</v>
      </c>
      <c r="W2832" s="5" t="s">
        <v>39</v>
      </c>
    </row>
    <row r="2833" ht="15.75" hidden="1" customHeight="1">
      <c r="A2833" s="5" t="s">
        <v>5750</v>
      </c>
      <c r="B2833" s="5" t="str">
        <f t="shared" si="1"/>
        <v>T12225</v>
      </c>
      <c r="C2833" s="5"/>
      <c r="D2833" s="5" t="s">
        <v>5751</v>
      </c>
      <c r="E2833" s="5"/>
      <c r="F2833" s="5" t="s">
        <v>25</v>
      </c>
      <c r="G2833" s="5" t="s">
        <v>26</v>
      </c>
      <c r="H2833" s="6" t="s">
        <v>160</v>
      </c>
      <c r="I2833" s="5" t="s">
        <v>161</v>
      </c>
      <c r="J2833" s="11" t="s">
        <v>38</v>
      </c>
      <c r="K2833" s="8" t="s">
        <v>30</v>
      </c>
      <c r="L2833" s="9">
        <v>16397.0</v>
      </c>
      <c r="M2833" s="5">
        <f>VLOOKUP(A2833,'Matching with Cordis'!A$2:D$3447, 4, FALSE)</f>
        <v>8</v>
      </c>
      <c r="N2833" s="5">
        <v>0.375</v>
      </c>
      <c r="O2833" s="5">
        <v>1.0</v>
      </c>
      <c r="P2833" s="5">
        <f t="shared" si="137"/>
        <v>-0.2378333333</v>
      </c>
      <c r="Q2833" s="5">
        <v>0.375</v>
      </c>
      <c r="R2833" s="5">
        <v>-0.038</v>
      </c>
      <c r="S2833" s="5">
        <v>-0.206</v>
      </c>
      <c r="T2833" s="5">
        <v>-0.42</v>
      </c>
      <c r="U2833" s="5">
        <v>-0.497</v>
      </c>
      <c r="V2833" s="5">
        <v>-0.641</v>
      </c>
      <c r="W2833" s="5" t="s">
        <v>51</v>
      </c>
    </row>
    <row r="2834" ht="15.75" hidden="1" customHeight="1">
      <c r="A2834" s="5" t="s">
        <v>5752</v>
      </c>
      <c r="B2834" s="5" t="str">
        <f t="shared" si="1"/>
        <v>T10733</v>
      </c>
      <c r="C2834" s="5"/>
      <c r="D2834" s="5" t="s">
        <v>5753</v>
      </c>
      <c r="E2834" s="5"/>
      <c r="F2834" s="5" t="s">
        <v>149</v>
      </c>
      <c r="G2834" s="5" t="s">
        <v>107</v>
      </c>
      <c r="H2834" s="16" t="s">
        <v>87</v>
      </c>
      <c r="I2834" s="5" t="s">
        <v>88</v>
      </c>
      <c r="J2834" s="11" t="s">
        <v>38</v>
      </c>
      <c r="K2834" s="11" t="s">
        <v>38</v>
      </c>
      <c r="L2834" s="9">
        <v>35973.0</v>
      </c>
      <c r="M2834" s="5">
        <f>VLOOKUP(A2834,'Matching with Cordis'!A$2:D$3447, 4, FALSE)</f>
        <v>37</v>
      </c>
      <c r="N2834" s="5">
        <v>-0.088</v>
      </c>
      <c r="O2834" s="5">
        <v>0.0</v>
      </c>
      <c r="P2834" s="5">
        <f t="shared" si="137"/>
        <v>-0.238</v>
      </c>
      <c r="Q2834" s="5">
        <v>-0.345</v>
      </c>
      <c r="R2834" s="5">
        <v>-0.282</v>
      </c>
      <c r="S2834" s="5">
        <v>-0.296</v>
      </c>
      <c r="T2834" s="5">
        <v>-0.12</v>
      </c>
      <c r="U2834" s="5">
        <v>-0.088</v>
      </c>
      <c r="V2834" s="5">
        <v>-0.297</v>
      </c>
      <c r="W2834" s="5" t="s">
        <v>78</v>
      </c>
    </row>
    <row r="2835" ht="15.75" hidden="1" customHeight="1">
      <c r="A2835" s="5" t="s">
        <v>5754</v>
      </c>
      <c r="B2835" s="5" t="str">
        <f t="shared" si="1"/>
        <v>T11340</v>
      </c>
      <c r="C2835" s="5"/>
      <c r="D2835" s="5" t="s">
        <v>5755</v>
      </c>
      <c r="E2835" s="5"/>
      <c r="F2835" s="5" t="s">
        <v>106</v>
      </c>
      <c r="G2835" s="5" t="s">
        <v>107</v>
      </c>
      <c r="H2835" s="17" t="s">
        <v>108</v>
      </c>
      <c r="I2835" s="5" t="s">
        <v>109</v>
      </c>
      <c r="J2835" s="11" t="s">
        <v>38</v>
      </c>
      <c r="K2835" s="11" t="s">
        <v>38</v>
      </c>
      <c r="L2835" s="9">
        <v>23102.0</v>
      </c>
      <c r="M2835" s="5">
        <f>VLOOKUP(A2835,'Matching with Cordis'!A$2:D$3447, 4, FALSE)</f>
        <v>12</v>
      </c>
      <c r="N2835" s="5">
        <v>0.061</v>
      </c>
      <c r="O2835" s="5">
        <v>0.0</v>
      </c>
      <c r="P2835" s="5">
        <f t="shared" si="137"/>
        <v>-0.2381666667</v>
      </c>
      <c r="Q2835" s="5">
        <v>0.061</v>
      </c>
      <c r="R2835" s="5">
        <v>-0.314</v>
      </c>
      <c r="S2835" s="5">
        <v>-0.229</v>
      </c>
      <c r="T2835" s="5">
        <v>-0.318</v>
      </c>
      <c r="U2835" s="5">
        <v>-0.249</v>
      </c>
      <c r="V2835" s="5">
        <v>-0.38</v>
      </c>
      <c r="W2835" s="5" t="s">
        <v>51</v>
      </c>
    </row>
    <row r="2836" ht="15.75" hidden="1" customHeight="1">
      <c r="A2836" s="5" t="s">
        <v>5756</v>
      </c>
      <c r="B2836" s="5" t="str">
        <f t="shared" si="1"/>
        <v>T12606</v>
      </c>
      <c r="C2836" s="5"/>
      <c r="D2836" s="5" t="s">
        <v>5757</v>
      </c>
      <c r="E2836" s="5"/>
      <c r="F2836" s="5" t="s">
        <v>149</v>
      </c>
      <c r="G2836" s="5" t="s">
        <v>107</v>
      </c>
      <c r="H2836" s="16" t="s">
        <v>87</v>
      </c>
      <c r="I2836" s="5" t="s">
        <v>88</v>
      </c>
      <c r="J2836" s="11" t="s">
        <v>38</v>
      </c>
      <c r="K2836" s="11" t="s">
        <v>38</v>
      </c>
      <c r="L2836" s="9">
        <v>9131.0</v>
      </c>
      <c r="M2836" s="19">
        <v>0.0</v>
      </c>
      <c r="N2836" s="5">
        <v>0.748</v>
      </c>
      <c r="O2836" s="5">
        <v>1.0</v>
      </c>
      <c r="P2836" s="5">
        <f t="shared" si="137"/>
        <v>-0.2381666667</v>
      </c>
      <c r="Q2836" s="5">
        <v>-0.348</v>
      </c>
      <c r="R2836" s="5">
        <v>-0.268</v>
      </c>
      <c r="S2836" s="5">
        <v>-0.539</v>
      </c>
      <c r="T2836" s="5">
        <v>0.748</v>
      </c>
      <c r="U2836" s="5">
        <v>-0.159</v>
      </c>
      <c r="V2836" s="5">
        <v>-0.863</v>
      </c>
      <c r="W2836" s="5" t="s">
        <v>31</v>
      </c>
    </row>
    <row r="2837" ht="15.75" hidden="1" customHeight="1">
      <c r="A2837" s="5" t="s">
        <v>5758</v>
      </c>
      <c r="B2837" s="5" t="str">
        <f t="shared" si="1"/>
        <v>T14475</v>
      </c>
      <c r="C2837" s="5"/>
      <c r="D2837" s="5" t="s">
        <v>5759</v>
      </c>
      <c r="E2837" s="5"/>
      <c r="F2837" s="5" t="s">
        <v>62</v>
      </c>
      <c r="G2837" s="5" t="s">
        <v>26</v>
      </c>
      <c r="H2837" s="15" t="s">
        <v>63</v>
      </c>
      <c r="I2837" s="5" t="s">
        <v>64</v>
      </c>
      <c r="J2837" s="11" t="s">
        <v>38</v>
      </c>
      <c r="K2837" s="8" t="s">
        <v>30</v>
      </c>
      <c r="L2837" s="9">
        <v>50472.0</v>
      </c>
      <c r="M2837" s="19">
        <v>0.0</v>
      </c>
      <c r="N2837" s="5">
        <v>0.195</v>
      </c>
      <c r="O2837" s="5">
        <v>0.0</v>
      </c>
      <c r="P2837" s="5">
        <f t="shared" si="137"/>
        <v>-0.239</v>
      </c>
      <c r="Q2837" s="5">
        <v>-0.82</v>
      </c>
      <c r="R2837" s="5">
        <v>-0.315</v>
      </c>
      <c r="S2837" s="5">
        <v>-0.249</v>
      </c>
      <c r="T2837" s="5">
        <v>0.195</v>
      </c>
      <c r="U2837" s="5">
        <v>-0.295</v>
      </c>
      <c r="V2837" s="5">
        <v>0.05</v>
      </c>
      <c r="W2837" s="5" t="s">
        <v>31</v>
      </c>
    </row>
    <row r="2838" ht="15.75" customHeight="1">
      <c r="A2838" s="5" t="s">
        <v>5760</v>
      </c>
      <c r="B2838" s="5" t="str">
        <f t="shared" si="1"/>
        <v>T14038</v>
      </c>
      <c r="C2838" s="5" t="str">
        <f>CONCAT(B2838, ",")</f>
        <v>T14038,</v>
      </c>
      <c r="D2838" s="5" t="s">
        <v>5761</v>
      </c>
      <c r="E2838" s="5" t="str">
        <f>CONCATENATE(B2838," ",D2838,",")</f>
        <v>T14038 Youth, Politics, and Society,</v>
      </c>
      <c r="F2838" s="5" t="s">
        <v>26</v>
      </c>
      <c r="G2838" s="5" t="s">
        <v>26</v>
      </c>
      <c r="H2838" s="13" t="s">
        <v>48</v>
      </c>
      <c r="I2838" s="5" t="s">
        <v>49</v>
      </c>
      <c r="J2838" s="7" t="s">
        <v>29</v>
      </c>
      <c r="K2838" s="14" t="s">
        <v>50</v>
      </c>
      <c r="L2838" s="9">
        <v>10683.0</v>
      </c>
      <c r="M2838" s="19">
        <v>0.0</v>
      </c>
      <c r="N2838" s="5">
        <v>0.915</v>
      </c>
      <c r="O2838" s="5">
        <v>4.0</v>
      </c>
      <c r="P2838" s="5">
        <f t="shared" si="137"/>
        <v>0.3926666667</v>
      </c>
      <c r="Q2838" s="5">
        <v>0.707</v>
      </c>
      <c r="R2838" s="5">
        <v>0.915</v>
      </c>
      <c r="S2838" s="5">
        <v>0.288</v>
      </c>
      <c r="T2838" s="5">
        <v>0.392</v>
      </c>
      <c r="U2838" s="5">
        <v>0.041</v>
      </c>
      <c r="V2838" s="5">
        <v>0.013</v>
      </c>
      <c r="W2838" s="5" t="s">
        <v>68</v>
      </c>
    </row>
    <row r="2839" ht="15.75" hidden="1" customHeight="1">
      <c r="A2839" s="5" t="s">
        <v>5762</v>
      </c>
      <c r="B2839" s="5" t="str">
        <f t="shared" si="1"/>
        <v>T11787</v>
      </c>
      <c r="C2839" s="5"/>
      <c r="D2839" s="5" t="s">
        <v>5763</v>
      </c>
      <c r="E2839" s="5"/>
      <c r="F2839" s="5" t="s">
        <v>1862</v>
      </c>
      <c r="G2839" s="5" t="s">
        <v>43</v>
      </c>
      <c r="H2839" s="13" t="s">
        <v>509</v>
      </c>
      <c r="I2839" s="5" t="s">
        <v>510</v>
      </c>
      <c r="J2839" s="11" t="s">
        <v>38</v>
      </c>
      <c r="K2839" s="14" t="s">
        <v>50</v>
      </c>
      <c r="L2839" s="9">
        <v>40003.0</v>
      </c>
      <c r="M2839" s="19">
        <v>0.0</v>
      </c>
      <c r="N2839" s="5">
        <v>-0.113</v>
      </c>
      <c r="O2839" s="5">
        <v>0.0</v>
      </c>
      <c r="P2839" s="5">
        <f t="shared" si="137"/>
        <v>-0.2391666667</v>
      </c>
      <c r="Q2839" s="5">
        <v>-0.127</v>
      </c>
      <c r="R2839" s="5">
        <v>-0.113</v>
      </c>
      <c r="S2839" s="5">
        <v>-0.157</v>
      </c>
      <c r="T2839" s="5">
        <v>-0.486</v>
      </c>
      <c r="U2839" s="5">
        <v>-0.345</v>
      </c>
      <c r="V2839" s="5">
        <v>-0.207</v>
      </c>
      <c r="W2839" s="5" t="s">
        <v>68</v>
      </c>
    </row>
    <row r="2840" ht="15.75" hidden="1" customHeight="1">
      <c r="A2840" s="5" t="s">
        <v>5764</v>
      </c>
      <c r="B2840" s="5" t="str">
        <f t="shared" si="1"/>
        <v>T11226</v>
      </c>
      <c r="C2840" s="5"/>
      <c r="D2840" s="5" t="s">
        <v>5765</v>
      </c>
      <c r="E2840" s="5"/>
      <c r="F2840" s="5" t="s">
        <v>149</v>
      </c>
      <c r="G2840" s="5" t="s">
        <v>107</v>
      </c>
      <c r="H2840" s="16" t="s">
        <v>87</v>
      </c>
      <c r="I2840" s="5" t="s">
        <v>88</v>
      </c>
      <c r="J2840" s="11" t="s">
        <v>38</v>
      </c>
      <c r="K2840" s="11" t="s">
        <v>38</v>
      </c>
      <c r="L2840" s="9">
        <v>27387.0</v>
      </c>
      <c r="M2840" s="5">
        <f>VLOOKUP(A2840,'Matching with Cordis'!A$2:D$3447, 4, FALSE)</f>
        <v>14</v>
      </c>
      <c r="N2840" s="5">
        <v>-0.119</v>
      </c>
      <c r="O2840" s="5">
        <v>0.0</v>
      </c>
      <c r="P2840" s="5">
        <f t="shared" si="137"/>
        <v>-0.2391666667</v>
      </c>
      <c r="Q2840" s="5">
        <v>-0.286</v>
      </c>
      <c r="R2840" s="5">
        <v>-0.119</v>
      </c>
      <c r="S2840" s="5">
        <v>-0.42</v>
      </c>
      <c r="T2840" s="5">
        <v>-0.264</v>
      </c>
      <c r="U2840" s="5">
        <v>-0.14</v>
      </c>
      <c r="V2840" s="5">
        <v>-0.206</v>
      </c>
      <c r="W2840" s="5" t="s">
        <v>68</v>
      </c>
    </row>
    <row r="2841" ht="15.75" hidden="1" customHeight="1">
      <c r="A2841" s="5" t="s">
        <v>5766</v>
      </c>
      <c r="B2841" s="5" t="str">
        <f t="shared" si="1"/>
        <v>T13811</v>
      </c>
      <c r="C2841" s="5"/>
      <c r="D2841" s="5" t="s">
        <v>5767</v>
      </c>
      <c r="E2841" s="5"/>
      <c r="F2841" s="5" t="s">
        <v>238</v>
      </c>
      <c r="G2841" s="5" t="s">
        <v>35</v>
      </c>
      <c r="H2841" s="10" t="s">
        <v>36</v>
      </c>
      <c r="I2841" s="5" t="s">
        <v>37</v>
      </c>
      <c r="J2841" s="11" t="s">
        <v>38</v>
      </c>
      <c r="K2841" s="11" t="s">
        <v>38</v>
      </c>
      <c r="L2841" s="9">
        <v>8303.0</v>
      </c>
      <c r="M2841" s="5">
        <f>VLOOKUP(A2841,'Matching with Cordis'!A$2:D$3447, 4, FALSE)</f>
        <v>10</v>
      </c>
      <c r="N2841" s="5">
        <v>0.119</v>
      </c>
      <c r="O2841" s="5">
        <v>0.0</v>
      </c>
      <c r="P2841" s="5">
        <f t="shared" si="137"/>
        <v>-0.2391666667</v>
      </c>
      <c r="Q2841" s="5">
        <v>-0.559</v>
      </c>
      <c r="R2841" s="5">
        <v>0.119</v>
      </c>
      <c r="S2841" s="5">
        <v>-0.185</v>
      </c>
      <c r="T2841" s="5">
        <v>-0.447</v>
      </c>
      <c r="U2841" s="5">
        <v>-0.289</v>
      </c>
      <c r="V2841" s="5">
        <v>-0.074</v>
      </c>
      <c r="W2841" s="5" t="s">
        <v>68</v>
      </c>
    </row>
    <row r="2842" ht="15.75" hidden="1" customHeight="1">
      <c r="A2842" s="5" t="s">
        <v>5768</v>
      </c>
      <c r="B2842" s="5" t="str">
        <f t="shared" si="1"/>
        <v>T11103</v>
      </c>
      <c r="C2842" s="5"/>
      <c r="D2842" s="5" t="s">
        <v>5769</v>
      </c>
      <c r="E2842" s="5"/>
      <c r="F2842" s="5" t="s">
        <v>309</v>
      </c>
      <c r="G2842" s="5" t="s">
        <v>107</v>
      </c>
      <c r="H2842" s="17" t="s">
        <v>108</v>
      </c>
      <c r="I2842" s="5" t="s">
        <v>109</v>
      </c>
      <c r="J2842" s="11" t="s">
        <v>38</v>
      </c>
      <c r="K2842" s="11" t="s">
        <v>38</v>
      </c>
      <c r="L2842" s="9">
        <v>35128.0</v>
      </c>
      <c r="M2842" s="5">
        <f>VLOOKUP(A2842,'Matching with Cordis'!A$2:D$3447, 4, FALSE)</f>
        <v>21</v>
      </c>
      <c r="N2842" s="5">
        <v>0.026</v>
      </c>
      <c r="O2842" s="5">
        <v>0.0</v>
      </c>
      <c r="P2842" s="5">
        <f t="shared" si="137"/>
        <v>-0.2398333333</v>
      </c>
      <c r="Q2842" s="5">
        <v>-0.318</v>
      </c>
      <c r="R2842" s="5">
        <v>-0.413</v>
      </c>
      <c r="S2842" s="5">
        <v>-0.339</v>
      </c>
      <c r="T2842" s="5">
        <v>-0.19</v>
      </c>
      <c r="U2842" s="5">
        <v>0.026</v>
      </c>
      <c r="V2842" s="5">
        <v>-0.205</v>
      </c>
      <c r="W2842" s="5" t="s">
        <v>78</v>
      </c>
    </row>
    <row r="2843" ht="15.75" hidden="1" customHeight="1">
      <c r="A2843" s="5" t="s">
        <v>5770</v>
      </c>
      <c r="B2843" s="5" t="str">
        <f t="shared" si="1"/>
        <v>T14014</v>
      </c>
      <c r="C2843" s="5"/>
      <c r="D2843" s="5" t="s">
        <v>5771</v>
      </c>
      <c r="E2843" s="5"/>
      <c r="F2843" s="5" t="s">
        <v>25</v>
      </c>
      <c r="G2843" s="5" t="s">
        <v>26</v>
      </c>
      <c r="H2843" s="6" t="s">
        <v>160</v>
      </c>
      <c r="I2843" s="5" t="s">
        <v>161</v>
      </c>
      <c r="J2843" s="11" t="s">
        <v>38</v>
      </c>
      <c r="K2843" s="8" t="s">
        <v>30</v>
      </c>
      <c r="L2843" s="9">
        <v>5118.0</v>
      </c>
      <c r="M2843" s="5">
        <f>VLOOKUP(A2843,'Matching with Cordis'!A$2:D$3447, 4, FALSE)</f>
        <v>3</v>
      </c>
      <c r="N2843" s="5">
        <v>0.445</v>
      </c>
      <c r="O2843" s="5">
        <v>1.0</v>
      </c>
      <c r="P2843" s="5">
        <f t="shared" si="137"/>
        <v>-0.2403333333</v>
      </c>
      <c r="Q2843" s="5">
        <v>-0.509</v>
      </c>
      <c r="R2843" s="5">
        <v>-0.465</v>
      </c>
      <c r="S2843" s="5">
        <v>-0.285</v>
      </c>
      <c r="T2843" s="5">
        <v>-0.569</v>
      </c>
      <c r="U2843" s="5">
        <v>-0.059</v>
      </c>
      <c r="V2843" s="5">
        <v>0.445</v>
      </c>
      <c r="W2843" s="5" t="s">
        <v>39</v>
      </c>
    </row>
    <row r="2844" ht="15.75" hidden="1" customHeight="1">
      <c r="A2844" s="5" t="s">
        <v>5772</v>
      </c>
      <c r="B2844" s="5" t="str">
        <f t="shared" si="1"/>
        <v>T10184</v>
      </c>
      <c r="C2844" s="5"/>
      <c r="D2844" s="5" t="s">
        <v>5773</v>
      </c>
      <c r="E2844" s="5"/>
      <c r="F2844" s="5" t="s">
        <v>149</v>
      </c>
      <c r="G2844" s="5" t="s">
        <v>107</v>
      </c>
      <c r="H2844" s="16" t="s">
        <v>87</v>
      </c>
      <c r="I2844" s="5" t="s">
        <v>88</v>
      </c>
      <c r="J2844" s="11" t="s">
        <v>38</v>
      </c>
      <c r="K2844" s="11" t="s">
        <v>38</v>
      </c>
      <c r="L2844" s="9">
        <v>47557.0</v>
      </c>
      <c r="M2844" s="5">
        <f>VLOOKUP(A2844,'Matching with Cordis'!A$2:D$3447, 4, FALSE)</f>
        <v>203</v>
      </c>
      <c r="N2844" s="5">
        <v>-0.103</v>
      </c>
      <c r="O2844" s="5">
        <v>0.0</v>
      </c>
      <c r="P2844" s="5">
        <f t="shared" si="137"/>
        <v>-0.2405</v>
      </c>
      <c r="Q2844" s="5">
        <v>-0.103</v>
      </c>
      <c r="R2844" s="5">
        <v>-0.167</v>
      </c>
      <c r="S2844" s="5">
        <v>-0.26</v>
      </c>
      <c r="T2844" s="5">
        <v>-0.413</v>
      </c>
      <c r="U2844" s="5">
        <v>-0.112</v>
      </c>
      <c r="V2844" s="5">
        <v>-0.388</v>
      </c>
      <c r="W2844" s="5" t="s">
        <v>51</v>
      </c>
    </row>
    <row r="2845" ht="15.75" hidden="1" customHeight="1">
      <c r="A2845" s="5" t="s">
        <v>5774</v>
      </c>
      <c r="B2845" s="5" t="str">
        <f t="shared" si="1"/>
        <v>T11638</v>
      </c>
      <c r="C2845" s="5"/>
      <c r="D2845" s="5" t="s">
        <v>5775</v>
      </c>
      <c r="E2845" s="5"/>
      <c r="F2845" s="5" t="s">
        <v>42</v>
      </c>
      <c r="G2845" s="5" t="s">
        <v>43</v>
      </c>
      <c r="H2845" s="17" t="s">
        <v>108</v>
      </c>
      <c r="I2845" s="5" t="s">
        <v>109</v>
      </c>
      <c r="J2845" s="11" t="s">
        <v>38</v>
      </c>
      <c r="K2845" s="11" t="s">
        <v>38</v>
      </c>
      <c r="L2845" s="9">
        <v>27222.0</v>
      </c>
      <c r="M2845" s="19">
        <v>0.0</v>
      </c>
      <c r="N2845" s="5">
        <v>0.055</v>
      </c>
      <c r="O2845" s="5">
        <v>0.0</v>
      </c>
      <c r="P2845" s="5">
        <f t="shared" si="137"/>
        <v>-0.2406666667</v>
      </c>
      <c r="Q2845" s="5">
        <v>-0.316</v>
      </c>
      <c r="R2845" s="5">
        <v>-0.462</v>
      </c>
      <c r="S2845" s="5">
        <v>-0.311</v>
      </c>
      <c r="T2845" s="5">
        <v>-0.274</v>
      </c>
      <c r="U2845" s="5">
        <v>-0.136</v>
      </c>
      <c r="V2845" s="5">
        <v>0.055</v>
      </c>
      <c r="W2845" s="5" t="s">
        <v>39</v>
      </c>
    </row>
    <row r="2846" ht="15.75" hidden="1" customHeight="1">
      <c r="A2846" s="5" t="s">
        <v>5776</v>
      </c>
      <c r="B2846" s="5" t="str">
        <f t="shared" si="1"/>
        <v>T11615</v>
      </c>
      <c r="C2846" s="5"/>
      <c r="D2846" s="5" t="s">
        <v>5777</v>
      </c>
      <c r="E2846" s="5"/>
      <c r="F2846" s="5" t="s">
        <v>34</v>
      </c>
      <c r="G2846" s="5" t="s">
        <v>35</v>
      </c>
      <c r="H2846" s="10" t="s">
        <v>36</v>
      </c>
      <c r="I2846" s="5" t="s">
        <v>37</v>
      </c>
      <c r="J2846" s="11" t="s">
        <v>38</v>
      </c>
      <c r="K2846" s="11" t="s">
        <v>38</v>
      </c>
      <c r="L2846" s="9">
        <v>18827.0</v>
      </c>
      <c r="M2846" s="5">
        <f>VLOOKUP(A2846,'Matching with Cordis'!A$2:D$3447, 4, FALSE)</f>
        <v>2</v>
      </c>
      <c r="N2846" s="5">
        <v>0.077</v>
      </c>
      <c r="O2846" s="5">
        <v>0.0</v>
      </c>
      <c r="P2846" s="5">
        <f t="shared" si="137"/>
        <v>-0.2406666667</v>
      </c>
      <c r="Q2846" s="5">
        <v>-0.831</v>
      </c>
      <c r="R2846" s="5">
        <v>-0.385</v>
      </c>
      <c r="S2846" s="5">
        <v>-0.279</v>
      </c>
      <c r="T2846" s="5">
        <v>0.0</v>
      </c>
      <c r="U2846" s="5">
        <v>-0.026</v>
      </c>
      <c r="V2846" s="5">
        <v>0.077</v>
      </c>
      <c r="W2846" s="5" t="s">
        <v>39</v>
      </c>
    </row>
    <row r="2847" ht="15.75" hidden="1" customHeight="1">
      <c r="A2847" s="5" t="s">
        <v>5778</v>
      </c>
      <c r="B2847" s="5" t="str">
        <f t="shared" si="1"/>
        <v>T10100</v>
      </c>
      <c r="C2847" s="5"/>
      <c r="D2847" s="5" t="s">
        <v>5779</v>
      </c>
      <c r="E2847" s="5"/>
      <c r="F2847" s="5" t="s">
        <v>56</v>
      </c>
      <c r="G2847" s="5" t="s">
        <v>35</v>
      </c>
      <c r="H2847" s="10" t="s">
        <v>36</v>
      </c>
      <c r="I2847" s="5" t="s">
        <v>37</v>
      </c>
      <c r="J2847" s="11" t="s">
        <v>38</v>
      </c>
      <c r="K2847" s="11" t="s">
        <v>38</v>
      </c>
      <c r="L2847" s="9">
        <v>50241.0</v>
      </c>
      <c r="M2847" s="5">
        <f>VLOOKUP(A2847,'Matching with Cordis'!A$2:D$3447, 4, FALSE)</f>
        <v>4</v>
      </c>
      <c r="N2847" s="5">
        <v>0.156</v>
      </c>
      <c r="O2847" s="5">
        <v>0.0</v>
      </c>
      <c r="P2847" s="5">
        <f t="shared" si="137"/>
        <v>-0.2408333333</v>
      </c>
      <c r="Q2847" s="5">
        <v>-0.117</v>
      </c>
      <c r="R2847" s="5">
        <v>-0.388</v>
      </c>
      <c r="S2847" s="5">
        <v>-0.481</v>
      </c>
      <c r="T2847" s="5">
        <v>-0.198</v>
      </c>
      <c r="U2847" s="5">
        <v>0.156</v>
      </c>
      <c r="V2847" s="5">
        <v>-0.417</v>
      </c>
      <c r="W2847" s="5" t="s">
        <v>78</v>
      </c>
    </row>
    <row r="2848" ht="15.75" hidden="1" customHeight="1">
      <c r="A2848" s="5" t="s">
        <v>5780</v>
      </c>
      <c r="B2848" s="5" t="str">
        <f t="shared" si="1"/>
        <v>T11468</v>
      </c>
      <c r="C2848" s="5"/>
      <c r="D2848" s="5" t="s">
        <v>5781</v>
      </c>
      <c r="E2848" s="5"/>
      <c r="F2848" s="5" t="s">
        <v>106</v>
      </c>
      <c r="G2848" s="5" t="s">
        <v>107</v>
      </c>
      <c r="H2848" s="17" t="s">
        <v>108</v>
      </c>
      <c r="I2848" s="5" t="s">
        <v>109</v>
      </c>
      <c r="J2848" s="11" t="s">
        <v>38</v>
      </c>
      <c r="K2848" s="11" t="s">
        <v>38</v>
      </c>
      <c r="L2848" s="9">
        <v>30000.0</v>
      </c>
      <c r="M2848" s="5">
        <f>VLOOKUP(A2848,'Matching with Cordis'!A$2:D$3447, 4, FALSE)</f>
        <v>26</v>
      </c>
      <c r="N2848" s="5">
        <v>0.124</v>
      </c>
      <c r="O2848" s="5">
        <v>0.0</v>
      </c>
      <c r="P2848" s="5">
        <f t="shared" si="137"/>
        <v>-0.241</v>
      </c>
      <c r="Q2848" s="5">
        <v>0.124</v>
      </c>
      <c r="R2848" s="5">
        <v>-0.195</v>
      </c>
      <c r="S2848" s="5">
        <v>-0.306</v>
      </c>
      <c r="T2848" s="5">
        <v>-0.303</v>
      </c>
      <c r="U2848" s="5">
        <v>-0.271</v>
      </c>
      <c r="V2848" s="5">
        <v>-0.495</v>
      </c>
      <c r="W2848" s="5" t="s">
        <v>51</v>
      </c>
    </row>
    <row r="2849" ht="15.75" hidden="1" customHeight="1">
      <c r="A2849" s="5" t="s">
        <v>5782</v>
      </c>
      <c r="B2849" s="5" t="str">
        <f t="shared" si="1"/>
        <v>T12010</v>
      </c>
      <c r="C2849" s="5"/>
      <c r="D2849" s="5" t="s">
        <v>5783</v>
      </c>
      <c r="E2849" s="5"/>
      <c r="F2849" s="5" t="s">
        <v>116</v>
      </c>
      <c r="G2849" s="5" t="s">
        <v>26</v>
      </c>
      <c r="H2849" s="6" t="s">
        <v>160</v>
      </c>
      <c r="I2849" s="5" t="s">
        <v>161</v>
      </c>
      <c r="J2849" s="11" t="s">
        <v>38</v>
      </c>
      <c r="K2849" s="8" t="s">
        <v>30</v>
      </c>
      <c r="L2849" s="9">
        <v>58928.0</v>
      </c>
      <c r="M2849" s="5">
        <f>VLOOKUP(A2849,'Matching with Cordis'!A$2:D$3447, 4, FALSE)</f>
        <v>2</v>
      </c>
      <c r="N2849" s="5">
        <v>0.709</v>
      </c>
      <c r="O2849" s="5">
        <v>1.0</v>
      </c>
      <c r="P2849" s="5">
        <f t="shared" si="137"/>
        <v>-0.2413333333</v>
      </c>
      <c r="Q2849" s="5">
        <v>0.709</v>
      </c>
      <c r="R2849" s="5">
        <v>-0.79</v>
      </c>
      <c r="S2849" s="5">
        <v>0.016</v>
      </c>
      <c r="T2849" s="5">
        <v>-0.506</v>
      </c>
      <c r="U2849" s="5">
        <v>-0.629</v>
      </c>
      <c r="V2849" s="5">
        <v>-0.248</v>
      </c>
      <c r="W2849" s="5" t="s">
        <v>51</v>
      </c>
    </row>
    <row r="2850" ht="15.75" hidden="1" customHeight="1">
      <c r="A2850" s="5" t="s">
        <v>5784</v>
      </c>
      <c r="B2850" s="5" t="str">
        <f t="shared" si="1"/>
        <v>T14424</v>
      </c>
      <c r="C2850" s="5"/>
      <c r="D2850" s="5" t="s">
        <v>5785</v>
      </c>
      <c r="E2850" s="5"/>
      <c r="F2850" s="5" t="s">
        <v>67</v>
      </c>
      <c r="G2850" s="5" t="s">
        <v>26</v>
      </c>
      <c r="H2850" s="13" t="s">
        <v>48</v>
      </c>
      <c r="I2850" s="5" t="s">
        <v>49</v>
      </c>
      <c r="J2850" s="11" t="s">
        <v>38</v>
      </c>
      <c r="K2850" s="14" t="s">
        <v>50</v>
      </c>
      <c r="L2850" s="9">
        <v>13377.0</v>
      </c>
      <c r="M2850" s="19">
        <v>0.0</v>
      </c>
      <c r="N2850" s="5">
        <v>0.207</v>
      </c>
      <c r="O2850" s="5">
        <v>0.0</v>
      </c>
      <c r="P2850" s="5">
        <f t="shared" si="137"/>
        <v>-0.2413333333</v>
      </c>
      <c r="Q2850" s="5">
        <v>-0.973</v>
      </c>
      <c r="R2850" s="5">
        <v>0.207</v>
      </c>
      <c r="S2850" s="5">
        <v>0.109</v>
      </c>
      <c r="T2850" s="5">
        <v>-0.28</v>
      </c>
      <c r="U2850" s="5">
        <v>-0.521</v>
      </c>
      <c r="V2850" s="5">
        <v>0.01</v>
      </c>
      <c r="W2850" s="5" t="s">
        <v>68</v>
      </c>
    </row>
    <row r="2851" ht="15.75" hidden="1" customHeight="1">
      <c r="A2851" s="5" t="s">
        <v>5786</v>
      </c>
      <c r="B2851" s="5" t="str">
        <f t="shared" si="1"/>
        <v>T12089</v>
      </c>
      <c r="C2851" s="5"/>
      <c r="D2851" s="5" t="s">
        <v>5787</v>
      </c>
      <c r="E2851" s="5"/>
      <c r="F2851" s="5" t="s">
        <v>42</v>
      </c>
      <c r="G2851" s="5" t="s">
        <v>43</v>
      </c>
      <c r="H2851" s="17" t="s">
        <v>108</v>
      </c>
      <c r="I2851" s="5" t="s">
        <v>109</v>
      </c>
      <c r="J2851" s="11" t="s">
        <v>38</v>
      </c>
      <c r="K2851" s="11" t="s">
        <v>38</v>
      </c>
      <c r="L2851" s="9">
        <v>19989.0</v>
      </c>
      <c r="M2851" s="5">
        <f>VLOOKUP(A2851,'Matching with Cordis'!A$2:D$3447, 4, FALSE)</f>
        <v>1</v>
      </c>
      <c r="N2851" s="5">
        <v>0.016</v>
      </c>
      <c r="O2851" s="5">
        <v>0.0</v>
      </c>
      <c r="P2851" s="5">
        <f t="shared" si="137"/>
        <v>-0.2415</v>
      </c>
      <c r="Q2851" s="5">
        <v>-0.269</v>
      </c>
      <c r="R2851" s="5">
        <v>-0.19</v>
      </c>
      <c r="S2851" s="5">
        <v>-0.389</v>
      </c>
      <c r="T2851" s="5">
        <v>-0.315</v>
      </c>
      <c r="U2851" s="5">
        <v>-0.302</v>
      </c>
      <c r="V2851" s="5">
        <v>0.016</v>
      </c>
      <c r="W2851" s="5" t="s">
        <v>39</v>
      </c>
    </row>
    <row r="2852" ht="15.75" hidden="1" customHeight="1">
      <c r="A2852" s="5" t="s">
        <v>5788</v>
      </c>
      <c r="B2852" s="5" t="str">
        <f t="shared" si="1"/>
        <v>T12409</v>
      </c>
      <c r="C2852" s="5"/>
      <c r="D2852" s="5" t="s">
        <v>5789</v>
      </c>
      <c r="E2852" s="5"/>
      <c r="F2852" s="5" t="s">
        <v>62</v>
      </c>
      <c r="G2852" s="5" t="s">
        <v>26</v>
      </c>
      <c r="H2852" s="15" t="s">
        <v>63</v>
      </c>
      <c r="I2852" s="5" t="s">
        <v>64</v>
      </c>
      <c r="J2852" s="11" t="s">
        <v>38</v>
      </c>
      <c r="K2852" s="8" t="s">
        <v>30</v>
      </c>
      <c r="L2852" s="9">
        <v>129458.0</v>
      </c>
      <c r="M2852" s="5">
        <f>VLOOKUP(A2852,'Matching with Cordis'!A$2:D$3447, 4, FALSE)</f>
        <v>14</v>
      </c>
      <c r="N2852" s="5">
        <v>0.724</v>
      </c>
      <c r="O2852" s="5">
        <v>1.0</v>
      </c>
      <c r="P2852" s="5">
        <f t="shared" si="137"/>
        <v>-0.2416666667</v>
      </c>
      <c r="Q2852" s="5">
        <v>-0.679</v>
      </c>
      <c r="R2852" s="5">
        <v>-0.378</v>
      </c>
      <c r="S2852" s="5">
        <v>-0.231</v>
      </c>
      <c r="T2852" s="5">
        <v>-0.269</v>
      </c>
      <c r="U2852" s="5">
        <v>-0.617</v>
      </c>
      <c r="V2852" s="5">
        <v>0.724</v>
      </c>
      <c r="W2852" s="5" t="s">
        <v>39</v>
      </c>
    </row>
    <row r="2853" ht="15.75" hidden="1" customHeight="1">
      <c r="A2853" s="5" t="s">
        <v>5790</v>
      </c>
      <c r="B2853" s="5" t="str">
        <f t="shared" si="1"/>
        <v>T11418</v>
      </c>
      <c r="C2853" s="5"/>
      <c r="D2853" s="5" t="s">
        <v>5791</v>
      </c>
      <c r="E2853" s="5"/>
      <c r="F2853" s="5" t="s">
        <v>149</v>
      </c>
      <c r="G2853" s="5" t="s">
        <v>107</v>
      </c>
      <c r="H2853" s="16" t="s">
        <v>87</v>
      </c>
      <c r="I2853" s="5" t="s">
        <v>88</v>
      </c>
      <c r="J2853" s="11" t="s">
        <v>38</v>
      </c>
      <c r="K2853" s="11" t="s">
        <v>38</v>
      </c>
      <c r="L2853" s="9">
        <v>26658.0</v>
      </c>
      <c r="M2853" s="5">
        <f>VLOOKUP(A2853,'Matching with Cordis'!A$2:D$3447, 4, FALSE)</f>
        <v>14</v>
      </c>
      <c r="N2853" s="5">
        <v>0.015</v>
      </c>
      <c r="O2853" s="5">
        <v>0.0</v>
      </c>
      <c r="P2853" s="5">
        <f t="shared" si="137"/>
        <v>-0.242</v>
      </c>
      <c r="Q2853" s="5">
        <v>-0.422</v>
      </c>
      <c r="R2853" s="5">
        <v>-0.185</v>
      </c>
      <c r="S2853" s="5">
        <v>-0.259</v>
      </c>
      <c r="T2853" s="5">
        <v>-0.284</v>
      </c>
      <c r="U2853" s="5">
        <v>0.015</v>
      </c>
      <c r="V2853" s="5">
        <v>-0.317</v>
      </c>
      <c r="W2853" s="5" t="s">
        <v>78</v>
      </c>
    </row>
    <row r="2854" ht="15.75" hidden="1" customHeight="1">
      <c r="A2854" s="5" t="s">
        <v>5792</v>
      </c>
      <c r="B2854" s="5" t="str">
        <f t="shared" si="1"/>
        <v>T12539</v>
      </c>
      <c r="C2854" s="5"/>
      <c r="D2854" s="5" t="s">
        <v>5793</v>
      </c>
      <c r="E2854" s="5"/>
      <c r="F2854" s="5" t="s">
        <v>42</v>
      </c>
      <c r="G2854" s="5" t="s">
        <v>43</v>
      </c>
      <c r="H2854" s="17" t="s">
        <v>108</v>
      </c>
      <c r="I2854" s="5" t="s">
        <v>109</v>
      </c>
      <c r="J2854" s="11" t="s">
        <v>38</v>
      </c>
      <c r="K2854" s="11" t="s">
        <v>38</v>
      </c>
      <c r="L2854" s="9">
        <v>23873.0</v>
      </c>
      <c r="M2854" s="5">
        <f>VLOOKUP(A2854,'Matching with Cordis'!A$2:D$3447, 4, FALSE)</f>
        <v>1</v>
      </c>
      <c r="N2854" s="5">
        <v>0.463</v>
      </c>
      <c r="O2854" s="5">
        <v>1.0</v>
      </c>
      <c r="P2854" s="5">
        <f t="shared" si="137"/>
        <v>-0.2421666667</v>
      </c>
      <c r="Q2854" s="5">
        <v>-0.295</v>
      </c>
      <c r="R2854" s="5">
        <v>-0.573</v>
      </c>
      <c r="S2854" s="5">
        <v>-0.381</v>
      </c>
      <c r="T2854" s="5">
        <v>-0.491</v>
      </c>
      <c r="U2854" s="5">
        <v>-0.176</v>
      </c>
      <c r="V2854" s="5">
        <v>0.463</v>
      </c>
      <c r="W2854" s="5" t="s">
        <v>39</v>
      </c>
    </row>
    <row r="2855" ht="15.75" hidden="1" customHeight="1">
      <c r="A2855" s="5" t="s">
        <v>5794</v>
      </c>
      <c r="B2855" s="5" t="str">
        <f t="shared" si="1"/>
        <v>T11865</v>
      </c>
      <c r="C2855" s="5"/>
      <c r="D2855" s="5" t="s">
        <v>5795</v>
      </c>
      <c r="E2855" s="5"/>
      <c r="F2855" s="5" t="s">
        <v>42</v>
      </c>
      <c r="G2855" s="5" t="s">
        <v>43</v>
      </c>
      <c r="H2855" s="17" t="s">
        <v>108</v>
      </c>
      <c r="I2855" s="5" t="s">
        <v>109</v>
      </c>
      <c r="J2855" s="11" t="s">
        <v>38</v>
      </c>
      <c r="K2855" s="11" t="s">
        <v>38</v>
      </c>
      <c r="L2855" s="9">
        <v>25931.0</v>
      </c>
      <c r="M2855" s="5">
        <f>VLOOKUP(A2855,'Matching with Cordis'!A$2:D$3447, 4, FALSE)</f>
        <v>2</v>
      </c>
      <c r="N2855" s="5">
        <v>0.137</v>
      </c>
      <c r="O2855" s="5">
        <v>0.0</v>
      </c>
      <c r="P2855" s="5">
        <f t="shared" si="137"/>
        <v>-0.2421666667</v>
      </c>
      <c r="Q2855" s="5">
        <v>0.137</v>
      </c>
      <c r="R2855" s="5">
        <v>-0.326</v>
      </c>
      <c r="S2855" s="5">
        <v>-0.508</v>
      </c>
      <c r="T2855" s="5">
        <v>-0.286</v>
      </c>
      <c r="U2855" s="5">
        <v>-0.274</v>
      </c>
      <c r="V2855" s="5">
        <v>-0.196</v>
      </c>
      <c r="W2855" s="5" t="s">
        <v>51</v>
      </c>
    </row>
    <row r="2856" ht="15.75" hidden="1" customHeight="1">
      <c r="A2856" s="5" t="s">
        <v>5796</v>
      </c>
      <c r="B2856" s="5" t="str">
        <f t="shared" si="1"/>
        <v>T12329</v>
      </c>
      <c r="C2856" s="5"/>
      <c r="D2856" s="5" t="s">
        <v>5797</v>
      </c>
      <c r="E2856" s="5"/>
      <c r="F2856" s="5" t="s">
        <v>149</v>
      </c>
      <c r="G2856" s="5" t="s">
        <v>107</v>
      </c>
      <c r="H2856" s="16" t="s">
        <v>87</v>
      </c>
      <c r="I2856" s="5" t="s">
        <v>88</v>
      </c>
      <c r="J2856" s="11" t="s">
        <v>38</v>
      </c>
      <c r="K2856" s="11" t="s">
        <v>38</v>
      </c>
      <c r="L2856" s="9">
        <v>18524.0</v>
      </c>
      <c r="M2856" s="5">
        <f>VLOOKUP(A2856,'Matching with Cordis'!A$2:D$3447, 4, FALSE)</f>
        <v>3</v>
      </c>
      <c r="N2856" s="5">
        <v>0.72</v>
      </c>
      <c r="O2856" s="5">
        <v>1.0</v>
      </c>
      <c r="P2856" s="5">
        <f t="shared" si="137"/>
        <v>-0.2425</v>
      </c>
      <c r="Q2856" s="5">
        <v>-0.594</v>
      </c>
      <c r="R2856" s="5">
        <v>-0.366</v>
      </c>
      <c r="S2856" s="5">
        <v>-0.44</v>
      </c>
      <c r="T2856" s="5">
        <v>0.72</v>
      </c>
      <c r="U2856" s="5">
        <v>-0.447</v>
      </c>
      <c r="V2856" s="5">
        <v>-0.328</v>
      </c>
      <c r="W2856" s="5" t="s">
        <v>31</v>
      </c>
    </row>
    <row r="2857" ht="15.75" hidden="1" customHeight="1">
      <c r="A2857" s="5" t="s">
        <v>5798</v>
      </c>
      <c r="B2857" s="5" t="str">
        <f t="shared" si="1"/>
        <v>T10494</v>
      </c>
      <c r="C2857" s="5"/>
      <c r="D2857" s="5" t="s">
        <v>5799</v>
      </c>
      <c r="E2857" s="5"/>
      <c r="F2857" s="5" t="s">
        <v>149</v>
      </c>
      <c r="G2857" s="5" t="s">
        <v>107</v>
      </c>
      <c r="H2857" s="16" t="s">
        <v>87</v>
      </c>
      <c r="I2857" s="5" t="s">
        <v>88</v>
      </c>
      <c r="J2857" s="11" t="s">
        <v>38</v>
      </c>
      <c r="K2857" s="11" t="s">
        <v>38</v>
      </c>
      <c r="L2857" s="9">
        <v>65272.0</v>
      </c>
      <c r="M2857" s="5">
        <f>VLOOKUP(A2857,'Matching with Cordis'!A$2:D$3447, 4, FALSE)</f>
        <v>29</v>
      </c>
      <c r="N2857" s="5">
        <v>0.034</v>
      </c>
      <c r="O2857" s="5">
        <v>0.0</v>
      </c>
      <c r="P2857" s="5">
        <f t="shared" si="137"/>
        <v>-0.243</v>
      </c>
      <c r="Q2857" s="5">
        <v>-0.454</v>
      </c>
      <c r="R2857" s="5">
        <v>-0.422</v>
      </c>
      <c r="S2857" s="5">
        <v>-0.331</v>
      </c>
      <c r="T2857" s="5">
        <v>-0.049</v>
      </c>
      <c r="U2857" s="5">
        <v>0.034</v>
      </c>
      <c r="V2857" s="5">
        <v>-0.236</v>
      </c>
      <c r="W2857" s="5" t="s">
        <v>78</v>
      </c>
    </row>
    <row r="2858" ht="15.75" hidden="1" customHeight="1">
      <c r="A2858" s="5" t="s">
        <v>5800</v>
      </c>
      <c r="B2858" s="5" t="str">
        <f t="shared" si="1"/>
        <v>T11285</v>
      </c>
      <c r="C2858" s="5"/>
      <c r="D2858" s="5" t="s">
        <v>5801</v>
      </c>
      <c r="E2858" s="5"/>
      <c r="F2858" s="5" t="s">
        <v>75</v>
      </c>
      <c r="G2858" s="5" t="s">
        <v>26</v>
      </c>
      <c r="H2858" s="13" t="s">
        <v>330</v>
      </c>
      <c r="I2858" s="5" t="s">
        <v>331</v>
      </c>
      <c r="J2858" s="11" t="s">
        <v>38</v>
      </c>
      <c r="K2858" s="14" t="s">
        <v>50</v>
      </c>
      <c r="L2858" s="9">
        <v>37773.0</v>
      </c>
      <c r="M2858" s="5">
        <f>VLOOKUP(A2858,'Matching with Cordis'!A$2:D$3447, 4, FALSE)</f>
        <v>38</v>
      </c>
      <c r="N2858" s="5">
        <v>-0.093</v>
      </c>
      <c r="O2858" s="5">
        <v>0.0</v>
      </c>
      <c r="P2858" s="5">
        <f t="shared" si="137"/>
        <v>-0.2431666667</v>
      </c>
      <c r="Q2858" s="5">
        <v>-0.155</v>
      </c>
      <c r="R2858" s="5">
        <v>-0.093</v>
      </c>
      <c r="S2858" s="5">
        <v>-0.275</v>
      </c>
      <c r="T2858" s="5">
        <v>-0.345</v>
      </c>
      <c r="U2858" s="5">
        <v>-0.229</v>
      </c>
      <c r="V2858" s="5">
        <v>-0.362</v>
      </c>
      <c r="W2858" s="5" t="s">
        <v>68</v>
      </c>
    </row>
    <row r="2859" ht="15.75" hidden="1" customHeight="1">
      <c r="A2859" s="5" t="s">
        <v>5802</v>
      </c>
      <c r="B2859" s="5" t="str">
        <f t="shared" si="1"/>
        <v>T11026</v>
      </c>
      <c r="C2859" s="5"/>
      <c r="D2859" s="5" t="s">
        <v>5803</v>
      </c>
      <c r="E2859" s="5"/>
      <c r="F2859" s="5" t="s">
        <v>42</v>
      </c>
      <c r="G2859" s="5" t="s">
        <v>43</v>
      </c>
      <c r="H2859" s="17" t="s">
        <v>108</v>
      </c>
      <c r="I2859" s="5" t="s">
        <v>109</v>
      </c>
      <c r="J2859" s="11" t="s">
        <v>38</v>
      </c>
      <c r="K2859" s="11" t="s">
        <v>38</v>
      </c>
      <c r="L2859" s="9">
        <v>30972.0</v>
      </c>
      <c r="M2859" s="5">
        <f>VLOOKUP(A2859,'Matching with Cordis'!A$2:D$3447, 4, FALSE)</f>
        <v>11</v>
      </c>
      <c r="N2859" s="5">
        <v>-0.069</v>
      </c>
      <c r="O2859" s="5">
        <v>0.0</v>
      </c>
      <c r="P2859" s="5">
        <f t="shared" si="137"/>
        <v>-0.2433333333</v>
      </c>
      <c r="Q2859" s="5">
        <v>-0.187</v>
      </c>
      <c r="R2859" s="5">
        <v>-0.53</v>
      </c>
      <c r="S2859" s="5">
        <v>-0.175</v>
      </c>
      <c r="T2859" s="5">
        <v>-0.194</v>
      </c>
      <c r="U2859" s="5">
        <v>-0.069</v>
      </c>
      <c r="V2859" s="5">
        <v>-0.305</v>
      </c>
      <c r="W2859" s="5" t="s">
        <v>78</v>
      </c>
    </row>
    <row r="2860" ht="15.75" hidden="1" customHeight="1">
      <c r="A2860" s="5" t="s">
        <v>5804</v>
      </c>
      <c r="B2860" s="5" t="str">
        <f t="shared" si="1"/>
        <v>T10381</v>
      </c>
      <c r="C2860" s="5"/>
      <c r="D2860" s="5" t="s">
        <v>5805</v>
      </c>
      <c r="E2860" s="5"/>
      <c r="F2860" s="5" t="s">
        <v>42</v>
      </c>
      <c r="G2860" s="5" t="s">
        <v>43</v>
      </c>
      <c r="H2860" s="17" t="s">
        <v>108</v>
      </c>
      <c r="I2860" s="5" t="s">
        <v>109</v>
      </c>
      <c r="J2860" s="11" t="s">
        <v>38</v>
      </c>
      <c r="K2860" s="11" t="s">
        <v>38</v>
      </c>
      <c r="L2860" s="9">
        <v>32812.0</v>
      </c>
      <c r="M2860" s="5">
        <f>VLOOKUP(A2860,'Matching with Cordis'!A$2:D$3447, 4, FALSE)</f>
        <v>35</v>
      </c>
      <c r="N2860" s="5">
        <v>-0.02</v>
      </c>
      <c r="O2860" s="5">
        <v>0.0</v>
      </c>
      <c r="P2860" s="5">
        <f t="shared" si="137"/>
        <v>-0.2438333333</v>
      </c>
      <c r="Q2860" s="5">
        <v>-0.02</v>
      </c>
      <c r="R2860" s="5">
        <v>-0.532</v>
      </c>
      <c r="S2860" s="5">
        <v>-0.388</v>
      </c>
      <c r="T2860" s="5">
        <v>-0.255</v>
      </c>
      <c r="U2860" s="5">
        <v>-0.05</v>
      </c>
      <c r="V2860" s="5">
        <v>-0.218</v>
      </c>
      <c r="W2860" s="5" t="s">
        <v>51</v>
      </c>
    </row>
    <row r="2861" ht="15.75" hidden="1" customHeight="1">
      <c r="A2861" s="5" t="s">
        <v>5806</v>
      </c>
      <c r="B2861" s="5" t="str">
        <f t="shared" si="1"/>
        <v>T12023</v>
      </c>
      <c r="C2861" s="5"/>
      <c r="D2861" s="5" t="s">
        <v>5807</v>
      </c>
      <c r="E2861" s="5"/>
      <c r="F2861" s="5" t="s">
        <v>42</v>
      </c>
      <c r="G2861" s="5" t="s">
        <v>43</v>
      </c>
      <c r="H2861" s="17" t="s">
        <v>108</v>
      </c>
      <c r="I2861" s="5" t="s">
        <v>109</v>
      </c>
      <c r="J2861" s="11" t="s">
        <v>38</v>
      </c>
      <c r="K2861" s="11" t="s">
        <v>38</v>
      </c>
      <c r="L2861" s="9">
        <v>24450.0</v>
      </c>
      <c r="M2861" s="5">
        <f>VLOOKUP(A2861,'Matching with Cordis'!A$2:D$3447, 4, FALSE)</f>
        <v>2</v>
      </c>
      <c r="N2861" s="5">
        <v>-0.001</v>
      </c>
      <c r="O2861" s="5">
        <v>0.0</v>
      </c>
      <c r="P2861" s="5">
        <f t="shared" si="137"/>
        <v>-0.244</v>
      </c>
      <c r="Q2861" s="5">
        <v>-0.453</v>
      </c>
      <c r="R2861" s="5">
        <v>-0.388</v>
      </c>
      <c r="S2861" s="5">
        <v>-0.27</v>
      </c>
      <c r="T2861" s="5">
        <v>-0.16</v>
      </c>
      <c r="U2861" s="5">
        <v>-0.001</v>
      </c>
      <c r="V2861" s="5">
        <v>-0.192</v>
      </c>
      <c r="W2861" s="5" t="s">
        <v>78</v>
      </c>
    </row>
    <row r="2862" ht="15.75" hidden="1" customHeight="1">
      <c r="A2862" s="5" t="s">
        <v>5808</v>
      </c>
      <c r="B2862" s="5" t="str">
        <f t="shared" si="1"/>
        <v>T12350</v>
      </c>
      <c r="C2862" s="5"/>
      <c r="D2862" s="5" t="s">
        <v>5809</v>
      </c>
      <c r="E2862" s="5"/>
      <c r="F2862" s="5" t="s">
        <v>34</v>
      </c>
      <c r="G2862" s="5" t="s">
        <v>35</v>
      </c>
      <c r="H2862" s="10" t="s">
        <v>36</v>
      </c>
      <c r="I2862" s="5" t="s">
        <v>37</v>
      </c>
      <c r="J2862" s="11" t="s">
        <v>38</v>
      </c>
      <c r="K2862" s="11" t="s">
        <v>38</v>
      </c>
      <c r="L2862" s="9">
        <v>25145.0</v>
      </c>
      <c r="M2862" s="5">
        <f>VLOOKUP(A2862,'Matching with Cordis'!A$2:D$3447, 4, FALSE)</f>
        <v>4</v>
      </c>
      <c r="N2862" s="5">
        <v>0.019</v>
      </c>
      <c r="O2862" s="5">
        <v>0.0</v>
      </c>
      <c r="P2862" s="5">
        <f t="shared" si="137"/>
        <v>-0.244</v>
      </c>
      <c r="Q2862" s="5">
        <v>-0.384</v>
      </c>
      <c r="R2862" s="5">
        <v>-0.68</v>
      </c>
      <c r="S2862" s="5">
        <v>-0.3</v>
      </c>
      <c r="T2862" s="5">
        <v>-0.087</v>
      </c>
      <c r="U2862" s="5">
        <v>-0.032</v>
      </c>
      <c r="V2862" s="5">
        <v>0.019</v>
      </c>
      <c r="W2862" s="5" t="s">
        <v>39</v>
      </c>
    </row>
    <row r="2863" ht="15.75" hidden="1" customHeight="1">
      <c r="A2863" s="5" t="s">
        <v>5810</v>
      </c>
      <c r="B2863" s="5" t="str">
        <f t="shared" si="1"/>
        <v>T13228</v>
      </c>
      <c r="C2863" s="5"/>
      <c r="D2863" s="5" t="s">
        <v>5811</v>
      </c>
      <c r="E2863" s="5"/>
      <c r="F2863" s="5" t="s">
        <v>26</v>
      </c>
      <c r="G2863" s="5" t="s">
        <v>26</v>
      </c>
      <c r="H2863" s="13" t="s">
        <v>48</v>
      </c>
      <c r="I2863" s="5" t="s">
        <v>49</v>
      </c>
      <c r="J2863" s="11" t="s">
        <v>38</v>
      </c>
      <c r="K2863" s="14" t="s">
        <v>50</v>
      </c>
      <c r="L2863" s="9">
        <v>23962.0</v>
      </c>
      <c r="M2863" s="5">
        <f>VLOOKUP(A2863,'Matching with Cordis'!A$2:D$3447, 4, FALSE)</f>
        <v>1</v>
      </c>
      <c r="N2863" s="5">
        <v>-0.055</v>
      </c>
      <c r="O2863" s="5">
        <v>0.0</v>
      </c>
      <c r="P2863" s="5">
        <f t="shared" si="137"/>
        <v>-0.2443333333</v>
      </c>
      <c r="Q2863" s="5">
        <v>-0.447</v>
      </c>
      <c r="R2863" s="5">
        <v>-0.109</v>
      </c>
      <c r="S2863" s="5">
        <v>-0.055</v>
      </c>
      <c r="T2863" s="5">
        <v>-0.29</v>
      </c>
      <c r="U2863" s="5">
        <v>-0.41</v>
      </c>
      <c r="V2863" s="5">
        <v>-0.155</v>
      </c>
      <c r="W2863" s="5" t="s">
        <v>59</v>
      </c>
    </row>
    <row r="2864" ht="15.75" customHeight="1">
      <c r="A2864" s="5" t="s">
        <v>5812</v>
      </c>
      <c r="B2864" s="5" t="str">
        <f t="shared" si="1"/>
        <v>T12109</v>
      </c>
      <c r="C2864" s="5" t="str">
        <f>CONCAT(B2864, ",")</f>
        <v>T12109,</v>
      </c>
      <c r="D2864" s="5" t="s">
        <v>5813</v>
      </c>
      <c r="E2864" s="5" t="str">
        <f>CONCATENATE(B2864," ",D2864,",")</f>
        <v>T12109 Race, Identity, and Education in Brazil,</v>
      </c>
      <c r="F2864" s="5" t="s">
        <v>26</v>
      </c>
      <c r="G2864" s="5" t="s">
        <v>26</v>
      </c>
      <c r="H2864" s="12" t="s">
        <v>81</v>
      </c>
      <c r="I2864" s="5" t="s">
        <v>82</v>
      </c>
      <c r="J2864" s="7" t="s">
        <v>29</v>
      </c>
      <c r="K2864" s="8" t="s">
        <v>30</v>
      </c>
      <c r="L2864" s="9">
        <v>11982.0</v>
      </c>
      <c r="M2864" s="19">
        <v>0.0</v>
      </c>
      <c r="N2864" s="5">
        <v>0.669</v>
      </c>
      <c r="O2864" s="5">
        <v>4.0</v>
      </c>
      <c r="P2864" s="5">
        <f t="shared" si="137"/>
        <v>0.3918333333</v>
      </c>
      <c r="Q2864" s="5">
        <v>0.669</v>
      </c>
      <c r="R2864" s="5">
        <v>0.032</v>
      </c>
      <c r="S2864" s="5">
        <v>0.391</v>
      </c>
      <c r="T2864" s="5">
        <v>0.54</v>
      </c>
      <c r="U2864" s="5">
        <v>0.489</v>
      </c>
      <c r="V2864" s="5">
        <v>0.23</v>
      </c>
      <c r="W2864" s="5" t="s">
        <v>51</v>
      </c>
    </row>
    <row r="2865" ht="15.75" hidden="1" customHeight="1">
      <c r="A2865" s="5" t="s">
        <v>5814</v>
      </c>
      <c r="B2865" s="5" t="str">
        <f t="shared" si="1"/>
        <v>T11979</v>
      </c>
      <c r="C2865" s="5"/>
      <c r="D2865" s="5" t="s">
        <v>5815</v>
      </c>
      <c r="E2865" s="5"/>
      <c r="F2865" s="5" t="s">
        <v>149</v>
      </c>
      <c r="G2865" s="5" t="s">
        <v>107</v>
      </c>
      <c r="H2865" s="16" t="s">
        <v>87</v>
      </c>
      <c r="I2865" s="5" t="s">
        <v>88</v>
      </c>
      <c r="J2865" s="11" t="s">
        <v>38</v>
      </c>
      <c r="K2865" s="11" t="s">
        <v>38</v>
      </c>
      <c r="L2865" s="9">
        <v>29069.0</v>
      </c>
      <c r="M2865" s="5">
        <f>VLOOKUP(A2865,'Matching with Cordis'!A$2:D$3447, 4, FALSE)</f>
        <v>1</v>
      </c>
      <c r="N2865" s="5">
        <v>0.061</v>
      </c>
      <c r="O2865" s="5">
        <v>0.0</v>
      </c>
      <c r="P2865" s="5">
        <f t="shared" si="137"/>
        <v>-0.2445</v>
      </c>
      <c r="Q2865" s="5">
        <v>-0.439</v>
      </c>
      <c r="R2865" s="5">
        <v>-0.342</v>
      </c>
      <c r="S2865" s="5">
        <v>-0.397</v>
      </c>
      <c r="T2865" s="5">
        <v>-0.268</v>
      </c>
      <c r="U2865" s="5">
        <v>-0.082</v>
      </c>
      <c r="V2865" s="5">
        <v>0.061</v>
      </c>
      <c r="W2865" s="5" t="s">
        <v>39</v>
      </c>
    </row>
    <row r="2866" ht="15.75" hidden="1" customHeight="1">
      <c r="A2866" s="5" t="s">
        <v>5816</v>
      </c>
      <c r="B2866" s="5" t="str">
        <f t="shared" si="1"/>
        <v>T10266</v>
      </c>
      <c r="C2866" s="5"/>
      <c r="D2866" s="5" t="s">
        <v>5817</v>
      </c>
      <c r="E2866" s="5"/>
      <c r="F2866" s="5" t="s">
        <v>99</v>
      </c>
      <c r="G2866" s="5" t="s">
        <v>35</v>
      </c>
      <c r="H2866" s="10" t="s">
        <v>36</v>
      </c>
      <c r="I2866" s="5" t="s">
        <v>37</v>
      </c>
      <c r="J2866" s="11" t="s">
        <v>38</v>
      </c>
      <c r="K2866" s="11" t="s">
        <v>38</v>
      </c>
      <c r="L2866" s="9">
        <v>53000.0</v>
      </c>
      <c r="M2866" s="5">
        <f>VLOOKUP(A2866,'Matching with Cordis'!A$2:D$3447, 4, FALSE)</f>
        <v>53</v>
      </c>
      <c r="N2866" s="5">
        <v>-0.067</v>
      </c>
      <c r="O2866" s="5">
        <v>0.0</v>
      </c>
      <c r="P2866" s="5">
        <f t="shared" si="137"/>
        <v>-0.2448333333</v>
      </c>
      <c r="Q2866" s="5">
        <v>-0.134</v>
      </c>
      <c r="R2866" s="5">
        <v>-0.277</v>
      </c>
      <c r="S2866" s="5">
        <v>-0.223</v>
      </c>
      <c r="T2866" s="5">
        <v>-0.202</v>
      </c>
      <c r="U2866" s="5">
        <v>-0.067</v>
      </c>
      <c r="V2866" s="5">
        <v>-0.566</v>
      </c>
      <c r="W2866" s="5" t="s">
        <v>78</v>
      </c>
    </row>
    <row r="2867" ht="15.75" hidden="1" customHeight="1">
      <c r="A2867" s="5" t="s">
        <v>5818</v>
      </c>
      <c r="B2867" s="5" t="str">
        <f t="shared" si="1"/>
        <v>T10711</v>
      </c>
      <c r="C2867" s="5"/>
      <c r="D2867" s="5" t="s">
        <v>5819</v>
      </c>
      <c r="E2867" s="5"/>
      <c r="F2867" s="5" t="s">
        <v>56</v>
      </c>
      <c r="G2867" s="5" t="s">
        <v>35</v>
      </c>
      <c r="H2867" s="10" t="s">
        <v>36</v>
      </c>
      <c r="I2867" s="5" t="s">
        <v>37</v>
      </c>
      <c r="J2867" s="11" t="s">
        <v>38</v>
      </c>
      <c r="K2867" s="11" t="s">
        <v>38</v>
      </c>
      <c r="L2867" s="9">
        <v>39388.0</v>
      </c>
      <c r="M2867" s="5">
        <f>VLOOKUP(A2867,'Matching with Cordis'!A$2:D$3447, 4, FALSE)</f>
        <v>1</v>
      </c>
      <c r="N2867" s="5">
        <v>0.287</v>
      </c>
      <c r="O2867" s="5">
        <v>0.0</v>
      </c>
      <c r="P2867" s="5">
        <f t="shared" si="137"/>
        <v>-0.2448333333</v>
      </c>
      <c r="Q2867" s="5">
        <v>0.287</v>
      </c>
      <c r="R2867" s="5">
        <v>-0.311</v>
      </c>
      <c r="S2867" s="5">
        <v>-0.538</v>
      </c>
      <c r="T2867" s="5">
        <v>-0.341</v>
      </c>
      <c r="U2867" s="5">
        <v>-0.313</v>
      </c>
      <c r="V2867" s="5">
        <v>-0.253</v>
      </c>
      <c r="W2867" s="5" t="s">
        <v>51</v>
      </c>
    </row>
    <row r="2868" ht="15.75" hidden="1" customHeight="1">
      <c r="A2868" s="5" t="s">
        <v>5820</v>
      </c>
      <c r="B2868" s="5" t="str">
        <f t="shared" si="1"/>
        <v>T11678</v>
      </c>
      <c r="C2868" s="5"/>
      <c r="D2868" s="5" t="s">
        <v>5821</v>
      </c>
      <c r="E2868" s="5"/>
      <c r="F2868" s="5" t="s">
        <v>75</v>
      </c>
      <c r="G2868" s="5" t="s">
        <v>26</v>
      </c>
      <c r="H2868" s="13" t="s">
        <v>330</v>
      </c>
      <c r="I2868" s="5" t="s">
        <v>331</v>
      </c>
      <c r="J2868" s="11" t="s">
        <v>38</v>
      </c>
      <c r="K2868" s="14" t="s">
        <v>50</v>
      </c>
      <c r="L2868" s="9">
        <v>23791.0</v>
      </c>
      <c r="M2868" s="19">
        <v>0.0</v>
      </c>
      <c r="N2868" s="5">
        <v>-0.106</v>
      </c>
      <c r="O2868" s="5">
        <v>0.0</v>
      </c>
      <c r="P2868" s="5">
        <f t="shared" si="137"/>
        <v>-0.2448333333</v>
      </c>
      <c r="Q2868" s="5">
        <v>-0.233</v>
      </c>
      <c r="R2868" s="5">
        <v>-0.217</v>
      </c>
      <c r="S2868" s="5">
        <v>-0.186</v>
      </c>
      <c r="T2868" s="5">
        <v>-0.106</v>
      </c>
      <c r="U2868" s="5">
        <v>-0.317</v>
      </c>
      <c r="V2868" s="5">
        <v>-0.41</v>
      </c>
      <c r="W2868" s="5" t="s">
        <v>31</v>
      </c>
    </row>
    <row r="2869" ht="15.75" hidden="1" customHeight="1">
      <c r="A2869" s="5" t="s">
        <v>5822</v>
      </c>
      <c r="B2869" s="5" t="str">
        <f t="shared" si="1"/>
        <v>T11625</v>
      </c>
      <c r="C2869" s="5"/>
      <c r="D2869" s="5" t="s">
        <v>5823</v>
      </c>
      <c r="E2869" s="5"/>
      <c r="F2869" s="5" t="s">
        <v>42</v>
      </c>
      <c r="G2869" s="5" t="s">
        <v>43</v>
      </c>
      <c r="H2869" s="17" t="s">
        <v>108</v>
      </c>
      <c r="I2869" s="5" t="s">
        <v>109</v>
      </c>
      <c r="J2869" s="11" t="s">
        <v>38</v>
      </c>
      <c r="K2869" s="11" t="s">
        <v>38</v>
      </c>
      <c r="L2869" s="9">
        <v>21382.0</v>
      </c>
      <c r="M2869" s="5">
        <f>VLOOKUP(A2869,'Matching with Cordis'!A$2:D$3447, 4, FALSE)</f>
        <v>1</v>
      </c>
      <c r="N2869" s="5">
        <v>0.016</v>
      </c>
      <c r="O2869" s="5">
        <v>0.0</v>
      </c>
      <c r="P2869" s="5">
        <f t="shared" si="137"/>
        <v>-0.2448333333</v>
      </c>
      <c r="Q2869" s="5">
        <v>-0.269</v>
      </c>
      <c r="R2869" s="5">
        <v>-0.258</v>
      </c>
      <c r="S2869" s="5">
        <v>-0.436</v>
      </c>
      <c r="T2869" s="5">
        <v>-0.385</v>
      </c>
      <c r="U2869" s="5">
        <v>-0.137</v>
      </c>
      <c r="V2869" s="5">
        <v>0.016</v>
      </c>
      <c r="W2869" s="5" t="s">
        <v>39</v>
      </c>
    </row>
    <row r="2870" ht="15.75" hidden="1" customHeight="1">
      <c r="A2870" s="5" t="s">
        <v>5824</v>
      </c>
      <c r="B2870" s="5" t="str">
        <f t="shared" si="1"/>
        <v>T11436</v>
      </c>
      <c r="C2870" s="5"/>
      <c r="D2870" s="5" t="s">
        <v>5825</v>
      </c>
      <c r="E2870" s="5"/>
      <c r="F2870" s="5" t="s">
        <v>149</v>
      </c>
      <c r="G2870" s="5" t="s">
        <v>107</v>
      </c>
      <c r="H2870" s="16" t="s">
        <v>87</v>
      </c>
      <c r="I2870" s="5" t="s">
        <v>88</v>
      </c>
      <c r="J2870" s="11" t="s">
        <v>38</v>
      </c>
      <c r="K2870" s="11" t="s">
        <v>38</v>
      </c>
      <c r="L2870" s="9">
        <v>20082.0</v>
      </c>
      <c r="M2870" s="5">
        <f>VLOOKUP(A2870,'Matching with Cordis'!A$2:D$3447, 4, FALSE)</f>
        <v>11</v>
      </c>
      <c r="N2870" s="5">
        <v>0.037</v>
      </c>
      <c r="O2870" s="5">
        <v>0.0</v>
      </c>
      <c r="P2870" s="5">
        <f t="shared" si="137"/>
        <v>-0.245</v>
      </c>
      <c r="Q2870" s="5">
        <v>-0.47</v>
      </c>
      <c r="R2870" s="5">
        <v>-0.416</v>
      </c>
      <c r="S2870" s="5">
        <v>-0.293</v>
      </c>
      <c r="T2870" s="5">
        <v>-0.131</v>
      </c>
      <c r="U2870" s="5">
        <v>0.037</v>
      </c>
      <c r="V2870" s="5">
        <v>-0.197</v>
      </c>
      <c r="W2870" s="5" t="s">
        <v>78</v>
      </c>
    </row>
    <row r="2871" ht="15.75" hidden="1" customHeight="1">
      <c r="A2871" s="5" t="s">
        <v>5826</v>
      </c>
      <c r="B2871" s="5" t="str">
        <f t="shared" si="1"/>
        <v>T10501</v>
      </c>
      <c r="C2871" s="5"/>
      <c r="D2871" s="5" t="s">
        <v>5827</v>
      </c>
      <c r="E2871" s="5"/>
      <c r="F2871" s="5" t="s">
        <v>126</v>
      </c>
      <c r="G2871" s="5" t="s">
        <v>35</v>
      </c>
      <c r="H2871" s="10" t="s">
        <v>36</v>
      </c>
      <c r="I2871" s="5" t="s">
        <v>37</v>
      </c>
      <c r="J2871" s="11" t="s">
        <v>38</v>
      </c>
      <c r="K2871" s="11" t="s">
        <v>38</v>
      </c>
      <c r="L2871" s="9">
        <v>43770.0</v>
      </c>
      <c r="M2871" s="5">
        <f>VLOOKUP(A2871,'Matching with Cordis'!A$2:D$3447, 4, FALSE)</f>
        <v>25</v>
      </c>
      <c r="N2871" s="5">
        <v>0.082</v>
      </c>
      <c r="O2871" s="5">
        <v>0.0</v>
      </c>
      <c r="P2871" s="5">
        <f t="shared" si="137"/>
        <v>-0.2451666667</v>
      </c>
      <c r="Q2871" s="5">
        <v>0.013</v>
      </c>
      <c r="R2871" s="5">
        <v>-0.491</v>
      </c>
      <c r="S2871" s="5">
        <v>-0.416</v>
      </c>
      <c r="T2871" s="5">
        <v>-0.404</v>
      </c>
      <c r="U2871" s="5">
        <v>-0.255</v>
      </c>
      <c r="V2871" s="5">
        <v>0.082</v>
      </c>
      <c r="W2871" s="5" t="s">
        <v>39</v>
      </c>
    </row>
    <row r="2872" ht="15.75" hidden="1" customHeight="1">
      <c r="A2872" s="5" t="s">
        <v>5828</v>
      </c>
      <c r="B2872" s="5" t="str">
        <f t="shared" si="1"/>
        <v>T13133</v>
      </c>
      <c r="C2872" s="5"/>
      <c r="D2872" s="5" t="s">
        <v>5829</v>
      </c>
      <c r="E2872" s="5"/>
      <c r="F2872" s="5" t="s">
        <v>62</v>
      </c>
      <c r="G2872" s="5" t="s">
        <v>26</v>
      </c>
      <c r="H2872" s="15" t="s">
        <v>63</v>
      </c>
      <c r="I2872" s="5" t="s">
        <v>64</v>
      </c>
      <c r="J2872" s="11" t="s">
        <v>38</v>
      </c>
      <c r="K2872" s="8" t="s">
        <v>30</v>
      </c>
      <c r="L2872" s="9">
        <v>28601.0</v>
      </c>
      <c r="M2872" s="5">
        <f>VLOOKUP(A2872,'Matching with Cordis'!A$2:D$3447, 4, FALSE)</f>
        <v>6</v>
      </c>
      <c r="N2872" s="5">
        <v>-0.058</v>
      </c>
      <c r="O2872" s="5">
        <v>0.0</v>
      </c>
      <c r="P2872" s="5">
        <f t="shared" si="137"/>
        <v>-0.2453333333</v>
      </c>
      <c r="Q2872" s="5">
        <v>-0.773</v>
      </c>
      <c r="R2872" s="5">
        <v>-0.109</v>
      </c>
      <c r="S2872" s="5">
        <v>-0.097</v>
      </c>
      <c r="T2872" s="5">
        <v>-0.058</v>
      </c>
      <c r="U2872" s="5">
        <v>-0.255</v>
      </c>
      <c r="V2872" s="5">
        <v>-0.18</v>
      </c>
      <c r="W2872" s="5" t="s">
        <v>31</v>
      </c>
    </row>
    <row r="2873" ht="15.75" customHeight="1">
      <c r="A2873" s="5" t="s">
        <v>5830</v>
      </c>
      <c r="B2873" s="5" t="str">
        <f t="shared" si="1"/>
        <v>T14366</v>
      </c>
      <c r="C2873" s="5" t="str">
        <f>CONCAT(B2873, ",")</f>
        <v>T14366,</v>
      </c>
      <c r="D2873" s="5" t="s">
        <v>5831</v>
      </c>
      <c r="E2873" s="5" t="str">
        <f>CONCATENATE(B2873," ",D2873,",")</f>
        <v>T14366 Schopenhauer and Stefan Zweig,</v>
      </c>
      <c r="F2873" s="5" t="s">
        <v>62</v>
      </c>
      <c r="G2873" s="5" t="s">
        <v>26</v>
      </c>
      <c r="H2873" s="15" t="s">
        <v>63</v>
      </c>
      <c r="I2873" s="5" t="s">
        <v>64</v>
      </c>
      <c r="J2873" s="7" t="s">
        <v>29</v>
      </c>
      <c r="K2873" s="8" t="s">
        <v>30</v>
      </c>
      <c r="L2873" s="9">
        <v>1864.0</v>
      </c>
      <c r="M2873" s="19">
        <v>0.0</v>
      </c>
      <c r="N2873" s="5">
        <v>0.864</v>
      </c>
      <c r="O2873" s="5">
        <v>3.0</v>
      </c>
      <c r="P2873" s="5">
        <f t="shared" si="137"/>
        <v>0.39</v>
      </c>
      <c r="Q2873" s="5">
        <v>0.243</v>
      </c>
      <c r="R2873" s="5">
        <v>0.864</v>
      </c>
      <c r="S2873" s="5">
        <v>0.475</v>
      </c>
      <c r="T2873" s="5">
        <v>-0.052</v>
      </c>
      <c r="U2873" s="5">
        <v>0.204</v>
      </c>
      <c r="V2873" s="5">
        <v>0.606</v>
      </c>
      <c r="W2873" s="5" t="s">
        <v>68</v>
      </c>
    </row>
    <row r="2874" ht="15.75" hidden="1" customHeight="1">
      <c r="A2874" s="5" t="s">
        <v>5832</v>
      </c>
      <c r="B2874" s="5" t="str">
        <f t="shared" si="1"/>
        <v>T10514</v>
      </c>
      <c r="C2874" s="5"/>
      <c r="D2874" s="5" t="s">
        <v>5833</v>
      </c>
      <c r="E2874" s="5"/>
      <c r="F2874" s="5" t="s">
        <v>34</v>
      </c>
      <c r="G2874" s="5" t="s">
        <v>35</v>
      </c>
      <c r="H2874" s="10" t="s">
        <v>36</v>
      </c>
      <c r="I2874" s="5" t="s">
        <v>37</v>
      </c>
      <c r="J2874" s="11" t="s">
        <v>38</v>
      </c>
      <c r="K2874" s="11" t="s">
        <v>38</v>
      </c>
      <c r="L2874" s="9">
        <v>41964.0</v>
      </c>
      <c r="M2874" s="5">
        <f>VLOOKUP(A2874,'Matching with Cordis'!A$2:D$3447, 4, FALSE)</f>
        <v>9</v>
      </c>
      <c r="N2874" s="5">
        <v>-0.044</v>
      </c>
      <c r="O2874" s="5">
        <v>0.0</v>
      </c>
      <c r="P2874" s="5">
        <f t="shared" si="137"/>
        <v>-0.2456666667</v>
      </c>
      <c r="Q2874" s="5">
        <v>-0.439</v>
      </c>
      <c r="R2874" s="5">
        <v>-0.472</v>
      </c>
      <c r="S2874" s="5">
        <v>-0.211</v>
      </c>
      <c r="T2874" s="5">
        <v>-0.044</v>
      </c>
      <c r="U2874" s="5">
        <v>-0.064</v>
      </c>
      <c r="V2874" s="5">
        <v>-0.244</v>
      </c>
      <c r="W2874" s="5" t="s">
        <v>31</v>
      </c>
    </row>
    <row r="2875" ht="15.75" hidden="1" customHeight="1">
      <c r="A2875" s="5" t="s">
        <v>5834</v>
      </c>
      <c r="B2875" s="5" t="str">
        <f t="shared" si="1"/>
        <v>T10122</v>
      </c>
      <c r="C2875" s="5"/>
      <c r="D2875" s="5" t="s">
        <v>5835</v>
      </c>
      <c r="E2875" s="5"/>
      <c r="F2875" s="5" t="s">
        <v>99</v>
      </c>
      <c r="G2875" s="5" t="s">
        <v>35</v>
      </c>
      <c r="H2875" s="10" t="s">
        <v>36</v>
      </c>
      <c r="I2875" s="5" t="s">
        <v>37</v>
      </c>
      <c r="J2875" s="11" t="s">
        <v>38</v>
      </c>
      <c r="K2875" s="11" t="s">
        <v>38</v>
      </c>
      <c r="L2875" s="9">
        <v>52014.0</v>
      </c>
      <c r="M2875" s="5">
        <f>VLOOKUP(A2875,'Matching with Cordis'!A$2:D$3447, 4, FALSE)</f>
        <v>17</v>
      </c>
      <c r="N2875" s="5">
        <v>-0.057</v>
      </c>
      <c r="O2875" s="5">
        <v>0.0</v>
      </c>
      <c r="P2875" s="5">
        <f t="shared" si="137"/>
        <v>-0.2458333333</v>
      </c>
      <c r="Q2875" s="5">
        <v>-0.243</v>
      </c>
      <c r="R2875" s="5">
        <v>-0.381</v>
      </c>
      <c r="S2875" s="5">
        <v>-0.353</v>
      </c>
      <c r="T2875" s="5">
        <v>-0.217</v>
      </c>
      <c r="U2875" s="5">
        <v>-0.057</v>
      </c>
      <c r="V2875" s="5">
        <v>-0.224</v>
      </c>
      <c r="W2875" s="5" t="s">
        <v>78</v>
      </c>
    </row>
    <row r="2876" ht="15.75" hidden="1" customHeight="1">
      <c r="A2876" s="5" t="s">
        <v>5836</v>
      </c>
      <c r="B2876" s="5" t="str">
        <f t="shared" si="1"/>
        <v>T11200</v>
      </c>
      <c r="C2876" s="5"/>
      <c r="D2876" s="5" t="s">
        <v>5837</v>
      </c>
      <c r="E2876" s="5"/>
      <c r="F2876" s="5" t="s">
        <v>34</v>
      </c>
      <c r="G2876" s="5" t="s">
        <v>35</v>
      </c>
      <c r="H2876" s="10" t="s">
        <v>36</v>
      </c>
      <c r="I2876" s="5" t="s">
        <v>37</v>
      </c>
      <c r="J2876" s="11" t="s">
        <v>38</v>
      </c>
      <c r="K2876" s="11" t="s">
        <v>38</v>
      </c>
      <c r="L2876" s="9">
        <v>26379.0</v>
      </c>
      <c r="M2876" s="5">
        <f>VLOOKUP(A2876,'Matching with Cordis'!A$2:D$3447, 4, FALSE)</f>
        <v>10</v>
      </c>
      <c r="N2876" s="5">
        <v>0.083</v>
      </c>
      <c r="O2876" s="5">
        <v>0.0</v>
      </c>
      <c r="P2876" s="5">
        <f t="shared" si="137"/>
        <v>-0.246</v>
      </c>
      <c r="Q2876" s="5">
        <v>0.083</v>
      </c>
      <c r="R2876" s="5">
        <v>-0.55</v>
      </c>
      <c r="S2876" s="5">
        <v>-0.458</v>
      </c>
      <c r="T2876" s="5">
        <v>-0.367</v>
      </c>
      <c r="U2876" s="5">
        <v>-0.096</v>
      </c>
      <c r="V2876" s="5">
        <v>-0.088</v>
      </c>
      <c r="W2876" s="5" t="s">
        <v>51</v>
      </c>
    </row>
    <row r="2877" ht="15.75" hidden="1" customHeight="1">
      <c r="A2877" s="5" t="s">
        <v>5838</v>
      </c>
      <c r="B2877" s="5" t="str">
        <f t="shared" si="1"/>
        <v>T10420</v>
      </c>
      <c r="C2877" s="5"/>
      <c r="D2877" s="5" t="s">
        <v>5839</v>
      </c>
      <c r="E2877" s="5"/>
      <c r="F2877" s="5" t="s">
        <v>42</v>
      </c>
      <c r="G2877" s="5" t="s">
        <v>43</v>
      </c>
      <c r="H2877" s="17" t="s">
        <v>108</v>
      </c>
      <c r="I2877" s="5" t="s">
        <v>109</v>
      </c>
      <c r="J2877" s="11" t="s">
        <v>38</v>
      </c>
      <c r="K2877" s="11" t="s">
        <v>38</v>
      </c>
      <c r="L2877" s="9">
        <v>50018.0</v>
      </c>
      <c r="M2877" s="5">
        <f>VLOOKUP(A2877,'Matching with Cordis'!A$2:D$3447, 4, FALSE)</f>
        <v>4</v>
      </c>
      <c r="N2877" s="5">
        <v>-0.034</v>
      </c>
      <c r="O2877" s="5">
        <v>0.0</v>
      </c>
      <c r="P2877" s="5">
        <f t="shared" si="137"/>
        <v>-0.2461666667</v>
      </c>
      <c r="Q2877" s="5">
        <v>-0.199</v>
      </c>
      <c r="R2877" s="5">
        <v>-0.249</v>
      </c>
      <c r="S2877" s="5">
        <v>-0.326</v>
      </c>
      <c r="T2877" s="5">
        <v>-0.39</v>
      </c>
      <c r="U2877" s="5">
        <v>-0.279</v>
      </c>
      <c r="V2877" s="5">
        <v>-0.034</v>
      </c>
      <c r="W2877" s="5" t="s">
        <v>39</v>
      </c>
    </row>
    <row r="2878" ht="15.75" hidden="1" customHeight="1">
      <c r="A2878" s="5" t="s">
        <v>5840</v>
      </c>
      <c r="B2878" s="5" t="str">
        <f t="shared" si="1"/>
        <v>T12317</v>
      </c>
      <c r="C2878" s="5"/>
      <c r="D2878" s="5" t="s">
        <v>5841</v>
      </c>
      <c r="E2878" s="5"/>
      <c r="F2878" s="5" t="s">
        <v>42</v>
      </c>
      <c r="G2878" s="5" t="s">
        <v>43</v>
      </c>
      <c r="H2878" s="17" t="s">
        <v>108</v>
      </c>
      <c r="I2878" s="5" t="s">
        <v>109</v>
      </c>
      <c r="J2878" s="11" t="s">
        <v>38</v>
      </c>
      <c r="K2878" s="11" t="s">
        <v>38</v>
      </c>
      <c r="L2878" s="9">
        <v>11502.0</v>
      </c>
      <c r="M2878" s="19">
        <v>0.0</v>
      </c>
      <c r="N2878" s="5">
        <v>0.108</v>
      </c>
      <c r="O2878" s="5">
        <v>0.0</v>
      </c>
      <c r="P2878" s="5">
        <f t="shared" si="137"/>
        <v>-0.2468333333</v>
      </c>
      <c r="Q2878" s="5">
        <v>-0.174</v>
      </c>
      <c r="R2878" s="5">
        <v>-0.583</v>
      </c>
      <c r="S2878" s="5">
        <v>-0.383</v>
      </c>
      <c r="T2878" s="5">
        <v>-0.228</v>
      </c>
      <c r="U2878" s="5">
        <v>-0.221</v>
      </c>
      <c r="V2878" s="5">
        <v>0.108</v>
      </c>
      <c r="W2878" s="5" t="s">
        <v>39</v>
      </c>
    </row>
    <row r="2879" ht="15.75" hidden="1" customHeight="1">
      <c r="A2879" s="5" t="s">
        <v>5842</v>
      </c>
      <c r="B2879" s="5" t="str">
        <f t="shared" si="1"/>
        <v>T10719</v>
      </c>
      <c r="C2879" s="5"/>
      <c r="D2879" s="5" t="s">
        <v>5843</v>
      </c>
      <c r="E2879" s="5"/>
      <c r="F2879" s="5" t="s">
        <v>34</v>
      </c>
      <c r="G2879" s="5" t="s">
        <v>35</v>
      </c>
      <c r="H2879" s="10" t="s">
        <v>36</v>
      </c>
      <c r="I2879" s="5" t="s">
        <v>37</v>
      </c>
      <c r="J2879" s="11" t="s">
        <v>38</v>
      </c>
      <c r="K2879" s="11" t="s">
        <v>38</v>
      </c>
      <c r="L2879" s="9">
        <v>25376.0</v>
      </c>
      <c r="M2879" s="5">
        <f>VLOOKUP(A2879,'Matching with Cordis'!A$2:D$3447, 4, FALSE)</f>
        <v>16</v>
      </c>
      <c r="N2879" s="5">
        <v>0.506</v>
      </c>
      <c r="O2879" s="5">
        <v>1.0</v>
      </c>
      <c r="P2879" s="5">
        <f t="shared" si="137"/>
        <v>-0.2471666667</v>
      </c>
      <c r="Q2879" s="5">
        <v>-0.153</v>
      </c>
      <c r="R2879" s="5">
        <v>-1.089</v>
      </c>
      <c r="S2879" s="5">
        <v>-0.986</v>
      </c>
      <c r="T2879" s="5">
        <v>0.187</v>
      </c>
      <c r="U2879" s="5">
        <v>0.506</v>
      </c>
      <c r="V2879" s="5">
        <v>0.052</v>
      </c>
      <c r="W2879" s="5" t="s">
        <v>78</v>
      </c>
    </row>
    <row r="2880" ht="15.75" hidden="1" customHeight="1">
      <c r="A2880" s="5" t="s">
        <v>5844</v>
      </c>
      <c r="B2880" s="5" t="str">
        <f t="shared" si="1"/>
        <v>T12613</v>
      </c>
      <c r="C2880" s="5"/>
      <c r="D2880" s="5" t="s">
        <v>5845</v>
      </c>
      <c r="E2880" s="5"/>
      <c r="F2880" s="5" t="s">
        <v>126</v>
      </c>
      <c r="G2880" s="5" t="s">
        <v>35</v>
      </c>
      <c r="H2880" s="10" t="s">
        <v>36</v>
      </c>
      <c r="I2880" s="5" t="s">
        <v>37</v>
      </c>
      <c r="J2880" s="11" t="s">
        <v>38</v>
      </c>
      <c r="K2880" s="11" t="s">
        <v>38</v>
      </c>
      <c r="L2880" s="9">
        <v>20544.0</v>
      </c>
      <c r="M2880" s="5">
        <f>VLOOKUP(A2880,'Matching with Cordis'!A$2:D$3447, 4, FALSE)</f>
        <v>5</v>
      </c>
      <c r="N2880" s="5">
        <v>-0.029</v>
      </c>
      <c r="O2880" s="5">
        <v>0.0</v>
      </c>
      <c r="P2880" s="5">
        <f t="shared" si="137"/>
        <v>-0.2473333333</v>
      </c>
      <c r="Q2880" s="5">
        <v>-0.393</v>
      </c>
      <c r="R2880" s="5">
        <v>-0.26</v>
      </c>
      <c r="S2880" s="5">
        <v>-0.212</v>
      </c>
      <c r="T2880" s="5">
        <v>-0.217</v>
      </c>
      <c r="U2880" s="5">
        <v>-0.373</v>
      </c>
      <c r="V2880" s="5">
        <v>-0.029</v>
      </c>
      <c r="W2880" s="5" t="s">
        <v>39</v>
      </c>
    </row>
    <row r="2881" ht="15.75" hidden="1" customHeight="1">
      <c r="A2881" s="5" t="s">
        <v>5846</v>
      </c>
      <c r="B2881" s="5" t="str">
        <f t="shared" si="1"/>
        <v>T14515</v>
      </c>
      <c r="C2881" s="5"/>
      <c r="D2881" s="5" t="s">
        <v>5847</v>
      </c>
      <c r="E2881" s="5"/>
      <c r="F2881" s="5" t="s">
        <v>26</v>
      </c>
      <c r="G2881" s="5" t="s">
        <v>26</v>
      </c>
      <c r="H2881" s="13" t="s">
        <v>48</v>
      </c>
      <c r="I2881" s="5" t="s">
        <v>49</v>
      </c>
      <c r="J2881" s="11" t="s">
        <v>38</v>
      </c>
      <c r="K2881" s="14" t="s">
        <v>50</v>
      </c>
      <c r="L2881" s="9">
        <v>48207.0</v>
      </c>
      <c r="M2881" s="5">
        <f>VLOOKUP(A2881,'Matching with Cordis'!A$2:D$3447, 4, FALSE)</f>
        <v>1</v>
      </c>
      <c r="N2881" s="5">
        <v>0.631</v>
      </c>
      <c r="O2881" s="5">
        <v>1.0</v>
      </c>
      <c r="P2881" s="5">
        <f t="shared" si="137"/>
        <v>-0.2475</v>
      </c>
      <c r="Q2881" s="5">
        <v>-0.489</v>
      </c>
      <c r="R2881" s="5">
        <v>-0.239</v>
      </c>
      <c r="S2881" s="5">
        <v>-0.486</v>
      </c>
      <c r="T2881" s="5">
        <v>-0.248</v>
      </c>
      <c r="U2881" s="5">
        <v>-0.654</v>
      </c>
      <c r="V2881" s="5">
        <v>0.631</v>
      </c>
      <c r="W2881" s="5" t="s">
        <v>39</v>
      </c>
    </row>
    <row r="2882" ht="15.75" hidden="1" customHeight="1">
      <c r="A2882" s="5" t="s">
        <v>5848</v>
      </c>
      <c r="B2882" s="5" t="str">
        <f t="shared" si="1"/>
        <v>T13206</v>
      </c>
      <c r="C2882" s="5"/>
      <c r="D2882" s="5" t="s">
        <v>5849</v>
      </c>
      <c r="E2882" s="5"/>
      <c r="F2882" s="5" t="s">
        <v>268</v>
      </c>
      <c r="G2882" s="5" t="s">
        <v>43</v>
      </c>
      <c r="H2882" s="13" t="s">
        <v>509</v>
      </c>
      <c r="I2882" s="5" t="s">
        <v>510</v>
      </c>
      <c r="J2882" s="11" t="s">
        <v>38</v>
      </c>
      <c r="K2882" s="14" t="s">
        <v>50</v>
      </c>
      <c r="L2882" s="9">
        <v>8365.0</v>
      </c>
      <c r="M2882" s="5">
        <f>VLOOKUP(A2882,'Matching with Cordis'!A$2:D$3447, 4, FALSE)</f>
        <v>3</v>
      </c>
      <c r="N2882" s="5">
        <v>0.022</v>
      </c>
      <c r="O2882" s="5">
        <v>0.0</v>
      </c>
      <c r="P2882" s="5">
        <f t="shared" si="137"/>
        <v>-0.2475</v>
      </c>
      <c r="Q2882" s="5">
        <v>-0.157</v>
      </c>
      <c r="R2882" s="5">
        <v>-0.553</v>
      </c>
      <c r="S2882" s="5">
        <v>-0.14</v>
      </c>
      <c r="T2882" s="5">
        <v>-0.436</v>
      </c>
      <c r="U2882" s="5">
        <v>-0.221</v>
      </c>
      <c r="V2882" s="5">
        <v>0.022</v>
      </c>
      <c r="W2882" s="5" t="s">
        <v>39</v>
      </c>
    </row>
    <row r="2883" ht="15.75" hidden="1" customHeight="1">
      <c r="A2883" s="5" t="s">
        <v>5850</v>
      </c>
      <c r="B2883" s="5" t="str">
        <f t="shared" si="1"/>
        <v>T11546</v>
      </c>
      <c r="C2883" s="5"/>
      <c r="D2883" s="5" t="s">
        <v>5851</v>
      </c>
      <c r="E2883" s="5"/>
      <c r="F2883" s="5" t="s">
        <v>149</v>
      </c>
      <c r="G2883" s="5" t="s">
        <v>107</v>
      </c>
      <c r="H2883" s="16" t="s">
        <v>87</v>
      </c>
      <c r="I2883" s="5" t="s">
        <v>88</v>
      </c>
      <c r="J2883" s="11" t="s">
        <v>38</v>
      </c>
      <c r="K2883" s="11" t="s">
        <v>38</v>
      </c>
      <c r="L2883" s="9">
        <v>96487.0</v>
      </c>
      <c r="M2883" s="5">
        <f>VLOOKUP(A2883,'Matching with Cordis'!A$2:D$3447, 4, FALSE)</f>
        <v>5</v>
      </c>
      <c r="N2883" s="5">
        <v>0.038</v>
      </c>
      <c r="O2883" s="5">
        <v>0.0</v>
      </c>
      <c r="P2883" s="5">
        <f t="shared" si="137"/>
        <v>-0.2476666667</v>
      </c>
      <c r="Q2883" s="5">
        <v>-0.492</v>
      </c>
      <c r="R2883" s="5">
        <v>-0.353</v>
      </c>
      <c r="S2883" s="5">
        <v>-0.432</v>
      </c>
      <c r="T2883" s="5">
        <v>-0.23</v>
      </c>
      <c r="U2883" s="5">
        <v>-0.017</v>
      </c>
      <c r="V2883" s="5">
        <v>0.038</v>
      </c>
      <c r="W2883" s="5" t="s">
        <v>39</v>
      </c>
    </row>
    <row r="2884" ht="15.75" hidden="1" customHeight="1">
      <c r="A2884" s="5" t="s">
        <v>5852</v>
      </c>
      <c r="B2884" s="5" t="str">
        <f t="shared" si="1"/>
        <v>T13070</v>
      </c>
      <c r="C2884" s="5"/>
      <c r="D2884" s="5" t="s">
        <v>5853</v>
      </c>
      <c r="E2884" s="5"/>
      <c r="F2884" s="5" t="s">
        <v>62</v>
      </c>
      <c r="G2884" s="5" t="s">
        <v>26</v>
      </c>
      <c r="H2884" s="15" t="s">
        <v>63</v>
      </c>
      <c r="I2884" s="5" t="s">
        <v>64</v>
      </c>
      <c r="J2884" s="11" t="s">
        <v>38</v>
      </c>
      <c r="K2884" s="8" t="s">
        <v>30</v>
      </c>
      <c r="L2884" s="9">
        <v>27268.0</v>
      </c>
      <c r="M2884" s="5">
        <f>VLOOKUP(A2884,'Matching with Cordis'!A$2:D$3447, 4, FALSE)</f>
        <v>2</v>
      </c>
      <c r="N2884" s="5">
        <v>0.451</v>
      </c>
      <c r="O2884" s="5">
        <v>1.0</v>
      </c>
      <c r="P2884" s="5">
        <f t="shared" si="137"/>
        <v>-0.2478333333</v>
      </c>
      <c r="Q2884" s="5">
        <v>0.451</v>
      </c>
      <c r="R2884" s="5">
        <v>-0.257</v>
      </c>
      <c r="S2884" s="5">
        <v>-0.194</v>
      </c>
      <c r="T2884" s="5">
        <v>-0.305</v>
      </c>
      <c r="U2884" s="5">
        <v>-0.591</v>
      </c>
      <c r="V2884" s="5">
        <v>-0.591</v>
      </c>
      <c r="W2884" s="5" t="s">
        <v>51</v>
      </c>
    </row>
    <row r="2885" ht="15.75" hidden="1" customHeight="1">
      <c r="A2885" s="5" t="s">
        <v>5854</v>
      </c>
      <c r="B2885" s="5" t="str">
        <f t="shared" si="1"/>
        <v>T14181</v>
      </c>
      <c r="C2885" s="5"/>
      <c r="D2885" s="5" t="s">
        <v>5855</v>
      </c>
      <c r="E2885" s="5"/>
      <c r="F2885" s="5" t="s">
        <v>26</v>
      </c>
      <c r="G2885" s="5" t="s">
        <v>26</v>
      </c>
      <c r="H2885" s="13" t="s">
        <v>48</v>
      </c>
      <c r="I2885" s="5" t="s">
        <v>49</v>
      </c>
      <c r="J2885" s="11" t="s">
        <v>38</v>
      </c>
      <c r="K2885" s="14" t="s">
        <v>50</v>
      </c>
      <c r="L2885" s="9">
        <v>11512.0</v>
      </c>
      <c r="M2885" s="5">
        <f>VLOOKUP(A2885,'Matching with Cordis'!A$2:D$3447, 4, FALSE)</f>
        <v>1</v>
      </c>
      <c r="N2885" s="5">
        <v>0.166</v>
      </c>
      <c r="O2885" s="5">
        <v>0.0</v>
      </c>
      <c r="P2885" s="5">
        <f t="shared" si="137"/>
        <v>-0.248</v>
      </c>
      <c r="Q2885" s="5">
        <v>-0.316</v>
      </c>
      <c r="R2885" s="5">
        <v>-0.641</v>
      </c>
      <c r="S2885" s="5">
        <v>-0.28</v>
      </c>
      <c r="T2885" s="5">
        <v>-0.175</v>
      </c>
      <c r="U2885" s="5">
        <v>-0.242</v>
      </c>
      <c r="V2885" s="5">
        <v>0.166</v>
      </c>
      <c r="W2885" s="5" t="s">
        <v>39</v>
      </c>
    </row>
    <row r="2886" ht="15.75" customHeight="1">
      <c r="A2886" s="5" t="s">
        <v>5856</v>
      </c>
      <c r="B2886" s="5" t="str">
        <f t="shared" si="1"/>
        <v>T13663</v>
      </c>
      <c r="C2886" s="5" t="str">
        <f>CONCAT(B2886, ",")</f>
        <v>T13663,</v>
      </c>
      <c r="D2886" s="5" t="s">
        <v>5857</v>
      </c>
      <c r="E2886" s="5" t="str">
        <f>CONCATENATE(B2886," ",D2886,",")</f>
        <v>T13663 Sustainability, Environment, and Optimization Algorithms,</v>
      </c>
      <c r="F2886" s="5" t="s">
        <v>99</v>
      </c>
      <c r="G2886" s="5" t="s">
        <v>35</v>
      </c>
      <c r="H2886" s="10" t="s">
        <v>36</v>
      </c>
      <c r="I2886" s="5" t="s">
        <v>37</v>
      </c>
      <c r="J2886" s="7" t="s">
        <v>29</v>
      </c>
      <c r="K2886" s="11" t="s">
        <v>38</v>
      </c>
      <c r="L2886" s="9">
        <v>849.0</v>
      </c>
      <c r="M2886" s="19">
        <v>0.0</v>
      </c>
      <c r="N2886" s="5">
        <v>1.227</v>
      </c>
      <c r="O2886" s="5">
        <v>3.0</v>
      </c>
      <c r="P2886" s="5">
        <f t="shared" si="137"/>
        <v>0.3835</v>
      </c>
      <c r="Q2886" s="5">
        <v>1.227</v>
      </c>
      <c r="R2886" s="5">
        <v>1.004</v>
      </c>
      <c r="S2886" s="5">
        <v>0.127</v>
      </c>
      <c r="T2886" s="5">
        <v>-0.104</v>
      </c>
      <c r="U2886" s="5">
        <v>-0.325</v>
      </c>
      <c r="V2886" s="5">
        <v>0.372</v>
      </c>
      <c r="W2886" s="5" t="s">
        <v>51</v>
      </c>
    </row>
    <row r="2887" ht="15.75" hidden="1" customHeight="1">
      <c r="A2887" s="5" t="s">
        <v>5858</v>
      </c>
      <c r="B2887" s="5" t="str">
        <f t="shared" si="1"/>
        <v>T10830</v>
      </c>
      <c r="C2887" s="5"/>
      <c r="D2887" s="5" t="s">
        <v>5859</v>
      </c>
      <c r="E2887" s="5"/>
      <c r="F2887" s="5" t="s">
        <v>42</v>
      </c>
      <c r="G2887" s="5" t="s">
        <v>43</v>
      </c>
      <c r="H2887" s="17" t="s">
        <v>108</v>
      </c>
      <c r="I2887" s="5" t="s">
        <v>109</v>
      </c>
      <c r="J2887" s="11" t="s">
        <v>38</v>
      </c>
      <c r="K2887" s="11" t="s">
        <v>38</v>
      </c>
      <c r="L2887" s="9">
        <v>53065.0</v>
      </c>
      <c r="M2887" s="5">
        <f>VLOOKUP(A2887,'Matching with Cordis'!A$2:D$3447, 4, FALSE)</f>
        <v>1</v>
      </c>
      <c r="N2887" s="5">
        <v>-0.135</v>
      </c>
      <c r="O2887" s="5">
        <v>0.0</v>
      </c>
      <c r="P2887" s="5">
        <f t="shared" si="137"/>
        <v>-0.2495</v>
      </c>
      <c r="Q2887" s="5">
        <v>-0.431</v>
      </c>
      <c r="R2887" s="5">
        <v>-0.211</v>
      </c>
      <c r="S2887" s="5">
        <v>-0.219</v>
      </c>
      <c r="T2887" s="5">
        <v>-0.323</v>
      </c>
      <c r="U2887" s="5">
        <v>-0.135</v>
      </c>
      <c r="V2887" s="5">
        <v>-0.178</v>
      </c>
      <c r="W2887" s="5" t="s">
        <v>78</v>
      </c>
    </row>
    <row r="2888" ht="15.75" hidden="1" customHeight="1">
      <c r="A2888" s="5" t="s">
        <v>5860</v>
      </c>
      <c r="B2888" s="5" t="str">
        <f t="shared" si="1"/>
        <v>T10517</v>
      </c>
      <c r="C2888" s="5"/>
      <c r="D2888" s="5" t="s">
        <v>5861</v>
      </c>
      <c r="E2888" s="5"/>
      <c r="F2888" s="5" t="s">
        <v>25</v>
      </c>
      <c r="G2888" s="5" t="s">
        <v>26</v>
      </c>
      <c r="H2888" s="6" t="s">
        <v>160</v>
      </c>
      <c r="I2888" s="5" t="s">
        <v>161</v>
      </c>
      <c r="J2888" s="11" t="s">
        <v>38</v>
      </c>
      <c r="K2888" s="8" t="s">
        <v>30</v>
      </c>
      <c r="L2888" s="9">
        <v>46871.0</v>
      </c>
      <c r="M2888" s="5">
        <f>VLOOKUP(A2888,'Matching with Cordis'!A$2:D$3447, 4, FALSE)</f>
        <v>17</v>
      </c>
      <c r="N2888" s="5">
        <v>-0.127</v>
      </c>
      <c r="O2888" s="5">
        <v>0.0</v>
      </c>
      <c r="P2888" s="5">
        <f t="shared" si="137"/>
        <v>-0.2496666667</v>
      </c>
      <c r="Q2888" s="5">
        <v>-0.203</v>
      </c>
      <c r="R2888" s="5">
        <v>-0.171</v>
      </c>
      <c r="S2888" s="5">
        <v>-0.388</v>
      </c>
      <c r="T2888" s="5">
        <v>-0.37</v>
      </c>
      <c r="U2888" s="5">
        <v>-0.239</v>
      </c>
      <c r="V2888" s="5">
        <v>-0.127</v>
      </c>
      <c r="W2888" s="5" t="s">
        <v>39</v>
      </c>
    </row>
    <row r="2889" ht="15.75" hidden="1" customHeight="1">
      <c r="A2889" s="5" t="s">
        <v>5862</v>
      </c>
      <c r="B2889" s="5" t="str">
        <f t="shared" si="1"/>
        <v>T12433</v>
      </c>
      <c r="C2889" s="5"/>
      <c r="D2889" s="5" t="s">
        <v>5863</v>
      </c>
      <c r="E2889" s="5"/>
      <c r="F2889" s="5" t="s">
        <v>42</v>
      </c>
      <c r="G2889" s="5" t="s">
        <v>43</v>
      </c>
      <c r="H2889" s="17" t="s">
        <v>108</v>
      </c>
      <c r="I2889" s="5" t="s">
        <v>109</v>
      </c>
      <c r="J2889" s="11" t="s">
        <v>38</v>
      </c>
      <c r="K2889" s="11" t="s">
        <v>38</v>
      </c>
      <c r="L2889" s="9">
        <v>11499.0</v>
      </c>
      <c r="M2889" s="19">
        <v>0.0</v>
      </c>
      <c r="N2889" s="5">
        <v>-0.031</v>
      </c>
      <c r="O2889" s="5">
        <v>0.0</v>
      </c>
      <c r="P2889" s="5">
        <f t="shared" si="137"/>
        <v>-0.2498333333</v>
      </c>
      <c r="Q2889" s="5">
        <v>-0.531</v>
      </c>
      <c r="R2889" s="5">
        <v>-0.334</v>
      </c>
      <c r="S2889" s="5">
        <v>-0.255</v>
      </c>
      <c r="T2889" s="5">
        <v>-0.234</v>
      </c>
      <c r="U2889" s="5">
        <v>-0.114</v>
      </c>
      <c r="V2889" s="5">
        <v>-0.031</v>
      </c>
      <c r="W2889" s="5" t="s">
        <v>39</v>
      </c>
    </row>
    <row r="2890" ht="15.75" hidden="1" customHeight="1">
      <c r="A2890" s="5" t="s">
        <v>5864</v>
      </c>
      <c r="B2890" s="5" t="str">
        <f t="shared" si="1"/>
        <v>T12088</v>
      </c>
      <c r="C2890" s="5"/>
      <c r="D2890" s="5" t="s">
        <v>5865</v>
      </c>
      <c r="E2890" s="5"/>
      <c r="F2890" s="5" t="s">
        <v>26</v>
      </c>
      <c r="G2890" s="5" t="s">
        <v>26</v>
      </c>
      <c r="H2890" s="13" t="s">
        <v>48</v>
      </c>
      <c r="I2890" s="5" t="s">
        <v>49</v>
      </c>
      <c r="J2890" s="11" t="s">
        <v>38</v>
      </c>
      <c r="K2890" s="14" t="s">
        <v>50</v>
      </c>
      <c r="L2890" s="9">
        <v>9499.0</v>
      </c>
      <c r="M2890" s="5">
        <f>VLOOKUP(A2890,'Matching with Cordis'!A$2:D$3447, 4, FALSE)</f>
        <v>25</v>
      </c>
      <c r="N2890" s="5">
        <v>0.216</v>
      </c>
      <c r="O2890" s="5">
        <v>0.0</v>
      </c>
      <c r="P2890" s="5">
        <f t="shared" si="137"/>
        <v>-0.25</v>
      </c>
      <c r="Q2890" s="5">
        <v>0.216</v>
      </c>
      <c r="R2890" s="5">
        <v>0.194</v>
      </c>
      <c r="S2890" s="5">
        <v>-0.496</v>
      </c>
      <c r="T2890" s="5">
        <v>-0.331</v>
      </c>
      <c r="U2890" s="5">
        <v>-0.645</v>
      </c>
      <c r="V2890" s="5">
        <v>-0.438</v>
      </c>
      <c r="W2890" s="5" t="s">
        <v>51</v>
      </c>
    </row>
    <row r="2891" ht="15.75" hidden="1" customHeight="1">
      <c r="A2891" s="5" t="s">
        <v>5866</v>
      </c>
      <c r="B2891" s="5" t="str">
        <f t="shared" si="1"/>
        <v>T11374</v>
      </c>
      <c r="C2891" s="5"/>
      <c r="D2891" s="5" t="s">
        <v>5867</v>
      </c>
      <c r="E2891" s="5"/>
      <c r="F2891" s="5" t="s">
        <v>106</v>
      </c>
      <c r="G2891" s="5" t="s">
        <v>107</v>
      </c>
      <c r="H2891" s="17" t="s">
        <v>108</v>
      </c>
      <c r="I2891" s="5" t="s">
        <v>109</v>
      </c>
      <c r="J2891" s="11" t="s">
        <v>38</v>
      </c>
      <c r="K2891" s="11" t="s">
        <v>38</v>
      </c>
      <c r="L2891" s="9">
        <v>39082.0</v>
      </c>
      <c r="M2891" s="5">
        <f>VLOOKUP(A2891,'Matching with Cordis'!A$2:D$3447, 4, FALSE)</f>
        <v>2</v>
      </c>
      <c r="N2891" s="5">
        <v>-0.1</v>
      </c>
      <c r="O2891" s="5">
        <v>0.0</v>
      </c>
      <c r="P2891" s="5">
        <f t="shared" si="137"/>
        <v>-0.2501666667</v>
      </c>
      <c r="Q2891" s="5">
        <v>-0.1</v>
      </c>
      <c r="R2891" s="5">
        <v>-0.191</v>
      </c>
      <c r="S2891" s="5">
        <v>-0.303</v>
      </c>
      <c r="T2891" s="5">
        <v>-0.38</v>
      </c>
      <c r="U2891" s="5">
        <v>-0.319</v>
      </c>
      <c r="V2891" s="5">
        <v>-0.208</v>
      </c>
      <c r="W2891" s="5" t="s">
        <v>51</v>
      </c>
    </row>
    <row r="2892" ht="15.75" hidden="1" customHeight="1">
      <c r="A2892" s="5" t="s">
        <v>5868</v>
      </c>
      <c r="B2892" s="5" t="str">
        <f t="shared" si="1"/>
        <v>T13215</v>
      </c>
      <c r="C2892" s="5"/>
      <c r="D2892" s="5" t="s">
        <v>5869</v>
      </c>
      <c r="E2892" s="5"/>
      <c r="F2892" s="5" t="s">
        <v>26</v>
      </c>
      <c r="G2892" s="5" t="s">
        <v>26</v>
      </c>
      <c r="H2892" s="13" t="s">
        <v>48</v>
      </c>
      <c r="I2892" s="5" t="s">
        <v>49</v>
      </c>
      <c r="J2892" s="11" t="s">
        <v>38</v>
      </c>
      <c r="K2892" s="14" t="s">
        <v>50</v>
      </c>
      <c r="L2892" s="9">
        <v>64374.0</v>
      </c>
      <c r="M2892" s="5">
        <f>VLOOKUP(A2892,'Matching with Cordis'!A$2:D$3447, 4, FALSE)</f>
        <v>18</v>
      </c>
      <c r="N2892" s="5">
        <v>0.133</v>
      </c>
      <c r="O2892" s="5">
        <v>0.0</v>
      </c>
      <c r="P2892" s="5">
        <f t="shared" si="137"/>
        <v>-0.2505</v>
      </c>
      <c r="Q2892" s="5">
        <v>-0.645</v>
      </c>
      <c r="R2892" s="5">
        <v>-0.198</v>
      </c>
      <c r="S2892" s="5">
        <v>-0.133</v>
      </c>
      <c r="T2892" s="5">
        <v>-0.386</v>
      </c>
      <c r="U2892" s="5">
        <v>-0.274</v>
      </c>
      <c r="V2892" s="5">
        <v>0.133</v>
      </c>
      <c r="W2892" s="5" t="s">
        <v>39</v>
      </c>
    </row>
    <row r="2893" ht="15.75" hidden="1" customHeight="1">
      <c r="A2893" s="5" t="s">
        <v>5870</v>
      </c>
      <c r="B2893" s="5" t="str">
        <f t="shared" si="1"/>
        <v>T13869</v>
      </c>
      <c r="C2893" s="5"/>
      <c r="D2893" s="5" t="s">
        <v>5871</v>
      </c>
      <c r="E2893" s="5"/>
      <c r="F2893" s="5" t="s">
        <v>42</v>
      </c>
      <c r="G2893" s="5" t="s">
        <v>43</v>
      </c>
      <c r="H2893" s="17" t="s">
        <v>108</v>
      </c>
      <c r="I2893" s="5" t="s">
        <v>109</v>
      </c>
      <c r="J2893" s="11" t="s">
        <v>38</v>
      </c>
      <c r="K2893" s="11" t="s">
        <v>38</v>
      </c>
      <c r="L2893" s="9">
        <v>17338.0</v>
      </c>
      <c r="M2893" s="5">
        <f>VLOOKUP(A2893,'Matching with Cordis'!A$2:D$3447, 4, FALSE)</f>
        <v>2</v>
      </c>
      <c r="N2893" s="5">
        <v>0.288</v>
      </c>
      <c r="O2893" s="5">
        <v>1.0</v>
      </c>
      <c r="P2893" s="5">
        <f t="shared" si="137"/>
        <v>-0.251</v>
      </c>
      <c r="Q2893" s="5">
        <v>-0.309</v>
      </c>
      <c r="R2893" s="5">
        <v>-0.395</v>
      </c>
      <c r="S2893" s="5">
        <v>-0.52</v>
      </c>
      <c r="T2893" s="5">
        <v>-0.34</v>
      </c>
      <c r="U2893" s="5">
        <v>-0.23</v>
      </c>
      <c r="V2893" s="5">
        <v>0.288</v>
      </c>
      <c r="W2893" s="5" t="s">
        <v>39</v>
      </c>
    </row>
    <row r="2894" ht="15.75" hidden="1" customHeight="1">
      <c r="A2894" s="5" t="s">
        <v>5872</v>
      </c>
      <c r="B2894" s="5" t="str">
        <f t="shared" si="1"/>
        <v>T10950</v>
      </c>
      <c r="C2894" s="5"/>
      <c r="D2894" s="5" t="s">
        <v>5873</v>
      </c>
      <c r="E2894" s="5"/>
      <c r="F2894" s="5" t="s">
        <v>42</v>
      </c>
      <c r="G2894" s="5" t="s">
        <v>43</v>
      </c>
      <c r="H2894" s="17" t="s">
        <v>108</v>
      </c>
      <c r="I2894" s="5" t="s">
        <v>109</v>
      </c>
      <c r="J2894" s="11" t="s">
        <v>38</v>
      </c>
      <c r="K2894" s="11" t="s">
        <v>38</v>
      </c>
      <c r="L2894" s="9">
        <v>34142.0</v>
      </c>
      <c r="M2894" s="5">
        <f>VLOOKUP(A2894,'Matching with Cordis'!A$2:D$3447, 4, FALSE)</f>
        <v>20</v>
      </c>
      <c r="N2894" s="5">
        <v>-0.083</v>
      </c>
      <c r="O2894" s="5">
        <v>0.0</v>
      </c>
      <c r="P2894" s="5">
        <f t="shared" si="137"/>
        <v>-0.2513333333</v>
      </c>
      <c r="Q2894" s="5">
        <v>-0.083</v>
      </c>
      <c r="R2894" s="5">
        <v>-0.319</v>
      </c>
      <c r="S2894" s="5">
        <v>-0.185</v>
      </c>
      <c r="T2894" s="5">
        <v>-0.277</v>
      </c>
      <c r="U2894" s="5">
        <v>-0.323</v>
      </c>
      <c r="V2894" s="5">
        <v>-0.321</v>
      </c>
      <c r="W2894" s="5" t="s">
        <v>51</v>
      </c>
    </row>
    <row r="2895" ht="15.75" hidden="1" customHeight="1">
      <c r="A2895" s="5" t="s">
        <v>5874</v>
      </c>
      <c r="B2895" s="5" t="str">
        <f t="shared" si="1"/>
        <v>T12041</v>
      </c>
      <c r="C2895" s="5"/>
      <c r="D2895" s="5" t="s">
        <v>5875</v>
      </c>
      <c r="E2895" s="5"/>
      <c r="F2895" s="5" t="s">
        <v>268</v>
      </c>
      <c r="G2895" s="5" t="s">
        <v>43</v>
      </c>
      <c r="H2895" s="13" t="s">
        <v>509</v>
      </c>
      <c r="I2895" s="5" t="s">
        <v>510</v>
      </c>
      <c r="J2895" s="11" t="s">
        <v>38</v>
      </c>
      <c r="K2895" s="14" t="s">
        <v>50</v>
      </c>
      <c r="L2895" s="9">
        <v>26761.0</v>
      </c>
      <c r="M2895" s="5">
        <f>VLOOKUP(A2895,'Matching with Cordis'!A$2:D$3447, 4, FALSE)</f>
        <v>2</v>
      </c>
      <c r="N2895" s="5">
        <v>0.312</v>
      </c>
      <c r="O2895" s="5">
        <v>1.0</v>
      </c>
      <c r="P2895" s="5">
        <f t="shared" si="137"/>
        <v>-0.2513333333</v>
      </c>
      <c r="Q2895" s="5">
        <v>-0.554</v>
      </c>
      <c r="R2895" s="5">
        <v>-0.341</v>
      </c>
      <c r="S2895" s="5">
        <v>-0.28</v>
      </c>
      <c r="T2895" s="5">
        <v>-0.414</v>
      </c>
      <c r="U2895" s="5">
        <v>0.312</v>
      </c>
      <c r="V2895" s="5">
        <v>-0.231</v>
      </c>
      <c r="W2895" s="5" t="s">
        <v>78</v>
      </c>
    </row>
    <row r="2896" ht="15.75" hidden="1" customHeight="1">
      <c r="A2896" s="5" t="s">
        <v>5876</v>
      </c>
      <c r="B2896" s="5" t="str">
        <f t="shared" si="1"/>
        <v>T12116</v>
      </c>
      <c r="C2896" s="5"/>
      <c r="D2896" s="5" t="s">
        <v>5877</v>
      </c>
      <c r="E2896" s="5"/>
      <c r="F2896" s="5" t="s">
        <v>42</v>
      </c>
      <c r="G2896" s="5" t="s">
        <v>43</v>
      </c>
      <c r="H2896" s="17" t="s">
        <v>108</v>
      </c>
      <c r="I2896" s="5" t="s">
        <v>109</v>
      </c>
      <c r="J2896" s="11" t="s">
        <v>38</v>
      </c>
      <c r="K2896" s="11" t="s">
        <v>38</v>
      </c>
      <c r="L2896" s="9">
        <v>16242.0</v>
      </c>
      <c r="M2896" s="19">
        <v>0.0</v>
      </c>
      <c r="N2896" s="5">
        <v>-0.113</v>
      </c>
      <c r="O2896" s="5">
        <v>0.0</v>
      </c>
      <c r="P2896" s="5">
        <f t="shared" si="137"/>
        <v>-0.2513333333</v>
      </c>
      <c r="Q2896" s="5">
        <v>-0.346</v>
      </c>
      <c r="R2896" s="5">
        <v>-0.31</v>
      </c>
      <c r="S2896" s="5">
        <v>-0.113</v>
      </c>
      <c r="T2896" s="5">
        <v>-0.267</v>
      </c>
      <c r="U2896" s="5">
        <v>-0.224</v>
      </c>
      <c r="V2896" s="5">
        <v>-0.248</v>
      </c>
      <c r="W2896" s="5" t="s">
        <v>59</v>
      </c>
    </row>
    <row r="2897" ht="15.75" hidden="1" customHeight="1">
      <c r="A2897" s="5" t="s">
        <v>5878</v>
      </c>
      <c r="B2897" s="5" t="str">
        <f t="shared" si="1"/>
        <v>T13090</v>
      </c>
      <c r="C2897" s="5"/>
      <c r="D2897" s="5" t="s">
        <v>5879</v>
      </c>
      <c r="E2897" s="5"/>
      <c r="F2897" s="5" t="s">
        <v>42</v>
      </c>
      <c r="G2897" s="5" t="s">
        <v>43</v>
      </c>
      <c r="H2897" s="17" t="s">
        <v>108</v>
      </c>
      <c r="I2897" s="5" t="s">
        <v>109</v>
      </c>
      <c r="J2897" s="11" t="s">
        <v>38</v>
      </c>
      <c r="K2897" s="11" t="s">
        <v>38</v>
      </c>
      <c r="L2897" s="9">
        <v>5668.0</v>
      </c>
      <c r="M2897" s="19">
        <v>0.0</v>
      </c>
      <c r="N2897" s="5">
        <v>-0.069</v>
      </c>
      <c r="O2897" s="5">
        <v>0.0</v>
      </c>
      <c r="P2897" s="5">
        <f t="shared" si="137"/>
        <v>-0.2515</v>
      </c>
      <c r="Q2897" s="5">
        <v>-0.258</v>
      </c>
      <c r="R2897" s="5">
        <v>-0.357</v>
      </c>
      <c r="S2897" s="5">
        <v>-0.553</v>
      </c>
      <c r="T2897" s="5">
        <v>-0.109</v>
      </c>
      <c r="U2897" s="5">
        <v>-0.163</v>
      </c>
      <c r="V2897" s="5">
        <v>-0.069</v>
      </c>
      <c r="W2897" s="5" t="s">
        <v>39</v>
      </c>
    </row>
    <row r="2898" ht="15.75" hidden="1" customHeight="1">
      <c r="A2898" s="5" t="s">
        <v>5880</v>
      </c>
      <c r="B2898" s="5" t="str">
        <f t="shared" si="1"/>
        <v>T10784</v>
      </c>
      <c r="C2898" s="5"/>
      <c r="D2898" s="5" t="s">
        <v>5881</v>
      </c>
      <c r="E2898" s="5"/>
      <c r="F2898" s="5" t="s">
        <v>34</v>
      </c>
      <c r="G2898" s="5" t="s">
        <v>35</v>
      </c>
      <c r="H2898" s="10" t="s">
        <v>36</v>
      </c>
      <c r="I2898" s="5" t="s">
        <v>37</v>
      </c>
      <c r="J2898" s="11" t="s">
        <v>38</v>
      </c>
      <c r="K2898" s="11" t="s">
        <v>38</v>
      </c>
      <c r="L2898" s="9">
        <v>58732.0</v>
      </c>
      <c r="M2898" s="5">
        <f>VLOOKUP(A2898,'Matching with Cordis'!A$2:D$3447, 4, FALSE)</f>
        <v>33</v>
      </c>
      <c r="N2898" s="5">
        <v>-0.097</v>
      </c>
      <c r="O2898" s="5">
        <v>0.0</v>
      </c>
      <c r="P2898" s="5">
        <f t="shared" si="137"/>
        <v>-0.2516666667</v>
      </c>
      <c r="Q2898" s="5">
        <v>-0.316</v>
      </c>
      <c r="R2898" s="5">
        <v>-0.415</v>
      </c>
      <c r="S2898" s="5">
        <v>-0.261</v>
      </c>
      <c r="T2898" s="5">
        <v>-0.097</v>
      </c>
      <c r="U2898" s="5">
        <v>-0.126</v>
      </c>
      <c r="V2898" s="5">
        <v>-0.295</v>
      </c>
      <c r="W2898" s="5" t="s">
        <v>31</v>
      </c>
    </row>
    <row r="2899" ht="15.75" hidden="1" customHeight="1">
      <c r="A2899" s="5" t="s">
        <v>5882</v>
      </c>
      <c r="B2899" s="5" t="str">
        <f t="shared" si="1"/>
        <v>T11061</v>
      </c>
      <c r="C2899" s="5"/>
      <c r="D2899" s="5" t="s">
        <v>5883</v>
      </c>
      <c r="E2899" s="5"/>
      <c r="F2899" s="5" t="s">
        <v>238</v>
      </c>
      <c r="G2899" s="5" t="s">
        <v>35</v>
      </c>
      <c r="H2899" s="10" t="s">
        <v>36</v>
      </c>
      <c r="I2899" s="5" t="s">
        <v>37</v>
      </c>
      <c r="J2899" s="11" t="s">
        <v>38</v>
      </c>
      <c r="K2899" s="11" t="s">
        <v>38</v>
      </c>
      <c r="L2899" s="9">
        <v>26221.0</v>
      </c>
      <c r="M2899" s="5">
        <f>VLOOKUP(A2899,'Matching with Cordis'!A$2:D$3447, 4, FALSE)</f>
        <v>19</v>
      </c>
      <c r="N2899" s="5">
        <v>-0.056</v>
      </c>
      <c r="O2899" s="5">
        <v>0.0</v>
      </c>
      <c r="P2899" s="5">
        <f t="shared" si="137"/>
        <v>-0.2518333333</v>
      </c>
      <c r="Q2899" s="5">
        <v>-0.499</v>
      </c>
      <c r="R2899" s="5">
        <v>-0.175</v>
      </c>
      <c r="S2899" s="5">
        <v>-0.263</v>
      </c>
      <c r="T2899" s="5">
        <v>-0.143</v>
      </c>
      <c r="U2899" s="5">
        <v>-0.056</v>
      </c>
      <c r="V2899" s="5">
        <v>-0.375</v>
      </c>
      <c r="W2899" s="5" t="s">
        <v>78</v>
      </c>
    </row>
    <row r="2900" ht="15.75" hidden="1" customHeight="1">
      <c r="A2900" s="5" t="s">
        <v>5884</v>
      </c>
      <c r="B2900" s="5" t="str">
        <f t="shared" si="1"/>
        <v>T11048</v>
      </c>
      <c r="C2900" s="5"/>
      <c r="D2900" s="5" t="s">
        <v>5885</v>
      </c>
      <c r="E2900" s="5"/>
      <c r="F2900" s="5" t="s">
        <v>99</v>
      </c>
      <c r="G2900" s="5" t="s">
        <v>35</v>
      </c>
      <c r="H2900" s="10" t="s">
        <v>36</v>
      </c>
      <c r="I2900" s="5" t="s">
        <v>37</v>
      </c>
      <c r="J2900" s="11" t="s">
        <v>38</v>
      </c>
      <c r="K2900" s="11" t="s">
        <v>38</v>
      </c>
      <c r="L2900" s="9">
        <v>55187.0</v>
      </c>
      <c r="M2900" s="5">
        <f>VLOOKUP(A2900,'Matching with Cordis'!A$2:D$3447, 4, FALSE)</f>
        <v>76</v>
      </c>
      <c r="N2900" s="5">
        <v>0.067</v>
      </c>
      <c r="O2900" s="5">
        <v>0.0</v>
      </c>
      <c r="P2900" s="5">
        <f t="shared" si="137"/>
        <v>-0.2518333333</v>
      </c>
      <c r="Q2900" s="5">
        <v>-0.336</v>
      </c>
      <c r="R2900" s="5">
        <v>-0.362</v>
      </c>
      <c r="S2900" s="5">
        <v>-0.389</v>
      </c>
      <c r="T2900" s="5">
        <v>-0.242</v>
      </c>
      <c r="U2900" s="5">
        <v>0.067</v>
      </c>
      <c r="V2900" s="5">
        <v>-0.249</v>
      </c>
      <c r="W2900" s="5" t="s">
        <v>78</v>
      </c>
    </row>
    <row r="2901" ht="15.75" hidden="1" customHeight="1">
      <c r="A2901" s="5" t="s">
        <v>5886</v>
      </c>
      <c r="B2901" s="5" t="str">
        <f t="shared" si="1"/>
        <v>T11387</v>
      </c>
      <c r="C2901" s="5"/>
      <c r="D2901" s="5" t="s">
        <v>5887</v>
      </c>
      <c r="E2901" s="5"/>
      <c r="F2901" s="5" t="s">
        <v>99</v>
      </c>
      <c r="G2901" s="5" t="s">
        <v>35</v>
      </c>
      <c r="H2901" s="10" t="s">
        <v>36</v>
      </c>
      <c r="I2901" s="5" t="s">
        <v>37</v>
      </c>
      <c r="J2901" s="11" t="s">
        <v>38</v>
      </c>
      <c r="K2901" s="11" t="s">
        <v>38</v>
      </c>
      <c r="L2901" s="9">
        <v>22840.0</v>
      </c>
      <c r="M2901" s="5">
        <f>VLOOKUP(A2901,'Matching with Cordis'!A$2:D$3447, 4, FALSE)</f>
        <v>3</v>
      </c>
      <c r="N2901" s="5">
        <v>-0.157</v>
      </c>
      <c r="O2901" s="5">
        <v>0.0</v>
      </c>
      <c r="P2901" s="5">
        <f t="shared" si="137"/>
        <v>-0.2521666667</v>
      </c>
      <c r="Q2901" s="5">
        <v>-0.159</v>
      </c>
      <c r="R2901" s="5">
        <v>-0.157</v>
      </c>
      <c r="S2901" s="5">
        <v>-0.204</v>
      </c>
      <c r="T2901" s="5">
        <v>-0.211</v>
      </c>
      <c r="U2901" s="5">
        <v>-0.338</v>
      </c>
      <c r="V2901" s="5">
        <v>-0.444</v>
      </c>
      <c r="W2901" s="5" t="s">
        <v>68</v>
      </c>
    </row>
    <row r="2902" ht="15.75" hidden="1" customHeight="1">
      <c r="A2902" s="5" t="s">
        <v>5888</v>
      </c>
      <c r="B2902" s="5" t="str">
        <f t="shared" si="1"/>
        <v>T14480</v>
      </c>
      <c r="C2902" s="5"/>
      <c r="D2902" s="5" t="s">
        <v>5889</v>
      </c>
      <c r="E2902" s="5"/>
      <c r="F2902" s="5" t="s">
        <v>26</v>
      </c>
      <c r="G2902" s="5" t="s">
        <v>26</v>
      </c>
      <c r="H2902" s="13" t="s">
        <v>48</v>
      </c>
      <c r="I2902" s="5" t="s">
        <v>49</v>
      </c>
      <c r="J2902" s="11" t="s">
        <v>38</v>
      </c>
      <c r="K2902" s="14" t="s">
        <v>50</v>
      </c>
      <c r="L2902" s="9">
        <v>11357.0</v>
      </c>
      <c r="M2902" s="19">
        <v>0.0</v>
      </c>
      <c r="N2902" s="5">
        <v>0.311</v>
      </c>
      <c r="O2902" s="5">
        <v>1.0</v>
      </c>
      <c r="P2902" s="5">
        <f t="shared" si="137"/>
        <v>-0.2521666667</v>
      </c>
      <c r="Q2902" s="5">
        <v>-0.665</v>
      </c>
      <c r="R2902" s="5">
        <v>-0.154</v>
      </c>
      <c r="S2902" s="5">
        <v>0.311</v>
      </c>
      <c r="T2902" s="5">
        <v>-0.447</v>
      </c>
      <c r="U2902" s="5">
        <v>-0.567</v>
      </c>
      <c r="V2902" s="5">
        <v>0.009</v>
      </c>
      <c r="W2902" s="5" t="s">
        <v>59</v>
      </c>
    </row>
    <row r="2903" ht="15.75" hidden="1" customHeight="1">
      <c r="A2903" s="5" t="s">
        <v>5890</v>
      </c>
      <c r="B2903" s="5" t="str">
        <f t="shared" si="1"/>
        <v>T11207</v>
      </c>
      <c r="C2903" s="5"/>
      <c r="D2903" s="5" t="s">
        <v>5891</v>
      </c>
      <c r="E2903" s="5"/>
      <c r="F2903" s="5" t="s">
        <v>42</v>
      </c>
      <c r="G2903" s="5" t="s">
        <v>43</v>
      </c>
      <c r="H2903" s="17" t="s">
        <v>108</v>
      </c>
      <c r="I2903" s="5" t="s">
        <v>109</v>
      </c>
      <c r="J2903" s="11" t="s">
        <v>38</v>
      </c>
      <c r="K2903" s="11" t="s">
        <v>38</v>
      </c>
      <c r="L2903" s="9">
        <v>26535.0</v>
      </c>
      <c r="M2903" s="5">
        <f>VLOOKUP(A2903,'Matching with Cordis'!A$2:D$3447, 4, FALSE)</f>
        <v>5</v>
      </c>
      <c r="N2903" s="5">
        <v>-0.076</v>
      </c>
      <c r="O2903" s="5">
        <v>0.0</v>
      </c>
      <c r="P2903" s="5">
        <f t="shared" si="137"/>
        <v>-0.2523333333</v>
      </c>
      <c r="Q2903" s="5">
        <v>-0.398</v>
      </c>
      <c r="R2903" s="5">
        <v>-0.322</v>
      </c>
      <c r="S2903" s="5">
        <v>-0.219</v>
      </c>
      <c r="T2903" s="5">
        <v>-0.279</v>
      </c>
      <c r="U2903" s="5">
        <v>-0.076</v>
      </c>
      <c r="V2903" s="5">
        <v>-0.22</v>
      </c>
      <c r="W2903" s="5" t="s">
        <v>78</v>
      </c>
    </row>
    <row r="2904" ht="15.75" hidden="1" customHeight="1">
      <c r="A2904" s="5" t="s">
        <v>5892</v>
      </c>
      <c r="B2904" s="5" t="str">
        <f t="shared" si="1"/>
        <v>T14509</v>
      </c>
      <c r="C2904" s="5"/>
      <c r="D2904" s="5" t="s">
        <v>5893</v>
      </c>
      <c r="E2904" s="5"/>
      <c r="F2904" s="5" t="s">
        <v>116</v>
      </c>
      <c r="G2904" s="5" t="s">
        <v>26</v>
      </c>
      <c r="H2904" s="6" t="s">
        <v>160</v>
      </c>
      <c r="I2904" s="5" t="s">
        <v>161</v>
      </c>
      <c r="J2904" s="11" t="s">
        <v>38</v>
      </c>
      <c r="K2904" s="8" t="s">
        <v>30</v>
      </c>
      <c r="L2904" s="9">
        <v>22338.0</v>
      </c>
      <c r="M2904" s="5">
        <f>VLOOKUP(A2904,'Matching with Cordis'!A$2:D$3447, 4, FALSE)</f>
        <v>11</v>
      </c>
      <c r="N2904" s="5">
        <v>0.219</v>
      </c>
      <c r="O2904" s="5">
        <v>0.0</v>
      </c>
      <c r="P2904" s="5">
        <f t="shared" si="137"/>
        <v>-0.2526666667</v>
      </c>
      <c r="Q2904" s="5">
        <v>0.054</v>
      </c>
      <c r="R2904" s="5">
        <v>-0.071</v>
      </c>
      <c r="S2904" s="5">
        <v>-0.307</v>
      </c>
      <c r="T2904" s="5">
        <v>-0.714</v>
      </c>
      <c r="U2904" s="5">
        <v>-0.697</v>
      </c>
      <c r="V2904" s="5">
        <v>0.219</v>
      </c>
      <c r="W2904" s="5" t="s">
        <v>39</v>
      </c>
    </row>
    <row r="2905" ht="15.75" hidden="1" customHeight="1">
      <c r="A2905" s="5" t="s">
        <v>5894</v>
      </c>
      <c r="B2905" s="5" t="str">
        <f t="shared" si="1"/>
        <v>T14437</v>
      </c>
      <c r="C2905" s="5"/>
      <c r="D2905" s="5" t="s">
        <v>5895</v>
      </c>
      <c r="E2905" s="5"/>
      <c r="F2905" s="5" t="s">
        <v>42</v>
      </c>
      <c r="G2905" s="5" t="s">
        <v>43</v>
      </c>
      <c r="H2905" s="17" t="s">
        <v>108</v>
      </c>
      <c r="I2905" s="5" t="s">
        <v>109</v>
      </c>
      <c r="J2905" s="11" t="s">
        <v>38</v>
      </c>
      <c r="K2905" s="11" t="s">
        <v>38</v>
      </c>
      <c r="L2905" s="9">
        <v>35203.0</v>
      </c>
      <c r="M2905" s="5">
        <f>VLOOKUP(A2905,'Matching with Cordis'!A$2:D$3447, 4, FALSE)</f>
        <v>2</v>
      </c>
      <c r="N2905" s="5">
        <v>-0.064</v>
      </c>
      <c r="O2905" s="5">
        <v>0.0</v>
      </c>
      <c r="P2905" s="5">
        <f t="shared" si="137"/>
        <v>-0.253</v>
      </c>
      <c r="Q2905" s="5">
        <v>-0.237</v>
      </c>
      <c r="R2905" s="5">
        <v>-0.551</v>
      </c>
      <c r="S2905" s="5">
        <v>-0.179</v>
      </c>
      <c r="T2905" s="5">
        <v>-0.26</v>
      </c>
      <c r="U2905" s="5">
        <v>-0.227</v>
      </c>
      <c r="V2905" s="5">
        <v>-0.064</v>
      </c>
      <c r="W2905" s="5" t="s">
        <v>39</v>
      </c>
    </row>
    <row r="2906" ht="15.75" hidden="1" customHeight="1">
      <c r="A2906" s="5" t="s">
        <v>5896</v>
      </c>
      <c r="B2906" s="5" t="str">
        <f t="shared" si="1"/>
        <v>T10973</v>
      </c>
      <c r="C2906" s="5"/>
      <c r="D2906" s="5" t="s">
        <v>5897</v>
      </c>
      <c r="E2906" s="5"/>
      <c r="F2906" s="5" t="s">
        <v>773</v>
      </c>
      <c r="G2906" s="5" t="s">
        <v>35</v>
      </c>
      <c r="H2906" s="10" t="s">
        <v>36</v>
      </c>
      <c r="I2906" s="5" t="s">
        <v>37</v>
      </c>
      <c r="J2906" s="11" t="s">
        <v>38</v>
      </c>
      <c r="K2906" s="11" t="s">
        <v>38</v>
      </c>
      <c r="L2906" s="9">
        <v>52313.0</v>
      </c>
      <c r="M2906" s="5">
        <f>VLOOKUP(A2906,'Matching with Cordis'!A$2:D$3447, 4, FALSE)</f>
        <v>11</v>
      </c>
      <c r="N2906" s="5">
        <v>0.148</v>
      </c>
      <c r="O2906" s="5">
        <v>0.0</v>
      </c>
      <c r="P2906" s="5">
        <f t="shared" si="137"/>
        <v>-0.2533333333</v>
      </c>
      <c r="Q2906" s="5">
        <v>-0.49</v>
      </c>
      <c r="R2906" s="5">
        <v>-0.352</v>
      </c>
      <c r="S2906" s="5">
        <v>-0.603</v>
      </c>
      <c r="T2906" s="5">
        <v>-0.145</v>
      </c>
      <c r="U2906" s="5">
        <v>-0.078</v>
      </c>
      <c r="V2906" s="5">
        <v>0.148</v>
      </c>
      <c r="W2906" s="5" t="s">
        <v>39</v>
      </c>
    </row>
    <row r="2907" ht="15.75" hidden="1" customHeight="1">
      <c r="A2907" s="5" t="s">
        <v>5898</v>
      </c>
      <c r="B2907" s="5" t="str">
        <f t="shared" si="1"/>
        <v>T11855</v>
      </c>
      <c r="C2907" s="5"/>
      <c r="D2907" s="5" t="s">
        <v>5899</v>
      </c>
      <c r="E2907" s="5"/>
      <c r="F2907" s="5" t="s">
        <v>42</v>
      </c>
      <c r="G2907" s="5" t="s">
        <v>43</v>
      </c>
      <c r="H2907" s="17" t="s">
        <v>108</v>
      </c>
      <c r="I2907" s="5" t="s">
        <v>109</v>
      </c>
      <c r="J2907" s="11" t="s">
        <v>38</v>
      </c>
      <c r="K2907" s="11" t="s">
        <v>38</v>
      </c>
      <c r="L2907" s="9">
        <v>41808.0</v>
      </c>
      <c r="M2907" s="19">
        <v>0.0</v>
      </c>
      <c r="N2907" s="5">
        <v>-0.065</v>
      </c>
      <c r="O2907" s="5">
        <v>0.0</v>
      </c>
      <c r="P2907" s="5">
        <f t="shared" si="137"/>
        <v>-0.2536666667</v>
      </c>
      <c r="Q2907" s="5">
        <v>-0.109</v>
      </c>
      <c r="R2907" s="5">
        <v>-0.28</v>
      </c>
      <c r="S2907" s="5">
        <v>-0.311</v>
      </c>
      <c r="T2907" s="5">
        <v>-0.424</v>
      </c>
      <c r="U2907" s="5">
        <v>-0.333</v>
      </c>
      <c r="V2907" s="5">
        <v>-0.065</v>
      </c>
      <c r="W2907" s="5" t="s">
        <v>39</v>
      </c>
    </row>
    <row r="2908" ht="15.75" hidden="1" customHeight="1">
      <c r="A2908" s="5" t="s">
        <v>5900</v>
      </c>
      <c r="B2908" s="5" t="str">
        <f t="shared" si="1"/>
        <v>T12150</v>
      </c>
      <c r="C2908" s="5"/>
      <c r="D2908" s="5" t="s">
        <v>5901</v>
      </c>
      <c r="E2908" s="5"/>
      <c r="F2908" s="5" t="s">
        <v>42</v>
      </c>
      <c r="G2908" s="5" t="s">
        <v>43</v>
      </c>
      <c r="H2908" s="17" t="s">
        <v>108</v>
      </c>
      <c r="I2908" s="5" t="s">
        <v>109</v>
      </c>
      <c r="J2908" s="11" t="s">
        <v>38</v>
      </c>
      <c r="K2908" s="11" t="s">
        <v>38</v>
      </c>
      <c r="L2908" s="9">
        <v>17147.0</v>
      </c>
      <c r="M2908" s="19">
        <v>0.0</v>
      </c>
      <c r="N2908" s="5">
        <v>-0.07</v>
      </c>
      <c r="O2908" s="5">
        <v>0.0</v>
      </c>
      <c r="P2908" s="5">
        <f t="shared" si="137"/>
        <v>-0.2536666667</v>
      </c>
      <c r="Q2908" s="5">
        <v>-0.161</v>
      </c>
      <c r="R2908" s="5">
        <v>-0.307</v>
      </c>
      <c r="S2908" s="5">
        <v>-0.357</v>
      </c>
      <c r="T2908" s="5">
        <v>-0.089</v>
      </c>
      <c r="U2908" s="5">
        <v>-0.538</v>
      </c>
      <c r="V2908" s="5">
        <v>-0.07</v>
      </c>
      <c r="W2908" s="5" t="s">
        <v>39</v>
      </c>
    </row>
    <row r="2909" ht="15.75" hidden="1" customHeight="1">
      <c r="A2909" s="5" t="s">
        <v>5902</v>
      </c>
      <c r="B2909" s="5" t="str">
        <f t="shared" si="1"/>
        <v>T11166</v>
      </c>
      <c r="C2909" s="5"/>
      <c r="D2909" s="5" t="s">
        <v>5903</v>
      </c>
      <c r="E2909" s="5"/>
      <c r="F2909" s="5" t="s">
        <v>834</v>
      </c>
      <c r="G2909" s="5" t="s">
        <v>35</v>
      </c>
      <c r="H2909" s="10" t="s">
        <v>36</v>
      </c>
      <c r="I2909" s="5" t="s">
        <v>37</v>
      </c>
      <c r="J2909" s="11" t="s">
        <v>38</v>
      </c>
      <c r="K2909" s="11" t="s">
        <v>38</v>
      </c>
      <c r="L2909" s="9">
        <v>16719.0</v>
      </c>
      <c r="M2909" s="5">
        <f>VLOOKUP(A2909,'Matching with Cordis'!A$2:D$3447, 4, FALSE)</f>
        <v>10</v>
      </c>
      <c r="N2909" s="5">
        <v>0.122</v>
      </c>
      <c r="O2909" s="5">
        <v>0.0</v>
      </c>
      <c r="P2909" s="5">
        <f t="shared" si="137"/>
        <v>-0.2538333333</v>
      </c>
      <c r="Q2909" s="5">
        <v>-0.317</v>
      </c>
      <c r="R2909" s="5">
        <v>-0.271</v>
      </c>
      <c r="S2909" s="5">
        <v>-0.293</v>
      </c>
      <c r="T2909" s="5">
        <v>-0.386</v>
      </c>
      <c r="U2909" s="5">
        <v>-0.378</v>
      </c>
      <c r="V2909" s="5">
        <v>0.122</v>
      </c>
      <c r="W2909" s="5" t="s">
        <v>39</v>
      </c>
    </row>
    <row r="2910" ht="15.75" hidden="1" customHeight="1">
      <c r="A2910" s="5" t="s">
        <v>5904</v>
      </c>
      <c r="B2910" s="5" t="str">
        <f t="shared" si="1"/>
        <v>T10727</v>
      </c>
      <c r="C2910" s="5"/>
      <c r="D2910" s="5" t="s">
        <v>5905</v>
      </c>
      <c r="E2910" s="5"/>
      <c r="F2910" s="5" t="s">
        <v>42</v>
      </c>
      <c r="G2910" s="5" t="s">
        <v>43</v>
      </c>
      <c r="H2910" s="17" t="s">
        <v>108</v>
      </c>
      <c r="I2910" s="5" t="s">
        <v>109</v>
      </c>
      <c r="J2910" s="11" t="s">
        <v>38</v>
      </c>
      <c r="K2910" s="11" t="s">
        <v>38</v>
      </c>
      <c r="L2910" s="9">
        <v>19944.0</v>
      </c>
      <c r="M2910" s="5">
        <f>VLOOKUP(A2910,'Matching with Cordis'!A$2:D$3447, 4, FALSE)</f>
        <v>19</v>
      </c>
      <c r="N2910" s="5">
        <v>-0.062</v>
      </c>
      <c r="O2910" s="5">
        <v>0.0</v>
      </c>
      <c r="P2910" s="5">
        <f t="shared" si="137"/>
        <v>-0.254</v>
      </c>
      <c r="Q2910" s="5">
        <v>-0.419</v>
      </c>
      <c r="R2910" s="5">
        <v>-0.101</v>
      </c>
      <c r="S2910" s="5">
        <v>-0.062</v>
      </c>
      <c r="T2910" s="5">
        <v>-0.246</v>
      </c>
      <c r="U2910" s="5">
        <v>-0.318</v>
      </c>
      <c r="V2910" s="5">
        <v>-0.378</v>
      </c>
      <c r="W2910" s="5" t="s">
        <v>59</v>
      </c>
    </row>
    <row r="2911" ht="15.75" customHeight="1">
      <c r="A2911" s="5" t="s">
        <v>5906</v>
      </c>
      <c r="B2911" s="5" t="str">
        <f t="shared" si="1"/>
        <v>T14264</v>
      </c>
      <c r="C2911" s="5" t="str">
        <f>CONCAT(B2911, ",")</f>
        <v>T14264,</v>
      </c>
      <c r="D2911" s="5" t="s">
        <v>5907</v>
      </c>
      <c r="E2911" s="5" t="str">
        <f>CONCATENATE(B2911," ",D2911,",")</f>
        <v>T14264 Law, Ethics, and AI Impact,</v>
      </c>
      <c r="F2911" s="5" t="s">
        <v>25</v>
      </c>
      <c r="G2911" s="5" t="s">
        <v>26</v>
      </c>
      <c r="H2911" s="16" t="s">
        <v>87</v>
      </c>
      <c r="I2911" s="5" t="s">
        <v>88</v>
      </c>
      <c r="J2911" s="7" t="s">
        <v>29</v>
      </c>
      <c r="K2911" s="11" t="s">
        <v>38</v>
      </c>
      <c r="L2911" s="9">
        <v>8135.0</v>
      </c>
      <c r="M2911" s="19">
        <v>0.0</v>
      </c>
      <c r="N2911" s="5">
        <v>1.056</v>
      </c>
      <c r="O2911" s="5">
        <v>4.0</v>
      </c>
      <c r="P2911" s="5">
        <f t="shared" si="137"/>
        <v>0.3775</v>
      </c>
      <c r="Q2911" s="5">
        <v>-0.226</v>
      </c>
      <c r="R2911" s="5">
        <v>1.056</v>
      </c>
      <c r="S2911" s="5">
        <v>-0.041</v>
      </c>
      <c r="T2911" s="5">
        <v>0.796</v>
      </c>
      <c r="U2911" s="5">
        <v>0.295</v>
      </c>
      <c r="V2911" s="5">
        <v>0.385</v>
      </c>
      <c r="W2911" s="5" t="s">
        <v>68</v>
      </c>
    </row>
    <row r="2912" ht="15.75" hidden="1" customHeight="1">
      <c r="A2912" s="5" t="s">
        <v>5908</v>
      </c>
      <c r="B2912" s="5" t="str">
        <f t="shared" si="1"/>
        <v>T14293</v>
      </c>
      <c r="C2912" s="5"/>
      <c r="D2912" s="5" t="s">
        <v>5909</v>
      </c>
      <c r="E2912" s="5"/>
      <c r="F2912" s="5" t="s">
        <v>42</v>
      </c>
      <c r="G2912" s="5" t="s">
        <v>43</v>
      </c>
      <c r="H2912" s="17" t="s">
        <v>108</v>
      </c>
      <c r="I2912" s="5" t="s">
        <v>109</v>
      </c>
      <c r="J2912" s="11" t="s">
        <v>38</v>
      </c>
      <c r="K2912" s="11" t="s">
        <v>38</v>
      </c>
      <c r="L2912" s="9">
        <v>44199.0</v>
      </c>
      <c r="M2912" s="5">
        <f>VLOOKUP(A2912,'Matching with Cordis'!A$2:D$3447, 4, FALSE)</f>
        <v>44</v>
      </c>
      <c r="N2912" s="5">
        <v>0.423</v>
      </c>
      <c r="O2912" s="5">
        <v>1.0</v>
      </c>
      <c r="P2912" s="5">
        <f t="shared" si="137"/>
        <v>-0.2543333333</v>
      </c>
      <c r="Q2912" s="5">
        <v>-0.423</v>
      </c>
      <c r="R2912" s="5">
        <v>-0.275</v>
      </c>
      <c r="S2912" s="5">
        <v>-0.436</v>
      </c>
      <c r="T2912" s="5">
        <v>-0.538</v>
      </c>
      <c r="U2912" s="5">
        <v>-0.277</v>
      </c>
      <c r="V2912" s="5">
        <v>0.423</v>
      </c>
      <c r="W2912" s="5" t="s">
        <v>39</v>
      </c>
    </row>
    <row r="2913" ht="15.75" customHeight="1">
      <c r="A2913" s="5" t="s">
        <v>5910</v>
      </c>
      <c r="B2913" s="5" t="str">
        <f t="shared" si="1"/>
        <v>T14053</v>
      </c>
      <c r="C2913" s="5" t="str">
        <f>CONCAT(B2913, ",")</f>
        <v>T14053,</v>
      </c>
      <c r="D2913" s="5" t="s">
        <v>5911</v>
      </c>
      <c r="E2913" s="5" t="str">
        <f>CONCATENATE(B2913," ",D2913,",")</f>
        <v>T14053 Dengue and Mosquito Control Research,</v>
      </c>
      <c r="F2913" s="5" t="s">
        <v>26</v>
      </c>
      <c r="G2913" s="5" t="s">
        <v>26</v>
      </c>
      <c r="H2913" s="13" t="s">
        <v>48</v>
      </c>
      <c r="I2913" s="5" t="s">
        <v>49</v>
      </c>
      <c r="J2913" s="7" t="s">
        <v>29</v>
      </c>
      <c r="K2913" s="14" t="s">
        <v>50</v>
      </c>
      <c r="L2913" s="9">
        <v>17300.0</v>
      </c>
      <c r="M2913" s="19">
        <v>0.0</v>
      </c>
      <c r="N2913" s="5">
        <v>0.786</v>
      </c>
      <c r="O2913" s="5">
        <v>4.0</v>
      </c>
      <c r="P2913" s="5">
        <f t="shared" si="137"/>
        <v>0.3693333333</v>
      </c>
      <c r="Q2913" s="5">
        <v>0.04</v>
      </c>
      <c r="R2913" s="5">
        <v>0.68</v>
      </c>
      <c r="S2913" s="5">
        <v>0.366</v>
      </c>
      <c r="T2913" s="5">
        <v>0.786</v>
      </c>
      <c r="U2913" s="5">
        <v>0.418</v>
      </c>
      <c r="V2913" s="5">
        <v>-0.074</v>
      </c>
      <c r="W2913" s="5" t="s">
        <v>31</v>
      </c>
    </row>
    <row r="2914" ht="15.75" hidden="1" customHeight="1">
      <c r="A2914" s="5" t="s">
        <v>5912</v>
      </c>
      <c r="B2914" s="5" t="str">
        <f t="shared" si="1"/>
        <v>T11455</v>
      </c>
      <c r="C2914" s="5"/>
      <c r="D2914" s="5" t="s">
        <v>5913</v>
      </c>
      <c r="E2914" s="5"/>
      <c r="F2914" s="5" t="s">
        <v>106</v>
      </c>
      <c r="G2914" s="5" t="s">
        <v>107</v>
      </c>
      <c r="H2914" s="17" t="s">
        <v>108</v>
      </c>
      <c r="I2914" s="5" t="s">
        <v>109</v>
      </c>
      <c r="J2914" s="11" t="s">
        <v>38</v>
      </c>
      <c r="K2914" s="11" t="s">
        <v>38</v>
      </c>
      <c r="L2914" s="9">
        <v>25982.0</v>
      </c>
      <c r="M2914" s="5">
        <f>VLOOKUP(A2914,'Matching with Cordis'!A$2:D$3447, 4, FALSE)</f>
        <v>35</v>
      </c>
      <c r="N2914" s="5">
        <v>0.027</v>
      </c>
      <c r="O2914" s="5">
        <v>0.0</v>
      </c>
      <c r="P2914" s="5">
        <f t="shared" si="137"/>
        <v>-0.2548333333</v>
      </c>
      <c r="Q2914" s="5">
        <v>-0.283</v>
      </c>
      <c r="R2914" s="5">
        <v>-0.489</v>
      </c>
      <c r="S2914" s="5">
        <v>-0.171</v>
      </c>
      <c r="T2914" s="5">
        <v>-0.151</v>
      </c>
      <c r="U2914" s="5">
        <v>0.027</v>
      </c>
      <c r="V2914" s="5">
        <v>-0.462</v>
      </c>
      <c r="W2914" s="5" t="s">
        <v>78</v>
      </c>
    </row>
    <row r="2915" ht="15.75" hidden="1" customHeight="1">
      <c r="A2915" s="5" t="s">
        <v>5914</v>
      </c>
      <c r="B2915" s="5" t="str">
        <f t="shared" si="1"/>
        <v>T11117</v>
      </c>
      <c r="C2915" s="5"/>
      <c r="D2915" s="5" t="s">
        <v>5915</v>
      </c>
      <c r="E2915" s="5"/>
      <c r="F2915" s="5" t="s">
        <v>42</v>
      </c>
      <c r="G2915" s="5" t="s">
        <v>43</v>
      </c>
      <c r="H2915" s="17" t="s">
        <v>108</v>
      </c>
      <c r="I2915" s="5" t="s">
        <v>109</v>
      </c>
      <c r="J2915" s="11" t="s">
        <v>38</v>
      </c>
      <c r="K2915" s="11" t="s">
        <v>38</v>
      </c>
      <c r="L2915" s="9">
        <v>37197.0</v>
      </c>
      <c r="M2915" s="5">
        <f>VLOOKUP(A2915,'Matching with Cordis'!A$2:D$3447, 4, FALSE)</f>
        <v>2</v>
      </c>
      <c r="N2915" s="5">
        <v>0.038</v>
      </c>
      <c r="O2915" s="5">
        <v>0.0</v>
      </c>
      <c r="P2915" s="5">
        <f t="shared" si="137"/>
        <v>-0.255</v>
      </c>
      <c r="Q2915" s="5">
        <v>-0.554</v>
      </c>
      <c r="R2915" s="5">
        <v>-0.43</v>
      </c>
      <c r="S2915" s="5">
        <v>-0.243</v>
      </c>
      <c r="T2915" s="5">
        <v>-0.202</v>
      </c>
      <c r="U2915" s="5">
        <v>0.038</v>
      </c>
      <c r="V2915" s="5">
        <v>-0.139</v>
      </c>
      <c r="W2915" s="5" t="s">
        <v>78</v>
      </c>
    </row>
    <row r="2916" ht="15.75" hidden="1" customHeight="1">
      <c r="A2916" s="5" t="s">
        <v>5916</v>
      </c>
      <c r="B2916" s="5" t="str">
        <f t="shared" si="1"/>
        <v>T10902</v>
      </c>
      <c r="C2916" s="5"/>
      <c r="D2916" s="5" t="s">
        <v>5917</v>
      </c>
      <c r="E2916" s="5"/>
      <c r="F2916" s="5" t="s">
        <v>42</v>
      </c>
      <c r="G2916" s="5" t="s">
        <v>43</v>
      </c>
      <c r="H2916" s="13" t="s">
        <v>509</v>
      </c>
      <c r="I2916" s="5" t="s">
        <v>510</v>
      </c>
      <c r="J2916" s="11" t="s">
        <v>38</v>
      </c>
      <c r="K2916" s="14" t="s">
        <v>50</v>
      </c>
      <c r="L2916" s="9">
        <v>50333.0</v>
      </c>
      <c r="M2916" s="5">
        <f>VLOOKUP(A2916,'Matching with Cordis'!A$2:D$3447, 4, FALSE)</f>
        <v>2</v>
      </c>
      <c r="N2916" s="5">
        <v>0.039</v>
      </c>
      <c r="O2916" s="5">
        <v>0.0</v>
      </c>
      <c r="P2916" s="5">
        <f t="shared" si="137"/>
        <v>-0.255</v>
      </c>
      <c r="Q2916" s="5">
        <v>-0.165</v>
      </c>
      <c r="R2916" s="5">
        <v>-0.482</v>
      </c>
      <c r="S2916" s="5">
        <v>-0.307</v>
      </c>
      <c r="T2916" s="5">
        <v>-0.353</v>
      </c>
      <c r="U2916" s="5">
        <v>-0.262</v>
      </c>
      <c r="V2916" s="5">
        <v>0.039</v>
      </c>
      <c r="W2916" s="5" t="s">
        <v>39</v>
      </c>
    </row>
    <row r="2917" ht="15.75" hidden="1" customHeight="1">
      <c r="A2917" s="5" t="s">
        <v>5918</v>
      </c>
      <c r="B2917" s="5" t="str">
        <f t="shared" si="1"/>
        <v>T11594</v>
      </c>
      <c r="C2917" s="5"/>
      <c r="D2917" s="5" t="s">
        <v>5919</v>
      </c>
      <c r="E2917" s="5"/>
      <c r="F2917" s="5" t="s">
        <v>238</v>
      </c>
      <c r="G2917" s="5" t="s">
        <v>35</v>
      </c>
      <c r="H2917" s="10" t="s">
        <v>36</v>
      </c>
      <c r="I2917" s="5" t="s">
        <v>37</v>
      </c>
      <c r="J2917" s="11" t="s">
        <v>38</v>
      </c>
      <c r="K2917" s="11" t="s">
        <v>38</v>
      </c>
      <c r="L2917" s="9">
        <v>19851.0</v>
      </c>
      <c r="M2917" s="5">
        <f>VLOOKUP(A2917,'Matching with Cordis'!A$2:D$3447, 4, FALSE)</f>
        <v>33</v>
      </c>
      <c r="N2917" s="5">
        <v>-0.148</v>
      </c>
      <c r="O2917" s="5">
        <v>0.0</v>
      </c>
      <c r="P2917" s="5">
        <f t="shared" si="137"/>
        <v>-0.255</v>
      </c>
      <c r="Q2917" s="5">
        <v>-0.194</v>
      </c>
      <c r="R2917" s="5">
        <v>-0.148</v>
      </c>
      <c r="S2917" s="5">
        <v>-0.256</v>
      </c>
      <c r="T2917" s="5">
        <v>-0.305</v>
      </c>
      <c r="U2917" s="5">
        <v>-0.188</v>
      </c>
      <c r="V2917" s="5">
        <v>-0.439</v>
      </c>
      <c r="W2917" s="5" t="s">
        <v>68</v>
      </c>
    </row>
    <row r="2918" ht="15.75" hidden="1" customHeight="1">
      <c r="A2918" s="5" t="s">
        <v>5920</v>
      </c>
      <c r="B2918" s="5" t="str">
        <f t="shared" si="1"/>
        <v>T12266</v>
      </c>
      <c r="C2918" s="5"/>
      <c r="D2918" s="5" t="s">
        <v>5921</v>
      </c>
      <c r="E2918" s="5"/>
      <c r="F2918" s="5" t="s">
        <v>62</v>
      </c>
      <c r="G2918" s="5" t="s">
        <v>26</v>
      </c>
      <c r="H2918" s="15" t="s">
        <v>63</v>
      </c>
      <c r="I2918" s="5" t="s">
        <v>64</v>
      </c>
      <c r="J2918" s="11" t="s">
        <v>38</v>
      </c>
      <c r="K2918" s="8" t="s">
        <v>30</v>
      </c>
      <c r="L2918" s="9">
        <v>63488.0</v>
      </c>
      <c r="M2918" s="5">
        <f>VLOOKUP(A2918,'Matching with Cordis'!A$2:D$3447, 4, FALSE)</f>
        <v>30</v>
      </c>
      <c r="N2918" s="5">
        <v>0.509</v>
      </c>
      <c r="O2918" s="5">
        <v>1.0</v>
      </c>
      <c r="P2918" s="5">
        <f t="shared" si="137"/>
        <v>-0.255</v>
      </c>
      <c r="Q2918" s="5">
        <v>-0.509</v>
      </c>
      <c r="R2918" s="5">
        <v>-0.656</v>
      </c>
      <c r="S2918" s="5">
        <v>-0.199</v>
      </c>
      <c r="T2918" s="5">
        <v>-0.212</v>
      </c>
      <c r="U2918" s="5">
        <v>-0.463</v>
      </c>
      <c r="V2918" s="5">
        <v>0.509</v>
      </c>
      <c r="W2918" s="5" t="s">
        <v>39</v>
      </c>
    </row>
    <row r="2919" ht="15.75" hidden="1" customHeight="1">
      <c r="A2919" s="5" t="s">
        <v>5922</v>
      </c>
      <c r="B2919" s="5" t="str">
        <f t="shared" si="1"/>
        <v>T13752</v>
      </c>
      <c r="C2919" s="5"/>
      <c r="D2919" s="5" t="s">
        <v>5923</v>
      </c>
      <c r="E2919" s="5"/>
      <c r="F2919" s="5" t="s">
        <v>34</v>
      </c>
      <c r="G2919" s="5" t="s">
        <v>35</v>
      </c>
      <c r="H2919" s="10" t="s">
        <v>36</v>
      </c>
      <c r="I2919" s="5" t="s">
        <v>37</v>
      </c>
      <c r="J2919" s="11" t="s">
        <v>38</v>
      </c>
      <c r="K2919" s="11" t="s">
        <v>38</v>
      </c>
      <c r="L2919" s="9">
        <v>14518.0</v>
      </c>
      <c r="M2919" s="5">
        <f>VLOOKUP(A2919,'Matching with Cordis'!A$2:D$3447, 4, FALSE)</f>
        <v>1</v>
      </c>
      <c r="N2919" s="5">
        <v>0.28</v>
      </c>
      <c r="O2919" s="5">
        <v>0.0</v>
      </c>
      <c r="P2919" s="5">
        <f t="shared" si="137"/>
        <v>-0.2553333333</v>
      </c>
      <c r="Q2919" s="5">
        <v>-0.53</v>
      </c>
      <c r="R2919" s="5">
        <v>-0.38</v>
      </c>
      <c r="S2919" s="5">
        <v>-0.486</v>
      </c>
      <c r="T2919" s="5">
        <v>-0.254</v>
      </c>
      <c r="U2919" s="5">
        <v>-0.162</v>
      </c>
      <c r="V2919" s="5">
        <v>0.28</v>
      </c>
      <c r="W2919" s="5" t="s">
        <v>39</v>
      </c>
    </row>
    <row r="2920" ht="15.75" hidden="1" customHeight="1">
      <c r="A2920" s="5" t="s">
        <v>5924</v>
      </c>
      <c r="B2920" s="5" t="str">
        <f t="shared" si="1"/>
        <v>T10816</v>
      </c>
      <c r="C2920" s="5"/>
      <c r="D2920" s="5" t="s">
        <v>5925</v>
      </c>
      <c r="E2920" s="5"/>
      <c r="F2920" s="5" t="s">
        <v>42</v>
      </c>
      <c r="G2920" s="5" t="s">
        <v>43</v>
      </c>
      <c r="H2920" s="17" t="s">
        <v>108</v>
      </c>
      <c r="I2920" s="5" t="s">
        <v>109</v>
      </c>
      <c r="J2920" s="11" t="s">
        <v>38</v>
      </c>
      <c r="K2920" s="11" t="s">
        <v>38</v>
      </c>
      <c r="L2920" s="9">
        <v>72755.0</v>
      </c>
      <c r="M2920" s="5">
        <f>VLOOKUP(A2920,'Matching with Cordis'!A$2:D$3447, 4, FALSE)</f>
        <v>2</v>
      </c>
      <c r="N2920" s="5">
        <v>-0.098</v>
      </c>
      <c r="O2920" s="5">
        <v>0.0</v>
      </c>
      <c r="P2920" s="5">
        <f t="shared" si="137"/>
        <v>-0.2553333333</v>
      </c>
      <c r="Q2920" s="5">
        <v>-0.098</v>
      </c>
      <c r="R2920" s="5">
        <v>-0.381</v>
      </c>
      <c r="S2920" s="5">
        <v>-0.293</v>
      </c>
      <c r="T2920" s="5">
        <v>-0.38</v>
      </c>
      <c r="U2920" s="5">
        <v>-0.271</v>
      </c>
      <c r="V2920" s="5">
        <v>-0.109</v>
      </c>
      <c r="W2920" s="5" t="s">
        <v>51</v>
      </c>
    </row>
    <row r="2921" ht="15.75" hidden="1" customHeight="1">
      <c r="A2921" s="5" t="s">
        <v>5926</v>
      </c>
      <c r="B2921" s="5" t="str">
        <f t="shared" si="1"/>
        <v>T11348</v>
      </c>
      <c r="C2921" s="5"/>
      <c r="D2921" s="5" t="s">
        <v>5927</v>
      </c>
      <c r="E2921" s="5"/>
      <c r="F2921" s="5" t="s">
        <v>42</v>
      </c>
      <c r="G2921" s="5" t="s">
        <v>43</v>
      </c>
      <c r="H2921" s="17" t="s">
        <v>108</v>
      </c>
      <c r="I2921" s="5" t="s">
        <v>109</v>
      </c>
      <c r="J2921" s="11" t="s">
        <v>38</v>
      </c>
      <c r="K2921" s="11" t="s">
        <v>38</v>
      </c>
      <c r="L2921" s="9">
        <v>28254.0</v>
      </c>
      <c r="M2921" s="5">
        <f>VLOOKUP(A2921,'Matching with Cordis'!A$2:D$3447, 4, FALSE)</f>
        <v>15</v>
      </c>
      <c r="N2921" s="5">
        <v>-0.008</v>
      </c>
      <c r="O2921" s="5">
        <v>0.0</v>
      </c>
      <c r="P2921" s="5">
        <f t="shared" si="137"/>
        <v>-0.2555</v>
      </c>
      <c r="Q2921" s="5">
        <v>-0.483</v>
      </c>
      <c r="R2921" s="5">
        <v>-0.206</v>
      </c>
      <c r="S2921" s="5">
        <v>-0.066</v>
      </c>
      <c r="T2921" s="5">
        <v>-0.375</v>
      </c>
      <c r="U2921" s="5">
        <v>-0.395</v>
      </c>
      <c r="V2921" s="5">
        <v>-0.008</v>
      </c>
      <c r="W2921" s="5" t="s">
        <v>39</v>
      </c>
    </row>
    <row r="2922" ht="15.75" hidden="1" customHeight="1">
      <c r="A2922" s="5" t="s">
        <v>5928</v>
      </c>
      <c r="B2922" s="5" t="str">
        <f t="shared" si="1"/>
        <v>T12237</v>
      </c>
      <c r="C2922" s="5"/>
      <c r="D2922" s="5" t="s">
        <v>5929</v>
      </c>
      <c r="E2922" s="5"/>
      <c r="F2922" s="5" t="s">
        <v>42</v>
      </c>
      <c r="G2922" s="5" t="s">
        <v>43</v>
      </c>
      <c r="H2922" s="17" t="s">
        <v>108</v>
      </c>
      <c r="I2922" s="5" t="s">
        <v>109</v>
      </c>
      <c r="J2922" s="11" t="s">
        <v>38</v>
      </c>
      <c r="K2922" s="11" t="s">
        <v>38</v>
      </c>
      <c r="L2922" s="9">
        <v>13713.0</v>
      </c>
      <c r="M2922" s="5">
        <f>VLOOKUP(A2922,'Matching with Cordis'!A$2:D$3447, 4, FALSE)</f>
        <v>2</v>
      </c>
      <c r="N2922" s="5">
        <v>-0.064</v>
      </c>
      <c r="O2922" s="5">
        <v>0.0</v>
      </c>
      <c r="P2922" s="5">
        <f t="shared" si="137"/>
        <v>-0.2555</v>
      </c>
      <c r="Q2922" s="5">
        <v>-0.064</v>
      </c>
      <c r="R2922" s="5">
        <v>-0.366</v>
      </c>
      <c r="S2922" s="5">
        <v>-0.405</v>
      </c>
      <c r="T2922" s="5">
        <v>-0.181</v>
      </c>
      <c r="U2922" s="5">
        <v>-0.229</v>
      </c>
      <c r="V2922" s="5">
        <v>-0.288</v>
      </c>
      <c r="W2922" s="5" t="s">
        <v>51</v>
      </c>
    </row>
    <row r="2923" ht="15.75" hidden="1" customHeight="1">
      <c r="A2923" s="5" t="s">
        <v>5930</v>
      </c>
      <c r="B2923" s="5" t="str">
        <f t="shared" si="1"/>
        <v>T11844</v>
      </c>
      <c r="C2923" s="5"/>
      <c r="D2923" s="5" t="s">
        <v>5931</v>
      </c>
      <c r="E2923" s="5"/>
      <c r="F2923" s="5" t="s">
        <v>106</v>
      </c>
      <c r="G2923" s="5" t="s">
        <v>107</v>
      </c>
      <c r="H2923" s="17" t="s">
        <v>108</v>
      </c>
      <c r="I2923" s="5" t="s">
        <v>109</v>
      </c>
      <c r="J2923" s="11" t="s">
        <v>38</v>
      </c>
      <c r="K2923" s="11" t="s">
        <v>38</v>
      </c>
      <c r="L2923" s="9">
        <v>18281.0</v>
      </c>
      <c r="M2923" s="5">
        <f>VLOOKUP(A2923,'Matching with Cordis'!A$2:D$3447, 4, FALSE)</f>
        <v>24</v>
      </c>
      <c r="N2923" s="5">
        <v>-0.153</v>
      </c>
      <c r="O2923" s="5">
        <v>0.0</v>
      </c>
      <c r="P2923" s="5">
        <f t="shared" si="137"/>
        <v>-0.2563333333</v>
      </c>
      <c r="Q2923" s="5">
        <v>-0.379</v>
      </c>
      <c r="R2923" s="5">
        <v>-0.188</v>
      </c>
      <c r="S2923" s="5">
        <v>-0.225</v>
      </c>
      <c r="T2923" s="5">
        <v>-0.266</v>
      </c>
      <c r="U2923" s="5">
        <v>-0.153</v>
      </c>
      <c r="V2923" s="5">
        <v>-0.327</v>
      </c>
      <c r="W2923" s="5" t="s">
        <v>78</v>
      </c>
    </row>
    <row r="2924" ht="15.75" hidden="1" customHeight="1">
      <c r="A2924" s="5" t="s">
        <v>5932</v>
      </c>
      <c r="B2924" s="5" t="str">
        <f t="shared" si="1"/>
        <v>T11329</v>
      </c>
      <c r="C2924" s="5"/>
      <c r="D2924" s="5" t="s">
        <v>5933</v>
      </c>
      <c r="E2924" s="5"/>
      <c r="F2924" s="5" t="s">
        <v>834</v>
      </c>
      <c r="G2924" s="5" t="s">
        <v>35</v>
      </c>
      <c r="H2924" s="10" t="s">
        <v>36</v>
      </c>
      <c r="I2924" s="5" t="s">
        <v>37</v>
      </c>
      <c r="J2924" s="11" t="s">
        <v>38</v>
      </c>
      <c r="K2924" s="11" t="s">
        <v>38</v>
      </c>
      <c r="L2924" s="9">
        <v>12979.0</v>
      </c>
      <c r="M2924" s="5">
        <f>VLOOKUP(A2924,'Matching with Cordis'!A$2:D$3447, 4, FALSE)</f>
        <v>33</v>
      </c>
      <c r="N2924" s="5">
        <v>0.033</v>
      </c>
      <c r="O2924" s="5">
        <v>0.0</v>
      </c>
      <c r="P2924" s="5">
        <f t="shared" si="137"/>
        <v>-0.2563333333</v>
      </c>
      <c r="Q2924" s="5">
        <v>-0.19</v>
      </c>
      <c r="R2924" s="5">
        <v>0.033</v>
      </c>
      <c r="S2924" s="5">
        <v>-0.481</v>
      </c>
      <c r="T2924" s="5">
        <v>-0.361</v>
      </c>
      <c r="U2924" s="5">
        <v>-0.166</v>
      </c>
      <c r="V2924" s="5">
        <v>-0.373</v>
      </c>
      <c r="W2924" s="5" t="s">
        <v>68</v>
      </c>
    </row>
    <row r="2925" ht="15.75" hidden="1" customHeight="1">
      <c r="A2925" s="5" t="s">
        <v>5934</v>
      </c>
      <c r="B2925" s="5" t="str">
        <f t="shared" si="1"/>
        <v>T11831</v>
      </c>
      <c r="C2925" s="5"/>
      <c r="D2925" s="5" t="s">
        <v>5935</v>
      </c>
      <c r="E2925" s="5"/>
      <c r="F2925" s="5" t="s">
        <v>773</v>
      </c>
      <c r="G2925" s="5" t="s">
        <v>35</v>
      </c>
      <c r="H2925" s="10" t="s">
        <v>36</v>
      </c>
      <c r="I2925" s="5" t="s">
        <v>37</v>
      </c>
      <c r="J2925" s="11" t="s">
        <v>38</v>
      </c>
      <c r="K2925" s="11" t="s">
        <v>38</v>
      </c>
      <c r="L2925" s="9">
        <v>46297.0</v>
      </c>
      <c r="M2925" s="19">
        <v>0.0</v>
      </c>
      <c r="N2925" s="5">
        <v>0.38</v>
      </c>
      <c r="O2925" s="5">
        <v>1.0</v>
      </c>
      <c r="P2925" s="5">
        <f t="shared" si="137"/>
        <v>-0.2568333333</v>
      </c>
      <c r="Q2925" s="5">
        <v>-0.077</v>
      </c>
      <c r="R2925" s="5">
        <v>-0.608</v>
      </c>
      <c r="S2925" s="5">
        <v>-0.37</v>
      </c>
      <c r="T2925" s="5">
        <v>-0.518</v>
      </c>
      <c r="U2925" s="5">
        <v>-0.348</v>
      </c>
      <c r="V2925" s="5">
        <v>0.38</v>
      </c>
      <c r="W2925" s="5" t="s">
        <v>39</v>
      </c>
    </row>
    <row r="2926" ht="15.75" hidden="1" customHeight="1">
      <c r="A2926" s="5" t="s">
        <v>5936</v>
      </c>
      <c r="B2926" s="5" t="str">
        <f t="shared" si="1"/>
        <v>T10082</v>
      </c>
      <c r="C2926" s="5"/>
      <c r="D2926" s="5" t="s">
        <v>5937</v>
      </c>
      <c r="E2926" s="5"/>
      <c r="F2926" s="5" t="s">
        <v>42</v>
      </c>
      <c r="G2926" s="5" t="s">
        <v>43</v>
      </c>
      <c r="H2926" s="17" t="s">
        <v>108</v>
      </c>
      <c r="I2926" s="5" t="s">
        <v>109</v>
      </c>
      <c r="J2926" s="11" t="s">
        <v>38</v>
      </c>
      <c r="K2926" s="11" t="s">
        <v>38</v>
      </c>
      <c r="L2926" s="9">
        <v>89030.0</v>
      </c>
      <c r="M2926" s="5">
        <f>VLOOKUP(A2926,'Matching with Cordis'!A$2:D$3447, 4, FALSE)</f>
        <v>8</v>
      </c>
      <c r="N2926" s="5">
        <v>-0.003</v>
      </c>
      <c r="O2926" s="5">
        <v>0.0</v>
      </c>
      <c r="P2926" s="5">
        <f t="shared" si="137"/>
        <v>-0.257</v>
      </c>
      <c r="Q2926" s="5">
        <v>-0.192</v>
      </c>
      <c r="R2926" s="5">
        <v>-0.003</v>
      </c>
      <c r="S2926" s="5">
        <v>-0.074</v>
      </c>
      <c r="T2926" s="5">
        <v>-0.352</v>
      </c>
      <c r="U2926" s="5">
        <v>-0.434</v>
      </c>
      <c r="V2926" s="5">
        <v>-0.487</v>
      </c>
      <c r="W2926" s="5" t="s">
        <v>68</v>
      </c>
    </row>
    <row r="2927" ht="15.75" hidden="1" customHeight="1">
      <c r="A2927" s="5" t="s">
        <v>5938</v>
      </c>
      <c r="B2927" s="5" t="str">
        <f t="shared" si="1"/>
        <v>T12659</v>
      </c>
      <c r="C2927" s="5"/>
      <c r="D2927" s="5" t="s">
        <v>5939</v>
      </c>
      <c r="E2927" s="5"/>
      <c r="F2927" s="5" t="s">
        <v>116</v>
      </c>
      <c r="G2927" s="5" t="s">
        <v>26</v>
      </c>
      <c r="H2927" s="10" t="s">
        <v>36</v>
      </c>
      <c r="I2927" s="5" t="s">
        <v>37</v>
      </c>
      <c r="J2927" s="11" t="s">
        <v>38</v>
      </c>
      <c r="K2927" s="11" t="s">
        <v>38</v>
      </c>
      <c r="L2927" s="9">
        <v>17157.0</v>
      </c>
      <c r="M2927" s="5">
        <f>VLOOKUP(A2927,'Matching with Cordis'!A$2:D$3447, 4, FALSE)</f>
        <v>6</v>
      </c>
      <c r="N2927" s="5">
        <v>0.219</v>
      </c>
      <c r="O2927" s="5">
        <v>0.0</v>
      </c>
      <c r="P2927" s="5">
        <f t="shared" si="137"/>
        <v>-0.2573333333</v>
      </c>
      <c r="Q2927" s="5">
        <v>-0.303</v>
      </c>
      <c r="R2927" s="5">
        <v>-0.487</v>
      </c>
      <c r="S2927" s="5">
        <v>-0.493</v>
      </c>
      <c r="T2927" s="5">
        <v>-0.493</v>
      </c>
      <c r="U2927" s="5">
        <v>0.013</v>
      </c>
      <c r="V2927" s="5">
        <v>0.219</v>
      </c>
      <c r="W2927" s="5" t="s">
        <v>39</v>
      </c>
    </row>
    <row r="2928" ht="15.75" customHeight="1">
      <c r="A2928" s="5" t="s">
        <v>5940</v>
      </c>
      <c r="B2928" s="5" t="str">
        <f t="shared" si="1"/>
        <v>T14195</v>
      </c>
      <c r="C2928" s="5" t="str">
        <f>CONCAT(B2928, ",")</f>
        <v>T14195,</v>
      </c>
      <c r="D2928" s="5" t="s">
        <v>5941</v>
      </c>
      <c r="E2928" s="5" t="str">
        <f>CONCATENATE(B2928," ",D2928,",")</f>
        <v>T14195 Linguistic and Cultural Studies,</v>
      </c>
      <c r="F2928" s="5" t="s">
        <v>149</v>
      </c>
      <c r="G2928" s="5" t="s">
        <v>107</v>
      </c>
      <c r="H2928" s="16" t="s">
        <v>87</v>
      </c>
      <c r="I2928" s="5" t="s">
        <v>88</v>
      </c>
      <c r="J2928" s="7" t="s">
        <v>29</v>
      </c>
      <c r="K2928" s="11" t="s">
        <v>38</v>
      </c>
      <c r="L2928" s="9">
        <v>1031.0</v>
      </c>
      <c r="M2928" s="19">
        <v>0.0</v>
      </c>
      <c r="N2928" s="5">
        <v>1.088</v>
      </c>
      <c r="O2928" s="5">
        <v>3.0</v>
      </c>
      <c r="P2928" s="5">
        <f t="shared" si="137"/>
        <v>0.3646666667</v>
      </c>
      <c r="Q2928" s="5">
        <v>1.088</v>
      </c>
      <c r="R2928" s="5">
        <v>0.034</v>
      </c>
      <c r="S2928" s="5">
        <v>0.444</v>
      </c>
      <c r="T2928" s="5">
        <v>0.086</v>
      </c>
      <c r="U2928" s="5">
        <v>0.089</v>
      </c>
      <c r="V2928" s="5">
        <v>0.447</v>
      </c>
      <c r="W2928" s="5" t="s">
        <v>51</v>
      </c>
    </row>
    <row r="2929" ht="15.75" hidden="1" customHeight="1">
      <c r="A2929" s="5" t="s">
        <v>5942</v>
      </c>
      <c r="B2929" s="5" t="str">
        <f t="shared" si="1"/>
        <v>T11150</v>
      </c>
      <c r="C2929" s="5"/>
      <c r="D2929" s="5" t="s">
        <v>5943</v>
      </c>
      <c r="E2929" s="5"/>
      <c r="F2929" s="5" t="s">
        <v>106</v>
      </c>
      <c r="G2929" s="5" t="s">
        <v>107</v>
      </c>
      <c r="H2929" s="17" t="s">
        <v>108</v>
      </c>
      <c r="I2929" s="5" t="s">
        <v>109</v>
      </c>
      <c r="J2929" s="11" t="s">
        <v>38</v>
      </c>
      <c r="K2929" s="11" t="s">
        <v>38</v>
      </c>
      <c r="L2929" s="9">
        <v>26817.0</v>
      </c>
      <c r="M2929" s="5">
        <f>VLOOKUP(A2929,'Matching with Cordis'!A$2:D$3447, 4, FALSE)</f>
        <v>25</v>
      </c>
      <c r="N2929" s="5">
        <v>-0.198</v>
      </c>
      <c r="O2929" s="5">
        <v>0.0</v>
      </c>
      <c r="P2929" s="5">
        <f t="shared" si="137"/>
        <v>-0.2575</v>
      </c>
      <c r="Q2929" s="5">
        <v>-0.207</v>
      </c>
      <c r="R2929" s="5">
        <v>-0.198</v>
      </c>
      <c r="S2929" s="5">
        <v>-0.264</v>
      </c>
      <c r="T2929" s="5">
        <v>-0.283</v>
      </c>
      <c r="U2929" s="5">
        <v>-0.275</v>
      </c>
      <c r="V2929" s="5">
        <v>-0.318</v>
      </c>
      <c r="W2929" s="5" t="s">
        <v>68</v>
      </c>
    </row>
    <row r="2930" ht="15.75" hidden="1" customHeight="1">
      <c r="A2930" s="5" t="s">
        <v>5944</v>
      </c>
      <c r="B2930" s="5" t="str">
        <f t="shared" si="1"/>
        <v>T10060</v>
      </c>
      <c r="C2930" s="5"/>
      <c r="D2930" s="5" t="s">
        <v>5945</v>
      </c>
      <c r="E2930" s="5"/>
      <c r="F2930" s="5" t="s">
        <v>42</v>
      </c>
      <c r="G2930" s="5" t="s">
        <v>43</v>
      </c>
      <c r="H2930" s="17" t="s">
        <v>108</v>
      </c>
      <c r="I2930" s="5" t="s">
        <v>109</v>
      </c>
      <c r="J2930" s="11" t="s">
        <v>38</v>
      </c>
      <c r="K2930" s="11" t="s">
        <v>38</v>
      </c>
      <c r="L2930" s="9">
        <v>60082.0</v>
      </c>
      <c r="M2930" s="5">
        <f>VLOOKUP(A2930,'Matching with Cordis'!A$2:D$3447, 4, FALSE)</f>
        <v>10</v>
      </c>
      <c r="N2930" s="5">
        <v>-0.063</v>
      </c>
      <c r="O2930" s="5">
        <v>0.0</v>
      </c>
      <c r="P2930" s="5">
        <f t="shared" si="137"/>
        <v>-0.2576666667</v>
      </c>
      <c r="Q2930" s="5">
        <v>-0.063</v>
      </c>
      <c r="R2930" s="5">
        <v>-0.18</v>
      </c>
      <c r="S2930" s="5">
        <v>-0.07</v>
      </c>
      <c r="T2930" s="5">
        <v>-0.179</v>
      </c>
      <c r="U2930" s="5">
        <v>-0.358</v>
      </c>
      <c r="V2930" s="5">
        <v>-0.696</v>
      </c>
      <c r="W2930" s="5" t="s">
        <v>51</v>
      </c>
    </row>
    <row r="2931" ht="15.75" hidden="1" customHeight="1">
      <c r="A2931" s="5" t="s">
        <v>5946</v>
      </c>
      <c r="B2931" s="5" t="str">
        <f t="shared" si="1"/>
        <v>T10504</v>
      </c>
      <c r="C2931" s="5"/>
      <c r="D2931" s="5" t="s">
        <v>5947</v>
      </c>
      <c r="E2931" s="5"/>
      <c r="F2931" s="5" t="s">
        <v>34</v>
      </c>
      <c r="G2931" s="5" t="s">
        <v>35</v>
      </c>
      <c r="H2931" s="10" t="s">
        <v>36</v>
      </c>
      <c r="I2931" s="5" t="s">
        <v>37</v>
      </c>
      <c r="J2931" s="11" t="s">
        <v>38</v>
      </c>
      <c r="K2931" s="11" t="s">
        <v>38</v>
      </c>
      <c r="L2931" s="9">
        <v>32334.0</v>
      </c>
      <c r="M2931" s="5">
        <f>VLOOKUP(A2931,'Matching with Cordis'!A$2:D$3447, 4, FALSE)</f>
        <v>1</v>
      </c>
      <c r="N2931" s="5">
        <v>-0.001</v>
      </c>
      <c r="O2931" s="5">
        <v>0.0</v>
      </c>
      <c r="P2931" s="5">
        <f t="shared" si="137"/>
        <v>-0.258</v>
      </c>
      <c r="Q2931" s="5">
        <v>-0.765</v>
      </c>
      <c r="R2931" s="5">
        <v>-0.239</v>
      </c>
      <c r="S2931" s="5">
        <v>-0.345</v>
      </c>
      <c r="T2931" s="5">
        <v>-0.001</v>
      </c>
      <c r="U2931" s="5">
        <v>-0.03</v>
      </c>
      <c r="V2931" s="5">
        <v>-0.168</v>
      </c>
      <c r="W2931" s="5" t="s">
        <v>31</v>
      </c>
    </row>
    <row r="2932" ht="15.75" hidden="1" customHeight="1">
      <c r="A2932" s="5" t="s">
        <v>5948</v>
      </c>
      <c r="B2932" s="5" t="str">
        <f t="shared" si="1"/>
        <v>T10127</v>
      </c>
      <c r="C2932" s="5"/>
      <c r="D2932" s="5" t="s">
        <v>5949</v>
      </c>
      <c r="E2932" s="5"/>
      <c r="F2932" s="5" t="s">
        <v>67</v>
      </c>
      <c r="G2932" s="5" t="s">
        <v>26</v>
      </c>
      <c r="H2932" s="13" t="s">
        <v>48</v>
      </c>
      <c r="I2932" s="5" t="s">
        <v>49</v>
      </c>
      <c r="J2932" s="11" t="s">
        <v>38</v>
      </c>
      <c r="K2932" s="14" t="s">
        <v>50</v>
      </c>
      <c r="L2932" s="9">
        <v>94043.0</v>
      </c>
      <c r="M2932" s="5">
        <f>VLOOKUP(A2932,'Matching with Cordis'!A$2:D$3447, 4, FALSE)</f>
        <v>17</v>
      </c>
      <c r="N2932" s="5">
        <v>0.263</v>
      </c>
      <c r="O2932" s="5">
        <v>0.0</v>
      </c>
      <c r="P2932" s="5">
        <f t="shared" si="137"/>
        <v>-0.2581666667</v>
      </c>
      <c r="Q2932" s="5">
        <v>-0.24</v>
      </c>
      <c r="R2932" s="5">
        <v>0.263</v>
      </c>
      <c r="S2932" s="5">
        <v>-0.308</v>
      </c>
      <c r="T2932" s="5">
        <v>-0.659</v>
      </c>
      <c r="U2932" s="5">
        <v>-0.485</v>
      </c>
      <c r="V2932" s="5">
        <v>-0.12</v>
      </c>
      <c r="W2932" s="5" t="s">
        <v>68</v>
      </c>
    </row>
    <row r="2933" ht="15.75" hidden="1" customHeight="1">
      <c r="A2933" s="5" t="s">
        <v>5950</v>
      </c>
      <c r="B2933" s="5" t="str">
        <f t="shared" si="1"/>
        <v>T12924</v>
      </c>
      <c r="C2933" s="5"/>
      <c r="D2933" s="5" t="s">
        <v>5951</v>
      </c>
      <c r="E2933" s="5"/>
      <c r="F2933" s="5" t="s">
        <v>106</v>
      </c>
      <c r="G2933" s="5" t="s">
        <v>107</v>
      </c>
      <c r="H2933" s="17" t="s">
        <v>108</v>
      </c>
      <c r="I2933" s="5" t="s">
        <v>109</v>
      </c>
      <c r="J2933" s="11" t="s">
        <v>38</v>
      </c>
      <c r="K2933" s="11" t="s">
        <v>38</v>
      </c>
      <c r="L2933" s="9">
        <v>15899.0</v>
      </c>
      <c r="M2933" s="19">
        <v>0.0</v>
      </c>
      <c r="N2933" s="5">
        <v>-0.036</v>
      </c>
      <c r="O2933" s="5">
        <v>0.0</v>
      </c>
      <c r="P2933" s="5">
        <f t="shared" si="137"/>
        <v>-0.2583333333</v>
      </c>
      <c r="Q2933" s="5">
        <v>-0.125</v>
      </c>
      <c r="R2933" s="5">
        <v>-0.392</v>
      </c>
      <c r="S2933" s="5">
        <v>-0.403</v>
      </c>
      <c r="T2933" s="5">
        <v>-0.31</v>
      </c>
      <c r="U2933" s="5">
        <v>-0.284</v>
      </c>
      <c r="V2933" s="5">
        <v>-0.036</v>
      </c>
      <c r="W2933" s="5" t="s">
        <v>39</v>
      </c>
    </row>
    <row r="2934" ht="15.75" customHeight="1">
      <c r="A2934" s="5" t="s">
        <v>5952</v>
      </c>
      <c r="B2934" s="5" t="str">
        <f t="shared" si="1"/>
        <v>T14336</v>
      </c>
      <c r="C2934" s="5" t="str">
        <f>CONCAT(B2934, ",")</f>
        <v>T14336,</v>
      </c>
      <c r="D2934" s="5" t="s">
        <v>5953</v>
      </c>
      <c r="E2934" s="5" t="str">
        <f>CONCATENATE(B2934," ",D2934,",")</f>
        <v>T14336 Land Use and Management,</v>
      </c>
      <c r="F2934" s="5" t="s">
        <v>26</v>
      </c>
      <c r="G2934" s="5" t="s">
        <v>26</v>
      </c>
      <c r="H2934" s="13" t="s">
        <v>48</v>
      </c>
      <c r="I2934" s="5" t="s">
        <v>49</v>
      </c>
      <c r="J2934" s="7" t="s">
        <v>29</v>
      </c>
      <c r="K2934" s="14" t="s">
        <v>50</v>
      </c>
      <c r="L2934" s="9">
        <v>7584.0</v>
      </c>
      <c r="M2934" s="19">
        <v>0.0</v>
      </c>
      <c r="N2934" s="5">
        <v>1.423</v>
      </c>
      <c r="O2934" s="5">
        <v>3.0</v>
      </c>
      <c r="P2934" s="5">
        <f t="shared" si="137"/>
        <v>0.3591666667</v>
      </c>
      <c r="Q2934" s="5">
        <v>-1.711</v>
      </c>
      <c r="R2934" s="5">
        <v>0.015</v>
      </c>
      <c r="S2934" s="5">
        <v>1.423</v>
      </c>
      <c r="T2934" s="5">
        <v>1.213</v>
      </c>
      <c r="U2934" s="5">
        <v>1.064</v>
      </c>
      <c r="V2934" s="5">
        <v>0.151</v>
      </c>
      <c r="W2934" s="5" t="s">
        <v>59</v>
      </c>
    </row>
    <row r="2935" ht="15.75" hidden="1" customHeight="1">
      <c r="A2935" s="5" t="s">
        <v>5954</v>
      </c>
      <c r="B2935" s="5" t="str">
        <f t="shared" si="1"/>
        <v>T13199</v>
      </c>
      <c r="C2935" s="5"/>
      <c r="D2935" s="5" t="s">
        <v>5955</v>
      </c>
      <c r="E2935" s="5"/>
      <c r="F2935" s="5" t="s">
        <v>106</v>
      </c>
      <c r="G2935" s="5" t="s">
        <v>107</v>
      </c>
      <c r="H2935" s="17" t="s">
        <v>108</v>
      </c>
      <c r="I2935" s="5" t="s">
        <v>109</v>
      </c>
      <c r="J2935" s="11" t="s">
        <v>38</v>
      </c>
      <c r="K2935" s="11" t="s">
        <v>38</v>
      </c>
      <c r="L2935" s="9">
        <v>21716.0</v>
      </c>
      <c r="M2935" s="5">
        <f>VLOOKUP(A2935,'Matching with Cordis'!A$2:D$3447, 4, FALSE)</f>
        <v>3</v>
      </c>
      <c r="N2935" s="5">
        <v>0.133</v>
      </c>
      <c r="O2935" s="5">
        <v>0.0</v>
      </c>
      <c r="P2935" s="5">
        <f t="shared" si="137"/>
        <v>-0.2585</v>
      </c>
      <c r="Q2935" s="5">
        <v>-0.616</v>
      </c>
      <c r="R2935" s="5">
        <v>-0.232</v>
      </c>
      <c r="S2935" s="5">
        <v>-0.284</v>
      </c>
      <c r="T2935" s="5">
        <v>-0.339</v>
      </c>
      <c r="U2935" s="5">
        <v>-0.213</v>
      </c>
      <c r="V2935" s="5">
        <v>0.133</v>
      </c>
      <c r="W2935" s="5" t="s">
        <v>39</v>
      </c>
    </row>
    <row r="2936" ht="15.75" hidden="1" customHeight="1">
      <c r="A2936" s="5" t="s">
        <v>5956</v>
      </c>
      <c r="B2936" s="5" t="str">
        <f t="shared" si="1"/>
        <v>T12554</v>
      </c>
      <c r="C2936" s="5"/>
      <c r="D2936" s="5" t="s">
        <v>5957</v>
      </c>
      <c r="E2936" s="5"/>
      <c r="F2936" s="5" t="s">
        <v>867</v>
      </c>
      <c r="G2936" s="5" t="s">
        <v>43</v>
      </c>
      <c r="H2936" s="17" t="s">
        <v>108</v>
      </c>
      <c r="I2936" s="5" t="s">
        <v>109</v>
      </c>
      <c r="J2936" s="11" t="s">
        <v>38</v>
      </c>
      <c r="K2936" s="11" t="s">
        <v>38</v>
      </c>
      <c r="L2936" s="9">
        <v>20250.0</v>
      </c>
      <c r="M2936" s="5">
        <f>VLOOKUP(A2936,'Matching with Cordis'!A$2:D$3447, 4, FALSE)</f>
        <v>3</v>
      </c>
      <c r="N2936" s="5">
        <v>0.588</v>
      </c>
      <c r="O2936" s="5">
        <v>1.0</v>
      </c>
      <c r="P2936" s="5">
        <f t="shared" si="137"/>
        <v>-0.2586666667</v>
      </c>
      <c r="Q2936" s="5">
        <v>-0.425</v>
      </c>
      <c r="R2936" s="5">
        <v>-0.212</v>
      </c>
      <c r="S2936" s="5">
        <v>-0.298</v>
      </c>
      <c r="T2936" s="5">
        <v>-0.446</v>
      </c>
      <c r="U2936" s="5">
        <v>0.588</v>
      </c>
      <c r="V2936" s="5">
        <v>-0.759</v>
      </c>
      <c r="W2936" s="5" t="s">
        <v>78</v>
      </c>
    </row>
    <row r="2937" ht="15.75" hidden="1" customHeight="1">
      <c r="A2937" s="5" t="s">
        <v>5958</v>
      </c>
      <c r="B2937" s="5" t="str">
        <f t="shared" si="1"/>
        <v>T11356</v>
      </c>
      <c r="C2937" s="5"/>
      <c r="D2937" s="5" t="s">
        <v>5959</v>
      </c>
      <c r="E2937" s="5"/>
      <c r="F2937" s="5" t="s">
        <v>42</v>
      </c>
      <c r="G2937" s="5" t="s">
        <v>43</v>
      </c>
      <c r="H2937" s="17" t="s">
        <v>108</v>
      </c>
      <c r="I2937" s="5" t="s">
        <v>109</v>
      </c>
      <c r="J2937" s="11" t="s">
        <v>38</v>
      </c>
      <c r="K2937" s="11" t="s">
        <v>38</v>
      </c>
      <c r="L2937" s="9">
        <v>33567.0</v>
      </c>
      <c r="M2937" s="5">
        <f>VLOOKUP(A2937,'Matching with Cordis'!A$2:D$3447, 4, FALSE)</f>
        <v>3</v>
      </c>
      <c r="N2937" s="5">
        <v>-0.15</v>
      </c>
      <c r="O2937" s="5">
        <v>0.0</v>
      </c>
      <c r="P2937" s="5">
        <f t="shared" si="137"/>
        <v>-0.2588333333</v>
      </c>
      <c r="Q2937" s="5">
        <v>-0.15</v>
      </c>
      <c r="R2937" s="5">
        <v>-0.3</v>
      </c>
      <c r="S2937" s="5">
        <v>-0.313</v>
      </c>
      <c r="T2937" s="5">
        <v>-0.332</v>
      </c>
      <c r="U2937" s="5">
        <v>-0.213</v>
      </c>
      <c r="V2937" s="5">
        <v>-0.245</v>
      </c>
      <c r="W2937" s="5" t="s">
        <v>51</v>
      </c>
    </row>
    <row r="2938" ht="15.75" hidden="1" customHeight="1">
      <c r="A2938" s="5" t="s">
        <v>5960</v>
      </c>
      <c r="B2938" s="5" t="str">
        <f t="shared" si="1"/>
        <v>T13770</v>
      </c>
      <c r="C2938" s="5"/>
      <c r="D2938" s="5" t="s">
        <v>5961</v>
      </c>
      <c r="E2938" s="5"/>
      <c r="F2938" s="5" t="s">
        <v>268</v>
      </c>
      <c r="G2938" s="5" t="s">
        <v>43</v>
      </c>
      <c r="H2938" s="13" t="s">
        <v>509</v>
      </c>
      <c r="I2938" s="5" t="s">
        <v>510</v>
      </c>
      <c r="J2938" s="11" t="s">
        <v>38</v>
      </c>
      <c r="K2938" s="14" t="s">
        <v>50</v>
      </c>
      <c r="L2938" s="9">
        <v>49059.0</v>
      </c>
      <c r="M2938" s="5">
        <f>VLOOKUP(A2938,'Matching with Cordis'!A$2:D$3447, 4, FALSE)</f>
        <v>1</v>
      </c>
      <c r="N2938" s="5">
        <v>-0.037</v>
      </c>
      <c r="O2938" s="5">
        <v>0.0</v>
      </c>
      <c r="P2938" s="5">
        <f t="shared" si="137"/>
        <v>-0.259</v>
      </c>
      <c r="Q2938" s="5">
        <v>-0.037</v>
      </c>
      <c r="R2938" s="5">
        <v>-0.253</v>
      </c>
      <c r="S2938" s="5">
        <v>-0.366</v>
      </c>
      <c r="T2938" s="5">
        <v>-0.475</v>
      </c>
      <c r="U2938" s="5">
        <v>-0.291</v>
      </c>
      <c r="V2938" s="5">
        <v>-0.132</v>
      </c>
      <c r="W2938" s="5" t="s">
        <v>51</v>
      </c>
    </row>
    <row r="2939" ht="15.75" hidden="1" customHeight="1">
      <c r="A2939" s="5" t="s">
        <v>5962</v>
      </c>
      <c r="B2939" s="5" t="str">
        <f t="shared" si="1"/>
        <v>T11460</v>
      </c>
      <c r="C2939" s="5"/>
      <c r="D2939" s="5" t="s">
        <v>5963</v>
      </c>
      <c r="E2939" s="5"/>
      <c r="F2939" s="5" t="s">
        <v>773</v>
      </c>
      <c r="G2939" s="5" t="s">
        <v>35</v>
      </c>
      <c r="H2939" s="10" t="s">
        <v>36</v>
      </c>
      <c r="I2939" s="5" t="s">
        <v>37</v>
      </c>
      <c r="J2939" s="11" t="s">
        <v>38</v>
      </c>
      <c r="K2939" s="11" t="s">
        <v>38</v>
      </c>
      <c r="L2939" s="9">
        <v>39951.0</v>
      </c>
      <c r="M2939" s="19">
        <v>0.0</v>
      </c>
      <c r="N2939" s="5">
        <v>0.122</v>
      </c>
      <c r="O2939" s="5">
        <v>0.0</v>
      </c>
      <c r="P2939" s="5">
        <f t="shared" si="137"/>
        <v>-0.259</v>
      </c>
      <c r="Q2939" s="5">
        <v>-0.12</v>
      </c>
      <c r="R2939" s="5">
        <v>-0.258</v>
      </c>
      <c r="S2939" s="5">
        <v>-0.457</v>
      </c>
      <c r="T2939" s="5">
        <v>-0.684</v>
      </c>
      <c r="U2939" s="5">
        <v>-0.157</v>
      </c>
      <c r="V2939" s="5">
        <v>0.122</v>
      </c>
      <c r="W2939" s="5" t="s">
        <v>39</v>
      </c>
    </row>
    <row r="2940" ht="15.75" hidden="1" customHeight="1">
      <c r="A2940" s="5" t="s">
        <v>5964</v>
      </c>
      <c r="B2940" s="5" t="str">
        <f t="shared" si="1"/>
        <v>T12828</v>
      </c>
      <c r="C2940" s="5"/>
      <c r="D2940" s="5" t="s">
        <v>5965</v>
      </c>
      <c r="E2940" s="5"/>
      <c r="F2940" s="5" t="s">
        <v>149</v>
      </c>
      <c r="G2940" s="5" t="s">
        <v>107</v>
      </c>
      <c r="H2940" s="16" t="s">
        <v>87</v>
      </c>
      <c r="I2940" s="5" t="s">
        <v>88</v>
      </c>
      <c r="J2940" s="11" t="s">
        <v>38</v>
      </c>
      <c r="K2940" s="11" t="s">
        <v>38</v>
      </c>
      <c r="L2940" s="9">
        <v>16558.0</v>
      </c>
      <c r="M2940" s="19">
        <v>0.0</v>
      </c>
      <c r="N2940" s="5">
        <v>-0.024</v>
      </c>
      <c r="O2940" s="5">
        <v>0.0</v>
      </c>
      <c r="P2940" s="5">
        <f t="shared" si="137"/>
        <v>-0.259</v>
      </c>
      <c r="Q2940" s="5">
        <v>-0.418</v>
      </c>
      <c r="R2940" s="5">
        <v>-0.136</v>
      </c>
      <c r="S2940" s="5">
        <v>-0.489</v>
      </c>
      <c r="T2940" s="5">
        <v>-0.359</v>
      </c>
      <c r="U2940" s="5">
        <v>-0.128</v>
      </c>
      <c r="V2940" s="5">
        <v>-0.024</v>
      </c>
      <c r="W2940" s="5" t="s">
        <v>39</v>
      </c>
    </row>
    <row r="2941" ht="15.75" hidden="1" customHeight="1">
      <c r="A2941" s="5" t="s">
        <v>5966</v>
      </c>
      <c r="B2941" s="5" t="str">
        <f t="shared" si="1"/>
        <v>T12373</v>
      </c>
      <c r="C2941" s="5"/>
      <c r="D2941" s="5" t="s">
        <v>5967</v>
      </c>
      <c r="E2941" s="5"/>
      <c r="F2941" s="5" t="s">
        <v>62</v>
      </c>
      <c r="G2941" s="5" t="s">
        <v>26</v>
      </c>
      <c r="H2941" s="15" t="s">
        <v>63</v>
      </c>
      <c r="I2941" s="5" t="s">
        <v>64</v>
      </c>
      <c r="J2941" s="11" t="s">
        <v>38</v>
      </c>
      <c r="K2941" s="8" t="s">
        <v>30</v>
      </c>
      <c r="L2941" s="9">
        <v>86399.0</v>
      </c>
      <c r="M2941" s="5">
        <f>VLOOKUP(A2941,'Matching with Cordis'!A$2:D$3447, 4, FALSE)</f>
        <v>1</v>
      </c>
      <c r="N2941" s="5">
        <v>-0.047</v>
      </c>
      <c r="O2941" s="5">
        <v>0.0</v>
      </c>
      <c r="P2941" s="5">
        <f t="shared" si="137"/>
        <v>-0.26</v>
      </c>
      <c r="Q2941" s="5">
        <v>-0.544</v>
      </c>
      <c r="R2941" s="5">
        <v>-0.047</v>
      </c>
      <c r="S2941" s="5">
        <v>-0.067</v>
      </c>
      <c r="T2941" s="5">
        <v>-0.325</v>
      </c>
      <c r="U2941" s="5">
        <v>-0.149</v>
      </c>
      <c r="V2941" s="5">
        <v>-0.428</v>
      </c>
      <c r="W2941" s="5" t="s">
        <v>68</v>
      </c>
    </row>
    <row r="2942" ht="15.75" customHeight="1">
      <c r="A2942" s="5" t="s">
        <v>5968</v>
      </c>
      <c r="B2942" s="5" t="str">
        <f t="shared" si="1"/>
        <v>T14323</v>
      </c>
      <c r="C2942" s="5" t="str">
        <f>CONCAT(B2942, ",")</f>
        <v>T14323,</v>
      </c>
      <c r="D2942" s="5" t="s">
        <v>5969</v>
      </c>
      <c r="E2942" s="5" t="str">
        <f>CONCATENATE(B2942," ",D2942,",")</f>
        <v>T14323 Agriculture, Water, and Health,</v>
      </c>
      <c r="F2942" s="5" t="s">
        <v>99</v>
      </c>
      <c r="G2942" s="5" t="s">
        <v>35</v>
      </c>
      <c r="H2942" s="10" t="s">
        <v>36</v>
      </c>
      <c r="I2942" s="5" t="s">
        <v>37</v>
      </c>
      <c r="J2942" s="7" t="s">
        <v>29</v>
      </c>
      <c r="K2942" s="11" t="s">
        <v>38</v>
      </c>
      <c r="L2942" s="9">
        <v>2284.0</v>
      </c>
      <c r="M2942" s="19">
        <v>0.0</v>
      </c>
      <c r="N2942" s="5">
        <v>0.927</v>
      </c>
      <c r="O2942" s="5">
        <v>3.0</v>
      </c>
      <c r="P2942" s="5">
        <f t="shared" si="137"/>
        <v>0.3566666667</v>
      </c>
      <c r="Q2942" s="5">
        <v>0.334</v>
      </c>
      <c r="R2942" s="5">
        <v>0.927</v>
      </c>
      <c r="S2942" s="5">
        <v>0.045</v>
      </c>
      <c r="T2942" s="5">
        <v>-0.082</v>
      </c>
      <c r="U2942" s="5">
        <v>0.04</v>
      </c>
      <c r="V2942" s="5">
        <v>0.876</v>
      </c>
      <c r="W2942" s="5" t="s">
        <v>68</v>
      </c>
    </row>
    <row r="2943" ht="15.75" hidden="1" customHeight="1">
      <c r="A2943" s="5" t="s">
        <v>5970</v>
      </c>
      <c r="B2943" s="5" t="str">
        <f t="shared" si="1"/>
        <v>T11180</v>
      </c>
      <c r="C2943" s="5"/>
      <c r="D2943" s="5" t="s">
        <v>5971</v>
      </c>
      <c r="E2943" s="5"/>
      <c r="F2943" s="5" t="s">
        <v>99</v>
      </c>
      <c r="G2943" s="5" t="s">
        <v>35</v>
      </c>
      <c r="H2943" s="10" t="s">
        <v>36</v>
      </c>
      <c r="I2943" s="5" t="s">
        <v>37</v>
      </c>
      <c r="J2943" s="11" t="s">
        <v>38</v>
      </c>
      <c r="K2943" s="11" t="s">
        <v>38</v>
      </c>
      <c r="L2943" s="9">
        <v>29187.0</v>
      </c>
      <c r="M2943" s="5">
        <f>VLOOKUP(A2943,'Matching with Cordis'!A$2:D$3447, 4, FALSE)</f>
        <v>12</v>
      </c>
      <c r="N2943" s="5">
        <v>0.164</v>
      </c>
      <c r="O2943" s="5">
        <v>0.0</v>
      </c>
      <c r="P2943" s="5">
        <f t="shared" si="137"/>
        <v>-0.2601666667</v>
      </c>
      <c r="Q2943" s="5">
        <v>-0.537</v>
      </c>
      <c r="R2943" s="5">
        <v>-0.548</v>
      </c>
      <c r="S2943" s="5">
        <v>-0.265</v>
      </c>
      <c r="T2943" s="5">
        <v>-0.07</v>
      </c>
      <c r="U2943" s="5">
        <v>0.164</v>
      </c>
      <c r="V2943" s="5">
        <v>-0.305</v>
      </c>
      <c r="W2943" s="5" t="s">
        <v>78</v>
      </c>
    </row>
    <row r="2944" ht="15.75" hidden="1" customHeight="1">
      <c r="A2944" s="5" t="s">
        <v>5972</v>
      </c>
      <c r="B2944" s="5" t="str">
        <f t="shared" si="1"/>
        <v>T14344</v>
      </c>
      <c r="C2944" s="5"/>
      <c r="D2944" s="5" t="s">
        <v>5973</v>
      </c>
      <c r="E2944" s="5"/>
      <c r="F2944" s="5" t="s">
        <v>42</v>
      </c>
      <c r="G2944" s="5" t="s">
        <v>43</v>
      </c>
      <c r="H2944" s="17" t="s">
        <v>108</v>
      </c>
      <c r="I2944" s="5" t="s">
        <v>109</v>
      </c>
      <c r="J2944" s="11" t="s">
        <v>38</v>
      </c>
      <c r="K2944" s="11" t="s">
        <v>38</v>
      </c>
      <c r="L2944" s="9">
        <v>5274.0</v>
      </c>
      <c r="M2944" s="19">
        <v>0.0</v>
      </c>
      <c r="N2944" s="5">
        <v>0.087</v>
      </c>
      <c r="O2944" s="5">
        <v>0.0</v>
      </c>
      <c r="P2944" s="5">
        <f t="shared" si="137"/>
        <v>-0.2603333333</v>
      </c>
      <c r="Q2944" s="5">
        <v>0.026</v>
      </c>
      <c r="R2944" s="5">
        <v>-0.39</v>
      </c>
      <c r="S2944" s="5">
        <v>-0.509</v>
      </c>
      <c r="T2944" s="5">
        <v>-0.487</v>
      </c>
      <c r="U2944" s="5">
        <v>-0.289</v>
      </c>
      <c r="V2944" s="5">
        <v>0.087</v>
      </c>
      <c r="W2944" s="5" t="s">
        <v>39</v>
      </c>
    </row>
    <row r="2945" ht="15.75" hidden="1" customHeight="1">
      <c r="A2945" s="5" t="s">
        <v>5974</v>
      </c>
      <c r="B2945" s="5" t="str">
        <f t="shared" si="1"/>
        <v>T10025</v>
      </c>
      <c r="C2945" s="5"/>
      <c r="D2945" s="5" t="s">
        <v>5975</v>
      </c>
      <c r="E2945" s="5"/>
      <c r="F2945" s="5" t="s">
        <v>257</v>
      </c>
      <c r="G2945" s="5" t="s">
        <v>35</v>
      </c>
      <c r="H2945" s="10" t="s">
        <v>36</v>
      </c>
      <c r="I2945" s="5" t="s">
        <v>37</v>
      </c>
      <c r="J2945" s="11" t="s">
        <v>38</v>
      </c>
      <c r="K2945" s="11" t="s">
        <v>38</v>
      </c>
      <c r="L2945" s="9">
        <v>78478.0</v>
      </c>
      <c r="M2945" s="5">
        <f>VLOOKUP(A2945,'Matching with Cordis'!A$2:D$3447, 4, FALSE)</f>
        <v>101</v>
      </c>
      <c r="N2945" s="5">
        <v>0.081</v>
      </c>
      <c r="O2945" s="5">
        <v>0.0</v>
      </c>
      <c r="P2945" s="5">
        <f t="shared" si="137"/>
        <v>-0.2605</v>
      </c>
      <c r="Q2945" s="5">
        <v>-0.611</v>
      </c>
      <c r="R2945" s="5">
        <v>-0.329</v>
      </c>
      <c r="S2945" s="5">
        <v>-0.396</v>
      </c>
      <c r="T2945" s="5">
        <v>-0.264</v>
      </c>
      <c r="U2945" s="5">
        <v>-0.044</v>
      </c>
      <c r="V2945" s="5">
        <v>0.081</v>
      </c>
      <c r="W2945" s="5" t="s">
        <v>39</v>
      </c>
    </row>
    <row r="2946" ht="15.75" hidden="1" customHeight="1">
      <c r="A2946" s="5" t="s">
        <v>5976</v>
      </c>
      <c r="B2946" s="5" t="str">
        <f t="shared" si="1"/>
        <v>T11658</v>
      </c>
      <c r="C2946" s="5"/>
      <c r="D2946" s="5" t="s">
        <v>5977</v>
      </c>
      <c r="E2946" s="5"/>
      <c r="F2946" s="5" t="s">
        <v>42</v>
      </c>
      <c r="G2946" s="5" t="s">
        <v>43</v>
      </c>
      <c r="H2946" s="17" t="s">
        <v>108</v>
      </c>
      <c r="I2946" s="5" t="s">
        <v>109</v>
      </c>
      <c r="J2946" s="11" t="s">
        <v>38</v>
      </c>
      <c r="K2946" s="11" t="s">
        <v>38</v>
      </c>
      <c r="L2946" s="9">
        <v>49851.0</v>
      </c>
      <c r="M2946" s="5">
        <f>VLOOKUP(A2946,'Matching with Cordis'!A$2:D$3447, 4, FALSE)</f>
        <v>1</v>
      </c>
      <c r="N2946" s="5">
        <v>-0.116</v>
      </c>
      <c r="O2946" s="5">
        <v>0.0</v>
      </c>
      <c r="P2946" s="5">
        <f t="shared" si="137"/>
        <v>-0.2606666667</v>
      </c>
      <c r="Q2946" s="5">
        <v>-0.351</v>
      </c>
      <c r="R2946" s="5">
        <v>-0.426</v>
      </c>
      <c r="S2946" s="5">
        <v>-0.152</v>
      </c>
      <c r="T2946" s="5">
        <v>-0.257</v>
      </c>
      <c r="U2946" s="5">
        <v>-0.262</v>
      </c>
      <c r="V2946" s="5">
        <v>-0.116</v>
      </c>
      <c r="W2946" s="5" t="s">
        <v>39</v>
      </c>
    </row>
    <row r="2947" ht="15.75" hidden="1" customHeight="1">
      <c r="A2947" s="5" t="s">
        <v>5978</v>
      </c>
      <c r="B2947" s="5" t="str">
        <f t="shared" si="1"/>
        <v>T10659</v>
      </c>
      <c r="C2947" s="5"/>
      <c r="D2947" s="5" t="s">
        <v>5979</v>
      </c>
      <c r="E2947" s="5"/>
      <c r="F2947" s="5" t="s">
        <v>99</v>
      </c>
      <c r="G2947" s="5" t="s">
        <v>35</v>
      </c>
      <c r="H2947" s="10" t="s">
        <v>36</v>
      </c>
      <c r="I2947" s="5" t="s">
        <v>37</v>
      </c>
      <c r="J2947" s="11" t="s">
        <v>38</v>
      </c>
      <c r="K2947" s="11" t="s">
        <v>38</v>
      </c>
      <c r="L2947" s="9">
        <v>48087.0</v>
      </c>
      <c r="M2947" s="5">
        <f>VLOOKUP(A2947,'Matching with Cordis'!A$2:D$3447, 4, FALSE)</f>
        <v>36</v>
      </c>
      <c r="N2947" s="5">
        <v>-0.146</v>
      </c>
      <c r="O2947" s="5">
        <v>0.0</v>
      </c>
      <c r="P2947" s="5">
        <f t="shared" si="137"/>
        <v>-0.2606666667</v>
      </c>
      <c r="Q2947" s="5">
        <v>-0.218</v>
      </c>
      <c r="R2947" s="5">
        <v>-0.146</v>
      </c>
      <c r="S2947" s="5">
        <v>-0.297</v>
      </c>
      <c r="T2947" s="5">
        <v>-0.267</v>
      </c>
      <c r="U2947" s="5">
        <v>-0.298</v>
      </c>
      <c r="V2947" s="5">
        <v>-0.338</v>
      </c>
      <c r="W2947" s="5" t="s">
        <v>68</v>
      </c>
    </row>
    <row r="2948" ht="15.75" hidden="1" customHeight="1">
      <c r="A2948" s="5" t="s">
        <v>5980</v>
      </c>
      <c r="B2948" s="5" t="str">
        <f t="shared" si="1"/>
        <v>T11716</v>
      </c>
      <c r="C2948" s="5"/>
      <c r="D2948" s="5" t="s">
        <v>5981</v>
      </c>
      <c r="E2948" s="5"/>
      <c r="F2948" s="5" t="s">
        <v>834</v>
      </c>
      <c r="G2948" s="5" t="s">
        <v>35</v>
      </c>
      <c r="H2948" s="10" t="s">
        <v>36</v>
      </c>
      <c r="I2948" s="5" t="s">
        <v>37</v>
      </c>
      <c r="J2948" s="11" t="s">
        <v>38</v>
      </c>
      <c r="K2948" s="11" t="s">
        <v>38</v>
      </c>
      <c r="L2948" s="9">
        <v>10552.0</v>
      </c>
      <c r="M2948" s="5">
        <f>VLOOKUP(A2948,'Matching with Cordis'!A$2:D$3447, 4, FALSE)</f>
        <v>19</v>
      </c>
      <c r="N2948" s="5">
        <v>0.018</v>
      </c>
      <c r="O2948" s="5">
        <v>0.0</v>
      </c>
      <c r="P2948" s="5">
        <f t="shared" si="137"/>
        <v>-0.2606666667</v>
      </c>
      <c r="Q2948" s="5">
        <v>-0.204</v>
      </c>
      <c r="R2948" s="5">
        <v>0.018</v>
      </c>
      <c r="S2948" s="5">
        <v>-0.317</v>
      </c>
      <c r="T2948" s="5">
        <v>-0.2</v>
      </c>
      <c r="U2948" s="5">
        <v>-0.409</v>
      </c>
      <c r="V2948" s="5">
        <v>-0.452</v>
      </c>
      <c r="W2948" s="5" t="s">
        <v>68</v>
      </c>
    </row>
    <row r="2949" ht="15.75" hidden="1" customHeight="1">
      <c r="A2949" s="5" t="s">
        <v>5982</v>
      </c>
      <c r="B2949" s="5" t="str">
        <f t="shared" si="1"/>
        <v>T10769</v>
      </c>
      <c r="C2949" s="5"/>
      <c r="D2949" s="5" t="s">
        <v>5983</v>
      </c>
      <c r="E2949" s="5"/>
      <c r="F2949" s="5" t="s">
        <v>106</v>
      </c>
      <c r="G2949" s="5" t="s">
        <v>107</v>
      </c>
      <c r="H2949" s="17" t="s">
        <v>108</v>
      </c>
      <c r="I2949" s="5" t="s">
        <v>109</v>
      </c>
      <c r="J2949" s="11" t="s">
        <v>38</v>
      </c>
      <c r="K2949" s="11" t="s">
        <v>38</v>
      </c>
      <c r="L2949" s="9">
        <v>33620.0</v>
      </c>
      <c r="M2949" s="5">
        <f>VLOOKUP(A2949,'Matching with Cordis'!A$2:D$3447, 4, FALSE)</f>
        <v>16</v>
      </c>
      <c r="N2949" s="5">
        <v>-0.106</v>
      </c>
      <c r="O2949" s="5">
        <v>0.0</v>
      </c>
      <c r="P2949" s="5">
        <f t="shared" si="137"/>
        <v>-0.2611666667</v>
      </c>
      <c r="Q2949" s="5">
        <v>-0.411</v>
      </c>
      <c r="R2949" s="5">
        <v>-0.305</v>
      </c>
      <c r="S2949" s="5">
        <v>-0.118</v>
      </c>
      <c r="T2949" s="5">
        <v>-0.106</v>
      </c>
      <c r="U2949" s="5">
        <v>-0.238</v>
      </c>
      <c r="V2949" s="5">
        <v>-0.389</v>
      </c>
      <c r="W2949" s="5" t="s">
        <v>31</v>
      </c>
    </row>
    <row r="2950" ht="15.75" hidden="1" customHeight="1">
      <c r="A2950" s="5" t="s">
        <v>5984</v>
      </c>
      <c r="B2950" s="5" t="str">
        <f t="shared" si="1"/>
        <v>T11633</v>
      </c>
      <c r="C2950" s="5"/>
      <c r="D2950" s="5" t="s">
        <v>5985</v>
      </c>
      <c r="E2950" s="5"/>
      <c r="F2950" s="5" t="s">
        <v>42</v>
      </c>
      <c r="G2950" s="5" t="s">
        <v>43</v>
      </c>
      <c r="H2950" s="17" t="s">
        <v>108</v>
      </c>
      <c r="I2950" s="5" t="s">
        <v>109</v>
      </c>
      <c r="J2950" s="11" t="s">
        <v>38</v>
      </c>
      <c r="K2950" s="11" t="s">
        <v>38</v>
      </c>
      <c r="L2950" s="9">
        <v>19667.0</v>
      </c>
      <c r="M2950" s="19">
        <v>0.0</v>
      </c>
      <c r="N2950" s="5">
        <v>0.092</v>
      </c>
      <c r="O2950" s="5">
        <v>0.0</v>
      </c>
      <c r="P2950" s="5">
        <f t="shared" si="137"/>
        <v>-0.2611666667</v>
      </c>
      <c r="Q2950" s="5">
        <v>-0.585</v>
      </c>
      <c r="R2950" s="5">
        <v>-0.334</v>
      </c>
      <c r="S2950" s="5">
        <v>-0.034</v>
      </c>
      <c r="T2950" s="5">
        <v>0.092</v>
      </c>
      <c r="U2950" s="5">
        <v>-0.207</v>
      </c>
      <c r="V2950" s="5">
        <v>-0.499</v>
      </c>
      <c r="W2950" s="5" t="s">
        <v>31</v>
      </c>
    </row>
    <row r="2951" ht="15.75" hidden="1" customHeight="1">
      <c r="A2951" s="5" t="s">
        <v>5986</v>
      </c>
      <c r="B2951" s="5" t="str">
        <f t="shared" si="1"/>
        <v>T11042</v>
      </c>
      <c r="C2951" s="5"/>
      <c r="D2951" s="5" t="s">
        <v>5987</v>
      </c>
      <c r="E2951" s="5"/>
      <c r="F2951" s="5" t="s">
        <v>26</v>
      </c>
      <c r="G2951" s="5" t="s">
        <v>26</v>
      </c>
      <c r="H2951" s="13" t="s">
        <v>48</v>
      </c>
      <c r="I2951" s="5" t="s">
        <v>49</v>
      </c>
      <c r="J2951" s="11" t="s">
        <v>38</v>
      </c>
      <c r="K2951" s="14" t="s">
        <v>50</v>
      </c>
      <c r="L2951" s="9">
        <v>35740.0</v>
      </c>
      <c r="M2951" s="5">
        <f>VLOOKUP(A2951,'Matching with Cordis'!A$2:D$3447, 4, FALSE)</f>
        <v>11</v>
      </c>
      <c r="N2951" s="5">
        <v>0.158</v>
      </c>
      <c r="O2951" s="5">
        <v>0.0</v>
      </c>
      <c r="P2951" s="5">
        <f t="shared" si="137"/>
        <v>-0.2615</v>
      </c>
      <c r="Q2951" s="5">
        <v>0.158</v>
      </c>
      <c r="R2951" s="5">
        <v>-0.259</v>
      </c>
      <c r="S2951" s="5">
        <v>-0.342</v>
      </c>
      <c r="T2951" s="5">
        <v>-0.426</v>
      </c>
      <c r="U2951" s="5">
        <v>-0.511</v>
      </c>
      <c r="V2951" s="5">
        <v>-0.189</v>
      </c>
      <c r="W2951" s="5" t="s">
        <v>51</v>
      </c>
    </row>
    <row r="2952" ht="15.75" hidden="1" customHeight="1">
      <c r="A2952" s="5" t="s">
        <v>5988</v>
      </c>
      <c r="B2952" s="5" t="str">
        <f t="shared" si="1"/>
        <v>T12997</v>
      </c>
      <c r="C2952" s="5"/>
      <c r="D2952" s="5" t="s">
        <v>5989</v>
      </c>
      <c r="E2952" s="5"/>
      <c r="F2952" s="5" t="s">
        <v>75</v>
      </c>
      <c r="G2952" s="5" t="s">
        <v>26</v>
      </c>
      <c r="H2952" s="13" t="s">
        <v>330</v>
      </c>
      <c r="I2952" s="5" t="s">
        <v>331</v>
      </c>
      <c r="J2952" s="11" t="s">
        <v>38</v>
      </c>
      <c r="K2952" s="14" t="s">
        <v>50</v>
      </c>
      <c r="L2952" s="9">
        <v>9382.0</v>
      </c>
      <c r="M2952" s="5">
        <f>VLOOKUP(A2952,'Matching with Cordis'!A$2:D$3447, 4, FALSE)</f>
        <v>2</v>
      </c>
      <c r="N2952" s="5">
        <v>0.098</v>
      </c>
      <c r="O2952" s="5">
        <v>0.0</v>
      </c>
      <c r="P2952" s="5">
        <f t="shared" si="137"/>
        <v>-0.2615</v>
      </c>
      <c r="Q2952" s="5">
        <v>-0.566</v>
      </c>
      <c r="R2952" s="5">
        <v>-0.03</v>
      </c>
      <c r="S2952" s="5">
        <v>-0.446</v>
      </c>
      <c r="T2952" s="5">
        <v>-0.173</v>
      </c>
      <c r="U2952" s="5">
        <v>-0.452</v>
      </c>
      <c r="V2952" s="5">
        <v>0.098</v>
      </c>
      <c r="W2952" s="5" t="s">
        <v>39</v>
      </c>
    </row>
    <row r="2953" ht="15.75" hidden="1" customHeight="1">
      <c r="A2953" s="5" t="s">
        <v>5990</v>
      </c>
      <c r="B2953" s="5" t="str">
        <f t="shared" si="1"/>
        <v>T10654</v>
      </c>
      <c r="C2953" s="5"/>
      <c r="D2953" s="5" t="s">
        <v>5991</v>
      </c>
      <c r="E2953" s="5"/>
      <c r="F2953" s="5" t="s">
        <v>42</v>
      </c>
      <c r="G2953" s="5" t="s">
        <v>43</v>
      </c>
      <c r="H2953" s="17" t="s">
        <v>108</v>
      </c>
      <c r="I2953" s="5" t="s">
        <v>109</v>
      </c>
      <c r="J2953" s="11" t="s">
        <v>38</v>
      </c>
      <c r="K2953" s="11" t="s">
        <v>38</v>
      </c>
      <c r="L2953" s="9">
        <v>48310.0</v>
      </c>
      <c r="M2953" s="5">
        <f>VLOOKUP(A2953,'Matching with Cordis'!A$2:D$3447, 4, FALSE)</f>
        <v>12</v>
      </c>
      <c r="N2953" s="5">
        <v>-0.178</v>
      </c>
      <c r="O2953" s="5">
        <v>0.0</v>
      </c>
      <c r="P2953" s="5">
        <f t="shared" si="137"/>
        <v>-0.2616666667</v>
      </c>
      <c r="Q2953" s="5">
        <v>-0.324</v>
      </c>
      <c r="R2953" s="5">
        <v>-0.417</v>
      </c>
      <c r="S2953" s="5">
        <v>-0.186</v>
      </c>
      <c r="T2953" s="5">
        <v>-0.279</v>
      </c>
      <c r="U2953" s="5">
        <v>-0.186</v>
      </c>
      <c r="V2953" s="5">
        <v>-0.178</v>
      </c>
      <c r="W2953" s="5" t="s">
        <v>39</v>
      </c>
    </row>
    <row r="2954" ht="15.75" hidden="1" customHeight="1">
      <c r="A2954" s="5" t="s">
        <v>5992</v>
      </c>
      <c r="B2954" s="5" t="str">
        <f t="shared" si="1"/>
        <v>T10087</v>
      </c>
      <c r="C2954" s="5"/>
      <c r="D2954" s="5" t="s">
        <v>5993</v>
      </c>
      <c r="E2954" s="5"/>
      <c r="F2954" s="5" t="s">
        <v>238</v>
      </c>
      <c r="G2954" s="5" t="s">
        <v>35</v>
      </c>
      <c r="H2954" s="10" t="s">
        <v>36</v>
      </c>
      <c r="I2954" s="5" t="s">
        <v>37</v>
      </c>
      <c r="J2954" s="11" t="s">
        <v>38</v>
      </c>
      <c r="K2954" s="11" t="s">
        <v>38</v>
      </c>
      <c r="L2954" s="9">
        <v>43308.0</v>
      </c>
      <c r="M2954" s="5">
        <f>VLOOKUP(A2954,'Matching with Cordis'!A$2:D$3447, 4, FALSE)</f>
        <v>148</v>
      </c>
      <c r="N2954" s="5">
        <v>-0.009</v>
      </c>
      <c r="O2954" s="5">
        <v>0.0</v>
      </c>
      <c r="P2954" s="5">
        <f t="shared" si="137"/>
        <v>-0.262</v>
      </c>
      <c r="Q2954" s="5">
        <v>-0.009</v>
      </c>
      <c r="R2954" s="5">
        <v>-0.163</v>
      </c>
      <c r="S2954" s="5">
        <v>-0.096</v>
      </c>
      <c r="T2954" s="5">
        <v>-0.213</v>
      </c>
      <c r="U2954" s="5">
        <v>-0.485</v>
      </c>
      <c r="V2954" s="5">
        <v>-0.606</v>
      </c>
      <c r="W2954" s="5" t="s">
        <v>51</v>
      </c>
    </row>
    <row r="2955" ht="15.75" hidden="1" customHeight="1">
      <c r="A2955" s="5" t="s">
        <v>5994</v>
      </c>
      <c r="B2955" s="5" t="str">
        <f t="shared" si="1"/>
        <v>T10149</v>
      </c>
      <c r="C2955" s="5"/>
      <c r="D2955" s="5" t="s">
        <v>5995</v>
      </c>
      <c r="E2955" s="5"/>
      <c r="F2955" s="5" t="s">
        <v>26</v>
      </c>
      <c r="G2955" s="5" t="s">
        <v>26</v>
      </c>
      <c r="H2955" s="13" t="s">
        <v>48</v>
      </c>
      <c r="I2955" s="5" t="s">
        <v>49</v>
      </c>
      <c r="J2955" s="11" t="s">
        <v>38</v>
      </c>
      <c r="K2955" s="14" t="s">
        <v>50</v>
      </c>
      <c r="L2955" s="9">
        <v>23707.0</v>
      </c>
      <c r="M2955" s="5">
        <f>VLOOKUP(A2955,'Matching with Cordis'!A$2:D$3447, 4, FALSE)</f>
        <v>9</v>
      </c>
      <c r="N2955" s="5">
        <v>-0.022</v>
      </c>
      <c r="O2955" s="5">
        <v>0.0</v>
      </c>
      <c r="P2955" s="5">
        <f t="shared" si="137"/>
        <v>-0.262</v>
      </c>
      <c r="Q2955" s="5">
        <v>-0.022</v>
      </c>
      <c r="R2955" s="5">
        <v>-0.265</v>
      </c>
      <c r="S2955" s="5">
        <v>-0.141</v>
      </c>
      <c r="T2955" s="5">
        <v>-0.224</v>
      </c>
      <c r="U2955" s="5">
        <v>-0.386</v>
      </c>
      <c r="V2955" s="5">
        <v>-0.534</v>
      </c>
      <c r="W2955" s="5" t="s">
        <v>51</v>
      </c>
    </row>
    <row r="2956" ht="15.75" hidden="1" customHeight="1">
      <c r="A2956" s="5" t="s">
        <v>5996</v>
      </c>
      <c r="B2956" s="5" t="str">
        <f t="shared" si="1"/>
        <v>T11681</v>
      </c>
      <c r="C2956" s="5"/>
      <c r="D2956" s="5" t="s">
        <v>5997</v>
      </c>
      <c r="E2956" s="5"/>
      <c r="F2956" s="5" t="s">
        <v>42</v>
      </c>
      <c r="G2956" s="5" t="s">
        <v>43</v>
      </c>
      <c r="H2956" s="17" t="s">
        <v>108</v>
      </c>
      <c r="I2956" s="5" t="s">
        <v>109</v>
      </c>
      <c r="J2956" s="11" t="s">
        <v>38</v>
      </c>
      <c r="K2956" s="11" t="s">
        <v>38</v>
      </c>
      <c r="L2956" s="9">
        <v>20567.0</v>
      </c>
      <c r="M2956" s="5">
        <f>VLOOKUP(A2956,'Matching with Cordis'!A$2:D$3447, 4, FALSE)</f>
        <v>5</v>
      </c>
      <c r="N2956" s="5">
        <v>-0.062</v>
      </c>
      <c r="O2956" s="5">
        <v>0.0</v>
      </c>
      <c r="P2956" s="5">
        <f t="shared" si="137"/>
        <v>-0.262</v>
      </c>
      <c r="Q2956" s="5">
        <v>-0.062</v>
      </c>
      <c r="R2956" s="5">
        <v>-0.242</v>
      </c>
      <c r="S2956" s="5">
        <v>-0.383</v>
      </c>
      <c r="T2956" s="5">
        <v>-0.216</v>
      </c>
      <c r="U2956" s="5">
        <v>-0.223</v>
      </c>
      <c r="V2956" s="5">
        <v>-0.446</v>
      </c>
      <c r="W2956" s="5" t="s">
        <v>51</v>
      </c>
    </row>
    <row r="2957" ht="15.75" hidden="1" customHeight="1">
      <c r="A2957" s="5" t="s">
        <v>5998</v>
      </c>
      <c r="B2957" s="5" t="str">
        <f t="shared" si="1"/>
        <v>T11510</v>
      </c>
      <c r="C2957" s="5"/>
      <c r="D2957" s="5" t="s">
        <v>5999</v>
      </c>
      <c r="E2957" s="5"/>
      <c r="F2957" s="5" t="s">
        <v>309</v>
      </c>
      <c r="G2957" s="5" t="s">
        <v>107</v>
      </c>
      <c r="H2957" s="17" t="s">
        <v>108</v>
      </c>
      <c r="I2957" s="5" t="s">
        <v>109</v>
      </c>
      <c r="J2957" s="11" t="s">
        <v>38</v>
      </c>
      <c r="K2957" s="11" t="s">
        <v>38</v>
      </c>
      <c r="L2957" s="9">
        <v>42324.0</v>
      </c>
      <c r="M2957" s="5">
        <f>VLOOKUP(A2957,'Matching with Cordis'!A$2:D$3447, 4, FALSE)</f>
        <v>14</v>
      </c>
      <c r="N2957" s="5">
        <v>0.053</v>
      </c>
      <c r="O2957" s="5">
        <v>0.0</v>
      </c>
      <c r="P2957" s="5">
        <f t="shared" si="137"/>
        <v>-0.2626666667</v>
      </c>
      <c r="Q2957" s="5">
        <v>-0.444</v>
      </c>
      <c r="R2957" s="5">
        <v>-0.296</v>
      </c>
      <c r="S2957" s="5">
        <v>-0.311</v>
      </c>
      <c r="T2957" s="5">
        <v>-0.228</v>
      </c>
      <c r="U2957" s="5">
        <v>0.053</v>
      </c>
      <c r="V2957" s="5">
        <v>-0.35</v>
      </c>
      <c r="W2957" s="5" t="s">
        <v>78</v>
      </c>
    </row>
    <row r="2958" ht="15.75" hidden="1" customHeight="1">
      <c r="A2958" s="5" t="s">
        <v>6000</v>
      </c>
      <c r="B2958" s="5" t="str">
        <f t="shared" si="1"/>
        <v>T11149</v>
      </c>
      <c r="C2958" s="5"/>
      <c r="D2958" s="5" t="s">
        <v>6001</v>
      </c>
      <c r="E2958" s="5"/>
      <c r="F2958" s="5" t="s">
        <v>42</v>
      </c>
      <c r="G2958" s="5" t="s">
        <v>43</v>
      </c>
      <c r="H2958" s="17" t="s">
        <v>108</v>
      </c>
      <c r="I2958" s="5" t="s">
        <v>109</v>
      </c>
      <c r="J2958" s="11" t="s">
        <v>38</v>
      </c>
      <c r="K2958" s="11" t="s">
        <v>38</v>
      </c>
      <c r="L2958" s="9">
        <v>19192.0</v>
      </c>
      <c r="M2958" s="19">
        <v>0.0</v>
      </c>
      <c r="N2958" s="5">
        <v>-0.099</v>
      </c>
      <c r="O2958" s="5">
        <v>0.0</v>
      </c>
      <c r="P2958" s="5">
        <f t="shared" si="137"/>
        <v>-0.2626666667</v>
      </c>
      <c r="Q2958" s="5">
        <v>-0.127</v>
      </c>
      <c r="R2958" s="5">
        <v>-0.099</v>
      </c>
      <c r="S2958" s="5">
        <v>-0.38</v>
      </c>
      <c r="T2958" s="5">
        <v>-0.383</v>
      </c>
      <c r="U2958" s="5">
        <v>-0.376</v>
      </c>
      <c r="V2958" s="5">
        <v>-0.211</v>
      </c>
      <c r="W2958" s="5" t="s">
        <v>68</v>
      </c>
    </row>
    <row r="2959" ht="15.75" hidden="1" customHeight="1">
      <c r="A2959" s="5" t="s">
        <v>6002</v>
      </c>
      <c r="B2959" s="5" t="str">
        <f t="shared" si="1"/>
        <v>T12634</v>
      </c>
      <c r="C2959" s="5"/>
      <c r="D2959" s="5" t="s">
        <v>6003</v>
      </c>
      <c r="E2959" s="5"/>
      <c r="F2959" s="5" t="s">
        <v>42</v>
      </c>
      <c r="G2959" s="5" t="s">
        <v>43</v>
      </c>
      <c r="H2959" s="17" t="s">
        <v>108</v>
      </c>
      <c r="I2959" s="5" t="s">
        <v>109</v>
      </c>
      <c r="J2959" s="11" t="s">
        <v>38</v>
      </c>
      <c r="K2959" s="11" t="s">
        <v>38</v>
      </c>
      <c r="L2959" s="9">
        <v>17640.0</v>
      </c>
      <c r="M2959" s="19">
        <v>0.0</v>
      </c>
      <c r="N2959" s="5">
        <v>0.068</v>
      </c>
      <c r="O2959" s="5">
        <v>0.0</v>
      </c>
      <c r="P2959" s="5">
        <f t="shared" si="137"/>
        <v>-0.2628333333</v>
      </c>
      <c r="Q2959" s="5">
        <v>-0.163</v>
      </c>
      <c r="R2959" s="5">
        <v>-0.64</v>
      </c>
      <c r="S2959" s="5">
        <v>-0.354</v>
      </c>
      <c r="T2959" s="5">
        <v>-0.292</v>
      </c>
      <c r="U2959" s="5">
        <v>-0.196</v>
      </c>
      <c r="V2959" s="5">
        <v>0.068</v>
      </c>
      <c r="W2959" s="5" t="s">
        <v>39</v>
      </c>
    </row>
    <row r="2960" ht="15.75" hidden="1" customHeight="1">
      <c r="A2960" s="5" t="s">
        <v>6004</v>
      </c>
      <c r="B2960" s="5" t="str">
        <f t="shared" si="1"/>
        <v>T12505</v>
      </c>
      <c r="C2960" s="5"/>
      <c r="D2960" s="5" t="s">
        <v>6005</v>
      </c>
      <c r="E2960" s="5"/>
      <c r="F2960" s="5" t="s">
        <v>42</v>
      </c>
      <c r="G2960" s="5" t="s">
        <v>43</v>
      </c>
      <c r="H2960" s="17" t="s">
        <v>108</v>
      </c>
      <c r="I2960" s="5" t="s">
        <v>109</v>
      </c>
      <c r="J2960" s="11" t="s">
        <v>38</v>
      </c>
      <c r="K2960" s="11" t="s">
        <v>38</v>
      </c>
      <c r="L2960" s="9">
        <v>34739.0</v>
      </c>
      <c r="M2960" s="5">
        <f>VLOOKUP(A2960,'Matching with Cordis'!A$2:D$3447, 4, FALSE)</f>
        <v>14</v>
      </c>
      <c r="N2960" s="5">
        <v>-0.009</v>
      </c>
      <c r="O2960" s="5">
        <v>0.0</v>
      </c>
      <c r="P2960" s="5">
        <f t="shared" si="137"/>
        <v>-0.2631666667</v>
      </c>
      <c r="Q2960" s="5">
        <v>-0.43</v>
      </c>
      <c r="R2960" s="5">
        <v>-0.572</v>
      </c>
      <c r="S2960" s="5">
        <v>-0.343</v>
      </c>
      <c r="T2960" s="5">
        <v>-0.207</v>
      </c>
      <c r="U2960" s="5">
        <v>-0.018</v>
      </c>
      <c r="V2960" s="5">
        <v>-0.009</v>
      </c>
      <c r="W2960" s="5" t="s">
        <v>39</v>
      </c>
    </row>
    <row r="2961" ht="15.75" hidden="1" customHeight="1">
      <c r="A2961" s="5" t="s">
        <v>6006</v>
      </c>
      <c r="B2961" s="5" t="str">
        <f t="shared" si="1"/>
        <v>T10854</v>
      </c>
      <c r="C2961" s="5"/>
      <c r="D2961" s="5" t="s">
        <v>6007</v>
      </c>
      <c r="E2961" s="5"/>
      <c r="F2961" s="5" t="s">
        <v>42</v>
      </c>
      <c r="G2961" s="5" t="s">
        <v>43</v>
      </c>
      <c r="H2961" s="17" t="s">
        <v>108</v>
      </c>
      <c r="I2961" s="5" t="s">
        <v>109</v>
      </c>
      <c r="J2961" s="11" t="s">
        <v>38</v>
      </c>
      <c r="K2961" s="11" t="s">
        <v>38</v>
      </c>
      <c r="L2961" s="9">
        <v>38482.0</v>
      </c>
      <c r="M2961" s="5">
        <f>VLOOKUP(A2961,'Matching with Cordis'!A$2:D$3447, 4, FALSE)</f>
        <v>4</v>
      </c>
      <c r="N2961" s="5">
        <v>0.218</v>
      </c>
      <c r="O2961" s="5">
        <v>0.0</v>
      </c>
      <c r="P2961" s="5">
        <f t="shared" si="137"/>
        <v>-0.2635</v>
      </c>
      <c r="Q2961" s="5">
        <v>0.218</v>
      </c>
      <c r="R2961" s="5">
        <v>-0.279</v>
      </c>
      <c r="S2961" s="5">
        <v>-0.332</v>
      </c>
      <c r="T2961" s="5">
        <v>-0.363</v>
      </c>
      <c r="U2961" s="5">
        <v>-0.338</v>
      </c>
      <c r="V2961" s="5">
        <v>-0.487</v>
      </c>
      <c r="W2961" s="5" t="s">
        <v>51</v>
      </c>
    </row>
    <row r="2962" ht="15.75" hidden="1" customHeight="1">
      <c r="A2962" s="5" t="s">
        <v>6008</v>
      </c>
      <c r="B2962" s="5" t="str">
        <f t="shared" si="1"/>
        <v>T11778</v>
      </c>
      <c r="C2962" s="5"/>
      <c r="D2962" s="5" t="s">
        <v>6009</v>
      </c>
      <c r="E2962" s="5"/>
      <c r="F2962" s="5" t="s">
        <v>34</v>
      </c>
      <c r="G2962" s="5" t="s">
        <v>35</v>
      </c>
      <c r="H2962" s="10" t="s">
        <v>36</v>
      </c>
      <c r="I2962" s="5" t="s">
        <v>37</v>
      </c>
      <c r="J2962" s="11" t="s">
        <v>38</v>
      </c>
      <c r="K2962" s="11" t="s">
        <v>38</v>
      </c>
      <c r="L2962" s="9">
        <v>16725.0</v>
      </c>
      <c r="M2962" s="5">
        <f>VLOOKUP(A2962,'Matching with Cordis'!A$2:D$3447, 4, FALSE)</f>
        <v>8</v>
      </c>
      <c r="N2962" s="5">
        <v>-0.165</v>
      </c>
      <c r="O2962" s="5">
        <v>0.0</v>
      </c>
      <c r="P2962" s="5">
        <f t="shared" si="137"/>
        <v>-0.2635</v>
      </c>
      <c r="Q2962" s="5">
        <v>-0.38</v>
      </c>
      <c r="R2962" s="5">
        <v>-0.209</v>
      </c>
      <c r="S2962" s="5">
        <v>-0.39</v>
      </c>
      <c r="T2962" s="5">
        <v>-0.165</v>
      </c>
      <c r="U2962" s="5">
        <v>-0.26</v>
      </c>
      <c r="V2962" s="5">
        <v>-0.177</v>
      </c>
      <c r="W2962" s="5" t="s">
        <v>31</v>
      </c>
    </row>
    <row r="2963" ht="15.75" customHeight="1">
      <c r="A2963" s="5" t="s">
        <v>6010</v>
      </c>
      <c r="B2963" s="5" t="str">
        <f t="shared" si="1"/>
        <v>T14033</v>
      </c>
      <c r="C2963" s="5" t="str">
        <f t="shared" ref="C2963:C2964" si="214">CONCAT(B2963, ",")</f>
        <v>T14033,</v>
      </c>
      <c r="D2963" s="5" t="s">
        <v>6011</v>
      </c>
      <c r="E2963" s="5" t="str">
        <f t="shared" ref="E2963:E2964" si="215">CONCATENATE(B2963," ",D2963,",")</f>
        <v>T14033 Education in Rural Contexts,</v>
      </c>
      <c r="F2963" s="5" t="s">
        <v>26</v>
      </c>
      <c r="G2963" s="5" t="s">
        <v>26</v>
      </c>
      <c r="H2963" s="6" t="s">
        <v>27</v>
      </c>
      <c r="I2963" s="5" t="s">
        <v>28</v>
      </c>
      <c r="J2963" s="7" t="s">
        <v>29</v>
      </c>
      <c r="K2963" s="8" t="s">
        <v>30</v>
      </c>
      <c r="L2963" s="9">
        <v>17620.0</v>
      </c>
      <c r="M2963" s="19">
        <v>0.0</v>
      </c>
      <c r="N2963" s="5">
        <v>0.664</v>
      </c>
      <c r="O2963" s="5">
        <v>4.0</v>
      </c>
      <c r="P2963" s="5">
        <f t="shared" si="137"/>
        <v>0.3561666667</v>
      </c>
      <c r="Q2963" s="5">
        <v>0.395</v>
      </c>
      <c r="R2963" s="5">
        <v>-0.136</v>
      </c>
      <c r="S2963" s="5">
        <v>0.547</v>
      </c>
      <c r="T2963" s="5">
        <v>0.664</v>
      </c>
      <c r="U2963" s="5">
        <v>0.241</v>
      </c>
      <c r="V2963" s="5">
        <v>0.426</v>
      </c>
      <c r="W2963" s="5" t="s">
        <v>31</v>
      </c>
    </row>
    <row r="2964" ht="15.75" customHeight="1">
      <c r="A2964" s="5" t="s">
        <v>6012</v>
      </c>
      <c r="B2964" s="5" t="str">
        <f t="shared" si="1"/>
        <v>T13635</v>
      </c>
      <c r="C2964" s="5" t="str">
        <f t="shared" si="214"/>
        <v>T13635,</v>
      </c>
      <c r="D2964" s="5" t="s">
        <v>6013</v>
      </c>
      <c r="E2964" s="5" t="str">
        <f t="shared" si="215"/>
        <v>T13635 Philosophy and Education Pedagogy,</v>
      </c>
      <c r="F2964" s="5" t="s">
        <v>26</v>
      </c>
      <c r="G2964" s="5" t="s">
        <v>26</v>
      </c>
      <c r="H2964" s="13" t="s">
        <v>48</v>
      </c>
      <c r="I2964" s="5" t="s">
        <v>49</v>
      </c>
      <c r="J2964" s="7" t="s">
        <v>29</v>
      </c>
      <c r="K2964" s="14" t="s">
        <v>50</v>
      </c>
      <c r="L2964" s="9">
        <v>2494.0</v>
      </c>
      <c r="M2964" s="19">
        <v>0.0</v>
      </c>
      <c r="N2964" s="5">
        <v>0.603</v>
      </c>
      <c r="O2964" s="5">
        <v>4.0</v>
      </c>
      <c r="P2964" s="5">
        <f t="shared" si="137"/>
        <v>0.3406666667</v>
      </c>
      <c r="Q2964" s="5">
        <v>0.243</v>
      </c>
      <c r="R2964" s="5">
        <v>0.603</v>
      </c>
      <c r="S2964" s="5">
        <v>0.325</v>
      </c>
      <c r="T2964" s="5">
        <v>0.372</v>
      </c>
      <c r="U2964" s="5">
        <v>0.101</v>
      </c>
      <c r="V2964" s="5">
        <v>0.4</v>
      </c>
      <c r="W2964" s="5" t="s">
        <v>68</v>
      </c>
    </row>
    <row r="2965" ht="15.75" hidden="1" customHeight="1">
      <c r="A2965" s="5" t="s">
        <v>6014</v>
      </c>
      <c r="B2965" s="5" t="str">
        <f t="shared" si="1"/>
        <v>T14364</v>
      </c>
      <c r="C2965" s="5"/>
      <c r="D2965" s="5" t="s">
        <v>6015</v>
      </c>
      <c r="E2965" s="5"/>
      <c r="F2965" s="5" t="s">
        <v>42</v>
      </c>
      <c r="G2965" s="5" t="s">
        <v>43</v>
      </c>
      <c r="H2965" s="17" t="s">
        <v>108</v>
      </c>
      <c r="I2965" s="5" t="s">
        <v>109</v>
      </c>
      <c r="J2965" s="11" t="s">
        <v>38</v>
      </c>
      <c r="K2965" s="11" t="s">
        <v>38</v>
      </c>
      <c r="L2965" s="9">
        <v>3614.0</v>
      </c>
      <c r="M2965" s="5">
        <f>VLOOKUP(A2965,'Matching with Cordis'!A$2:D$3447, 4, FALSE)</f>
        <v>1</v>
      </c>
      <c r="N2965" s="5">
        <v>-0.061</v>
      </c>
      <c r="O2965" s="5">
        <v>0.0</v>
      </c>
      <c r="P2965" s="5">
        <f t="shared" si="137"/>
        <v>-0.264</v>
      </c>
      <c r="Q2965" s="5">
        <v>-0.366</v>
      </c>
      <c r="R2965" s="5">
        <v>-0.369</v>
      </c>
      <c r="S2965" s="5">
        <v>-0.339</v>
      </c>
      <c r="T2965" s="5">
        <v>-0.339</v>
      </c>
      <c r="U2965" s="5">
        <v>-0.11</v>
      </c>
      <c r="V2965" s="5">
        <v>-0.061</v>
      </c>
      <c r="W2965" s="5" t="s">
        <v>39</v>
      </c>
    </row>
    <row r="2966" ht="15.75" hidden="1" customHeight="1">
      <c r="A2966" s="5" t="s">
        <v>6016</v>
      </c>
      <c r="B2966" s="5" t="str">
        <f t="shared" si="1"/>
        <v>T11766</v>
      </c>
      <c r="C2966" s="5"/>
      <c r="D2966" s="5" t="s">
        <v>6017</v>
      </c>
      <c r="E2966" s="5"/>
      <c r="F2966" s="5" t="s">
        <v>126</v>
      </c>
      <c r="G2966" s="5" t="s">
        <v>35</v>
      </c>
      <c r="H2966" s="10" t="s">
        <v>36</v>
      </c>
      <c r="I2966" s="5" t="s">
        <v>37</v>
      </c>
      <c r="J2966" s="11" t="s">
        <v>38</v>
      </c>
      <c r="K2966" s="11" t="s">
        <v>38</v>
      </c>
      <c r="L2966" s="9">
        <v>20139.0</v>
      </c>
      <c r="M2966" s="5">
        <f>VLOOKUP(A2966,'Matching with Cordis'!A$2:D$3447, 4, FALSE)</f>
        <v>12</v>
      </c>
      <c r="N2966" s="5">
        <v>1.134</v>
      </c>
      <c r="O2966" s="5">
        <v>1.0</v>
      </c>
      <c r="P2966" s="5">
        <f t="shared" si="137"/>
        <v>-0.2645</v>
      </c>
      <c r="Q2966" s="5">
        <v>-1.016</v>
      </c>
      <c r="R2966" s="5">
        <v>1.134</v>
      </c>
      <c r="S2966" s="5">
        <v>-0.691</v>
      </c>
      <c r="T2966" s="5">
        <v>-0.574</v>
      </c>
      <c r="U2966" s="5">
        <v>-0.377</v>
      </c>
      <c r="V2966" s="5">
        <v>-0.063</v>
      </c>
      <c r="W2966" s="5" t="s">
        <v>68</v>
      </c>
    </row>
    <row r="2967" ht="15.75" hidden="1" customHeight="1">
      <c r="A2967" s="5" t="s">
        <v>6018</v>
      </c>
      <c r="B2967" s="5" t="str">
        <f t="shared" si="1"/>
        <v>T11349</v>
      </c>
      <c r="C2967" s="5"/>
      <c r="D2967" s="5" t="s">
        <v>6019</v>
      </c>
      <c r="E2967" s="5"/>
      <c r="F2967" s="5" t="s">
        <v>56</v>
      </c>
      <c r="G2967" s="5" t="s">
        <v>35</v>
      </c>
      <c r="H2967" s="10" t="s">
        <v>36</v>
      </c>
      <c r="I2967" s="5" t="s">
        <v>37</v>
      </c>
      <c r="J2967" s="11" t="s">
        <v>38</v>
      </c>
      <c r="K2967" s="11" t="s">
        <v>38</v>
      </c>
      <c r="L2967" s="9">
        <v>51745.0</v>
      </c>
      <c r="M2967" s="5">
        <f>VLOOKUP(A2967,'Matching with Cordis'!A$2:D$3447, 4, FALSE)</f>
        <v>45</v>
      </c>
      <c r="N2967" s="5">
        <v>-0.005</v>
      </c>
      <c r="O2967" s="5">
        <v>0.0</v>
      </c>
      <c r="P2967" s="5">
        <f t="shared" si="137"/>
        <v>-0.2648333333</v>
      </c>
      <c r="Q2967" s="5">
        <v>-0.137</v>
      </c>
      <c r="R2967" s="5">
        <v>-0.324</v>
      </c>
      <c r="S2967" s="5">
        <v>-0.445</v>
      </c>
      <c r="T2967" s="5">
        <v>-0.312</v>
      </c>
      <c r="U2967" s="5">
        <v>-0.366</v>
      </c>
      <c r="V2967" s="5">
        <v>-0.005</v>
      </c>
      <c r="W2967" s="5" t="s">
        <v>39</v>
      </c>
    </row>
    <row r="2968" ht="15.75" hidden="1" customHeight="1">
      <c r="A2968" s="5" t="s">
        <v>6020</v>
      </c>
      <c r="B2968" s="5" t="str">
        <f t="shared" si="1"/>
        <v>T11127</v>
      </c>
      <c r="C2968" s="5"/>
      <c r="D2968" s="5" t="s">
        <v>6021</v>
      </c>
      <c r="E2968" s="5"/>
      <c r="F2968" s="5" t="s">
        <v>34</v>
      </c>
      <c r="G2968" s="5" t="s">
        <v>35</v>
      </c>
      <c r="H2968" s="10" t="s">
        <v>36</v>
      </c>
      <c r="I2968" s="5" t="s">
        <v>37</v>
      </c>
      <c r="J2968" s="11" t="s">
        <v>38</v>
      </c>
      <c r="K2968" s="11" t="s">
        <v>38</v>
      </c>
      <c r="L2968" s="9">
        <v>33259.0</v>
      </c>
      <c r="M2968" s="5">
        <f>VLOOKUP(A2968,'Matching with Cordis'!A$2:D$3447, 4, FALSE)</f>
        <v>26</v>
      </c>
      <c r="N2968" s="5">
        <v>-0.069</v>
      </c>
      <c r="O2968" s="5">
        <v>0.0</v>
      </c>
      <c r="P2968" s="5">
        <f t="shared" si="137"/>
        <v>-0.2648333333</v>
      </c>
      <c r="Q2968" s="5">
        <v>-0.257</v>
      </c>
      <c r="R2968" s="5">
        <v>-0.549</v>
      </c>
      <c r="S2968" s="5">
        <v>-0.41</v>
      </c>
      <c r="T2968" s="5">
        <v>-0.115</v>
      </c>
      <c r="U2968" s="5">
        <v>-0.189</v>
      </c>
      <c r="V2968" s="5">
        <v>-0.069</v>
      </c>
      <c r="W2968" s="5" t="s">
        <v>39</v>
      </c>
    </row>
    <row r="2969" ht="15.75" hidden="1" customHeight="1">
      <c r="A2969" s="5" t="s">
        <v>6022</v>
      </c>
      <c r="B2969" s="5" t="str">
        <f t="shared" si="1"/>
        <v>T12610</v>
      </c>
      <c r="C2969" s="5"/>
      <c r="D2969" s="5" t="s">
        <v>6023</v>
      </c>
      <c r="E2969" s="5"/>
      <c r="F2969" s="5" t="s">
        <v>106</v>
      </c>
      <c r="G2969" s="5" t="s">
        <v>107</v>
      </c>
      <c r="H2969" s="17" t="s">
        <v>108</v>
      </c>
      <c r="I2969" s="5" t="s">
        <v>109</v>
      </c>
      <c r="J2969" s="11" t="s">
        <v>38</v>
      </c>
      <c r="K2969" s="11" t="s">
        <v>38</v>
      </c>
      <c r="L2969" s="9">
        <v>18677.0</v>
      </c>
      <c r="M2969" s="5">
        <f>VLOOKUP(A2969,'Matching with Cordis'!A$2:D$3447, 4, FALSE)</f>
        <v>11</v>
      </c>
      <c r="N2969" s="5">
        <v>-0.047</v>
      </c>
      <c r="O2969" s="5">
        <v>0.0</v>
      </c>
      <c r="P2969" s="5">
        <f t="shared" si="137"/>
        <v>-0.2648333333</v>
      </c>
      <c r="Q2969" s="5">
        <v>-0.356</v>
      </c>
      <c r="R2969" s="5">
        <v>-0.56</v>
      </c>
      <c r="S2969" s="5">
        <v>-0.286</v>
      </c>
      <c r="T2969" s="5">
        <v>-0.047</v>
      </c>
      <c r="U2969" s="5">
        <v>-0.189</v>
      </c>
      <c r="V2969" s="5">
        <v>-0.151</v>
      </c>
      <c r="W2969" s="5" t="s">
        <v>31</v>
      </c>
    </row>
    <row r="2970" ht="15.75" hidden="1" customHeight="1">
      <c r="A2970" s="5" t="s">
        <v>6024</v>
      </c>
      <c r="B2970" s="5" t="str">
        <f t="shared" si="1"/>
        <v>T11920</v>
      </c>
      <c r="C2970" s="5"/>
      <c r="D2970" s="5" t="s">
        <v>6025</v>
      </c>
      <c r="E2970" s="5"/>
      <c r="F2970" s="5" t="s">
        <v>34</v>
      </c>
      <c r="G2970" s="5" t="s">
        <v>35</v>
      </c>
      <c r="H2970" s="10" t="s">
        <v>36</v>
      </c>
      <c r="I2970" s="5" t="s">
        <v>37</v>
      </c>
      <c r="J2970" s="11" t="s">
        <v>38</v>
      </c>
      <c r="K2970" s="11" t="s">
        <v>38</v>
      </c>
      <c r="L2970" s="9">
        <v>10101.0</v>
      </c>
      <c r="M2970" s="5">
        <f>VLOOKUP(A2970,'Matching with Cordis'!A$2:D$3447, 4, FALSE)</f>
        <v>3</v>
      </c>
      <c r="N2970" s="5">
        <v>-0.101</v>
      </c>
      <c r="O2970" s="5">
        <v>0.0</v>
      </c>
      <c r="P2970" s="5">
        <f t="shared" si="137"/>
        <v>-0.2648333333</v>
      </c>
      <c r="Q2970" s="5">
        <v>-0.172</v>
      </c>
      <c r="R2970" s="5">
        <v>-0.616</v>
      </c>
      <c r="S2970" s="5">
        <v>-0.136</v>
      </c>
      <c r="T2970" s="5">
        <v>-0.141</v>
      </c>
      <c r="U2970" s="5">
        <v>-0.101</v>
      </c>
      <c r="V2970" s="5">
        <v>-0.423</v>
      </c>
      <c r="W2970" s="5" t="s">
        <v>78</v>
      </c>
    </row>
    <row r="2971" ht="15.75" customHeight="1">
      <c r="A2971" s="5" t="s">
        <v>6026</v>
      </c>
      <c r="B2971" s="5" t="str">
        <f t="shared" si="1"/>
        <v>T13166</v>
      </c>
      <c r="C2971" s="5" t="str">
        <f>CONCAT(B2971, ",")</f>
        <v>T13166,</v>
      </c>
      <c r="D2971" s="5" t="s">
        <v>6027</v>
      </c>
      <c r="E2971" s="5" t="str">
        <f>CONCATENATE(B2971," ",D2971,",")</f>
        <v>T13166 Information Science and Libraries,</v>
      </c>
      <c r="F2971" s="5" t="s">
        <v>56</v>
      </c>
      <c r="G2971" s="5" t="s">
        <v>35</v>
      </c>
      <c r="H2971" s="10" t="s">
        <v>36</v>
      </c>
      <c r="I2971" s="5" t="s">
        <v>37</v>
      </c>
      <c r="J2971" s="7" t="s">
        <v>29</v>
      </c>
      <c r="K2971" s="11" t="s">
        <v>38</v>
      </c>
      <c r="L2971" s="9">
        <v>25833.0</v>
      </c>
      <c r="M2971" s="19">
        <v>0.0</v>
      </c>
      <c r="N2971" s="5">
        <v>0.853</v>
      </c>
      <c r="O2971" s="5">
        <v>4.0</v>
      </c>
      <c r="P2971" s="5">
        <f t="shared" si="137"/>
        <v>0.3365</v>
      </c>
      <c r="Q2971" s="5">
        <v>0.853</v>
      </c>
      <c r="R2971" s="5">
        <v>0.353</v>
      </c>
      <c r="S2971" s="5">
        <v>0.37</v>
      </c>
      <c r="T2971" s="5">
        <v>0.575</v>
      </c>
      <c r="U2971" s="5">
        <v>-0.298</v>
      </c>
      <c r="V2971" s="5">
        <v>0.166</v>
      </c>
      <c r="W2971" s="5" t="s">
        <v>51</v>
      </c>
    </row>
    <row r="2972" ht="15.75" hidden="1" customHeight="1">
      <c r="A2972" s="5" t="s">
        <v>6028</v>
      </c>
      <c r="B2972" s="5" t="str">
        <f t="shared" si="1"/>
        <v>T12728</v>
      </c>
      <c r="C2972" s="5"/>
      <c r="D2972" s="5" t="s">
        <v>6029</v>
      </c>
      <c r="E2972" s="5"/>
      <c r="F2972" s="5" t="s">
        <v>26</v>
      </c>
      <c r="G2972" s="5" t="s">
        <v>26</v>
      </c>
      <c r="H2972" s="13" t="s">
        <v>48</v>
      </c>
      <c r="I2972" s="5" t="s">
        <v>49</v>
      </c>
      <c r="J2972" s="11" t="s">
        <v>38</v>
      </c>
      <c r="K2972" s="14" t="s">
        <v>50</v>
      </c>
      <c r="L2972" s="9">
        <v>26969.0</v>
      </c>
      <c r="M2972" s="5">
        <f>VLOOKUP(A2972,'Matching with Cordis'!A$2:D$3447, 4, FALSE)</f>
        <v>4</v>
      </c>
      <c r="N2972" s="5">
        <v>-0.146</v>
      </c>
      <c r="O2972" s="5">
        <v>0.0</v>
      </c>
      <c r="P2972" s="5">
        <f t="shared" si="137"/>
        <v>-0.2651666667</v>
      </c>
      <c r="Q2972" s="5">
        <v>-0.339</v>
      </c>
      <c r="R2972" s="5">
        <v>-0.26</v>
      </c>
      <c r="S2972" s="5">
        <v>-0.24</v>
      </c>
      <c r="T2972" s="5">
        <v>-0.319</v>
      </c>
      <c r="U2972" s="5">
        <v>-0.287</v>
      </c>
      <c r="V2972" s="5">
        <v>-0.146</v>
      </c>
      <c r="W2972" s="5" t="s">
        <v>39</v>
      </c>
    </row>
    <row r="2973" ht="15.75" hidden="1" customHeight="1">
      <c r="A2973" s="5" t="s">
        <v>6030</v>
      </c>
      <c r="B2973" s="5" t="str">
        <f t="shared" si="1"/>
        <v>T12135</v>
      </c>
      <c r="C2973" s="5"/>
      <c r="D2973" s="5" t="s">
        <v>6031</v>
      </c>
      <c r="E2973" s="5"/>
      <c r="F2973" s="5" t="s">
        <v>834</v>
      </c>
      <c r="G2973" s="5" t="s">
        <v>35</v>
      </c>
      <c r="H2973" s="10" t="s">
        <v>36</v>
      </c>
      <c r="I2973" s="5" t="s">
        <v>37</v>
      </c>
      <c r="J2973" s="11" t="s">
        <v>38</v>
      </c>
      <c r="K2973" s="11" t="s">
        <v>38</v>
      </c>
      <c r="L2973" s="9">
        <v>13804.0</v>
      </c>
      <c r="M2973" s="19">
        <v>0.0</v>
      </c>
      <c r="N2973" s="5">
        <v>-0.094</v>
      </c>
      <c r="O2973" s="5">
        <v>0.0</v>
      </c>
      <c r="P2973" s="5">
        <f t="shared" si="137"/>
        <v>-0.2651666667</v>
      </c>
      <c r="Q2973" s="5">
        <v>-0.567</v>
      </c>
      <c r="R2973" s="5">
        <v>-0.094</v>
      </c>
      <c r="S2973" s="5">
        <v>-0.242</v>
      </c>
      <c r="T2973" s="5">
        <v>-0.202</v>
      </c>
      <c r="U2973" s="5">
        <v>-0.098</v>
      </c>
      <c r="V2973" s="5">
        <v>-0.388</v>
      </c>
      <c r="W2973" s="5" t="s">
        <v>68</v>
      </c>
    </row>
    <row r="2974" ht="15.75" hidden="1" customHeight="1">
      <c r="A2974" s="5" t="s">
        <v>6032</v>
      </c>
      <c r="B2974" s="5" t="str">
        <f t="shared" si="1"/>
        <v>T13505</v>
      </c>
      <c r="C2974" s="5"/>
      <c r="D2974" s="5" t="s">
        <v>6033</v>
      </c>
      <c r="E2974" s="5"/>
      <c r="F2974" s="5" t="s">
        <v>42</v>
      </c>
      <c r="G2974" s="5" t="s">
        <v>43</v>
      </c>
      <c r="H2974" s="17" t="s">
        <v>108</v>
      </c>
      <c r="I2974" s="5" t="s">
        <v>109</v>
      </c>
      <c r="J2974" s="11" t="s">
        <v>38</v>
      </c>
      <c r="K2974" s="11" t="s">
        <v>38</v>
      </c>
      <c r="L2974" s="9">
        <v>9746.0</v>
      </c>
      <c r="M2974" s="5">
        <f>VLOOKUP(A2974,'Matching with Cordis'!A$2:D$3447, 4, FALSE)</f>
        <v>1</v>
      </c>
      <c r="N2974" s="5">
        <v>0.056</v>
      </c>
      <c r="O2974" s="5">
        <v>0.0</v>
      </c>
      <c r="P2974" s="5">
        <f t="shared" si="137"/>
        <v>-0.2653333333</v>
      </c>
      <c r="Q2974" s="5">
        <v>-0.097</v>
      </c>
      <c r="R2974" s="5">
        <v>-0.488</v>
      </c>
      <c r="S2974" s="5">
        <v>-0.344</v>
      </c>
      <c r="T2974" s="5">
        <v>-0.45</v>
      </c>
      <c r="U2974" s="5">
        <v>-0.269</v>
      </c>
      <c r="V2974" s="5">
        <v>0.056</v>
      </c>
      <c r="W2974" s="5" t="s">
        <v>39</v>
      </c>
    </row>
    <row r="2975" ht="15.75" hidden="1" customHeight="1">
      <c r="A2975" s="5" t="s">
        <v>6034</v>
      </c>
      <c r="B2975" s="5" t="str">
        <f t="shared" si="1"/>
        <v>T12830</v>
      </c>
      <c r="C2975" s="5"/>
      <c r="D2975" s="5" t="s">
        <v>6035</v>
      </c>
      <c r="E2975" s="5"/>
      <c r="F2975" s="5" t="s">
        <v>42</v>
      </c>
      <c r="G2975" s="5" t="s">
        <v>43</v>
      </c>
      <c r="H2975" s="17" t="s">
        <v>108</v>
      </c>
      <c r="I2975" s="5" t="s">
        <v>109</v>
      </c>
      <c r="J2975" s="11" t="s">
        <v>38</v>
      </c>
      <c r="K2975" s="11" t="s">
        <v>38</v>
      </c>
      <c r="L2975" s="9">
        <v>5853.0</v>
      </c>
      <c r="M2975" s="19">
        <v>0.0</v>
      </c>
      <c r="N2975" s="5">
        <v>-0.023</v>
      </c>
      <c r="O2975" s="5">
        <v>0.0</v>
      </c>
      <c r="P2975" s="5">
        <f t="shared" si="137"/>
        <v>-0.2656666667</v>
      </c>
      <c r="Q2975" s="5">
        <v>-0.213</v>
      </c>
      <c r="R2975" s="5">
        <v>-0.023</v>
      </c>
      <c r="S2975" s="5">
        <v>-0.557</v>
      </c>
      <c r="T2975" s="5">
        <v>-0.386</v>
      </c>
      <c r="U2975" s="5">
        <v>-0.361</v>
      </c>
      <c r="V2975" s="5">
        <v>-0.054</v>
      </c>
      <c r="W2975" s="5" t="s">
        <v>68</v>
      </c>
    </row>
    <row r="2976" ht="15.75" customHeight="1">
      <c r="A2976" s="5" t="s">
        <v>6036</v>
      </c>
      <c r="B2976" s="5" t="str">
        <f t="shared" si="1"/>
        <v>T13970</v>
      </c>
      <c r="C2976" s="5" t="str">
        <f>CONCAT(B2976, ",")</f>
        <v>T13970,</v>
      </c>
      <c r="D2976" s="5" t="s">
        <v>6037</v>
      </c>
      <c r="E2976" s="5" t="str">
        <f>CONCATENATE(B2976," ",D2976,",")</f>
        <v>T13970 Pharmacy and Medical Practices,</v>
      </c>
      <c r="F2976" s="5" t="s">
        <v>1449</v>
      </c>
      <c r="G2976" s="5" t="s">
        <v>107</v>
      </c>
      <c r="H2976" s="17" t="s">
        <v>108</v>
      </c>
      <c r="I2976" s="5" t="s">
        <v>109</v>
      </c>
      <c r="J2976" s="7" t="s">
        <v>29</v>
      </c>
      <c r="K2976" s="11" t="s">
        <v>38</v>
      </c>
      <c r="L2976" s="9">
        <v>31341.0</v>
      </c>
      <c r="M2976" s="19">
        <v>0.0</v>
      </c>
      <c r="N2976" s="5">
        <v>1.252</v>
      </c>
      <c r="O2976" s="5">
        <v>2.0</v>
      </c>
      <c r="P2976" s="5">
        <f t="shared" si="137"/>
        <v>0.33</v>
      </c>
      <c r="Q2976" s="5">
        <v>0.688</v>
      </c>
      <c r="R2976" s="5">
        <v>0.224</v>
      </c>
      <c r="S2976" s="5">
        <v>0.119</v>
      </c>
      <c r="T2976" s="5">
        <v>-0.17</v>
      </c>
      <c r="U2976" s="5">
        <v>-0.133</v>
      </c>
      <c r="V2976" s="5">
        <v>1.252</v>
      </c>
      <c r="W2976" s="5" t="s">
        <v>39</v>
      </c>
    </row>
    <row r="2977" ht="15.75" hidden="1" customHeight="1">
      <c r="A2977" s="5" t="s">
        <v>6038</v>
      </c>
      <c r="B2977" s="5" t="str">
        <f t="shared" si="1"/>
        <v>T10607</v>
      </c>
      <c r="C2977" s="5"/>
      <c r="D2977" s="5" t="s">
        <v>6039</v>
      </c>
      <c r="E2977" s="5"/>
      <c r="F2977" s="5" t="s">
        <v>126</v>
      </c>
      <c r="G2977" s="5" t="s">
        <v>35</v>
      </c>
      <c r="H2977" s="10" t="s">
        <v>36</v>
      </c>
      <c r="I2977" s="5" t="s">
        <v>37</v>
      </c>
      <c r="J2977" s="11" t="s">
        <v>38</v>
      </c>
      <c r="K2977" s="11" t="s">
        <v>38</v>
      </c>
      <c r="L2977" s="9">
        <v>49956.0</v>
      </c>
      <c r="M2977" s="5">
        <f>VLOOKUP(A2977,'Matching with Cordis'!A$2:D$3447, 4, FALSE)</f>
        <v>10</v>
      </c>
      <c r="N2977" s="5">
        <v>0.255</v>
      </c>
      <c r="O2977" s="5">
        <v>0.0</v>
      </c>
      <c r="P2977" s="5">
        <f t="shared" si="137"/>
        <v>-0.266</v>
      </c>
      <c r="Q2977" s="5">
        <v>-0.259</v>
      </c>
      <c r="R2977" s="5">
        <v>-0.625</v>
      </c>
      <c r="S2977" s="5">
        <v>-0.376</v>
      </c>
      <c r="T2977" s="5">
        <v>-0.348</v>
      </c>
      <c r="U2977" s="5">
        <v>-0.243</v>
      </c>
      <c r="V2977" s="5">
        <v>0.255</v>
      </c>
      <c r="W2977" s="5" t="s">
        <v>39</v>
      </c>
    </row>
    <row r="2978" ht="15.75" hidden="1" customHeight="1">
      <c r="A2978" s="5" t="s">
        <v>6040</v>
      </c>
      <c r="B2978" s="5" t="str">
        <f t="shared" si="1"/>
        <v>T11328</v>
      </c>
      <c r="C2978" s="5"/>
      <c r="D2978" s="5" t="s">
        <v>6041</v>
      </c>
      <c r="E2978" s="5"/>
      <c r="F2978" s="5" t="s">
        <v>42</v>
      </c>
      <c r="G2978" s="5" t="s">
        <v>43</v>
      </c>
      <c r="H2978" s="17" t="s">
        <v>108</v>
      </c>
      <c r="I2978" s="5" t="s">
        <v>109</v>
      </c>
      <c r="J2978" s="11" t="s">
        <v>38</v>
      </c>
      <c r="K2978" s="11" t="s">
        <v>38</v>
      </c>
      <c r="L2978" s="9">
        <v>27575.0</v>
      </c>
      <c r="M2978" s="5">
        <f>VLOOKUP(A2978,'Matching with Cordis'!A$2:D$3447, 4, FALSE)</f>
        <v>3</v>
      </c>
      <c r="N2978" s="5">
        <v>-0.127</v>
      </c>
      <c r="O2978" s="5">
        <v>0.0</v>
      </c>
      <c r="P2978" s="5">
        <f t="shared" si="137"/>
        <v>-0.2663333333</v>
      </c>
      <c r="Q2978" s="5">
        <v>-0.273</v>
      </c>
      <c r="R2978" s="5">
        <v>-0.517</v>
      </c>
      <c r="S2978" s="5">
        <v>-0.237</v>
      </c>
      <c r="T2978" s="5">
        <v>-0.296</v>
      </c>
      <c r="U2978" s="5">
        <v>-0.148</v>
      </c>
      <c r="V2978" s="5">
        <v>-0.127</v>
      </c>
      <c r="W2978" s="5" t="s">
        <v>39</v>
      </c>
    </row>
    <row r="2979" ht="15.75" hidden="1" customHeight="1">
      <c r="A2979" s="5" t="s">
        <v>6042</v>
      </c>
      <c r="B2979" s="5" t="str">
        <f t="shared" si="1"/>
        <v>T11931</v>
      </c>
      <c r="C2979" s="5"/>
      <c r="D2979" s="5" t="s">
        <v>6043</v>
      </c>
      <c r="E2979" s="5"/>
      <c r="F2979" s="5" t="s">
        <v>1449</v>
      </c>
      <c r="G2979" s="5" t="s">
        <v>107</v>
      </c>
      <c r="H2979" s="17" t="s">
        <v>108</v>
      </c>
      <c r="I2979" s="5" t="s">
        <v>109</v>
      </c>
      <c r="J2979" s="11" t="s">
        <v>38</v>
      </c>
      <c r="K2979" s="11" t="s">
        <v>38</v>
      </c>
      <c r="L2979" s="9">
        <v>10257.0</v>
      </c>
      <c r="M2979" s="5">
        <f>VLOOKUP(A2979,'Matching with Cordis'!A$2:D$3447, 4, FALSE)</f>
        <v>1</v>
      </c>
      <c r="N2979" s="5">
        <v>0.304</v>
      </c>
      <c r="O2979" s="5">
        <v>1.0</v>
      </c>
      <c r="P2979" s="5">
        <f t="shared" si="137"/>
        <v>-0.2665</v>
      </c>
      <c r="Q2979" s="5">
        <v>0.304</v>
      </c>
      <c r="R2979" s="5">
        <v>-1.014</v>
      </c>
      <c r="S2979" s="5">
        <v>-0.754</v>
      </c>
      <c r="T2979" s="5">
        <v>-0.271</v>
      </c>
      <c r="U2979" s="5">
        <v>0.121</v>
      </c>
      <c r="V2979" s="5">
        <v>0.015</v>
      </c>
      <c r="W2979" s="5" t="s">
        <v>51</v>
      </c>
    </row>
    <row r="2980" ht="15.75" hidden="1" customHeight="1">
      <c r="A2980" s="5" t="s">
        <v>6044</v>
      </c>
      <c r="B2980" s="5" t="str">
        <f t="shared" si="1"/>
        <v>T11035</v>
      </c>
      <c r="C2980" s="5"/>
      <c r="D2980" s="5" t="s">
        <v>6045</v>
      </c>
      <c r="E2980" s="5"/>
      <c r="F2980" s="5" t="s">
        <v>42</v>
      </c>
      <c r="G2980" s="5" t="s">
        <v>43</v>
      </c>
      <c r="H2980" s="17" t="s">
        <v>108</v>
      </c>
      <c r="I2980" s="5" t="s">
        <v>109</v>
      </c>
      <c r="J2980" s="11" t="s">
        <v>38</v>
      </c>
      <c r="K2980" s="11" t="s">
        <v>38</v>
      </c>
      <c r="L2980" s="9">
        <v>41661.0</v>
      </c>
      <c r="M2980" s="5">
        <f>VLOOKUP(A2980,'Matching with Cordis'!A$2:D$3447, 4, FALSE)</f>
        <v>1</v>
      </c>
      <c r="N2980" s="5">
        <v>-0.096</v>
      </c>
      <c r="O2980" s="5">
        <v>0.0</v>
      </c>
      <c r="P2980" s="5">
        <f t="shared" si="137"/>
        <v>-0.2666666667</v>
      </c>
      <c r="Q2980" s="5">
        <v>-0.096</v>
      </c>
      <c r="R2980" s="5">
        <v>-0.332</v>
      </c>
      <c r="S2980" s="5">
        <v>-0.212</v>
      </c>
      <c r="T2980" s="5">
        <v>-0.291</v>
      </c>
      <c r="U2980" s="5">
        <v>-0.325</v>
      </c>
      <c r="V2980" s="5">
        <v>-0.344</v>
      </c>
      <c r="W2980" s="5" t="s">
        <v>51</v>
      </c>
    </row>
    <row r="2981" ht="15.75" hidden="1" customHeight="1">
      <c r="A2981" s="5" t="s">
        <v>6046</v>
      </c>
      <c r="B2981" s="5" t="str">
        <f t="shared" si="1"/>
        <v>T12629</v>
      </c>
      <c r="C2981" s="5"/>
      <c r="D2981" s="5" t="s">
        <v>6047</v>
      </c>
      <c r="E2981" s="5"/>
      <c r="F2981" s="5" t="s">
        <v>26</v>
      </c>
      <c r="G2981" s="5" t="s">
        <v>26</v>
      </c>
      <c r="H2981" s="13" t="s">
        <v>48</v>
      </c>
      <c r="I2981" s="5" t="s">
        <v>49</v>
      </c>
      <c r="J2981" s="11" t="s">
        <v>38</v>
      </c>
      <c r="K2981" s="14" t="s">
        <v>50</v>
      </c>
      <c r="L2981" s="9">
        <v>42391.0</v>
      </c>
      <c r="M2981" s="5">
        <f>VLOOKUP(A2981,'Matching with Cordis'!A$2:D$3447, 4, FALSE)</f>
        <v>10</v>
      </c>
      <c r="N2981" s="5">
        <v>-0.144</v>
      </c>
      <c r="O2981" s="5">
        <v>0.0</v>
      </c>
      <c r="P2981" s="5">
        <f t="shared" si="137"/>
        <v>-0.267</v>
      </c>
      <c r="Q2981" s="5">
        <v>-0.428</v>
      </c>
      <c r="R2981" s="5">
        <v>-0.144</v>
      </c>
      <c r="S2981" s="5">
        <v>-0.225</v>
      </c>
      <c r="T2981" s="5">
        <v>-0.155</v>
      </c>
      <c r="U2981" s="5">
        <v>-0.386</v>
      </c>
      <c r="V2981" s="5">
        <v>-0.264</v>
      </c>
      <c r="W2981" s="5" t="s">
        <v>68</v>
      </c>
    </row>
    <row r="2982" ht="15.75" hidden="1" customHeight="1">
      <c r="A2982" s="5" t="s">
        <v>6048</v>
      </c>
      <c r="B2982" s="5" t="str">
        <f t="shared" si="1"/>
        <v>T12485</v>
      </c>
      <c r="C2982" s="5"/>
      <c r="D2982" s="5" t="s">
        <v>6049</v>
      </c>
      <c r="E2982" s="5"/>
      <c r="F2982" s="5" t="s">
        <v>75</v>
      </c>
      <c r="G2982" s="5" t="s">
        <v>26</v>
      </c>
      <c r="H2982" s="13" t="s">
        <v>330</v>
      </c>
      <c r="I2982" s="5" t="s">
        <v>331</v>
      </c>
      <c r="J2982" s="11" t="s">
        <v>38</v>
      </c>
      <c r="K2982" s="14" t="s">
        <v>50</v>
      </c>
      <c r="L2982" s="9">
        <v>17074.0</v>
      </c>
      <c r="M2982" s="19">
        <v>0.0</v>
      </c>
      <c r="N2982" s="5">
        <v>0.152</v>
      </c>
      <c r="O2982" s="5">
        <v>0.0</v>
      </c>
      <c r="P2982" s="5">
        <f t="shared" si="137"/>
        <v>-0.2673333333</v>
      </c>
      <c r="Q2982" s="5">
        <v>-0.146</v>
      </c>
      <c r="R2982" s="5">
        <v>-0.339</v>
      </c>
      <c r="S2982" s="5">
        <v>-0.455</v>
      </c>
      <c r="T2982" s="5">
        <v>-0.33</v>
      </c>
      <c r="U2982" s="5">
        <v>0.152</v>
      </c>
      <c r="V2982" s="5">
        <v>-0.486</v>
      </c>
      <c r="W2982" s="5" t="s">
        <v>78</v>
      </c>
    </row>
    <row r="2983" ht="15.75" customHeight="1">
      <c r="A2983" s="5" t="s">
        <v>6050</v>
      </c>
      <c r="B2983" s="5" t="str">
        <f t="shared" si="1"/>
        <v>T13376</v>
      </c>
      <c r="C2983" s="5" t="str">
        <f>CONCAT(B2983, ",")</f>
        <v>T13376,</v>
      </c>
      <c r="D2983" s="5" t="s">
        <v>6051</v>
      </c>
      <c r="E2983" s="5" t="str">
        <f>CONCATENATE(B2983," ",D2983,",")</f>
        <v>T13376 Criminal Law and Policy,</v>
      </c>
      <c r="F2983" s="5" t="s">
        <v>26</v>
      </c>
      <c r="G2983" s="5" t="s">
        <v>26</v>
      </c>
      <c r="H2983" s="13" t="s">
        <v>48</v>
      </c>
      <c r="I2983" s="5" t="s">
        <v>49</v>
      </c>
      <c r="J2983" s="7" t="s">
        <v>29</v>
      </c>
      <c r="K2983" s="14" t="s">
        <v>50</v>
      </c>
      <c r="L2983" s="9">
        <v>54974.0</v>
      </c>
      <c r="M2983" s="19">
        <v>0.0</v>
      </c>
      <c r="N2983" s="5">
        <v>0.57</v>
      </c>
      <c r="O2983" s="5">
        <v>4.0</v>
      </c>
      <c r="P2983" s="5">
        <f t="shared" si="137"/>
        <v>0.3278333333</v>
      </c>
      <c r="Q2983" s="5">
        <v>0.57</v>
      </c>
      <c r="R2983" s="5">
        <v>0.387</v>
      </c>
      <c r="S2983" s="5">
        <v>0.147</v>
      </c>
      <c r="T2983" s="5">
        <v>0.396</v>
      </c>
      <c r="U2983" s="5">
        <v>0.425</v>
      </c>
      <c r="V2983" s="5">
        <v>0.042</v>
      </c>
      <c r="W2983" s="5" t="s">
        <v>51</v>
      </c>
    </row>
    <row r="2984" ht="15.75" hidden="1" customHeight="1">
      <c r="A2984" s="5" t="s">
        <v>6052</v>
      </c>
      <c r="B2984" s="5" t="str">
        <f t="shared" si="1"/>
        <v>T10527</v>
      </c>
      <c r="C2984" s="5"/>
      <c r="D2984" s="5" t="s">
        <v>6053</v>
      </c>
      <c r="E2984" s="5"/>
      <c r="F2984" s="5" t="s">
        <v>257</v>
      </c>
      <c r="G2984" s="5" t="s">
        <v>35</v>
      </c>
      <c r="H2984" s="10" t="s">
        <v>36</v>
      </c>
      <c r="I2984" s="5" t="s">
        <v>37</v>
      </c>
      <c r="J2984" s="11" t="s">
        <v>38</v>
      </c>
      <c r="K2984" s="11" t="s">
        <v>38</v>
      </c>
      <c r="L2984" s="9">
        <v>44244.0</v>
      </c>
      <c r="M2984" s="5">
        <f>VLOOKUP(A2984,'Matching with Cordis'!A$2:D$3447, 4, FALSE)</f>
        <v>55</v>
      </c>
      <c r="N2984" s="5">
        <v>-0.073</v>
      </c>
      <c r="O2984" s="5">
        <v>0.0</v>
      </c>
      <c r="P2984" s="5">
        <f t="shared" si="137"/>
        <v>-0.2678333333</v>
      </c>
      <c r="Q2984" s="5">
        <v>-0.39</v>
      </c>
      <c r="R2984" s="5">
        <v>-0.202</v>
      </c>
      <c r="S2984" s="5">
        <v>-0.073</v>
      </c>
      <c r="T2984" s="5">
        <v>-0.335</v>
      </c>
      <c r="U2984" s="5">
        <v>-0.368</v>
      </c>
      <c r="V2984" s="5">
        <v>-0.239</v>
      </c>
      <c r="W2984" s="5" t="s">
        <v>59</v>
      </c>
    </row>
    <row r="2985" ht="15.75" hidden="1" customHeight="1">
      <c r="A2985" s="5" t="s">
        <v>6054</v>
      </c>
      <c r="B2985" s="5" t="str">
        <f t="shared" si="1"/>
        <v>T10152</v>
      </c>
      <c r="C2985" s="5"/>
      <c r="D2985" s="5" t="s">
        <v>6055</v>
      </c>
      <c r="E2985" s="5"/>
      <c r="F2985" s="5" t="s">
        <v>149</v>
      </c>
      <c r="G2985" s="5" t="s">
        <v>107</v>
      </c>
      <c r="H2985" s="16" t="s">
        <v>87</v>
      </c>
      <c r="I2985" s="5" t="s">
        <v>88</v>
      </c>
      <c r="J2985" s="11" t="s">
        <v>38</v>
      </c>
      <c r="K2985" s="11" t="s">
        <v>38</v>
      </c>
      <c r="L2985" s="9">
        <v>93321.0</v>
      </c>
      <c r="M2985" s="5">
        <f>VLOOKUP(A2985,'Matching with Cordis'!A$2:D$3447, 4, FALSE)</f>
        <v>18</v>
      </c>
      <c r="N2985" s="5">
        <v>0.021</v>
      </c>
      <c r="O2985" s="5">
        <v>0.0</v>
      </c>
      <c r="P2985" s="5">
        <f t="shared" si="137"/>
        <v>-0.268</v>
      </c>
      <c r="Q2985" s="5">
        <v>-0.388</v>
      </c>
      <c r="R2985" s="5">
        <v>-0.394</v>
      </c>
      <c r="S2985" s="5">
        <v>-0.421</v>
      </c>
      <c r="T2985" s="5">
        <v>-0.218</v>
      </c>
      <c r="U2985" s="5">
        <v>0.021</v>
      </c>
      <c r="V2985" s="5">
        <v>-0.208</v>
      </c>
      <c r="W2985" s="5" t="s">
        <v>78</v>
      </c>
    </row>
    <row r="2986" ht="15.75" hidden="1" customHeight="1">
      <c r="A2986" s="5" t="s">
        <v>6056</v>
      </c>
      <c r="B2986" s="5" t="str">
        <f t="shared" si="1"/>
        <v>T12932</v>
      </c>
      <c r="C2986" s="5"/>
      <c r="D2986" s="5" t="s">
        <v>6057</v>
      </c>
      <c r="E2986" s="5"/>
      <c r="F2986" s="5" t="s">
        <v>34</v>
      </c>
      <c r="G2986" s="5" t="s">
        <v>35</v>
      </c>
      <c r="H2986" s="10" t="s">
        <v>36</v>
      </c>
      <c r="I2986" s="5" t="s">
        <v>37</v>
      </c>
      <c r="J2986" s="11" t="s">
        <v>38</v>
      </c>
      <c r="K2986" s="11" t="s">
        <v>38</v>
      </c>
      <c r="L2986" s="9">
        <v>12642.0</v>
      </c>
      <c r="M2986" s="5">
        <f>VLOOKUP(A2986,'Matching with Cordis'!A$2:D$3447, 4, FALSE)</f>
        <v>7</v>
      </c>
      <c r="N2986" s="5">
        <v>0.72</v>
      </c>
      <c r="O2986" s="5">
        <v>1.0</v>
      </c>
      <c r="P2986" s="5">
        <f t="shared" si="137"/>
        <v>-0.268</v>
      </c>
      <c r="Q2986" s="5">
        <v>-0.393</v>
      </c>
      <c r="R2986" s="5">
        <v>-0.654</v>
      </c>
      <c r="S2986" s="5">
        <v>-0.486</v>
      </c>
      <c r="T2986" s="5">
        <v>-0.417</v>
      </c>
      <c r="U2986" s="5">
        <v>-0.378</v>
      </c>
      <c r="V2986" s="5">
        <v>0.72</v>
      </c>
      <c r="W2986" s="5" t="s">
        <v>39</v>
      </c>
    </row>
    <row r="2987" ht="15.75" hidden="1" customHeight="1">
      <c r="A2987" s="5" t="s">
        <v>6058</v>
      </c>
      <c r="B2987" s="5" t="str">
        <f t="shared" si="1"/>
        <v>T11331</v>
      </c>
      <c r="C2987" s="5"/>
      <c r="D2987" s="5" t="s">
        <v>6059</v>
      </c>
      <c r="E2987" s="5"/>
      <c r="F2987" s="5" t="s">
        <v>99</v>
      </c>
      <c r="G2987" s="5" t="s">
        <v>35</v>
      </c>
      <c r="H2987" s="10" t="s">
        <v>36</v>
      </c>
      <c r="I2987" s="5" t="s">
        <v>37</v>
      </c>
      <c r="J2987" s="11" t="s">
        <v>38</v>
      </c>
      <c r="K2987" s="11" t="s">
        <v>38</v>
      </c>
      <c r="L2987" s="9">
        <v>7805.0</v>
      </c>
      <c r="M2987" s="5">
        <f>VLOOKUP(A2987,'Matching with Cordis'!A$2:D$3447, 4, FALSE)</f>
        <v>19</v>
      </c>
      <c r="N2987" s="5">
        <v>0.194</v>
      </c>
      <c r="O2987" s="5">
        <v>0.0</v>
      </c>
      <c r="P2987" s="5">
        <f t="shared" si="137"/>
        <v>-0.2685</v>
      </c>
      <c r="Q2987" s="5">
        <v>0.194</v>
      </c>
      <c r="R2987" s="5">
        <v>-0.229</v>
      </c>
      <c r="S2987" s="5">
        <v>-0.136</v>
      </c>
      <c r="T2987" s="5">
        <v>-0.421</v>
      </c>
      <c r="U2987" s="5">
        <v>-0.404</v>
      </c>
      <c r="V2987" s="5">
        <v>-0.615</v>
      </c>
      <c r="W2987" s="5" t="s">
        <v>51</v>
      </c>
    </row>
    <row r="2988" ht="15.75" hidden="1" customHeight="1">
      <c r="A2988" s="5" t="s">
        <v>6060</v>
      </c>
      <c r="B2988" s="5" t="str">
        <f t="shared" si="1"/>
        <v>T11586</v>
      </c>
      <c r="C2988" s="5"/>
      <c r="D2988" s="5" t="s">
        <v>6061</v>
      </c>
      <c r="E2988" s="5"/>
      <c r="F2988" s="5" t="s">
        <v>42</v>
      </c>
      <c r="G2988" s="5" t="s">
        <v>43</v>
      </c>
      <c r="H2988" s="17" t="s">
        <v>108</v>
      </c>
      <c r="I2988" s="5" t="s">
        <v>109</v>
      </c>
      <c r="J2988" s="11" t="s">
        <v>38</v>
      </c>
      <c r="K2988" s="11" t="s">
        <v>38</v>
      </c>
      <c r="L2988" s="9">
        <v>39606.0</v>
      </c>
      <c r="M2988" s="5">
        <f>VLOOKUP(A2988,'Matching with Cordis'!A$2:D$3447, 4, FALSE)</f>
        <v>2</v>
      </c>
      <c r="N2988" s="5">
        <v>-0.126</v>
      </c>
      <c r="O2988" s="5">
        <v>0.0</v>
      </c>
      <c r="P2988" s="5">
        <f t="shared" si="137"/>
        <v>-0.2688333333</v>
      </c>
      <c r="Q2988" s="5">
        <v>-0.343</v>
      </c>
      <c r="R2988" s="5">
        <v>-0.356</v>
      </c>
      <c r="S2988" s="5">
        <v>-0.351</v>
      </c>
      <c r="T2988" s="5">
        <v>-0.286</v>
      </c>
      <c r="U2988" s="5">
        <v>-0.151</v>
      </c>
      <c r="V2988" s="5">
        <v>-0.126</v>
      </c>
      <c r="W2988" s="5" t="s">
        <v>39</v>
      </c>
    </row>
    <row r="2989" ht="15.75" hidden="1" customHeight="1">
      <c r="A2989" s="5" t="s">
        <v>6062</v>
      </c>
      <c r="B2989" s="5" t="str">
        <f t="shared" si="1"/>
        <v>T10961</v>
      </c>
      <c r="C2989" s="5"/>
      <c r="D2989" s="5" t="s">
        <v>6063</v>
      </c>
      <c r="E2989" s="5"/>
      <c r="F2989" s="5" t="s">
        <v>42</v>
      </c>
      <c r="G2989" s="5" t="s">
        <v>43</v>
      </c>
      <c r="H2989" s="17" t="s">
        <v>108</v>
      </c>
      <c r="I2989" s="5" t="s">
        <v>109</v>
      </c>
      <c r="J2989" s="11" t="s">
        <v>38</v>
      </c>
      <c r="K2989" s="11" t="s">
        <v>38</v>
      </c>
      <c r="L2989" s="9">
        <v>41815.0</v>
      </c>
      <c r="M2989" s="5">
        <f>VLOOKUP(A2989,'Matching with Cordis'!A$2:D$3447, 4, FALSE)</f>
        <v>1</v>
      </c>
      <c r="N2989" s="5">
        <v>-0.137</v>
      </c>
      <c r="O2989" s="5">
        <v>0.0</v>
      </c>
      <c r="P2989" s="5">
        <f t="shared" si="137"/>
        <v>-0.2691666667</v>
      </c>
      <c r="Q2989" s="5">
        <v>-0.137</v>
      </c>
      <c r="R2989" s="5">
        <v>-0.351</v>
      </c>
      <c r="S2989" s="5">
        <v>-0.324</v>
      </c>
      <c r="T2989" s="5">
        <v>-0.347</v>
      </c>
      <c r="U2989" s="5">
        <v>-0.288</v>
      </c>
      <c r="V2989" s="5">
        <v>-0.168</v>
      </c>
      <c r="W2989" s="5" t="s">
        <v>51</v>
      </c>
    </row>
    <row r="2990" ht="15.75" hidden="1" customHeight="1">
      <c r="A2990" s="5" t="s">
        <v>6064</v>
      </c>
      <c r="B2990" s="5" t="str">
        <f t="shared" si="1"/>
        <v>T11265</v>
      </c>
      <c r="C2990" s="5"/>
      <c r="D2990" s="5" t="s">
        <v>6065</v>
      </c>
      <c r="E2990" s="5"/>
      <c r="F2990" s="5" t="s">
        <v>75</v>
      </c>
      <c r="G2990" s="5" t="s">
        <v>26</v>
      </c>
      <c r="H2990" s="13" t="s">
        <v>330</v>
      </c>
      <c r="I2990" s="5" t="s">
        <v>331</v>
      </c>
      <c r="J2990" s="11" t="s">
        <v>38</v>
      </c>
      <c r="K2990" s="14" t="s">
        <v>50</v>
      </c>
      <c r="L2990" s="9">
        <v>25768.0</v>
      </c>
      <c r="M2990" s="5">
        <f>VLOOKUP(A2990,'Matching with Cordis'!A$2:D$3447, 4, FALSE)</f>
        <v>3</v>
      </c>
      <c r="N2990" s="5">
        <v>-0.085</v>
      </c>
      <c r="O2990" s="5">
        <v>0.0</v>
      </c>
      <c r="P2990" s="5">
        <f t="shared" si="137"/>
        <v>-0.2691666667</v>
      </c>
      <c r="Q2990" s="5">
        <v>-0.497</v>
      </c>
      <c r="R2990" s="5">
        <v>-0.313</v>
      </c>
      <c r="S2990" s="5">
        <v>-0.162</v>
      </c>
      <c r="T2990" s="5">
        <v>-0.239</v>
      </c>
      <c r="U2990" s="5">
        <v>-0.085</v>
      </c>
      <c r="V2990" s="5">
        <v>-0.319</v>
      </c>
      <c r="W2990" s="5" t="s">
        <v>78</v>
      </c>
    </row>
    <row r="2991" ht="15.75" hidden="1" customHeight="1">
      <c r="A2991" s="5" t="s">
        <v>6066</v>
      </c>
      <c r="B2991" s="5" t="str">
        <f t="shared" si="1"/>
        <v>T10971</v>
      </c>
      <c r="C2991" s="5"/>
      <c r="D2991" s="5" t="s">
        <v>6067</v>
      </c>
      <c r="E2991" s="5"/>
      <c r="F2991" s="5" t="s">
        <v>119</v>
      </c>
      <c r="G2991" s="5" t="s">
        <v>107</v>
      </c>
      <c r="H2991" s="17" t="s">
        <v>108</v>
      </c>
      <c r="I2991" s="5" t="s">
        <v>109</v>
      </c>
      <c r="J2991" s="11" t="s">
        <v>38</v>
      </c>
      <c r="K2991" s="11" t="s">
        <v>38</v>
      </c>
      <c r="L2991" s="9">
        <v>44865.0</v>
      </c>
      <c r="M2991" s="5">
        <f>VLOOKUP(A2991,'Matching with Cordis'!A$2:D$3447, 4, FALSE)</f>
        <v>24</v>
      </c>
      <c r="N2991" s="5">
        <v>0.082</v>
      </c>
      <c r="O2991" s="5">
        <v>0.0</v>
      </c>
      <c r="P2991" s="5">
        <f t="shared" si="137"/>
        <v>-0.2693333333</v>
      </c>
      <c r="Q2991" s="5">
        <v>-0.304</v>
      </c>
      <c r="R2991" s="5">
        <v>-0.344</v>
      </c>
      <c r="S2991" s="5">
        <v>-0.312</v>
      </c>
      <c r="T2991" s="5">
        <v>-0.288</v>
      </c>
      <c r="U2991" s="5">
        <v>0.082</v>
      </c>
      <c r="V2991" s="5">
        <v>-0.45</v>
      </c>
      <c r="W2991" s="5" t="s">
        <v>78</v>
      </c>
    </row>
    <row r="2992" ht="15.75" hidden="1" customHeight="1">
      <c r="A2992" s="5" t="s">
        <v>6068</v>
      </c>
      <c r="B2992" s="5" t="str">
        <f t="shared" si="1"/>
        <v>T13789</v>
      </c>
      <c r="C2992" s="5"/>
      <c r="D2992" s="5" t="s">
        <v>6069</v>
      </c>
      <c r="E2992" s="5"/>
      <c r="F2992" s="5" t="s">
        <v>26</v>
      </c>
      <c r="G2992" s="5" t="s">
        <v>26</v>
      </c>
      <c r="H2992" s="6" t="s">
        <v>27</v>
      </c>
      <c r="I2992" s="5" t="s">
        <v>28</v>
      </c>
      <c r="J2992" s="11" t="s">
        <v>38</v>
      </c>
      <c r="K2992" s="8" t="s">
        <v>30</v>
      </c>
      <c r="L2992" s="9">
        <v>7292.0</v>
      </c>
      <c r="M2992" s="5">
        <f>VLOOKUP(A2992,'Matching with Cordis'!A$2:D$3447, 4, FALSE)</f>
        <v>2</v>
      </c>
      <c r="N2992" s="5">
        <v>0.19</v>
      </c>
      <c r="O2992" s="5">
        <v>0.0</v>
      </c>
      <c r="P2992" s="5">
        <f t="shared" si="137"/>
        <v>-0.2695</v>
      </c>
      <c r="Q2992" s="5">
        <v>-0.056</v>
      </c>
      <c r="R2992" s="5">
        <v>-0.086</v>
      </c>
      <c r="S2992" s="5">
        <v>-0.202</v>
      </c>
      <c r="T2992" s="5">
        <v>-0.861</v>
      </c>
      <c r="U2992" s="5">
        <v>-0.602</v>
      </c>
      <c r="V2992" s="5">
        <v>0.19</v>
      </c>
      <c r="W2992" s="5" t="s">
        <v>39</v>
      </c>
    </row>
    <row r="2993" ht="15.75" hidden="1" customHeight="1">
      <c r="A2993" s="5" t="s">
        <v>6070</v>
      </c>
      <c r="B2993" s="5" t="str">
        <f t="shared" si="1"/>
        <v>T14170</v>
      </c>
      <c r="C2993" s="5"/>
      <c r="D2993" s="5" t="s">
        <v>6071</v>
      </c>
      <c r="E2993" s="5"/>
      <c r="F2993" s="5" t="s">
        <v>62</v>
      </c>
      <c r="G2993" s="5" t="s">
        <v>26</v>
      </c>
      <c r="H2993" s="15" t="s">
        <v>63</v>
      </c>
      <c r="I2993" s="5" t="s">
        <v>64</v>
      </c>
      <c r="J2993" s="11" t="s">
        <v>38</v>
      </c>
      <c r="K2993" s="8" t="s">
        <v>30</v>
      </c>
      <c r="L2993" s="9">
        <v>2201.0</v>
      </c>
      <c r="M2993" s="5">
        <f>VLOOKUP(A2993,'Matching with Cordis'!A$2:D$3447, 4, FALSE)</f>
        <v>7</v>
      </c>
      <c r="N2993" s="5">
        <v>0.339</v>
      </c>
      <c r="O2993" s="5">
        <v>1.0</v>
      </c>
      <c r="P2993" s="5">
        <f t="shared" si="137"/>
        <v>-0.2698333333</v>
      </c>
      <c r="Q2993" s="5">
        <v>0.128</v>
      </c>
      <c r="R2993" s="5">
        <v>-1.004</v>
      </c>
      <c r="S2993" s="5">
        <v>0.339</v>
      </c>
      <c r="T2993" s="5">
        <v>-0.359</v>
      </c>
      <c r="U2993" s="5">
        <v>-0.679</v>
      </c>
      <c r="V2993" s="5">
        <v>-0.044</v>
      </c>
      <c r="W2993" s="5" t="s">
        <v>59</v>
      </c>
    </row>
    <row r="2994" ht="15.75" hidden="1" customHeight="1">
      <c r="A2994" s="5" t="s">
        <v>6072</v>
      </c>
      <c r="B2994" s="5" t="str">
        <f t="shared" si="1"/>
        <v>T14149</v>
      </c>
      <c r="C2994" s="5"/>
      <c r="D2994" s="5" t="s">
        <v>6073</v>
      </c>
      <c r="E2994" s="5"/>
      <c r="F2994" s="5" t="s">
        <v>62</v>
      </c>
      <c r="G2994" s="5" t="s">
        <v>26</v>
      </c>
      <c r="H2994" s="15" t="s">
        <v>63</v>
      </c>
      <c r="I2994" s="5" t="s">
        <v>64</v>
      </c>
      <c r="J2994" s="11" t="s">
        <v>38</v>
      </c>
      <c r="K2994" s="8" t="s">
        <v>30</v>
      </c>
      <c r="L2994" s="9">
        <v>61488.0</v>
      </c>
      <c r="M2994" s="5">
        <f>VLOOKUP(A2994,'Matching with Cordis'!A$2:D$3447, 4, FALSE)</f>
        <v>1</v>
      </c>
      <c r="N2994" s="5">
        <v>0.122</v>
      </c>
      <c r="O2994" s="5">
        <v>0.0</v>
      </c>
      <c r="P2994" s="5">
        <f t="shared" si="137"/>
        <v>-0.2698333333</v>
      </c>
      <c r="Q2994" s="5">
        <v>-0.349</v>
      </c>
      <c r="R2994" s="5">
        <v>-0.423</v>
      </c>
      <c r="S2994" s="5">
        <v>-0.195</v>
      </c>
      <c r="T2994" s="5">
        <v>-0.28</v>
      </c>
      <c r="U2994" s="5">
        <v>-0.494</v>
      </c>
      <c r="V2994" s="5">
        <v>0.122</v>
      </c>
      <c r="W2994" s="5" t="s">
        <v>39</v>
      </c>
    </row>
    <row r="2995" ht="15.75" hidden="1" customHeight="1">
      <c r="A2995" s="5" t="s">
        <v>6074</v>
      </c>
      <c r="B2995" s="5" t="str">
        <f t="shared" si="1"/>
        <v>T13641</v>
      </c>
      <c r="C2995" s="5"/>
      <c r="D2995" s="5" t="s">
        <v>6075</v>
      </c>
      <c r="E2995" s="5"/>
      <c r="F2995" s="5" t="s">
        <v>62</v>
      </c>
      <c r="G2995" s="5" t="s">
        <v>26</v>
      </c>
      <c r="H2995" s="15" t="s">
        <v>63</v>
      </c>
      <c r="I2995" s="5" t="s">
        <v>64</v>
      </c>
      <c r="J2995" s="11" t="s">
        <v>38</v>
      </c>
      <c r="K2995" s="8" t="s">
        <v>30</v>
      </c>
      <c r="L2995" s="9">
        <v>164118.0</v>
      </c>
      <c r="M2995" s="5">
        <f>VLOOKUP(A2995,'Matching with Cordis'!A$2:D$3447, 4, FALSE)</f>
        <v>3</v>
      </c>
      <c r="N2995" s="5">
        <v>-0.084</v>
      </c>
      <c r="O2995" s="5">
        <v>0.0</v>
      </c>
      <c r="P2995" s="5">
        <f t="shared" si="137"/>
        <v>-0.2706666667</v>
      </c>
      <c r="Q2995" s="5">
        <v>-0.495</v>
      </c>
      <c r="R2995" s="5">
        <v>-0.251</v>
      </c>
      <c r="S2995" s="5">
        <v>-0.091</v>
      </c>
      <c r="T2995" s="5">
        <v>-0.084</v>
      </c>
      <c r="U2995" s="5">
        <v>-0.309</v>
      </c>
      <c r="V2995" s="5">
        <v>-0.394</v>
      </c>
      <c r="W2995" s="5" t="s">
        <v>31</v>
      </c>
    </row>
    <row r="2996" ht="15.75" hidden="1" customHeight="1">
      <c r="A2996" s="5" t="s">
        <v>6076</v>
      </c>
      <c r="B2996" s="5" t="str">
        <f t="shared" si="1"/>
        <v>T10551</v>
      </c>
      <c r="C2996" s="5"/>
      <c r="D2996" s="5" t="s">
        <v>6077</v>
      </c>
      <c r="E2996" s="5"/>
      <c r="F2996" s="5" t="s">
        <v>34</v>
      </c>
      <c r="G2996" s="5" t="s">
        <v>35</v>
      </c>
      <c r="H2996" s="10" t="s">
        <v>36</v>
      </c>
      <c r="I2996" s="5" t="s">
        <v>37</v>
      </c>
      <c r="J2996" s="11" t="s">
        <v>38</v>
      </c>
      <c r="K2996" s="11" t="s">
        <v>38</v>
      </c>
      <c r="L2996" s="9">
        <v>61170.0</v>
      </c>
      <c r="M2996" s="19">
        <v>0.0</v>
      </c>
      <c r="N2996" s="5">
        <v>0.484</v>
      </c>
      <c r="O2996" s="5">
        <v>1.0</v>
      </c>
      <c r="P2996" s="5">
        <f t="shared" si="137"/>
        <v>-0.2708333333</v>
      </c>
      <c r="Q2996" s="5">
        <v>-0.317</v>
      </c>
      <c r="R2996" s="5">
        <v>-0.582</v>
      </c>
      <c r="S2996" s="5">
        <v>-0.649</v>
      </c>
      <c r="T2996" s="5">
        <v>-0.396</v>
      </c>
      <c r="U2996" s="5">
        <v>-0.165</v>
      </c>
      <c r="V2996" s="5">
        <v>0.484</v>
      </c>
      <c r="W2996" s="5" t="s">
        <v>39</v>
      </c>
    </row>
    <row r="2997" ht="15.75" hidden="1" customHeight="1">
      <c r="A2997" s="5" t="s">
        <v>6078</v>
      </c>
      <c r="B2997" s="5" t="str">
        <f t="shared" si="1"/>
        <v>T10327</v>
      </c>
      <c r="C2997" s="5"/>
      <c r="D2997" s="5" t="s">
        <v>6079</v>
      </c>
      <c r="E2997" s="5"/>
      <c r="F2997" s="5" t="s">
        <v>268</v>
      </c>
      <c r="G2997" s="5" t="s">
        <v>43</v>
      </c>
      <c r="H2997" s="13" t="s">
        <v>509</v>
      </c>
      <c r="I2997" s="5" t="s">
        <v>510</v>
      </c>
      <c r="J2997" s="11" t="s">
        <v>38</v>
      </c>
      <c r="K2997" s="14" t="s">
        <v>50</v>
      </c>
      <c r="L2997" s="9">
        <v>50149.0</v>
      </c>
      <c r="M2997" s="5">
        <f>VLOOKUP(A2997,'Matching with Cordis'!A$2:D$3447, 4, FALSE)</f>
        <v>4</v>
      </c>
      <c r="N2997" s="5">
        <v>-0.047</v>
      </c>
      <c r="O2997" s="5">
        <v>0.0</v>
      </c>
      <c r="P2997" s="5">
        <f t="shared" si="137"/>
        <v>-0.2708333333</v>
      </c>
      <c r="Q2997" s="5">
        <v>-0.047</v>
      </c>
      <c r="R2997" s="5">
        <v>-0.133</v>
      </c>
      <c r="S2997" s="5">
        <v>-0.162</v>
      </c>
      <c r="T2997" s="5">
        <v>-0.42</v>
      </c>
      <c r="U2997" s="5">
        <v>-0.361</v>
      </c>
      <c r="V2997" s="5">
        <v>-0.502</v>
      </c>
      <c r="W2997" s="5" t="s">
        <v>51</v>
      </c>
    </row>
    <row r="2998" ht="15.75" hidden="1" customHeight="1">
      <c r="A2998" s="5" t="s">
        <v>6080</v>
      </c>
      <c r="B2998" s="5" t="str">
        <f t="shared" si="1"/>
        <v>T13946</v>
      </c>
      <c r="C2998" s="5"/>
      <c r="D2998" s="5" t="s">
        <v>6081</v>
      </c>
      <c r="E2998" s="5"/>
      <c r="F2998" s="5" t="s">
        <v>42</v>
      </c>
      <c r="G2998" s="5" t="s">
        <v>43</v>
      </c>
      <c r="H2998" s="17" t="s">
        <v>108</v>
      </c>
      <c r="I2998" s="5" t="s">
        <v>109</v>
      </c>
      <c r="J2998" s="11" t="s">
        <v>38</v>
      </c>
      <c r="K2998" s="11" t="s">
        <v>38</v>
      </c>
      <c r="L2998" s="9">
        <v>22934.0</v>
      </c>
      <c r="M2998" s="19">
        <v>0.0</v>
      </c>
      <c r="N2998" s="5">
        <v>0.079</v>
      </c>
      <c r="O2998" s="5">
        <v>0.0</v>
      </c>
      <c r="P2998" s="5">
        <f t="shared" si="137"/>
        <v>-0.2715</v>
      </c>
      <c r="Q2998" s="5">
        <v>-0.593</v>
      </c>
      <c r="R2998" s="5">
        <v>-0.389</v>
      </c>
      <c r="S2998" s="5">
        <v>-0.507</v>
      </c>
      <c r="T2998" s="5">
        <v>-0.164</v>
      </c>
      <c r="U2998" s="5">
        <v>-0.055</v>
      </c>
      <c r="V2998" s="5">
        <v>0.079</v>
      </c>
      <c r="W2998" s="5" t="s">
        <v>39</v>
      </c>
    </row>
    <row r="2999" ht="15.75" hidden="1" customHeight="1">
      <c r="A2999" s="5" t="s">
        <v>6082</v>
      </c>
      <c r="B2999" s="5" t="str">
        <f t="shared" si="1"/>
        <v>T13494</v>
      </c>
      <c r="C2999" s="5"/>
      <c r="D2999" s="5" t="s">
        <v>6083</v>
      </c>
      <c r="E2999" s="5"/>
      <c r="F2999" s="5" t="s">
        <v>26</v>
      </c>
      <c r="G2999" s="5" t="s">
        <v>26</v>
      </c>
      <c r="H2999" s="13" t="s">
        <v>48</v>
      </c>
      <c r="I2999" s="5" t="s">
        <v>49</v>
      </c>
      <c r="J2999" s="11" t="s">
        <v>38</v>
      </c>
      <c r="K2999" s="14" t="s">
        <v>50</v>
      </c>
      <c r="L2999" s="9">
        <v>26576.0</v>
      </c>
      <c r="M2999" s="5">
        <f>VLOOKUP(A2999,'Matching with Cordis'!A$2:D$3447, 4, FALSE)</f>
        <v>1</v>
      </c>
      <c r="N2999" s="5">
        <v>-0.057</v>
      </c>
      <c r="O2999" s="5">
        <v>0.0</v>
      </c>
      <c r="P2999" s="5">
        <f t="shared" si="137"/>
        <v>-0.2718333333</v>
      </c>
      <c r="Q2999" s="5">
        <v>-0.057</v>
      </c>
      <c r="R2999" s="5">
        <v>-0.12</v>
      </c>
      <c r="S2999" s="5">
        <v>-0.293</v>
      </c>
      <c r="T2999" s="5">
        <v>-0.584</v>
      </c>
      <c r="U2999" s="5">
        <v>-0.515</v>
      </c>
      <c r="V2999" s="5">
        <v>-0.062</v>
      </c>
      <c r="W2999" s="5" t="s">
        <v>51</v>
      </c>
    </row>
    <row r="3000" ht="15.75" hidden="1" customHeight="1">
      <c r="A3000" s="5" t="s">
        <v>6084</v>
      </c>
      <c r="B3000" s="5" t="str">
        <f t="shared" si="1"/>
        <v>T12785</v>
      </c>
      <c r="C3000" s="5"/>
      <c r="D3000" s="5" t="s">
        <v>6085</v>
      </c>
      <c r="E3000" s="5"/>
      <c r="F3000" s="5" t="s">
        <v>26</v>
      </c>
      <c r="G3000" s="5" t="s">
        <v>26</v>
      </c>
      <c r="H3000" s="13" t="s">
        <v>48</v>
      </c>
      <c r="I3000" s="5" t="s">
        <v>49</v>
      </c>
      <c r="J3000" s="11" t="s">
        <v>38</v>
      </c>
      <c r="K3000" s="14" t="s">
        <v>50</v>
      </c>
      <c r="L3000" s="9">
        <v>19515.0</v>
      </c>
      <c r="M3000" s="5">
        <f>VLOOKUP(A3000,'Matching with Cordis'!A$2:D$3447, 4, FALSE)</f>
        <v>1</v>
      </c>
      <c r="N3000" s="5">
        <v>-0.135</v>
      </c>
      <c r="O3000" s="5">
        <v>0.0</v>
      </c>
      <c r="P3000" s="5">
        <f t="shared" si="137"/>
        <v>-0.2718333333</v>
      </c>
      <c r="Q3000" s="5">
        <v>-0.226</v>
      </c>
      <c r="R3000" s="5">
        <v>-0.304</v>
      </c>
      <c r="S3000" s="5">
        <v>-0.286</v>
      </c>
      <c r="T3000" s="5">
        <v>-0.18</v>
      </c>
      <c r="U3000" s="5">
        <v>-0.135</v>
      </c>
      <c r="V3000" s="5">
        <v>-0.5</v>
      </c>
      <c r="W3000" s="5" t="s">
        <v>78</v>
      </c>
    </row>
    <row r="3001" ht="15.75" customHeight="1">
      <c r="A3001" s="5" t="s">
        <v>6086</v>
      </c>
      <c r="B3001" s="5" t="str">
        <f t="shared" si="1"/>
        <v>T14392</v>
      </c>
      <c r="C3001" s="5" t="str">
        <f>CONCAT(B3001, ",")</f>
        <v>T14392,</v>
      </c>
      <c r="D3001" s="5" t="s">
        <v>6087</v>
      </c>
      <c r="E3001" s="5" t="str">
        <f>CONCATENATE(B3001," ",D3001,",")</f>
        <v>T14392 Geoscience and Mining Technology,</v>
      </c>
      <c r="F3001" s="5" t="s">
        <v>34</v>
      </c>
      <c r="G3001" s="5" t="s">
        <v>35</v>
      </c>
      <c r="H3001" s="10" t="s">
        <v>36</v>
      </c>
      <c r="I3001" s="5" t="s">
        <v>37</v>
      </c>
      <c r="J3001" s="7" t="s">
        <v>29</v>
      </c>
      <c r="K3001" s="11" t="s">
        <v>38</v>
      </c>
      <c r="L3001" s="9">
        <v>64780.0</v>
      </c>
      <c r="M3001" s="19">
        <v>0.0</v>
      </c>
      <c r="N3001" s="5">
        <v>1.285</v>
      </c>
      <c r="O3001" s="5">
        <v>4.0</v>
      </c>
      <c r="P3001" s="5">
        <f t="shared" si="137"/>
        <v>0.3246666667</v>
      </c>
      <c r="Q3001" s="5">
        <v>0.973</v>
      </c>
      <c r="R3001" s="5">
        <v>0.738</v>
      </c>
      <c r="S3001" s="5">
        <v>-0.46</v>
      </c>
      <c r="T3001" s="5">
        <v>-1.167</v>
      </c>
      <c r="U3001" s="5">
        <v>0.579</v>
      </c>
      <c r="V3001" s="5">
        <v>1.285</v>
      </c>
      <c r="W3001" s="5" t="s">
        <v>39</v>
      </c>
    </row>
    <row r="3002" ht="15.75" hidden="1" customHeight="1">
      <c r="A3002" s="5" t="s">
        <v>6088</v>
      </c>
      <c r="B3002" s="5" t="str">
        <f t="shared" si="1"/>
        <v>T12037</v>
      </c>
      <c r="C3002" s="5"/>
      <c r="D3002" s="5" t="s">
        <v>6089</v>
      </c>
      <c r="E3002" s="5"/>
      <c r="F3002" s="5" t="s">
        <v>834</v>
      </c>
      <c r="G3002" s="5" t="s">
        <v>35</v>
      </c>
      <c r="H3002" s="10" t="s">
        <v>36</v>
      </c>
      <c r="I3002" s="5" t="s">
        <v>37</v>
      </c>
      <c r="J3002" s="11" t="s">
        <v>38</v>
      </c>
      <c r="K3002" s="11" t="s">
        <v>38</v>
      </c>
      <c r="L3002" s="9">
        <v>14864.0</v>
      </c>
      <c r="M3002" s="5">
        <f>VLOOKUP(A3002,'Matching with Cordis'!A$2:D$3447, 4, FALSE)</f>
        <v>5</v>
      </c>
      <c r="N3002" s="5">
        <v>0.583</v>
      </c>
      <c r="O3002" s="5">
        <v>1.0</v>
      </c>
      <c r="P3002" s="5">
        <f t="shared" si="137"/>
        <v>-0.272</v>
      </c>
      <c r="Q3002" s="5">
        <v>-0.504</v>
      </c>
      <c r="R3002" s="5">
        <v>-0.485</v>
      </c>
      <c r="S3002" s="5">
        <v>-0.619</v>
      </c>
      <c r="T3002" s="5">
        <v>-0.381</v>
      </c>
      <c r="U3002" s="5">
        <v>-0.226</v>
      </c>
      <c r="V3002" s="5">
        <v>0.583</v>
      </c>
      <c r="W3002" s="5" t="s">
        <v>39</v>
      </c>
    </row>
    <row r="3003" ht="15.75" hidden="1" customHeight="1">
      <c r="A3003" s="5" t="s">
        <v>6090</v>
      </c>
      <c r="B3003" s="5" t="str">
        <f t="shared" si="1"/>
        <v>T13582</v>
      </c>
      <c r="C3003" s="5"/>
      <c r="D3003" s="5" t="s">
        <v>6091</v>
      </c>
      <c r="E3003" s="5"/>
      <c r="F3003" s="5" t="s">
        <v>26</v>
      </c>
      <c r="G3003" s="5" t="s">
        <v>26</v>
      </c>
      <c r="H3003" s="13" t="s">
        <v>48</v>
      </c>
      <c r="I3003" s="5" t="s">
        <v>49</v>
      </c>
      <c r="J3003" s="11" t="s">
        <v>38</v>
      </c>
      <c r="K3003" s="14" t="s">
        <v>50</v>
      </c>
      <c r="L3003" s="9">
        <v>5444.0</v>
      </c>
      <c r="M3003" s="19">
        <v>0.0</v>
      </c>
      <c r="N3003" s="5">
        <v>-0.009</v>
      </c>
      <c r="O3003" s="5">
        <v>0.0</v>
      </c>
      <c r="P3003" s="5">
        <f t="shared" si="137"/>
        <v>-0.2723333333</v>
      </c>
      <c r="Q3003" s="5">
        <v>-0.037</v>
      </c>
      <c r="R3003" s="5">
        <v>-0.009</v>
      </c>
      <c r="S3003" s="5">
        <v>-0.148</v>
      </c>
      <c r="T3003" s="5">
        <v>-0.461</v>
      </c>
      <c r="U3003" s="5">
        <v>-0.572</v>
      </c>
      <c r="V3003" s="5">
        <v>-0.407</v>
      </c>
      <c r="W3003" s="5" t="s">
        <v>68</v>
      </c>
    </row>
    <row r="3004" ht="15.75" hidden="1" customHeight="1">
      <c r="A3004" s="5" t="s">
        <v>6092</v>
      </c>
      <c r="B3004" s="5" t="str">
        <f t="shared" si="1"/>
        <v>T11439</v>
      </c>
      <c r="C3004" s="5"/>
      <c r="D3004" s="5" t="s">
        <v>6093</v>
      </c>
      <c r="E3004" s="5"/>
      <c r="F3004" s="5" t="s">
        <v>56</v>
      </c>
      <c r="G3004" s="5" t="s">
        <v>35</v>
      </c>
      <c r="H3004" s="10" t="s">
        <v>36</v>
      </c>
      <c r="I3004" s="5" t="s">
        <v>37</v>
      </c>
      <c r="J3004" s="11" t="s">
        <v>38</v>
      </c>
      <c r="K3004" s="11" t="s">
        <v>38</v>
      </c>
      <c r="L3004" s="9">
        <v>33011.0</v>
      </c>
      <c r="M3004" s="5">
        <f>VLOOKUP(A3004,'Matching with Cordis'!A$2:D$3447, 4, FALSE)</f>
        <v>40</v>
      </c>
      <c r="N3004" s="5">
        <v>0.137</v>
      </c>
      <c r="O3004" s="5">
        <v>0.0</v>
      </c>
      <c r="P3004" s="5">
        <f t="shared" si="137"/>
        <v>-0.2725</v>
      </c>
      <c r="Q3004" s="5">
        <v>-0.179</v>
      </c>
      <c r="R3004" s="5">
        <v>-0.423</v>
      </c>
      <c r="S3004" s="5">
        <v>-0.729</v>
      </c>
      <c r="T3004" s="5">
        <v>-0.234</v>
      </c>
      <c r="U3004" s="5">
        <v>-0.207</v>
      </c>
      <c r="V3004" s="5">
        <v>0.137</v>
      </c>
      <c r="W3004" s="5" t="s">
        <v>39</v>
      </c>
    </row>
    <row r="3005" ht="15.75" hidden="1" customHeight="1">
      <c r="A3005" s="5" t="s">
        <v>6094</v>
      </c>
      <c r="B3005" s="5" t="str">
        <f t="shared" si="1"/>
        <v>T10722</v>
      </c>
      <c r="C3005" s="5"/>
      <c r="D3005" s="5" t="s">
        <v>6095</v>
      </c>
      <c r="E3005" s="5"/>
      <c r="F3005" s="5" t="s">
        <v>26</v>
      </c>
      <c r="G3005" s="5" t="s">
        <v>26</v>
      </c>
      <c r="H3005" s="13" t="s">
        <v>48</v>
      </c>
      <c r="I3005" s="5" t="s">
        <v>49</v>
      </c>
      <c r="J3005" s="11" t="s">
        <v>38</v>
      </c>
      <c r="K3005" s="14" t="s">
        <v>50</v>
      </c>
      <c r="L3005" s="9">
        <v>32613.0</v>
      </c>
      <c r="M3005" s="5">
        <f>VLOOKUP(A3005,'Matching with Cordis'!A$2:D$3447, 4, FALSE)</f>
        <v>21</v>
      </c>
      <c r="N3005" s="5">
        <v>0.128</v>
      </c>
      <c r="O3005" s="5">
        <v>0.0</v>
      </c>
      <c r="P3005" s="5">
        <f t="shared" si="137"/>
        <v>-0.2726666667</v>
      </c>
      <c r="Q3005" s="5">
        <v>-0.127</v>
      </c>
      <c r="R3005" s="5">
        <v>-0.333</v>
      </c>
      <c r="S3005" s="5">
        <v>-0.386</v>
      </c>
      <c r="T3005" s="5">
        <v>-0.396</v>
      </c>
      <c r="U3005" s="5">
        <v>0.128</v>
      </c>
      <c r="V3005" s="5">
        <v>-0.522</v>
      </c>
      <c r="W3005" s="5" t="s">
        <v>78</v>
      </c>
    </row>
    <row r="3006" ht="15.75" hidden="1" customHeight="1">
      <c r="A3006" s="5" t="s">
        <v>6096</v>
      </c>
      <c r="B3006" s="5" t="str">
        <f t="shared" si="1"/>
        <v>T10194</v>
      </c>
      <c r="C3006" s="5"/>
      <c r="D3006" s="5" t="s">
        <v>6097</v>
      </c>
      <c r="E3006" s="5"/>
      <c r="F3006" s="5" t="s">
        <v>834</v>
      </c>
      <c r="G3006" s="5" t="s">
        <v>35</v>
      </c>
      <c r="H3006" s="10" t="s">
        <v>36</v>
      </c>
      <c r="I3006" s="5" t="s">
        <v>37</v>
      </c>
      <c r="J3006" s="11" t="s">
        <v>38</v>
      </c>
      <c r="K3006" s="11" t="s">
        <v>38</v>
      </c>
      <c r="L3006" s="9">
        <v>29057.0</v>
      </c>
      <c r="M3006" s="5">
        <f>VLOOKUP(A3006,'Matching with Cordis'!A$2:D$3447, 4, FALSE)</f>
        <v>13</v>
      </c>
      <c r="N3006" s="5">
        <v>-0.226</v>
      </c>
      <c r="O3006" s="5">
        <v>0.0</v>
      </c>
      <c r="P3006" s="5">
        <f t="shared" si="137"/>
        <v>-0.2726666667</v>
      </c>
      <c r="Q3006" s="5">
        <v>-0.304</v>
      </c>
      <c r="R3006" s="5">
        <v>-0.232</v>
      </c>
      <c r="S3006" s="5">
        <v>-0.258</v>
      </c>
      <c r="T3006" s="5">
        <v>-0.297</v>
      </c>
      <c r="U3006" s="5">
        <v>-0.226</v>
      </c>
      <c r="V3006" s="5">
        <v>-0.319</v>
      </c>
      <c r="W3006" s="5" t="s">
        <v>78</v>
      </c>
    </row>
    <row r="3007" ht="15.75" hidden="1" customHeight="1">
      <c r="A3007" s="5" t="s">
        <v>6098</v>
      </c>
      <c r="B3007" s="5" t="str">
        <f t="shared" si="1"/>
        <v>T12566</v>
      </c>
      <c r="C3007" s="5"/>
      <c r="D3007" s="5" t="s">
        <v>6099</v>
      </c>
      <c r="E3007" s="5"/>
      <c r="F3007" s="5" t="s">
        <v>106</v>
      </c>
      <c r="G3007" s="5" t="s">
        <v>107</v>
      </c>
      <c r="H3007" s="17" t="s">
        <v>108</v>
      </c>
      <c r="I3007" s="5" t="s">
        <v>109</v>
      </c>
      <c r="J3007" s="11" t="s">
        <v>38</v>
      </c>
      <c r="K3007" s="11" t="s">
        <v>38</v>
      </c>
      <c r="L3007" s="9">
        <v>12284.0</v>
      </c>
      <c r="M3007" s="5">
        <f>VLOOKUP(A3007,'Matching with Cordis'!A$2:D$3447, 4, FALSE)</f>
        <v>8</v>
      </c>
      <c r="N3007" s="5">
        <v>-0.071</v>
      </c>
      <c r="O3007" s="5">
        <v>0.0</v>
      </c>
      <c r="P3007" s="5">
        <f t="shared" si="137"/>
        <v>-0.2728333333</v>
      </c>
      <c r="Q3007" s="5">
        <v>-0.38</v>
      </c>
      <c r="R3007" s="5">
        <v>-0.213</v>
      </c>
      <c r="S3007" s="5">
        <v>-0.39</v>
      </c>
      <c r="T3007" s="5">
        <v>-0.289</v>
      </c>
      <c r="U3007" s="5">
        <v>-0.071</v>
      </c>
      <c r="V3007" s="5">
        <v>-0.294</v>
      </c>
      <c r="W3007" s="5" t="s">
        <v>78</v>
      </c>
    </row>
    <row r="3008" ht="15.75" hidden="1" customHeight="1">
      <c r="A3008" s="5" t="s">
        <v>6100</v>
      </c>
      <c r="B3008" s="5" t="str">
        <f t="shared" si="1"/>
        <v>T10361</v>
      </c>
      <c r="C3008" s="5"/>
      <c r="D3008" s="5" t="s">
        <v>6101</v>
      </c>
      <c r="E3008" s="5"/>
      <c r="F3008" s="5" t="s">
        <v>34</v>
      </c>
      <c r="G3008" s="5" t="s">
        <v>35</v>
      </c>
      <c r="H3008" s="10" t="s">
        <v>36</v>
      </c>
      <c r="I3008" s="5" t="s">
        <v>37</v>
      </c>
      <c r="J3008" s="11" t="s">
        <v>38</v>
      </c>
      <c r="K3008" s="11" t="s">
        <v>38</v>
      </c>
      <c r="L3008" s="9">
        <v>50077.0</v>
      </c>
      <c r="M3008" s="5">
        <f>VLOOKUP(A3008,'Matching with Cordis'!A$2:D$3447, 4, FALSE)</f>
        <v>46</v>
      </c>
      <c r="N3008" s="5">
        <v>0.184</v>
      </c>
      <c r="O3008" s="5">
        <v>0.0</v>
      </c>
      <c r="P3008" s="5">
        <f t="shared" si="137"/>
        <v>-0.2733333333</v>
      </c>
      <c r="Q3008" s="5">
        <v>-0.929</v>
      </c>
      <c r="R3008" s="5">
        <v>-0.415</v>
      </c>
      <c r="S3008" s="5">
        <v>0.061</v>
      </c>
      <c r="T3008" s="5">
        <v>0.184</v>
      </c>
      <c r="U3008" s="5">
        <v>-0.092</v>
      </c>
      <c r="V3008" s="5">
        <v>-0.449</v>
      </c>
      <c r="W3008" s="5" t="s">
        <v>31</v>
      </c>
    </row>
    <row r="3009" ht="15.75" hidden="1" customHeight="1">
      <c r="A3009" s="5" t="s">
        <v>6102</v>
      </c>
      <c r="B3009" s="5" t="str">
        <f t="shared" si="1"/>
        <v>T12114</v>
      </c>
      <c r="C3009" s="5"/>
      <c r="D3009" s="5" t="s">
        <v>6103</v>
      </c>
      <c r="E3009" s="5"/>
      <c r="F3009" s="5" t="s">
        <v>149</v>
      </c>
      <c r="G3009" s="5" t="s">
        <v>107</v>
      </c>
      <c r="H3009" s="16" t="s">
        <v>87</v>
      </c>
      <c r="I3009" s="5" t="s">
        <v>88</v>
      </c>
      <c r="J3009" s="11" t="s">
        <v>38</v>
      </c>
      <c r="K3009" s="11" t="s">
        <v>38</v>
      </c>
      <c r="L3009" s="9">
        <v>15970.0</v>
      </c>
      <c r="M3009" s="5">
        <f>VLOOKUP(A3009,'Matching with Cordis'!A$2:D$3447, 4, FALSE)</f>
        <v>9</v>
      </c>
      <c r="N3009" s="5">
        <v>0.304</v>
      </c>
      <c r="O3009" s="5">
        <v>1.0</v>
      </c>
      <c r="P3009" s="5">
        <f t="shared" si="137"/>
        <v>-0.2733333333</v>
      </c>
      <c r="Q3009" s="5">
        <v>-0.389</v>
      </c>
      <c r="R3009" s="5">
        <v>0.304</v>
      </c>
      <c r="S3009" s="5">
        <v>-0.436</v>
      </c>
      <c r="T3009" s="5">
        <v>-0.296</v>
      </c>
      <c r="U3009" s="5">
        <v>-0.267</v>
      </c>
      <c r="V3009" s="5">
        <v>-0.556</v>
      </c>
      <c r="W3009" s="5" t="s">
        <v>68</v>
      </c>
    </row>
    <row r="3010" ht="15.75" hidden="1" customHeight="1">
      <c r="A3010" s="5" t="s">
        <v>6104</v>
      </c>
      <c r="B3010" s="5" t="str">
        <f t="shared" si="1"/>
        <v>T13603</v>
      </c>
      <c r="C3010" s="5"/>
      <c r="D3010" s="5" t="s">
        <v>6105</v>
      </c>
      <c r="E3010" s="5"/>
      <c r="F3010" s="5" t="s">
        <v>25</v>
      </c>
      <c r="G3010" s="5" t="s">
        <v>26</v>
      </c>
      <c r="H3010" s="6" t="s">
        <v>160</v>
      </c>
      <c r="I3010" s="5" t="s">
        <v>161</v>
      </c>
      <c r="J3010" s="11" t="s">
        <v>38</v>
      </c>
      <c r="K3010" s="8" t="s">
        <v>30</v>
      </c>
      <c r="L3010" s="9">
        <v>7726.0</v>
      </c>
      <c r="M3010" s="19">
        <v>0.0</v>
      </c>
      <c r="N3010" s="5">
        <v>-0.126</v>
      </c>
      <c r="O3010" s="5">
        <v>0.0</v>
      </c>
      <c r="P3010" s="5">
        <f t="shared" si="137"/>
        <v>-0.2736666667</v>
      </c>
      <c r="Q3010" s="5">
        <v>-0.471</v>
      </c>
      <c r="R3010" s="5">
        <v>-0.331</v>
      </c>
      <c r="S3010" s="5">
        <v>-0.179</v>
      </c>
      <c r="T3010" s="5">
        <v>-0.166</v>
      </c>
      <c r="U3010" s="5">
        <v>-0.126</v>
      </c>
      <c r="V3010" s="5">
        <v>-0.369</v>
      </c>
      <c r="W3010" s="5" t="s">
        <v>78</v>
      </c>
    </row>
    <row r="3011" ht="15.75" hidden="1" customHeight="1">
      <c r="A3011" s="5" t="s">
        <v>6106</v>
      </c>
      <c r="B3011" s="5" t="str">
        <f t="shared" si="1"/>
        <v>T12420</v>
      </c>
      <c r="C3011" s="5"/>
      <c r="D3011" s="5" t="s">
        <v>6107</v>
      </c>
      <c r="E3011" s="5"/>
      <c r="F3011" s="5" t="s">
        <v>126</v>
      </c>
      <c r="G3011" s="5" t="s">
        <v>35</v>
      </c>
      <c r="H3011" s="10" t="s">
        <v>36</v>
      </c>
      <c r="I3011" s="5" t="s">
        <v>37</v>
      </c>
      <c r="J3011" s="11" t="s">
        <v>38</v>
      </c>
      <c r="K3011" s="11" t="s">
        <v>38</v>
      </c>
      <c r="L3011" s="9">
        <v>26612.0</v>
      </c>
      <c r="M3011" s="5">
        <f>VLOOKUP(A3011,'Matching with Cordis'!A$2:D$3447, 4, FALSE)</f>
        <v>5</v>
      </c>
      <c r="N3011" s="5">
        <v>0.504</v>
      </c>
      <c r="O3011" s="5">
        <v>1.0</v>
      </c>
      <c r="P3011" s="5">
        <f t="shared" si="137"/>
        <v>-0.2745</v>
      </c>
      <c r="Q3011" s="5">
        <v>-0.543</v>
      </c>
      <c r="R3011" s="5">
        <v>-0.484</v>
      </c>
      <c r="S3011" s="5">
        <v>-0.695</v>
      </c>
      <c r="T3011" s="5">
        <v>-0.353</v>
      </c>
      <c r="U3011" s="5">
        <v>-0.076</v>
      </c>
      <c r="V3011" s="5">
        <v>0.504</v>
      </c>
      <c r="W3011" s="5" t="s">
        <v>39</v>
      </c>
    </row>
    <row r="3012" ht="15.75" hidden="1" customHeight="1">
      <c r="A3012" s="5" t="s">
        <v>6108</v>
      </c>
      <c r="B3012" s="5" t="str">
        <f t="shared" si="1"/>
        <v>T12947</v>
      </c>
      <c r="C3012" s="5"/>
      <c r="D3012" s="5" t="s">
        <v>6109</v>
      </c>
      <c r="E3012" s="5"/>
      <c r="F3012" s="5" t="s">
        <v>268</v>
      </c>
      <c r="G3012" s="5" t="s">
        <v>43</v>
      </c>
      <c r="H3012" s="13" t="s">
        <v>509</v>
      </c>
      <c r="I3012" s="5" t="s">
        <v>510</v>
      </c>
      <c r="J3012" s="11" t="s">
        <v>38</v>
      </c>
      <c r="K3012" s="14" t="s">
        <v>50</v>
      </c>
      <c r="L3012" s="9">
        <v>23172.0</v>
      </c>
      <c r="M3012" s="5">
        <f>VLOOKUP(A3012,'Matching with Cordis'!A$2:D$3447, 4, FALSE)</f>
        <v>2</v>
      </c>
      <c r="N3012" s="5">
        <v>0.01</v>
      </c>
      <c r="O3012" s="5">
        <v>0.0</v>
      </c>
      <c r="P3012" s="5">
        <f t="shared" si="137"/>
        <v>-0.2746666667</v>
      </c>
      <c r="Q3012" s="5">
        <v>-0.224</v>
      </c>
      <c r="R3012" s="5">
        <v>-0.5</v>
      </c>
      <c r="S3012" s="5">
        <v>-0.358</v>
      </c>
      <c r="T3012" s="5">
        <v>-0.234</v>
      </c>
      <c r="U3012" s="5">
        <v>0.01</v>
      </c>
      <c r="V3012" s="5">
        <v>-0.342</v>
      </c>
      <c r="W3012" s="5" t="s">
        <v>78</v>
      </c>
    </row>
    <row r="3013" ht="15.75" customHeight="1">
      <c r="A3013" s="5" t="s">
        <v>6110</v>
      </c>
      <c r="B3013" s="5" t="str">
        <f t="shared" si="1"/>
        <v>T12382</v>
      </c>
      <c r="C3013" s="5" t="str">
        <f>CONCAT(B3013, ",")</f>
        <v>T12382,</v>
      </c>
      <c r="D3013" s="5" t="s">
        <v>6111</v>
      </c>
      <c r="E3013" s="5" t="str">
        <f>CONCATENATE(B3013," ",D3013,",")</f>
        <v>T12382 History of Education Research in Brazil,</v>
      </c>
      <c r="F3013" s="5" t="s">
        <v>62</v>
      </c>
      <c r="G3013" s="5" t="s">
        <v>26</v>
      </c>
      <c r="H3013" s="12" t="s">
        <v>81</v>
      </c>
      <c r="I3013" s="5" t="s">
        <v>82</v>
      </c>
      <c r="J3013" s="7" t="s">
        <v>29</v>
      </c>
      <c r="K3013" s="8" t="s">
        <v>30</v>
      </c>
      <c r="L3013" s="9">
        <v>14639.0</v>
      </c>
      <c r="M3013" s="19">
        <v>0.0</v>
      </c>
      <c r="N3013" s="5">
        <v>0.712</v>
      </c>
      <c r="O3013" s="5">
        <v>3.0</v>
      </c>
      <c r="P3013" s="5">
        <f t="shared" si="137"/>
        <v>0.3235</v>
      </c>
      <c r="Q3013" s="5">
        <v>0.493</v>
      </c>
      <c r="R3013" s="5">
        <v>0.628</v>
      </c>
      <c r="S3013" s="5">
        <v>0.712</v>
      </c>
      <c r="T3013" s="5">
        <v>0.076</v>
      </c>
      <c r="U3013" s="5">
        <v>-0.125</v>
      </c>
      <c r="V3013" s="5">
        <v>0.157</v>
      </c>
      <c r="W3013" s="5" t="s">
        <v>59</v>
      </c>
    </row>
    <row r="3014" ht="15.75" hidden="1" customHeight="1">
      <c r="A3014" s="5" t="s">
        <v>6112</v>
      </c>
      <c r="B3014" s="5" t="str">
        <f t="shared" si="1"/>
        <v>T10324</v>
      </c>
      <c r="C3014" s="5"/>
      <c r="D3014" s="5" t="s">
        <v>6113</v>
      </c>
      <c r="E3014" s="5"/>
      <c r="F3014" s="5" t="s">
        <v>99</v>
      </c>
      <c r="G3014" s="5" t="s">
        <v>35</v>
      </c>
      <c r="H3014" s="10" t="s">
        <v>36</v>
      </c>
      <c r="I3014" s="5" t="s">
        <v>37</v>
      </c>
      <c r="J3014" s="11" t="s">
        <v>38</v>
      </c>
      <c r="K3014" s="11" t="s">
        <v>38</v>
      </c>
      <c r="L3014" s="9">
        <v>31941.0</v>
      </c>
      <c r="M3014" s="5">
        <f>VLOOKUP(A3014,'Matching with Cordis'!A$2:D$3447, 4, FALSE)</f>
        <v>29</v>
      </c>
      <c r="N3014" s="5">
        <v>-0.115</v>
      </c>
      <c r="O3014" s="5">
        <v>0.0</v>
      </c>
      <c r="P3014" s="5">
        <f t="shared" si="137"/>
        <v>-0.275</v>
      </c>
      <c r="Q3014" s="5">
        <v>-0.3</v>
      </c>
      <c r="R3014" s="5">
        <v>-0.402</v>
      </c>
      <c r="S3014" s="5">
        <v>-0.272</v>
      </c>
      <c r="T3014" s="5">
        <v>-0.292</v>
      </c>
      <c r="U3014" s="5">
        <v>-0.115</v>
      </c>
      <c r="V3014" s="5">
        <v>-0.269</v>
      </c>
      <c r="W3014" s="5" t="s">
        <v>78</v>
      </c>
    </row>
    <row r="3015" ht="15.75" hidden="1" customHeight="1">
      <c r="A3015" s="5" t="s">
        <v>6114</v>
      </c>
      <c r="B3015" s="5" t="str">
        <f t="shared" si="1"/>
        <v>T10318</v>
      </c>
      <c r="C3015" s="5"/>
      <c r="D3015" s="5" t="s">
        <v>6115</v>
      </c>
      <c r="E3015" s="5"/>
      <c r="F3015" s="5" t="s">
        <v>26</v>
      </c>
      <c r="G3015" s="5" t="s">
        <v>26</v>
      </c>
      <c r="H3015" s="13" t="s">
        <v>48</v>
      </c>
      <c r="I3015" s="5" t="s">
        <v>49</v>
      </c>
      <c r="J3015" s="11" t="s">
        <v>38</v>
      </c>
      <c r="K3015" s="14" t="s">
        <v>50</v>
      </c>
      <c r="L3015" s="9">
        <v>58814.0</v>
      </c>
      <c r="M3015" s="5">
        <f>VLOOKUP(A3015,'Matching with Cordis'!A$2:D$3447, 4, FALSE)</f>
        <v>12</v>
      </c>
      <c r="N3015" s="5">
        <v>-0.012</v>
      </c>
      <c r="O3015" s="5">
        <v>0.0</v>
      </c>
      <c r="P3015" s="5">
        <f t="shared" si="137"/>
        <v>-0.2758333333</v>
      </c>
      <c r="Q3015" s="5">
        <v>-0.012</v>
      </c>
      <c r="R3015" s="5">
        <v>-0.107</v>
      </c>
      <c r="S3015" s="5">
        <v>-0.226</v>
      </c>
      <c r="T3015" s="5">
        <v>-0.336</v>
      </c>
      <c r="U3015" s="5">
        <v>-0.405</v>
      </c>
      <c r="V3015" s="5">
        <v>-0.569</v>
      </c>
      <c r="W3015" s="5" t="s">
        <v>51</v>
      </c>
    </row>
    <row r="3016" ht="15.75" hidden="1" customHeight="1">
      <c r="A3016" s="5" t="s">
        <v>6116</v>
      </c>
      <c r="B3016" s="5" t="str">
        <f t="shared" si="1"/>
        <v>T12354</v>
      </c>
      <c r="C3016" s="5"/>
      <c r="D3016" s="5" t="s">
        <v>6117</v>
      </c>
      <c r="E3016" s="5"/>
      <c r="F3016" s="5" t="s">
        <v>26</v>
      </c>
      <c r="G3016" s="5" t="s">
        <v>26</v>
      </c>
      <c r="H3016" s="13" t="s">
        <v>48</v>
      </c>
      <c r="I3016" s="5" t="s">
        <v>49</v>
      </c>
      <c r="J3016" s="11" t="s">
        <v>38</v>
      </c>
      <c r="K3016" s="14" t="s">
        <v>50</v>
      </c>
      <c r="L3016" s="9">
        <v>12795.0</v>
      </c>
      <c r="M3016" s="5">
        <f>VLOOKUP(A3016,'Matching with Cordis'!A$2:D$3447, 4, FALSE)</f>
        <v>1</v>
      </c>
      <c r="N3016" s="5">
        <v>0.318</v>
      </c>
      <c r="O3016" s="5">
        <v>1.0</v>
      </c>
      <c r="P3016" s="5">
        <f t="shared" si="137"/>
        <v>-0.276</v>
      </c>
      <c r="Q3016" s="5">
        <v>0.318</v>
      </c>
      <c r="R3016" s="5">
        <v>0.055</v>
      </c>
      <c r="S3016" s="5">
        <v>-0.222</v>
      </c>
      <c r="T3016" s="5">
        <v>-0.623</v>
      </c>
      <c r="U3016" s="5">
        <v>-0.539</v>
      </c>
      <c r="V3016" s="5">
        <v>-0.645</v>
      </c>
      <c r="W3016" s="5" t="s">
        <v>51</v>
      </c>
    </row>
    <row r="3017" ht="15.75" hidden="1" customHeight="1">
      <c r="A3017" s="5" t="s">
        <v>6118</v>
      </c>
      <c r="B3017" s="5" t="str">
        <f t="shared" si="1"/>
        <v>T12193</v>
      </c>
      <c r="C3017" s="5"/>
      <c r="D3017" s="5" t="s">
        <v>6119</v>
      </c>
      <c r="E3017" s="5"/>
      <c r="F3017" s="5" t="s">
        <v>42</v>
      </c>
      <c r="G3017" s="5" t="s">
        <v>43</v>
      </c>
      <c r="H3017" s="17" t="s">
        <v>108</v>
      </c>
      <c r="I3017" s="5" t="s">
        <v>109</v>
      </c>
      <c r="J3017" s="11" t="s">
        <v>38</v>
      </c>
      <c r="K3017" s="11" t="s">
        <v>38</v>
      </c>
      <c r="L3017" s="9">
        <v>13059.0</v>
      </c>
      <c r="M3017" s="5">
        <f>VLOOKUP(A3017,'Matching with Cordis'!A$2:D$3447, 4, FALSE)</f>
        <v>1</v>
      </c>
      <c r="N3017" s="5">
        <v>-0.061</v>
      </c>
      <c r="O3017" s="5">
        <v>0.0</v>
      </c>
      <c r="P3017" s="5">
        <f t="shared" si="137"/>
        <v>-0.2761666667</v>
      </c>
      <c r="Q3017" s="5">
        <v>-0.346</v>
      </c>
      <c r="R3017" s="5">
        <v>-0.384</v>
      </c>
      <c r="S3017" s="5">
        <v>-0.505</v>
      </c>
      <c r="T3017" s="5">
        <v>-0.167</v>
      </c>
      <c r="U3017" s="5">
        <v>-0.061</v>
      </c>
      <c r="V3017" s="5">
        <v>-0.194</v>
      </c>
      <c r="W3017" s="5" t="s">
        <v>78</v>
      </c>
    </row>
    <row r="3018" ht="15.75" hidden="1" customHeight="1">
      <c r="A3018" s="5" t="s">
        <v>6120</v>
      </c>
      <c r="B3018" s="5" t="str">
        <f t="shared" si="1"/>
        <v>T12358</v>
      </c>
      <c r="C3018" s="5"/>
      <c r="D3018" s="5" t="s">
        <v>6121</v>
      </c>
      <c r="E3018" s="5"/>
      <c r="F3018" s="5" t="s">
        <v>126</v>
      </c>
      <c r="G3018" s="5" t="s">
        <v>35</v>
      </c>
      <c r="H3018" s="10" t="s">
        <v>36</v>
      </c>
      <c r="I3018" s="5" t="s">
        <v>37</v>
      </c>
      <c r="J3018" s="11" t="s">
        <v>38</v>
      </c>
      <c r="K3018" s="11" t="s">
        <v>38</v>
      </c>
      <c r="L3018" s="9">
        <v>25374.0</v>
      </c>
      <c r="M3018" s="19">
        <v>0.0</v>
      </c>
      <c r="N3018" s="5">
        <v>0.105</v>
      </c>
      <c r="O3018" s="5">
        <v>0.0</v>
      </c>
      <c r="P3018" s="5">
        <f t="shared" si="137"/>
        <v>-0.2763333333</v>
      </c>
      <c r="Q3018" s="5">
        <v>-0.605</v>
      </c>
      <c r="R3018" s="5">
        <v>-0.516</v>
      </c>
      <c r="S3018" s="5">
        <v>-0.316</v>
      </c>
      <c r="T3018" s="5">
        <v>-0.241</v>
      </c>
      <c r="U3018" s="5">
        <v>-0.085</v>
      </c>
      <c r="V3018" s="5">
        <v>0.105</v>
      </c>
      <c r="W3018" s="5" t="s">
        <v>39</v>
      </c>
    </row>
    <row r="3019" ht="15.75" hidden="1" customHeight="1">
      <c r="A3019" s="5" t="s">
        <v>6122</v>
      </c>
      <c r="B3019" s="5" t="str">
        <f t="shared" si="1"/>
        <v>T11112</v>
      </c>
      <c r="C3019" s="5"/>
      <c r="D3019" s="5" t="s">
        <v>6123</v>
      </c>
      <c r="E3019" s="5"/>
      <c r="F3019" s="5" t="s">
        <v>42</v>
      </c>
      <c r="G3019" s="5" t="s">
        <v>43</v>
      </c>
      <c r="H3019" s="17" t="s">
        <v>108</v>
      </c>
      <c r="I3019" s="5" t="s">
        <v>109</v>
      </c>
      <c r="J3019" s="11" t="s">
        <v>38</v>
      </c>
      <c r="K3019" s="11" t="s">
        <v>38</v>
      </c>
      <c r="L3019" s="9">
        <v>38748.0</v>
      </c>
      <c r="M3019" s="5">
        <f>VLOOKUP(A3019,'Matching with Cordis'!A$2:D$3447, 4, FALSE)</f>
        <v>10</v>
      </c>
      <c r="N3019" s="5">
        <v>0.239</v>
      </c>
      <c r="O3019" s="5">
        <v>0.0</v>
      </c>
      <c r="P3019" s="5">
        <f t="shared" si="137"/>
        <v>-0.2765</v>
      </c>
      <c r="Q3019" s="5">
        <v>-0.539</v>
      </c>
      <c r="R3019" s="5">
        <v>-0.274</v>
      </c>
      <c r="S3019" s="5">
        <v>-0.381</v>
      </c>
      <c r="T3019" s="5">
        <v>-0.367</v>
      </c>
      <c r="U3019" s="5">
        <v>0.239</v>
      </c>
      <c r="V3019" s="5">
        <v>-0.337</v>
      </c>
      <c r="W3019" s="5" t="s">
        <v>78</v>
      </c>
    </row>
    <row r="3020" ht="15.75" customHeight="1">
      <c r="A3020" s="5" t="s">
        <v>6124</v>
      </c>
      <c r="B3020" s="5" t="str">
        <f t="shared" si="1"/>
        <v>T13139</v>
      </c>
      <c r="C3020" s="5" t="str">
        <f>CONCAT(B3020, ",")</f>
        <v>T13139,</v>
      </c>
      <c r="D3020" s="5" t="s">
        <v>6125</v>
      </c>
      <c r="E3020" s="5" t="str">
        <f>CONCATENATE(B3020," ",D3020,",")</f>
        <v>T13139 Polish Legal and Social Issues,</v>
      </c>
      <c r="F3020" s="5" t="s">
        <v>26</v>
      </c>
      <c r="G3020" s="5" t="s">
        <v>26</v>
      </c>
      <c r="H3020" s="12" t="s">
        <v>81</v>
      </c>
      <c r="I3020" s="5" t="s">
        <v>82</v>
      </c>
      <c r="J3020" s="7" t="s">
        <v>29</v>
      </c>
      <c r="K3020" s="8" t="s">
        <v>30</v>
      </c>
      <c r="L3020" s="9">
        <v>25270.0</v>
      </c>
      <c r="M3020" s="19">
        <v>0.0</v>
      </c>
      <c r="N3020" s="5">
        <v>1.019</v>
      </c>
      <c r="O3020" s="5">
        <v>3.0</v>
      </c>
      <c r="P3020" s="5">
        <f t="shared" si="137"/>
        <v>0.3231666667</v>
      </c>
      <c r="Q3020" s="5">
        <v>0.226</v>
      </c>
      <c r="R3020" s="5">
        <v>0.447</v>
      </c>
      <c r="S3020" s="5">
        <v>1.019</v>
      </c>
      <c r="T3020" s="5">
        <v>0.393</v>
      </c>
      <c r="U3020" s="5">
        <v>0.067</v>
      </c>
      <c r="V3020" s="5">
        <v>-0.213</v>
      </c>
      <c r="W3020" s="5" t="s">
        <v>59</v>
      </c>
    </row>
    <row r="3021" ht="15.75" hidden="1" customHeight="1">
      <c r="A3021" s="5" t="s">
        <v>6126</v>
      </c>
      <c r="B3021" s="5" t="str">
        <f t="shared" si="1"/>
        <v>T11144</v>
      </c>
      <c r="C3021" s="5"/>
      <c r="D3021" s="5" t="s">
        <v>6127</v>
      </c>
      <c r="E3021" s="5"/>
      <c r="F3021" s="5" t="s">
        <v>106</v>
      </c>
      <c r="G3021" s="5" t="s">
        <v>107</v>
      </c>
      <c r="H3021" s="17" t="s">
        <v>108</v>
      </c>
      <c r="I3021" s="5" t="s">
        <v>109</v>
      </c>
      <c r="J3021" s="11" t="s">
        <v>38</v>
      </c>
      <c r="K3021" s="11" t="s">
        <v>38</v>
      </c>
      <c r="L3021" s="9">
        <v>37341.0</v>
      </c>
      <c r="M3021" s="5">
        <f>VLOOKUP(A3021,'Matching with Cordis'!A$2:D$3447, 4, FALSE)</f>
        <v>7</v>
      </c>
      <c r="N3021" s="5">
        <v>-0.104</v>
      </c>
      <c r="O3021" s="5">
        <v>0.0</v>
      </c>
      <c r="P3021" s="5">
        <f t="shared" si="137"/>
        <v>-0.2768333333</v>
      </c>
      <c r="Q3021" s="5">
        <v>-0.275</v>
      </c>
      <c r="R3021" s="5">
        <v>-0.482</v>
      </c>
      <c r="S3021" s="5">
        <v>-0.385</v>
      </c>
      <c r="T3021" s="5">
        <v>-0.267</v>
      </c>
      <c r="U3021" s="5">
        <v>-0.148</v>
      </c>
      <c r="V3021" s="5">
        <v>-0.104</v>
      </c>
      <c r="W3021" s="5" t="s">
        <v>39</v>
      </c>
    </row>
    <row r="3022" ht="15.75" hidden="1" customHeight="1">
      <c r="A3022" s="5" t="s">
        <v>6128</v>
      </c>
      <c r="B3022" s="5" t="str">
        <f t="shared" si="1"/>
        <v>T11554</v>
      </c>
      <c r="C3022" s="5"/>
      <c r="D3022" s="5" t="s">
        <v>6129</v>
      </c>
      <c r="E3022" s="5"/>
      <c r="F3022" s="5" t="s">
        <v>42</v>
      </c>
      <c r="G3022" s="5" t="s">
        <v>43</v>
      </c>
      <c r="H3022" s="17" t="s">
        <v>108</v>
      </c>
      <c r="I3022" s="5" t="s">
        <v>109</v>
      </c>
      <c r="J3022" s="11" t="s">
        <v>38</v>
      </c>
      <c r="K3022" s="11" t="s">
        <v>38</v>
      </c>
      <c r="L3022" s="9">
        <v>23897.0</v>
      </c>
      <c r="M3022" s="19">
        <v>0.0</v>
      </c>
      <c r="N3022" s="5">
        <v>-0.207</v>
      </c>
      <c r="O3022" s="5">
        <v>0.0</v>
      </c>
      <c r="P3022" s="5">
        <f t="shared" si="137"/>
        <v>-0.2768333333</v>
      </c>
      <c r="Q3022" s="5">
        <v>-0.376</v>
      </c>
      <c r="R3022" s="5">
        <v>-0.227</v>
      </c>
      <c r="S3022" s="5">
        <v>-0.288</v>
      </c>
      <c r="T3022" s="5">
        <v>-0.246</v>
      </c>
      <c r="U3022" s="5">
        <v>-0.317</v>
      </c>
      <c r="V3022" s="5">
        <v>-0.207</v>
      </c>
      <c r="W3022" s="5" t="s">
        <v>39</v>
      </c>
    </row>
    <row r="3023" ht="15.75" hidden="1" customHeight="1">
      <c r="A3023" s="5" t="s">
        <v>6130</v>
      </c>
      <c r="B3023" s="5" t="str">
        <f t="shared" si="1"/>
        <v>T13759</v>
      </c>
      <c r="C3023" s="5"/>
      <c r="D3023" s="5" t="s">
        <v>6131</v>
      </c>
      <c r="E3023" s="5"/>
      <c r="F3023" s="5" t="s">
        <v>42</v>
      </c>
      <c r="G3023" s="5" t="s">
        <v>43</v>
      </c>
      <c r="H3023" s="17" t="s">
        <v>108</v>
      </c>
      <c r="I3023" s="5" t="s">
        <v>109</v>
      </c>
      <c r="J3023" s="11" t="s">
        <v>38</v>
      </c>
      <c r="K3023" s="11" t="s">
        <v>38</v>
      </c>
      <c r="L3023" s="9">
        <v>42562.0</v>
      </c>
      <c r="M3023" s="19">
        <v>0.0</v>
      </c>
      <c r="N3023" s="5">
        <v>0.071</v>
      </c>
      <c r="O3023" s="5">
        <v>0.0</v>
      </c>
      <c r="P3023" s="5">
        <f t="shared" si="137"/>
        <v>-0.277</v>
      </c>
      <c r="Q3023" s="5">
        <v>-0.346</v>
      </c>
      <c r="R3023" s="5">
        <v>-0.451</v>
      </c>
      <c r="S3023" s="5">
        <v>-0.333</v>
      </c>
      <c r="T3023" s="5">
        <v>-0.378</v>
      </c>
      <c r="U3023" s="5">
        <v>-0.225</v>
      </c>
      <c r="V3023" s="5">
        <v>0.071</v>
      </c>
      <c r="W3023" s="5" t="s">
        <v>39</v>
      </c>
    </row>
    <row r="3024" ht="15.75" hidden="1" customHeight="1">
      <c r="A3024" s="5" t="s">
        <v>6132</v>
      </c>
      <c r="B3024" s="5" t="str">
        <f t="shared" si="1"/>
        <v>T10743</v>
      </c>
      <c r="C3024" s="5"/>
      <c r="D3024" s="5" t="s">
        <v>6133</v>
      </c>
      <c r="E3024" s="5"/>
      <c r="F3024" s="5" t="s">
        <v>56</v>
      </c>
      <c r="G3024" s="5" t="s">
        <v>35</v>
      </c>
      <c r="H3024" s="10" t="s">
        <v>36</v>
      </c>
      <c r="I3024" s="5" t="s">
        <v>37</v>
      </c>
      <c r="J3024" s="11" t="s">
        <v>38</v>
      </c>
      <c r="K3024" s="11" t="s">
        <v>38</v>
      </c>
      <c r="L3024" s="9">
        <v>39295.0</v>
      </c>
      <c r="M3024" s="5">
        <f>VLOOKUP(A3024,'Matching with Cordis'!A$2:D$3447, 4, FALSE)</f>
        <v>20</v>
      </c>
      <c r="N3024" s="5">
        <v>-0.101</v>
      </c>
      <c r="O3024" s="5">
        <v>0.0</v>
      </c>
      <c r="P3024" s="5">
        <f t="shared" si="137"/>
        <v>-0.2771666667</v>
      </c>
      <c r="Q3024" s="5">
        <v>-0.101</v>
      </c>
      <c r="R3024" s="5">
        <v>-0.418</v>
      </c>
      <c r="S3024" s="5">
        <v>-0.208</v>
      </c>
      <c r="T3024" s="5">
        <v>-0.257</v>
      </c>
      <c r="U3024" s="5">
        <v>-0.321</v>
      </c>
      <c r="V3024" s="5">
        <v>-0.358</v>
      </c>
      <c r="W3024" s="5" t="s">
        <v>51</v>
      </c>
    </row>
    <row r="3025" ht="15.75" hidden="1" customHeight="1">
      <c r="A3025" s="5" t="s">
        <v>6134</v>
      </c>
      <c r="B3025" s="5" t="str">
        <f t="shared" si="1"/>
        <v>T11771</v>
      </c>
      <c r="C3025" s="5"/>
      <c r="D3025" s="5" t="s">
        <v>6135</v>
      </c>
      <c r="E3025" s="5"/>
      <c r="F3025" s="5" t="s">
        <v>149</v>
      </c>
      <c r="G3025" s="5" t="s">
        <v>107</v>
      </c>
      <c r="H3025" s="16" t="s">
        <v>87</v>
      </c>
      <c r="I3025" s="5" t="s">
        <v>88</v>
      </c>
      <c r="J3025" s="11" t="s">
        <v>38</v>
      </c>
      <c r="K3025" s="11" t="s">
        <v>38</v>
      </c>
      <c r="L3025" s="9">
        <v>23362.0</v>
      </c>
      <c r="M3025" s="5">
        <f>VLOOKUP(A3025,'Matching with Cordis'!A$2:D$3447, 4, FALSE)</f>
        <v>12</v>
      </c>
      <c r="N3025" s="5">
        <v>-0.064</v>
      </c>
      <c r="O3025" s="5">
        <v>0.0</v>
      </c>
      <c r="P3025" s="5">
        <f t="shared" si="137"/>
        <v>-0.2771666667</v>
      </c>
      <c r="Q3025" s="5">
        <v>-0.214</v>
      </c>
      <c r="R3025" s="5">
        <v>-0.368</v>
      </c>
      <c r="S3025" s="5">
        <v>-0.395</v>
      </c>
      <c r="T3025" s="5">
        <v>-0.432</v>
      </c>
      <c r="U3025" s="5">
        <v>-0.064</v>
      </c>
      <c r="V3025" s="5">
        <v>-0.19</v>
      </c>
      <c r="W3025" s="5" t="s">
        <v>78</v>
      </c>
    </row>
    <row r="3026" ht="15.75" hidden="1" customHeight="1">
      <c r="A3026" s="5" t="s">
        <v>6136</v>
      </c>
      <c r="B3026" s="5" t="str">
        <f t="shared" si="1"/>
        <v>T11590</v>
      </c>
      <c r="C3026" s="5"/>
      <c r="D3026" s="5" t="s">
        <v>6137</v>
      </c>
      <c r="E3026" s="5"/>
      <c r="F3026" s="5" t="s">
        <v>268</v>
      </c>
      <c r="G3026" s="5" t="s">
        <v>43</v>
      </c>
      <c r="H3026" s="13" t="s">
        <v>509</v>
      </c>
      <c r="I3026" s="5" t="s">
        <v>510</v>
      </c>
      <c r="J3026" s="11" t="s">
        <v>38</v>
      </c>
      <c r="K3026" s="14" t="s">
        <v>50</v>
      </c>
      <c r="L3026" s="9">
        <v>71760.0</v>
      </c>
      <c r="M3026" s="5">
        <f>VLOOKUP(A3026,'Matching with Cordis'!A$2:D$3447, 4, FALSE)</f>
        <v>3</v>
      </c>
      <c r="N3026" s="5">
        <v>-0.087</v>
      </c>
      <c r="O3026" s="5">
        <v>0.0</v>
      </c>
      <c r="P3026" s="5">
        <f t="shared" si="137"/>
        <v>-0.2773333333</v>
      </c>
      <c r="Q3026" s="5">
        <v>-0.326</v>
      </c>
      <c r="R3026" s="5">
        <v>-0.222</v>
      </c>
      <c r="S3026" s="5">
        <v>-0.087</v>
      </c>
      <c r="T3026" s="5">
        <v>-0.331</v>
      </c>
      <c r="U3026" s="5">
        <v>-0.584</v>
      </c>
      <c r="V3026" s="5">
        <v>-0.114</v>
      </c>
      <c r="W3026" s="5" t="s">
        <v>59</v>
      </c>
    </row>
    <row r="3027" ht="15.75" hidden="1" customHeight="1">
      <c r="A3027" s="5" t="s">
        <v>6138</v>
      </c>
      <c r="B3027" s="5" t="str">
        <f t="shared" si="1"/>
        <v>T10296</v>
      </c>
      <c r="C3027" s="5"/>
      <c r="D3027" s="5" t="s">
        <v>6139</v>
      </c>
      <c r="E3027" s="5"/>
      <c r="F3027" s="5" t="s">
        <v>309</v>
      </c>
      <c r="G3027" s="5" t="s">
        <v>107</v>
      </c>
      <c r="H3027" s="17" t="s">
        <v>108</v>
      </c>
      <c r="I3027" s="5" t="s">
        <v>109</v>
      </c>
      <c r="J3027" s="11" t="s">
        <v>38</v>
      </c>
      <c r="K3027" s="11" t="s">
        <v>38</v>
      </c>
      <c r="L3027" s="9">
        <v>47571.0</v>
      </c>
      <c r="M3027" s="5">
        <f>VLOOKUP(A3027,'Matching with Cordis'!A$2:D$3447, 4, FALSE)</f>
        <v>10</v>
      </c>
      <c r="N3027" s="5">
        <v>-0.227</v>
      </c>
      <c r="O3027" s="5">
        <v>0.0</v>
      </c>
      <c r="P3027" s="5">
        <f t="shared" si="137"/>
        <v>-0.2773333333</v>
      </c>
      <c r="Q3027" s="5">
        <v>-0.246</v>
      </c>
      <c r="R3027" s="5">
        <v>-0.267</v>
      </c>
      <c r="S3027" s="5">
        <v>-0.227</v>
      </c>
      <c r="T3027" s="5">
        <v>-0.284</v>
      </c>
      <c r="U3027" s="5">
        <v>-0.299</v>
      </c>
      <c r="V3027" s="5">
        <v>-0.341</v>
      </c>
      <c r="W3027" s="5" t="s">
        <v>59</v>
      </c>
    </row>
    <row r="3028" ht="15.75" hidden="1" customHeight="1">
      <c r="A3028" s="5" t="s">
        <v>6140</v>
      </c>
      <c r="B3028" s="5" t="str">
        <f t="shared" si="1"/>
        <v>T10260</v>
      </c>
      <c r="C3028" s="5"/>
      <c r="D3028" s="5" t="s">
        <v>6141</v>
      </c>
      <c r="E3028" s="5"/>
      <c r="F3028" s="5" t="s">
        <v>56</v>
      </c>
      <c r="G3028" s="5" t="s">
        <v>35</v>
      </c>
      <c r="H3028" s="10" t="s">
        <v>36</v>
      </c>
      <c r="I3028" s="5" t="s">
        <v>37</v>
      </c>
      <c r="J3028" s="11" t="s">
        <v>38</v>
      </c>
      <c r="K3028" s="11" t="s">
        <v>38</v>
      </c>
      <c r="L3028" s="9">
        <v>62533.0</v>
      </c>
      <c r="M3028" s="5">
        <f>VLOOKUP(A3028,'Matching with Cordis'!A$2:D$3447, 4, FALSE)</f>
        <v>11</v>
      </c>
      <c r="N3028" s="5">
        <v>-0.114</v>
      </c>
      <c r="O3028" s="5">
        <v>0.0</v>
      </c>
      <c r="P3028" s="5">
        <f t="shared" si="137"/>
        <v>-0.2773333333</v>
      </c>
      <c r="Q3028" s="5">
        <v>-0.117</v>
      </c>
      <c r="R3028" s="5">
        <v>-0.41</v>
      </c>
      <c r="S3028" s="5">
        <v>-0.263</v>
      </c>
      <c r="T3028" s="5">
        <v>-0.252</v>
      </c>
      <c r="U3028" s="5">
        <v>-0.114</v>
      </c>
      <c r="V3028" s="5">
        <v>-0.508</v>
      </c>
      <c r="W3028" s="5" t="s">
        <v>78</v>
      </c>
    </row>
    <row r="3029" ht="15.75" hidden="1" customHeight="1">
      <c r="A3029" s="5" t="s">
        <v>6142</v>
      </c>
      <c r="B3029" s="5" t="str">
        <f t="shared" si="1"/>
        <v>T12497</v>
      </c>
      <c r="C3029" s="5"/>
      <c r="D3029" s="5" t="s">
        <v>6143</v>
      </c>
      <c r="E3029" s="5"/>
      <c r="F3029" s="5" t="s">
        <v>106</v>
      </c>
      <c r="G3029" s="5" t="s">
        <v>107</v>
      </c>
      <c r="H3029" s="17" t="s">
        <v>108</v>
      </c>
      <c r="I3029" s="5" t="s">
        <v>109</v>
      </c>
      <c r="J3029" s="11" t="s">
        <v>38</v>
      </c>
      <c r="K3029" s="11" t="s">
        <v>38</v>
      </c>
      <c r="L3029" s="9">
        <v>12178.0</v>
      </c>
      <c r="M3029" s="5">
        <f>VLOOKUP(A3029,'Matching with Cordis'!A$2:D$3447, 4, FALSE)</f>
        <v>1</v>
      </c>
      <c r="N3029" s="5">
        <v>-0.115</v>
      </c>
      <c r="O3029" s="5">
        <v>0.0</v>
      </c>
      <c r="P3029" s="5">
        <f t="shared" si="137"/>
        <v>-0.2773333333</v>
      </c>
      <c r="Q3029" s="5">
        <v>-0.223</v>
      </c>
      <c r="R3029" s="5">
        <v>-0.311</v>
      </c>
      <c r="S3029" s="5">
        <v>-0.203</v>
      </c>
      <c r="T3029" s="5">
        <v>-0.451</v>
      </c>
      <c r="U3029" s="5">
        <v>-0.115</v>
      </c>
      <c r="V3029" s="5">
        <v>-0.361</v>
      </c>
      <c r="W3029" s="5" t="s">
        <v>78</v>
      </c>
    </row>
    <row r="3030" ht="15.75" hidden="1" customHeight="1">
      <c r="A3030" s="5" t="s">
        <v>6144</v>
      </c>
      <c r="B3030" s="5" t="str">
        <f t="shared" si="1"/>
        <v>T10478</v>
      </c>
      <c r="C3030" s="5"/>
      <c r="D3030" s="5" t="s">
        <v>6145</v>
      </c>
      <c r="E3030" s="5"/>
      <c r="F3030" s="5" t="s">
        <v>126</v>
      </c>
      <c r="G3030" s="5" t="s">
        <v>35</v>
      </c>
      <c r="H3030" s="10" t="s">
        <v>36</v>
      </c>
      <c r="I3030" s="5" t="s">
        <v>37</v>
      </c>
      <c r="J3030" s="11" t="s">
        <v>38</v>
      </c>
      <c r="K3030" s="11" t="s">
        <v>38</v>
      </c>
      <c r="L3030" s="9">
        <v>60681.0</v>
      </c>
      <c r="M3030" s="5">
        <f>VLOOKUP(A3030,'Matching with Cordis'!A$2:D$3447, 4, FALSE)</f>
        <v>54</v>
      </c>
      <c r="N3030" s="5">
        <v>-0.12</v>
      </c>
      <c r="O3030" s="5">
        <v>0.0</v>
      </c>
      <c r="P3030" s="5">
        <f t="shared" si="137"/>
        <v>-0.2778333333</v>
      </c>
      <c r="Q3030" s="5">
        <v>-0.355</v>
      </c>
      <c r="R3030" s="5">
        <v>-0.461</v>
      </c>
      <c r="S3030" s="5">
        <v>-0.347</v>
      </c>
      <c r="T3030" s="5">
        <v>-0.224</v>
      </c>
      <c r="U3030" s="5">
        <v>-0.16</v>
      </c>
      <c r="V3030" s="5">
        <v>-0.12</v>
      </c>
      <c r="W3030" s="5" t="s">
        <v>39</v>
      </c>
    </row>
    <row r="3031" ht="15.75" hidden="1" customHeight="1">
      <c r="A3031" s="5" t="s">
        <v>6146</v>
      </c>
      <c r="B3031" s="5" t="str">
        <f t="shared" si="1"/>
        <v>T13901</v>
      </c>
      <c r="C3031" s="5"/>
      <c r="D3031" s="5" t="s">
        <v>6147</v>
      </c>
      <c r="E3031" s="5"/>
      <c r="F3031" s="5" t="s">
        <v>25</v>
      </c>
      <c r="G3031" s="5" t="s">
        <v>26</v>
      </c>
      <c r="H3031" s="6" t="s">
        <v>160</v>
      </c>
      <c r="I3031" s="5" t="s">
        <v>161</v>
      </c>
      <c r="J3031" s="11" t="s">
        <v>38</v>
      </c>
      <c r="K3031" s="8" t="s">
        <v>30</v>
      </c>
      <c r="L3031" s="9">
        <v>30835.0</v>
      </c>
      <c r="M3031" s="5">
        <f>VLOOKUP(A3031,'Matching with Cordis'!A$2:D$3447, 4, FALSE)</f>
        <v>4</v>
      </c>
      <c r="N3031" s="5">
        <v>0.291</v>
      </c>
      <c r="O3031" s="5">
        <v>1.0</v>
      </c>
      <c r="P3031" s="5">
        <f t="shared" si="137"/>
        <v>-0.278</v>
      </c>
      <c r="Q3031" s="5">
        <v>-0.97</v>
      </c>
      <c r="R3031" s="5">
        <v>0.282</v>
      </c>
      <c r="S3031" s="5">
        <v>-0.494</v>
      </c>
      <c r="T3031" s="5">
        <v>-0.501</v>
      </c>
      <c r="U3031" s="5">
        <v>-0.276</v>
      </c>
      <c r="V3031" s="5">
        <v>0.291</v>
      </c>
      <c r="W3031" s="5" t="s">
        <v>39</v>
      </c>
    </row>
    <row r="3032" ht="15.75" hidden="1" customHeight="1">
      <c r="A3032" s="5" t="s">
        <v>6148</v>
      </c>
      <c r="B3032" s="5" t="str">
        <f t="shared" si="1"/>
        <v>T10875</v>
      </c>
      <c r="C3032" s="5"/>
      <c r="D3032" s="5" t="s">
        <v>6149</v>
      </c>
      <c r="E3032" s="5"/>
      <c r="F3032" s="5" t="s">
        <v>149</v>
      </c>
      <c r="G3032" s="5" t="s">
        <v>107</v>
      </c>
      <c r="H3032" s="16" t="s">
        <v>87</v>
      </c>
      <c r="I3032" s="5" t="s">
        <v>88</v>
      </c>
      <c r="J3032" s="11" t="s">
        <v>38</v>
      </c>
      <c r="K3032" s="11" t="s">
        <v>38</v>
      </c>
      <c r="L3032" s="9">
        <v>30034.0</v>
      </c>
      <c r="M3032" s="5">
        <f>VLOOKUP(A3032,'Matching with Cordis'!A$2:D$3447, 4, FALSE)</f>
        <v>3</v>
      </c>
      <c r="N3032" s="5">
        <v>-0.136</v>
      </c>
      <c r="O3032" s="5">
        <v>0.0</v>
      </c>
      <c r="P3032" s="5">
        <f t="shared" si="137"/>
        <v>-0.278</v>
      </c>
      <c r="Q3032" s="5">
        <v>-0.312</v>
      </c>
      <c r="R3032" s="5">
        <v>-0.455</v>
      </c>
      <c r="S3032" s="5">
        <v>-0.326</v>
      </c>
      <c r="T3032" s="5">
        <v>-0.184</v>
      </c>
      <c r="U3032" s="5">
        <v>-0.136</v>
      </c>
      <c r="V3032" s="5">
        <v>-0.255</v>
      </c>
      <c r="W3032" s="5" t="s">
        <v>78</v>
      </c>
    </row>
    <row r="3033" ht="15.75" hidden="1" customHeight="1">
      <c r="A3033" s="5" t="s">
        <v>6150</v>
      </c>
      <c r="B3033" s="5" t="str">
        <f t="shared" si="1"/>
        <v>T13049</v>
      </c>
      <c r="C3033" s="5"/>
      <c r="D3033" s="5" t="s">
        <v>6151</v>
      </c>
      <c r="E3033" s="5"/>
      <c r="F3033" s="5" t="s">
        <v>34</v>
      </c>
      <c r="G3033" s="5" t="s">
        <v>35</v>
      </c>
      <c r="H3033" s="10" t="s">
        <v>36</v>
      </c>
      <c r="I3033" s="5" t="s">
        <v>37</v>
      </c>
      <c r="J3033" s="11" t="s">
        <v>38</v>
      </c>
      <c r="K3033" s="11" t="s">
        <v>38</v>
      </c>
      <c r="L3033" s="9">
        <v>23539.0</v>
      </c>
      <c r="M3033" s="5">
        <f>VLOOKUP(A3033,'Matching with Cordis'!A$2:D$3447, 4, FALSE)</f>
        <v>8</v>
      </c>
      <c r="N3033" s="5">
        <v>0.369</v>
      </c>
      <c r="O3033" s="5">
        <v>1.0</v>
      </c>
      <c r="P3033" s="5">
        <f t="shared" si="137"/>
        <v>-0.2781666667</v>
      </c>
      <c r="Q3033" s="5">
        <v>-0.59</v>
      </c>
      <c r="R3033" s="5">
        <v>-0.774</v>
      </c>
      <c r="S3033" s="5">
        <v>-0.431</v>
      </c>
      <c r="T3033" s="5">
        <v>-0.3</v>
      </c>
      <c r="U3033" s="5">
        <v>0.057</v>
      </c>
      <c r="V3033" s="5">
        <v>0.369</v>
      </c>
      <c r="W3033" s="5" t="s">
        <v>39</v>
      </c>
    </row>
    <row r="3034" ht="15.75" hidden="1" customHeight="1">
      <c r="A3034" s="5" t="s">
        <v>6152</v>
      </c>
      <c r="B3034" s="5" t="str">
        <f t="shared" si="1"/>
        <v>T13245</v>
      </c>
      <c r="C3034" s="5"/>
      <c r="D3034" s="5" t="s">
        <v>6153</v>
      </c>
      <c r="E3034" s="5"/>
      <c r="F3034" s="5" t="s">
        <v>62</v>
      </c>
      <c r="G3034" s="5" t="s">
        <v>26</v>
      </c>
      <c r="H3034" s="15" t="s">
        <v>63</v>
      </c>
      <c r="I3034" s="5" t="s">
        <v>64</v>
      </c>
      <c r="J3034" s="11" t="s">
        <v>38</v>
      </c>
      <c r="K3034" s="8" t="s">
        <v>30</v>
      </c>
      <c r="L3034" s="9">
        <v>9609.0</v>
      </c>
      <c r="M3034" s="5">
        <f>VLOOKUP(A3034,'Matching with Cordis'!A$2:D$3447, 4, FALSE)</f>
        <v>1</v>
      </c>
      <c r="N3034" s="5">
        <v>0.092</v>
      </c>
      <c r="O3034" s="5">
        <v>0.0</v>
      </c>
      <c r="P3034" s="5">
        <f t="shared" si="137"/>
        <v>-0.2785</v>
      </c>
      <c r="Q3034" s="5">
        <v>-0.313</v>
      </c>
      <c r="R3034" s="5">
        <v>0.092</v>
      </c>
      <c r="S3034" s="5">
        <v>-0.035</v>
      </c>
      <c r="T3034" s="5">
        <v>-0.39</v>
      </c>
      <c r="U3034" s="5">
        <v>-0.503</v>
      </c>
      <c r="V3034" s="5">
        <v>-0.522</v>
      </c>
      <c r="W3034" s="5" t="s">
        <v>68</v>
      </c>
    </row>
    <row r="3035" ht="15.75" hidden="1" customHeight="1">
      <c r="A3035" s="5" t="s">
        <v>6154</v>
      </c>
      <c r="B3035" s="5" t="str">
        <f t="shared" si="1"/>
        <v>T14214</v>
      </c>
      <c r="C3035" s="5"/>
      <c r="D3035" s="5" t="s">
        <v>6155</v>
      </c>
      <c r="E3035" s="5"/>
      <c r="F3035" s="5" t="s">
        <v>34</v>
      </c>
      <c r="G3035" s="5" t="s">
        <v>35</v>
      </c>
      <c r="H3035" s="10" t="s">
        <v>36</v>
      </c>
      <c r="I3035" s="5" t="s">
        <v>37</v>
      </c>
      <c r="J3035" s="11" t="s">
        <v>38</v>
      </c>
      <c r="K3035" s="11" t="s">
        <v>38</v>
      </c>
      <c r="L3035" s="9">
        <v>18460.0</v>
      </c>
      <c r="M3035" s="5">
        <f>VLOOKUP(A3035,'Matching with Cordis'!A$2:D$3447, 4, FALSE)</f>
        <v>3</v>
      </c>
      <c r="N3035" s="5">
        <v>-0.021</v>
      </c>
      <c r="O3035" s="5">
        <v>0.0</v>
      </c>
      <c r="P3035" s="5">
        <f t="shared" si="137"/>
        <v>-0.2788333333</v>
      </c>
      <c r="Q3035" s="5">
        <v>-0.223</v>
      </c>
      <c r="R3035" s="5">
        <v>-0.339</v>
      </c>
      <c r="S3035" s="5">
        <v>-0.346</v>
      </c>
      <c r="T3035" s="5">
        <v>-0.129</v>
      </c>
      <c r="U3035" s="5">
        <v>-0.615</v>
      </c>
      <c r="V3035" s="5">
        <v>-0.021</v>
      </c>
      <c r="W3035" s="5" t="s">
        <v>39</v>
      </c>
    </row>
    <row r="3036" ht="15.75" hidden="1" customHeight="1">
      <c r="A3036" s="5" t="s">
        <v>6156</v>
      </c>
      <c r="B3036" s="5" t="str">
        <f t="shared" si="1"/>
        <v>T12595</v>
      </c>
      <c r="C3036" s="5"/>
      <c r="D3036" s="5" t="s">
        <v>6157</v>
      </c>
      <c r="E3036" s="5"/>
      <c r="F3036" s="5" t="s">
        <v>268</v>
      </c>
      <c r="G3036" s="5" t="s">
        <v>43</v>
      </c>
      <c r="H3036" s="13" t="s">
        <v>509</v>
      </c>
      <c r="I3036" s="5" t="s">
        <v>510</v>
      </c>
      <c r="J3036" s="11" t="s">
        <v>38</v>
      </c>
      <c r="K3036" s="14" t="s">
        <v>50</v>
      </c>
      <c r="L3036" s="9">
        <v>14098.0</v>
      </c>
      <c r="M3036" s="5">
        <f>VLOOKUP(A3036,'Matching with Cordis'!A$2:D$3447, 4, FALSE)</f>
        <v>18</v>
      </c>
      <c r="N3036" s="5">
        <v>0.058</v>
      </c>
      <c r="O3036" s="5">
        <v>0.0</v>
      </c>
      <c r="P3036" s="5">
        <f t="shared" si="137"/>
        <v>-0.2795</v>
      </c>
      <c r="Q3036" s="5">
        <v>-0.67</v>
      </c>
      <c r="R3036" s="5">
        <v>0.026</v>
      </c>
      <c r="S3036" s="5">
        <v>0.058</v>
      </c>
      <c r="T3036" s="5">
        <v>-0.137</v>
      </c>
      <c r="U3036" s="5">
        <v>-0.542</v>
      </c>
      <c r="V3036" s="5">
        <v>-0.412</v>
      </c>
      <c r="W3036" s="5" t="s">
        <v>59</v>
      </c>
    </row>
    <row r="3037" ht="15.75" hidden="1" customHeight="1">
      <c r="A3037" s="5" t="s">
        <v>6158</v>
      </c>
      <c r="B3037" s="5" t="str">
        <f t="shared" si="1"/>
        <v>T11135</v>
      </c>
      <c r="C3037" s="5"/>
      <c r="D3037" s="5" t="s">
        <v>6159</v>
      </c>
      <c r="E3037" s="5"/>
      <c r="F3037" s="5" t="s">
        <v>42</v>
      </c>
      <c r="G3037" s="5" t="s">
        <v>43</v>
      </c>
      <c r="H3037" s="17" t="s">
        <v>108</v>
      </c>
      <c r="I3037" s="5" t="s">
        <v>109</v>
      </c>
      <c r="J3037" s="11" t="s">
        <v>38</v>
      </c>
      <c r="K3037" s="11" t="s">
        <v>38</v>
      </c>
      <c r="L3037" s="9">
        <v>30821.0</v>
      </c>
      <c r="M3037" s="5">
        <f>VLOOKUP(A3037,'Matching with Cordis'!A$2:D$3447, 4, FALSE)</f>
        <v>5</v>
      </c>
      <c r="N3037" s="5">
        <v>0.107</v>
      </c>
      <c r="O3037" s="5">
        <v>0.0</v>
      </c>
      <c r="P3037" s="5">
        <f t="shared" si="137"/>
        <v>-0.28</v>
      </c>
      <c r="Q3037" s="5">
        <v>-0.47</v>
      </c>
      <c r="R3037" s="5">
        <v>-0.308</v>
      </c>
      <c r="S3037" s="5">
        <v>-0.452</v>
      </c>
      <c r="T3037" s="5">
        <v>0.107</v>
      </c>
      <c r="U3037" s="5">
        <v>-0.496</v>
      </c>
      <c r="V3037" s="5">
        <v>-0.061</v>
      </c>
      <c r="W3037" s="5" t="s">
        <v>31</v>
      </c>
    </row>
    <row r="3038" ht="15.75" hidden="1" customHeight="1">
      <c r="A3038" s="5" t="s">
        <v>6160</v>
      </c>
      <c r="B3038" s="5" t="str">
        <f t="shared" si="1"/>
        <v>T12141</v>
      </c>
      <c r="C3038" s="5"/>
      <c r="D3038" s="5" t="s">
        <v>6161</v>
      </c>
      <c r="E3038" s="5"/>
      <c r="F3038" s="5" t="s">
        <v>34</v>
      </c>
      <c r="G3038" s="5" t="s">
        <v>35</v>
      </c>
      <c r="H3038" s="10" t="s">
        <v>36</v>
      </c>
      <c r="I3038" s="5" t="s">
        <v>37</v>
      </c>
      <c r="J3038" s="11" t="s">
        <v>38</v>
      </c>
      <c r="K3038" s="11" t="s">
        <v>38</v>
      </c>
      <c r="L3038" s="9">
        <v>16409.0</v>
      </c>
      <c r="M3038" s="5">
        <f>VLOOKUP(A3038,'Matching with Cordis'!A$2:D$3447, 4, FALSE)</f>
        <v>12</v>
      </c>
      <c r="N3038" s="5">
        <v>-0.027</v>
      </c>
      <c r="O3038" s="5">
        <v>0.0</v>
      </c>
      <c r="P3038" s="5">
        <f t="shared" si="137"/>
        <v>-0.28</v>
      </c>
      <c r="Q3038" s="5">
        <v>-0.353</v>
      </c>
      <c r="R3038" s="5">
        <v>-0.545</v>
      </c>
      <c r="S3038" s="5">
        <v>-0.389</v>
      </c>
      <c r="T3038" s="5">
        <v>-0.245</v>
      </c>
      <c r="U3038" s="5">
        <v>-0.121</v>
      </c>
      <c r="V3038" s="5">
        <v>-0.027</v>
      </c>
      <c r="W3038" s="5" t="s">
        <v>39</v>
      </c>
    </row>
    <row r="3039" ht="15.75" hidden="1" customHeight="1">
      <c r="A3039" s="5" t="s">
        <v>6162</v>
      </c>
      <c r="B3039" s="5" t="str">
        <f t="shared" si="1"/>
        <v>T11377</v>
      </c>
      <c r="C3039" s="5"/>
      <c r="D3039" s="5" t="s">
        <v>6163</v>
      </c>
      <c r="E3039" s="5"/>
      <c r="F3039" s="5" t="s">
        <v>42</v>
      </c>
      <c r="G3039" s="5" t="s">
        <v>43</v>
      </c>
      <c r="H3039" s="17" t="s">
        <v>108</v>
      </c>
      <c r="I3039" s="5" t="s">
        <v>109</v>
      </c>
      <c r="J3039" s="11" t="s">
        <v>38</v>
      </c>
      <c r="K3039" s="11" t="s">
        <v>38</v>
      </c>
      <c r="L3039" s="9">
        <v>28619.0</v>
      </c>
      <c r="M3039" s="5">
        <f>VLOOKUP(A3039,'Matching with Cordis'!A$2:D$3447, 4, FALSE)</f>
        <v>3</v>
      </c>
      <c r="N3039" s="5">
        <v>0.09</v>
      </c>
      <c r="O3039" s="5">
        <v>0.0</v>
      </c>
      <c r="P3039" s="5">
        <f t="shared" si="137"/>
        <v>-0.2805</v>
      </c>
      <c r="Q3039" s="5">
        <v>0.09</v>
      </c>
      <c r="R3039" s="5">
        <v>-0.457</v>
      </c>
      <c r="S3039" s="5">
        <v>-0.261</v>
      </c>
      <c r="T3039" s="5">
        <v>-0.276</v>
      </c>
      <c r="U3039" s="5">
        <v>-0.344</v>
      </c>
      <c r="V3039" s="5">
        <v>-0.435</v>
      </c>
      <c r="W3039" s="5" t="s">
        <v>51</v>
      </c>
    </row>
    <row r="3040" ht="15.75" hidden="1" customHeight="1">
      <c r="A3040" s="5" t="s">
        <v>6164</v>
      </c>
      <c r="B3040" s="5" t="str">
        <f t="shared" si="1"/>
        <v>T10745</v>
      </c>
      <c r="C3040" s="5"/>
      <c r="D3040" s="5" t="s">
        <v>6165</v>
      </c>
      <c r="E3040" s="5"/>
      <c r="F3040" s="5" t="s">
        <v>42</v>
      </c>
      <c r="G3040" s="5" t="s">
        <v>43</v>
      </c>
      <c r="H3040" s="17" t="s">
        <v>108</v>
      </c>
      <c r="I3040" s="5" t="s">
        <v>109</v>
      </c>
      <c r="J3040" s="11" t="s">
        <v>38</v>
      </c>
      <c r="K3040" s="11" t="s">
        <v>38</v>
      </c>
      <c r="L3040" s="9">
        <v>64319.0</v>
      </c>
      <c r="M3040" s="19">
        <v>0.0</v>
      </c>
      <c r="N3040" s="5">
        <v>-0.121</v>
      </c>
      <c r="O3040" s="5">
        <v>0.0</v>
      </c>
      <c r="P3040" s="5">
        <f t="shared" si="137"/>
        <v>-0.2813333333</v>
      </c>
      <c r="Q3040" s="5">
        <v>-0.613</v>
      </c>
      <c r="R3040" s="5">
        <v>-0.434</v>
      </c>
      <c r="S3040" s="5">
        <v>-0.187</v>
      </c>
      <c r="T3040" s="5">
        <v>-0.138</v>
      </c>
      <c r="U3040" s="5">
        <v>-0.121</v>
      </c>
      <c r="V3040" s="5">
        <v>-0.195</v>
      </c>
      <c r="W3040" s="5" t="s">
        <v>78</v>
      </c>
    </row>
    <row r="3041" ht="15.75" hidden="1" customHeight="1">
      <c r="A3041" s="5" t="s">
        <v>6166</v>
      </c>
      <c r="B3041" s="5" t="str">
        <f t="shared" si="1"/>
        <v>T11517</v>
      </c>
      <c r="C3041" s="5"/>
      <c r="D3041" s="5" t="s">
        <v>6167</v>
      </c>
      <c r="E3041" s="5"/>
      <c r="F3041" s="5" t="s">
        <v>34</v>
      </c>
      <c r="G3041" s="5" t="s">
        <v>35</v>
      </c>
      <c r="H3041" s="10" t="s">
        <v>36</v>
      </c>
      <c r="I3041" s="5" t="s">
        <v>37</v>
      </c>
      <c r="J3041" s="11" t="s">
        <v>38</v>
      </c>
      <c r="K3041" s="11" t="s">
        <v>38</v>
      </c>
      <c r="L3041" s="9">
        <v>14172.0</v>
      </c>
      <c r="M3041" s="5">
        <f>VLOOKUP(A3041,'Matching with Cordis'!A$2:D$3447, 4, FALSE)</f>
        <v>13</v>
      </c>
      <c r="N3041" s="5">
        <v>0.179</v>
      </c>
      <c r="O3041" s="5">
        <v>0.0</v>
      </c>
      <c r="P3041" s="5">
        <f t="shared" si="137"/>
        <v>-0.2813333333</v>
      </c>
      <c r="Q3041" s="5">
        <v>-0.361</v>
      </c>
      <c r="R3041" s="5">
        <v>-0.53</v>
      </c>
      <c r="S3041" s="5">
        <v>-0.325</v>
      </c>
      <c r="T3041" s="5">
        <v>-0.43</v>
      </c>
      <c r="U3041" s="5">
        <v>-0.221</v>
      </c>
      <c r="V3041" s="5">
        <v>0.179</v>
      </c>
      <c r="W3041" s="5" t="s">
        <v>39</v>
      </c>
    </row>
    <row r="3042" ht="15.75" hidden="1" customHeight="1">
      <c r="A3042" s="5" t="s">
        <v>6168</v>
      </c>
      <c r="B3042" s="5" t="str">
        <f t="shared" si="1"/>
        <v>T13679</v>
      </c>
      <c r="C3042" s="5"/>
      <c r="D3042" s="5" t="s">
        <v>6169</v>
      </c>
      <c r="E3042" s="5"/>
      <c r="F3042" s="5" t="s">
        <v>149</v>
      </c>
      <c r="G3042" s="5" t="s">
        <v>107</v>
      </c>
      <c r="H3042" s="16" t="s">
        <v>87</v>
      </c>
      <c r="I3042" s="5" t="s">
        <v>88</v>
      </c>
      <c r="J3042" s="11" t="s">
        <v>38</v>
      </c>
      <c r="K3042" s="11" t="s">
        <v>38</v>
      </c>
      <c r="L3042" s="9">
        <v>3062.0</v>
      </c>
      <c r="M3042" s="5">
        <f>VLOOKUP(A3042,'Matching with Cordis'!A$2:D$3447, 4, FALSE)</f>
        <v>6</v>
      </c>
      <c r="N3042" s="5">
        <v>0.041</v>
      </c>
      <c r="O3042" s="5">
        <v>0.0</v>
      </c>
      <c r="P3042" s="5">
        <f t="shared" si="137"/>
        <v>-0.2813333333</v>
      </c>
      <c r="Q3042" s="5">
        <v>-0.075</v>
      </c>
      <c r="R3042" s="5">
        <v>-0.283</v>
      </c>
      <c r="S3042" s="5">
        <v>-0.872</v>
      </c>
      <c r="T3042" s="5">
        <v>0.041</v>
      </c>
      <c r="U3042" s="5">
        <v>-0.428</v>
      </c>
      <c r="V3042" s="5">
        <v>-0.071</v>
      </c>
      <c r="W3042" s="5" t="s">
        <v>31</v>
      </c>
    </row>
    <row r="3043" ht="15.75" hidden="1" customHeight="1">
      <c r="A3043" s="5" t="s">
        <v>6170</v>
      </c>
      <c r="B3043" s="5" t="str">
        <f t="shared" si="1"/>
        <v>T11464</v>
      </c>
      <c r="C3043" s="5"/>
      <c r="D3043" s="5" t="s">
        <v>6171</v>
      </c>
      <c r="E3043" s="5"/>
      <c r="F3043" s="5" t="s">
        <v>268</v>
      </c>
      <c r="G3043" s="5" t="s">
        <v>43</v>
      </c>
      <c r="H3043" s="13" t="s">
        <v>48</v>
      </c>
      <c r="I3043" s="5" t="s">
        <v>49</v>
      </c>
      <c r="J3043" s="11" t="s">
        <v>38</v>
      </c>
      <c r="K3043" s="14" t="s">
        <v>50</v>
      </c>
      <c r="L3043" s="9">
        <v>66393.0</v>
      </c>
      <c r="M3043" s="5">
        <f>VLOOKUP(A3043,'Matching with Cordis'!A$2:D$3447, 4, FALSE)</f>
        <v>3</v>
      </c>
      <c r="N3043" s="5">
        <v>-0.157</v>
      </c>
      <c r="O3043" s="5">
        <v>0.0</v>
      </c>
      <c r="P3043" s="5">
        <f t="shared" si="137"/>
        <v>-0.2816666667</v>
      </c>
      <c r="Q3043" s="5">
        <v>-0.187</v>
      </c>
      <c r="R3043" s="5">
        <v>-0.357</v>
      </c>
      <c r="S3043" s="5">
        <v>-0.222</v>
      </c>
      <c r="T3043" s="5">
        <v>-0.238</v>
      </c>
      <c r="U3043" s="5">
        <v>-0.157</v>
      </c>
      <c r="V3043" s="5">
        <v>-0.529</v>
      </c>
      <c r="W3043" s="5" t="s">
        <v>78</v>
      </c>
    </row>
    <row r="3044" ht="15.75" hidden="1" customHeight="1">
      <c r="A3044" s="5" t="s">
        <v>6172</v>
      </c>
      <c r="B3044" s="5" t="str">
        <f t="shared" si="1"/>
        <v>T10672</v>
      </c>
      <c r="C3044" s="5"/>
      <c r="D3044" s="5" t="s">
        <v>6173</v>
      </c>
      <c r="E3044" s="5"/>
      <c r="F3044" s="5" t="s">
        <v>34</v>
      </c>
      <c r="G3044" s="5" t="s">
        <v>35</v>
      </c>
      <c r="H3044" s="6" t="s">
        <v>27</v>
      </c>
      <c r="I3044" s="5" t="s">
        <v>28</v>
      </c>
      <c r="J3044" s="11" t="s">
        <v>38</v>
      </c>
      <c r="K3044" s="8" t="s">
        <v>30</v>
      </c>
      <c r="L3044" s="9">
        <v>50254.0</v>
      </c>
      <c r="M3044" s="5">
        <f>VLOOKUP(A3044,'Matching with Cordis'!A$2:D$3447, 4, FALSE)</f>
        <v>7</v>
      </c>
      <c r="N3044" s="5">
        <v>-0.002</v>
      </c>
      <c r="O3044" s="5">
        <v>0.0</v>
      </c>
      <c r="P3044" s="5">
        <f t="shared" si="137"/>
        <v>-0.2816666667</v>
      </c>
      <c r="Q3044" s="5">
        <v>-0.216</v>
      </c>
      <c r="R3044" s="5">
        <v>-0.387</v>
      </c>
      <c r="S3044" s="5">
        <v>-0.473</v>
      </c>
      <c r="T3044" s="5">
        <v>-0.33</v>
      </c>
      <c r="U3044" s="5">
        <v>-0.282</v>
      </c>
      <c r="V3044" s="5">
        <v>-0.002</v>
      </c>
      <c r="W3044" s="5" t="s">
        <v>39</v>
      </c>
    </row>
    <row r="3045" ht="15.75" hidden="1" customHeight="1">
      <c r="A3045" s="5" t="s">
        <v>6174</v>
      </c>
      <c r="B3045" s="5" t="str">
        <f t="shared" si="1"/>
        <v>T11705</v>
      </c>
      <c r="C3045" s="5"/>
      <c r="D3045" s="5" t="s">
        <v>6175</v>
      </c>
      <c r="E3045" s="5"/>
      <c r="F3045" s="5" t="s">
        <v>75</v>
      </c>
      <c r="G3045" s="5" t="s">
        <v>26</v>
      </c>
      <c r="H3045" s="13" t="s">
        <v>330</v>
      </c>
      <c r="I3045" s="5" t="s">
        <v>331</v>
      </c>
      <c r="J3045" s="11" t="s">
        <v>38</v>
      </c>
      <c r="K3045" s="14" t="s">
        <v>50</v>
      </c>
      <c r="L3045" s="9">
        <v>23551.0</v>
      </c>
      <c r="M3045" s="5">
        <f>VLOOKUP(A3045,'Matching with Cordis'!A$2:D$3447, 4, FALSE)</f>
        <v>1</v>
      </c>
      <c r="N3045" s="5">
        <v>0.17</v>
      </c>
      <c r="O3045" s="5">
        <v>0.0</v>
      </c>
      <c r="P3045" s="5">
        <f t="shared" si="137"/>
        <v>-0.2816666667</v>
      </c>
      <c r="Q3045" s="5">
        <v>0.17</v>
      </c>
      <c r="R3045" s="5">
        <v>-0.063</v>
      </c>
      <c r="S3045" s="5">
        <v>-0.337</v>
      </c>
      <c r="T3045" s="5">
        <v>-0.47</v>
      </c>
      <c r="U3045" s="5">
        <v>-0.542</v>
      </c>
      <c r="V3045" s="5">
        <v>-0.448</v>
      </c>
      <c r="W3045" s="5" t="s">
        <v>51</v>
      </c>
    </row>
    <row r="3046" ht="15.75" hidden="1" customHeight="1">
      <c r="A3046" s="5" t="s">
        <v>6176</v>
      </c>
      <c r="B3046" s="5" t="str">
        <f t="shared" si="1"/>
        <v>T10347</v>
      </c>
      <c r="C3046" s="5"/>
      <c r="D3046" s="5" t="s">
        <v>6177</v>
      </c>
      <c r="E3046" s="5"/>
      <c r="F3046" s="5" t="s">
        <v>99</v>
      </c>
      <c r="G3046" s="5" t="s">
        <v>35</v>
      </c>
      <c r="H3046" s="10" t="s">
        <v>36</v>
      </c>
      <c r="I3046" s="5" t="s">
        <v>37</v>
      </c>
      <c r="J3046" s="11" t="s">
        <v>38</v>
      </c>
      <c r="K3046" s="11" t="s">
        <v>38</v>
      </c>
      <c r="L3046" s="9">
        <v>46115.0</v>
      </c>
      <c r="M3046" s="5">
        <f>VLOOKUP(A3046,'Matching with Cordis'!A$2:D$3447, 4, FALSE)</f>
        <v>63</v>
      </c>
      <c r="N3046" s="5">
        <v>-0.11</v>
      </c>
      <c r="O3046" s="5">
        <v>0.0</v>
      </c>
      <c r="P3046" s="5">
        <f t="shared" si="137"/>
        <v>-0.2821666667</v>
      </c>
      <c r="Q3046" s="5">
        <v>-0.15</v>
      </c>
      <c r="R3046" s="5">
        <v>-0.149</v>
      </c>
      <c r="S3046" s="5">
        <v>-0.262</v>
      </c>
      <c r="T3046" s="5">
        <v>-0.11</v>
      </c>
      <c r="U3046" s="5">
        <v>-0.297</v>
      </c>
      <c r="V3046" s="5">
        <v>-0.725</v>
      </c>
      <c r="W3046" s="5" t="s">
        <v>31</v>
      </c>
    </row>
    <row r="3047" ht="15.75" hidden="1" customHeight="1">
      <c r="A3047" s="5" t="s">
        <v>6178</v>
      </c>
      <c r="B3047" s="5" t="str">
        <f t="shared" si="1"/>
        <v>T11962</v>
      </c>
      <c r="C3047" s="5"/>
      <c r="D3047" s="5" t="s">
        <v>6179</v>
      </c>
      <c r="E3047" s="5"/>
      <c r="F3047" s="5" t="s">
        <v>42</v>
      </c>
      <c r="G3047" s="5" t="s">
        <v>43</v>
      </c>
      <c r="H3047" s="17" t="s">
        <v>108</v>
      </c>
      <c r="I3047" s="5" t="s">
        <v>109</v>
      </c>
      <c r="J3047" s="11" t="s">
        <v>38</v>
      </c>
      <c r="K3047" s="11" t="s">
        <v>38</v>
      </c>
      <c r="L3047" s="9">
        <v>13936.0</v>
      </c>
      <c r="M3047" s="5">
        <f>VLOOKUP(A3047,'Matching with Cordis'!A$2:D$3447, 4, FALSE)</f>
        <v>19</v>
      </c>
      <c r="N3047" s="5">
        <v>-0.116</v>
      </c>
      <c r="O3047" s="5">
        <v>0.0</v>
      </c>
      <c r="P3047" s="5">
        <f t="shared" si="137"/>
        <v>-0.2821666667</v>
      </c>
      <c r="Q3047" s="5">
        <v>-0.116</v>
      </c>
      <c r="R3047" s="5">
        <v>-0.727</v>
      </c>
      <c r="S3047" s="5">
        <v>-0.303</v>
      </c>
      <c r="T3047" s="5">
        <v>-0.165</v>
      </c>
      <c r="U3047" s="5">
        <v>-0.147</v>
      </c>
      <c r="V3047" s="5">
        <v>-0.235</v>
      </c>
      <c r="W3047" s="5" t="s">
        <v>51</v>
      </c>
    </row>
    <row r="3048" ht="15.75" hidden="1" customHeight="1">
      <c r="A3048" s="5" t="s">
        <v>6180</v>
      </c>
      <c r="B3048" s="5" t="str">
        <f t="shared" si="1"/>
        <v>T10572</v>
      </c>
      <c r="C3048" s="5"/>
      <c r="D3048" s="5" t="s">
        <v>6181</v>
      </c>
      <c r="E3048" s="5"/>
      <c r="F3048" s="5" t="s">
        <v>238</v>
      </c>
      <c r="G3048" s="5" t="s">
        <v>35</v>
      </c>
      <c r="H3048" s="10" t="s">
        <v>36</v>
      </c>
      <c r="I3048" s="5" t="s">
        <v>37</v>
      </c>
      <c r="J3048" s="11" t="s">
        <v>38</v>
      </c>
      <c r="K3048" s="11" t="s">
        <v>38</v>
      </c>
      <c r="L3048" s="9">
        <v>47145.0</v>
      </c>
      <c r="M3048" s="5">
        <f>VLOOKUP(A3048,'Matching with Cordis'!A$2:D$3447, 4, FALSE)</f>
        <v>8</v>
      </c>
      <c r="N3048" s="5">
        <v>-0.17</v>
      </c>
      <c r="O3048" s="5">
        <v>0.0</v>
      </c>
      <c r="P3048" s="5">
        <f t="shared" si="137"/>
        <v>-0.2823333333</v>
      </c>
      <c r="Q3048" s="5">
        <v>-0.247</v>
      </c>
      <c r="R3048" s="5">
        <v>-0.476</v>
      </c>
      <c r="S3048" s="5">
        <v>-0.246</v>
      </c>
      <c r="T3048" s="5">
        <v>-0.354</v>
      </c>
      <c r="U3048" s="5">
        <v>-0.17</v>
      </c>
      <c r="V3048" s="5">
        <v>-0.201</v>
      </c>
      <c r="W3048" s="5" t="s">
        <v>78</v>
      </c>
    </row>
    <row r="3049" ht="15.75" hidden="1" customHeight="1">
      <c r="A3049" s="5" t="s">
        <v>6182</v>
      </c>
      <c r="B3049" s="5" t="str">
        <f t="shared" si="1"/>
        <v>T10744</v>
      </c>
      <c r="C3049" s="5"/>
      <c r="D3049" s="5" t="s">
        <v>6183</v>
      </c>
      <c r="E3049" s="5"/>
      <c r="F3049" s="5" t="s">
        <v>257</v>
      </c>
      <c r="G3049" s="5" t="s">
        <v>35</v>
      </c>
      <c r="H3049" s="10" t="s">
        <v>36</v>
      </c>
      <c r="I3049" s="5" t="s">
        <v>37</v>
      </c>
      <c r="J3049" s="11" t="s">
        <v>38</v>
      </c>
      <c r="K3049" s="11" t="s">
        <v>38</v>
      </c>
      <c r="L3049" s="9">
        <v>43920.0</v>
      </c>
      <c r="M3049" s="5">
        <f>VLOOKUP(A3049,'Matching with Cordis'!A$2:D$3447, 4, FALSE)</f>
        <v>31</v>
      </c>
      <c r="N3049" s="5">
        <v>-0.035</v>
      </c>
      <c r="O3049" s="5">
        <v>0.0</v>
      </c>
      <c r="P3049" s="5">
        <f t="shared" si="137"/>
        <v>-0.2825</v>
      </c>
      <c r="Q3049" s="5">
        <v>-0.348</v>
      </c>
      <c r="R3049" s="5">
        <v>-0.575</v>
      </c>
      <c r="S3049" s="5">
        <v>-0.397</v>
      </c>
      <c r="T3049" s="5">
        <v>-0.139</v>
      </c>
      <c r="U3049" s="5">
        <v>-0.035</v>
      </c>
      <c r="V3049" s="5">
        <v>-0.201</v>
      </c>
      <c r="W3049" s="5" t="s">
        <v>78</v>
      </c>
    </row>
    <row r="3050" ht="15.75" hidden="1" customHeight="1">
      <c r="A3050" s="5" t="s">
        <v>6184</v>
      </c>
      <c r="B3050" s="5" t="str">
        <f t="shared" si="1"/>
        <v>T10751</v>
      </c>
      <c r="C3050" s="5"/>
      <c r="D3050" s="5" t="s">
        <v>6185</v>
      </c>
      <c r="E3050" s="5"/>
      <c r="F3050" s="5" t="s">
        <v>106</v>
      </c>
      <c r="G3050" s="5" t="s">
        <v>107</v>
      </c>
      <c r="H3050" s="17" t="s">
        <v>108</v>
      </c>
      <c r="I3050" s="5" t="s">
        <v>109</v>
      </c>
      <c r="J3050" s="11" t="s">
        <v>38</v>
      </c>
      <c r="K3050" s="11" t="s">
        <v>38</v>
      </c>
      <c r="L3050" s="9">
        <v>24529.0</v>
      </c>
      <c r="M3050" s="5">
        <f>VLOOKUP(A3050,'Matching with Cordis'!A$2:D$3447, 4, FALSE)</f>
        <v>41</v>
      </c>
      <c r="N3050" s="5">
        <v>-0.05</v>
      </c>
      <c r="O3050" s="5">
        <v>0.0</v>
      </c>
      <c r="P3050" s="5">
        <f t="shared" si="137"/>
        <v>-0.2825</v>
      </c>
      <c r="Q3050" s="5">
        <v>-0.05</v>
      </c>
      <c r="R3050" s="5">
        <v>-0.409</v>
      </c>
      <c r="S3050" s="5">
        <v>-0.204</v>
      </c>
      <c r="T3050" s="5">
        <v>-0.218</v>
      </c>
      <c r="U3050" s="5">
        <v>-0.443</v>
      </c>
      <c r="V3050" s="5">
        <v>-0.371</v>
      </c>
      <c r="W3050" s="5" t="s">
        <v>51</v>
      </c>
    </row>
    <row r="3051" ht="15.75" hidden="1" customHeight="1">
      <c r="A3051" s="5" t="s">
        <v>6186</v>
      </c>
      <c r="B3051" s="5" t="str">
        <f t="shared" si="1"/>
        <v>T11899</v>
      </c>
      <c r="C3051" s="5"/>
      <c r="D3051" s="5" t="s">
        <v>6187</v>
      </c>
      <c r="E3051" s="5"/>
      <c r="F3051" s="5" t="s">
        <v>4867</v>
      </c>
      <c r="G3051" s="5" t="s">
        <v>43</v>
      </c>
      <c r="H3051" s="16" t="s">
        <v>87</v>
      </c>
      <c r="I3051" s="5" t="s">
        <v>88</v>
      </c>
      <c r="J3051" s="11" t="s">
        <v>38</v>
      </c>
      <c r="K3051" s="11" t="s">
        <v>38</v>
      </c>
      <c r="L3051" s="9">
        <v>17896.0</v>
      </c>
      <c r="M3051" s="5">
        <f>VLOOKUP(A3051,'Matching with Cordis'!A$2:D$3447, 4, FALSE)</f>
        <v>3</v>
      </c>
      <c r="N3051" s="5">
        <v>-0.097</v>
      </c>
      <c r="O3051" s="5">
        <v>0.0</v>
      </c>
      <c r="P3051" s="5">
        <f t="shared" si="137"/>
        <v>-0.2828333333</v>
      </c>
      <c r="Q3051" s="5">
        <v>-0.173</v>
      </c>
      <c r="R3051" s="5">
        <v>-0.289</v>
      </c>
      <c r="S3051" s="5">
        <v>-0.33</v>
      </c>
      <c r="T3051" s="5">
        <v>-0.463</v>
      </c>
      <c r="U3051" s="5">
        <v>-0.345</v>
      </c>
      <c r="V3051" s="5">
        <v>-0.097</v>
      </c>
      <c r="W3051" s="5" t="s">
        <v>39</v>
      </c>
    </row>
    <row r="3052" ht="15.75" hidden="1" customHeight="1">
      <c r="A3052" s="5" t="s">
        <v>6188</v>
      </c>
      <c r="B3052" s="5" t="str">
        <f t="shared" si="1"/>
        <v>T11578</v>
      </c>
      <c r="C3052" s="5"/>
      <c r="D3052" s="5" t="s">
        <v>6189</v>
      </c>
      <c r="E3052" s="5"/>
      <c r="F3052" s="5" t="s">
        <v>149</v>
      </c>
      <c r="G3052" s="5" t="s">
        <v>107</v>
      </c>
      <c r="H3052" s="16" t="s">
        <v>87</v>
      </c>
      <c r="I3052" s="5" t="s">
        <v>88</v>
      </c>
      <c r="J3052" s="11" t="s">
        <v>38</v>
      </c>
      <c r="K3052" s="11" t="s">
        <v>38</v>
      </c>
      <c r="L3052" s="9">
        <v>24734.0</v>
      </c>
      <c r="M3052" s="5">
        <f>VLOOKUP(A3052,'Matching with Cordis'!A$2:D$3447, 4, FALSE)</f>
        <v>2</v>
      </c>
      <c r="N3052" s="5">
        <v>-0.142</v>
      </c>
      <c r="O3052" s="5">
        <v>0.0</v>
      </c>
      <c r="P3052" s="5">
        <f t="shared" si="137"/>
        <v>-0.2831666667</v>
      </c>
      <c r="Q3052" s="5">
        <v>-0.308</v>
      </c>
      <c r="R3052" s="5">
        <v>-0.306</v>
      </c>
      <c r="S3052" s="5">
        <v>-0.298</v>
      </c>
      <c r="T3052" s="5">
        <v>-0.293</v>
      </c>
      <c r="U3052" s="5">
        <v>-0.142</v>
      </c>
      <c r="V3052" s="5">
        <v>-0.352</v>
      </c>
      <c r="W3052" s="5" t="s">
        <v>78</v>
      </c>
    </row>
    <row r="3053" ht="15.75" hidden="1" customHeight="1">
      <c r="A3053" s="5" t="s">
        <v>6190</v>
      </c>
      <c r="B3053" s="5" t="str">
        <f t="shared" si="1"/>
        <v>T14056</v>
      </c>
      <c r="C3053" s="5"/>
      <c r="D3053" s="5" t="s">
        <v>6191</v>
      </c>
      <c r="E3053" s="5"/>
      <c r="F3053" s="5" t="s">
        <v>75</v>
      </c>
      <c r="G3053" s="5" t="s">
        <v>26</v>
      </c>
      <c r="H3053" s="13" t="s">
        <v>330</v>
      </c>
      <c r="I3053" s="5" t="s">
        <v>331</v>
      </c>
      <c r="J3053" s="11" t="s">
        <v>38</v>
      </c>
      <c r="K3053" s="14" t="s">
        <v>50</v>
      </c>
      <c r="L3053" s="9">
        <v>10195.0</v>
      </c>
      <c r="M3053" s="5">
        <f>VLOOKUP(A3053,'Matching with Cordis'!A$2:D$3447, 4, FALSE)</f>
        <v>2</v>
      </c>
      <c r="N3053" s="5">
        <v>-0.054</v>
      </c>
      <c r="O3053" s="5">
        <v>0.0</v>
      </c>
      <c r="P3053" s="5">
        <f t="shared" si="137"/>
        <v>-0.284</v>
      </c>
      <c r="Q3053" s="5">
        <v>-0.532</v>
      </c>
      <c r="R3053" s="5">
        <v>-0.492</v>
      </c>
      <c r="S3053" s="5">
        <v>-0.17</v>
      </c>
      <c r="T3053" s="5">
        <v>-0.054</v>
      </c>
      <c r="U3053" s="5">
        <v>-0.19</v>
      </c>
      <c r="V3053" s="5">
        <v>-0.266</v>
      </c>
      <c r="W3053" s="5" t="s">
        <v>31</v>
      </c>
    </row>
    <row r="3054" ht="15.75" hidden="1" customHeight="1">
      <c r="A3054" s="5" t="s">
        <v>6192</v>
      </c>
      <c r="B3054" s="5" t="str">
        <f t="shared" si="1"/>
        <v>T12572</v>
      </c>
      <c r="C3054" s="5"/>
      <c r="D3054" s="5" t="s">
        <v>6193</v>
      </c>
      <c r="E3054" s="5"/>
      <c r="F3054" s="5" t="s">
        <v>26</v>
      </c>
      <c r="G3054" s="5" t="s">
        <v>26</v>
      </c>
      <c r="H3054" s="13" t="s">
        <v>48</v>
      </c>
      <c r="I3054" s="5" t="s">
        <v>49</v>
      </c>
      <c r="J3054" s="11" t="s">
        <v>38</v>
      </c>
      <c r="K3054" s="14" t="s">
        <v>50</v>
      </c>
      <c r="L3054" s="9">
        <v>24222.0</v>
      </c>
      <c r="M3054" s="5">
        <f>VLOOKUP(A3054,'Matching with Cordis'!A$2:D$3447, 4, FALSE)</f>
        <v>7</v>
      </c>
      <c r="N3054" s="5">
        <v>0.19</v>
      </c>
      <c r="O3054" s="5">
        <v>0.0</v>
      </c>
      <c r="P3054" s="5">
        <f t="shared" si="137"/>
        <v>-0.2841666667</v>
      </c>
      <c r="Q3054" s="5">
        <v>0.142</v>
      </c>
      <c r="R3054" s="5">
        <v>-0.69</v>
      </c>
      <c r="S3054" s="5">
        <v>-0.515</v>
      </c>
      <c r="T3054" s="5">
        <v>-0.423</v>
      </c>
      <c r="U3054" s="5">
        <v>-0.409</v>
      </c>
      <c r="V3054" s="5">
        <v>0.19</v>
      </c>
      <c r="W3054" s="5" t="s">
        <v>39</v>
      </c>
    </row>
    <row r="3055" ht="15.75" hidden="1" customHeight="1">
      <c r="A3055" s="5" t="s">
        <v>6194</v>
      </c>
      <c r="B3055" s="5" t="str">
        <f t="shared" si="1"/>
        <v>T10554</v>
      </c>
      <c r="C3055" s="5"/>
      <c r="D3055" s="5" t="s">
        <v>6195</v>
      </c>
      <c r="E3055" s="5"/>
      <c r="F3055" s="5" t="s">
        <v>42</v>
      </c>
      <c r="G3055" s="5" t="s">
        <v>43</v>
      </c>
      <c r="H3055" s="17" t="s">
        <v>108</v>
      </c>
      <c r="I3055" s="5" t="s">
        <v>109</v>
      </c>
      <c r="J3055" s="11" t="s">
        <v>38</v>
      </c>
      <c r="K3055" s="11" t="s">
        <v>38</v>
      </c>
      <c r="L3055" s="9">
        <v>62562.0</v>
      </c>
      <c r="M3055" s="5">
        <f>VLOOKUP(A3055,'Matching with Cordis'!A$2:D$3447, 4, FALSE)</f>
        <v>7</v>
      </c>
      <c r="N3055" s="5">
        <v>-0.24</v>
      </c>
      <c r="O3055" s="5">
        <v>0.0</v>
      </c>
      <c r="P3055" s="5">
        <f t="shared" si="137"/>
        <v>-0.2843333333</v>
      </c>
      <c r="Q3055" s="5">
        <v>-0.253</v>
      </c>
      <c r="R3055" s="5">
        <v>-0.277</v>
      </c>
      <c r="S3055" s="5">
        <v>-0.323</v>
      </c>
      <c r="T3055" s="5">
        <v>-0.318</v>
      </c>
      <c r="U3055" s="5">
        <v>-0.24</v>
      </c>
      <c r="V3055" s="5">
        <v>-0.295</v>
      </c>
      <c r="W3055" s="5" t="s">
        <v>78</v>
      </c>
    </row>
    <row r="3056" ht="15.75" hidden="1" customHeight="1">
      <c r="A3056" s="5" t="s">
        <v>6196</v>
      </c>
      <c r="B3056" s="5" t="str">
        <f t="shared" si="1"/>
        <v>T12361</v>
      </c>
      <c r="C3056" s="5"/>
      <c r="D3056" s="5" t="s">
        <v>6197</v>
      </c>
      <c r="E3056" s="5"/>
      <c r="F3056" s="5" t="s">
        <v>149</v>
      </c>
      <c r="G3056" s="5" t="s">
        <v>107</v>
      </c>
      <c r="H3056" s="16" t="s">
        <v>87</v>
      </c>
      <c r="I3056" s="5" t="s">
        <v>88</v>
      </c>
      <c r="J3056" s="11" t="s">
        <v>38</v>
      </c>
      <c r="K3056" s="11" t="s">
        <v>38</v>
      </c>
      <c r="L3056" s="9">
        <v>14181.0</v>
      </c>
      <c r="M3056" s="19">
        <v>0.0</v>
      </c>
      <c r="N3056" s="5">
        <v>0.369</v>
      </c>
      <c r="O3056" s="5">
        <v>1.0</v>
      </c>
      <c r="P3056" s="5">
        <f t="shared" si="137"/>
        <v>-0.2848333333</v>
      </c>
      <c r="Q3056" s="5">
        <v>-0.547</v>
      </c>
      <c r="R3056" s="5">
        <v>-0.198</v>
      </c>
      <c r="S3056" s="5">
        <v>-0.417</v>
      </c>
      <c r="T3056" s="5">
        <v>0.369</v>
      </c>
      <c r="U3056" s="5">
        <v>-0.545</v>
      </c>
      <c r="V3056" s="5">
        <v>-0.371</v>
      </c>
      <c r="W3056" s="5" t="s">
        <v>31</v>
      </c>
    </row>
    <row r="3057" ht="15.75" hidden="1" customHeight="1">
      <c r="A3057" s="5" t="s">
        <v>6198</v>
      </c>
      <c r="B3057" s="5" t="str">
        <f t="shared" si="1"/>
        <v>T12678</v>
      </c>
      <c r="C3057" s="5"/>
      <c r="D3057" s="5" t="s">
        <v>6199</v>
      </c>
      <c r="E3057" s="5"/>
      <c r="F3057" s="5" t="s">
        <v>62</v>
      </c>
      <c r="G3057" s="5" t="s">
        <v>26</v>
      </c>
      <c r="H3057" s="15" t="s">
        <v>63</v>
      </c>
      <c r="I3057" s="5" t="s">
        <v>64</v>
      </c>
      <c r="J3057" s="11" t="s">
        <v>38</v>
      </c>
      <c r="K3057" s="8" t="s">
        <v>30</v>
      </c>
      <c r="L3057" s="9">
        <v>49492.0</v>
      </c>
      <c r="M3057" s="5">
        <f>VLOOKUP(A3057,'Matching with Cordis'!A$2:D$3447, 4, FALSE)</f>
        <v>2</v>
      </c>
      <c r="N3057" s="5">
        <v>0.736</v>
      </c>
      <c r="O3057" s="5">
        <v>1.0</v>
      </c>
      <c r="P3057" s="5">
        <f t="shared" si="137"/>
        <v>-0.2848333333</v>
      </c>
      <c r="Q3057" s="5">
        <v>-0.211</v>
      </c>
      <c r="R3057" s="5">
        <v>-0.434</v>
      </c>
      <c r="S3057" s="5">
        <v>-0.543</v>
      </c>
      <c r="T3057" s="5">
        <v>-0.406</v>
      </c>
      <c r="U3057" s="5">
        <v>-0.851</v>
      </c>
      <c r="V3057" s="5">
        <v>0.736</v>
      </c>
      <c r="W3057" s="5" t="s">
        <v>39</v>
      </c>
    </row>
    <row r="3058" ht="15.75" hidden="1" customHeight="1">
      <c r="A3058" s="5" t="s">
        <v>6200</v>
      </c>
      <c r="B3058" s="5" t="str">
        <f t="shared" si="1"/>
        <v>T13766</v>
      </c>
      <c r="C3058" s="5"/>
      <c r="D3058" s="5" t="s">
        <v>6201</v>
      </c>
      <c r="E3058" s="5"/>
      <c r="F3058" s="5" t="s">
        <v>62</v>
      </c>
      <c r="G3058" s="5" t="s">
        <v>26</v>
      </c>
      <c r="H3058" s="15" t="s">
        <v>63</v>
      </c>
      <c r="I3058" s="5" t="s">
        <v>64</v>
      </c>
      <c r="J3058" s="11" t="s">
        <v>38</v>
      </c>
      <c r="K3058" s="8" t="s">
        <v>30</v>
      </c>
      <c r="L3058" s="9">
        <v>34828.0</v>
      </c>
      <c r="M3058" s="5">
        <f>VLOOKUP(A3058,'Matching with Cordis'!A$2:D$3447, 4, FALSE)</f>
        <v>1</v>
      </c>
      <c r="N3058" s="5">
        <v>-0.022</v>
      </c>
      <c r="O3058" s="5">
        <v>0.0</v>
      </c>
      <c r="P3058" s="5">
        <f t="shared" si="137"/>
        <v>-0.285</v>
      </c>
      <c r="Q3058" s="5">
        <v>-0.539</v>
      </c>
      <c r="R3058" s="5">
        <v>-0.145</v>
      </c>
      <c r="S3058" s="5">
        <v>-0.022</v>
      </c>
      <c r="T3058" s="5">
        <v>-0.252</v>
      </c>
      <c r="U3058" s="5">
        <v>-0.509</v>
      </c>
      <c r="V3058" s="5">
        <v>-0.243</v>
      </c>
      <c r="W3058" s="5" t="s">
        <v>59</v>
      </c>
    </row>
    <row r="3059" ht="15.75" hidden="1" customHeight="1">
      <c r="A3059" s="5" t="s">
        <v>6202</v>
      </c>
      <c r="B3059" s="5" t="str">
        <f t="shared" si="1"/>
        <v>T10189</v>
      </c>
      <c r="C3059" s="5"/>
      <c r="D3059" s="5" t="s">
        <v>6203</v>
      </c>
      <c r="E3059" s="5"/>
      <c r="F3059" s="5" t="s">
        <v>42</v>
      </c>
      <c r="G3059" s="5" t="s">
        <v>43</v>
      </c>
      <c r="H3059" s="17" t="s">
        <v>108</v>
      </c>
      <c r="I3059" s="5" t="s">
        <v>109</v>
      </c>
      <c r="J3059" s="11" t="s">
        <v>38</v>
      </c>
      <c r="K3059" s="11" t="s">
        <v>38</v>
      </c>
      <c r="L3059" s="9">
        <v>89784.0</v>
      </c>
      <c r="M3059" s="5">
        <f>VLOOKUP(A3059,'Matching with Cordis'!A$2:D$3447, 4, FALSE)</f>
        <v>2</v>
      </c>
      <c r="N3059" s="5">
        <v>-0.05</v>
      </c>
      <c r="O3059" s="5">
        <v>0.0</v>
      </c>
      <c r="P3059" s="5">
        <f t="shared" si="137"/>
        <v>-0.2851666667</v>
      </c>
      <c r="Q3059" s="5">
        <v>-0.367</v>
      </c>
      <c r="R3059" s="5">
        <v>-0.459</v>
      </c>
      <c r="S3059" s="5">
        <v>-0.395</v>
      </c>
      <c r="T3059" s="5">
        <v>-0.094</v>
      </c>
      <c r="U3059" s="5">
        <v>-0.346</v>
      </c>
      <c r="V3059" s="5">
        <v>-0.05</v>
      </c>
      <c r="W3059" s="5" t="s">
        <v>39</v>
      </c>
    </row>
    <row r="3060" ht="15.75" hidden="1" customHeight="1">
      <c r="A3060" s="5" t="s">
        <v>6204</v>
      </c>
      <c r="B3060" s="5" t="str">
        <f t="shared" si="1"/>
        <v>T10630</v>
      </c>
      <c r="C3060" s="5"/>
      <c r="D3060" s="5" t="s">
        <v>6205</v>
      </c>
      <c r="E3060" s="5"/>
      <c r="F3060" s="5" t="s">
        <v>42</v>
      </c>
      <c r="G3060" s="5" t="s">
        <v>43</v>
      </c>
      <c r="H3060" s="17" t="s">
        <v>108</v>
      </c>
      <c r="I3060" s="5" t="s">
        <v>109</v>
      </c>
      <c r="J3060" s="11" t="s">
        <v>38</v>
      </c>
      <c r="K3060" s="11" t="s">
        <v>38</v>
      </c>
      <c r="L3060" s="9">
        <v>94952.0</v>
      </c>
      <c r="M3060" s="5">
        <f>VLOOKUP(A3060,'Matching with Cordis'!A$2:D$3447, 4, FALSE)</f>
        <v>3</v>
      </c>
      <c r="N3060" s="5">
        <v>-0.061</v>
      </c>
      <c r="O3060" s="5">
        <v>0.0</v>
      </c>
      <c r="P3060" s="5">
        <f t="shared" si="137"/>
        <v>-0.2853333333</v>
      </c>
      <c r="Q3060" s="5">
        <v>-0.061</v>
      </c>
      <c r="R3060" s="5">
        <v>-0.412</v>
      </c>
      <c r="S3060" s="5">
        <v>-0.337</v>
      </c>
      <c r="T3060" s="5">
        <v>-0.401</v>
      </c>
      <c r="U3060" s="5">
        <v>-0.382</v>
      </c>
      <c r="V3060" s="5">
        <v>-0.119</v>
      </c>
      <c r="W3060" s="5" t="s">
        <v>51</v>
      </c>
    </row>
    <row r="3061" ht="15.75" hidden="1" customHeight="1">
      <c r="A3061" s="5" t="s">
        <v>6206</v>
      </c>
      <c r="B3061" s="5" t="str">
        <f t="shared" si="1"/>
        <v>T11827</v>
      </c>
      <c r="C3061" s="5"/>
      <c r="D3061" s="5" t="s">
        <v>6207</v>
      </c>
      <c r="E3061" s="5"/>
      <c r="F3061" s="5" t="s">
        <v>42</v>
      </c>
      <c r="G3061" s="5" t="s">
        <v>43</v>
      </c>
      <c r="H3061" s="17" t="s">
        <v>108</v>
      </c>
      <c r="I3061" s="5" t="s">
        <v>109</v>
      </c>
      <c r="J3061" s="11" t="s">
        <v>38</v>
      </c>
      <c r="K3061" s="11" t="s">
        <v>38</v>
      </c>
      <c r="L3061" s="9">
        <v>23768.0</v>
      </c>
      <c r="M3061" s="5">
        <f>VLOOKUP(A3061,'Matching with Cordis'!A$2:D$3447, 4, FALSE)</f>
        <v>2</v>
      </c>
      <c r="N3061" s="5">
        <v>-0.137</v>
      </c>
      <c r="O3061" s="5">
        <v>0.0</v>
      </c>
      <c r="P3061" s="5">
        <f t="shared" si="137"/>
        <v>-0.2853333333</v>
      </c>
      <c r="Q3061" s="5">
        <v>-0.244</v>
      </c>
      <c r="R3061" s="5">
        <v>-0.227</v>
      </c>
      <c r="S3061" s="5">
        <v>-0.41</v>
      </c>
      <c r="T3061" s="5">
        <v>-0.137</v>
      </c>
      <c r="U3061" s="5">
        <v>-0.329</v>
      </c>
      <c r="V3061" s="5">
        <v>-0.365</v>
      </c>
      <c r="W3061" s="5" t="s">
        <v>31</v>
      </c>
    </row>
    <row r="3062" ht="15.75" hidden="1" customHeight="1">
      <c r="A3062" s="5" t="s">
        <v>6208</v>
      </c>
      <c r="B3062" s="5" t="str">
        <f t="shared" si="1"/>
        <v>T12428</v>
      </c>
      <c r="C3062" s="5"/>
      <c r="D3062" s="5" t="s">
        <v>6209</v>
      </c>
      <c r="E3062" s="5"/>
      <c r="F3062" s="5" t="s">
        <v>25</v>
      </c>
      <c r="G3062" s="5" t="s">
        <v>26</v>
      </c>
      <c r="H3062" s="6" t="s">
        <v>160</v>
      </c>
      <c r="I3062" s="5" t="s">
        <v>161</v>
      </c>
      <c r="J3062" s="11" t="s">
        <v>38</v>
      </c>
      <c r="K3062" s="8" t="s">
        <v>30</v>
      </c>
      <c r="L3062" s="9">
        <v>75399.0</v>
      </c>
      <c r="M3062" s="5">
        <f>VLOOKUP(A3062,'Matching with Cordis'!A$2:D$3447, 4, FALSE)</f>
        <v>6</v>
      </c>
      <c r="N3062" s="5">
        <v>0.359</v>
      </c>
      <c r="O3062" s="5">
        <v>1.0</v>
      </c>
      <c r="P3062" s="5">
        <f t="shared" si="137"/>
        <v>-0.2855</v>
      </c>
      <c r="Q3062" s="5">
        <v>-0.255</v>
      </c>
      <c r="R3062" s="5">
        <v>-0.474</v>
      </c>
      <c r="S3062" s="5">
        <v>-0.449</v>
      </c>
      <c r="T3062" s="5">
        <v>-0.457</v>
      </c>
      <c r="U3062" s="5">
        <v>-0.437</v>
      </c>
      <c r="V3062" s="5">
        <v>0.359</v>
      </c>
      <c r="W3062" s="5" t="s">
        <v>39</v>
      </c>
    </row>
    <row r="3063" ht="15.75" hidden="1" customHeight="1">
      <c r="A3063" s="5" t="s">
        <v>6210</v>
      </c>
      <c r="B3063" s="5" t="str">
        <f t="shared" si="1"/>
        <v>T10615</v>
      </c>
      <c r="C3063" s="5"/>
      <c r="D3063" s="5" t="s">
        <v>6211</v>
      </c>
      <c r="E3063" s="5"/>
      <c r="F3063" s="5" t="s">
        <v>34</v>
      </c>
      <c r="G3063" s="5" t="s">
        <v>35</v>
      </c>
      <c r="H3063" s="10" t="s">
        <v>36</v>
      </c>
      <c r="I3063" s="5" t="s">
        <v>37</v>
      </c>
      <c r="J3063" s="11" t="s">
        <v>38</v>
      </c>
      <c r="K3063" s="11" t="s">
        <v>38</v>
      </c>
      <c r="L3063" s="9">
        <v>38266.0</v>
      </c>
      <c r="M3063" s="5">
        <f>VLOOKUP(A3063,'Matching with Cordis'!A$2:D$3447, 4, FALSE)</f>
        <v>13</v>
      </c>
      <c r="N3063" s="5">
        <v>0.005</v>
      </c>
      <c r="O3063" s="5">
        <v>0.0</v>
      </c>
      <c r="P3063" s="5">
        <f t="shared" si="137"/>
        <v>-0.2855</v>
      </c>
      <c r="Q3063" s="5">
        <v>-0.525</v>
      </c>
      <c r="R3063" s="5">
        <v>-0.467</v>
      </c>
      <c r="S3063" s="5">
        <v>-0.322</v>
      </c>
      <c r="T3063" s="5">
        <v>-0.189</v>
      </c>
      <c r="U3063" s="5">
        <v>-0.215</v>
      </c>
      <c r="V3063" s="5">
        <v>0.005</v>
      </c>
      <c r="W3063" s="5" t="s">
        <v>39</v>
      </c>
    </row>
    <row r="3064" ht="15.75" hidden="1" customHeight="1">
      <c r="A3064" s="5" t="s">
        <v>6212</v>
      </c>
      <c r="B3064" s="5" t="str">
        <f t="shared" si="1"/>
        <v>T11688</v>
      </c>
      <c r="C3064" s="5"/>
      <c r="D3064" s="5" t="s">
        <v>6213</v>
      </c>
      <c r="E3064" s="5"/>
      <c r="F3064" s="5" t="s">
        <v>309</v>
      </c>
      <c r="G3064" s="5" t="s">
        <v>107</v>
      </c>
      <c r="H3064" s="17" t="s">
        <v>108</v>
      </c>
      <c r="I3064" s="5" t="s">
        <v>109</v>
      </c>
      <c r="J3064" s="11" t="s">
        <v>38</v>
      </c>
      <c r="K3064" s="11" t="s">
        <v>38</v>
      </c>
      <c r="L3064" s="9">
        <v>36582.0</v>
      </c>
      <c r="M3064" s="5">
        <f>VLOOKUP(A3064,'Matching with Cordis'!A$2:D$3447, 4, FALSE)</f>
        <v>9</v>
      </c>
      <c r="N3064" s="5">
        <v>-0.068</v>
      </c>
      <c r="O3064" s="5">
        <v>0.0</v>
      </c>
      <c r="P3064" s="5">
        <f t="shared" si="137"/>
        <v>-0.286</v>
      </c>
      <c r="Q3064" s="5">
        <v>-0.461</v>
      </c>
      <c r="R3064" s="5">
        <v>-0.326</v>
      </c>
      <c r="S3064" s="5">
        <v>-0.475</v>
      </c>
      <c r="T3064" s="5">
        <v>-0.222</v>
      </c>
      <c r="U3064" s="5">
        <v>-0.068</v>
      </c>
      <c r="V3064" s="5">
        <v>-0.164</v>
      </c>
      <c r="W3064" s="5" t="s">
        <v>78</v>
      </c>
    </row>
    <row r="3065" ht="15.75" hidden="1" customHeight="1">
      <c r="A3065" s="5" t="s">
        <v>6214</v>
      </c>
      <c r="B3065" s="5" t="str">
        <f t="shared" si="1"/>
        <v>T11286</v>
      </c>
      <c r="C3065" s="5"/>
      <c r="D3065" s="5" t="s">
        <v>6215</v>
      </c>
      <c r="E3065" s="5"/>
      <c r="F3065" s="5" t="s">
        <v>126</v>
      </c>
      <c r="G3065" s="5" t="s">
        <v>35</v>
      </c>
      <c r="H3065" s="10" t="s">
        <v>36</v>
      </c>
      <c r="I3065" s="5" t="s">
        <v>37</v>
      </c>
      <c r="J3065" s="11" t="s">
        <v>38</v>
      </c>
      <c r="K3065" s="11" t="s">
        <v>38</v>
      </c>
      <c r="L3065" s="9">
        <v>34946.0</v>
      </c>
      <c r="M3065" s="5">
        <f>VLOOKUP(A3065,'Matching with Cordis'!A$2:D$3447, 4, FALSE)</f>
        <v>11</v>
      </c>
      <c r="N3065" s="5">
        <v>0.133</v>
      </c>
      <c r="O3065" s="5">
        <v>0.0</v>
      </c>
      <c r="P3065" s="5">
        <f t="shared" si="137"/>
        <v>-0.286</v>
      </c>
      <c r="Q3065" s="5">
        <v>-0.218</v>
      </c>
      <c r="R3065" s="5">
        <v>-0.609</v>
      </c>
      <c r="S3065" s="5">
        <v>-0.408</v>
      </c>
      <c r="T3065" s="5">
        <v>-0.413</v>
      </c>
      <c r="U3065" s="5">
        <v>-0.201</v>
      </c>
      <c r="V3065" s="5">
        <v>0.133</v>
      </c>
      <c r="W3065" s="5" t="s">
        <v>39</v>
      </c>
    </row>
    <row r="3066" ht="15.75" hidden="1" customHeight="1">
      <c r="A3066" s="5" t="s">
        <v>6216</v>
      </c>
      <c r="B3066" s="5" t="str">
        <f t="shared" si="1"/>
        <v>T12391</v>
      </c>
      <c r="C3066" s="5"/>
      <c r="D3066" s="5" t="s">
        <v>6217</v>
      </c>
      <c r="E3066" s="5"/>
      <c r="F3066" s="5" t="s">
        <v>34</v>
      </c>
      <c r="G3066" s="5" t="s">
        <v>35</v>
      </c>
      <c r="H3066" s="10" t="s">
        <v>36</v>
      </c>
      <c r="I3066" s="5" t="s">
        <v>37</v>
      </c>
      <c r="J3066" s="11" t="s">
        <v>38</v>
      </c>
      <c r="K3066" s="11" t="s">
        <v>38</v>
      </c>
      <c r="L3066" s="9">
        <v>10415.0</v>
      </c>
      <c r="M3066" s="5">
        <f>VLOOKUP(A3066,'Matching with Cordis'!A$2:D$3447, 4, FALSE)</f>
        <v>10</v>
      </c>
      <c r="N3066" s="5">
        <v>1.016</v>
      </c>
      <c r="O3066" s="5">
        <v>1.0</v>
      </c>
      <c r="P3066" s="5">
        <f t="shared" si="137"/>
        <v>-0.2861666667</v>
      </c>
      <c r="Q3066" s="5">
        <v>1.016</v>
      </c>
      <c r="R3066" s="5">
        <v>-0.345</v>
      </c>
      <c r="S3066" s="5">
        <v>-1.251</v>
      </c>
      <c r="T3066" s="5">
        <v>-0.521</v>
      </c>
      <c r="U3066" s="5">
        <v>-0.059</v>
      </c>
      <c r="V3066" s="5">
        <v>-0.557</v>
      </c>
      <c r="W3066" s="5" t="s">
        <v>51</v>
      </c>
    </row>
    <row r="3067" ht="15.75" hidden="1" customHeight="1">
      <c r="A3067" s="5" t="s">
        <v>6218</v>
      </c>
      <c r="B3067" s="5" t="str">
        <f t="shared" si="1"/>
        <v>T12280</v>
      </c>
      <c r="C3067" s="5"/>
      <c r="D3067" s="5" t="s">
        <v>6219</v>
      </c>
      <c r="E3067" s="5"/>
      <c r="F3067" s="5" t="s">
        <v>867</v>
      </c>
      <c r="G3067" s="5" t="s">
        <v>43</v>
      </c>
      <c r="H3067" s="17" t="s">
        <v>108</v>
      </c>
      <c r="I3067" s="5" t="s">
        <v>109</v>
      </c>
      <c r="J3067" s="11" t="s">
        <v>38</v>
      </c>
      <c r="K3067" s="11" t="s">
        <v>38</v>
      </c>
      <c r="L3067" s="9">
        <v>9933.0</v>
      </c>
      <c r="M3067" s="5">
        <f>VLOOKUP(A3067,'Matching with Cordis'!A$2:D$3447, 4, FALSE)</f>
        <v>3</v>
      </c>
      <c r="N3067" s="5">
        <v>-0.015</v>
      </c>
      <c r="O3067" s="5">
        <v>0.0</v>
      </c>
      <c r="P3067" s="5">
        <f t="shared" si="137"/>
        <v>-0.2865</v>
      </c>
      <c r="Q3067" s="5">
        <v>-0.325</v>
      </c>
      <c r="R3067" s="5">
        <v>-0.488</v>
      </c>
      <c r="S3067" s="5">
        <v>-0.015</v>
      </c>
      <c r="T3067" s="5">
        <v>-0.123</v>
      </c>
      <c r="U3067" s="5">
        <v>-0.483</v>
      </c>
      <c r="V3067" s="5">
        <v>-0.285</v>
      </c>
      <c r="W3067" s="5" t="s">
        <v>59</v>
      </c>
    </row>
    <row r="3068" ht="15.75" hidden="1" customHeight="1">
      <c r="A3068" s="5" t="s">
        <v>6220</v>
      </c>
      <c r="B3068" s="5" t="str">
        <f t="shared" si="1"/>
        <v>T13558</v>
      </c>
      <c r="C3068" s="5"/>
      <c r="D3068" s="5" t="s">
        <v>6221</v>
      </c>
      <c r="E3068" s="5"/>
      <c r="F3068" s="5" t="s">
        <v>62</v>
      </c>
      <c r="G3068" s="5" t="s">
        <v>26</v>
      </c>
      <c r="H3068" s="15" t="s">
        <v>63</v>
      </c>
      <c r="I3068" s="5" t="s">
        <v>64</v>
      </c>
      <c r="J3068" s="11" t="s">
        <v>38</v>
      </c>
      <c r="K3068" s="8" t="s">
        <v>30</v>
      </c>
      <c r="L3068" s="9">
        <v>29421.0</v>
      </c>
      <c r="M3068" s="5">
        <f>VLOOKUP(A3068,'Matching with Cordis'!A$2:D$3447, 4, FALSE)</f>
        <v>4</v>
      </c>
      <c r="N3068" s="5">
        <v>0.114</v>
      </c>
      <c r="O3068" s="5">
        <v>0.0</v>
      </c>
      <c r="P3068" s="5">
        <f t="shared" si="137"/>
        <v>-0.2868333333</v>
      </c>
      <c r="Q3068" s="5">
        <v>-0.537</v>
      </c>
      <c r="R3068" s="5">
        <v>-0.272</v>
      </c>
      <c r="S3068" s="5">
        <v>-0.342</v>
      </c>
      <c r="T3068" s="5">
        <v>-0.382</v>
      </c>
      <c r="U3068" s="5">
        <v>-0.302</v>
      </c>
      <c r="V3068" s="5">
        <v>0.114</v>
      </c>
      <c r="W3068" s="5" t="s">
        <v>39</v>
      </c>
    </row>
    <row r="3069" ht="15.75" customHeight="1">
      <c r="A3069" s="5" t="s">
        <v>6222</v>
      </c>
      <c r="B3069" s="5" t="str">
        <f t="shared" si="1"/>
        <v>T13832</v>
      </c>
      <c r="C3069" s="5" t="str">
        <f>CONCAT(B3069, ",")</f>
        <v>T13832,</v>
      </c>
      <c r="D3069" s="5" t="s">
        <v>6223</v>
      </c>
      <c r="E3069" s="5" t="str">
        <f>CONCATENATE(B3069," ",D3069,",")</f>
        <v>T13832 Advanced Decision-Making Techniques,</v>
      </c>
      <c r="F3069" s="5" t="s">
        <v>56</v>
      </c>
      <c r="G3069" s="5" t="s">
        <v>35</v>
      </c>
      <c r="H3069" s="10" t="s">
        <v>36</v>
      </c>
      <c r="I3069" s="5" t="s">
        <v>37</v>
      </c>
      <c r="J3069" s="7" t="s">
        <v>29</v>
      </c>
      <c r="K3069" s="11" t="s">
        <v>38</v>
      </c>
      <c r="L3069" s="9">
        <v>49148.0</v>
      </c>
      <c r="M3069" s="19">
        <v>0.0</v>
      </c>
      <c r="N3069" s="5">
        <v>1.611</v>
      </c>
      <c r="O3069" s="5">
        <v>3.0</v>
      </c>
      <c r="P3069" s="5">
        <f t="shared" si="137"/>
        <v>0.322</v>
      </c>
      <c r="Q3069" s="5">
        <v>1.611</v>
      </c>
      <c r="R3069" s="5">
        <v>0.705</v>
      </c>
      <c r="S3069" s="5">
        <v>-0.872</v>
      </c>
      <c r="T3069" s="5">
        <v>-1.22</v>
      </c>
      <c r="U3069" s="5">
        <v>0.196</v>
      </c>
      <c r="V3069" s="5">
        <v>1.512</v>
      </c>
      <c r="W3069" s="5" t="s">
        <v>51</v>
      </c>
    </row>
    <row r="3070" ht="15.75" hidden="1" customHeight="1">
      <c r="A3070" s="5" t="s">
        <v>6224</v>
      </c>
      <c r="B3070" s="5" t="str">
        <f t="shared" si="1"/>
        <v>T11253</v>
      </c>
      <c r="C3070" s="5"/>
      <c r="D3070" s="5" t="s">
        <v>6225</v>
      </c>
      <c r="E3070" s="5"/>
      <c r="F3070" s="5" t="s">
        <v>42</v>
      </c>
      <c r="G3070" s="5" t="s">
        <v>43</v>
      </c>
      <c r="H3070" s="17" t="s">
        <v>108</v>
      </c>
      <c r="I3070" s="5" t="s">
        <v>109</v>
      </c>
      <c r="J3070" s="11" t="s">
        <v>38</v>
      </c>
      <c r="K3070" s="11" t="s">
        <v>38</v>
      </c>
      <c r="L3070" s="9">
        <v>40975.0</v>
      </c>
      <c r="M3070" s="5">
        <f>VLOOKUP(A3070,'Matching with Cordis'!A$2:D$3447, 4, FALSE)</f>
        <v>2</v>
      </c>
      <c r="N3070" s="5">
        <v>-0.107</v>
      </c>
      <c r="O3070" s="5">
        <v>0.0</v>
      </c>
      <c r="P3070" s="5">
        <f t="shared" si="137"/>
        <v>-0.2873333333</v>
      </c>
      <c r="Q3070" s="5">
        <v>-0.367</v>
      </c>
      <c r="R3070" s="5">
        <v>-0.451</v>
      </c>
      <c r="S3070" s="5">
        <v>-0.339</v>
      </c>
      <c r="T3070" s="5">
        <v>-0.269</v>
      </c>
      <c r="U3070" s="5">
        <v>-0.191</v>
      </c>
      <c r="V3070" s="5">
        <v>-0.107</v>
      </c>
      <c r="W3070" s="5" t="s">
        <v>39</v>
      </c>
    </row>
    <row r="3071" ht="15.75" hidden="1" customHeight="1">
      <c r="A3071" s="5" t="s">
        <v>6226</v>
      </c>
      <c r="B3071" s="5" t="str">
        <f t="shared" si="1"/>
        <v>T12982</v>
      </c>
      <c r="C3071" s="5"/>
      <c r="D3071" s="5" t="s">
        <v>6227</v>
      </c>
      <c r="E3071" s="5"/>
      <c r="F3071" s="5" t="s">
        <v>26</v>
      </c>
      <c r="G3071" s="5" t="s">
        <v>26</v>
      </c>
      <c r="H3071" s="13" t="s">
        <v>48</v>
      </c>
      <c r="I3071" s="5" t="s">
        <v>49</v>
      </c>
      <c r="J3071" s="11" t="s">
        <v>38</v>
      </c>
      <c r="K3071" s="14" t="s">
        <v>50</v>
      </c>
      <c r="L3071" s="9">
        <v>56489.0</v>
      </c>
      <c r="M3071" s="19">
        <v>0.0</v>
      </c>
      <c r="N3071" s="5">
        <v>0.403</v>
      </c>
      <c r="O3071" s="5">
        <v>1.0</v>
      </c>
      <c r="P3071" s="5">
        <f t="shared" si="137"/>
        <v>-0.2878333333</v>
      </c>
      <c r="Q3071" s="5">
        <v>-0.081</v>
      </c>
      <c r="R3071" s="5">
        <v>-0.52</v>
      </c>
      <c r="S3071" s="5">
        <v>-0.395</v>
      </c>
      <c r="T3071" s="5">
        <v>-0.399</v>
      </c>
      <c r="U3071" s="5">
        <v>-0.735</v>
      </c>
      <c r="V3071" s="5">
        <v>0.403</v>
      </c>
      <c r="W3071" s="5" t="s">
        <v>39</v>
      </c>
    </row>
    <row r="3072" ht="15.75" hidden="1" customHeight="1">
      <c r="A3072" s="5" t="s">
        <v>6228</v>
      </c>
      <c r="B3072" s="5" t="str">
        <f t="shared" si="1"/>
        <v>T10832</v>
      </c>
      <c r="C3072" s="5"/>
      <c r="D3072" s="5" t="s">
        <v>6229</v>
      </c>
      <c r="E3072" s="5"/>
      <c r="F3072" s="5" t="s">
        <v>42</v>
      </c>
      <c r="G3072" s="5" t="s">
        <v>43</v>
      </c>
      <c r="H3072" s="17" t="s">
        <v>108</v>
      </c>
      <c r="I3072" s="5" t="s">
        <v>109</v>
      </c>
      <c r="J3072" s="11" t="s">
        <v>38</v>
      </c>
      <c r="K3072" s="11" t="s">
        <v>38</v>
      </c>
      <c r="L3072" s="9">
        <v>52915.0</v>
      </c>
      <c r="M3072" s="5">
        <f>VLOOKUP(A3072,'Matching with Cordis'!A$2:D$3447, 4, FALSE)</f>
        <v>1</v>
      </c>
      <c r="N3072" s="5">
        <v>-0.188</v>
      </c>
      <c r="O3072" s="5">
        <v>0.0</v>
      </c>
      <c r="P3072" s="5">
        <f t="shared" si="137"/>
        <v>-0.2878333333</v>
      </c>
      <c r="Q3072" s="5">
        <v>-0.332</v>
      </c>
      <c r="R3072" s="5">
        <v>-0.31</v>
      </c>
      <c r="S3072" s="5">
        <v>-0.291</v>
      </c>
      <c r="T3072" s="5">
        <v>-0.386</v>
      </c>
      <c r="U3072" s="5">
        <v>-0.22</v>
      </c>
      <c r="V3072" s="5">
        <v>-0.188</v>
      </c>
      <c r="W3072" s="5" t="s">
        <v>39</v>
      </c>
    </row>
    <row r="3073" ht="15.75" hidden="1" customHeight="1">
      <c r="A3073" s="5" t="s">
        <v>6230</v>
      </c>
      <c r="B3073" s="5" t="str">
        <f t="shared" si="1"/>
        <v>T14300</v>
      </c>
      <c r="C3073" s="5"/>
      <c r="D3073" s="5" t="s">
        <v>6231</v>
      </c>
      <c r="E3073" s="5"/>
      <c r="F3073" s="5" t="s">
        <v>26</v>
      </c>
      <c r="G3073" s="5" t="s">
        <v>26</v>
      </c>
      <c r="H3073" s="13" t="s">
        <v>48</v>
      </c>
      <c r="I3073" s="5" t="s">
        <v>49</v>
      </c>
      <c r="J3073" s="11" t="s">
        <v>38</v>
      </c>
      <c r="K3073" s="14" t="s">
        <v>50</v>
      </c>
      <c r="L3073" s="9">
        <v>9482.0</v>
      </c>
      <c r="M3073" s="5">
        <f>VLOOKUP(A3073,'Matching with Cordis'!A$2:D$3447, 4, FALSE)</f>
        <v>1</v>
      </c>
      <c r="N3073" s="5">
        <v>0.223</v>
      </c>
      <c r="O3073" s="5">
        <v>0.0</v>
      </c>
      <c r="P3073" s="5">
        <f t="shared" si="137"/>
        <v>-0.288</v>
      </c>
      <c r="Q3073" s="5">
        <v>-0.512</v>
      </c>
      <c r="R3073" s="5">
        <v>0.223</v>
      </c>
      <c r="S3073" s="5">
        <v>-0.73</v>
      </c>
      <c r="T3073" s="5">
        <v>-0.06</v>
      </c>
      <c r="U3073" s="5">
        <v>-0.844</v>
      </c>
      <c r="V3073" s="5">
        <v>0.195</v>
      </c>
      <c r="W3073" s="5" t="s">
        <v>68</v>
      </c>
    </row>
    <row r="3074" ht="15.75" hidden="1" customHeight="1">
      <c r="A3074" s="5" t="s">
        <v>6232</v>
      </c>
      <c r="B3074" s="5" t="str">
        <f t="shared" si="1"/>
        <v>T14466</v>
      </c>
      <c r="C3074" s="5"/>
      <c r="D3074" s="5" t="s">
        <v>6233</v>
      </c>
      <c r="E3074" s="5"/>
      <c r="F3074" s="5" t="s">
        <v>26</v>
      </c>
      <c r="G3074" s="5" t="s">
        <v>26</v>
      </c>
      <c r="H3074" s="13" t="s">
        <v>48</v>
      </c>
      <c r="I3074" s="5" t="s">
        <v>49</v>
      </c>
      <c r="J3074" s="11" t="s">
        <v>38</v>
      </c>
      <c r="K3074" s="14" t="s">
        <v>50</v>
      </c>
      <c r="L3074" s="9">
        <v>6391.0</v>
      </c>
      <c r="M3074" s="5">
        <f>VLOOKUP(A3074,'Matching with Cordis'!A$2:D$3447, 4, FALSE)</f>
        <v>1</v>
      </c>
      <c r="N3074" s="5">
        <v>-0.029</v>
      </c>
      <c r="O3074" s="5">
        <v>0.0</v>
      </c>
      <c r="P3074" s="5">
        <f t="shared" si="137"/>
        <v>-0.288</v>
      </c>
      <c r="Q3074" s="5">
        <v>-0.675</v>
      </c>
      <c r="R3074" s="5">
        <v>-0.458</v>
      </c>
      <c r="S3074" s="5">
        <v>-0.131</v>
      </c>
      <c r="T3074" s="5">
        <v>-0.029</v>
      </c>
      <c r="U3074" s="5">
        <v>-0.369</v>
      </c>
      <c r="V3074" s="5">
        <v>-0.066</v>
      </c>
      <c r="W3074" s="5" t="s">
        <v>31</v>
      </c>
    </row>
    <row r="3075" ht="15.75" customHeight="1">
      <c r="A3075" s="5" t="s">
        <v>6234</v>
      </c>
      <c r="B3075" s="5" t="str">
        <f t="shared" si="1"/>
        <v>T13300</v>
      </c>
      <c r="C3075" s="5" t="str">
        <f>CONCAT(B3075, ",")</f>
        <v>T13300,</v>
      </c>
      <c r="D3075" s="5" t="s">
        <v>6235</v>
      </c>
      <c r="E3075" s="5" t="str">
        <f>CONCATENATE(B3075," ",D3075,",")</f>
        <v>T13300 Contemporary Social and Educational Issues,</v>
      </c>
      <c r="F3075" s="5" t="s">
        <v>26</v>
      </c>
      <c r="G3075" s="5" t="s">
        <v>26</v>
      </c>
      <c r="H3075" s="12" t="s">
        <v>44</v>
      </c>
      <c r="I3075" s="5" t="s">
        <v>45</v>
      </c>
      <c r="J3075" s="7" t="s">
        <v>29</v>
      </c>
      <c r="K3075" s="8" t="s">
        <v>30</v>
      </c>
      <c r="L3075" s="9">
        <v>439.0</v>
      </c>
      <c r="M3075" s="19">
        <v>0.0</v>
      </c>
      <c r="N3075" s="5">
        <v>2.386</v>
      </c>
      <c r="O3075" s="5">
        <v>2.0</v>
      </c>
      <c r="P3075" s="5">
        <f t="shared" si="137"/>
        <v>0.3161666667</v>
      </c>
      <c r="Q3075" s="5">
        <v>2.386</v>
      </c>
      <c r="R3075" s="5">
        <v>1.615</v>
      </c>
      <c r="S3075" s="5">
        <v>-0.594</v>
      </c>
      <c r="T3075" s="5">
        <v>-0.564</v>
      </c>
      <c r="U3075" s="5">
        <v>-0.247</v>
      </c>
      <c r="V3075" s="5">
        <v>-0.699</v>
      </c>
      <c r="W3075" s="5" t="s">
        <v>51</v>
      </c>
    </row>
    <row r="3076" ht="15.75" hidden="1" customHeight="1">
      <c r="A3076" s="5" t="s">
        <v>6236</v>
      </c>
      <c r="B3076" s="5" t="str">
        <f t="shared" si="1"/>
        <v>T10406</v>
      </c>
      <c r="C3076" s="5"/>
      <c r="D3076" s="5" t="s">
        <v>6237</v>
      </c>
      <c r="E3076" s="5"/>
      <c r="F3076" s="5" t="s">
        <v>257</v>
      </c>
      <c r="G3076" s="5" t="s">
        <v>35</v>
      </c>
      <c r="H3076" s="10" t="s">
        <v>36</v>
      </c>
      <c r="I3076" s="5" t="s">
        <v>37</v>
      </c>
      <c r="J3076" s="11" t="s">
        <v>38</v>
      </c>
      <c r="K3076" s="11" t="s">
        <v>38</v>
      </c>
      <c r="L3076" s="9">
        <v>89965.0</v>
      </c>
      <c r="M3076" s="5">
        <f>VLOOKUP(A3076,'Matching with Cordis'!A$2:D$3447, 4, FALSE)</f>
        <v>48</v>
      </c>
      <c r="N3076" s="5">
        <v>-0.166</v>
      </c>
      <c r="O3076" s="5">
        <v>0.0</v>
      </c>
      <c r="P3076" s="5">
        <f t="shared" si="137"/>
        <v>-0.2883333333</v>
      </c>
      <c r="Q3076" s="5">
        <v>-0.166</v>
      </c>
      <c r="R3076" s="5">
        <v>-0.323</v>
      </c>
      <c r="S3076" s="5">
        <v>-0.29</v>
      </c>
      <c r="T3076" s="5">
        <v>-0.315</v>
      </c>
      <c r="U3076" s="5">
        <v>-0.435</v>
      </c>
      <c r="V3076" s="5">
        <v>-0.201</v>
      </c>
      <c r="W3076" s="5" t="s">
        <v>51</v>
      </c>
    </row>
    <row r="3077" ht="15.75" hidden="1" customHeight="1">
      <c r="A3077" s="5" t="s">
        <v>6238</v>
      </c>
      <c r="B3077" s="5" t="str">
        <f t="shared" si="1"/>
        <v>T14286</v>
      </c>
      <c r="C3077" s="5"/>
      <c r="D3077" s="5" t="s">
        <v>6239</v>
      </c>
      <c r="E3077" s="5"/>
      <c r="F3077" s="5" t="s">
        <v>42</v>
      </c>
      <c r="G3077" s="5" t="s">
        <v>43</v>
      </c>
      <c r="H3077" s="17" t="s">
        <v>108</v>
      </c>
      <c r="I3077" s="5" t="s">
        <v>109</v>
      </c>
      <c r="J3077" s="11" t="s">
        <v>38</v>
      </c>
      <c r="K3077" s="11" t="s">
        <v>38</v>
      </c>
      <c r="L3077" s="9">
        <v>9136.0</v>
      </c>
      <c r="M3077" s="19">
        <v>0.0</v>
      </c>
      <c r="N3077" s="5">
        <v>0.587</v>
      </c>
      <c r="O3077" s="5">
        <v>1.0</v>
      </c>
      <c r="P3077" s="5">
        <f t="shared" si="137"/>
        <v>-0.2883333333</v>
      </c>
      <c r="Q3077" s="5">
        <v>-0.829</v>
      </c>
      <c r="R3077" s="5">
        <v>-0.145</v>
      </c>
      <c r="S3077" s="5">
        <v>-0.752</v>
      </c>
      <c r="T3077" s="5">
        <v>-0.14</v>
      </c>
      <c r="U3077" s="5">
        <v>-0.451</v>
      </c>
      <c r="V3077" s="5">
        <v>0.587</v>
      </c>
      <c r="W3077" s="5" t="s">
        <v>39</v>
      </c>
    </row>
    <row r="3078" ht="15.75" customHeight="1">
      <c r="A3078" s="5" t="s">
        <v>6240</v>
      </c>
      <c r="B3078" s="5" t="str">
        <f t="shared" si="1"/>
        <v>T14227</v>
      </c>
      <c r="C3078" s="5" t="str">
        <f>CONCAT(B3078, ",")</f>
        <v>T14227,</v>
      </c>
      <c r="D3078" s="5" t="s">
        <v>6241</v>
      </c>
      <c r="E3078" s="5" t="str">
        <f>CONCATENATE(B3078," ",D3078,",")</f>
        <v>T14227 Educational Practices and Challenges,</v>
      </c>
      <c r="F3078" s="5" t="s">
        <v>26</v>
      </c>
      <c r="G3078" s="5" t="s">
        <v>26</v>
      </c>
      <c r="H3078" s="6" t="s">
        <v>27</v>
      </c>
      <c r="I3078" s="5" t="s">
        <v>28</v>
      </c>
      <c r="J3078" s="7" t="s">
        <v>29</v>
      </c>
      <c r="K3078" s="8" t="s">
        <v>30</v>
      </c>
      <c r="L3078" s="9">
        <v>15031.0</v>
      </c>
      <c r="M3078" s="19">
        <v>0.0</v>
      </c>
      <c r="N3078" s="5">
        <v>0.897</v>
      </c>
      <c r="O3078" s="5">
        <v>5.0</v>
      </c>
      <c r="P3078" s="5">
        <f t="shared" si="137"/>
        <v>0.3118333333</v>
      </c>
      <c r="Q3078" s="5">
        <v>-1.365</v>
      </c>
      <c r="R3078" s="5">
        <v>0.684</v>
      </c>
      <c r="S3078" s="5">
        <v>0.415</v>
      </c>
      <c r="T3078" s="5">
        <v>0.897</v>
      </c>
      <c r="U3078" s="5">
        <v>0.766</v>
      </c>
      <c r="V3078" s="5">
        <v>0.474</v>
      </c>
      <c r="W3078" s="5" t="s">
        <v>31</v>
      </c>
    </row>
    <row r="3079" ht="15.75" hidden="1" customHeight="1">
      <c r="A3079" s="5" t="s">
        <v>6242</v>
      </c>
      <c r="B3079" s="5" t="str">
        <f t="shared" si="1"/>
        <v>T10802</v>
      </c>
      <c r="C3079" s="5"/>
      <c r="D3079" s="5" t="s">
        <v>6243</v>
      </c>
      <c r="E3079" s="5"/>
      <c r="F3079" s="5" t="s">
        <v>26</v>
      </c>
      <c r="G3079" s="5" t="s">
        <v>26</v>
      </c>
      <c r="H3079" s="13" t="s">
        <v>48</v>
      </c>
      <c r="I3079" s="5" t="s">
        <v>49</v>
      </c>
      <c r="J3079" s="11" t="s">
        <v>38</v>
      </c>
      <c r="K3079" s="14" t="s">
        <v>50</v>
      </c>
      <c r="L3079" s="9">
        <v>38956.0</v>
      </c>
      <c r="M3079" s="5">
        <f>VLOOKUP(A3079,'Matching with Cordis'!A$2:D$3447, 4, FALSE)</f>
        <v>11</v>
      </c>
      <c r="N3079" s="5">
        <v>0.116</v>
      </c>
      <c r="O3079" s="5">
        <v>0.0</v>
      </c>
      <c r="P3079" s="5">
        <f t="shared" si="137"/>
        <v>-0.2896666667</v>
      </c>
      <c r="Q3079" s="5">
        <v>0.116</v>
      </c>
      <c r="R3079" s="5">
        <v>-0.179</v>
      </c>
      <c r="S3079" s="5">
        <v>-0.384</v>
      </c>
      <c r="T3079" s="5">
        <v>-0.352</v>
      </c>
      <c r="U3079" s="5">
        <v>-0.668</v>
      </c>
      <c r="V3079" s="5">
        <v>-0.271</v>
      </c>
      <c r="W3079" s="5" t="s">
        <v>51</v>
      </c>
    </row>
    <row r="3080" ht="15.75" hidden="1" customHeight="1">
      <c r="A3080" s="5" t="s">
        <v>6244</v>
      </c>
      <c r="B3080" s="5" t="str">
        <f t="shared" si="1"/>
        <v>T12805</v>
      </c>
      <c r="C3080" s="5"/>
      <c r="D3080" s="5" t="s">
        <v>6245</v>
      </c>
      <c r="E3080" s="5"/>
      <c r="F3080" s="5" t="s">
        <v>56</v>
      </c>
      <c r="G3080" s="5" t="s">
        <v>35</v>
      </c>
      <c r="H3080" s="10" t="s">
        <v>36</v>
      </c>
      <c r="I3080" s="5" t="s">
        <v>37</v>
      </c>
      <c r="J3080" s="11" t="s">
        <v>38</v>
      </c>
      <c r="K3080" s="11" t="s">
        <v>38</v>
      </c>
      <c r="L3080" s="9">
        <v>21541.0</v>
      </c>
      <c r="M3080" s="5">
        <f>VLOOKUP(A3080,'Matching with Cordis'!A$2:D$3447, 4, FALSE)</f>
        <v>1</v>
      </c>
      <c r="N3080" s="5">
        <v>0.199</v>
      </c>
      <c r="O3080" s="5">
        <v>0.0</v>
      </c>
      <c r="P3080" s="5">
        <f t="shared" si="137"/>
        <v>-0.2898333333</v>
      </c>
      <c r="Q3080" s="5">
        <v>-0.381</v>
      </c>
      <c r="R3080" s="5">
        <v>-0.511</v>
      </c>
      <c r="S3080" s="5">
        <v>-0.356</v>
      </c>
      <c r="T3080" s="5">
        <v>-0.339</v>
      </c>
      <c r="U3080" s="5">
        <v>-0.351</v>
      </c>
      <c r="V3080" s="5">
        <v>0.199</v>
      </c>
      <c r="W3080" s="5" t="s">
        <v>39</v>
      </c>
    </row>
    <row r="3081" ht="15.75" hidden="1" customHeight="1">
      <c r="A3081" s="5" t="s">
        <v>6246</v>
      </c>
      <c r="B3081" s="5" t="str">
        <f t="shared" si="1"/>
        <v>T12249</v>
      </c>
      <c r="C3081" s="5"/>
      <c r="D3081" s="5" t="s">
        <v>6247</v>
      </c>
      <c r="E3081" s="5"/>
      <c r="F3081" s="5" t="s">
        <v>4867</v>
      </c>
      <c r="G3081" s="5" t="s">
        <v>43</v>
      </c>
      <c r="H3081" s="16" t="s">
        <v>87</v>
      </c>
      <c r="I3081" s="5" t="s">
        <v>88</v>
      </c>
      <c r="J3081" s="11" t="s">
        <v>38</v>
      </c>
      <c r="K3081" s="11" t="s">
        <v>38</v>
      </c>
      <c r="L3081" s="9">
        <v>13329.0</v>
      </c>
      <c r="M3081" s="5">
        <f>VLOOKUP(A3081,'Matching with Cordis'!A$2:D$3447, 4, FALSE)</f>
        <v>1</v>
      </c>
      <c r="N3081" s="5">
        <v>-0.105</v>
      </c>
      <c r="O3081" s="5">
        <v>0.0</v>
      </c>
      <c r="P3081" s="5">
        <f t="shared" si="137"/>
        <v>-0.29</v>
      </c>
      <c r="Q3081" s="5">
        <v>-0.105</v>
      </c>
      <c r="R3081" s="5">
        <v>-0.127</v>
      </c>
      <c r="S3081" s="5">
        <v>-0.497</v>
      </c>
      <c r="T3081" s="5">
        <v>-0.46</v>
      </c>
      <c r="U3081" s="5">
        <v>-0.296</v>
      </c>
      <c r="V3081" s="5">
        <v>-0.255</v>
      </c>
      <c r="W3081" s="5" t="s">
        <v>51</v>
      </c>
    </row>
    <row r="3082" ht="15.75" hidden="1" customHeight="1">
      <c r="A3082" s="5" t="s">
        <v>6248</v>
      </c>
      <c r="B3082" s="5" t="str">
        <f t="shared" si="1"/>
        <v>T13469</v>
      </c>
      <c r="C3082" s="5"/>
      <c r="D3082" s="5" t="s">
        <v>6249</v>
      </c>
      <c r="E3082" s="5"/>
      <c r="F3082" s="5" t="s">
        <v>26</v>
      </c>
      <c r="G3082" s="5" t="s">
        <v>26</v>
      </c>
      <c r="H3082" s="13" t="s">
        <v>48</v>
      </c>
      <c r="I3082" s="5" t="s">
        <v>49</v>
      </c>
      <c r="J3082" s="11" t="s">
        <v>38</v>
      </c>
      <c r="K3082" s="14" t="s">
        <v>50</v>
      </c>
      <c r="L3082" s="9">
        <v>3712.0</v>
      </c>
      <c r="M3082" s="5">
        <f>VLOOKUP(A3082,'Matching with Cordis'!A$2:D$3447, 4, FALSE)</f>
        <v>2</v>
      </c>
      <c r="N3082" s="5">
        <v>0.136</v>
      </c>
      <c r="O3082" s="5">
        <v>0.0</v>
      </c>
      <c r="P3082" s="5">
        <f t="shared" si="137"/>
        <v>-0.29</v>
      </c>
      <c r="Q3082" s="5">
        <v>-0.126</v>
      </c>
      <c r="R3082" s="5">
        <v>0.136</v>
      </c>
      <c r="S3082" s="5">
        <v>-0.595</v>
      </c>
      <c r="T3082" s="5">
        <v>-0.664</v>
      </c>
      <c r="U3082" s="5">
        <v>-0.615</v>
      </c>
      <c r="V3082" s="5">
        <v>0.124</v>
      </c>
      <c r="W3082" s="5" t="s">
        <v>68</v>
      </c>
    </row>
    <row r="3083" ht="15.75" hidden="1" customHeight="1">
      <c r="A3083" s="5" t="s">
        <v>6250</v>
      </c>
      <c r="B3083" s="5" t="str">
        <f t="shared" si="1"/>
        <v>T10383</v>
      </c>
      <c r="C3083" s="5"/>
      <c r="D3083" s="5" t="s">
        <v>6251</v>
      </c>
      <c r="E3083" s="5"/>
      <c r="F3083" s="5" t="s">
        <v>62</v>
      </c>
      <c r="G3083" s="5" t="s">
        <v>26</v>
      </c>
      <c r="H3083" s="15" t="s">
        <v>63</v>
      </c>
      <c r="I3083" s="5" t="s">
        <v>64</v>
      </c>
      <c r="J3083" s="11" t="s">
        <v>38</v>
      </c>
      <c r="K3083" s="8" t="s">
        <v>30</v>
      </c>
      <c r="L3083" s="9">
        <v>47232.0</v>
      </c>
      <c r="M3083" s="5">
        <f>VLOOKUP(A3083,'Matching with Cordis'!A$2:D$3447, 4, FALSE)</f>
        <v>4</v>
      </c>
      <c r="N3083" s="5">
        <v>0.094</v>
      </c>
      <c r="O3083" s="5">
        <v>0.0</v>
      </c>
      <c r="P3083" s="5">
        <f t="shared" si="137"/>
        <v>-0.2901666667</v>
      </c>
      <c r="Q3083" s="5">
        <v>0.094</v>
      </c>
      <c r="R3083" s="5">
        <v>-0.252</v>
      </c>
      <c r="S3083" s="5">
        <v>-0.268</v>
      </c>
      <c r="T3083" s="5">
        <v>-0.576</v>
      </c>
      <c r="U3083" s="5">
        <v>-0.511</v>
      </c>
      <c r="V3083" s="5">
        <v>-0.228</v>
      </c>
      <c r="W3083" s="5" t="s">
        <v>51</v>
      </c>
    </row>
    <row r="3084" ht="15.75" hidden="1" customHeight="1">
      <c r="A3084" s="5" t="s">
        <v>6252</v>
      </c>
      <c r="B3084" s="5" t="str">
        <f t="shared" si="1"/>
        <v>T10053</v>
      </c>
      <c r="C3084" s="5"/>
      <c r="D3084" s="5" t="s">
        <v>6253</v>
      </c>
      <c r="E3084" s="5"/>
      <c r="F3084" s="5" t="s">
        <v>26</v>
      </c>
      <c r="G3084" s="5" t="s">
        <v>26</v>
      </c>
      <c r="H3084" s="13" t="s">
        <v>48</v>
      </c>
      <c r="I3084" s="5" t="s">
        <v>49</v>
      </c>
      <c r="J3084" s="11" t="s">
        <v>38</v>
      </c>
      <c r="K3084" s="14" t="s">
        <v>50</v>
      </c>
      <c r="L3084" s="9">
        <v>38152.0</v>
      </c>
      <c r="M3084" s="5">
        <f>VLOOKUP(A3084,'Matching with Cordis'!A$2:D$3447, 4, FALSE)</f>
        <v>12</v>
      </c>
      <c r="N3084" s="5">
        <v>0.048</v>
      </c>
      <c r="O3084" s="5">
        <v>0.0</v>
      </c>
      <c r="P3084" s="5">
        <f t="shared" si="137"/>
        <v>-0.2905</v>
      </c>
      <c r="Q3084" s="5">
        <v>-0.217</v>
      </c>
      <c r="R3084" s="5">
        <v>-0.485</v>
      </c>
      <c r="S3084" s="5">
        <v>-0.432</v>
      </c>
      <c r="T3084" s="5">
        <v>-0.13</v>
      </c>
      <c r="U3084" s="5">
        <v>-0.527</v>
      </c>
      <c r="V3084" s="5">
        <v>0.048</v>
      </c>
      <c r="W3084" s="5" t="s">
        <v>39</v>
      </c>
    </row>
    <row r="3085" ht="15.75" hidden="1" customHeight="1">
      <c r="A3085" s="5" t="s">
        <v>6254</v>
      </c>
      <c r="B3085" s="5" t="str">
        <f t="shared" si="1"/>
        <v>T11867</v>
      </c>
      <c r="C3085" s="5"/>
      <c r="D3085" s="5" t="s">
        <v>6255</v>
      </c>
      <c r="E3085" s="5"/>
      <c r="F3085" s="5" t="s">
        <v>42</v>
      </c>
      <c r="G3085" s="5" t="s">
        <v>43</v>
      </c>
      <c r="H3085" s="17" t="s">
        <v>108</v>
      </c>
      <c r="I3085" s="5" t="s">
        <v>109</v>
      </c>
      <c r="J3085" s="11" t="s">
        <v>38</v>
      </c>
      <c r="K3085" s="11" t="s">
        <v>38</v>
      </c>
      <c r="L3085" s="9">
        <v>22553.0</v>
      </c>
      <c r="M3085" s="19">
        <v>0.0</v>
      </c>
      <c r="N3085" s="5">
        <v>-0.181</v>
      </c>
      <c r="O3085" s="5">
        <v>0.0</v>
      </c>
      <c r="P3085" s="5">
        <f t="shared" si="137"/>
        <v>-0.2906666667</v>
      </c>
      <c r="Q3085" s="5">
        <v>-0.338</v>
      </c>
      <c r="R3085" s="5">
        <v>-0.342</v>
      </c>
      <c r="S3085" s="5">
        <v>-0.313</v>
      </c>
      <c r="T3085" s="5">
        <v>-0.336</v>
      </c>
      <c r="U3085" s="5">
        <v>-0.181</v>
      </c>
      <c r="V3085" s="5">
        <v>-0.234</v>
      </c>
      <c r="W3085" s="5" t="s">
        <v>78</v>
      </c>
    </row>
    <row r="3086" ht="15.75" hidden="1" customHeight="1">
      <c r="A3086" s="5" t="s">
        <v>6256</v>
      </c>
      <c r="B3086" s="5" t="str">
        <f t="shared" si="1"/>
        <v>T12401</v>
      </c>
      <c r="C3086" s="5"/>
      <c r="D3086" s="5" t="s">
        <v>6257</v>
      </c>
      <c r="E3086" s="5"/>
      <c r="F3086" s="5" t="s">
        <v>116</v>
      </c>
      <c r="G3086" s="5" t="s">
        <v>26</v>
      </c>
      <c r="H3086" s="10" t="s">
        <v>36</v>
      </c>
      <c r="I3086" s="5" t="s">
        <v>37</v>
      </c>
      <c r="J3086" s="11" t="s">
        <v>38</v>
      </c>
      <c r="K3086" s="11" t="s">
        <v>38</v>
      </c>
      <c r="L3086" s="9">
        <v>13341.0</v>
      </c>
      <c r="M3086" s="19">
        <v>0.0</v>
      </c>
      <c r="N3086" s="5">
        <v>-0.023</v>
      </c>
      <c r="O3086" s="5">
        <v>0.0</v>
      </c>
      <c r="P3086" s="5">
        <f t="shared" si="137"/>
        <v>-0.2908333333</v>
      </c>
      <c r="Q3086" s="5">
        <v>-0.023</v>
      </c>
      <c r="R3086" s="5">
        <v>-0.334</v>
      </c>
      <c r="S3086" s="5">
        <v>-0.518</v>
      </c>
      <c r="T3086" s="5">
        <v>-0.42</v>
      </c>
      <c r="U3086" s="5">
        <v>-0.236</v>
      </c>
      <c r="V3086" s="5">
        <v>-0.214</v>
      </c>
      <c r="W3086" s="5" t="s">
        <v>51</v>
      </c>
    </row>
    <row r="3087" ht="15.75" hidden="1" customHeight="1">
      <c r="A3087" s="5" t="s">
        <v>6258</v>
      </c>
      <c r="B3087" s="5" t="str">
        <f t="shared" si="1"/>
        <v>T11752</v>
      </c>
      <c r="C3087" s="5"/>
      <c r="D3087" s="5" t="s">
        <v>6259</v>
      </c>
      <c r="E3087" s="5"/>
      <c r="F3087" s="5" t="s">
        <v>42</v>
      </c>
      <c r="G3087" s="5" t="s">
        <v>43</v>
      </c>
      <c r="H3087" s="17" t="s">
        <v>108</v>
      </c>
      <c r="I3087" s="5" t="s">
        <v>109</v>
      </c>
      <c r="J3087" s="11" t="s">
        <v>38</v>
      </c>
      <c r="K3087" s="11" t="s">
        <v>38</v>
      </c>
      <c r="L3087" s="9">
        <v>66852.0</v>
      </c>
      <c r="M3087" s="5">
        <f>VLOOKUP(A3087,'Matching with Cordis'!A$2:D$3447, 4, FALSE)</f>
        <v>4</v>
      </c>
      <c r="N3087" s="5">
        <v>0.31</v>
      </c>
      <c r="O3087" s="5">
        <v>1.0</v>
      </c>
      <c r="P3087" s="5">
        <f t="shared" si="137"/>
        <v>-0.291</v>
      </c>
      <c r="Q3087" s="5">
        <v>0.02</v>
      </c>
      <c r="R3087" s="5">
        <v>-0.599</v>
      </c>
      <c r="S3087" s="5">
        <v>-0.573</v>
      </c>
      <c r="T3087" s="5">
        <v>-0.529</v>
      </c>
      <c r="U3087" s="5">
        <v>-0.375</v>
      </c>
      <c r="V3087" s="5">
        <v>0.31</v>
      </c>
      <c r="W3087" s="5" t="s">
        <v>39</v>
      </c>
    </row>
    <row r="3088" ht="15.75" hidden="1" customHeight="1">
      <c r="A3088" s="5" t="s">
        <v>6260</v>
      </c>
      <c r="B3088" s="5" t="str">
        <f t="shared" si="1"/>
        <v>T10985</v>
      </c>
      <c r="C3088" s="5"/>
      <c r="D3088" s="5" t="s">
        <v>6261</v>
      </c>
      <c r="E3088" s="5"/>
      <c r="F3088" s="5" t="s">
        <v>119</v>
      </c>
      <c r="G3088" s="5" t="s">
        <v>107</v>
      </c>
      <c r="H3088" s="17" t="s">
        <v>108</v>
      </c>
      <c r="I3088" s="5" t="s">
        <v>109</v>
      </c>
      <c r="J3088" s="11" t="s">
        <v>38</v>
      </c>
      <c r="K3088" s="11" t="s">
        <v>38</v>
      </c>
      <c r="L3088" s="9">
        <v>43864.0</v>
      </c>
      <c r="M3088" s="5">
        <f>VLOOKUP(A3088,'Matching with Cordis'!A$2:D$3447, 4, FALSE)</f>
        <v>33</v>
      </c>
      <c r="N3088" s="5">
        <v>-0.195</v>
      </c>
      <c r="O3088" s="5">
        <v>0.0</v>
      </c>
      <c r="P3088" s="5">
        <f t="shared" si="137"/>
        <v>-0.291</v>
      </c>
      <c r="Q3088" s="5">
        <v>-0.195</v>
      </c>
      <c r="R3088" s="5">
        <v>-0.36</v>
      </c>
      <c r="S3088" s="5">
        <v>-0.27</v>
      </c>
      <c r="T3088" s="5">
        <v>-0.303</v>
      </c>
      <c r="U3088" s="5">
        <v>-0.37</v>
      </c>
      <c r="V3088" s="5">
        <v>-0.248</v>
      </c>
      <c r="W3088" s="5" t="s">
        <v>51</v>
      </c>
    </row>
    <row r="3089" ht="15.75" hidden="1" customHeight="1">
      <c r="A3089" s="5" t="s">
        <v>6262</v>
      </c>
      <c r="B3089" s="5" t="str">
        <f t="shared" si="1"/>
        <v>T11173</v>
      </c>
      <c r="C3089" s="5"/>
      <c r="D3089" s="5" t="s">
        <v>6263</v>
      </c>
      <c r="E3089" s="5"/>
      <c r="F3089" s="5" t="s">
        <v>42</v>
      </c>
      <c r="G3089" s="5" t="s">
        <v>43</v>
      </c>
      <c r="H3089" s="17" t="s">
        <v>108</v>
      </c>
      <c r="I3089" s="5" t="s">
        <v>109</v>
      </c>
      <c r="J3089" s="11" t="s">
        <v>38</v>
      </c>
      <c r="K3089" s="11" t="s">
        <v>38</v>
      </c>
      <c r="L3089" s="9">
        <v>28964.0</v>
      </c>
      <c r="M3089" s="5">
        <f>VLOOKUP(A3089,'Matching with Cordis'!A$2:D$3447, 4, FALSE)</f>
        <v>1</v>
      </c>
      <c r="N3089" s="5">
        <v>-0.102</v>
      </c>
      <c r="O3089" s="5">
        <v>0.0</v>
      </c>
      <c r="P3089" s="5">
        <f t="shared" si="137"/>
        <v>-0.291</v>
      </c>
      <c r="Q3089" s="5">
        <v>-0.184</v>
      </c>
      <c r="R3089" s="5">
        <v>-0.376</v>
      </c>
      <c r="S3089" s="5">
        <v>-0.427</v>
      </c>
      <c r="T3089" s="5">
        <v>-0.261</v>
      </c>
      <c r="U3089" s="5">
        <v>-0.396</v>
      </c>
      <c r="V3089" s="5">
        <v>-0.102</v>
      </c>
      <c r="W3089" s="5" t="s">
        <v>39</v>
      </c>
    </row>
    <row r="3090" ht="15.75" customHeight="1">
      <c r="A3090" s="5" t="s">
        <v>6264</v>
      </c>
      <c r="B3090" s="5" t="str">
        <f t="shared" si="1"/>
        <v>T13683</v>
      </c>
      <c r="C3090" s="5" t="str">
        <f>CONCAT(B3090, ",")</f>
        <v>T13683,</v>
      </c>
      <c r="D3090" s="5" t="s">
        <v>6265</v>
      </c>
      <c r="E3090" s="5" t="str">
        <f>CONCATENATE(B3090," ",D3090,",")</f>
        <v>T13683 Architecture, Art, Education,</v>
      </c>
      <c r="F3090" s="5" t="s">
        <v>62</v>
      </c>
      <c r="G3090" s="5" t="s">
        <v>26</v>
      </c>
      <c r="H3090" s="6" t="s">
        <v>27</v>
      </c>
      <c r="I3090" s="5" t="s">
        <v>28</v>
      </c>
      <c r="J3090" s="7" t="s">
        <v>29</v>
      </c>
      <c r="K3090" s="8" t="s">
        <v>30</v>
      </c>
      <c r="L3090" s="9">
        <v>16991.0</v>
      </c>
      <c r="M3090" s="19">
        <v>0.0</v>
      </c>
      <c r="N3090" s="5">
        <v>0.558</v>
      </c>
      <c r="O3090" s="5">
        <v>5.0</v>
      </c>
      <c r="P3090" s="5">
        <f t="shared" si="137"/>
        <v>0.3108333333</v>
      </c>
      <c r="Q3090" s="5">
        <v>0.328</v>
      </c>
      <c r="R3090" s="5">
        <v>0.558</v>
      </c>
      <c r="S3090" s="5">
        <v>0.537</v>
      </c>
      <c r="T3090" s="5">
        <v>0.469</v>
      </c>
      <c r="U3090" s="5">
        <v>0.421</v>
      </c>
      <c r="V3090" s="5">
        <v>-0.448</v>
      </c>
      <c r="W3090" s="5" t="s">
        <v>68</v>
      </c>
    </row>
    <row r="3091" ht="15.75" hidden="1" customHeight="1">
      <c r="A3091" s="5" t="s">
        <v>6266</v>
      </c>
      <c r="B3091" s="5" t="str">
        <f t="shared" si="1"/>
        <v>T13437</v>
      </c>
      <c r="C3091" s="5"/>
      <c r="D3091" s="5" t="s">
        <v>6267</v>
      </c>
      <c r="E3091" s="5"/>
      <c r="F3091" s="5" t="s">
        <v>106</v>
      </c>
      <c r="G3091" s="5" t="s">
        <v>107</v>
      </c>
      <c r="H3091" s="17" t="s">
        <v>108</v>
      </c>
      <c r="I3091" s="5" t="s">
        <v>109</v>
      </c>
      <c r="J3091" s="11" t="s">
        <v>38</v>
      </c>
      <c r="K3091" s="11" t="s">
        <v>38</v>
      </c>
      <c r="L3091" s="9">
        <v>6112.0</v>
      </c>
      <c r="M3091" s="5">
        <f>VLOOKUP(A3091,'Matching with Cordis'!A$2:D$3447, 4, FALSE)</f>
        <v>1</v>
      </c>
      <c r="N3091" s="5">
        <v>0.091</v>
      </c>
      <c r="O3091" s="5">
        <v>0.0</v>
      </c>
      <c r="P3091" s="5">
        <f t="shared" si="137"/>
        <v>-0.2913333333</v>
      </c>
      <c r="Q3091" s="5">
        <v>-0.604</v>
      </c>
      <c r="R3091" s="5">
        <v>-0.046</v>
      </c>
      <c r="S3091" s="5">
        <v>-0.415</v>
      </c>
      <c r="T3091" s="5">
        <v>0.091</v>
      </c>
      <c r="U3091" s="5">
        <v>-0.751</v>
      </c>
      <c r="V3091" s="5">
        <v>-0.023</v>
      </c>
      <c r="W3091" s="5" t="s">
        <v>31</v>
      </c>
    </row>
    <row r="3092" ht="15.75" hidden="1" customHeight="1">
      <c r="A3092" s="5" t="s">
        <v>6268</v>
      </c>
      <c r="B3092" s="5" t="str">
        <f t="shared" si="1"/>
        <v>T13381</v>
      </c>
      <c r="C3092" s="5"/>
      <c r="D3092" s="5" t="s">
        <v>6269</v>
      </c>
      <c r="E3092" s="5"/>
      <c r="F3092" s="5" t="s">
        <v>42</v>
      </c>
      <c r="G3092" s="5" t="s">
        <v>43</v>
      </c>
      <c r="H3092" s="17" t="s">
        <v>108</v>
      </c>
      <c r="I3092" s="5" t="s">
        <v>109</v>
      </c>
      <c r="J3092" s="11" t="s">
        <v>38</v>
      </c>
      <c r="K3092" s="11" t="s">
        <v>38</v>
      </c>
      <c r="L3092" s="9">
        <v>4016.0</v>
      </c>
      <c r="M3092" s="19">
        <v>0.0</v>
      </c>
      <c r="N3092" s="5">
        <v>0.029</v>
      </c>
      <c r="O3092" s="5">
        <v>0.0</v>
      </c>
      <c r="P3092" s="5">
        <f t="shared" si="137"/>
        <v>-0.292</v>
      </c>
      <c r="Q3092" s="5">
        <v>-0.223</v>
      </c>
      <c r="R3092" s="5">
        <v>-0.01</v>
      </c>
      <c r="S3092" s="5">
        <v>0.029</v>
      </c>
      <c r="T3092" s="5">
        <v>-0.575</v>
      </c>
      <c r="U3092" s="5">
        <v>-0.526</v>
      </c>
      <c r="V3092" s="5">
        <v>-0.447</v>
      </c>
      <c r="W3092" s="5" t="s">
        <v>59</v>
      </c>
    </row>
    <row r="3093" ht="15.75" customHeight="1">
      <c r="A3093" s="5" t="s">
        <v>6270</v>
      </c>
      <c r="B3093" s="5" t="str">
        <f t="shared" si="1"/>
        <v>T13384</v>
      </c>
      <c r="C3093" s="5" t="str">
        <f>CONCAT(B3093, ",")</f>
        <v>T13384,</v>
      </c>
      <c r="D3093" s="5" t="s">
        <v>6271</v>
      </c>
      <c r="E3093" s="5" t="str">
        <f>CONCATENATE(B3093," ",D3093,",")</f>
        <v>T13384 Regional Economic Development and Innovation,</v>
      </c>
      <c r="F3093" s="5" t="s">
        <v>25</v>
      </c>
      <c r="G3093" s="5" t="s">
        <v>26</v>
      </c>
      <c r="H3093" s="6" t="s">
        <v>160</v>
      </c>
      <c r="I3093" s="5" t="s">
        <v>161</v>
      </c>
      <c r="J3093" s="7" t="s">
        <v>29</v>
      </c>
      <c r="K3093" s="8" t="s">
        <v>30</v>
      </c>
      <c r="L3093" s="9">
        <v>16785.0</v>
      </c>
      <c r="M3093" s="19">
        <v>0.0</v>
      </c>
      <c r="N3093" s="5">
        <v>1.794</v>
      </c>
      <c r="O3093" s="5">
        <v>4.0</v>
      </c>
      <c r="P3093" s="5">
        <f t="shared" si="137"/>
        <v>0.3081666667</v>
      </c>
      <c r="Q3093" s="5">
        <v>-3.254</v>
      </c>
      <c r="R3093" s="5">
        <v>1.794</v>
      </c>
      <c r="S3093" s="5">
        <v>0.897</v>
      </c>
      <c r="T3093" s="5">
        <v>1.269</v>
      </c>
      <c r="U3093" s="5">
        <v>1.14</v>
      </c>
      <c r="V3093" s="5">
        <v>0.003</v>
      </c>
      <c r="W3093" s="5" t="s">
        <v>68</v>
      </c>
    </row>
    <row r="3094" ht="15.75" hidden="1" customHeight="1">
      <c r="A3094" s="5" t="s">
        <v>6272</v>
      </c>
      <c r="B3094" s="5" t="str">
        <f t="shared" si="1"/>
        <v>T13966</v>
      </c>
      <c r="C3094" s="5"/>
      <c r="D3094" s="5" t="s">
        <v>6273</v>
      </c>
      <c r="E3094" s="5"/>
      <c r="F3094" s="5" t="s">
        <v>42</v>
      </c>
      <c r="G3094" s="5" t="s">
        <v>43</v>
      </c>
      <c r="H3094" s="17" t="s">
        <v>108</v>
      </c>
      <c r="I3094" s="5" t="s">
        <v>109</v>
      </c>
      <c r="J3094" s="11" t="s">
        <v>38</v>
      </c>
      <c r="K3094" s="11" t="s">
        <v>38</v>
      </c>
      <c r="L3094" s="9">
        <v>18822.0</v>
      </c>
      <c r="M3094" s="19">
        <v>0.0</v>
      </c>
      <c r="N3094" s="5">
        <v>0.165</v>
      </c>
      <c r="O3094" s="5">
        <v>0.0</v>
      </c>
      <c r="P3094" s="5">
        <f t="shared" si="137"/>
        <v>-0.2925</v>
      </c>
      <c r="Q3094" s="5">
        <v>-0.445</v>
      </c>
      <c r="R3094" s="5">
        <v>-0.368</v>
      </c>
      <c r="S3094" s="5">
        <v>-0.357</v>
      </c>
      <c r="T3094" s="5">
        <v>-0.438</v>
      </c>
      <c r="U3094" s="5">
        <v>-0.312</v>
      </c>
      <c r="V3094" s="5">
        <v>0.165</v>
      </c>
      <c r="W3094" s="5" t="s">
        <v>39</v>
      </c>
    </row>
    <row r="3095" ht="15.75" hidden="1" customHeight="1">
      <c r="A3095" s="5" t="s">
        <v>6274</v>
      </c>
      <c r="B3095" s="5" t="str">
        <f t="shared" si="1"/>
        <v>T10861</v>
      </c>
      <c r="C3095" s="5"/>
      <c r="D3095" s="5" t="s">
        <v>6275</v>
      </c>
      <c r="E3095" s="5"/>
      <c r="F3095" s="5" t="s">
        <v>42</v>
      </c>
      <c r="G3095" s="5" t="s">
        <v>43</v>
      </c>
      <c r="H3095" s="17" t="s">
        <v>108</v>
      </c>
      <c r="I3095" s="5" t="s">
        <v>109</v>
      </c>
      <c r="J3095" s="11" t="s">
        <v>38</v>
      </c>
      <c r="K3095" s="11" t="s">
        <v>38</v>
      </c>
      <c r="L3095" s="9">
        <v>31719.0</v>
      </c>
      <c r="M3095" s="5">
        <f>VLOOKUP(A3095,'Matching with Cordis'!A$2:D$3447, 4, FALSE)</f>
        <v>2</v>
      </c>
      <c r="N3095" s="5">
        <v>-0.207</v>
      </c>
      <c r="O3095" s="5">
        <v>0.0</v>
      </c>
      <c r="P3095" s="5">
        <f t="shared" si="137"/>
        <v>-0.2926666667</v>
      </c>
      <c r="Q3095" s="5">
        <v>-0.358</v>
      </c>
      <c r="R3095" s="5">
        <v>-0.262</v>
      </c>
      <c r="S3095" s="5">
        <v>-0.241</v>
      </c>
      <c r="T3095" s="5">
        <v>-0.207</v>
      </c>
      <c r="U3095" s="5">
        <v>-0.208</v>
      </c>
      <c r="V3095" s="5">
        <v>-0.48</v>
      </c>
      <c r="W3095" s="5" t="s">
        <v>31</v>
      </c>
    </row>
    <row r="3096" ht="15.75" hidden="1" customHeight="1">
      <c r="A3096" s="5" t="s">
        <v>6276</v>
      </c>
      <c r="B3096" s="5" t="str">
        <f t="shared" si="1"/>
        <v>T13438</v>
      </c>
      <c r="C3096" s="5"/>
      <c r="D3096" s="5" t="s">
        <v>6277</v>
      </c>
      <c r="E3096" s="5"/>
      <c r="F3096" s="5" t="s">
        <v>99</v>
      </c>
      <c r="G3096" s="5" t="s">
        <v>35</v>
      </c>
      <c r="H3096" s="10" t="s">
        <v>36</v>
      </c>
      <c r="I3096" s="5" t="s">
        <v>37</v>
      </c>
      <c r="J3096" s="11" t="s">
        <v>38</v>
      </c>
      <c r="K3096" s="11" t="s">
        <v>38</v>
      </c>
      <c r="L3096" s="9">
        <v>30911.0</v>
      </c>
      <c r="M3096" s="5">
        <f>VLOOKUP(A3096,'Matching with Cordis'!A$2:D$3447, 4, FALSE)</f>
        <v>13</v>
      </c>
      <c r="N3096" s="5">
        <v>-0.02</v>
      </c>
      <c r="O3096" s="5">
        <v>0.0</v>
      </c>
      <c r="P3096" s="5">
        <f t="shared" si="137"/>
        <v>-0.2928333333</v>
      </c>
      <c r="Q3096" s="5">
        <v>-0.474</v>
      </c>
      <c r="R3096" s="5">
        <v>-0.287</v>
      </c>
      <c r="S3096" s="5">
        <v>-0.248</v>
      </c>
      <c r="T3096" s="5">
        <v>-0.375</v>
      </c>
      <c r="U3096" s="5">
        <v>-0.353</v>
      </c>
      <c r="V3096" s="5">
        <v>-0.02</v>
      </c>
      <c r="W3096" s="5" t="s">
        <v>39</v>
      </c>
    </row>
    <row r="3097" ht="15.75" hidden="1" customHeight="1">
      <c r="A3097" s="5" t="s">
        <v>6278</v>
      </c>
      <c r="B3097" s="5" t="str">
        <f t="shared" si="1"/>
        <v>T11820</v>
      </c>
      <c r="C3097" s="5"/>
      <c r="D3097" s="5" t="s">
        <v>6279</v>
      </c>
      <c r="E3097" s="5"/>
      <c r="F3097" s="5" t="s">
        <v>75</v>
      </c>
      <c r="G3097" s="5" t="s">
        <v>26</v>
      </c>
      <c r="H3097" s="13" t="s">
        <v>330</v>
      </c>
      <c r="I3097" s="5" t="s">
        <v>331</v>
      </c>
      <c r="J3097" s="11" t="s">
        <v>38</v>
      </c>
      <c r="K3097" s="14" t="s">
        <v>50</v>
      </c>
      <c r="L3097" s="9">
        <v>13445.0</v>
      </c>
      <c r="M3097" s="5">
        <f>VLOOKUP(A3097,'Matching with Cordis'!A$2:D$3447, 4, FALSE)</f>
        <v>1</v>
      </c>
      <c r="N3097" s="5">
        <v>0.122</v>
      </c>
      <c r="O3097" s="5">
        <v>0.0</v>
      </c>
      <c r="P3097" s="5">
        <f t="shared" si="137"/>
        <v>-0.2928333333</v>
      </c>
      <c r="Q3097" s="5">
        <v>0.122</v>
      </c>
      <c r="R3097" s="5">
        <v>-0.242</v>
      </c>
      <c r="S3097" s="5">
        <v>-0.434</v>
      </c>
      <c r="T3097" s="5">
        <v>-0.678</v>
      </c>
      <c r="U3097" s="5">
        <v>-0.465</v>
      </c>
      <c r="V3097" s="5">
        <v>-0.06</v>
      </c>
      <c r="W3097" s="5" t="s">
        <v>51</v>
      </c>
    </row>
    <row r="3098" ht="15.75" hidden="1" customHeight="1">
      <c r="A3098" s="5" t="s">
        <v>6280</v>
      </c>
      <c r="B3098" s="5" t="str">
        <f t="shared" si="1"/>
        <v>T12631</v>
      </c>
      <c r="C3098" s="5"/>
      <c r="D3098" s="5" t="s">
        <v>6281</v>
      </c>
      <c r="E3098" s="5"/>
      <c r="F3098" s="5" t="s">
        <v>42</v>
      </c>
      <c r="G3098" s="5" t="s">
        <v>43</v>
      </c>
      <c r="H3098" s="17" t="s">
        <v>108</v>
      </c>
      <c r="I3098" s="5" t="s">
        <v>109</v>
      </c>
      <c r="J3098" s="11" t="s">
        <v>38</v>
      </c>
      <c r="K3098" s="11" t="s">
        <v>38</v>
      </c>
      <c r="L3098" s="9">
        <v>12015.0</v>
      </c>
      <c r="M3098" s="19">
        <v>0.0</v>
      </c>
      <c r="N3098" s="5">
        <v>0.052</v>
      </c>
      <c r="O3098" s="5">
        <v>0.0</v>
      </c>
      <c r="P3098" s="5">
        <f t="shared" si="137"/>
        <v>-0.293</v>
      </c>
      <c r="Q3098" s="5">
        <v>-0.477</v>
      </c>
      <c r="R3098" s="5">
        <v>0.052</v>
      </c>
      <c r="S3098" s="5">
        <v>-0.158</v>
      </c>
      <c r="T3098" s="5">
        <v>-0.335</v>
      </c>
      <c r="U3098" s="5">
        <v>-0.303</v>
      </c>
      <c r="V3098" s="5">
        <v>-0.537</v>
      </c>
      <c r="W3098" s="5" t="s">
        <v>68</v>
      </c>
    </row>
    <row r="3099" ht="15.75" hidden="1" customHeight="1">
      <c r="A3099" s="5" t="s">
        <v>6282</v>
      </c>
      <c r="B3099" s="5" t="str">
        <f t="shared" si="1"/>
        <v>T10377</v>
      </c>
      <c r="C3099" s="5"/>
      <c r="D3099" s="5" t="s">
        <v>6283</v>
      </c>
      <c r="E3099" s="5"/>
      <c r="F3099" s="5" t="s">
        <v>34</v>
      </c>
      <c r="G3099" s="5" t="s">
        <v>35</v>
      </c>
      <c r="H3099" s="10" t="s">
        <v>36</v>
      </c>
      <c r="I3099" s="5" t="s">
        <v>37</v>
      </c>
      <c r="J3099" s="11" t="s">
        <v>38</v>
      </c>
      <c r="K3099" s="11" t="s">
        <v>38</v>
      </c>
      <c r="L3099" s="9">
        <v>86501.0</v>
      </c>
      <c r="M3099" s="5">
        <f>VLOOKUP(A3099,'Matching with Cordis'!A$2:D$3447, 4, FALSE)</f>
        <v>9</v>
      </c>
      <c r="N3099" s="5">
        <v>0.219</v>
      </c>
      <c r="O3099" s="5">
        <v>0.0</v>
      </c>
      <c r="P3099" s="5">
        <f t="shared" si="137"/>
        <v>-0.2931666667</v>
      </c>
      <c r="Q3099" s="5">
        <v>-0.445</v>
      </c>
      <c r="R3099" s="5">
        <v>-0.76</v>
      </c>
      <c r="S3099" s="5">
        <v>-0.513</v>
      </c>
      <c r="T3099" s="5">
        <v>-0.21</v>
      </c>
      <c r="U3099" s="5">
        <v>-0.05</v>
      </c>
      <c r="V3099" s="5">
        <v>0.219</v>
      </c>
      <c r="W3099" s="5" t="s">
        <v>39</v>
      </c>
    </row>
    <row r="3100" ht="15.75" customHeight="1">
      <c r="A3100" s="5" t="s">
        <v>6284</v>
      </c>
      <c r="B3100" s="5" t="str">
        <f t="shared" si="1"/>
        <v>T14075</v>
      </c>
      <c r="C3100" s="5" t="str">
        <f>CONCAT(B3100, ",")</f>
        <v>T14075,</v>
      </c>
      <c r="D3100" s="5" t="s">
        <v>6285</v>
      </c>
      <c r="E3100" s="5" t="str">
        <f>CONCATENATE(B3100," ",D3100,",")</f>
        <v>T14075 Psychodrama and Leishmaniasis Studies,</v>
      </c>
      <c r="F3100" s="5" t="s">
        <v>26</v>
      </c>
      <c r="G3100" s="5" t="s">
        <v>26</v>
      </c>
      <c r="H3100" s="13" t="s">
        <v>48</v>
      </c>
      <c r="I3100" s="5" t="s">
        <v>49</v>
      </c>
      <c r="J3100" s="7" t="s">
        <v>29</v>
      </c>
      <c r="K3100" s="14" t="s">
        <v>50</v>
      </c>
      <c r="L3100" s="9">
        <v>1634.0</v>
      </c>
      <c r="M3100" s="19">
        <v>0.0</v>
      </c>
      <c r="N3100" s="5">
        <v>1.017</v>
      </c>
      <c r="O3100" s="5">
        <v>4.0</v>
      </c>
      <c r="P3100" s="5">
        <f t="shared" si="137"/>
        <v>0.3056666667</v>
      </c>
      <c r="Q3100" s="5">
        <v>-0.886</v>
      </c>
      <c r="R3100" s="5">
        <v>0.397</v>
      </c>
      <c r="S3100" s="5">
        <v>0.332</v>
      </c>
      <c r="T3100" s="5">
        <v>0.91</v>
      </c>
      <c r="U3100" s="5">
        <v>1.017</v>
      </c>
      <c r="V3100" s="5">
        <v>0.064</v>
      </c>
      <c r="W3100" s="5" t="s">
        <v>78</v>
      </c>
    </row>
    <row r="3101" ht="15.75" hidden="1" customHeight="1">
      <c r="A3101" s="5" t="s">
        <v>6286</v>
      </c>
      <c r="B3101" s="5" t="str">
        <f t="shared" si="1"/>
        <v>T12743</v>
      </c>
      <c r="C3101" s="5"/>
      <c r="D3101" s="5" t="s">
        <v>6287</v>
      </c>
      <c r="E3101" s="5"/>
      <c r="F3101" s="5" t="s">
        <v>62</v>
      </c>
      <c r="G3101" s="5" t="s">
        <v>26</v>
      </c>
      <c r="H3101" s="15" t="s">
        <v>63</v>
      </c>
      <c r="I3101" s="5" t="s">
        <v>64</v>
      </c>
      <c r="J3101" s="11" t="s">
        <v>38</v>
      </c>
      <c r="K3101" s="8" t="s">
        <v>30</v>
      </c>
      <c r="L3101" s="9">
        <v>39043.0</v>
      </c>
      <c r="M3101" s="5">
        <f>VLOOKUP(A3101,'Matching with Cordis'!A$2:D$3447, 4, FALSE)</f>
        <v>1</v>
      </c>
      <c r="N3101" s="5">
        <v>0.04</v>
      </c>
      <c r="O3101" s="5">
        <v>0.0</v>
      </c>
      <c r="P3101" s="5">
        <f t="shared" si="137"/>
        <v>-0.294</v>
      </c>
      <c r="Q3101" s="5">
        <v>-0.404</v>
      </c>
      <c r="R3101" s="5">
        <v>-0.366</v>
      </c>
      <c r="S3101" s="5">
        <v>-0.282</v>
      </c>
      <c r="T3101" s="5">
        <v>-0.236</v>
      </c>
      <c r="U3101" s="5">
        <v>-0.516</v>
      </c>
      <c r="V3101" s="5">
        <v>0.04</v>
      </c>
      <c r="W3101" s="5" t="s">
        <v>39</v>
      </c>
    </row>
    <row r="3102" ht="15.75" customHeight="1">
      <c r="A3102" s="5" t="s">
        <v>6288</v>
      </c>
      <c r="B3102" s="5" t="str">
        <f t="shared" si="1"/>
        <v>T14422</v>
      </c>
      <c r="C3102" s="5" t="str">
        <f>CONCAT(B3102, ",")</f>
        <v>T14422,</v>
      </c>
      <c r="D3102" s="5" t="s">
        <v>6289</v>
      </c>
      <c r="E3102" s="5" t="str">
        <f>CONCATENATE(B3102," ",D3102,",")</f>
        <v>T14422 Sociology, Governance, and Technology,</v>
      </c>
      <c r="F3102" s="5" t="s">
        <v>26</v>
      </c>
      <c r="G3102" s="5" t="s">
        <v>26</v>
      </c>
      <c r="H3102" s="13" t="s">
        <v>48</v>
      </c>
      <c r="I3102" s="5" t="s">
        <v>49</v>
      </c>
      <c r="J3102" s="7" t="s">
        <v>29</v>
      </c>
      <c r="K3102" s="14" t="s">
        <v>50</v>
      </c>
      <c r="L3102" s="9">
        <v>769.0</v>
      </c>
      <c r="M3102" s="19">
        <v>0.0</v>
      </c>
      <c r="N3102" s="5">
        <v>0.912</v>
      </c>
      <c r="O3102" s="5">
        <v>4.0</v>
      </c>
      <c r="P3102" s="5">
        <f t="shared" si="137"/>
        <v>0.3035</v>
      </c>
      <c r="Q3102" s="5">
        <v>0.912</v>
      </c>
      <c r="R3102" s="5">
        <v>0.506</v>
      </c>
      <c r="S3102" s="5">
        <v>0.479</v>
      </c>
      <c r="T3102" s="5">
        <v>0.313</v>
      </c>
      <c r="U3102" s="5">
        <v>-0.214</v>
      </c>
      <c r="V3102" s="5">
        <v>-0.175</v>
      </c>
      <c r="W3102" s="5" t="s">
        <v>51</v>
      </c>
    </row>
    <row r="3103" ht="15.75" hidden="1" customHeight="1">
      <c r="A3103" s="5" t="s">
        <v>6290</v>
      </c>
      <c r="B3103" s="5" t="str">
        <f t="shared" si="1"/>
        <v>T13928</v>
      </c>
      <c r="C3103" s="5"/>
      <c r="D3103" s="5" t="s">
        <v>6291</v>
      </c>
      <c r="E3103" s="5"/>
      <c r="F3103" s="5" t="s">
        <v>34</v>
      </c>
      <c r="G3103" s="5" t="s">
        <v>35</v>
      </c>
      <c r="H3103" s="10" t="s">
        <v>36</v>
      </c>
      <c r="I3103" s="5" t="s">
        <v>37</v>
      </c>
      <c r="J3103" s="11" t="s">
        <v>38</v>
      </c>
      <c r="K3103" s="11" t="s">
        <v>38</v>
      </c>
      <c r="L3103" s="9">
        <v>14547.0</v>
      </c>
      <c r="M3103" s="5">
        <f>VLOOKUP(A3103,'Matching with Cordis'!A$2:D$3447, 4, FALSE)</f>
        <v>11</v>
      </c>
      <c r="N3103" s="5">
        <v>0.333</v>
      </c>
      <c r="O3103" s="5">
        <v>1.0</v>
      </c>
      <c r="P3103" s="5">
        <f t="shared" si="137"/>
        <v>-0.2943333333</v>
      </c>
      <c r="Q3103" s="5">
        <v>-0.672</v>
      </c>
      <c r="R3103" s="5">
        <v>-0.588</v>
      </c>
      <c r="S3103" s="5">
        <v>-0.405</v>
      </c>
      <c r="T3103" s="5">
        <v>-0.242</v>
      </c>
      <c r="U3103" s="5">
        <v>-0.192</v>
      </c>
      <c r="V3103" s="5">
        <v>0.333</v>
      </c>
      <c r="W3103" s="5" t="s">
        <v>39</v>
      </c>
    </row>
    <row r="3104" ht="15.75" hidden="1" customHeight="1">
      <c r="A3104" s="5" t="s">
        <v>6292</v>
      </c>
      <c r="B3104" s="5" t="str">
        <f t="shared" si="1"/>
        <v>T12744</v>
      </c>
      <c r="C3104" s="5"/>
      <c r="D3104" s="5" t="s">
        <v>6293</v>
      </c>
      <c r="E3104" s="5"/>
      <c r="F3104" s="5" t="s">
        <v>309</v>
      </c>
      <c r="G3104" s="5" t="s">
        <v>107</v>
      </c>
      <c r="H3104" s="17" t="s">
        <v>108</v>
      </c>
      <c r="I3104" s="5" t="s">
        <v>109</v>
      </c>
      <c r="J3104" s="11" t="s">
        <v>38</v>
      </c>
      <c r="K3104" s="11" t="s">
        <v>38</v>
      </c>
      <c r="L3104" s="9">
        <v>12539.0</v>
      </c>
      <c r="M3104" s="5">
        <f>VLOOKUP(A3104,'Matching with Cordis'!A$2:D$3447, 4, FALSE)</f>
        <v>4</v>
      </c>
      <c r="N3104" s="5">
        <v>-0.022</v>
      </c>
      <c r="O3104" s="5">
        <v>0.0</v>
      </c>
      <c r="P3104" s="5">
        <f t="shared" si="137"/>
        <v>-0.2943333333</v>
      </c>
      <c r="Q3104" s="5">
        <v>-0.194</v>
      </c>
      <c r="R3104" s="5">
        <v>-0.497</v>
      </c>
      <c r="S3104" s="5">
        <v>-0.317</v>
      </c>
      <c r="T3104" s="5">
        <v>-0.338</v>
      </c>
      <c r="U3104" s="5">
        <v>-0.398</v>
      </c>
      <c r="V3104" s="5">
        <v>-0.022</v>
      </c>
      <c r="W3104" s="5" t="s">
        <v>39</v>
      </c>
    </row>
    <row r="3105" ht="15.75" customHeight="1">
      <c r="A3105" s="5" t="s">
        <v>6294</v>
      </c>
      <c r="B3105" s="5" t="str">
        <f t="shared" si="1"/>
        <v>T13998</v>
      </c>
      <c r="C3105" s="5" t="str">
        <f>CONCAT(B3105, ",")</f>
        <v>T13998,</v>
      </c>
      <c r="D3105" s="5" t="s">
        <v>6295</v>
      </c>
      <c r="E3105" s="5" t="str">
        <f>CONCATENATE(B3105," ",D3105,",")</f>
        <v>T13998 History, Medicine, and Leadership,</v>
      </c>
      <c r="F3105" s="5" t="s">
        <v>26</v>
      </c>
      <c r="G3105" s="5" t="s">
        <v>26</v>
      </c>
      <c r="H3105" s="13" t="s">
        <v>48</v>
      </c>
      <c r="I3105" s="5" t="s">
        <v>49</v>
      </c>
      <c r="J3105" s="7" t="s">
        <v>29</v>
      </c>
      <c r="K3105" s="14" t="s">
        <v>50</v>
      </c>
      <c r="L3105" s="9">
        <v>1960.0</v>
      </c>
      <c r="M3105" s="19">
        <v>0.0</v>
      </c>
      <c r="N3105" s="5">
        <v>0.545</v>
      </c>
      <c r="O3105" s="5">
        <v>3.0</v>
      </c>
      <c r="P3105" s="5">
        <f t="shared" si="137"/>
        <v>0.2961666667</v>
      </c>
      <c r="Q3105" s="5">
        <v>0.274</v>
      </c>
      <c r="R3105" s="5">
        <v>-0.057</v>
      </c>
      <c r="S3105" s="5">
        <v>0.545</v>
      </c>
      <c r="T3105" s="5">
        <v>0.222</v>
      </c>
      <c r="U3105" s="5">
        <v>0.402</v>
      </c>
      <c r="V3105" s="5">
        <v>0.391</v>
      </c>
      <c r="W3105" s="5" t="s">
        <v>59</v>
      </c>
    </row>
    <row r="3106" ht="15.75" hidden="1" customHeight="1">
      <c r="A3106" s="5" t="s">
        <v>6296</v>
      </c>
      <c r="B3106" s="5" t="str">
        <f t="shared" si="1"/>
        <v>T12035</v>
      </c>
      <c r="C3106" s="5"/>
      <c r="D3106" s="5" t="s">
        <v>6297</v>
      </c>
      <c r="E3106" s="5"/>
      <c r="F3106" s="5" t="s">
        <v>119</v>
      </c>
      <c r="G3106" s="5" t="s">
        <v>107</v>
      </c>
      <c r="H3106" s="17" t="s">
        <v>108</v>
      </c>
      <c r="I3106" s="5" t="s">
        <v>109</v>
      </c>
      <c r="J3106" s="11" t="s">
        <v>38</v>
      </c>
      <c r="K3106" s="11" t="s">
        <v>38</v>
      </c>
      <c r="L3106" s="9">
        <v>24382.0</v>
      </c>
      <c r="M3106" s="5">
        <f>VLOOKUP(A3106,'Matching with Cordis'!A$2:D$3447, 4, FALSE)</f>
        <v>4</v>
      </c>
      <c r="N3106" s="5">
        <v>0.07</v>
      </c>
      <c r="O3106" s="5">
        <v>0.0</v>
      </c>
      <c r="P3106" s="5">
        <f t="shared" si="137"/>
        <v>-0.2945</v>
      </c>
      <c r="Q3106" s="5">
        <v>0.07</v>
      </c>
      <c r="R3106" s="5">
        <v>-0.366</v>
      </c>
      <c r="S3106" s="5">
        <v>-0.43</v>
      </c>
      <c r="T3106" s="5">
        <v>-0.409</v>
      </c>
      <c r="U3106" s="5">
        <v>-0.564</v>
      </c>
      <c r="V3106" s="5">
        <v>-0.068</v>
      </c>
      <c r="W3106" s="5" t="s">
        <v>51</v>
      </c>
    </row>
    <row r="3107" ht="15.75" hidden="1" customHeight="1">
      <c r="A3107" s="5" t="s">
        <v>6298</v>
      </c>
      <c r="B3107" s="5" t="str">
        <f t="shared" si="1"/>
        <v>T11189</v>
      </c>
      <c r="C3107" s="5"/>
      <c r="D3107" s="5" t="s">
        <v>6299</v>
      </c>
      <c r="E3107" s="5"/>
      <c r="F3107" s="5" t="s">
        <v>42</v>
      </c>
      <c r="G3107" s="5" t="s">
        <v>43</v>
      </c>
      <c r="H3107" s="17" t="s">
        <v>108</v>
      </c>
      <c r="I3107" s="5" t="s">
        <v>109</v>
      </c>
      <c r="J3107" s="11" t="s">
        <v>38</v>
      </c>
      <c r="K3107" s="11" t="s">
        <v>38</v>
      </c>
      <c r="L3107" s="9">
        <v>50579.0</v>
      </c>
      <c r="M3107" s="5">
        <f>VLOOKUP(A3107,'Matching with Cordis'!A$2:D$3447, 4, FALSE)</f>
        <v>3</v>
      </c>
      <c r="N3107" s="5">
        <v>-0.016</v>
      </c>
      <c r="O3107" s="5">
        <v>0.0</v>
      </c>
      <c r="P3107" s="5">
        <f t="shared" si="137"/>
        <v>-0.2948333333</v>
      </c>
      <c r="Q3107" s="5">
        <v>-0.372</v>
      </c>
      <c r="R3107" s="5">
        <v>-0.641</v>
      </c>
      <c r="S3107" s="5">
        <v>-0.416</v>
      </c>
      <c r="T3107" s="5">
        <v>-0.257</v>
      </c>
      <c r="U3107" s="5">
        <v>-0.067</v>
      </c>
      <c r="V3107" s="5">
        <v>-0.016</v>
      </c>
      <c r="W3107" s="5" t="s">
        <v>39</v>
      </c>
    </row>
    <row r="3108" ht="15.75" hidden="1" customHeight="1">
      <c r="A3108" s="5" t="s">
        <v>6300</v>
      </c>
      <c r="B3108" s="5" t="str">
        <f t="shared" si="1"/>
        <v>T12462</v>
      </c>
      <c r="C3108" s="5"/>
      <c r="D3108" s="5" t="s">
        <v>6301</v>
      </c>
      <c r="E3108" s="5"/>
      <c r="F3108" s="5" t="s">
        <v>26</v>
      </c>
      <c r="G3108" s="5" t="s">
        <v>26</v>
      </c>
      <c r="H3108" s="13" t="s">
        <v>48</v>
      </c>
      <c r="I3108" s="5" t="s">
        <v>49</v>
      </c>
      <c r="J3108" s="11" t="s">
        <v>38</v>
      </c>
      <c r="K3108" s="14" t="s">
        <v>50</v>
      </c>
      <c r="L3108" s="9">
        <v>15087.0</v>
      </c>
      <c r="M3108" s="19">
        <v>0.0</v>
      </c>
      <c r="N3108" s="5">
        <v>-0.075</v>
      </c>
      <c r="O3108" s="5">
        <v>0.0</v>
      </c>
      <c r="P3108" s="5">
        <f t="shared" si="137"/>
        <v>-0.2948333333</v>
      </c>
      <c r="Q3108" s="5">
        <v>-0.496</v>
      </c>
      <c r="R3108" s="5">
        <v>-0.271</v>
      </c>
      <c r="S3108" s="5">
        <v>-0.271</v>
      </c>
      <c r="T3108" s="5">
        <v>-0.201</v>
      </c>
      <c r="U3108" s="5">
        <v>-0.075</v>
      </c>
      <c r="V3108" s="5">
        <v>-0.455</v>
      </c>
      <c r="W3108" s="5" t="s">
        <v>78</v>
      </c>
    </row>
    <row r="3109" ht="15.75" hidden="1" customHeight="1">
      <c r="A3109" s="5" t="s">
        <v>6302</v>
      </c>
      <c r="B3109" s="5" t="str">
        <f t="shared" si="1"/>
        <v>T12065</v>
      </c>
      <c r="C3109" s="5"/>
      <c r="D3109" s="5" t="s">
        <v>6303</v>
      </c>
      <c r="E3109" s="5"/>
      <c r="F3109" s="5" t="s">
        <v>106</v>
      </c>
      <c r="G3109" s="5" t="s">
        <v>107</v>
      </c>
      <c r="H3109" s="17" t="s">
        <v>108</v>
      </c>
      <c r="I3109" s="5" t="s">
        <v>109</v>
      </c>
      <c r="J3109" s="11" t="s">
        <v>38</v>
      </c>
      <c r="K3109" s="11" t="s">
        <v>38</v>
      </c>
      <c r="L3109" s="9">
        <v>13726.0</v>
      </c>
      <c r="M3109" s="5">
        <f>VLOOKUP(A3109,'Matching with Cordis'!A$2:D$3447, 4, FALSE)</f>
        <v>25</v>
      </c>
      <c r="N3109" s="5">
        <v>-0.073</v>
      </c>
      <c r="O3109" s="5">
        <v>0.0</v>
      </c>
      <c r="P3109" s="5">
        <f t="shared" si="137"/>
        <v>-0.2948333333</v>
      </c>
      <c r="Q3109" s="5">
        <v>-0.318</v>
      </c>
      <c r="R3109" s="5">
        <v>-0.282</v>
      </c>
      <c r="S3109" s="5">
        <v>-0.154</v>
      </c>
      <c r="T3109" s="5">
        <v>-0.073</v>
      </c>
      <c r="U3109" s="5">
        <v>-0.354</v>
      </c>
      <c r="V3109" s="5">
        <v>-0.588</v>
      </c>
      <c r="W3109" s="5" t="s">
        <v>31</v>
      </c>
    </row>
    <row r="3110" ht="15.75" customHeight="1">
      <c r="A3110" s="5" t="s">
        <v>6304</v>
      </c>
      <c r="B3110" s="5" t="str">
        <f t="shared" si="1"/>
        <v>T12531</v>
      </c>
      <c r="C3110" s="5" t="str">
        <f>CONCAT(B3110, ",")</f>
        <v>T12531,</v>
      </c>
      <c r="D3110" s="5" t="s">
        <v>6305</v>
      </c>
      <c r="E3110" s="5" t="str">
        <f>CONCATENATE(B3110," ",D3110,",")</f>
        <v>T12531 Values and Moral Education,</v>
      </c>
      <c r="F3110" s="5" t="s">
        <v>26</v>
      </c>
      <c r="G3110" s="5" t="s">
        <v>26</v>
      </c>
      <c r="H3110" s="6" t="s">
        <v>27</v>
      </c>
      <c r="I3110" s="5" t="s">
        <v>28</v>
      </c>
      <c r="J3110" s="7" t="s">
        <v>29</v>
      </c>
      <c r="K3110" s="8" t="s">
        <v>30</v>
      </c>
      <c r="L3110" s="9">
        <v>12316.0</v>
      </c>
      <c r="M3110" s="19">
        <v>0.0</v>
      </c>
      <c r="N3110" s="5">
        <v>0.482</v>
      </c>
      <c r="O3110" s="5">
        <v>4.0</v>
      </c>
      <c r="P3110" s="5">
        <f t="shared" si="137"/>
        <v>0.2946666667</v>
      </c>
      <c r="Q3110" s="5">
        <v>0.349</v>
      </c>
      <c r="R3110" s="5">
        <v>0.184</v>
      </c>
      <c r="S3110" s="5">
        <v>0.319</v>
      </c>
      <c r="T3110" s="5">
        <v>0.482</v>
      </c>
      <c r="U3110" s="5">
        <v>0.132</v>
      </c>
      <c r="V3110" s="5">
        <v>0.302</v>
      </c>
      <c r="W3110" s="5" t="s">
        <v>31</v>
      </c>
    </row>
    <row r="3111" ht="15.75" hidden="1" customHeight="1">
      <c r="A3111" s="5" t="s">
        <v>6306</v>
      </c>
      <c r="B3111" s="5" t="str">
        <f t="shared" si="1"/>
        <v>T12272</v>
      </c>
      <c r="C3111" s="5"/>
      <c r="D3111" s="5" t="s">
        <v>6307</v>
      </c>
      <c r="E3111" s="5"/>
      <c r="F3111" s="5" t="s">
        <v>42</v>
      </c>
      <c r="G3111" s="5" t="s">
        <v>43</v>
      </c>
      <c r="H3111" s="17" t="s">
        <v>108</v>
      </c>
      <c r="I3111" s="5" t="s">
        <v>109</v>
      </c>
      <c r="J3111" s="11" t="s">
        <v>38</v>
      </c>
      <c r="K3111" s="11" t="s">
        <v>38</v>
      </c>
      <c r="L3111" s="9">
        <v>11814.0</v>
      </c>
      <c r="M3111" s="19">
        <v>0.0</v>
      </c>
      <c r="N3111" s="5">
        <v>-0.168</v>
      </c>
      <c r="O3111" s="5">
        <v>0.0</v>
      </c>
      <c r="P3111" s="5">
        <f t="shared" si="137"/>
        <v>-0.2958333333</v>
      </c>
      <c r="Q3111" s="5">
        <v>-0.305</v>
      </c>
      <c r="R3111" s="5">
        <v>-0.319</v>
      </c>
      <c r="S3111" s="5">
        <v>-0.291</v>
      </c>
      <c r="T3111" s="5">
        <v>-0.38</v>
      </c>
      <c r="U3111" s="5">
        <v>-0.168</v>
      </c>
      <c r="V3111" s="5">
        <v>-0.312</v>
      </c>
      <c r="W3111" s="5" t="s">
        <v>78</v>
      </c>
    </row>
    <row r="3112" ht="15.75" hidden="1" customHeight="1">
      <c r="A3112" s="5" t="s">
        <v>6308</v>
      </c>
      <c r="B3112" s="5" t="str">
        <f t="shared" si="1"/>
        <v>T11826</v>
      </c>
      <c r="C3112" s="5"/>
      <c r="D3112" s="5" t="s">
        <v>6309</v>
      </c>
      <c r="E3112" s="5"/>
      <c r="F3112" s="5" t="s">
        <v>42</v>
      </c>
      <c r="G3112" s="5" t="s">
        <v>43</v>
      </c>
      <c r="H3112" s="17" t="s">
        <v>108</v>
      </c>
      <c r="I3112" s="5" t="s">
        <v>109</v>
      </c>
      <c r="J3112" s="11" t="s">
        <v>38</v>
      </c>
      <c r="K3112" s="11" t="s">
        <v>38</v>
      </c>
      <c r="L3112" s="9">
        <v>20587.0</v>
      </c>
      <c r="M3112" s="5">
        <f>VLOOKUP(A3112,'Matching with Cordis'!A$2:D$3447, 4, FALSE)</f>
        <v>3</v>
      </c>
      <c r="N3112" s="5">
        <v>-0.059</v>
      </c>
      <c r="O3112" s="5">
        <v>0.0</v>
      </c>
      <c r="P3112" s="5">
        <f t="shared" si="137"/>
        <v>-0.296</v>
      </c>
      <c r="Q3112" s="5">
        <v>-0.145</v>
      </c>
      <c r="R3112" s="5">
        <v>-0.445</v>
      </c>
      <c r="S3112" s="5">
        <v>-0.379</v>
      </c>
      <c r="T3112" s="5">
        <v>-0.35</v>
      </c>
      <c r="U3112" s="5">
        <v>-0.059</v>
      </c>
      <c r="V3112" s="5">
        <v>-0.398</v>
      </c>
      <c r="W3112" s="5" t="s">
        <v>78</v>
      </c>
    </row>
    <row r="3113" ht="15.75" hidden="1" customHeight="1">
      <c r="A3113" s="5" t="s">
        <v>6310</v>
      </c>
      <c r="B3113" s="5" t="str">
        <f t="shared" si="1"/>
        <v>T11936</v>
      </c>
      <c r="C3113" s="5"/>
      <c r="D3113" s="5" t="s">
        <v>6311</v>
      </c>
      <c r="E3113" s="5"/>
      <c r="F3113" s="5" t="s">
        <v>1044</v>
      </c>
      <c r="G3113" s="5" t="s">
        <v>35</v>
      </c>
      <c r="H3113" s="10" t="s">
        <v>36</v>
      </c>
      <c r="I3113" s="5" t="s">
        <v>37</v>
      </c>
      <c r="J3113" s="11" t="s">
        <v>38</v>
      </c>
      <c r="K3113" s="11" t="s">
        <v>38</v>
      </c>
      <c r="L3113" s="9">
        <v>15123.0</v>
      </c>
      <c r="M3113" s="5">
        <f>VLOOKUP(A3113,'Matching with Cordis'!A$2:D$3447, 4, FALSE)</f>
        <v>2</v>
      </c>
      <c r="N3113" s="5">
        <v>-0.026</v>
      </c>
      <c r="O3113" s="5">
        <v>0.0</v>
      </c>
      <c r="P3113" s="5">
        <f t="shared" si="137"/>
        <v>-0.2965</v>
      </c>
      <c r="Q3113" s="5">
        <v>-0.026</v>
      </c>
      <c r="R3113" s="5">
        <v>-0.377</v>
      </c>
      <c r="S3113" s="5">
        <v>-0.664</v>
      </c>
      <c r="T3113" s="5">
        <v>-0.128</v>
      </c>
      <c r="U3113" s="5">
        <v>-0.468</v>
      </c>
      <c r="V3113" s="5">
        <v>-0.116</v>
      </c>
      <c r="W3113" s="5" t="s">
        <v>51</v>
      </c>
    </row>
    <row r="3114" ht="15.75" hidden="1" customHeight="1">
      <c r="A3114" s="5" t="s">
        <v>6312</v>
      </c>
      <c r="B3114" s="5" t="str">
        <f t="shared" si="1"/>
        <v>T12991</v>
      </c>
      <c r="C3114" s="5"/>
      <c r="D3114" s="5" t="s">
        <v>6313</v>
      </c>
      <c r="E3114" s="5"/>
      <c r="F3114" s="5" t="s">
        <v>149</v>
      </c>
      <c r="G3114" s="5" t="s">
        <v>107</v>
      </c>
      <c r="H3114" s="16" t="s">
        <v>87</v>
      </c>
      <c r="I3114" s="5" t="s">
        <v>88</v>
      </c>
      <c r="J3114" s="11" t="s">
        <v>38</v>
      </c>
      <c r="K3114" s="11" t="s">
        <v>38</v>
      </c>
      <c r="L3114" s="9">
        <v>16984.0</v>
      </c>
      <c r="M3114" s="5">
        <f>VLOOKUP(A3114,'Matching with Cordis'!A$2:D$3447, 4, FALSE)</f>
        <v>3</v>
      </c>
      <c r="N3114" s="5">
        <v>0.02</v>
      </c>
      <c r="O3114" s="5">
        <v>0.0</v>
      </c>
      <c r="P3114" s="5">
        <f t="shared" si="137"/>
        <v>-0.297</v>
      </c>
      <c r="Q3114" s="5">
        <v>-0.473</v>
      </c>
      <c r="R3114" s="5">
        <v>-0.493</v>
      </c>
      <c r="S3114" s="5">
        <v>-0.468</v>
      </c>
      <c r="T3114" s="5">
        <v>-0.273</v>
      </c>
      <c r="U3114" s="5">
        <v>0.02</v>
      </c>
      <c r="V3114" s="5">
        <v>-0.095</v>
      </c>
      <c r="W3114" s="5" t="s">
        <v>78</v>
      </c>
    </row>
    <row r="3115" ht="15.75" hidden="1" customHeight="1">
      <c r="A3115" s="5" t="s">
        <v>6314</v>
      </c>
      <c r="B3115" s="5" t="str">
        <f t="shared" si="1"/>
        <v>T12807</v>
      </c>
      <c r="C3115" s="5"/>
      <c r="D3115" s="5" t="s">
        <v>6315</v>
      </c>
      <c r="E3115" s="5"/>
      <c r="F3115" s="5" t="s">
        <v>26</v>
      </c>
      <c r="G3115" s="5" t="s">
        <v>26</v>
      </c>
      <c r="H3115" s="6" t="s">
        <v>160</v>
      </c>
      <c r="I3115" s="5" t="s">
        <v>161</v>
      </c>
      <c r="J3115" s="11" t="s">
        <v>38</v>
      </c>
      <c r="K3115" s="8" t="s">
        <v>30</v>
      </c>
      <c r="L3115" s="9">
        <v>8235.0</v>
      </c>
      <c r="M3115" s="19">
        <v>0.0</v>
      </c>
      <c r="N3115" s="5">
        <v>1.35</v>
      </c>
      <c r="O3115" s="5">
        <v>2.0</v>
      </c>
      <c r="P3115" s="5">
        <f t="shared" si="137"/>
        <v>-0.297</v>
      </c>
      <c r="Q3115" s="5">
        <v>-0.431</v>
      </c>
      <c r="R3115" s="5">
        <v>0.49</v>
      </c>
      <c r="S3115" s="5">
        <v>1.35</v>
      </c>
      <c r="T3115" s="5">
        <v>-1.317</v>
      </c>
      <c r="U3115" s="5">
        <v>-1.632</v>
      </c>
      <c r="V3115" s="5">
        <v>-0.242</v>
      </c>
      <c r="W3115" s="5" t="s">
        <v>59</v>
      </c>
    </row>
    <row r="3116" ht="15.75" hidden="1" customHeight="1">
      <c r="A3116" s="5" t="s">
        <v>6316</v>
      </c>
      <c r="B3116" s="5" t="str">
        <f t="shared" si="1"/>
        <v>T12500</v>
      </c>
      <c r="C3116" s="5"/>
      <c r="D3116" s="5" t="s">
        <v>6317</v>
      </c>
      <c r="E3116" s="5"/>
      <c r="F3116" s="5" t="s">
        <v>26</v>
      </c>
      <c r="G3116" s="5" t="s">
        <v>26</v>
      </c>
      <c r="H3116" s="6" t="s">
        <v>27</v>
      </c>
      <c r="I3116" s="5" t="s">
        <v>28</v>
      </c>
      <c r="J3116" s="11" t="s">
        <v>38</v>
      </c>
      <c r="K3116" s="8" t="s">
        <v>30</v>
      </c>
      <c r="L3116" s="9">
        <v>45743.0</v>
      </c>
      <c r="M3116" s="5">
        <f>VLOOKUP(A3116,'Matching with Cordis'!A$2:D$3447, 4, FALSE)</f>
        <v>4</v>
      </c>
      <c r="N3116" s="5">
        <v>-0.001</v>
      </c>
      <c r="O3116" s="5">
        <v>0.0</v>
      </c>
      <c r="P3116" s="5">
        <f t="shared" si="137"/>
        <v>-0.2971666667</v>
      </c>
      <c r="Q3116" s="5">
        <v>-0.043</v>
      </c>
      <c r="R3116" s="5">
        <v>-0.001</v>
      </c>
      <c r="S3116" s="5">
        <v>-0.464</v>
      </c>
      <c r="T3116" s="5">
        <v>-0.559</v>
      </c>
      <c r="U3116" s="5">
        <v>-0.683</v>
      </c>
      <c r="V3116" s="5">
        <v>-0.033</v>
      </c>
      <c r="W3116" s="5" t="s">
        <v>68</v>
      </c>
    </row>
    <row r="3117" ht="15.75" customHeight="1">
      <c r="A3117" s="5" t="s">
        <v>6318</v>
      </c>
      <c r="B3117" s="5" t="str">
        <f t="shared" si="1"/>
        <v>T13617</v>
      </c>
      <c r="C3117" s="5" t="str">
        <f>CONCAT(B3117, ",")</f>
        <v>T13617,</v>
      </c>
      <c r="D3117" s="5" t="s">
        <v>6319</v>
      </c>
      <c r="E3117" s="5" t="str">
        <f>CONCATENATE(B3117," ",D3117,",")</f>
        <v>T13617 Gender, Violence, Rights in Latin America,</v>
      </c>
      <c r="F3117" s="5" t="s">
        <v>26</v>
      </c>
      <c r="G3117" s="5" t="s">
        <v>26</v>
      </c>
      <c r="H3117" s="13" t="s">
        <v>48</v>
      </c>
      <c r="I3117" s="5" t="s">
        <v>49</v>
      </c>
      <c r="J3117" s="7" t="s">
        <v>29</v>
      </c>
      <c r="K3117" s="14" t="s">
        <v>50</v>
      </c>
      <c r="L3117" s="9">
        <v>4642.0</v>
      </c>
      <c r="M3117" s="19">
        <v>0.0</v>
      </c>
      <c r="N3117" s="5">
        <v>0.69</v>
      </c>
      <c r="O3117" s="5">
        <v>2.0</v>
      </c>
      <c r="P3117" s="5">
        <f t="shared" si="137"/>
        <v>0.293</v>
      </c>
      <c r="Q3117" s="5">
        <v>0.096</v>
      </c>
      <c r="R3117" s="5">
        <v>0.263</v>
      </c>
      <c r="S3117" s="5">
        <v>0.69</v>
      </c>
      <c r="T3117" s="5">
        <v>0.439</v>
      </c>
      <c r="U3117" s="5">
        <v>0.102</v>
      </c>
      <c r="V3117" s="5">
        <v>0.168</v>
      </c>
      <c r="W3117" s="5" t="s">
        <v>59</v>
      </c>
    </row>
    <row r="3118" ht="15.75" hidden="1" customHeight="1">
      <c r="A3118" s="5" t="s">
        <v>6320</v>
      </c>
      <c r="B3118" s="5" t="str">
        <f t="shared" si="1"/>
        <v>T10688</v>
      </c>
      <c r="C3118" s="5"/>
      <c r="D3118" s="5" t="s">
        <v>6321</v>
      </c>
      <c r="E3118" s="5"/>
      <c r="F3118" s="5" t="s">
        <v>56</v>
      </c>
      <c r="G3118" s="5" t="s">
        <v>35</v>
      </c>
      <c r="H3118" s="10" t="s">
        <v>36</v>
      </c>
      <c r="I3118" s="5" t="s">
        <v>37</v>
      </c>
      <c r="J3118" s="11" t="s">
        <v>38</v>
      </c>
      <c r="K3118" s="11" t="s">
        <v>38</v>
      </c>
      <c r="L3118" s="9">
        <v>62366.0</v>
      </c>
      <c r="M3118" s="5">
        <f>VLOOKUP(A3118,'Matching with Cordis'!A$2:D$3447, 4, FALSE)</f>
        <v>2</v>
      </c>
      <c r="N3118" s="5">
        <v>0.065</v>
      </c>
      <c r="O3118" s="5">
        <v>0.0</v>
      </c>
      <c r="P3118" s="5">
        <f t="shared" si="137"/>
        <v>-0.2973333333</v>
      </c>
      <c r="Q3118" s="5">
        <v>-0.457</v>
      </c>
      <c r="R3118" s="5">
        <v>-0.711</v>
      </c>
      <c r="S3118" s="5">
        <v>-0.591</v>
      </c>
      <c r="T3118" s="5">
        <v>-0.138</v>
      </c>
      <c r="U3118" s="5">
        <v>0.065</v>
      </c>
      <c r="V3118" s="5">
        <v>0.048</v>
      </c>
      <c r="W3118" s="5" t="s">
        <v>78</v>
      </c>
    </row>
    <row r="3119" ht="15.75" hidden="1" customHeight="1">
      <c r="A3119" s="5" t="s">
        <v>6322</v>
      </c>
      <c r="B3119" s="5" t="str">
        <f t="shared" si="1"/>
        <v>T12279</v>
      </c>
      <c r="C3119" s="5"/>
      <c r="D3119" s="5" t="s">
        <v>6323</v>
      </c>
      <c r="E3119" s="5"/>
      <c r="F3119" s="5" t="s">
        <v>42</v>
      </c>
      <c r="G3119" s="5" t="s">
        <v>43</v>
      </c>
      <c r="H3119" s="17" t="s">
        <v>108</v>
      </c>
      <c r="I3119" s="5" t="s">
        <v>109</v>
      </c>
      <c r="J3119" s="11" t="s">
        <v>38</v>
      </c>
      <c r="K3119" s="11" t="s">
        <v>38</v>
      </c>
      <c r="L3119" s="9">
        <v>25671.0</v>
      </c>
      <c r="M3119" s="5">
        <f>VLOOKUP(A3119,'Matching with Cordis'!A$2:D$3447, 4, FALSE)</f>
        <v>3</v>
      </c>
      <c r="N3119" s="5">
        <v>-0.027</v>
      </c>
      <c r="O3119" s="5">
        <v>0.0</v>
      </c>
      <c r="P3119" s="5">
        <f t="shared" si="137"/>
        <v>-0.2975</v>
      </c>
      <c r="Q3119" s="5">
        <v>-0.96</v>
      </c>
      <c r="R3119" s="5">
        <v>-0.4</v>
      </c>
      <c r="S3119" s="5">
        <v>-0.22</v>
      </c>
      <c r="T3119" s="5">
        <v>-0.076</v>
      </c>
      <c r="U3119" s="5">
        <v>-0.102</v>
      </c>
      <c r="V3119" s="5">
        <v>-0.027</v>
      </c>
      <c r="W3119" s="5" t="s">
        <v>39</v>
      </c>
    </row>
    <row r="3120" ht="15.75" hidden="1" customHeight="1">
      <c r="A3120" s="5" t="s">
        <v>6324</v>
      </c>
      <c r="B3120" s="5" t="str">
        <f t="shared" si="1"/>
        <v>T12098</v>
      </c>
      <c r="C3120" s="5"/>
      <c r="D3120" s="5" t="s">
        <v>6325</v>
      </c>
      <c r="E3120" s="5"/>
      <c r="F3120" s="5" t="s">
        <v>149</v>
      </c>
      <c r="G3120" s="5" t="s">
        <v>107</v>
      </c>
      <c r="H3120" s="16" t="s">
        <v>87</v>
      </c>
      <c r="I3120" s="5" t="s">
        <v>88</v>
      </c>
      <c r="J3120" s="11" t="s">
        <v>38</v>
      </c>
      <c r="K3120" s="11" t="s">
        <v>38</v>
      </c>
      <c r="L3120" s="9">
        <v>37462.0</v>
      </c>
      <c r="M3120" s="5">
        <f>VLOOKUP(A3120,'Matching with Cordis'!A$2:D$3447, 4, FALSE)</f>
        <v>41</v>
      </c>
      <c r="N3120" s="5">
        <v>-0.117</v>
      </c>
      <c r="O3120" s="5">
        <v>0.0</v>
      </c>
      <c r="P3120" s="5">
        <f t="shared" si="137"/>
        <v>-0.298</v>
      </c>
      <c r="Q3120" s="5">
        <v>-0.356</v>
      </c>
      <c r="R3120" s="5">
        <v>-0.302</v>
      </c>
      <c r="S3120" s="5">
        <v>-0.405</v>
      </c>
      <c r="T3120" s="5">
        <v>-0.416</v>
      </c>
      <c r="U3120" s="5">
        <v>-0.192</v>
      </c>
      <c r="V3120" s="5">
        <v>-0.117</v>
      </c>
      <c r="W3120" s="5" t="s">
        <v>39</v>
      </c>
    </row>
    <row r="3121" ht="15.75" hidden="1" customHeight="1">
      <c r="A3121" s="5" t="s">
        <v>6326</v>
      </c>
      <c r="B3121" s="5" t="str">
        <f t="shared" si="1"/>
        <v>T13896</v>
      </c>
      <c r="C3121" s="5"/>
      <c r="D3121" s="5" t="s">
        <v>6327</v>
      </c>
      <c r="E3121" s="5"/>
      <c r="F3121" s="5" t="s">
        <v>268</v>
      </c>
      <c r="G3121" s="5" t="s">
        <v>43</v>
      </c>
      <c r="H3121" s="13" t="s">
        <v>509</v>
      </c>
      <c r="I3121" s="5" t="s">
        <v>510</v>
      </c>
      <c r="J3121" s="11" t="s">
        <v>38</v>
      </c>
      <c r="K3121" s="14" t="s">
        <v>50</v>
      </c>
      <c r="L3121" s="9">
        <v>18439.0</v>
      </c>
      <c r="M3121" s="19">
        <v>0.0</v>
      </c>
      <c r="N3121" s="5">
        <v>0.386</v>
      </c>
      <c r="O3121" s="5">
        <v>1.0</v>
      </c>
      <c r="P3121" s="5">
        <f t="shared" si="137"/>
        <v>-0.2985</v>
      </c>
      <c r="Q3121" s="5">
        <v>-0.529</v>
      </c>
      <c r="R3121" s="5">
        <v>-0.346</v>
      </c>
      <c r="S3121" s="5">
        <v>-0.051</v>
      </c>
      <c r="T3121" s="5">
        <v>-0.587</v>
      </c>
      <c r="U3121" s="5">
        <v>-0.664</v>
      </c>
      <c r="V3121" s="5">
        <v>0.386</v>
      </c>
      <c r="W3121" s="5" t="s">
        <v>39</v>
      </c>
    </row>
    <row r="3122" ht="15.75" hidden="1" customHeight="1">
      <c r="A3122" s="5" t="s">
        <v>6328</v>
      </c>
      <c r="B3122" s="5" t="str">
        <f t="shared" si="1"/>
        <v>T13143</v>
      </c>
      <c r="C3122" s="5"/>
      <c r="D3122" s="5" t="s">
        <v>6329</v>
      </c>
      <c r="E3122" s="5"/>
      <c r="F3122" s="5" t="s">
        <v>75</v>
      </c>
      <c r="G3122" s="5" t="s">
        <v>26</v>
      </c>
      <c r="H3122" s="13" t="s">
        <v>330</v>
      </c>
      <c r="I3122" s="5" t="s">
        <v>331</v>
      </c>
      <c r="J3122" s="11" t="s">
        <v>38</v>
      </c>
      <c r="K3122" s="14" t="s">
        <v>50</v>
      </c>
      <c r="L3122" s="9">
        <v>32399.0</v>
      </c>
      <c r="M3122" s="5">
        <f>VLOOKUP(A3122,'Matching with Cordis'!A$2:D$3447, 4, FALSE)</f>
        <v>1</v>
      </c>
      <c r="N3122" s="5">
        <v>0.55</v>
      </c>
      <c r="O3122" s="5">
        <v>1.0</v>
      </c>
      <c r="P3122" s="5">
        <f t="shared" si="137"/>
        <v>-0.2985</v>
      </c>
      <c r="Q3122" s="5">
        <v>-0.589</v>
      </c>
      <c r="R3122" s="5">
        <v>-0.358</v>
      </c>
      <c r="S3122" s="5">
        <v>-0.511</v>
      </c>
      <c r="T3122" s="5">
        <v>-0.326</v>
      </c>
      <c r="U3122" s="5">
        <v>-0.557</v>
      </c>
      <c r="V3122" s="5">
        <v>0.55</v>
      </c>
      <c r="W3122" s="5" t="s">
        <v>39</v>
      </c>
    </row>
    <row r="3123" ht="15.75" hidden="1" customHeight="1">
      <c r="A3123" s="5" t="s">
        <v>6330</v>
      </c>
      <c r="B3123" s="5" t="str">
        <f t="shared" si="1"/>
        <v>T11723</v>
      </c>
      <c r="C3123" s="5"/>
      <c r="D3123" s="5" t="s">
        <v>6331</v>
      </c>
      <c r="E3123" s="5"/>
      <c r="F3123" s="5" t="s">
        <v>126</v>
      </c>
      <c r="G3123" s="5" t="s">
        <v>35</v>
      </c>
      <c r="H3123" s="10" t="s">
        <v>36</v>
      </c>
      <c r="I3123" s="5" t="s">
        <v>37</v>
      </c>
      <c r="J3123" s="11" t="s">
        <v>38</v>
      </c>
      <c r="K3123" s="11" t="s">
        <v>38</v>
      </c>
      <c r="L3123" s="9">
        <v>25600.0</v>
      </c>
      <c r="M3123" s="5">
        <f>VLOOKUP(A3123,'Matching with Cordis'!A$2:D$3447, 4, FALSE)</f>
        <v>13</v>
      </c>
      <c r="N3123" s="5">
        <v>0.153</v>
      </c>
      <c r="O3123" s="5">
        <v>0.0</v>
      </c>
      <c r="P3123" s="5">
        <f t="shared" si="137"/>
        <v>-0.2985</v>
      </c>
      <c r="Q3123" s="5">
        <v>0.153</v>
      </c>
      <c r="R3123" s="5">
        <v>-0.267</v>
      </c>
      <c r="S3123" s="5">
        <v>-0.399</v>
      </c>
      <c r="T3123" s="5">
        <v>-0.495</v>
      </c>
      <c r="U3123" s="5">
        <v>-0.483</v>
      </c>
      <c r="V3123" s="5">
        <v>-0.3</v>
      </c>
      <c r="W3123" s="5" t="s">
        <v>51</v>
      </c>
    </row>
    <row r="3124" ht="15.75" hidden="1" customHeight="1">
      <c r="A3124" s="5" t="s">
        <v>6332</v>
      </c>
      <c r="B3124" s="5" t="str">
        <f t="shared" si="1"/>
        <v>T13214</v>
      </c>
      <c r="C3124" s="5"/>
      <c r="D3124" s="5" t="s">
        <v>6333</v>
      </c>
      <c r="E3124" s="5"/>
      <c r="F3124" s="5" t="s">
        <v>149</v>
      </c>
      <c r="G3124" s="5" t="s">
        <v>107</v>
      </c>
      <c r="H3124" s="16" t="s">
        <v>87</v>
      </c>
      <c r="I3124" s="5" t="s">
        <v>88</v>
      </c>
      <c r="J3124" s="11" t="s">
        <v>38</v>
      </c>
      <c r="K3124" s="11" t="s">
        <v>38</v>
      </c>
      <c r="L3124" s="9">
        <v>9279.0</v>
      </c>
      <c r="M3124" s="5">
        <f>VLOOKUP(A3124,'Matching with Cordis'!A$2:D$3447, 4, FALSE)</f>
        <v>1</v>
      </c>
      <c r="N3124" s="5">
        <v>-0.01</v>
      </c>
      <c r="O3124" s="5">
        <v>0.0</v>
      </c>
      <c r="P3124" s="5">
        <f t="shared" si="137"/>
        <v>-0.2985</v>
      </c>
      <c r="Q3124" s="5">
        <v>-0.27</v>
      </c>
      <c r="R3124" s="5">
        <v>-0.474</v>
      </c>
      <c r="S3124" s="5">
        <v>-0.443</v>
      </c>
      <c r="T3124" s="5">
        <v>-0.431</v>
      </c>
      <c r="U3124" s="5">
        <v>-0.01</v>
      </c>
      <c r="V3124" s="5">
        <v>-0.163</v>
      </c>
      <c r="W3124" s="5" t="s">
        <v>78</v>
      </c>
    </row>
    <row r="3125" ht="15.75" hidden="1" customHeight="1">
      <c r="A3125" s="5" t="s">
        <v>6334</v>
      </c>
      <c r="B3125" s="5" t="str">
        <f t="shared" si="1"/>
        <v>T12448</v>
      </c>
      <c r="C3125" s="5"/>
      <c r="D3125" s="5" t="s">
        <v>6335</v>
      </c>
      <c r="E3125" s="5"/>
      <c r="F3125" s="5" t="s">
        <v>75</v>
      </c>
      <c r="G3125" s="5" t="s">
        <v>26</v>
      </c>
      <c r="H3125" s="13" t="s">
        <v>330</v>
      </c>
      <c r="I3125" s="5" t="s">
        <v>331</v>
      </c>
      <c r="J3125" s="11" t="s">
        <v>38</v>
      </c>
      <c r="K3125" s="14" t="s">
        <v>50</v>
      </c>
      <c r="L3125" s="9">
        <v>13895.0</v>
      </c>
      <c r="M3125" s="5">
        <f>VLOOKUP(A3125,'Matching with Cordis'!A$2:D$3447, 4, FALSE)</f>
        <v>1</v>
      </c>
      <c r="N3125" s="5">
        <v>-0.046</v>
      </c>
      <c r="O3125" s="5">
        <v>0.0</v>
      </c>
      <c r="P3125" s="5">
        <f t="shared" si="137"/>
        <v>-0.2986666667</v>
      </c>
      <c r="Q3125" s="5">
        <v>-0.481</v>
      </c>
      <c r="R3125" s="5">
        <v>-0.348</v>
      </c>
      <c r="S3125" s="5">
        <v>-0.197</v>
      </c>
      <c r="T3125" s="5">
        <v>-0.379</v>
      </c>
      <c r="U3125" s="5">
        <v>-0.341</v>
      </c>
      <c r="V3125" s="5">
        <v>-0.046</v>
      </c>
      <c r="W3125" s="5" t="s">
        <v>39</v>
      </c>
    </row>
    <row r="3126" ht="15.75" hidden="1" customHeight="1">
      <c r="A3126" s="5" t="s">
        <v>6336</v>
      </c>
      <c r="B3126" s="5" t="str">
        <f t="shared" si="1"/>
        <v>T12825</v>
      </c>
      <c r="C3126" s="5"/>
      <c r="D3126" s="5" t="s">
        <v>6337</v>
      </c>
      <c r="E3126" s="5"/>
      <c r="F3126" s="5" t="s">
        <v>67</v>
      </c>
      <c r="G3126" s="5" t="s">
        <v>26</v>
      </c>
      <c r="H3126" s="13" t="s">
        <v>48</v>
      </c>
      <c r="I3126" s="5" t="s">
        <v>49</v>
      </c>
      <c r="J3126" s="11" t="s">
        <v>38</v>
      </c>
      <c r="K3126" s="14" t="s">
        <v>50</v>
      </c>
      <c r="L3126" s="9">
        <v>26668.0</v>
      </c>
      <c r="M3126" s="5">
        <f>VLOOKUP(A3126,'Matching with Cordis'!A$2:D$3447, 4, FALSE)</f>
        <v>1</v>
      </c>
      <c r="N3126" s="5">
        <v>0.225</v>
      </c>
      <c r="O3126" s="5">
        <v>0.0</v>
      </c>
      <c r="P3126" s="5">
        <f t="shared" si="137"/>
        <v>-0.299</v>
      </c>
      <c r="Q3126" s="5">
        <v>-0.51</v>
      </c>
      <c r="R3126" s="5">
        <v>-0.461</v>
      </c>
      <c r="S3126" s="5">
        <v>-0.298</v>
      </c>
      <c r="T3126" s="5">
        <v>-0.415</v>
      </c>
      <c r="U3126" s="5">
        <v>-0.335</v>
      </c>
      <c r="V3126" s="5">
        <v>0.225</v>
      </c>
      <c r="W3126" s="5" t="s">
        <v>39</v>
      </c>
    </row>
    <row r="3127" ht="15.75" hidden="1" customHeight="1">
      <c r="A3127" s="5" t="s">
        <v>6338</v>
      </c>
      <c r="B3127" s="5" t="str">
        <f t="shared" si="1"/>
        <v>T10485</v>
      </c>
      <c r="C3127" s="5"/>
      <c r="D3127" s="5" t="s">
        <v>6339</v>
      </c>
      <c r="E3127" s="5"/>
      <c r="F3127" s="5" t="s">
        <v>75</v>
      </c>
      <c r="G3127" s="5" t="s">
        <v>26</v>
      </c>
      <c r="H3127" s="13" t="s">
        <v>330</v>
      </c>
      <c r="I3127" s="5" t="s">
        <v>331</v>
      </c>
      <c r="J3127" s="11" t="s">
        <v>38</v>
      </c>
      <c r="K3127" s="14" t="s">
        <v>50</v>
      </c>
      <c r="L3127" s="9">
        <v>35656.0</v>
      </c>
      <c r="M3127" s="5">
        <f>VLOOKUP(A3127,'Matching with Cordis'!A$2:D$3447, 4, FALSE)</f>
        <v>10</v>
      </c>
      <c r="N3127" s="5">
        <v>0.034</v>
      </c>
      <c r="O3127" s="5">
        <v>0.0</v>
      </c>
      <c r="P3127" s="5">
        <f t="shared" si="137"/>
        <v>-0.2996666667</v>
      </c>
      <c r="Q3127" s="5">
        <v>-0.25</v>
      </c>
      <c r="R3127" s="5">
        <v>0.034</v>
      </c>
      <c r="S3127" s="5">
        <v>-0.154</v>
      </c>
      <c r="T3127" s="5">
        <v>-0.43</v>
      </c>
      <c r="U3127" s="5">
        <v>-0.435</v>
      </c>
      <c r="V3127" s="5">
        <v>-0.563</v>
      </c>
      <c r="W3127" s="5" t="s">
        <v>68</v>
      </c>
    </row>
    <row r="3128" ht="15.75" hidden="1" customHeight="1">
      <c r="A3128" s="5" t="s">
        <v>6340</v>
      </c>
      <c r="B3128" s="5" t="str">
        <f t="shared" si="1"/>
        <v>T11651</v>
      </c>
      <c r="C3128" s="5"/>
      <c r="D3128" s="5" t="s">
        <v>6341</v>
      </c>
      <c r="E3128" s="5"/>
      <c r="F3128" s="5" t="s">
        <v>42</v>
      </c>
      <c r="G3128" s="5" t="s">
        <v>43</v>
      </c>
      <c r="H3128" s="17" t="s">
        <v>108</v>
      </c>
      <c r="I3128" s="5" t="s">
        <v>109</v>
      </c>
      <c r="J3128" s="11" t="s">
        <v>38</v>
      </c>
      <c r="K3128" s="11" t="s">
        <v>38</v>
      </c>
      <c r="L3128" s="9">
        <v>29600.0</v>
      </c>
      <c r="M3128" s="5">
        <f>VLOOKUP(A3128,'Matching with Cordis'!A$2:D$3447, 4, FALSE)</f>
        <v>11</v>
      </c>
      <c r="N3128" s="5">
        <v>0.13</v>
      </c>
      <c r="O3128" s="5">
        <v>0.0</v>
      </c>
      <c r="P3128" s="5">
        <f t="shared" si="137"/>
        <v>-0.2996666667</v>
      </c>
      <c r="Q3128" s="5">
        <v>-0.598</v>
      </c>
      <c r="R3128" s="5">
        <v>-0.532</v>
      </c>
      <c r="S3128" s="5">
        <v>-0.382</v>
      </c>
      <c r="T3128" s="5">
        <v>-0.259</v>
      </c>
      <c r="U3128" s="5">
        <v>0.13</v>
      </c>
      <c r="V3128" s="5">
        <v>-0.157</v>
      </c>
      <c r="W3128" s="5" t="s">
        <v>78</v>
      </c>
    </row>
    <row r="3129" ht="15.75" hidden="1" customHeight="1">
      <c r="A3129" s="5" t="s">
        <v>6342</v>
      </c>
      <c r="B3129" s="5" t="str">
        <f t="shared" si="1"/>
        <v>T12768</v>
      </c>
      <c r="C3129" s="5"/>
      <c r="D3129" s="5" t="s">
        <v>6343</v>
      </c>
      <c r="E3129" s="5"/>
      <c r="F3129" s="5" t="s">
        <v>62</v>
      </c>
      <c r="G3129" s="5" t="s">
        <v>26</v>
      </c>
      <c r="H3129" s="15" t="s">
        <v>63</v>
      </c>
      <c r="I3129" s="5" t="s">
        <v>64</v>
      </c>
      <c r="J3129" s="11" t="s">
        <v>38</v>
      </c>
      <c r="K3129" s="8" t="s">
        <v>30</v>
      </c>
      <c r="L3129" s="9">
        <v>85934.0</v>
      </c>
      <c r="M3129" s="5">
        <f>VLOOKUP(A3129,'Matching with Cordis'!A$2:D$3447, 4, FALSE)</f>
        <v>12</v>
      </c>
      <c r="N3129" s="5">
        <v>0.359</v>
      </c>
      <c r="O3129" s="5">
        <v>1.0</v>
      </c>
      <c r="P3129" s="5">
        <f t="shared" si="137"/>
        <v>-0.3003333333</v>
      </c>
      <c r="Q3129" s="5">
        <v>-0.706</v>
      </c>
      <c r="R3129" s="5">
        <v>-0.393</v>
      </c>
      <c r="S3129" s="5">
        <v>-0.287</v>
      </c>
      <c r="T3129" s="5">
        <v>-0.347</v>
      </c>
      <c r="U3129" s="5">
        <v>-0.428</v>
      </c>
      <c r="V3129" s="5">
        <v>0.359</v>
      </c>
      <c r="W3129" s="5" t="s">
        <v>39</v>
      </c>
    </row>
    <row r="3130" ht="15.75" hidden="1" customHeight="1">
      <c r="A3130" s="5" t="s">
        <v>6344</v>
      </c>
      <c r="B3130" s="5" t="str">
        <f t="shared" si="1"/>
        <v>T13921</v>
      </c>
      <c r="C3130" s="5"/>
      <c r="D3130" s="5" t="s">
        <v>6345</v>
      </c>
      <c r="E3130" s="5"/>
      <c r="F3130" s="5" t="s">
        <v>42</v>
      </c>
      <c r="G3130" s="5" t="s">
        <v>43</v>
      </c>
      <c r="H3130" s="17" t="s">
        <v>108</v>
      </c>
      <c r="I3130" s="5" t="s">
        <v>109</v>
      </c>
      <c r="J3130" s="11" t="s">
        <v>38</v>
      </c>
      <c r="K3130" s="11" t="s">
        <v>38</v>
      </c>
      <c r="L3130" s="9">
        <v>4806.0</v>
      </c>
      <c r="M3130" s="19">
        <v>0.0</v>
      </c>
      <c r="N3130" s="5">
        <v>-0.115</v>
      </c>
      <c r="O3130" s="5">
        <v>0.0</v>
      </c>
      <c r="P3130" s="5">
        <f t="shared" si="137"/>
        <v>-0.3006666667</v>
      </c>
      <c r="Q3130" s="5">
        <v>-0.331</v>
      </c>
      <c r="R3130" s="5">
        <v>-0.255</v>
      </c>
      <c r="S3130" s="5">
        <v>-0.401</v>
      </c>
      <c r="T3130" s="5">
        <v>-0.561</v>
      </c>
      <c r="U3130" s="5">
        <v>-0.141</v>
      </c>
      <c r="V3130" s="5">
        <v>-0.115</v>
      </c>
      <c r="W3130" s="5" t="s">
        <v>39</v>
      </c>
    </row>
    <row r="3131" ht="15.75" hidden="1" customHeight="1">
      <c r="A3131" s="5" t="s">
        <v>6346</v>
      </c>
      <c r="B3131" s="5" t="str">
        <f t="shared" si="1"/>
        <v>T10405</v>
      </c>
      <c r="C3131" s="5"/>
      <c r="D3131" s="5" t="s">
        <v>6347</v>
      </c>
      <c r="E3131" s="5"/>
      <c r="F3131" s="5" t="s">
        <v>773</v>
      </c>
      <c r="G3131" s="5" t="s">
        <v>35</v>
      </c>
      <c r="H3131" s="10" t="s">
        <v>36</v>
      </c>
      <c r="I3131" s="5" t="s">
        <v>37</v>
      </c>
      <c r="J3131" s="11" t="s">
        <v>38</v>
      </c>
      <c r="K3131" s="11" t="s">
        <v>38</v>
      </c>
      <c r="L3131" s="9">
        <v>42969.0</v>
      </c>
      <c r="M3131" s="5">
        <f>VLOOKUP(A3131,'Matching with Cordis'!A$2:D$3447, 4, FALSE)</f>
        <v>24</v>
      </c>
      <c r="N3131" s="5">
        <v>-0.11</v>
      </c>
      <c r="O3131" s="5">
        <v>0.0</v>
      </c>
      <c r="P3131" s="5">
        <f t="shared" si="137"/>
        <v>-0.3008333333</v>
      </c>
      <c r="Q3131" s="5">
        <v>-0.11</v>
      </c>
      <c r="R3131" s="5">
        <v>-0.294</v>
      </c>
      <c r="S3131" s="5">
        <v>-0.433</v>
      </c>
      <c r="T3131" s="5">
        <v>-0.464</v>
      </c>
      <c r="U3131" s="5">
        <v>-0.339</v>
      </c>
      <c r="V3131" s="5">
        <v>-0.165</v>
      </c>
      <c r="W3131" s="5" t="s">
        <v>51</v>
      </c>
    </row>
    <row r="3132" ht="15.75" hidden="1" customHeight="1">
      <c r="A3132" s="5" t="s">
        <v>6348</v>
      </c>
      <c r="B3132" s="5" t="str">
        <f t="shared" si="1"/>
        <v>T10815</v>
      </c>
      <c r="C3132" s="5"/>
      <c r="D3132" s="5" t="s">
        <v>6349</v>
      </c>
      <c r="E3132" s="5"/>
      <c r="F3132" s="5" t="s">
        <v>99</v>
      </c>
      <c r="G3132" s="5" t="s">
        <v>35</v>
      </c>
      <c r="H3132" s="10" t="s">
        <v>36</v>
      </c>
      <c r="I3132" s="5" t="s">
        <v>37</v>
      </c>
      <c r="J3132" s="11" t="s">
        <v>38</v>
      </c>
      <c r="K3132" s="11" t="s">
        <v>38</v>
      </c>
      <c r="L3132" s="9">
        <v>46785.0</v>
      </c>
      <c r="M3132" s="5">
        <f>VLOOKUP(A3132,'Matching with Cordis'!A$2:D$3447, 4, FALSE)</f>
        <v>19</v>
      </c>
      <c r="N3132" s="5">
        <v>-0.212</v>
      </c>
      <c r="O3132" s="5">
        <v>0.0</v>
      </c>
      <c r="P3132" s="5">
        <f t="shared" si="137"/>
        <v>-0.301</v>
      </c>
      <c r="Q3132" s="5">
        <v>-0.332</v>
      </c>
      <c r="R3132" s="5">
        <v>-0.217</v>
      </c>
      <c r="S3132" s="5">
        <v>-0.212</v>
      </c>
      <c r="T3132" s="5">
        <v>-0.311</v>
      </c>
      <c r="U3132" s="5">
        <v>-0.314</v>
      </c>
      <c r="V3132" s="5">
        <v>-0.42</v>
      </c>
      <c r="W3132" s="5" t="s">
        <v>59</v>
      </c>
    </row>
    <row r="3133" ht="15.75" hidden="1" customHeight="1">
      <c r="A3133" s="5" t="s">
        <v>6350</v>
      </c>
      <c r="B3133" s="5" t="str">
        <f t="shared" si="1"/>
        <v>T11547</v>
      </c>
      <c r="C3133" s="5"/>
      <c r="D3133" s="5" t="s">
        <v>6351</v>
      </c>
      <c r="E3133" s="5"/>
      <c r="F3133" s="5" t="s">
        <v>106</v>
      </c>
      <c r="G3133" s="5" t="s">
        <v>107</v>
      </c>
      <c r="H3133" s="17" t="s">
        <v>108</v>
      </c>
      <c r="I3133" s="5" t="s">
        <v>109</v>
      </c>
      <c r="J3133" s="11" t="s">
        <v>38</v>
      </c>
      <c r="K3133" s="11" t="s">
        <v>38</v>
      </c>
      <c r="L3133" s="9">
        <v>9328.0</v>
      </c>
      <c r="M3133" s="5">
        <f>VLOOKUP(A3133,'Matching with Cordis'!A$2:D$3447, 4, FALSE)</f>
        <v>1</v>
      </c>
      <c r="N3133" s="5">
        <v>0.14</v>
      </c>
      <c r="O3133" s="5">
        <v>0.0</v>
      </c>
      <c r="P3133" s="5">
        <f t="shared" si="137"/>
        <v>-0.3011666667</v>
      </c>
      <c r="Q3133" s="5">
        <v>0.14</v>
      </c>
      <c r="R3133" s="5">
        <v>-0.548</v>
      </c>
      <c r="S3133" s="5">
        <v>-0.317</v>
      </c>
      <c r="T3133" s="5">
        <v>-0.642</v>
      </c>
      <c r="U3133" s="5">
        <v>-0.308</v>
      </c>
      <c r="V3133" s="5">
        <v>-0.132</v>
      </c>
      <c r="W3133" s="5" t="s">
        <v>51</v>
      </c>
    </row>
    <row r="3134" ht="15.75" customHeight="1">
      <c r="A3134" s="5" t="s">
        <v>6352</v>
      </c>
      <c r="B3134" s="5" t="str">
        <f t="shared" si="1"/>
        <v>T13836</v>
      </c>
      <c r="C3134" s="5" t="str">
        <f>CONCAT(B3134, ",")</f>
        <v>T13836,</v>
      </c>
      <c r="D3134" s="5" t="s">
        <v>6353</v>
      </c>
      <c r="E3134" s="5" t="str">
        <f>CONCATENATE(B3134," ",D3134,",")</f>
        <v>T13836 Educational Research and Pedagogy,</v>
      </c>
      <c r="F3134" s="5" t="s">
        <v>56</v>
      </c>
      <c r="G3134" s="5" t="s">
        <v>35</v>
      </c>
      <c r="H3134" s="6" t="s">
        <v>27</v>
      </c>
      <c r="I3134" s="5" t="s">
        <v>28</v>
      </c>
      <c r="J3134" s="7" t="s">
        <v>29</v>
      </c>
      <c r="K3134" s="8" t="s">
        <v>30</v>
      </c>
      <c r="L3134" s="9">
        <v>33242.0</v>
      </c>
      <c r="M3134" s="19">
        <v>0.0</v>
      </c>
      <c r="N3134" s="5">
        <v>1.109</v>
      </c>
      <c r="O3134" s="5">
        <v>2.0</v>
      </c>
      <c r="P3134" s="5">
        <f t="shared" si="137"/>
        <v>0.2851666667</v>
      </c>
      <c r="Q3134" s="5">
        <v>-0.153</v>
      </c>
      <c r="R3134" s="5">
        <v>0.091</v>
      </c>
      <c r="S3134" s="5">
        <v>0.557</v>
      </c>
      <c r="T3134" s="5">
        <v>0.23</v>
      </c>
      <c r="U3134" s="5">
        <v>-0.123</v>
      </c>
      <c r="V3134" s="5">
        <v>1.109</v>
      </c>
      <c r="W3134" s="5" t="s">
        <v>39</v>
      </c>
    </row>
    <row r="3135" ht="15.75" hidden="1" customHeight="1">
      <c r="A3135" s="5" t="s">
        <v>6354</v>
      </c>
      <c r="B3135" s="5" t="str">
        <f t="shared" si="1"/>
        <v>T10193</v>
      </c>
      <c r="C3135" s="5"/>
      <c r="D3135" s="5" t="s">
        <v>6355</v>
      </c>
      <c r="E3135" s="5"/>
      <c r="F3135" s="5" t="s">
        <v>42</v>
      </c>
      <c r="G3135" s="5" t="s">
        <v>43</v>
      </c>
      <c r="H3135" s="17" t="s">
        <v>108</v>
      </c>
      <c r="I3135" s="5" t="s">
        <v>109</v>
      </c>
      <c r="J3135" s="11" t="s">
        <v>38</v>
      </c>
      <c r="K3135" s="11" t="s">
        <v>38</v>
      </c>
      <c r="L3135" s="9">
        <v>70024.0</v>
      </c>
      <c r="M3135" s="5">
        <f>VLOOKUP(A3135,'Matching with Cordis'!A$2:D$3447, 4, FALSE)</f>
        <v>11</v>
      </c>
      <c r="N3135" s="5">
        <v>-0.202</v>
      </c>
      <c r="O3135" s="5">
        <v>0.0</v>
      </c>
      <c r="P3135" s="5">
        <f t="shared" si="137"/>
        <v>-0.3015</v>
      </c>
      <c r="Q3135" s="5">
        <v>-0.229</v>
      </c>
      <c r="R3135" s="5">
        <v>-0.309</v>
      </c>
      <c r="S3135" s="5">
        <v>-0.339</v>
      </c>
      <c r="T3135" s="5">
        <v>-0.377</v>
      </c>
      <c r="U3135" s="5">
        <v>-0.353</v>
      </c>
      <c r="V3135" s="5">
        <v>-0.202</v>
      </c>
      <c r="W3135" s="5" t="s">
        <v>39</v>
      </c>
    </row>
    <row r="3136" ht="15.75" hidden="1" customHeight="1">
      <c r="A3136" s="5" t="s">
        <v>6356</v>
      </c>
      <c r="B3136" s="5" t="str">
        <f t="shared" si="1"/>
        <v>T10864</v>
      </c>
      <c r="C3136" s="5"/>
      <c r="D3136" s="5" t="s">
        <v>6357</v>
      </c>
      <c r="E3136" s="5"/>
      <c r="F3136" s="5" t="s">
        <v>34</v>
      </c>
      <c r="G3136" s="5" t="s">
        <v>35</v>
      </c>
      <c r="H3136" s="10" t="s">
        <v>36</v>
      </c>
      <c r="I3136" s="5" t="s">
        <v>37</v>
      </c>
      <c r="J3136" s="11" t="s">
        <v>38</v>
      </c>
      <c r="K3136" s="11" t="s">
        <v>38</v>
      </c>
      <c r="L3136" s="9">
        <v>26103.0</v>
      </c>
      <c r="M3136" s="5">
        <f>VLOOKUP(A3136,'Matching with Cordis'!A$2:D$3447, 4, FALSE)</f>
        <v>6</v>
      </c>
      <c r="N3136" s="5">
        <v>0.097</v>
      </c>
      <c r="O3136" s="5">
        <v>0.0</v>
      </c>
      <c r="P3136" s="5">
        <f t="shared" si="137"/>
        <v>-0.3015</v>
      </c>
      <c r="Q3136" s="5">
        <v>-0.564</v>
      </c>
      <c r="R3136" s="5">
        <v>-0.672</v>
      </c>
      <c r="S3136" s="5">
        <v>-0.434</v>
      </c>
      <c r="T3136" s="5">
        <v>-0.082</v>
      </c>
      <c r="U3136" s="5">
        <v>-0.154</v>
      </c>
      <c r="V3136" s="5">
        <v>0.097</v>
      </c>
      <c r="W3136" s="5" t="s">
        <v>39</v>
      </c>
    </row>
    <row r="3137" ht="15.75" hidden="1" customHeight="1">
      <c r="A3137" s="5" t="s">
        <v>6358</v>
      </c>
      <c r="B3137" s="5" t="str">
        <f t="shared" si="1"/>
        <v>T12084</v>
      </c>
      <c r="C3137" s="5"/>
      <c r="D3137" s="5" t="s">
        <v>6359</v>
      </c>
      <c r="E3137" s="5"/>
      <c r="F3137" s="5" t="s">
        <v>126</v>
      </c>
      <c r="G3137" s="5" t="s">
        <v>35</v>
      </c>
      <c r="H3137" s="10" t="s">
        <v>36</v>
      </c>
      <c r="I3137" s="5" t="s">
        <v>37</v>
      </c>
      <c r="J3137" s="11" t="s">
        <v>38</v>
      </c>
      <c r="K3137" s="11" t="s">
        <v>38</v>
      </c>
      <c r="L3137" s="9">
        <v>44158.0</v>
      </c>
      <c r="M3137" s="5">
        <f>VLOOKUP(A3137,'Matching with Cordis'!A$2:D$3447, 4, FALSE)</f>
        <v>4</v>
      </c>
      <c r="N3137" s="5">
        <v>0.469</v>
      </c>
      <c r="O3137" s="5">
        <v>1.0</v>
      </c>
      <c r="P3137" s="5">
        <f t="shared" si="137"/>
        <v>-0.3015</v>
      </c>
      <c r="Q3137" s="5">
        <v>-0.815</v>
      </c>
      <c r="R3137" s="5">
        <v>-0.633</v>
      </c>
      <c r="S3137" s="5">
        <v>-0.455</v>
      </c>
      <c r="T3137" s="5">
        <v>-0.343</v>
      </c>
      <c r="U3137" s="5">
        <v>-0.032</v>
      </c>
      <c r="V3137" s="5">
        <v>0.469</v>
      </c>
      <c r="W3137" s="5" t="s">
        <v>39</v>
      </c>
    </row>
    <row r="3138" ht="15.75" hidden="1" customHeight="1">
      <c r="A3138" s="5" t="s">
        <v>6360</v>
      </c>
      <c r="B3138" s="5" t="str">
        <f t="shared" si="1"/>
        <v>T10937</v>
      </c>
      <c r="C3138" s="5"/>
      <c r="D3138" s="5" t="s">
        <v>6361</v>
      </c>
      <c r="E3138" s="5"/>
      <c r="F3138" s="5" t="s">
        <v>42</v>
      </c>
      <c r="G3138" s="5" t="s">
        <v>43</v>
      </c>
      <c r="H3138" s="17" t="s">
        <v>108</v>
      </c>
      <c r="I3138" s="5" t="s">
        <v>109</v>
      </c>
      <c r="J3138" s="11" t="s">
        <v>38</v>
      </c>
      <c r="K3138" s="11" t="s">
        <v>38</v>
      </c>
      <c r="L3138" s="9">
        <v>24769.0</v>
      </c>
      <c r="M3138" s="5">
        <f>VLOOKUP(A3138,'Matching with Cordis'!A$2:D$3447, 4, FALSE)</f>
        <v>50</v>
      </c>
      <c r="N3138" s="5">
        <v>-0.044</v>
      </c>
      <c r="O3138" s="5">
        <v>0.0</v>
      </c>
      <c r="P3138" s="5">
        <f t="shared" si="137"/>
        <v>-0.3018333333</v>
      </c>
      <c r="Q3138" s="5">
        <v>-0.645</v>
      </c>
      <c r="R3138" s="5">
        <v>-0.53</v>
      </c>
      <c r="S3138" s="5">
        <v>-0.162</v>
      </c>
      <c r="T3138" s="5">
        <v>-0.209</v>
      </c>
      <c r="U3138" s="5">
        <v>-0.044</v>
      </c>
      <c r="V3138" s="5">
        <v>-0.221</v>
      </c>
      <c r="W3138" s="5" t="s">
        <v>78</v>
      </c>
    </row>
    <row r="3139" ht="15.75" hidden="1" customHeight="1">
      <c r="A3139" s="5" t="s">
        <v>6362</v>
      </c>
      <c r="B3139" s="5" t="str">
        <f t="shared" si="1"/>
        <v>T12180</v>
      </c>
      <c r="C3139" s="5"/>
      <c r="D3139" s="5" t="s">
        <v>6363</v>
      </c>
      <c r="E3139" s="5"/>
      <c r="F3139" s="5" t="s">
        <v>99</v>
      </c>
      <c r="G3139" s="5" t="s">
        <v>35</v>
      </c>
      <c r="H3139" s="10" t="s">
        <v>36</v>
      </c>
      <c r="I3139" s="5" t="s">
        <v>37</v>
      </c>
      <c r="J3139" s="11" t="s">
        <v>38</v>
      </c>
      <c r="K3139" s="11" t="s">
        <v>38</v>
      </c>
      <c r="L3139" s="9">
        <v>18835.0</v>
      </c>
      <c r="M3139" s="5">
        <f>VLOOKUP(A3139,'Matching with Cordis'!A$2:D$3447, 4, FALSE)</f>
        <v>22</v>
      </c>
      <c r="N3139" s="5">
        <v>-0.185</v>
      </c>
      <c r="O3139" s="5">
        <v>0.0</v>
      </c>
      <c r="P3139" s="5">
        <f t="shared" si="137"/>
        <v>-0.3018333333</v>
      </c>
      <c r="Q3139" s="5">
        <v>-0.19</v>
      </c>
      <c r="R3139" s="5">
        <v>-0.249</v>
      </c>
      <c r="S3139" s="5">
        <v>-0.189</v>
      </c>
      <c r="T3139" s="5">
        <v>-0.185</v>
      </c>
      <c r="U3139" s="5">
        <v>-0.332</v>
      </c>
      <c r="V3139" s="5">
        <v>-0.666</v>
      </c>
      <c r="W3139" s="5" t="s">
        <v>31</v>
      </c>
    </row>
    <row r="3140" ht="15.75" hidden="1" customHeight="1">
      <c r="A3140" s="5" t="s">
        <v>6364</v>
      </c>
      <c r="B3140" s="5" t="str">
        <f t="shared" si="1"/>
        <v>T11228</v>
      </c>
      <c r="C3140" s="5"/>
      <c r="D3140" s="5" t="s">
        <v>6365</v>
      </c>
      <c r="E3140" s="5"/>
      <c r="F3140" s="5" t="s">
        <v>149</v>
      </c>
      <c r="G3140" s="5" t="s">
        <v>107</v>
      </c>
      <c r="H3140" s="16" t="s">
        <v>87</v>
      </c>
      <c r="I3140" s="5" t="s">
        <v>88</v>
      </c>
      <c r="J3140" s="11" t="s">
        <v>38</v>
      </c>
      <c r="K3140" s="11" t="s">
        <v>38</v>
      </c>
      <c r="L3140" s="9">
        <v>27353.0</v>
      </c>
      <c r="M3140" s="5">
        <f>VLOOKUP(A3140,'Matching with Cordis'!A$2:D$3447, 4, FALSE)</f>
        <v>10</v>
      </c>
      <c r="N3140" s="5">
        <v>-0.232</v>
      </c>
      <c r="O3140" s="5">
        <v>0.0</v>
      </c>
      <c r="P3140" s="5">
        <f t="shared" si="137"/>
        <v>-0.302</v>
      </c>
      <c r="Q3140" s="5">
        <v>-0.331</v>
      </c>
      <c r="R3140" s="5">
        <v>-0.232</v>
      </c>
      <c r="S3140" s="5">
        <v>-0.261</v>
      </c>
      <c r="T3140" s="5">
        <v>-0.3</v>
      </c>
      <c r="U3140" s="5">
        <v>-0.387</v>
      </c>
      <c r="V3140" s="5">
        <v>-0.301</v>
      </c>
      <c r="W3140" s="5" t="s">
        <v>68</v>
      </c>
    </row>
    <row r="3141" ht="15.75" hidden="1" customHeight="1">
      <c r="A3141" s="5" t="s">
        <v>6366</v>
      </c>
      <c r="B3141" s="5" t="str">
        <f t="shared" si="1"/>
        <v>T10048</v>
      </c>
      <c r="C3141" s="5"/>
      <c r="D3141" s="5" t="s">
        <v>6367</v>
      </c>
      <c r="E3141" s="5"/>
      <c r="F3141" s="5" t="s">
        <v>257</v>
      </c>
      <c r="G3141" s="5" t="s">
        <v>35</v>
      </c>
      <c r="H3141" s="10" t="s">
        <v>36</v>
      </c>
      <c r="I3141" s="5" t="s">
        <v>37</v>
      </c>
      <c r="J3141" s="11" t="s">
        <v>38</v>
      </c>
      <c r="K3141" s="11" t="s">
        <v>38</v>
      </c>
      <c r="L3141" s="9">
        <v>119153.0</v>
      </c>
      <c r="M3141" s="5">
        <f>VLOOKUP(A3141,'Matching with Cordis'!A$2:D$3447, 4, FALSE)</f>
        <v>152</v>
      </c>
      <c r="N3141" s="5">
        <v>-0.104</v>
      </c>
      <c r="O3141" s="5">
        <v>0.0</v>
      </c>
      <c r="P3141" s="5">
        <f t="shared" si="137"/>
        <v>-0.3023333333</v>
      </c>
      <c r="Q3141" s="5">
        <v>-0.594</v>
      </c>
      <c r="R3141" s="5">
        <v>-0.363</v>
      </c>
      <c r="S3141" s="5">
        <v>-0.104</v>
      </c>
      <c r="T3141" s="5">
        <v>-0.307</v>
      </c>
      <c r="U3141" s="5">
        <v>-0.329</v>
      </c>
      <c r="V3141" s="5">
        <v>-0.117</v>
      </c>
      <c r="W3141" s="5" t="s">
        <v>59</v>
      </c>
    </row>
    <row r="3142" ht="15.75" hidden="1" customHeight="1">
      <c r="A3142" s="5" t="s">
        <v>6368</v>
      </c>
      <c r="B3142" s="5" t="str">
        <f t="shared" si="1"/>
        <v>T10839</v>
      </c>
      <c r="C3142" s="5"/>
      <c r="D3142" s="5" t="s">
        <v>6369</v>
      </c>
      <c r="E3142" s="5"/>
      <c r="F3142" s="5" t="s">
        <v>42</v>
      </c>
      <c r="G3142" s="5" t="s">
        <v>43</v>
      </c>
      <c r="H3142" s="17" t="s">
        <v>108</v>
      </c>
      <c r="I3142" s="5" t="s">
        <v>109</v>
      </c>
      <c r="J3142" s="11" t="s">
        <v>38</v>
      </c>
      <c r="K3142" s="11" t="s">
        <v>38</v>
      </c>
      <c r="L3142" s="9">
        <v>61804.0</v>
      </c>
      <c r="M3142" s="5">
        <f>VLOOKUP(A3142,'Matching with Cordis'!A$2:D$3447, 4, FALSE)</f>
        <v>69</v>
      </c>
      <c r="N3142" s="5">
        <v>-0.261</v>
      </c>
      <c r="O3142" s="5">
        <v>0.0</v>
      </c>
      <c r="P3142" s="5">
        <f t="shared" si="137"/>
        <v>-0.3023333333</v>
      </c>
      <c r="Q3142" s="5">
        <v>-0.302</v>
      </c>
      <c r="R3142" s="5">
        <v>-0.326</v>
      </c>
      <c r="S3142" s="5">
        <v>-0.335</v>
      </c>
      <c r="T3142" s="5">
        <v>-0.261</v>
      </c>
      <c r="U3142" s="5">
        <v>-0.276</v>
      </c>
      <c r="V3142" s="5">
        <v>-0.314</v>
      </c>
      <c r="W3142" s="5" t="s">
        <v>31</v>
      </c>
    </row>
    <row r="3143" ht="15.75" hidden="1" customHeight="1">
      <c r="A3143" s="5" t="s">
        <v>6370</v>
      </c>
      <c r="B3143" s="5" t="str">
        <f t="shared" si="1"/>
        <v>T10531</v>
      </c>
      <c r="C3143" s="5"/>
      <c r="D3143" s="5" t="s">
        <v>6371</v>
      </c>
      <c r="E3143" s="5"/>
      <c r="F3143" s="5" t="s">
        <v>56</v>
      </c>
      <c r="G3143" s="5" t="s">
        <v>35</v>
      </c>
      <c r="H3143" s="10" t="s">
        <v>36</v>
      </c>
      <c r="I3143" s="5" t="s">
        <v>37</v>
      </c>
      <c r="J3143" s="11" t="s">
        <v>38</v>
      </c>
      <c r="K3143" s="11" t="s">
        <v>38</v>
      </c>
      <c r="L3143" s="9">
        <v>69216.0</v>
      </c>
      <c r="M3143" s="5">
        <f>VLOOKUP(A3143,'Matching with Cordis'!A$2:D$3447, 4, FALSE)</f>
        <v>9</v>
      </c>
      <c r="N3143" s="5">
        <v>0.01</v>
      </c>
      <c r="O3143" s="5">
        <v>0.0</v>
      </c>
      <c r="P3143" s="5">
        <f t="shared" si="137"/>
        <v>-0.3025</v>
      </c>
      <c r="Q3143" s="5">
        <v>-0.334</v>
      </c>
      <c r="R3143" s="5">
        <v>-0.624</v>
      </c>
      <c r="S3143" s="5">
        <v>-0.25</v>
      </c>
      <c r="T3143" s="5">
        <v>0.01</v>
      </c>
      <c r="U3143" s="5">
        <v>-0.038</v>
      </c>
      <c r="V3143" s="5">
        <v>-0.579</v>
      </c>
      <c r="W3143" s="5" t="s">
        <v>31</v>
      </c>
    </row>
    <row r="3144" ht="15.75" hidden="1" customHeight="1">
      <c r="A3144" s="5" t="s">
        <v>6372</v>
      </c>
      <c r="B3144" s="5" t="str">
        <f t="shared" si="1"/>
        <v>T11542</v>
      </c>
      <c r="C3144" s="5"/>
      <c r="D3144" s="5" t="s">
        <v>6373</v>
      </c>
      <c r="E3144" s="5"/>
      <c r="F3144" s="5" t="s">
        <v>75</v>
      </c>
      <c r="G3144" s="5" t="s">
        <v>26</v>
      </c>
      <c r="H3144" s="13" t="s">
        <v>330</v>
      </c>
      <c r="I3144" s="5" t="s">
        <v>331</v>
      </c>
      <c r="J3144" s="11" t="s">
        <v>38</v>
      </c>
      <c r="K3144" s="14" t="s">
        <v>50</v>
      </c>
      <c r="L3144" s="9">
        <v>36522.0</v>
      </c>
      <c r="M3144" s="5">
        <f>VLOOKUP(A3144,'Matching with Cordis'!A$2:D$3447, 4, FALSE)</f>
        <v>8</v>
      </c>
      <c r="N3144" s="5">
        <v>0.012</v>
      </c>
      <c r="O3144" s="5">
        <v>0.0</v>
      </c>
      <c r="P3144" s="5">
        <f t="shared" si="137"/>
        <v>-0.3025</v>
      </c>
      <c r="Q3144" s="5">
        <v>-0.289</v>
      </c>
      <c r="R3144" s="5">
        <v>0.012</v>
      </c>
      <c r="S3144" s="5">
        <v>-0.165</v>
      </c>
      <c r="T3144" s="5">
        <v>-0.267</v>
      </c>
      <c r="U3144" s="5">
        <v>-0.275</v>
      </c>
      <c r="V3144" s="5">
        <v>-0.831</v>
      </c>
      <c r="W3144" s="5" t="s">
        <v>68</v>
      </c>
    </row>
    <row r="3145" ht="15.75" hidden="1" customHeight="1">
      <c r="A3145" s="5" t="s">
        <v>6374</v>
      </c>
      <c r="B3145" s="5" t="str">
        <f t="shared" si="1"/>
        <v>T11764</v>
      </c>
      <c r="C3145" s="5"/>
      <c r="D3145" s="5" t="s">
        <v>6375</v>
      </c>
      <c r="E3145" s="5"/>
      <c r="F3145" s="5" t="s">
        <v>106</v>
      </c>
      <c r="G3145" s="5" t="s">
        <v>107</v>
      </c>
      <c r="H3145" s="17" t="s">
        <v>108</v>
      </c>
      <c r="I3145" s="5" t="s">
        <v>109</v>
      </c>
      <c r="J3145" s="11" t="s">
        <v>38</v>
      </c>
      <c r="K3145" s="11" t="s">
        <v>38</v>
      </c>
      <c r="L3145" s="9">
        <v>25556.0</v>
      </c>
      <c r="M3145" s="5">
        <f>VLOOKUP(A3145,'Matching with Cordis'!A$2:D$3447, 4, FALSE)</f>
        <v>75</v>
      </c>
      <c r="N3145" s="5">
        <v>-0.025</v>
      </c>
      <c r="O3145" s="5">
        <v>0.0</v>
      </c>
      <c r="P3145" s="5">
        <f t="shared" si="137"/>
        <v>-0.3025</v>
      </c>
      <c r="Q3145" s="5">
        <v>-0.025</v>
      </c>
      <c r="R3145" s="5">
        <v>-0.284</v>
      </c>
      <c r="S3145" s="5">
        <v>-0.283</v>
      </c>
      <c r="T3145" s="5">
        <v>-0.261</v>
      </c>
      <c r="U3145" s="5">
        <v>-0.372</v>
      </c>
      <c r="V3145" s="5">
        <v>-0.59</v>
      </c>
      <c r="W3145" s="5" t="s">
        <v>51</v>
      </c>
    </row>
    <row r="3146" ht="15.75" hidden="1" customHeight="1">
      <c r="A3146" s="5" t="s">
        <v>6376</v>
      </c>
      <c r="B3146" s="5" t="str">
        <f t="shared" si="1"/>
        <v>T14175</v>
      </c>
      <c r="C3146" s="5"/>
      <c r="D3146" s="5" t="s">
        <v>6377</v>
      </c>
      <c r="E3146" s="5"/>
      <c r="F3146" s="5" t="s">
        <v>56</v>
      </c>
      <c r="G3146" s="5" t="s">
        <v>35</v>
      </c>
      <c r="H3146" s="10" t="s">
        <v>36</v>
      </c>
      <c r="I3146" s="5" t="s">
        <v>37</v>
      </c>
      <c r="J3146" s="11" t="s">
        <v>38</v>
      </c>
      <c r="K3146" s="11" t="s">
        <v>38</v>
      </c>
      <c r="L3146" s="9">
        <v>2440.0</v>
      </c>
      <c r="M3146" s="19">
        <v>0.0</v>
      </c>
      <c r="N3146" s="5">
        <v>0.477</v>
      </c>
      <c r="O3146" s="5">
        <v>1.0</v>
      </c>
      <c r="P3146" s="5">
        <f t="shared" si="137"/>
        <v>-0.3025</v>
      </c>
      <c r="Q3146" s="5">
        <v>-1.132</v>
      </c>
      <c r="R3146" s="5">
        <v>-1.003</v>
      </c>
      <c r="S3146" s="5">
        <v>0.477</v>
      </c>
      <c r="T3146" s="5">
        <v>0.169</v>
      </c>
      <c r="U3146" s="5">
        <v>-0.28</v>
      </c>
      <c r="V3146" s="5">
        <v>-0.046</v>
      </c>
      <c r="W3146" s="5" t="s">
        <v>59</v>
      </c>
    </row>
    <row r="3147" ht="15.75" hidden="1" customHeight="1">
      <c r="A3147" s="5" t="s">
        <v>6378</v>
      </c>
      <c r="B3147" s="5" t="str">
        <f t="shared" si="1"/>
        <v>T10027</v>
      </c>
      <c r="C3147" s="5"/>
      <c r="D3147" s="5" t="s">
        <v>6379</v>
      </c>
      <c r="E3147" s="5"/>
      <c r="F3147" s="5" t="s">
        <v>42</v>
      </c>
      <c r="G3147" s="5" t="s">
        <v>43</v>
      </c>
      <c r="H3147" s="17" t="s">
        <v>108</v>
      </c>
      <c r="I3147" s="5" t="s">
        <v>109</v>
      </c>
      <c r="J3147" s="11" t="s">
        <v>38</v>
      </c>
      <c r="K3147" s="11" t="s">
        <v>38</v>
      </c>
      <c r="L3147" s="9">
        <v>44596.0</v>
      </c>
      <c r="M3147" s="5">
        <f>VLOOKUP(A3147,'Matching with Cordis'!A$2:D$3447, 4, FALSE)</f>
        <v>11</v>
      </c>
      <c r="N3147" s="5">
        <v>0.119</v>
      </c>
      <c r="O3147" s="5">
        <v>0.0</v>
      </c>
      <c r="P3147" s="5">
        <f t="shared" si="137"/>
        <v>-0.3028333333</v>
      </c>
      <c r="Q3147" s="5">
        <v>0.119</v>
      </c>
      <c r="R3147" s="5">
        <v>-0.414</v>
      </c>
      <c r="S3147" s="5">
        <v>-0.568</v>
      </c>
      <c r="T3147" s="5">
        <v>-0.424</v>
      </c>
      <c r="U3147" s="5">
        <v>-0.403</v>
      </c>
      <c r="V3147" s="5">
        <v>-0.127</v>
      </c>
      <c r="W3147" s="5" t="s">
        <v>51</v>
      </c>
    </row>
    <row r="3148" ht="15.75" hidden="1" customHeight="1">
      <c r="A3148" s="5" t="s">
        <v>6380</v>
      </c>
      <c r="B3148" s="5" t="str">
        <f t="shared" si="1"/>
        <v>T13124</v>
      </c>
      <c r="C3148" s="5"/>
      <c r="D3148" s="5" t="s">
        <v>6381</v>
      </c>
      <c r="E3148" s="5"/>
      <c r="F3148" s="5" t="s">
        <v>773</v>
      </c>
      <c r="G3148" s="5" t="s">
        <v>35</v>
      </c>
      <c r="H3148" s="10" t="s">
        <v>36</v>
      </c>
      <c r="I3148" s="5" t="s">
        <v>37</v>
      </c>
      <c r="J3148" s="11" t="s">
        <v>38</v>
      </c>
      <c r="K3148" s="11" t="s">
        <v>38</v>
      </c>
      <c r="L3148" s="9">
        <v>22230.0</v>
      </c>
      <c r="M3148" s="5">
        <f>VLOOKUP(A3148,'Matching with Cordis'!A$2:D$3447, 4, FALSE)</f>
        <v>5</v>
      </c>
      <c r="N3148" s="5">
        <v>0.087</v>
      </c>
      <c r="O3148" s="5">
        <v>0.0</v>
      </c>
      <c r="P3148" s="5">
        <f t="shared" si="137"/>
        <v>-0.303</v>
      </c>
      <c r="Q3148" s="5">
        <v>-0.344</v>
      </c>
      <c r="R3148" s="5">
        <v>-0.485</v>
      </c>
      <c r="S3148" s="5">
        <v>-0.635</v>
      </c>
      <c r="T3148" s="5">
        <v>-0.439</v>
      </c>
      <c r="U3148" s="5">
        <v>-0.002</v>
      </c>
      <c r="V3148" s="5">
        <v>0.087</v>
      </c>
      <c r="W3148" s="5" t="s">
        <v>39</v>
      </c>
    </row>
    <row r="3149" ht="15.75" hidden="1" customHeight="1">
      <c r="A3149" s="5" t="s">
        <v>6382</v>
      </c>
      <c r="B3149" s="5" t="str">
        <f t="shared" si="1"/>
        <v>T12930</v>
      </c>
      <c r="C3149" s="5"/>
      <c r="D3149" s="5" t="s">
        <v>6383</v>
      </c>
      <c r="E3149" s="5"/>
      <c r="F3149" s="5" t="s">
        <v>42</v>
      </c>
      <c r="G3149" s="5" t="s">
        <v>43</v>
      </c>
      <c r="H3149" s="17" t="s">
        <v>108</v>
      </c>
      <c r="I3149" s="5" t="s">
        <v>109</v>
      </c>
      <c r="J3149" s="11" t="s">
        <v>38</v>
      </c>
      <c r="K3149" s="11" t="s">
        <v>38</v>
      </c>
      <c r="L3149" s="9">
        <v>28356.0</v>
      </c>
      <c r="M3149" s="5">
        <f>VLOOKUP(A3149,'Matching with Cordis'!A$2:D$3447, 4, FALSE)</f>
        <v>1</v>
      </c>
      <c r="N3149" s="5">
        <v>0.294</v>
      </c>
      <c r="O3149" s="5">
        <v>1.0</v>
      </c>
      <c r="P3149" s="5">
        <f t="shared" si="137"/>
        <v>-0.3031666667</v>
      </c>
      <c r="Q3149" s="5">
        <v>-0.254</v>
      </c>
      <c r="R3149" s="5">
        <v>-0.3</v>
      </c>
      <c r="S3149" s="5">
        <v>-0.53</v>
      </c>
      <c r="T3149" s="5">
        <v>-0.611</v>
      </c>
      <c r="U3149" s="5">
        <v>-0.418</v>
      </c>
      <c r="V3149" s="5">
        <v>0.294</v>
      </c>
      <c r="W3149" s="5" t="s">
        <v>39</v>
      </c>
    </row>
    <row r="3150" ht="15.75" hidden="1" customHeight="1">
      <c r="A3150" s="5" t="s">
        <v>6384</v>
      </c>
      <c r="B3150" s="5" t="str">
        <f t="shared" si="1"/>
        <v>T13151</v>
      </c>
      <c r="C3150" s="5"/>
      <c r="D3150" s="5" t="s">
        <v>6385</v>
      </c>
      <c r="E3150" s="5"/>
      <c r="F3150" s="5" t="s">
        <v>25</v>
      </c>
      <c r="G3150" s="5" t="s">
        <v>26</v>
      </c>
      <c r="H3150" s="6" t="s">
        <v>160</v>
      </c>
      <c r="I3150" s="5" t="s">
        <v>161</v>
      </c>
      <c r="J3150" s="11" t="s">
        <v>38</v>
      </c>
      <c r="K3150" s="8" t="s">
        <v>30</v>
      </c>
      <c r="L3150" s="9">
        <v>14825.0</v>
      </c>
      <c r="M3150" s="5">
        <f>VLOOKUP(A3150,'Matching with Cordis'!A$2:D$3447, 4, FALSE)</f>
        <v>87</v>
      </c>
      <c r="N3150" s="5">
        <v>0.871</v>
      </c>
      <c r="O3150" s="5">
        <v>1.0</v>
      </c>
      <c r="P3150" s="5">
        <f t="shared" si="137"/>
        <v>-0.3031666667</v>
      </c>
      <c r="Q3150" s="5">
        <v>-0.229</v>
      </c>
      <c r="R3150" s="5">
        <v>-0.816</v>
      </c>
      <c r="S3150" s="5">
        <v>-0.091</v>
      </c>
      <c r="T3150" s="5">
        <v>-0.807</v>
      </c>
      <c r="U3150" s="5">
        <v>-0.747</v>
      </c>
      <c r="V3150" s="5">
        <v>0.871</v>
      </c>
      <c r="W3150" s="5" t="s">
        <v>39</v>
      </c>
    </row>
    <row r="3151" ht="15.75" customHeight="1">
      <c r="A3151" s="5" t="s">
        <v>6386</v>
      </c>
      <c r="B3151" s="5" t="str">
        <f t="shared" si="1"/>
        <v>T14498</v>
      </c>
      <c r="C3151" s="5" t="str">
        <f>CONCAT(B3151, ",")</f>
        <v>T14498,</v>
      </c>
      <c r="D3151" s="5" t="s">
        <v>6387</v>
      </c>
      <c r="E3151" s="5" t="str">
        <f>CONCATENATE(B3151," ",D3151,",")</f>
        <v>T14498 Educational Technology in Learning,</v>
      </c>
      <c r="F3151" s="5" t="s">
        <v>56</v>
      </c>
      <c r="G3151" s="5" t="s">
        <v>35</v>
      </c>
      <c r="H3151" s="6" t="s">
        <v>27</v>
      </c>
      <c r="I3151" s="5" t="s">
        <v>28</v>
      </c>
      <c r="J3151" s="7" t="s">
        <v>29</v>
      </c>
      <c r="K3151" s="8" t="s">
        <v>30</v>
      </c>
      <c r="L3151" s="9">
        <v>27864.0</v>
      </c>
      <c r="M3151" s="19">
        <v>0.0</v>
      </c>
      <c r="N3151" s="5">
        <v>0.877</v>
      </c>
      <c r="O3151" s="5">
        <v>3.0</v>
      </c>
      <c r="P3151" s="5">
        <f t="shared" si="137"/>
        <v>0.2813333333</v>
      </c>
      <c r="Q3151" s="5">
        <v>0.366</v>
      </c>
      <c r="R3151" s="5">
        <v>0.545</v>
      </c>
      <c r="S3151" s="5">
        <v>0.228</v>
      </c>
      <c r="T3151" s="5">
        <v>0.017</v>
      </c>
      <c r="U3151" s="5">
        <v>-0.345</v>
      </c>
      <c r="V3151" s="5">
        <v>0.877</v>
      </c>
      <c r="W3151" s="5" t="s">
        <v>39</v>
      </c>
    </row>
    <row r="3152" ht="15.75" hidden="1" customHeight="1">
      <c r="A3152" s="5" t="s">
        <v>6388</v>
      </c>
      <c r="B3152" s="5" t="str">
        <f t="shared" si="1"/>
        <v>T10418</v>
      </c>
      <c r="C3152" s="5"/>
      <c r="D3152" s="5" t="s">
        <v>6389</v>
      </c>
      <c r="E3152" s="5"/>
      <c r="F3152" s="5" t="s">
        <v>42</v>
      </c>
      <c r="G3152" s="5" t="s">
        <v>43</v>
      </c>
      <c r="H3152" s="17" t="s">
        <v>108</v>
      </c>
      <c r="I3152" s="5" t="s">
        <v>109</v>
      </c>
      <c r="J3152" s="11" t="s">
        <v>38</v>
      </c>
      <c r="K3152" s="11" t="s">
        <v>38</v>
      </c>
      <c r="L3152" s="9">
        <v>77614.0</v>
      </c>
      <c r="M3152" s="5">
        <f>VLOOKUP(A3152,'Matching with Cordis'!A$2:D$3447, 4, FALSE)</f>
        <v>6</v>
      </c>
      <c r="N3152" s="5">
        <v>0.005</v>
      </c>
      <c r="O3152" s="5">
        <v>0.0</v>
      </c>
      <c r="P3152" s="5">
        <f t="shared" si="137"/>
        <v>-0.3035</v>
      </c>
      <c r="Q3152" s="5">
        <v>0.005</v>
      </c>
      <c r="R3152" s="5">
        <v>-0.48</v>
      </c>
      <c r="S3152" s="5">
        <v>-0.451</v>
      </c>
      <c r="T3152" s="5">
        <v>-0.378</v>
      </c>
      <c r="U3152" s="5">
        <v>-0.368</v>
      </c>
      <c r="V3152" s="5">
        <v>-0.149</v>
      </c>
      <c r="W3152" s="5" t="s">
        <v>51</v>
      </c>
    </row>
    <row r="3153" ht="15.75" hidden="1" customHeight="1">
      <c r="A3153" s="5" t="s">
        <v>6390</v>
      </c>
      <c r="B3153" s="5" t="str">
        <f t="shared" si="1"/>
        <v>T13383</v>
      </c>
      <c r="C3153" s="5"/>
      <c r="D3153" s="5" t="s">
        <v>6391</v>
      </c>
      <c r="E3153" s="5"/>
      <c r="F3153" s="5" t="s">
        <v>42</v>
      </c>
      <c r="G3153" s="5" t="s">
        <v>43</v>
      </c>
      <c r="H3153" s="17" t="s">
        <v>108</v>
      </c>
      <c r="I3153" s="5" t="s">
        <v>109</v>
      </c>
      <c r="J3153" s="11" t="s">
        <v>38</v>
      </c>
      <c r="K3153" s="11" t="s">
        <v>38</v>
      </c>
      <c r="L3153" s="9">
        <v>18646.0</v>
      </c>
      <c r="M3153" s="19">
        <v>0.0</v>
      </c>
      <c r="N3153" s="5">
        <v>-0.225</v>
      </c>
      <c r="O3153" s="5">
        <v>0.0</v>
      </c>
      <c r="P3153" s="5">
        <f t="shared" si="137"/>
        <v>-0.3035</v>
      </c>
      <c r="Q3153" s="5">
        <v>-0.257</v>
      </c>
      <c r="R3153" s="5">
        <v>-0.386</v>
      </c>
      <c r="S3153" s="5">
        <v>-0.254</v>
      </c>
      <c r="T3153" s="5">
        <v>-0.384</v>
      </c>
      <c r="U3153" s="5">
        <v>-0.315</v>
      </c>
      <c r="V3153" s="5">
        <v>-0.225</v>
      </c>
      <c r="W3153" s="5" t="s">
        <v>39</v>
      </c>
    </row>
    <row r="3154" ht="15.75" hidden="1" customHeight="1">
      <c r="A3154" s="5" t="s">
        <v>6392</v>
      </c>
      <c r="B3154" s="5" t="str">
        <f t="shared" si="1"/>
        <v>T11981</v>
      </c>
      <c r="C3154" s="5"/>
      <c r="D3154" s="5" t="s">
        <v>6393</v>
      </c>
      <c r="E3154" s="5"/>
      <c r="F3154" s="5" t="s">
        <v>26</v>
      </c>
      <c r="G3154" s="5" t="s">
        <v>26</v>
      </c>
      <c r="H3154" s="13" t="s">
        <v>48</v>
      </c>
      <c r="I3154" s="5" t="s">
        <v>49</v>
      </c>
      <c r="J3154" s="11" t="s">
        <v>38</v>
      </c>
      <c r="K3154" s="14" t="s">
        <v>50</v>
      </c>
      <c r="L3154" s="9">
        <v>16400.0</v>
      </c>
      <c r="M3154" s="5">
        <f>VLOOKUP(A3154,'Matching with Cordis'!A$2:D$3447, 4, FALSE)</f>
        <v>2</v>
      </c>
      <c r="N3154" s="5">
        <v>-0.116</v>
      </c>
      <c r="O3154" s="5">
        <v>0.0</v>
      </c>
      <c r="P3154" s="5">
        <f t="shared" si="137"/>
        <v>-0.3036666667</v>
      </c>
      <c r="Q3154" s="5">
        <v>-0.229</v>
      </c>
      <c r="R3154" s="5">
        <v>-0.33</v>
      </c>
      <c r="S3154" s="5">
        <v>-0.199</v>
      </c>
      <c r="T3154" s="5">
        <v>-0.483</v>
      </c>
      <c r="U3154" s="5">
        <v>-0.465</v>
      </c>
      <c r="V3154" s="5">
        <v>-0.116</v>
      </c>
      <c r="W3154" s="5" t="s">
        <v>39</v>
      </c>
    </row>
    <row r="3155" ht="15.75" hidden="1" customHeight="1">
      <c r="A3155" s="5" t="s">
        <v>6394</v>
      </c>
      <c r="B3155" s="5" t="str">
        <f t="shared" si="1"/>
        <v>T12004</v>
      </c>
      <c r="C3155" s="5"/>
      <c r="D3155" s="5" t="s">
        <v>6395</v>
      </c>
      <c r="E3155" s="5"/>
      <c r="F3155" s="5" t="s">
        <v>257</v>
      </c>
      <c r="G3155" s="5" t="s">
        <v>35</v>
      </c>
      <c r="H3155" s="10" t="s">
        <v>36</v>
      </c>
      <c r="I3155" s="5" t="s">
        <v>37</v>
      </c>
      <c r="J3155" s="11" t="s">
        <v>38</v>
      </c>
      <c r="K3155" s="11" t="s">
        <v>38</v>
      </c>
      <c r="L3155" s="9">
        <v>12454.0</v>
      </c>
      <c r="M3155" s="5">
        <f>VLOOKUP(A3155,'Matching with Cordis'!A$2:D$3447, 4, FALSE)</f>
        <v>29</v>
      </c>
      <c r="N3155" s="5">
        <v>-0.176</v>
      </c>
      <c r="O3155" s="5">
        <v>0.0</v>
      </c>
      <c r="P3155" s="5">
        <f t="shared" si="137"/>
        <v>-0.3036666667</v>
      </c>
      <c r="Q3155" s="5">
        <v>-0.482</v>
      </c>
      <c r="R3155" s="5">
        <v>-0.478</v>
      </c>
      <c r="S3155" s="5">
        <v>-0.269</v>
      </c>
      <c r="T3155" s="5">
        <v>-0.231</v>
      </c>
      <c r="U3155" s="5">
        <v>-0.176</v>
      </c>
      <c r="V3155" s="5">
        <v>-0.186</v>
      </c>
      <c r="W3155" s="5" t="s">
        <v>78</v>
      </c>
    </row>
    <row r="3156" ht="15.75" hidden="1" customHeight="1">
      <c r="A3156" s="5" t="s">
        <v>6396</v>
      </c>
      <c r="B3156" s="5" t="str">
        <f t="shared" si="1"/>
        <v>T10253</v>
      </c>
      <c r="C3156" s="5"/>
      <c r="D3156" s="5" t="s">
        <v>6397</v>
      </c>
      <c r="E3156" s="5"/>
      <c r="F3156" s="5" t="s">
        <v>42</v>
      </c>
      <c r="G3156" s="5" t="s">
        <v>43</v>
      </c>
      <c r="H3156" s="17" t="s">
        <v>108</v>
      </c>
      <c r="I3156" s="5" t="s">
        <v>109</v>
      </c>
      <c r="J3156" s="11" t="s">
        <v>38</v>
      </c>
      <c r="K3156" s="11" t="s">
        <v>38</v>
      </c>
      <c r="L3156" s="9">
        <v>67963.0</v>
      </c>
      <c r="M3156" s="5">
        <f>VLOOKUP(A3156,'Matching with Cordis'!A$2:D$3447, 4, FALSE)</f>
        <v>6</v>
      </c>
      <c r="N3156" s="5">
        <v>-0.145</v>
      </c>
      <c r="O3156" s="5">
        <v>0.0</v>
      </c>
      <c r="P3156" s="5">
        <f t="shared" si="137"/>
        <v>-0.3038333333</v>
      </c>
      <c r="Q3156" s="5">
        <v>-0.362</v>
      </c>
      <c r="R3156" s="5">
        <v>-0.38</v>
      </c>
      <c r="S3156" s="5">
        <v>-0.327</v>
      </c>
      <c r="T3156" s="5">
        <v>-0.31</v>
      </c>
      <c r="U3156" s="5">
        <v>-0.145</v>
      </c>
      <c r="V3156" s="5">
        <v>-0.299</v>
      </c>
      <c r="W3156" s="5" t="s">
        <v>78</v>
      </c>
    </row>
    <row r="3157" ht="15.75" hidden="1" customHeight="1">
      <c r="A3157" s="5" t="s">
        <v>6398</v>
      </c>
      <c r="B3157" s="5" t="str">
        <f t="shared" si="1"/>
        <v>T13768</v>
      </c>
      <c r="C3157" s="5"/>
      <c r="D3157" s="5" t="s">
        <v>6399</v>
      </c>
      <c r="E3157" s="5"/>
      <c r="F3157" s="5" t="s">
        <v>268</v>
      </c>
      <c r="G3157" s="5" t="s">
        <v>43</v>
      </c>
      <c r="H3157" s="13" t="s">
        <v>509</v>
      </c>
      <c r="I3157" s="5" t="s">
        <v>510</v>
      </c>
      <c r="J3157" s="11" t="s">
        <v>38</v>
      </c>
      <c r="K3157" s="14" t="s">
        <v>50</v>
      </c>
      <c r="L3157" s="9">
        <v>18364.0</v>
      </c>
      <c r="M3157" s="19">
        <v>0.0</v>
      </c>
      <c r="N3157" s="5">
        <v>0.039</v>
      </c>
      <c r="O3157" s="5">
        <v>0.0</v>
      </c>
      <c r="P3157" s="5">
        <f t="shared" si="137"/>
        <v>-0.304</v>
      </c>
      <c r="Q3157" s="5">
        <v>-0.404</v>
      </c>
      <c r="R3157" s="5">
        <v>-0.481</v>
      </c>
      <c r="S3157" s="5">
        <v>-0.371</v>
      </c>
      <c r="T3157" s="5">
        <v>-0.209</v>
      </c>
      <c r="U3157" s="5">
        <v>-0.398</v>
      </c>
      <c r="V3157" s="5">
        <v>0.039</v>
      </c>
      <c r="W3157" s="5" t="s">
        <v>39</v>
      </c>
    </row>
    <row r="3158" ht="15.75" hidden="1" customHeight="1">
      <c r="A3158" s="5" t="s">
        <v>6400</v>
      </c>
      <c r="B3158" s="5" t="str">
        <f t="shared" si="1"/>
        <v>T13989</v>
      </c>
      <c r="C3158" s="5"/>
      <c r="D3158" s="5" t="s">
        <v>6401</v>
      </c>
      <c r="E3158" s="5"/>
      <c r="F3158" s="5" t="s">
        <v>26</v>
      </c>
      <c r="G3158" s="5" t="s">
        <v>26</v>
      </c>
      <c r="H3158" s="13" t="s">
        <v>48</v>
      </c>
      <c r="I3158" s="5" t="s">
        <v>49</v>
      </c>
      <c r="J3158" s="11" t="s">
        <v>38</v>
      </c>
      <c r="K3158" s="14" t="s">
        <v>50</v>
      </c>
      <c r="L3158" s="9">
        <v>11688.0</v>
      </c>
      <c r="M3158" s="19">
        <v>0.0</v>
      </c>
      <c r="N3158" s="5">
        <v>0.135</v>
      </c>
      <c r="O3158" s="5">
        <v>0.0</v>
      </c>
      <c r="P3158" s="5">
        <f t="shared" si="137"/>
        <v>-0.304</v>
      </c>
      <c r="Q3158" s="5">
        <v>-0.27</v>
      </c>
      <c r="R3158" s="5">
        <v>0.135</v>
      </c>
      <c r="S3158" s="5">
        <v>-0.033</v>
      </c>
      <c r="T3158" s="5">
        <v>-0.59</v>
      </c>
      <c r="U3158" s="5">
        <v>-0.974</v>
      </c>
      <c r="V3158" s="5">
        <v>-0.092</v>
      </c>
      <c r="W3158" s="5" t="s">
        <v>68</v>
      </c>
    </row>
    <row r="3159" ht="15.75" hidden="1" customHeight="1">
      <c r="A3159" s="5" t="s">
        <v>6402</v>
      </c>
      <c r="B3159" s="5" t="str">
        <f t="shared" si="1"/>
        <v>T10283</v>
      </c>
      <c r="C3159" s="5"/>
      <c r="D3159" s="5" t="s">
        <v>6403</v>
      </c>
      <c r="E3159" s="5"/>
      <c r="F3159" s="5" t="s">
        <v>119</v>
      </c>
      <c r="G3159" s="5" t="s">
        <v>107</v>
      </c>
      <c r="H3159" s="17" t="s">
        <v>108</v>
      </c>
      <c r="I3159" s="5" t="s">
        <v>109</v>
      </c>
      <c r="J3159" s="11" t="s">
        <v>38</v>
      </c>
      <c r="K3159" s="11" t="s">
        <v>38</v>
      </c>
      <c r="L3159" s="9">
        <v>51256.0</v>
      </c>
      <c r="M3159" s="5">
        <f>VLOOKUP(A3159,'Matching with Cordis'!A$2:D$3447, 4, FALSE)</f>
        <v>52</v>
      </c>
      <c r="N3159" s="5">
        <v>-0.228</v>
      </c>
      <c r="O3159" s="5">
        <v>0.0</v>
      </c>
      <c r="P3159" s="5">
        <f t="shared" si="137"/>
        <v>-0.3041666667</v>
      </c>
      <c r="Q3159" s="5">
        <v>-0.231</v>
      </c>
      <c r="R3159" s="5">
        <v>-0.291</v>
      </c>
      <c r="S3159" s="5">
        <v>-0.228</v>
      </c>
      <c r="T3159" s="5">
        <v>-0.318</v>
      </c>
      <c r="U3159" s="5">
        <v>-0.268</v>
      </c>
      <c r="V3159" s="5">
        <v>-0.489</v>
      </c>
      <c r="W3159" s="5" t="s">
        <v>59</v>
      </c>
    </row>
    <row r="3160" ht="15.75" hidden="1" customHeight="1">
      <c r="A3160" s="5" t="s">
        <v>6404</v>
      </c>
      <c r="B3160" s="5" t="str">
        <f t="shared" si="1"/>
        <v>T11113</v>
      </c>
      <c r="C3160" s="5"/>
      <c r="D3160" s="5" t="s">
        <v>6405</v>
      </c>
      <c r="E3160" s="5"/>
      <c r="F3160" s="5" t="s">
        <v>62</v>
      </c>
      <c r="G3160" s="5" t="s">
        <v>26</v>
      </c>
      <c r="H3160" s="15" t="s">
        <v>63</v>
      </c>
      <c r="I3160" s="5" t="s">
        <v>64</v>
      </c>
      <c r="J3160" s="11" t="s">
        <v>38</v>
      </c>
      <c r="K3160" s="8" t="s">
        <v>30</v>
      </c>
      <c r="L3160" s="9">
        <v>55163.0</v>
      </c>
      <c r="M3160" s="5">
        <f>VLOOKUP(A3160,'Matching with Cordis'!A$2:D$3447, 4, FALSE)</f>
        <v>13</v>
      </c>
      <c r="N3160" s="5">
        <v>0.076</v>
      </c>
      <c r="O3160" s="5">
        <v>0.0</v>
      </c>
      <c r="P3160" s="5">
        <f t="shared" si="137"/>
        <v>-0.3045</v>
      </c>
      <c r="Q3160" s="5">
        <v>0.076</v>
      </c>
      <c r="R3160" s="5">
        <v>-0.288</v>
      </c>
      <c r="S3160" s="5">
        <v>-0.292</v>
      </c>
      <c r="T3160" s="5">
        <v>-0.468</v>
      </c>
      <c r="U3160" s="5">
        <v>-0.659</v>
      </c>
      <c r="V3160" s="5">
        <v>-0.196</v>
      </c>
      <c r="W3160" s="5" t="s">
        <v>51</v>
      </c>
    </row>
    <row r="3161" ht="15.75" hidden="1" customHeight="1">
      <c r="A3161" s="5" t="s">
        <v>6406</v>
      </c>
      <c r="B3161" s="5" t="str">
        <f t="shared" si="1"/>
        <v>T10877</v>
      </c>
      <c r="C3161" s="5"/>
      <c r="D3161" s="5" t="s">
        <v>6407</v>
      </c>
      <c r="E3161" s="5"/>
      <c r="F3161" s="5" t="s">
        <v>42</v>
      </c>
      <c r="G3161" s="5" t="s">
        <v>43</v>
      </c>
      <c r="H3161" s="17" t="s">
        <v>108</v>
      </c>
      <c r="I3161" s="5" t="s">
        <v>109</v>
      </c>
      <c r="J3161" s="11" t="s">
        <v>38</v>
      </c>
      <c r="K3161" s="11" t="s">
        <v>38</v>
      </c>
      <c r="L3161" s="9">
        <v>47740.0</v>
      </c>
      <c r="M3161" s="5">
        <f>VLOOKUP(A3161,'Matching with Cordis'!A$2:D$3447, 4, FALSE)</f>
        <v>15</v>
      </c>
      <c r="N3161" s="5">
        <v>-0.068</v>
      </c>
      <c r="O3161" s="5">
        <v>0.0</v>
      </c>
      <c r="P3161" s="5">
        <f t="shared" si="137"/>
        <v>-0.3045</v>
      </c>
      <c r="Q3161" s="5">
        <v>-0.289</v>
      </c>
      <c r="R3161" s="5">
        <v>-0.461</v>
      </c>
      <c r="S3161" s="5">
        <v>-0.318</v>
      </c>
      <c r="T3161" s="5">
        <v>-0.238</v>
      </c>
      <c r="U3161" s="5">
        <v>-0.068</v>
      </c>
      <c r="V3161" s="5">
        <v>-0.453</v>
      </c>
      <c r="W3161" s="5" t="s">
        <v>78</v>
      </c>
    </row>
    <row r="3162" ht="15.75" hidden="1" customHeight="1">
      <c r="A3162" s="5" t="s">
        <v>6408</v>
      </c>
      <c r="B3162" s="5" t="str">
        <f t="shared" si="1"/>
        <v>T14061</v>
      </c>
      <c r="C3162" s="5"/>
      <c r="D3162" s="5" t="s">
        <v>6409</v>
      </c>
      <c r="E3162" s="5"/>
      <c r="F3162" s="5" t="s">
        <v>26</v>
      </c>
      <c r="G3162" s="5" t="s">
        <v>26</v>
      </c>
      <c r="H3162" s="6" t="s">
        <v>27</v>
      </c>
      <c r="I3162" s="5" t="s">
        <v>28</v>
      </c>
      <c r="J3162" s="11" t="s">
        <v>38</v>
      </c>
      <c r="K3162" s="8" t="s">
        <v>30</v>
      </c>
      <c r="L3162" s="9">
        <v>48990.0</v>
      </c>
      <c r="M3162" s="19">
        <v>0.0</v>
      </c>
      <c r="N3162" s="5">
        <v>0.414</v>
      </c>
      <c r="O3162" s="5">
        <v>1.0</v>
      </c>
      <c r="P3162" s="5">
        <f t="shared" si="137"/>
        <v>-0.3046666667</v>
      </c>
      <c r="Q3162" s="5">
        <v>-0.47</v>
      </c>
      <c r="R3162" s="5">
        <v>-0.243</v>
      </c>
      <c r="S3162" s="5">
        <v>-0.374</v>
      </c>
      <c r="T3162" s="5">
        <v>-0.577</v>
      </c>
      <c r="U3162" s="5">
        <v>-0.578</v>
      </c>
      <c r="V3162" s="5">
        <v>0.414</v>
      </c>
      <c r="W3162" s="5" t="s">
        <v>39</v>
      </c>
    </row>
    <row r="3163" ht="15.75" hidden="1" customHeight="1">
      <c r="A3163" s="5" t="s">
        <v>6410</v>
      </c>
      <c r="B3163" s="5" t="str">
        <f t="shared" si="1"/>
        <v>T14434</v>
      </c>
      <c r="C3163" s="5"/>
      <c r="D3163" s="5" t="s">
        <v>6411</v>
      </c>
      <c r="E3163" s="5"/>
      <c r="F3163" s="5" t="s">
        <v>75</v>
      </c>
      <c r="G3163" s="5" t="s">
        <v>26</v>
      </c>
      <c r="H3163" s="13" t="s">
        <v>330</v>
      </c>
      <c r="I3163" s="5" t="s">
        <v>331</v>
      </c>
      <c r="J3163" s="11" t="s">
        <v>38</v>
      </c>
      <c r="K3163" s="14" t="s">
        <v>50</v>
      </c>
      <c r="L3163" s="9">
        <v>30122.0</v>
      </c>
      <c r="M3163" s="5">
        <f>VLOOKUP(A3163,'Matching with Cordis'!A$2:D$3447, 4, FALSE)</f>
        <v>1</v>
      </c>
      <c r="N3163" s="5">
        <v>0.082</v>
      </c>
      <c r="O3163" s="5">
        <v>0.0</v>
      </c>
      <c r="P3163" s="5">
        <f t="shared" si="137"/>
        <v>-0.3046666667</v>
      </c>
      <c r="Q3163" s="5">
        <v>-0.571</v>
      </c>
      <c r="R3163" s="5">
        <v>-0.505</v>
      </c>
      <c r="S3163" s="5">
        <v>-0.312</v>
      </c>
      <c r="T3163" s="5">
        <v>-0.085</v>
      </c>
      <c r="U3163" s="5">
        <v>-0.437</v>
      </c>
      <c r="V3163" s="5">
        <v>0.082</v>
      </c>
      <c r="W3163" s="5" t="s">
        <v>39</v>
      </c>
    </row>
    <row r="3164" ht="15.75" hidden="1" customHeight="1">
      <c r="A3164" s="5" t="s">
        <v>6412</v>
      </c>
      <c r="B3164" s="5" t="str">
        <f t="shared" si="1"/>
        <v>T11413</v>
      </c>
      <c r="C3164" s="5"/>
      <c r="D3164" s="5" t="s">
        <v>6413</v>
      </c>
      <c r="E3164" s="5"/>
      <c r="F3164" s="5" t="s">
        <v>116</v>
      </c>
      <c r="G3164" s="5" t="s">
        <v>26</v>
      </c>
      <c r="H3164" s="10" t="s">
        <v>36</v>
      </c>
      <c r="I3164" s="5" t="s">
        <v>37</v>
      </c>
      <c r="J3164" s="11" t="s">
        <v>38</v>
      </c>
      <c r="K3164" s="11" t="s">
        <v>38</v>
      </c>
      <c r="L3164" s="9">
        <v>14069.0</v>
      </c>
      <c r="M3164" s="5">
        <f>VLOOKUP(A3164,'Matching with Cordis'!A$2:D$3447, 4, FALSE)</f>
        <v>10</v>
      </c>
      <c r="N3164" s="5">
        <v>0.178</v>
      </c>
      <c r="O3164" s="5">
        <v>0.0</v>
      </c>
      <c r="P3164" s="5">
        <f t="shared" si="137"/>
        <v>-0.3048333333</v>
      </c>
      <c r="Q3164" s="5">
        <v>0.178</v>
      </c>
      <c r="R3164" s="5">
        <v>-0.288</v>
      </c>
      <c r="S3164" s="5">
        <v>-0.39</v>
      </c>
      <c r="T3164" s="5">
        <v>-0.475</v>
      </c>
      <c r="U3164" s="5">
        <v>-0.42</v>
      </c>
      <c r="V3164" s="5">
        <v>-0.434</v>
      </c>
      <c r="W3164" s="5" t="s">
        <v>51</v>
      </c>
    </row>
    <row r="3165" ht="15.75" hidden="1" customHeight="1">
      <c r="A3165" s="5" t="s">
        <v>6414</v>
      </c>
      <c r="B3165" s="5" t="str">
        <f t="shared" si="1"/>
        <v>T13697</v>
      </c>
      <c r="C3165" s="5"/>
      <c r="D3165" s="5" t="s">
        <v>6415</v>
      </c>
      <c r="E3165" s="5"/>
      <c r="F3165" s="5" t="s">
        <v>42</v>
      </c>
      <c r="G3165" s="5" t="s">
        <v>43</v>
      </c>
      <c r="H3165" s="17" t="s">
        <v>108</v>
      </c>
      <c r="I3165" s="5" t="s">
        <v>109</v>
      </c>
      <c r="J3165" s="11" t="s">
        <v>38</v>
      </c>
      <c r="K3165" s="11" t="s">
        <v>38</v>
      </c>
      <c r="L3165" s="9">
        <v>10401.0</v>
      </c>
      <c r="M3165" s="19">
        <v>0.0</v>
      </c>
      <c r="N3165" s="5">
        <v>0.249</v>
      </c>
      <c r="O3165" s="5">
        <v>0.0</v>
      </c>
      <c r="P3165" s="5">
        <f t="shared" si="137"/>
        <v>-0.3051666667</v>
      </c>
      <c r="Q3165" s="5">
        <v>-0.554</v>
      </c>
      <c r="R3165" s="5">
        <v>-0.621</v>
      </c>
      <c r="S3165" s="5">
        <v>-0.297</v>
      </c>
      <c r="T3165" s="5">
        <v>-0.294</v>
      </c>
      <c r="U3165" s="5">
        <v>-0.314</v>
      </c>
      <c r="V3165" s="5">
        <v>0.249</v>
      </c>
      <c r="W3165" s="5" t="s">
        <v>39</v>
      </c>
    </row>
    <row r="3166" ht="15.75" hidden="1" customHeight="1">
      <c r="A3166" s="5" t="s">
        <v>6416</v>
      </c>
      <c r="B3166" s="5" t="str">
        <f t="shared" si="1"/>
        <v>T12866</v>
      </c>
      <c r="C3166" s="5"/>
      <c r="D3166" s="5" t="s">
        <v>6417</v>
      </c>
      <c r="E3166" s="5"/>
      <c r="F3166" s="5" t="s">
        <v>42</v>
      </c>
      <c r="G3166" s="5" t="s">
        <v>43</v>
      </c>
      <c r="H3166" s="17" t="s">
        <v>108</v>
      </c>
      <c r="I3166" s="5" t="s">
        <v>109</v>
      </c>
      <c r="J3166" s="11" t="s">
        <v>38</v>
      </c>
      <c r="K3166" s="11" t="s">
        <v>38</v>
      </c>
      <c r="L3166" s="9">
        <v>15205.0</v>
      </c>
      <c r="M3166" s="19">
        <v>0.0</v>
      </c>
      <c r="N3166" s="5">
        <v>-0.192</v>
      </c>
      <c r="O3166" s="5">
        <v>0.0</v>
      </c>
      <c r="P3166" s="5">
        <f t="shared" si="137"/>
        <v>-0.3055</v>
      </c>
      <c r="Q3166" s="5">
        <v>-0.192</v>
      </c>
      <c r="R3166" s="5">
        <v>-0.496</v>
      </c>
      <c r="S3166" s="5">
        <v>-0.338</v>
      </c>
      <c r="T3166" s="5">
        <v>-0.318</v>
      </c>
      <c r="U3166" s="5">
        <v>-0.273</v>
      </c>
      <c r="V3166" s="5">
        <v>-0.216</v>
      </c>
      <c r="W3166" s="5" t="s">
        <v>51</v>
      </c>
    </row>
    <row r="3167" ht="15.75" hidden="1" customHeight="1">
      <c r="A3167" s="5" t="s">
        <v>6418</v>
      </c>
      <c r="B3167" s="5" t="str">
        <f t="shared" si="1"/>
        <v>T12319</v>
      </c>
      <c r="C3167" s="5"/>
      <c r="D3167" s="5" t="s">
        <v>6419</v>
      </c>
      <c r="E3167" s="5"/>
      <c r="F3167" s="5" t="s">
        <v>149</v>
      </c>
      <c r="G3167" s="5" t="s">
        <v>107</v>
      </c>
      <c r="H3167" s="16" t="s">
        <v>87</v>
      </c>
      <c r="I3167" s="5" t="s">
        <v>88</v>
      </c>
      <c r="J3167" s="11" t="s">
        <v>38</v>
      </c>
      <c r="K3167" s="11" t="s">
        <v>38</v>
      </c>
      <c r="L3167" s="9">
        <v>61950.0</v>
      </c>
      <c r="M3167" s="5">
        <f>VLOOKUP(A3167,'Matching with Cordis'!A$2:D$3447, 4, FALSE)</f>
        <v>1</v>
      </c>
      <c r="N3167" s="5">
        <v>-0.219</v>
      </c>
      <c r="O3167" s="5">
        <v>0.0</v>
      </c>
      <c r="P3167" s="5">
        <f t="shared" si="137"/>
        <v>-0.3058333333</v>
      </c>
      <c r="Q3167" s="5">
        <v>-0.219</v>
      </c>
      <c r="R3167" s="5">
        <v>-0.393</v>
      </c>
      <c r="S3167" s="5">
        <v>-0.376</v>
      </c>
      <c r="T3167" s="5">
        <v>-0.225</v>
      </c>
      <c r="U3167" s="5">
        <v>-0.398</v>
      </c>
      <c r="V3167" s="5">
        <v>-0.224</v>
      </c>
      <c r="W3167" s="5" t="s">
        <v>51</v>
      </c>
    </row>
    <row r="3168" ht="15.75" hidden="1" customHeight="1">
      <c r="A3168" s="5" t="s">
        <v>6420</v>
      </c>
      <c r="B3168" s="5" t="str">
        <f t="shared" si="1"/>
        <v>T13354</v>
      </c>
      <c r="C3168" s="5"/>
      <c r="D3168" s="5" t="s">
        <v>6421</v>
      </c>
      <c r="E3168" s="5"/>
      <c r="F3168" s="5" t="s">
        <v>106</v>
      </c>
      <c r="G3168" s="5" t="s">
        <v>107</v>
      </c>
      <c r="H3168" s="17" t="s">
        <v>108</v>
      </c>
      <c r="I3168" s="5" t="s">
        <v>109</v>
      </c>
      <c r="J3168" s="11" t="s">
        <v>38</v>
      </c>
      <c r="K3168" s="11" t="s">
        <v>38</v>
      </c>
      <c r="L3168" s="9">
        <v>10612.0</v>
      </c>
      <c r="M3168" s="5">
        <f>VLOOKUP(A3168,'Matching with Cordis'!A$2:D$3447, 4, FALSE)</f>
        <v>1</v>
      </c>
      <c r="N3168" s="5">
        <v>0.042</v>
      </c>
      <c r="O3168" s="5">
        <v>0.0</v>
      </c>
      <c r="P3168" s="5">
        <f t="shared" si="137"/>
        <v>-0.3063333333</v>
      </c>
      <c r="Q3168" s="5">
        <v>0.0</v>
      </c>
      <c r="R3168" s="5">
        <v>-0.469</v>
      </c>
      <c r="S3168" s="5">
        <v>-0.48</v>
      </c>
      <c r="T3168" s="5">
        <v>-0.346</v>
      </c>
      <c r="U3168" s="5">
        <v>-0.585</v>
      </c>
      <c r="V3168" s="5">
        <v>0.042</v>
      </c>
      <c r="W3168" s="5" t="s">
        <v>39</v>
      </c>
    </row>
    <row r="3169" ht="15.75" hidden="1" customHeight="1">
      <c r="A3169" s="5" t="s">
        <v>6422</v>
      </c>
      <c r="B3169" s="5" t="str">
        <f t="shared" si="1"/>
        <v>T11339</v>
      </c>
      <c r="C3169" s="5"/>
      <c r="D3169" s="5" t="s">
        <v>6423</v>
      </c>
      <c r="E3169" s="5"/>
      <c r="F3169" s="5" t="s">
        <v>106</v>
      </c>
      <c r="G3169" s="5" t="s">
        <v>107</v>
      </c>
      <c r="H3169" s="17" t="s">
        <v>108</v>
      </c>
      <c r="I3169" s="5" t="s">
        <v>109</v>
      </c>
      <c r="J3169" s="11" t="s">
        <v>38</v>
      </c>
      <c r="K3169" s="11" t="s">
        <v>38</v>
      </c>
      <c r="L3169" s="9">
        <v>31786.0</v>
      </c>
      <c r="M3169" s="5">
        <f>VLOOKUP(A3169,'Matching with Cordis'!A$2:D$3447, 4, FALSE)</f>
        <v>8</v>
      </c>
      <c r="N3169" s="5">
        <v>-0.229</v>
      </c>
      <c r="O3169" s="5">
        <v>0.0</v>
      </c>
      <c r="P3169" s="5">
        <f t="shared" si="137"/>
        <v>-0.3066666667</v>
      </c>
      <c r="Q3169" s="5">
        <v>-0.272</v>
      </c>
      <c r="R3169" s="5">
        <v>-0.229</v>
      </c>
      <c r="S3169" s="5">
        <v>-0.34</v>
      </c>
      <c r="T3169" s="5">
        <v>-0.353</v>
      </c>
      <c r="U3169" s="5">
        <v>-0.328</v>
      </c>
      <c r="V3169" s="5">
        <v>-0.318</v>
      </c>
      <c r="W3169" s="5" t="s">
        <v>68</v>
      </c>
    </row>
    <row r="3170" ht="15.75" hidden="1" customHeight="1">
      <c r="A3170" s="5" t="s">
        <v>6424</v>
      </c>
      <c r="B3170" s="5" t="str">
        <f t="shared" si="1"/>
        <v>T11785</v>
      </c>
      <c r="C3170" s="5"/>
      <c r="D3170" s="5" t="s">
        <v>6425</v>
      </c>
      <c r="E3170" s="5"/>
      <c r="F3170" s="5" t="s">
        <v>42</v>
      </c>
      <c r="G3170" s="5" t="s">
        <v>43</v>
      </c>
      <c r="H3170" s="17" t="s">
        <v>108</v>
      </c>
      <c r="I3170" s="5" t="s">
        <v>109</v>
      </c>
      <c r="J3170" s="11" t="s">
        <v>38</v>
      </c>
      <c r="K3170" s="11" t="s">
        <v>38</v>
      </c>
      <c r="L3170" s="9">
        <v>15065.0</v>
      </c>
      <c r="M3170" s="19">
        <v>0.0</v>
      </c>
      <c r="N3170" s="5">
        <v>-0.123</v>
      </c>
      <c r="O3170" s="5">
        <v>0.0</v>
      </c>
      <c r="P3170" s="5">
        <f t="shared" si="137"/>
        <v>-0.3066666667</v>
      </c>
      <c r="Q3170" s="5">
        <v>-0.522</v>
      </c>
      <c r="R3170" s="5">
        <v>-0.501</v>
      </c>
      <c r="S3170" s="5">
        <v>-0.272</v>
      </c>
      <c r="T3170" s="5">
        <v>-0.153</v>
      </c>
      <c r="U3170" s="5">
        <v>-0.269</v>
      </c>
      <c r="V3170" s="5">
        <v>-0.123</v>
      </c>
      <c r="W3170" s="5" t="s">
        <v>39</v>
      </c>
    </row>
    <row r="3171" ht="15.75" hidden="1" customHeight="1">
      <c r="A3171" s="5" t="s">
        <v>6426</v>
      </c>
      <c r="B3171" s="5" t="str">
        <f t="shared" si="1"/>
        <v>T10604</v>
      </c>
      <c r="C3171" s="5"/>
      <c r="D3171" s="5" t="s">
        <v>6427</v>
      </c>
      <c r="E3171" s="5"/>
      <c r="F3171" s="5" t="s">
        <v>106</v>
      </c>
      <c r="G3171" s="5" t="s">
        <v>107</v>
      </c>
      <c r="H3171" s="17" t="s">
        <v>108</v>
      </c>
      <c r="I3171" s="5" t="s">
        <v>109</v>
      </c>
      <c r="J3171" s="11" t="s">
        <v>38</v>
      </c>
      <c r="K3171" s="11" t="s">
        <v>38</v>
      </c>
      <c r="L3171" s="9">
        <v>48561.0</v>
      </c>
      <c r="M3171" s="5">
        <f>VLOOKUP(A3171,'Matching with Cordis'!A$2:D$3447, 4, FALSE)</f>
        <v>140</v>
      </c>
      <c r="N3171" s="5">
        <v>-0.078</v>
      </c>
      <c r="O3171" s="5">
        <v>0.0</v>
      </c>
      <c r="P3171" s="5">
        <f t="shared" si="137"/>
        <v>-0.3068333333</v>
      </c>
      <c r="Q3171" s="5">
        <v>-0.618</v>
      </c>
      <c r="R3171" s="5">
        <v>-0.172</v>
      </c>
      <c r="S3171" s="5">
        <v>-0.078</v>
      </c>
      <c r="T3171" s="5">
        <v>-0.175</v>
      </c>
      <c r="U3171" s="5">
        <v>-0.237</v>
      </c>
      <c r="V3171" s="5">
        <v>-0.561</v>
      </c>
      <c r="W3171" s="5" t="s">
        <v>59</v>
      </c>
    </row>
    <row r="3172" ht="15.75" hidden="1" customHeight="1">
      <c r="A3172" s="5" t="s">
        <v>6428</v>
      </c>
      <c r="B3172" s="5" t="str">
        <f t="shared" si="1"/>
        <v>T13597</v>
      </c>
      <c r="C3172" s="5"/>
      <c r="D3172" s="5" t="s">
        <v>6429</v>
      </c>
      <c r="E3172" s="5"/>
      <c r="F3172" s="5" t="s">
        <v>42</v>
      </c>
      <c r="G3172" s="5" t="s">
        <v>43</v>
      </c>
      <c r="H3172" s="17" t="s">
        <v>108</v>
      </c>
      <c r="I3172" s="5" t="s">
        <v>109</v>
      </c>
      <c r="J3172" s="11" t="s">
        <v>38</v>
      </c>
      <c r="K3172" s="11" t="s">
        <v>38</v>
      </c>
      <c r="L3172" s="9">
        <v>36650.0</v>
      </c>
      <c r="M3172" s="5">
        <f>VLOOKUP(A3172,'Matching with Cordis'!A$2:D$3447, 4, FALSE)</f>
        <v>2</v>
      </c>
      <c r="N3172" s="5">
        <v>0.15</v>
      </c>
      <c r="O3172" s="5">
        <v>0.0</v>
      </c>
      <c r="P3172" s="5">
        <f t="shared" si="137"/>
        <v>-0.3071666667</v>
      </c>
      <c r="Q3172" s="5">
        <v>-0.394</v>
      </c>
      <c r="R3172" s="5">
        <v>-0.475</v>
      </c>
      <c r="S3172" s="5">
        <v>-0.622</v>
      </c>
      <c r="T3172" s="5">
        <v>-0.342</v>
      </c>
      <c r="U3172" s="5">
        <v>-0.16</v>
      </c>
      <c r="V3172" s="5">
        <v>0.15</v>
      </c>
      <c r="W3172" s="5" t="s">
        <v>39</v>
      </c>
    </row>
    <row r="3173" ht="15.75" hidden="1" customHeight="1">
      <c r="A3173" s="5" t="s">
        <v>6430</v>
      </c>
      <c r="B3173" s="5" t="str">
        <f t="shared" si="1"/>
        <v>T10919</v>
      </c>
      <c r="C3173" s="5"/>
      <c r="D3173" s="5" t="s">
        <v>6431</v>
      </c>
      <c r="E3173" s="5"/>
      <c r="F3173" s="5" t="s">
        <v>42</v>
      </c>
      <c r="G3173" s="5" t="s">
        <v>43</v>
      </c>
      <c r="H3173" s="17" t="s">
        <v>108</v>
      </c>
      <c r="I3173" s="5" t="s">
        <v>109</v>
      </c>
      <c r="J3173" s="11" t="s">
        <v>38</v>
      </c>
      <c r="K3173" s="11" t="s">
        <v>38</v>
      </c>
      <c r="L3173" s="9">
        <v>49210.0</v>
      </c>
      <c r="M3173" s="5">
        <f>VLOOKUP(A3173,'Matching with Cordis'!A$2:D$3447, 4, FALSE)</f>
        <v>35</v>
      </c>
      <c r="N3173" s="5">
        <v>-0.067</v>
      </c>
      <c r="O3173" s="5">
        <v>0.0</v>
      </c>
      <c r="P3173" s="5">
        <f t="shared" si="137"/>
        <v>-0.308</v>
      </c>
      <c r="Q3173" s="5">
        <v>-0.429</v>
      </c>
      <c r="R3173" s="5">
        <v>-0.338</v>
      </c>
      <c r="S3173" s="5">
        <v>-0.376</v>
      </c>
      <c r="T3173" s="5">
        <v>-0.265</v>
      </c>
      <c r="U3173" s="5">
        <v>-0.373</v>
      </c>
      <c r="V3173" s="5">
        <v>-0.067</v>
      </c>
      <c r="W3173" s="5" t="s">
        <v>39</v>
      </c>
    </row>
    <row r="3174" ht="15.75" hidden="1" customHeight="1">
      <c r="A3174" s="5" t="s">
        <v>6432</v>
      </c>
      <c r="B3174" s="5" t="str">
        <f t="shared" si="1"/>
        <v>T10026</v>
      </c>
      <c r="C3174" s="5"/>
      <c r="D3174" s="5" t="s">
        <v>6433</v>
      </c>
      <c r="E3174" s="5"/>
      <c r="F3174" s="5" t="s">
        <v>257</v>
      </c>
      <c r="G3174" s="5" t="s">
        <v>35</v>
      </c>
      <c r="H3174" s="10" t="s">
        <v>36</v>
      </c>
      <c r="I3174" s="5" t="s">
        <v>37</v>
      </c>
      <c r="J3174" s="11" t="s">
        <v>38</v>
      </c>
      <c r="K3174" s="11" t="s">
        <v>38</v>
      </c>
      <c r="L3174" s="9">
        <v>66202.0</v>
      </c>
      <c r="M3174" s="5">
        <f>VLOOKUP(A3174,'Matching with Cordis'!A$2:D$3447, 4, FALSE)</f>
        <v>139</v>
      </c>
      <c r="N3174" s="5">
        <v>-0.178</v>
      </c>
      <c r="O3174" s="5">
        <v>0.0</v>
      </c>
      <c r="P3174" s="5">
        <f t="shared" si="137"/>
        <v>-0.3083333333</v>
      </c>
      <c r="Q3174" s="5">
        <v>-0.178</v>
      </c>
      <c r="R3174" s="5">
        <v>-0.412</v>
      </c>
      <c r="S3174" s="5">
        <v>-0.269</v>
      </c>
      <c r="T3174" s="5">
        <v>-0.401</v>
      </c>
      <c r="U3174" s="5">
        <v>-0.231</v>
      </c>
      <c r="V3174" s="5">
        <v>-0.359</v>
      </c>
      <c r="W3174" s="5" t="s">
        <v>51</v>
      </c>
    </row>
    <row r="3175" ht="15.75" hidden="1" customHeight="1">
      <c r="A3175" s="5" t="s">
        <v>6434</v>
      </c>
      <c r="B3175" s="5" t="str">
        <f t="shared" si="1"/>
        <v>T13158</v>
      </c>
      <c r="C3175" s="5"/>
      <c r="D3175" s="5" t="s">
        <v>6435</v>
      </c>
      <c r="E3175" s="5"/>
      <c r="F3175" s="5" t="s">
        <v>26</v>
      </c>
      <c r="G3175" s="5" t="s">
        <v>26</v>
      </c>
      <c r="H3175" s="13" t="s">
        <v>48</v>
      </c>
      <c r="I3175" s="5" t="s">
        <v>49</v>
      </c>
      <c r="J3175" s="11" t="s">
        <v>38</v>
      </c>
      <c r="K3175" s="14" t="s">
        <v>50</v>
      </c>
      <c r="L3175" s="9">
        <v>58994.0</v>
      </c>
      <c r="M3175" s="5">
        <f>VLOOKUP(A3175,'Matching with Cordis'!A$2:D$3447, 4, FALSE)</f>
        <v>4</v>
      </c>
      <c r="N3175" s="5">
        <v>0.257</v>
      </c>
      <c r="O3175" s="5">
        <v>0.0</v>
      </c>
      <c r="P3175" s="5">
        <f t="shared" si="137"/>
        <v>-0.3083333333</v>
      </c>
      <c r="Q3175" s="5">
        <v>-0.78</v>
      </c>
      <c r="R3175" s="5">
        <v>-0.319</v>
      </c>
      <c r="S3175" s="5">
        <v>0.054</v>
      </c>
      <c r="T3175" s="5">
        <v>-0.346</v>
      </c>
      <c r="U3175" s="5">
        <v>-0.716</v>
      </c>
      <c r="V3175" s="5">
        <v>0.257</v>
      </c>
      <c r="W3175" s="5" t="s">
        <v>39</v>
      </c>
    </row>
    <row r="3176" ht="15.75" hidden="1" customHeight="1">
      <c r="A3176" s="5" t="s">
        <v>6436</v>
      </c>
      <c r="B3176" s="5" t="str">
        <f t="shared" si="1"/>
        <v>T14157</v>
      </c>
      <c r="C3176" s="5"/>
      <c r="D3176" s="5" t="s">
        <v>6437</v>
      </c>
      <c r="E3176" s="5"/>
      <c r="F3176" s="5" t="s">
        <v>99</v>
      </c>
      <c r="G3176" s="5" t="s">
        <v>35</v>
      </c>
      <c r="H3176" s="13" t="s">
        <v>48</v>
      </c>
      <c r="I3176" s="5" t="s">
        <v>49</v>
      </c>
      <c r="J3176" s="11" t="s">
        <v>38</v>
      </c>
      <c r="K3176" s="14" t="s">
        <v>50</v>
      </c>
      <c r="L3176" s="9">
        <v>67518.0</v>
      </c>
      <c r="M3176" s="19">
        <v>0.0</v>
      </c>
      <c r="N3176" s="5">
        <v>1.381</v>
      </c>
      <c r="O3176" s="5">
        <v>2.0</v>
      </c>
      <c r="P3176" s="5">
        <f t="shared" si="137"/>
        <v>-0.3083333333</v>
      </c>
      <c r="Q3176" s="5">
        <v>0.78</v>
      </c>
      <c r="R3176" s="5">
        <v>0.101</v>
      </c>
      <c r="S3176" s="5">
        <v>-0.899</v>
      </c>
      <c r="T3176" s="5">
        <v>-2.363</v>
      </c>
      <c r="U3176" s="5">
        <v>-0.85</v>
      </c>
      <c r="V3176" s="5">
        <v>1.381</v>
      </c>
      <c r="W3176" s="5" t="s">
        <v>39</v>
      </c>
    </row>
    <row r="3177" ht="15.75" hidden="1" customHeight="1">
      <c r="A3177" s="5" t="s">
        <v>6438</v>
      </c>
      <c r="B3177" s="5" t="str">
        <f t="shared" si="1"/>
        <v>T12996</v>
      </c>
      <c r="C3177" s="5"/>
      <c r="D3177" s="5" t="s">
        <v>6439</v>
      </c>
      <c r="E3177" s="5"/>
      <c r="F3177" s="5" t="s">
        <v>106</v>
      </c>
      <c r="G3177" s="5" t="s">
        <v>107</v>
      </c>
      <c r="H3177" s="17" t="s">
        <v>108</v>
      </c>
      <c r="I3177" s="5" t="s">
        <v>109</v>
      </c>
      <c r="J3177" s="11" t="s">
        <v>38</v>
      </c>
      <c r="K3177" s="11" t="s">
        <v>38</v>
      </c>
      <c r="L3177" s="9">
        <v>46613.0</v>
      </c>
      <c r="M3177" s="5">
        <f>VLOOKUP(A3177,'Matching with Cordis'!A$2:D$3447, 4, FALSE)</f>
        <v>41</v>
      </c>
      <c r="N3177" s="5">
        <v>0.048</v>
      </c>
      <c r="O3177" s="5">
        <v>0.0</v>
      </c>
      <c r="P3177" s="5">
        <f t="shared" si="137"/>
        <v>-0.3085</v>
      </c>
      <c r="Q3177" s="5">
        <v>-0.441</v>
      </c>
      <c r="R3177" s="5">
        <v>-0.699</v>
      </c>
      <c r="S3177" s="5">
        <v>-0.513</v>
      </c>
      <c r="T3177" s="5">
        <v>-0.236</v>
      </c>
      <c r="U3177" s="5">
        <v>-0.01</v>
      </c>
      <c r="V3177" s="5">
        <v>0.048</v>
      </c>
      <c r="W3177" s="5" t="s">
        <v>39</v>
      </c>
    </row>
    <row r="3178" ht="15.75" hidden="1" customHeight="1">
      <c r="A3178" s="5" t="s">
        <v>6440</v>
      </c>
      <c r="B3178" s="5" t="str">
        <f t="shared" si="1"/>
        <v>T10853</v>
      </c>
      <c r="C3178" s="5"/>
      <c r="D3178" s="5" t="s">
        <v>6441</v>
      </c>
      <c r="E3178" s="5"/>
      <c r="F3178" s="5" t="s">
        <v>75</v>
      </c>
      <c r="G3178" s="5" t="s">
        <v>26</v>
      </c>
      <c r="H3178" s="13" t="s">
        <v>330</v>
      </c>
      <c r="I3178" s="5" t="s">
        <v>331</v>
      </c>
      <c r="J3178" s="11" t="s">
        <v>38</v>
      </c>
      <c r="K3178" s="14" t="s">
        <v>50</v>
      </c>
      <c r="L3178" s="9">
        <v>28396.0</v>
      </c>
      <c r="M3178" s="5">
        <f>VLOOKUP(A3178,'Matching with Cordis'!A$2:D$3447, 4, FALSE)</f>
        <v>9</v>
      </c>
      <c r="N3178" s="5">
        <v>0.056</v>
      </c>
      <c r="O3178" s="5">
        <v>0.0</v>
      </c>
      <c r="P3178" s="5">
        <f t="shared" si="137"/>
        <v>-0.309</v>
      </c>
      <c r="Q3178" s="5">
        <v>0.056</v>
      </c>
      <c r="R3178" s="5">
        <v>-0.198</v>
      </c>
      <c r="S3178" s="5">
        <v>-0.243</v>
      </c>
      <c r="T3178" s="5">
        <v>-0.427</v>
      </c>
      <c r="U3178" s="5">
        <v>-0.095</v>
      </c>
      <c r="V3178" s="5">
        <v>-0.947</v>
      </c>
      <c r="W3178" s="5" t="s">
        <v>51</v>
      </c>
    </row>
    <row r="3179" ht="15.75" hidden="1" customHeight="1">
      <c r="A3179" s="5" t="s">
        <v>6442</v>
      </c>
      <c r="B3179" s="5" t="str">
        <f t="shared" si="1"/>
        <v>T13760</v>
      </c>
      <c r="C3179" s="5"/>
      <c r="D3179" s="5" t="s">
        <v>6443</v>
      </c>
      <c r="E3179" s="5"/>
      <c r="F3179" s="5" t="s">
        <v>99</v>
      </c>
      <c r="G3179" s="5" t="s">
        <v>35</v>
      </c>
      <c r="H3179" s="10" t="s">
        <v>36</v>
      </c>
      <c r="I3179" s="5" t="s">
        <v>37</v>
      </c>
      <c r="J3179" s="11" t="s">
        <v>38</v>
      </c>
      <c r="K3179" s="11" t="s">
        <v>38</v>
      </c>
      <c r="L3179" s="9">
        <v>95187.0</v>
      </c>
      <c r="M3179" s="19">
        <v>0.0</v>
      </c>
      <c r="N3179" s="5">
        <v>0.286</v>
      </c>
      <c r="O3179" s="5">
        <v>1.0</v>
      </c>
      <c r="P3179" s="5">
        <f t="shared" si="137"/>
        <v>-0.3091666667</v>
      </c>
      <c r="Q3179" s="5">
        <v>-0.607</v>
      </c>
      <c r="R3179" s="5">
        <v>-0.43</v>
      </c>
      <c r="S3179" s="5">
        <v>-0.099</v>
      </c>
      <c r="T3179" s="5">
        <v>-0.353</v>
      </c>
      <c r="U3179" s="5">
        <v>-0.652</v>
      </c>
      <c r="V3179" s="5">
        <v>0.286</v>
      </c>
      <c r="W3179" s="5" t="s">
        <v>39</v>
      </c>
    </row>
    <row r="3180" ht="15.75" hidden="1" customHeight="1">
      <c r="A3180" s="5" t="s">
        <v>6444</v>
      </c>
      <c r="B3180" s="5" t="str">
        <f t="shared" si="1"/>
        <v>T13400</v>
      </c>
      <c r="C3180" s="5"/>
      <c r="D3180" s="5" t="s">
        <v>6445</v>
      </c>
      <c r="E3180" s="5"/>
      <c r="F3180" s="5" t="s">
        <v>834</v>
      </c>
      <c r="G3180" s="5" t="s">
        <v>35</v>
      </c>
      <c r="H3180" s="10" t="s">
        <v>36</v>
      </c>
      <c r="I3180" s="5" t="s">
        <v>37</v>
      </c>
      <c r="J3180" s="11" t="s">
        <v>38</v>
      </c>
      <c r="K3180" s="11" t="s">
        <v>38</v>
      </c>
      <c r="L3180" s="9">
        <v>9380.0</v>
      </c>
      <c r="M3180" s="19">
        <v>0.0</v>
      </c>
      <c r="N3180" s="5">
        <v>0.247</v>
      </c>
      <c r="O3180" s="5">
        <v>0.0</v>
      </c>
      <c r="P3180" s="5">
        <f t="shared" si="137"/>
        <v>-0.3091666667</v>
      </c>
      <c r="Q3180" s="5">
        <v>-0.344</v>
      </c>
      <c r="R3180" s="5">
        <v>-0.364</v>
      </c>
      <c r="S3180" s="5">
        <v>-0.708</v>
      </c>
      <c r="T3180" s="5">
        <v>-0.384</v>
      </c>
      <c r="U3180" s="5">
        <v>-0.302</v>
      </c>
      <c r="V3180" s="5">
        <v>0.247</v>
      </c>
      <c r="W3180" s="5" t="s">
        <v>39</v>
      </c>
    </row>
    <row r="3181" ht="15.75" hidden="1" customHeight="1">
      <c r="A3181" s="5" t="s">
        <v>6446</v>
      </c>
      <c r="B3181" s="5" t="str">
        <f t="shared" si="1"/>
        <v>T12258</v>
      </c>
      <c r="C3181" s="5"/>
      <c r="D3181" s="5" t="s">
        <v>6447</v>
      </c>
      <c r="E3181" s="5"/>
      <c r="F3181" s="5" t="s">
        <v>75</v>
      </c>
      <c r="G3181" s="5" t="s">
        <v>26</v>
      </c>
      <c r="H3181" s="13" t="s">
        <v>330</v>
      </c>
      <c r="I3181" s="5" t="s">
        <v>331</v>
      </c>
      <c r="J3181" s="11" t="s">
        <v>38</v>
      </c>
      <c r="K3181" s="14" t="s">
        <v>50</v>
      </c>
      <c r="L3181" s="9">
        <v>18163.0</v>
      </c>
      <c r="M3181" s="19">
        <v>0.0</v>
      </c>
      <c r="N3181" s="5">
        <v>-0.019</v>
      </c>
      <c r="O3181" s="5">
        <v>0.0</v>
      </c>
      <c r="P3181" s="5">
        <f t="shared" si="137"/>
        <v>-0.3093333333</v>
      </c>
      <c r="Q3181" s="5">
        <v>-0.941</v>
      </c>
      <c r="R3181" s="5">
        <v>-0.385</v>
      </c>
      <c r="S3181" s="5">
        <v>-0.275</v>
      </c>
      <c r="T3181" s="5">
        <v>-0.146</v>
      </c>
      <c r="U3181" s="5">
        <v>-0.019</v>
      </c>
      <c r="V3181" s="5">
        <v>-0.09</v>
      </c>
      <c r="W3181" s="5" t="s">
        <v>78</v>
      </c>
    </row>
    <row r="3182" ht="15.75" hidden="1" customHeight="1">
      <c r="A3182" s="5" t="s">
        <v>6448</v>
      </c>
      <c r="B3182" s="5" t="str">
        <f t="shared" si="1"/>
        <v>T13198</v>
      </c>
      <c r="C3182" s="5"/>
      <c r="D3182" s="5" t="s">
        <v>6449</v>
      </c>
      <c r="E3182" s="5"/>
      <c r="F3182" s="5" t="s">
        <v>62</v>
      </c>
      <c r="G3182" s="5" t="s">
        <v>26</v>
      </c>
      <c r="H3182" s="15" t="s">
        <v>63</v>
      </c>
      <c r="I3182" s="5" t="s">
        <v>64</v>
      </c>
      <c r="J3182" s="11" t="s">
        <v>38</v>
      </c>
      <c r="K3182" s="8" t="s">
        <v>30</v>
      </c>
      <c r="L3182" s="9">
        <v>29358.0</v>
      </c>
      <c r="M3182" s="5">
        <f>VLOOKUP(A3182,'Matching with Cordis'!A$2:D$3447, 4, FALSE)</f>
        <v>10</v>
      </c>
      <c r="N3182" s="5">
        <v>0.185</v>
      </c>
      <c r="O3182" s="5">
        <v>0.0</v>
      </c>
      <c r="P3182" s="5">
        <f t="shared" si="137"/>
        <v>-0.3093333333</v>
      </c>
      <c r="Q3182" s="5">
        <v>-0.547</v>
      </c>
      <c r="R3182" s="5">
        <v>-0.398</v>
      </c>
      <c r="S3182" s="5">
        <v>-0.169</v>
      </c>
      <c r="T3182" s="5">
        <v>-0.381</v>
      </c>
      <c r="U3182" s="5">
        <v>-0.546</v>
      </c>
      <c r="V3182" s="5">
        <v>0.185</v>
      </c>
      <c r="W3182" s="5" t="s">
        <v>39</v>
      </c>
    </row>
    <row r="3183" ht="15.75" hidden="1" customHeight="1">
      <c r="A3183" s="5" t="s">
        <v>6450</v>
      </c>
      <c r="B3183" s="5" t="str">
        <f t="shared" si="1"/>
        <v>T12989</v>
      </c>
      <c r="C3183" s="5"/>
      <c r="D3183" s="5" t="s">
        <v>6451</v>
      </c>
      <c r="E3183" s="5"/>
      <c r="F3183" s="5" t="s">
        <v>106</v>
      </c>
      <c r="G3183" s="5" t="s">
        <v>107</v>
      </c>
      <c r="H3183" s="17" t="s">
        <v>108</v>
      </c>
      <c r="I3183" s="5" t="s">
        <v>109</v>
      </c>
      <c r="J3183" s="11" t="s">
        <v>38</v>
      </c>
      <c r="K3183" s="11" t="s">
        <v>38</v>
      </c>
      <c r="L3183" s="9">
        <v>8106.0</v>
      </c>
      <c r="M3183" s="5">
        <f>VLOOKUP(A3183,'Matching with Cordis'!A$2:D$3447, 4, FALSE)</f>
        <v>4</v>
      </c>
      <c r="N3183" s="5">
        <v>0.323</v>
      </c>
      <c r="O3183" s="5">
        <v>1.0</v>
      </c>
      <c r="P3183" s="5">
        <f t="shared" si="137"/>
        <v>-0.3098333333</v>
      </c>
      <c r="Q3183" s="5">
        <v>-0.145</v>
      </c>
      <c r="R3183" s="5">
        <v>-0.408</v>
      </c>
      <c r="S3183" s="5">
        <v>-0.578</v>
      </c>
      <c r="T3183" s="5">
        <v>-0.452</v>
      </c>
      <c r="U3183" s="5">
        <v>0.323</v>
      </c>
      <c r="V3183" s="5">
        <v>-0.599</v>
      </c>
      <c r="W3183" s="5" t="s">
        <v>78</v>
      </c>
    </row>
    <row r="3184" ht="15.75" hidden="1" customHeight="1">
      <c r="A3184" s="5" t="s">
        <v>6452</v>
      </c>
      <c r="B3184" s="5" t="str">
        <f t="shared" si="1"/>
        <v>T10791</v>
      </c>
      <c r="C3184" s="5"/>
      <c r="D3184" s="5" t="s">
        <v>6453</v>
      </c>
      <c r="E3184" s="5"/>
      <c r="F3184" s="5" t="s">
        <v>34</v>
      </c>
      <c r="G3184" s="5" t="s">
        <v>35</v>
      </c>
      <c r="H3184" s="10" t="s">
        <v>36</v>
      </c>
      <c r="I3184" s="5" t="s">
        <v>37</v>
      </c>
      <c r="J3184" s="11" t="s">
        <v>38</v>
      </c>
      <c r="K3184" s="11" t="s">
        <v>38</v>
      </c>
      <c r="L3184" s="9">
        <v>69138.0</v>
      </c>
      <c r="M3184" s="5">
        <f>VLOOKUP(A3184,'Matching with Cordis'!A$2:D$3447, 4, FALSE)</f>
        <v>14</v>
      </c>
      <c r="N3184" s="5">
        <v>0.118</v>
      </c>
      <c r="O3184" s="5">
        <v>0.0</v>
      </c>
      <c r="P3184" s="5">
        <f t="shared" si="137"/>
        <v>-0.3105</v>
      </c>
      <c r="Q3184" s="5">
        <v>-0.564</v>
      </c>
      <c r="R3184" s="5">
        <v>-0.616</v>
      </c>
      <c r="S3184" s="5">
        <v>-0.375</v>
      </c>
      <c r="T3184" s="5">
        <v>-0.227</v>
      </c>
      <c r="U3184" s="5">
        <v>-0.199</v>
      </c>
      <c r="V3184" s="5">
        <v>0.118</v>
      </c>
      <c r="W3184" s="5" t="s">
        <v>39</v>
      </c>
    </row>
    <row r="3185" ht="15.75" hidden="1" customHeight="1">
      <c r="A3185" s="5" t="s">
        <v>6454</v>
      </c>
      <c r="B3185" s="5" t="str">
        <f t="shared" si="1"/>
        <v>T11573</v>
      </c>
      <c r="C3185" s="5"/>
      <c r="D3185" s="5" t="s">
        <v>6455</v>
      </c>
      <c r="E3185" s="5"/>
      <c r="F3185" s="5" t="s">
        <v>26</v>
      </c>
      <c r="G3185" s="5" t="s">
        <v>26</v>
      </c>
      <c r="H3185" s="13" t="s">
        <v>48</v>
      </c>
      <c r="I3185" s="5" t="s">
        <v>49</v>
      </c>
      <c r="J3185" s="11" t="s">
        <v>38</v>
      </c>
      <c r="K3185" s="14" t="s">
        <v>50</v>
      </c>
      <c r="L3185" s="9">
        <v>20374.0</v>
      </c>
      <c r="M3185" s="5">
        <f>VLOOKUP(A3185,'Matching with Cordis'!A$2:D$3447, 4, FALSE)</f>
        <v>17</v>
      </c>
      <c r="N3185" s="5">
        <v>-0.102</v>
      </c>
      <c r="O3185" s="5">
        <v>0.0</v>
      </c>
      <c r="P3185" s="5">
        <f t="shared" si="137"/>
        <v>-0.3105</v>
      </c>
      <c r="Q3185" s="5">
        <v>-0.185</v>
      </c>
      <c r="R3185" s="5">
        <v>-0.102</v>
      </c>
      <c r="S3185" s="5">
        <v>-0.23</v>
      </c>
      <c r="T3185" s="5">
        <v>-0.469</v>
      </c>
      <c r="U3185" s="5">
        <v>-0.237</v>
      </c>
      <c r="V3185" s="5">
        <v>-0.64</v>
      </c>
      <c r="W3185" s="5" t="s">
        <v>68</v>
      </c>
    </row>
    <row r="3186" ht="15.75" customHeight="1">
      <c r="A3186" s="5" t="s">
        <v>6456</v>
      </c>
      <c r="B3186" s="5" t="str">
        <f t="shared" si="1"/>
        <v>T13513</v>
      </c>
      <c r="C3186" s="5" t="str">
        <f>CONCAT(B3186, ",")</f>
        <v>T13513,</v>
      </c>
      <c r="D3186" s="5" t="s">
        <v>6457</v>
      </c>
      <c r="E3186" s="5" t="str">
        <f>CONCATENATE(B3186," ",D3186,",")</f>
        <v>T13513 Urban and sociocultural dynamics,</v>
      </c>
      <c r="F3186" s="5" t="s">
        <v>26</v>
      </c>
      <c r="G3186" s="5" t="s">
        <v>26</v>
      </c>
      <c r="H3186" s="13" t="s">
        <v>48</v>
      </c>
      <c r="I3186" s="5" t="s">
        <v>49</v>
      </c>
      <c r="J3186" s="7" t="s">
        <v>29</v>
      </c>
      <c r="K3186" s="14" t="s">
        <v>50</v>
      </c>
      <c r="L3186" s="9">
        <v>31193.0</v>
      </c>
      <c r="M3186" s="19">
        <v>0.0</v>
      </c>
      <c r="N3186" s="5">
        <v>0.893</v>
      </c>
      <c r="O3186" s="5">
        <v>2.0</v>
      </c>
      <c r="P3186" s="5">
        <f t="shared" si="137"/>
        <v>0.2771666667</v>
      </c>
      <c r="Q3186" s="5">
        <v>0.446</v>
      </c>
      <c r="R3186" s="5">
        <v>0.893</v>
      </c>
      <c r="S3186" s="5">
        <v>0.222</v>
      </c>
      <c r="T3186" s="5">
        <v>0.088</v>
      </c>
      <c r="U3186" s="5">
        <v>0.057</v>
      </c>
      <c r="V3186" s="5">
        <v>-0.043</v>
      </c>
      <c r="W3186" s="5" t="s">
        <v>68</v>
      </c>
    </row>
    <row r="3187" ht="15.75" hidden="1" customHeight="1">
      <c r="A3187" s="5" t="s">
        <v>6458</v>
      </c>
      <c r="B3187" s="5" t="str">
        <f t="shared" si="1"/>
        <v>T11049</v>
      </c>
      <c r="C3187" s="5"/>
      <c r="D3187" s="5" t="s">
        <v>6459</v>
      </c>
      <c r="E3187" s="5"/>
      <c r="F3187" s="5" t="s">
        <v>834</v>
      </c>
      <c r="G3187" s="5" t="s">
        <v>35</v>
      </c>
      <c r="H3187" s="10" t="s">
        <v>36</v>
      </c>
      <c r="I3187" s="5" t="s">
        <v>37</v>
      </c>
      <c r="J3187" s="11" t="s">
        <v>38</v>
      </c>
      <c r="K3187" s="11" t="s">
        <v>38</v>
      </c>
      <c r="L3187" s="9">
        <v>18217.0</v>
      </c>
      <c r="M3187" s="5">
        <f>VLOOKUP(A3187,'Matching with Cordis'!A$2:D$3447, 4, FALSE)</f>
        <v>4</v>
      </c>
      <c r="N3187" s="5">
        <v>-0.123</v>
      </c>
      <c r="O3187" s="5">
        <v>0.0</v>
      </c>
      <c r="P3187" s="5">
        <f t="shared" si="137"/>
        <v>-0.3106666667</v>
      </c>
      <c r="Q3187" s="5">
        <v>-0.269</v>
      </c>
      <c r="R3187" s="5">
        <v>-0.123</v>
      </c>
      <c r="S3187" s="5">
        <v>-0.401</v>
      </c>
      <c r="T3187" s="5">
        <v>-0.41</v>
      </c>
      <c r="U3187" s="5">
        <v>-0.297</v>
      </c>
      <c r="V3187" s="5">
        <v>-0.364</v>
      </c>
      <c r="W3187" s="5" t="s">
        <v>68</v>
      </c>
    </row>
    <row r="3188" ht="15.75" hidden="1" customHeight="1">
      <c r="A3188" s="5" t="s">
        <v>6460</v>
      </c>
      <c r="B3188" s="5" t="str">
        <f t="shared" si="1"/>
        <v>T11879</v>
      </c>
      <c r="C3188" s="5"/>
      <c r="D3188" s="5" t="s">
        <v>6461</v>
      </c>
      <c r="E3188" s="5"/>
      <c r="F3188" s="5" t="s">
        <v>106</v>
      </c>
      <c r="G3188" s="5" t="s">
        <v>107</v>
      </c>
      <c r="H3188" s="17" t="s">
        <v>108</v>
      </c>
      <c r="I3188" s="5" t="s">
        <v>109</v>
      </c>
      <c r="J3188" s="11" t="s">
        <v>38</v>
      </c>
      <c r="K3188" s="11" t="s">
        <v>38</v>
      </c>
      <c r="L3188" s="9">
        <v>18152.0</v>
      </c>
      <c r="M3188" s="5">
        <f>VLOOKUP(A3188,'Matching with Cordis'!A$2:D$3447, 4, FALSE)</f>
        <v>52</v>
      </c>
      <c r="N3188" s="5">
        <v>-0.168</v>
      </c>
      <c r="O3188" s="5">
        <v>0.0</v>
      </c>
      <c r="P3188" s="5">
        <f t="shared" si="137"/>
        <v>-0.3108333333</v>
      </c>
      <c r="Q3188" s="5">
        <v>-0.219</v>
      </c>
      <c r="R3188" s="5">
        <v>-0.331</v>
      </c>
      <c r="S3188" s="5">
        <v>-0.24</v>
      </c>
      <c r="T3188" s="5">
        <v>-0.168</v>
      </c>
      <c r="U3188" s="5">
        <v>-0.434</v>
      </c>
      <c r="V3188" s="5">
        <v>-0.473</v>
      </c>
      <c r="W3188" s="5" t="s">
        <v>31</v>
      </c>
    </row>
    <row r="3189" ht="15.75" hidden="1" customHeight="1">
      <c r="A3189" s="5" t="s">
        <v>6462</v>
      </c>
      <c r="B3189" s="5" t="str">
        <f t="shared" si="1"/>
        <v>T10858</v>
      </c>
      <c r="C3189" s="5"/>
      <c r="D3189" s="5" t="s">
        <v>6463</v>
      </c>
      <c r="E3189" s="5"/>
      <c r="F3189" s="5" t="s">
        <v>867</v>
      </c>
      <c r="G3189" s="5" t="s">
        <v>43</v>
      </c>
      <c r="H3189" s="13" t="s">
        <v>509</v>
      </c>
      <c r="I3189" s="5" t="s">
        <v>510</v>
      </c>
      <c r="J3189" s="11" t="s">
        <v>38</v>
      </c>
      <c r="K3189" s="14" t="s">
        <v>50</v>
      </c>
      <c r="L3189" s="9">
        <v>45587.0</v>
      </c>
      <c r="M3189" s="5">
        <f>VLOOKUP(A3189,'Matching with Cordis'!A$2:D$3447, 4, FALSE)</f>
        <v>3</v>
      </c>
      <c r="N3189" s="5">
        <v>0.036</v>
      </c>
      <c r="O3189" s="5">
        <v>0.0</v>
      </c>
      <c r="P3189" s="5">
        <f t="shared" si="137"/>
        <v>-0.3116666667</v>
      </c>
      <c r="Q3189" s="5">
        <v>-0.805</v>
      </c>
      <c r="R3189" s="5">
        <v>-0.455</v>
      </c>
      <c r="S3189" s="5">
        <v>-0.302</v>
      </c>
      <c r="T3189" s="5">
        <v>0.036</v>
      </c>
      <c r="U3189" s="5">
        <v>-0.327</v>
      </c>
      <c r="V3189" s="5">
        <v>-0.017</v>
      </c>
      <c r="W3189" s="5" t="s">
        <v>31</v>
      </c>
    </row>
    <row r="3190" ht="15.75" customHeight="1">
      <c r="A3190" s="5" t="s">
        <v>6464</v>
      </c>
      <c r="B3190" s="5" t="str">
        <f t="shared" si="1"/>
        <v>T11906</v>
      </c>
      <c r="C3190" s="5" t="str">
        <f>CONCAT(B3190, ",")</f>
        <v>T11906,</v>
      </c>
      <c r="D3190" s="5" t="s">
        <v>6465</v>
      </c>
      <c r="E3190" s="5" t="str">
        <f>CONCATENATE(B3190," ",D3190,",")</f>
        <v>T11906 Gender, Sexuality, and Education,</v>
      </c>
      <c r="F3190" s="5" t="s">
        <v>26</v>
      </c>
      <c r="G3190" s="5" t="s">
        <v>26</v>
      </c>
      <c r="H3190" s="13" t="s">
        <v>48</v>
      </c>
      <c r="I3190" s="5" t="s">
        <v>49</v>
      </c>
      <c r="J3190" s="7" t="s">
        <v>29</v>
      </c>
      <c r="K3190" s="14" t="s">
        <v>50</v>
      </c>
      <c r="L3190" s="9">
        <v>29374.0</v>
      </c>
      <c r="M3190" s="19">
        <v>0.0</v>
      </c>
      <c r="N3190" s="5">
        <v>0.5</v>
      </c>
      <c r="O3190" s="5">
        <v>4.0</v>
      </c>
      <c r="P3190" s="5">
        <f t="shared" si="137"/>
        <v>0.2733333333</v>
      </c>
      <c r="Q3190" s="5">
        <v>0.419</v>
      </c>
      <c r="R3190" s="5">
        <v>0.423</v>
      </c>
      <c r="S3190" s="5">
        <v>0.266</v>
      </c>
      <c r="T3190" s="5">
        <v>0.5</v>
      </c>
      <c r="U3190" s="5">
        <v>0.094</v>
      </c>
      <c r="V3190" s="5">
        <v>-0.062</v>
      </c>
      <c r="W3190" s="5" t="s">
        <v>31</v>
      </c>
    </row>
    <row r="3191" ht="15.75" hidden="1" customHeight="1">
      <c r="A3191" s="5" t="s">
        <v>6466</v>
      </c>
      <c r="B3191" s="5" t="str">
        <f t="shared" si="1"/>
        <v>T11174</v>
      </c>
      <c r="C3191" s="5"/>
      <c r="D3191" s="5" t="s">
        <v>6467</v>
      </c>
      <c r="E3191" s="5"/>
      <c r="F3191" s="5" t="s">
        <v>42</v>
      </c>
      <c r="G3191" s="5" t="s">
        <v>43</v>
      </c>
      <c r="H3191" s="17" t="s">
        <v>108</v>
      </c>
      <c r="I3191" s="5" t="s">
        <v>109</v>
      </c>
      <c r="J3191" s="11" t="s">
        <v>38</v>
      </c>
      <c r="K3191" s="11" t="s">
        <v>38</v>
      </c>
      <c r="L3191" s="9">
        <v>34607.0</v>
      </c>
      <c r="M3191" s="5">
        <f>VLOOKUP(A3191,'Matching with Cordis'!A$2:D$3447, 4, FALSE)</f>
        <v>1</v>
      </c>
      <c r="N3191" s="5">
        <v>-0.049</v>
      </c>
      <c r="O3191" s="5">
        <v>0.0</v>
      </c>
      <c r="P3191" s="5">
        <f t="shared" si="137"/>
        <v>-0.3118333333</v>
      </c>
      <c r="Q3191" s="5">
        <v>-0.322</v>
      </c>
      <c r="R3191" s="5">
        <v>-0.339</v>
      </c>
      <c r="S3191" s="5">
        <v>-0.449</v>
      </c>
      <c r="T3191" s="5">
        <v>-0.42</v>
      </c>
      <c r="U3191" s="5">
        <v>-0.292</v>
      </c>
      <c r="V3191" s="5">
        <v>-0.049</v>
      </c>
      <c r="W3191" s="5" t="s">
        <v>39</v>
      </c>
    </row>
    <row r="3192" ht="15.75" hidden="1" customHeight="1">
      <c r="A3192" s="5" t="s">
        <v>6468</v>
      </c>
      <c r="B3192" s="5" t="str">
        <f t="shared" si="1"/>
        <v>T13536</v>
      </c>
      <c r="C3192" s="5"/>
      <c r="D3192" s="5" t="s">
        <v>6469</v>
      </c>
      <c r="E3192" s="5"/>
      <c r="F3192" s="5" t="s">
        <v>75</v>
      </c>
      <c r="G3192" s="5" t="s">
        <v>26</v>
      </c>
      <c r="H3192" s="13" t="s">
        <v>330</v>
      </c>
      <c r="I3192" s="5" t="s">
        <v>331</v>
      </c>
      <c r="J3192" s="11" t="s">
        <v>38</v>
      </c>
      <c r="K3192" s="14" t="s">
        <v>50</v>
      </c>
      <c r="L3192" s="9">
        <v>8818.0</v>
      </c>
      <c r="M3192" s="5">
        <f>VLOOKUP(A3192,'Matching with Cordis'!A$2:D$3447, 4, FALSE)</f>
        <v>2</v>
      </c>
      <c r="N3192" s="5">
        <v>-0.017</v>
      </c>
      <c r="O3192" s="5">
        <v>0.0</v>
      </c>
      <c r="P3192" s="5">
        <f t="shared" si="137"/>
        <v>-0.3118333333</v>
      </c>
      <c r="Q3192" s="5">
        <v>-0.924</v>
      </c>
      <c r="R3192" s="5">
        <v>-0.046</v>
      </c>
      <c r="S3192" s="5">
        <v>-0.322</v>
      </c>
      <c r="T3192" s="5">
        <v>-0.303</v>
      </c>
      <c r="U3192" s="5">
        <v>-0.017</v>
      </c>
      <c r="V3192" s="5">
        <v>-0.259</v>
      </c>
      <c r="W3192" s="5" t="s">
        <v>78</v>
      </c>
    </row>
    <row r="3193" ht="15.75" hidden="1" customHeight="1">
      <c r="A3193" s="5" t="s">
        <v>6470</v>
      </c>
      <c r="B3193" s="5" t="str">
        <f t="shared" si="1"/>
        <v>T10966</v>
      </c>
      <c r="C3193" s="5"/>
      <c r="D3193" s="5" t="s">
        <v>6471</v>
      </c>
      <c r="E3193" s="5"/>
      <c r="F3193" s="5" t="s">
        <v>42</v>
      </c>
      <c r="G3193" s="5" t="s">
        <v>43</v>
      </c>
      <c r="H3193" s="17" t="s">
        <v>108</v>
      </c>
      <c r="I3193" s="5" t="s">
        <v>109</v>
      </c>
      <c r="J3193" s="11" t="s">
        <v>38</v>
      </c>
      <c r="K3193" s="11" t="s">
        <v>38</v>
      </c>
      <c r="L3193" s="9">
        <v>28940.0</v>
      </c>
      <c r="M3193" s="5">
        <f>VLOOKUP(A3193,'Matching with Cordis'!A$2:D$3447, 4, FALSE)</f>
        <v>39</v>
      </c>
      <c r="N3193" s="5">
        <v>-0.256</v>
      </c>
      <c r="O3193" s="5">
        <v>0.0</v>
      </c>
      <c r="P3193" s="5">
        <f t="shared" si="137"/>
        <v>-0.312</v>
      </c>
      <c r="Q3193" s="5">
        <v>-0.373</v>
      </c>
      <c r="R3193" s="5">
        <v>-0.36</v>
      </c>
      <c r="S3193" s="5">
        <v>-0.288</v>
      </c>
      <c r="T3193" s="5">
        <v>-0.329</v>
      </c>
      <c r="U3193" s="5">
        <v>-0.266</v>
      </c>
      <c r="V3193" s="5">
        <v>-0.256</v>
      </c>
      <c r="W3193" s="5" t="s">
        <v>39</v>
      </c>
    </row>
    <row r="3194" ht="15.75" hidden="1" customHeight="1">
      <c r="A3194" s="5" t="s">
        <v>6472</v>
      </c>
      <c r="B3194" s="5" t="str">
        <f t="shared" si="1"/>
        <v>T13648</v>
      </c>
      <c r="C3194" s="5"/>
      <c r="D3194" s="5" t="s">
        <v>6473</v>
      </c>
      <c r="E3194" s="5"/>
      <c r="F3194" s="5" t="s">
        <v>42</v>
      </c>
      <c r="G3194" s="5" t="s">
        <v>43</v>
      </c>
      <c r="H3194" s="17" t="s">
        <v>108</v>
      </c>
      <c r="I3194" s="5" t="s">
        <v>109</v>
      </c>
      <c r="J3194" s="11" t="s">
        <v>38</v>
      </c>
      <c r="K3194" s="11" t="s">
        <v>38</v>
      </c>
      <c r="L3194" s="9">
        <v>8468.0</v>
      </c>
      <c r="M3194" s="5">
        <f>VLOOKUP(A3194,'Matching with Cordis'!A$2:D$3447, 4, FALSE)</f>
        <v>2</v>
      </c>
      <c r="N3194" s="5">
        <v>0.253</v>
      </c>
      <c r="O3194" s="5">
        <v>0.0</v>
      </c>
      <c r="P3194" s="5">
        <f t="shared" si="137"/>
        <v>-0.3121666667</v>
      </c>
      <c r="Q3194" s="5">
        <v>-0.562</v>
      </c>
      <c r="R3194" s="5">
        <v>-0.043</v>
      </c>
      <c r="S3194" s="5">
        <v>-0.637</v>
      </c>
      <c r="T3194" s="5">
        <v>-0.345</v>
      </c>
      <c r="U3194" s="5">
        <v>-0.539</v>
      </c>
      <c r="V3194" s="5">
        <v>0.253</v>
      </c>
      <c r="W3194" s="5" t="s">
        <v>39</v>
      </c>
    </row>
    <row r="3195" ht="15.75" customHeight="1">
      <c r="A3195" s="5" t="s">
        <v>6474</v>
      </c>
      <c r="B3195" s="5" t="str">
        <f t="shared" si="1"/>
        <v>T13275</v>
      </c>
      <c r="C3195" s="5" t="str">
        <f>CONCAT(B3195, ",")</f>
        <v>T13275,</v>
      </c>
      <c r="D3195" s="5" t="s">
        <v>6475</v>
      </c>
      <c r="E3195" s="5" t="str">
        <f>CONCATENATE(B3195," ",D3195,",")</f>
        <v>T13275 Medical and Health Sciences Research,</v>
      </c>
      <c r="F3195" s="5" t="s">
        <v>42</v>
      </c>
      <c r="G3195" s="5" t="s">
        <v>43</v>
      </c>
      <c r="H3195" s="12" t="s">
        <v>44</v>
      </c>
      <c r="I3195" s="5" t="s">
        <v>45</v>
      </c>
      <c r="J3195" s="7" t="s">
        <v>29</v>
      </c>
      <c r="K3195" s="8" t="s">
        <v>30</v>
      </c>
      <c r="L3195" s="9">
        <v>140951.0</v>
      </c>
      <c r="M3195" s="19">
        <v>0.0</v>
      </c>
      <c r="N3195" s="5">
        <v>0.454</v>
      </c>
      <c r="O3195" s="5">
        <v>2.0</v>
      </c>
      <c r="P3195" s="5">
        <f t="shared" si="137"/>
        <v>0.2723333333</v>
      </c>
      <c r="Q3195" s="5">
        <v>0.36</v>
      </c>
      <c r="R3195" s="5">
        <v>0.211</v>
      </c>
      <c r="S3195" s="5">
        <v>0.196</v>
      </c>
      <c r="T3195" s="5">
        <v>0.172</v>
      </c>
      <c r="U3195" s="5">
        <v>0.241</v>
      </c>
      <c r="V3195" s="5">
        <v>0.454</v>
      </c>
      <c r="W3195" s="5" t="s">
        <v>39</v>
      </c>
    </row>
    <row r="3196" ht="15.75" hidden="1" customHeight="1">
      <c r="A3196" s="5" t="s">
        <v>6476</v>
      </c>
      <c r="B3196" s="5" t="str">
        <f t="shared" si="1"/>
        <v>T11380</v>
      </c>
      <c r="C3196" s="5"/>
      <c r="D3196" s="5" t="s">
        <v>6477</v>
      </c>
      <c r="E3196" s="5"/>
      <c r="F3196" s="5" t="s">
        <v>26</v>
      </c>
      <c r="G3196" s="5" t="s">
        <v>26</v>
      </c>
      <c r="H3196" s="13" t="s">
        <v>48</v>
      </c>
      <c r="I3196" s="5" t="s">
        <v>49</v>
      </c>
      <c r="J3196" s="11" t="s">
        <v>38</v>
      </c>
      <c r="K3196" s="14" t="s">
        <v>50</v>
      </c>
      <c r="L3196" s="9">
        <v>32248.0</v>
      </c>
      <c r="M3196" s="5">
        <f>VLOOKUP(A3196,'Matching with Cordis'!A$2:D$3447, 4, FALSE)</f>
        <v>3</v>
      </c>
      <c r="N3196" s="5">
        <v>-0.049</v>
      </c>
      <c r="O3196" s="5">
        <v>0.0</v>
      </c>
      <c r="P3196" s="5">
        <f t="shared" si="137"/>
        <v>-0.3125</v>
      </c>
      <c r="Q3196" s="5">
        <v>-0.049</v>
      </c>
      <c r="R3196" s="5">
        <v>-0.133</v>
      </c>
      <c r="S3196" s="5">
        <v>-0.343</v>
      </c>
      <c r="T3196" s="5">
        <v>-0.408</v>
      </c>
      <c r="U3196" s="5">
        <v>-0.714</v>
      </c>
      <c r="V3196" s="5">
        <v>-0.228</v>
      </c>
      <c r="W3196" s="5" t="s">
        <v>51</v>
      </c>
    </row>
    <row r="3197" ht="15.75" hidden="1" customHeight="1">
      <c r="A3197" s="5" t="s">
        <v>6478</v>
      </c>
      <c r="B3197" s="5" t="str">
        <f t="shared" si="1"/>
        <v>T11515</v>
      </c>
      <c r="C3197" s="5"/>
      <c r="D3197" s="5" t="s">
        <v>6479</v>
      </c>
      <c r="E3197" s="5"/>
      <c r="F3197" s="5" t="s">
        <v>106</v>
      </c>
      <c r="G3197" s="5" t="s">
        <v>107</v>
      </c>
      <c r="H3197" s="17" t="s">
        <v>108</v>
      </c>
      <c r="I3197" s="5" t="s">
        <v>109</v>
      </c>
      <c r="J3197" s="11" t="s">
        <v>38</v>
      </c>
      <c r="K3197" s="11" t="s">
        <v>38</v>
      </c>
      <c r="L3197" s="9">
        <v>25347.0</v>
      </c>
      <c r="M3197" s="5">
        <f>VLOOKUP(A3197,'Matching with Cordis'!A$2:D$3447, 4, FALSE)</f>
        <v>14</v>
      </c>
      <c r="N3197" s="5">
        <v>0.692</v>
      </c>
      <c r="O3197" s="5">
        <v>1.0</v>
      </c>
      <c r="P3197" s="5">
        <f t="shared" si="137"/>
        <v>-0.3126666667</v>
      </c>
      <c r="Q3197" s="5">
        <v>-0.304</v>
      </c>
      <c r="R3197" s="5">
        <v>-0.917</v>
      </c>
      <c r="S3197" s="5">
        <v>-0.802</v>
      </c>
      <c r="T3197" s="5">
        <v>-0.418</v>
      </c>
      <c r="U3197" s="5">
        <v>0.692</v>
      </c>
      <c r="V3197" s="5">
        <v>-0.127</v>
      </c>
      <c r="W3197" s="5" t="s">
        <v>78</v>
      </c>
    </row>
    <row r="3198" ht="15.75" hidden="1" customHeight="1">
      <c r="A3198" s="5" t="s">
        <v>6480</v>
      </c>
      <c r="B3198" s="5" t="str">
        <f t="shared" si="1"/>
        <v>T13175</v>
      </c>
      <c r="C3198" s="5"/>
      <c r="D3198" s="5" t="s">
        <v>6481</v>
      </c>
      <c r="E3198" s="5"/>
      <c r="F3198" s="5" t="s">
        <v>257</v>
      </c>
      <c r="G3198" s="5" t="s">
        <v>35</v>
      </c>
      <c r="H3198" s="10" t="s">
        <v>36</v>
      </c>
      <c r="I3198" s="5" t="s">
        <v>37</v>
      </c>
      <c r="J3198" s="11" t="s">
        <v>38</v>
      </c>
      <c r="K3198" s="11" t="s">
        <v>38</v>
      </c>
      <c r="L3198" s="9">
        <v>24521.0</v>
      </c>
      <c r="M3198" s="5">
        <f>VLOOKUP(A3198,'Matching with Cordis'!A$2:D$3447, 4, FALSE)</f>
        <v>5</v>
      </c>
      <c r="N3198" s="5">
        <v>0.625</v>
      </c>
      <c r="O3198" s="5">
        <v>1.0</v>
      </c>
      <c r="P3198" s="5">
        <f t="shared" si="137"/>
        <v>-0.3128333333</v>
      </c>
      <c r="Q3198" s="5">
        <v>-0.841</v>
      </c>
      <c r="R3198" s="5">
        <v>-0.585</v>
      </c>
      <c r="S3198" s="5">
        <v>-0.268</v>
      </c>
      <c r="T3198" s="5">
        <v>-0.386</v>
      </c>
      <c r="U3198" s="5">
        <v>-0.422</v>
      </c>
      <c r="V3198" s="5">
        <v>0.625</v>
      </c>
      <c r="W3198" s="5" t="s">
        <v>39</v>
      </c>
    </row>
    <row r="3199" ht="15.75" hidden="1" customHeight="1">
      <c r="A3199" s="5" t="s">
        <v>6482</v>
      </c>
      <c r="B3199" s="5" t="str">
        <f t="shared" si="1"/>
        <v>T13111</v>
      </c>
      <c r="C3199" s="5"/>
      <c r="D3199" s="5" t="s">
        <v>6483</v>
      </c>
      <c r="E3199" s="5"/>
      <c r="F3199" s="5" t="s">
        <v>268</v>
      </c>
      <c r="G3199" s="5" t="s">
        <v>43</v>
      </c>
      <c r="H3199" s="13" t="s">
        <v>509</v>
      </c>
      <c r="I3199" s="5" t="s">
        <v>510</v>
      </c>
      <c r="J3199" s="11" t="s">
        <v>38</v>
      </c>
      <c r="K3199" s="14" t="s">
        <v>50</v>
      </c>
      <c r="L3199" s="9">
        <v>13517.0</v>
      </c>
      <c r="M3199" s="5">
        <f>VLOOKUP(A3199,'Matching with Cordis'!A$2:D$3447, 4, FALSE)</f>
        <v>1</v>
      </c>
      <c r="N3199" s="5">
        <v>0.323</v>
      </c>
      <c r="O3199" s="5">
        <v>1.0</v>
      </c>
      <c r="P3199" s="5">
        <f t="shared" si="137"/>
        <v>-0.3131666667</v>
      </c>
      <c r="Q3199" s="5">
        <v>-1.026</v>
      </c>
      <c r="R3199" s="5">
        <v>-0.09</v>
      </c>
      <c r="S3199" s="5">
        <v>-0.132</v>
      </c>
      <c r="T3199" s="5">
        <v>-0.363</v>
      </c>
      <c r="U3199" s="5">
        <v>-0.591</v>
      </c>
      <c r="V3199" s="5">
        <v>0.323</v>
      </c>
      <c r="W3199" s="5" t="s">
        <v>39</v>
      </c>
    </row>
    <row r="3200" ht="15.75" hidden="1" customHeight="1">
      <c r="A3200" s="5" t="s">
        <v>6484</v>
      </c>
      <c r="B3200" s="5" t="str">
        <f t="shared" si="1"/>
        <v>T13385</v>
      </c>
      <c r="C3200" s="5"/>
      <c r="D3200" s="5" t="s">
        <v>6485</v>
      </c>
      <c r="E3200" s="5"/>
      <c r="F3200" s="5" t="s">
        <v>4867</v>
      </c>
      <c r="G3200" s="5" t="s">
        <v>43</v>
      </c>
      <c r="H3200" s="16" t="s">
        <v>87</v>
      </c>
      <c r="I3200" s="5" t="s">
        <v>88</v>
      </c>
      <c r="J3200" s="11" t="s">
        <v>38</v>
      </c>
      <c r="K3200" s="11" t="s">
        <v>38</v>
      </c>
      <c r="L3200" s="9">
        <v>10820.0</v>
      </c>
      <c r="M3200" s="19">
        <v>0.0</v>
      </c>
      <c r="N3200" s="5">
        <v>-0.086</v>
      </c>
      <c r="O3200" s="5">
        <v>0.0</v>
      </c>
      <c r="P3200" s="5">
        <f t="shared" si="137"/>
        <v>-0.3133333333</v>
      </c>
      <c r="Q3200" s="5">
        <v>-0.288</v>
      </c>
      <c r="R3200" s="5">
        <v>-0.236</v>
      </c>
      <c r="S3200" s="5">
        <v>-0.43</v>
      </c>
      <c r="T3200" s="5">
        <v>-0.476</v>
      </c>
      <c r="U3200" s="5">
        <v>-0.364</v>
      </c>
      <c r="V3200" s="5">
        <v>-0.086</v>
      </c>
      <c r="W3200" s="5" t="s">
        <v>39</v>
      </c>
    </row>
    <row r="3201" ht="15.75" hidden="1" customHeight="1">
      <c r="A3201" s="5" t="s">
        <v>6486</v>
      </c>
      <c r="B3201" s="5" t="str">
        <f t="shared" si="1"/>
        <v>T14326</v>
      </c>
      <c r="C3201" s="5"/>
      <c r="D3201" s="5" t="s">
        <v>6487</v>
      </c>
      <c r="E3201" s="5"/>
      <c r="F3201" s="5" t="s">
        <v>42</v>
      </c>
      <c r="G3201" s="5" t="s">
        <v>43</v>
      </c>
      <c r="H3201" s="17" t="s">
        <v>108</v>
      </c>
      <c r="I3201" s="5" t="s">
        <v>109</v>
      </c>
      <c r="J3201" s="11" t="s">
        <v>38</v>
      </c>
      <c r="K3201" s="11" t="s">
        <v>38</v>
      </c>
      <c r="L3201" s="9">
        <v>10376.0</v>
      </c>
      <c r="M3201" s="19">
        <v>0.0</v>
      </c>
      <c r="N3201" s="5">
        <v>-0.207</v>
      </c>
      <c r="O3201" s="5">
        <v>0.0</v>
      </c>
      <c r="P3201" s="5">
        <f t="shared" si="137"/>
        <v>-0.3133333333</v>
      </c>
      <c r="Q3201" s="5">
        <v>-0.207</v>
      </c>
      <c r="R3201" s="5">
        <v>-0.407</v>
      </c>
      <c r="S3201" s="5">
        <v>-0.275</v>
      </c>
      <c r="T3201" s="5">
        <v>-0.33</v>
      </c>
      <c r="U3201" s="5">
        <v>-0.302</v>
      </c>
      <c r="V3201" s="5">
        <v>-0.359</v>
      </c>
      <c r="W3201" s="5" t="s">
        <v>51</v>
      </c>
    </row>
    <row r="3202" ht="15.75" hidden="1" customHeight="1">
      <c r="A3202" s="5" t="s">
        <v>6488</v>
      </c>
      <c r="B3202" s="5" t="str">
        <f t="shared" si="1"/>
        <v>T11961</v>
      </c>
      <c r="C3202" s="5"/>
      <c r="D3202" s="5" t="s">
        <v>6489</v>
      </c>
      <c r="E3202" s="5"/>
      <c r="F3202" s="5" t="s">
        <v>42</v>
      </c>
      <c r="G3202" s="5" t="s">
        <v>43</v>
      </c>
      <c r="H3202" s="17" t="s">
        <v>108</v>
      </c>
      <c r="I3202" s="5" t="s">
        <v>109</v>
      </c>
      <c r="J3202" s="11" t="s">
        <v>38</v>
      </c>
      <c r="K3202" s="11" t="s">
        <v>38</v>
      </c>
      <c r="L3202" s="9">
        <v>18471.0</v>
      </c>
      <c r="M3202" s="5">
        <f>VLOOKUP(A3202,'Matching with Cordis'!A$2:D$3447, 4, FALSE)</f>
        <v>6</v>
      </c>
      <c r="N3202" s="5">
        <v>-0.129</v>
      </c>
      <c r="O3202" s="5">
        <v>0.0</v>
      </c>
      <c r="P3202" s="5">
        <f t="shared" si="137"/>
        <v>-0.3133333333</v>
      </c>
      <c r="Q3202" s="5">
        <v>-0.431</v>
      </c>
      <c r="R3202" s="5">
        <v>-0.459</v>
      </c>
      <c r="S3202" s="5">
        <v>-0.129</v>
      </c>
      <c r="T3202" s="5">
        <v>-0.253</v>
      </c>
      <c r="U3202" s="5">
        <v>-0.314</v>
      </c>
      <c r="V3202" s="5">
        <v>-0.294</v>
      </c>
      <c r="W3202" s="5" t="s">
        <v>59</v>
      </c>
    </row>
    <row r="3203" ht="15.75" hidden="1" customHeight="1">
      <c r="A3203" s="5" t="s">
        <v>6490</v>
      </c>
      <c r="B3203" s="5" t="str">
        <f t="shared" si="1"/>
        <v>T12342</v>
      </c>
      <c r="C3203" s="5"/>
      <c r="D3203" s="5" t="s">
        <v>6491</v>
      </c>
      <c r="E3203" s="5"/>
      <c r="F3203" s="5" t="s">
        <v>42</v>
      </c>
      <c r="G3203" s="5" t="s">
        <v>43</v>
      </c>
      <c r="H3203" s="17" t="s">
        <v>108</v>
      </c>
      <c r="I3203" s="5" t="s">
        <v>109</v>
      </c>
      <c r="J3203" s="11" t="s">
        <v>38</v>
      </c>
      <c r="K3203" s="11" t="s">
        <v>38</v>
      </c>
      <c r="L3203" s="9">
        <v>16984.0</v>
      </c>
      <c r="M3203" s="19">
        <v>0.0</v>
      </c>
      <c r="N3203" s="5">
        <v>0.127</v>
      </c>
      <c r="O3203" s="5">
        <v>0.0</v>
      </c>
      <c r="P3203" s="5">
        <f t="shared" si="137"/>
        <v>-0.3135</v>
      </c>
      <c r="Q3203" s="5">
        <v>-0.294</v>
      </c>
      <c r="R3203" s="5">
        <v>-0.38</v>
      </c>
      <c r="S3203" s="5">
        <v>-0.508</v>
      </c>
      <c r="T3203" s="5">
        <v>-0.438</v>
      </c>
      <c r="U3203" s="5">
        <v>-0.388</v>
      </c>
      <c r="V3203" s="5">
        <v>0.127</v>
      </c>
      <c r="W3203" s="5" t="s">
        <v>39</v>
      </c>
    </row>
    <row r="3204" ht="15.75" hidden="1" customHeight="1">
      <c r="A3204" s="5" t="s">
        <v>6492</v>
      </c>
      <c r="B3204" s="5" t="str">
        <f t="shared" si="1"/>
        <v>T13001</v>
      </c>
      <c r="C3204" s="5"/>
      <c r="D3204" s="5" t="s">
        <v>6493</v>
      </c>
      <c r="E3204" s="5"/>
      <c r="F3204" s="5" t="s">
        <v>42</v>
      </c>
      <c r="G3204" s="5" t="s">
        <v>43</v>
      </c>
      <c r="H3204" s="17" t="s">
        <v>108</v>
      </c>
      <c r="I3204" s="5" t="s">
        <v>109</v>
      </c>
      <c r="J3204" s="11" t="s">
        <v>38</v>
      </c>
      <c r="K3204" s="11" t="s">
        <v>38</v>
      </c>
      <c r="L3204" s="9">
        <v>12491.0</v>
      </c>
      <c r="M3204" s="19">
        <v>0.0</v>
      </c>
      <c r="N3204" s="5">
        <v>-0.049</v>
      </c>
      <c r="O3204" s="5">
        <v>0.0</v>
      </c>
      <c r="P3204" s="5">
        <f t="shared" si="137"/>
        <v>-0.3136666667</v>
      </c>
      <c r="Q3204" s="5">
        <v>-0.223</v>
      </c>
      <c r="R3204" s="5">
        <v>-0.322</v>
      </c>
      <c r="S3204" s="5">
        <v>-0.391</v>
      </c>
      <c r="T3204" s="5">
        <v>-0.431</v>
      </c>
      <c r="U3204" s="5">
        <v>-0.466</v>
      </c>
      <c r="V3204" s="5">
        <v>-0.049</v>
      </c>
      <c r="W3204" s="5" t="s">
        <v>39</v>
      </c>
    </row>
    <row r="3205" ht="15.75" hidden="1" customHeight="1">
      <c r="A3205" s="5" t="s">
        <v>6494</v>
      </c>
      <c r="B3205" s="5" t="str">
        <f t="shared" si="1"/>
        <v>T13234</v>
      </c>
      <c r="C3205" s="5"/>
      <c r="D3205" s="5" t="s">
        <v>6495</v>
      </c>
      <c r="E3205" s="5"/>
      <c r="F3205" s="5" t="s">
        <v>834</v>
      </c>
      <c r="G3205" s="5" t="s">
        <v>35</v>
      </c>
      <c r="H3205" s="10" t="s">
        <v>36</v>
      </c>
      <c r="I3205" s="5" t="s">
        <v>37</v>
      </c>
      <c r="J3205" s="11" t="s">
        <v>38</v>
      </c>
      <c r="K3205" s="11" t="s">
        <v>38</v>
      </c>
      <c r="L3205" s="9">
        <v>17711.0</v>
      </c>
      <c r="M3205" s="5">
        <f>VLOOKUP(A3205,'Matching with Cordis'!A$2:D$3447, 4, FALSE)</f>
        <v>2</v>
      </c>
      <c r="N3205" s="5">
        <v>0.673</v>
      </c>
      <c r="O3205" s="5">
        <v>1.0</v>
      </c>
      <c r="P3205" s="5">
        <f t="shared" si="137"/>
        <v>-0.314</v>
      </c>
      <c r="Q3205" s="5">
        <v>-0.637</v>
      </c>
      <c r="R3205" s="5">
        <v>-0.649</v>
      </c>
      <c r="S3205" s="5">
        <v>-0.674</v>
      </c>
      <c r="T3205" s="5">
        <v>-0.259</v>
      </c>
      <c r="U3205" s="5">
        <v>-0.338</v>
      </c>
      <c r="V3205" s="5">
        <v>0.673</v>
      </c>
      <c r="W3205" s="5" t="s">
        <v>39</v>
      </c>
    </row>
    <row r="3206" ht="15.75" hidden="1" customHeight="1">
      <c r="A3206" s="5" t="s">
        <v>6496</v>
      </c>
      <c r="B3206" s="5" t="str">
        <f t="shared" si="1"/>
        <v>T12551</v>
      </c>
      <c r="C3206" s="5"/>
      <c r="D3206" s="5" t="s">
        <v>6497</v>
      </c>
      <c r="E3206" s="5"/>
      <c r="F3206" s="5" t="s">
        <v>75</v>
      </c>
      <c r="G3206" s="5" t="s">
        <v>26</v>
      </c>
      <c r="H3206" s="13" t="s">
        <v>330</v>
      </c>
      <c r="I3206" s="5" t="s">
        <v>331</v>
      </c>
      <c r="J3206" s="11" t="s">
        <v>38</v>
      </c>
      <c r="K3206" s="14" t="s">
        <v>50</v>
      </c>
      <c r="L3206" s="9">
        <v>8395.0</v>
      </c>
      <c r="M3206" s="5">
        <f>VLOOKUP(A3206,'Matching with Cordis'!A$2:D$3447, 4, FALSE)</f>
        <v>2</v>
      </c>
      <c r="N3206" s="5">
        <v>0.134</v>
      </c>
      <c r="O3206" s="5">
        <v>0.0</v>
      </c>
      <c r="P3206" s="5">
        <f t="shared" si="137"/>
        <v>-0.3143333333</v>
      </c>
      <c r="Q3206" s="5">
        <v>0.134</v>
      </c>
      <c r="R3206" s="5">
        <v>-0.191</v>
      </c>
      <c r="S3206" s="5">
        <v>-0.418</v>
      </c>
      <c r="T3206" s="5">
        <v>-0.436</v>
      </c>
      <c r="U3206" s="5">
        <v>-0.579</v>
      </c>
      <c r="V3206" s="5">
        <v>-0.396</v>
      </c>
      <c r="W3206" s="5" t="s">
        <v>51</v>
      </c>
    </row>
    <row r="3207" ht="15.75" hidden="1" customHeight="1">
      <c r="A3207" s="5" t="s">
        <v>6498</v>
      </c>
      <c r="B3207" s="5" t="str">
        <f t="shared" si="1"/>
        <v>T14208</v>
      </c>
      <c r="C3207" s="5"/>
      <c r="D3207" s="5" t="s">
        <v>6499</v>
      </c>
      <c r="E3207" s="5"/>
      <c r="F3207" s="5" t="s">
        <v>26</v>
      </c>
      <c r="G3207" s="5" t="s">
        <v>26</v>
      </c>
      <c r="H3207" s="13" t="s">
        <v>48</v>
      </c>
      <c r="I3207" s="5" t="s">
        <v>49</v>
      </c>
      <c r="J3207" s="11" t="s">
        <v>38</v>
      </c>
      <c r="K3207" s="14" t="s">
        <v>50</v>
      </c>
      <c r="L3207" s="9">
        <v>4653.0</v>
      </c>
      <c r="M3207" s="5">
        <f>VLOOKUP(A3207,'Matching with Cordis'!A$2:D$3447, 4, FALSE)</f>
        <v>1</v>
      </c>
      <c r="N3207" s="5">
        <v>0.281</v>
      </c>
      <c r="O3207" s="5">
        <v>0.0</v>
      </c>
      <c r="P3207" s="5">
        <f t="shared" si="137"/>
        <v>-0.3145</v>
      </c>
      <c r="Q3207" s="5">
        <v>0.281</v>
      </c>
      <c r="R3207" s="5">
        <v>-0.138</v>
      </c>
      <c r="S3207" s="5">
        <v>-0.413</v>
      </c>
      <c r="T3207" s="5">
        <v>-0.229</v>
      </c>
      <c r="U3207" s="5">
        <v>-0.407</v>
      </c>
      <c r="V3207" s="5">
        <v>-0.981</v>
      </c>
      <c r="W3207" s="5" t="s">
        <v>51</v>
      </c>
    </row>
    <row r="3208" ht="15.75" hidden="1" customHeight="1">
      <c r="A3208" s="5" t="s">
        <v>6500</v>
      </c>
      <c r="B3208" s="5" t="str">
        <f t="shared" si="1"/>
        <v>T12103</v>
      </c>
      <c r="C3208" s="5"/>
      <c r="D3208" s="5" t="s">
        <v>6501</v>
      </c>
      <c r="E3208" s="5"/>
      <c r="F3208" s="5" t="s">
        <v>42</v>
      </c>
      <c r="G3208" s="5" t="s">
        <v>43</v>
      </c>
      <c r="H3208" s="17" t="s">
        <v>108</v>
      </c>
      <c r="I3208" s="5" t="s">
        <v>109</v>
      </c>
      <c r="J3208" s="11" t="s">
        <v>38</v>
      </c>
      <c r="K3208" s="11" t="s">
        <v>38</v>
      </c>
      <c r="L3208" s="9">
        <v>24065.0</v>
      </c>
      <c r="M3208" s="5">
        <f>VLOOKUP(A3208,'Matching with Cordis'!A$2:D$3447, 4, FALSE)</f>
        <v>6</v>
      </c>
      <c r="N3208" s="5">
        <v>-0.176</v>
      </c>
      <c r="O3208" s="5">
        <v>0.0</v>
      </c>
      <c r="P3208" s="5">
        <f t="shared" si="137"/>
        <v>-0.3146666667</v>
      </c>
      <c r="Q3208" s="5">
        <v>-0.176</v>
      </c>
      <c r="R3208" s="5">
        <v>-0.387</v>
      </c>
      <c r="S3208" s="5">
        <v>-0.233</v>
      </c>
      <c r="T3208" s="5">
        <v>-0.548</v>
      </c>
      <c r="U3208" s="5">
        <v>-0.24</v>
      </c>
      <c r="V3208" s="5">
        <v>-0.304</v>
      </c>
      <c r="W3208" s="5" t="s">
        <v>51</v>
      </c>
    </row>
    <row r="3209" ht="15.75" hidden="1" customHeight="1">
      <c r="A3209" s="5" t="s">
        <v>6502</v>
      </c>
      <c r="B3209" s="5" t="str">
        <f t="shared" si="1"/>
        <v>T10428</v>
      </c>
      <c r="C3209" s="5"/>
      <c r="D3209" s="5" t="s">
        <v>6503</v>
      </c>
      <c r="E3209" s="5"/>
      <c r="F3209" s="5" t="s">
        <v>309</v>
      </c>
      <c r="G3209" s="5" t="s">
        <v>107</v>
      </c>
      <c r="H3209" s="17" t="s">
        <v>108</v>
      </c>
      <c r="I3209" s="5" t="s">
        <v>109</v>
      </c>
      <c r="J3209" s="11" t="s">
        <v>38</v>
      </c>
      <c r="K3209" s="11" t="s">
        <v>38</v>
      </c>
      <c r="L3209" s="9">
        <v>45794.0</v>
      </c>
      <c r="M3209" s="5">
        <f>VLOOKUP(A3209,'Matching with Cordis'!A$2:D$3447, 4, FALSE)</f>
        <v>19</v>
      </c>
      <c r="N3209" s="5">
        <v>-0.154</v>
      </c>
      <c r="O3209" s="5">
        <v>0.0</v>
      </c>
      <c r="P3209" s="5">
        <f t="shared" si="137"/>
        <v>-0.3148333333</v>
      </c>
      <c r="Q3209" s="5">
        <v>-0.346</v>
      </c>
      <c r="R3209" s="5">
        <v>-0.464</v>
      </c>
      <c r="S3209" s="5">
        <v>-0.33</v>
      </c>
      <c r="T3209" s="5">
        <v>-0.154</v>
      </c>
      <c r="U3209" s="5">
        <v>-0.275</v>
      </c>
      <c r="V3209" s="5">
        <v>-0.32</v>
      </c>
      <c r="W3209" s="5" t="s">
        <v>31</v>
      </c>
    </row>
    <row r="3210" ht="15.75" customHeight="1">
      <c r="A3210" s="5" t="s">
        <v>6504</v>
      </c>
      <c r="B3210" s="5" t="str">
        <f t="shared" si="1"/>
        <v>T14313</v>
      </c>
      <c r="C3210" s="5" t="str">
        <f>CONCAT(B3210, ",")</f>
        <v>T14313,</v>
      </c>
      <c r="D3210" s="5" t="s">
        <v>6505</v>
      </c>
      <c r="E3210" s="5" t="str">
        <f>CONCATENATE(B3210," ",D3210,",")</f>
        <v>T14313 Health and Well-being Studies,</v>
      </c>
      <c r="F3210" s="5" t="s">
        <v>75</v>
      </c>
      <c r="G3210" s="5" t="s">
        <v>26</v>
      </c>
      <c r="H3210" s="13" t="s">
        <v>509</v>
      </c>
      <c r="I3210" s="5" t="s">
        <v>510</v>
      </c>
      <c r="J3210" s="7" t="s">
        <v>29</v>
      </c>
      <c r="K3210" s="14" t="s">
        <v>50</v>
      </c>
      <c r="L3210" s="9">
        <v>110737.0</v>
      </c>
      <c r="M3210" s="19">
        <v>0.0</v>
      </c>
      <c r="N3210" s="5">
        <v>0.915</v>
      </c>
      <c r="O3210" s="5">
        <v>3.0</v>
      </c>
      <c r="P3210" s="5">
        <f t="shared" si="137"/>
        <v>0.2671666667</v>
      </c>
      <c r="Q3210" s="5">
        <v>-0.263</v>
      </c>
      <c r="R3210" s="5">
        <v>0.199</v>
      </c>
      <c r="S3210" s="5">
        <v>0.536</v>
      </c>
      <c r="T3210" s="5">
        <v>0.29</v>
      </c>
      <c r="U3210" s="5">
        <v>-0.074</v>
      </c>
      <c r="V3210" s="5">
        <v>0.915</v>
      </c>
      <c r="W3210" s="5" t="s">
        <v>39</v>
      </c>
    </row>
    <row r="3211" ht="15.75" hidden="1" customHeight="1">
      <c r="A3211" s="5" t="s">
        <v>6506</v>
      </c>
      <c r="B3211" s="5" t="str">
        <f t="shared" si="1"/>
        <v>T11597</v>
      </c>
      <c r="C3211" s="5"/>
      <c r="D3211" s="5" t="s">
        <v>6507</v>
      </c>
      <c r="E3211" s="5"/>
      <c r="F3211" s="5" t="s">
        <v>309</v>
      </c>
      <c r="G3211" s="5" t="s">
        <v>107</v>
      </c>
      <c r="H3211" s="17" t="s">
        <v>108</v>
      </c>
      <c r="I3211" s="5" t="s">
        <v>109</v>
      </c>
      <c r="J3211" s="11" t="s">
        <v>38</v>
      </c>
      <c r="K3211" s="11" t="s">
        <v>38</v>
      </c>
      <c r="L3211" s="9">
        <v>22773.0</v>
      </c>
      <c r="M3211" s="5">
        <f>VLOOKUP(A3211,'Matching with Cordis'!A$2:D$3447, 4, FALSE)</f>
        <v>18</v>
      </c>
      <c r="N3211" s="5">
        <v>-0.118</v>
      </c>
      <c r="O3211" s="5">
        <v>0.0</v>
      </c>
      <c r="P3211" s="5">
        <f t="shared" si="137"/>
        <v>-0.3151666667</v>
      </c>
      <c r="Q3211" s="5">
        <v>-0.647</v>
      </c>
      <c r="R3211" s="5">
        <v>-0.354</v>
      </c>
      <c r="S3211" s="5">
        <v>-0.259</v>
      </c>
      <c r="T3211" s="5">
        <v>-0.192</v>
      </c>
      <c r="U3211" s="5">
        <v>-0.118</v>
      </c>
      <c r="V3211" s="5">
        <v>-0.321</v>
      </c>
      <c r="W3211" s="5" t="s">
        <v>78</v>
      </c>
    </row>
    <row r="3212" ht="15.75" hidden="1" customHeight="1">
      <c r="A3212" s="5" t="s">
        <v>6508</v>
      </c>
      <c r="B3212" s="5" t="str">
        <f t="shared" si="1"/>
        <v>T13196</v>
      </c>
      <c r="C3212" s="5"/>
      <c r="D3212" s="5" t="s">
        <v>6509</v>
      </c>
      <c r="E3212" s="5"/>
      <c r="F3212" s="5" t="s">
        <v>26</v>
      </c>
      <c r="G3212" s="5" t="s">
        <v>26</v>
      </c>
      <c r="H3212" s="13" t="s">
        <v>48</v>
      </c>
      <c r="I3212" s="5" t="s">
        <v>49</v>
      </c>
      <c r="J3212" s="11" t="s">
        <v>38</v>
      </c>
      <c r="K3212" s="14" t="s">
        <v>50</v>
      </c>
      <c r="L3212" s="9">
        <v>18276.0</v>
      </c>
      <c r="M3212" s="5">
        <f>VLOOKUP(A3212,'Matching with Cordis'!A$2:D$3447, 4, FALSE)</f>
        <v>1</v>
      </c>
      <c r="N3212" s="5">
        <v>0.48</v>
      </c>
      <c r="O3212" s="5">
        <v>1.0</v>
      </c>
      <c r="P3212" s="5">
        <f t="shared" si="137"/>
        <v>-0.3151666667</v>
      </c>
      <c r="Q3212" s="5">
        <v>-0.402</v>
      </c>
      <c r="R3212" s="5">
        <v>-0.549</v>
      </c>
      <c r="S3212" s="5">
        <v>-0.258</v>
      </c>
      <c r="T3212" s="5">
        <v>-0.33</v>
      </c>
      <c r="U3212" s="5">
        <v>-0.832</v>
      </c>
      <c r="V3212" s="5">
        <v>0.48</v>
      </c>
      <c r="W3212" s="5" t="s">
        <v>39</v>
      </c>
    </row>
    <row r="3213" ht="15.75" customHeight="1">
      <c r="A3213" s="5" t="s">
        <v>6510</v>
      </c>
      <c r="B3213" s="5" t="str">
        <f t="shared" si="1"/>
        <v>T13528</v>
      </c>
      <c r="C3213" s="5" t="str">
        <f>CONCAT(B3213, ",")</f>
        <v>T13528,</v>
      </c>
      <c r="D3213" s="5" t="s">
        <v>6511</v>
      </c>
      <c r="E3213" s="5" t="str">
        <f>CONCATENATE(B3213," ",D3213,",")</f>
        <v>T13528 Water Resources and Governance,</v>
      </c>
      <c r="F3213" s="5" t="s">
        <v>26</v>
      </c>
      <c r="G3213" s="5" t="s">
        <v>26</v>
      </c>
      <c r="H3213" s="13" t="s">
        <v>48</v>
      </c>
      <c r="I3213" s="5" t="s">
        <v>49</v>
      </c>
      <c r="J3213" s="7" t="s">
        <v>29</v>
      </c>
      <c r="K3213" s="14" t="s">
        <v>50</v>
      </c>
      <c r="L3213" s="9">
        <v>697.0</v>
      </c>
      <c r="M3213" s="19">
        <v>0.0</v>
      </c>
      <c r="N3213" s="5">
        <v>1.142</v>
      </c>
      <c r="O3213" s="5">
        <v>3.0</v>
      </c>
      <c r="P3213" s="5">
        <f t="shared" si="137"/>
        <v>0.2586666667</v>
      </c>
      <c r="Q3213" s="5">
        <v>0.881</v>
      </c>
      <c r="R3213" s="5">
        <v>0.941</v>
      </c>
      <c r="S3213" s="5">
        <v>1.142</v>
      </c>
      <c r="T3213" s="5">
        <v>-0.049</v>
      </c>
      <c r="U3213" s="5">
        <v>-0.401</v>
      </c>
      <c r="V3213" s="5">
        <v>-0.962</v>
      </c>
      <c r="W3213" s="5" t="s">
        <v>59</v>
      </c>
    </row>
    <row r="3214" ht="15.75" hidden="1" customHeight="1">
      <c r="A3214" s="5" t="s">
        <v>6512</v>
      </c>
      <c r="B3214" s="5" t="str">
        <f t="shared" si="1"/>
        <v>T10566</v>
      </c>
      <c r="C3214" s="5"/>
      <c r="D3214" s="5" t="s">
        <v>6513</v>
      </c>
      <c r="E3214" s="5"/>
      <c r="F3214" s="5" t="s">
        <v>257</v>
      </c>
      <c r="G3214" s="5" t="s">
        <v>35</v>
      </c>
      <c r="H3214" s="10" t="s">
        <v>36</v>
      </c>
      <c r="I3214" s="5" t="s">
        <v>37</v>
      </c>
      <c r="J3214" s="11" t="s">
        <v>38</v>
      </c>
      <c r="K3214" s="11" t="s">
        <v>38</v>
      </c>
      <c r="L3214" s="9">
        <v>46628.0</v>
      </c>
      <c r="M3214" s="5">
        <f>VLOOKUP(A3214,'Matching with Cordis'!A$2:D$3447, 4, FALSE)</f>
        <v>99</v>
      </c>
      <c r="N3214" s="5">
        <v>-0.154</v>
      </c>
      <c r="O3214" s="5">
        <v>0.0</v>
      </c>
      <c r="P3214" s="5">
        <f t="shared" si="137"/>
        <v>-0.3155</v>
      </c>
      <c r="Q3214" s="5">
        <v>-0.154</v>
      </c>
      <c r="R3214" s="5">
        <v>-0.487</v>
      </c>
      <c r="S3214" s="5">
        <v>-0.374</v>
      </c>
      <c r="T3214" s="5">
        <v>-0.252</v>
      </c>
      <c r="U3214" s="5">
        <v>-0.395</v>
      </c>
      <c r="V3214" s="5">
        <v>-0.231</v>
      </c>
      <c r="W3214" s="5" t="s">
        <v>51</v>
      </c>
    </row>
    <row r="3215" ht="15.75" hidden="1" customHeight="1">
      <c r="A3215" s="5" t="s">
        <v>6514</v>
      </c>
      <c r="B3215" s="5" t="str">
        <f t="shared" si="1"/>
        <v>T11457</v>
      </c>
      <c r="C3215" s="5"/>
      <c r="D3215" s="5" t="s">
        <v>6515</v>
      </c>
      <c r="E3215" s="5"/>
      <c r="F3215" s="5" t="s">
        <v>42</v>
      </c>
      <c r="G3215" s="5" t="s">
        <v>43</v>
      </c>
      <c r="H3215" s="17" t="s">
        <v>108</v>
      </c>
      <c r="I3215" s="5" t="s">
        <v>109</v>
      </c>
      <c r="J3215" s="11" t="s">
        <v>38</v>
      </c>
      <c r="K3215" s="11" t="s">
        <v>38</v>
      </c>
      <c r="L3215" s="9">
        <v>65115.0</v>
      </c>
      <c r="M3215" s="5">
        <f>VLOOKUP(A3215,'Matching with Cordis'!A$2:D$3447, 4, FALSE)</f>
        <v>30</v>
      </c>
      <c r="N3215" s="5">
        <v>-0.11</v>
      </c>
      <c r="O3215" s="5">
        <v>0.0</v>
      </c>
      <c r="P3215" s="5">
        <f t="shared" si="137"/>
        <v>-0.3158333333</v>
      </c>
      <c r="Q3215" s="5">
        <v>-0.11</v>
      </c>
      <c r="R3215" s="5">
        <v>-0.325</v>
      </c>
      <c r="S3215" s="5">
        <v>-0.355</v>
      </c>
      <c r="T3215" s="5">
        <v>-0.428</v>
      </c>
      <c r="U3215" s="5">
        <v>-0.43</v>
      </c>
      <c r="V3215" s="5">
        <v>-0.247</v>
      </c>
      <c r="W3215" s="5" t="s">
        <v>51</v>
      </c>
    </row>
    <row r="3216" ht="15.75" hidden="1" customHeight="1">
      <c r="A3216" s="5" t="s">
        <v>6516</v>
      </c>
      <c r="B3216" s="5" t="str">
        <f t="shared" si="1"/>
        <v>T14506</v>
      </c>
      <c r="C3216" s="5"/>
      <c r="D3216" s="5" t="s">
        <v>6517</v>
      </c>
      <c r="E3216" s="5"/>
      <c r="F3216" s="5" t="s">
        <v>62</v>
      </c>
      <c r="G3216" s="5" t="s">
        <v>26</v>
      </c>
      <c r="H3216" s="15" t="s">
        <v>63</v>
      </c>
      <c r="I3216" s="5" t="s">
        <v>64</v>
      </c>
      <c r="J3216" s="11" t="s">
        <v>38</v>
      </c>
      <c r="K3216" s="8" t="s">
        <v>30</v>
      </c>
      <c r="L3216" s="9">
        <v>28520.0</v>
      </c>
      <c r="M3216" s="5">
        <f>VLOOKUP(A3216,'Matching with Cordis'!A$2:D$3447, 4, FALSE)</f>
        <v>9</v>
      </c>
      <c r="N3216" s="5">
        <v>0.794</v>
      </c>
      <c r="O3216" s="5">
        <v>1.0</v>
      </c>
      <c r="P3216" s="5">
        <f t="shared" si="137"/>
        <v>-0.3158333333</v>
      </c>
      <c r="Q3216" s="5">
        <v>-0.633</v>
      </c>
      <c r="R3216" s="5">
        <v>-0.48</v>
      </c>
      <c r="S3216" s="5">
        <v>-0.391</v>
      </c>
      <c r="T3216" s="5">
        <v>-0.466</v>
      </c>
      <c r="U3216" s="5">
        <v>-0.719</v>
      </c>
      <c r="V3216" s="5">
        <v>0.794</v>
      </c>
      <c r="W3216" s="5" t="s">
        <v>39</v>
      </c>
    </row>
    <row r="3217" ht="15.75" hidden="1" customHeight="1">
      <c r="A3217" s="5" t="s">
        <v>6518</v>
      </c>
      <c r="B3217" s="5" t="str">
        <f t="shared" si="1"/>
        <v>T11002</v>
      </c>
      <c r="C3217" s="5"/>
      <c r="D3217" s="5" t="s">
        <v>6519</v>
      </c>
      <c r="E3217" s="5"/>
      <c r="F3217" s="5" t="s">
        <v>99</v>
      </c>
      <c r="G3217" s="5" t="s">
        <v>35</v>
      </c>
      <c r="H3217" s="10" t="s">
        <v>36</v>
      </c>
      <c r="I3217" s="5" t="s">
        <v>37</v>
      </c>
      <c r="J3217" s="11" t="s">
        <v>38</v>
      </c>
      <c r="K3217" s="11" t="s">
        <v>38</v>
      </c>
      <c r="L3217" s="9">
        <v>17753.0</v>
      </c>
      <c r="M3217" s="5">
        <f>VLOOKUP(A3217,'Matching with Cordis'!A$2:D$3447, 4, FALSE)</f>
        <v>14</v>
      </c>
      <c r="N3217" s="5">
        <v>-0.102</v>
      </c>
      <c r="O3217" s="5">
        <v>0.0</v>
      </c>
      <c r="P3217" s="5">
        <f t="shared" si="137"/>
        <v>-0.3161666667</v>
      </c>
      <c r="Q3217" s="5">
        <v>-0.295</v>
      </c>
      <c r="R3217" s="5">
        <v>-0.52</v>
      </c>
      <c r="S3217" s="5">
        <v>-0.248</v>
      </c>
      <c r="T3217" s="5">
        <v>-0.214</v>
      </c>
      <c r="U3217" s="5">
        <v>-0.102</v>
      </c>
      <c r="V3217" s="5">
        <v>-0.518</v>
      </c>
      <c r="W3217" s="5" t="s">
        <v>78</v>
      </c>
    </row>
    <row r="3218" ht="15.75" hidden="1" customHeight="1">
      <c r="A3218" s="5" t="s">
        <v>6520</v>
      </c>
      <c r="B3218" s="5" t="str">
        <f t="shared" si="1"/>
        <v>T11123</v>
      </c>
      <c r="C3218" s="5"/>
      <c r="D3218" s="5" t="s">
        <v>6521</v>
      </c>
      <c r="E3218" s="5"/>
      <c r="F3218" s="5" t="s">
        <v>75</v>
      </c>
      <c r="G3218" s="5" t="s">
        <v>26</v>
      </c>
      <c r="H3218" s="13" t="s">
        <v>330</v>
      </c>
      <c r="I3218" s="5" t="s">
        <v>331</v>
      </c>
      <c r="J3218" s="11" t="s">
        <v>38</v>
      </c>
      <c r="K3218" s="14" t="s">
        <v>50</v>
      </c>
      <c r="L3218" s="9">
        <v>29318.0</v>
      </c>
      <c r="M3218" s="5">
        <f>VLOOKUP(A3218,'Matching with Cordis'!A$2:D$3447, 4, FALSE)</f>
        <v>3</v>
      </c>
      <c r="N3218" s="5">
        <v>-0.076</v>
      </c>
      <c r="O3218" s="5">
        <v>0.0</v>
      </c>
      <c r="P3218" s="5">
        <f t="shared" si="137"/>
        <v>-0.3163333333</v>
      </c>
      <c r="Q3218" s="5">
        <v>-0.076</v>
      </c>
      <c r="R3218" s="5">
        <v>-0.278</v>
      </c>
      <c r="S3218" s="5">
        <v>-0.183</v>
      </c>
      <c r="T3218" s="5">
        <v>-0.513</v>
      </c>
      <c r="U3218" s="5">
        <v>-0.358</v>
      </c>
      <c r="V3218" s="5">
        <v>-0.49</v>
      </c>
      <c r="W3218" s="5" t="s">
        <v>51</v>
      </c>
    </row>
    <row r="3219" ht="15.75" hidden="1" customHeight="1">
      <c r="A3219" s="5" t="s">
        <v>6522</v>
      </c>
      <c r="B3219" s="5" t="str">
        <f t="shared" si="1"/>
        <v>T12749</v>
      </c>
      <c r="C3219" s="5"/>
      <c r="D3219" s="5" t="s">
        <v>6523</v>
      </c>
      <c r="E3219" s="5"/>
      <c r="F3219" s="5" t="s">
        <v>106</v>
      </c>
      <c r="G3219" s="5" t="s">
        <v>107</v>
      </c>
      <c r="H3219" s="17" t="s">
        <v>108</v>
      </c>
      <c r="I3219" s="5" t="s">
        <v>109</v>
      </c>
      <c r="J3219" s="11" t="s">
        <v>38</v>
      </c>
      <c r="K3219" s="11" t="s">
        <v>38</v>
      </c>
      <c r="L3219" s="9">
        <v>10775.0</v>
      </c>
      <c r="M3219" s="5">
        <f>VLOOKUP(A3219,'Matching with Cordis'!A$2:D$3447, 4, FALSE)</f>
        <v>12</v>
      </c>
      <c r="N3219" s="5">
        <v>0.018</v>
      </c>
      <c r="O3219" s="5">
        <v>0.0</v>
      </c>
      <c r="P3219" s="5">
        <f t="shared" si="137"/>
        <v>-0.3163333333</v>
      </c>
      <c r="Q3219" s="5">
        <v>0.018</v>
      </c>
      <c r="R3219" s="5">
        <v>-0.445</v>
      </c>
      <c r="S3219" s="5">
        <v>-0.376</v>
      </c>
      <c r="T3219" s="5">
        <v>-0.187</v>
      </c>
      <c r="U3219" s="5">
        <v>-0.341</v>
      </c>
      <c r="V3219" s="5">
        <v>-0.567</v>
      </c>
      <c r="W3219" s="5" t="s">
        <v>51</v>
      </c>
    </row>
    <row r="3220" ht="15.75" hidden="1" customHeight="1">
      <c r="A3220" s="5" t="s">
        <v>6524</v>
      </c>
      <c r="B3220" s="5" t="str">
        <f t="shared" si="1"/>
        <v>T10770</v>
      </c>
      <c r="C3220" s="5"/>
      <c r="D3220" s="5" t="s">
        <v>6525</v>
      </c>
      <c r="E3220" s="5"/>
      <c r="F3220" s="5" t="s">
        <v>99</v>
      </c>
      <c r="G3220" s="5" t="s">
        <v>35</v>
      </c>
      <c r="H3220" s="10" t="s">
        <v>36</v>
      </c>
      <c r="I3220" s="5" t="s">
        <v>37</v>
      </c>
      <c r="J3220" s="11" t="s">
        <v>38</v>
      </c>
      <c r="K3220" s="11" t="s">
        <v>38</v>
      </c>
      <c r="L3220" s="9">
        <v>26516.0</v>
      </c>
      <c r="M3220" s="5">
        <f>VLOOKUP(A3220,'Matching with Cordis'!A$2:D$3447, 4, FALSE)</f>
        <v>23</v>
      </c>
      <c r="N3220" s="5">
        <v>-0.156</v>
      </c>
      <c r="O3220" s="5">
        <v>0.0</v>
      </c>
      <c r="P3220" s="5">
        <f t="shared" si="137"/>
        <v>-0.3165</v>
      </c>
      <c r="Q3220" s="5">
        <v>-0.446</v>
      </c>
      <c r="R3220" s="5">
        <v>-0.555</v>
      </c>
      <c r="S3220" s="5">
        <v>-0.307</v>
      </c>
      <c r="T3220" s="5">
        <v>-0.233</v>
      </c>
      <c r="U3220" s="5">
        <v>-0.156</v>
      </c>
      <c r="V3220" s="5">
        <v>-0.202</v>
      </c>
      <c r="W3220" s="5" t="s">
        <v>78</v>
      </c>
    </row>
    <row r="3221" ht="15.75" hidden="1" customHeight="1">
      <c r="A3221" s="5" t="s">
        <v>6526</v>
      </c>
      <c r="B3221" s="5" t="str">
        <f t="shared" si="1"/>
        <v>T12383</v>
      </c>
      <c r="C3221" s="5"/>
      <c r="D3221" s="5" t="s">
        <v>6527</v>
      </c>
      <c r="E3221" s="5"/>
      <c r="F3221" s="5" t="s">
        <v>238</v>
      </c>
      <c r="G3221" s="5" t="s">
        <v>35</v>
      </c>
      <c r="H3221" s="10" t="s">
        <v>36</v>
      </c>
      <c r="I3221" s="5" t="s">
        <v>37</v>
      </c>
      <c r="J3221" s="11" t="s">
        <v>38</v>
      </c>
      <c r="K3221" s="11" t="s">
        <v>38</v>
      </c>
      <c r="L3221" s="9">
        <v>25294.0</v>
      </c>
      <c r="M3221" s="5">
        <f>VLOOKUP(A3221,'Matching with Cordis'!A$2:D$3447, 4, FALSE)</f>
        <v>4</v>
      </c>
      <c r="N3221" s="5">
        <v>-0.154</v>
      </c>
      <c r="O3221" s="5">
        <v>0.0</v>
      </c>
      <c r="P3221" s="5">
        <f t="shared" si="137"/>
        <v>-0.3168333333</v>
      </c>
      <c r="Q3221" s="5">
        <v>-0.508</v>
      </c>
      <c r="R3221" s="5">
        <v>-0.307</v>
      </c>
      <c r="S3221" s="5">
        <v>-0.437</v>
      </c>
      <c r="T3221" s="5">
        <v>-0.261</v>
      </c>
      <c r="U3221" s="5">
        <v>-0.234</v>
      </c>
      <c r="V3221" s="5">
        <v>-0.154</v>
      </c>
      <c r="W3221" s="5" t="s">
        <v>39</v>
      </c>
    </row>
    <row r="3222" ht="15.75" hidden="1" customHeight="1">
      <c r="A3222" s="5" t="s">
        <v>6528</v>
      </c>
      <c r="B3222" s="5" t="str">
        <f t="shared" si="1"/>
        <v>T11427</v>
      </c>
      <c r="C3222" s="5"/>
      <c r="D3222" s="5" t="s">
        <v>6529</v>
      </c>
      <c r="E3222" s="5"/>
      <c r="F3222" s="5" t="s">
        <v>42</v>
      </c>
      <c r="G3222" s="5" t="s">
        <v>43</v>
      </c>
      <c r="H3222" s="17" t="s">
        <v>108</v>
      </c>
      <c r="I3222" s="5" t="s">
        <v>109</v>
      </c>
      <c r="J3222" s="11" t="s">
        <v>38</v>
      </c>
      <c r="K3222" s="11" t="s">
        <v>38</v>
      </c>
      <c r="L3222" s="9">
        <v>22940.0</v>
      </c>
      <c r="M3222" s="19">
        <v>0.0</v>
      </c>
      <c r="N3222" s="5">
        <v>-0.057</v>
      </c>
      <c r="O3222" s="5">
        <v>0.0</v>
      </c>
      <c r="P3222" s="5">
        <f t="shared" si="137"/>
        <v>-0.3171666667</v>
      </c>
      <c r="Q3222" s="5">
        <v>-0.057</v>
      </c>
      <c r="R3222" s="5">
        <v>-0.399</v>
      </c>
      <c r="S3222" s="5">
        <v>-0.345</v>
      </c>
      <c r="T3222" s="5">
        <v>-0.488</v>
      </c>
      <c r="U3222" s="5">
        <v>-0.448</v>
      </c>
      <c r="V3222" s="5">
        <v>-0.166</v>
      </c>
      <c r="W3222" s="5" t="s">
        <v>51</v>
      </c>
    </row>
    <row r="3223" ht="15.75" hidden="1" customHeight="1">
      <c r="A3223" s="5" t="s">
        <v>6530</v>
      </c>
      <c r="B3223" s="5" t="str">
        <f t="shared" si="1"/>
        <v>T10070</v>
      </c>
      <c r="C3223" s="5"/>
      <c r="D3223" s="5" t="s">
        <v>6531</v>
      </c>
      <c r="E3223" s="5"/>
      <c r="F3223" s="5" t="s">
        <v>26</v>
      </c>
      <c r="G3223" s="5" t="s">
        <v>26</v>
      </c>
      <c r="H3223" s="13" t="s">
        <v>48</v>
      </c>
      <c r="I3223" s="5" t="s">
        <v>49</v>
      </c>
      <c r="J3223" s="11" t="s">
        <v>38</v>
      </c>
      <c r="K3223" s="14" t="s">
        <v>50</v>
      </c>
      <c r="L3223" s="9">
        <v>22831.0</v>
      </c>
      <c r="M3223" s="5">
        <f>VLOOKUP(A3223,'Matching with Cordis'!A$2:D$3447, 4, FALSE)</f>
        <v>27</v>
      </c>
      <c r="N3223" s="5">
        <v>0.115</v>
      </c>
      <c r="O3223" s="5">
        <v>0.0</v>
      </c>
      <c r="P3223" s="5">
        <f t="shared" si="137"/>
        <v>-0.3171666667</v>
      </c>
      <c r="Q3223" s="5">
        <v>0.115</v>
      </c>
      <c r="R3223" s="5">
        <v>-0.063</v>
      </c>
      <c r="S3223" s="5">
        <v>-0.241</v>
      </c>
      <c r="T3223" s="5">
        <v>-0.5</v>
      </c>
      <c r="U3223" s="5">
        <v>-0.628</v>
      </c>
      <c r="V3223" s="5">
        <v>-0.586</v>
      </c>
      <c r="W3223" s="5" t="s">
        <v>51</v>
      </c>
    </row>
    <row r="3224" ht="15.75" hidden="1" customHeight="1">
      <c r="A3224" s="5" t="s">
        <v>6532</v>
      </c>
      <c r="B3224" s="5" t="str">
        <f t="shared" si="1"/>
        <v>T13523</v>
      </c>
      <c r="C3224" s="5"/>
      <c r="D3224" s="5" t="s">
        <v>6533</v>
      </c>
      <c r="E3224" s="5"/>
      <c r="F3224" s="5" t="s">
        <v>56</v>
      </c>
      <c r="G3224" s="5" t="s">
        <v>35</v>
      </c>
      <c r="H3224" s="10" t="s">
        <v>36</v>
      </c>
      <c r="I3224" s="5" t="s">
        <v>37</v>
      </c>
      <c r="J3224" s="11" t="s">
        <v>38</v>
      </c>
      <c r="K3224" s="11" t="s">
        <v>38</v>
      </c>
      <c r="L3224" s="9">
        <v>12247.0</v>
      </c>
      <c r="M3224" s="5">
        <f>VLOOKUP(A3224,'Matching with Cordis'!A$2:D$3447, 4, FALSE)</f>
        <v>4</v>
      </c>
      <c r="N3224" s="5">
        <v>0.945</v>
      </c>
      <c r="O3224" s="5">
        <v>1.0</v>
      </c>
      <c r="P3224" s="5">
        <f t="shared" si="137"/>
        <v>-0.3173333333</v>
      </c>
      <c r="Q3224" s="5">
        <v>-0.354</v>
      </c>
      <c r="R3224" s="5">
        <v>-0.799</v>
      </c>
      <c r="S3224" s="5">
        <v>-0.608</v>
      </c>
      <c r="T3224" s="5">
        <v>-0.527</v>
      </c>
      <c r="U3224" s="5">
        <v>-0.561</v>
      </c>
      <c r="V3224" s="5">
        <v>0.945</v>
      </c>
      <c r="W3224" s="5" t="s">
        <v>39</v>
      </c>
    </row>
    <row r="3225" ht="15.75" hidden="1" customHeight="1">
      <c r="A3225" s="5" t="s">
        <v>6534</v>
      </c>
      <c r="B3225" s="5" t="str">
        <f t="shared" si="1"/>
        <v>T14031</v>
      </c>
      <c r="C3225" s="5"/>
      <c r="D3225" s="5" t="s">
        <v>6535</v>
      </c>
      <c r="E3225" s="5"/>
      <c r="F3225" s="5" t="s">
        <v>26</v>
      </c>
      <c r="G3225" s="5" t="s">
        <v>26</v>
      </c>
      <c r="H3225" s="13" t="s">
        <v>48</v>
      </c>
      <c r="I3225" s="5" t="s">
        <v>49</v>
      </c>
      <c r="J3225" s="11" t="s">
        <v>38</v>
      </c>
      <c r="K3225" s="14" t="s">
        <v>50</v>
      </c>
      <c r="L3225" s="9">
        <v>8437.0</v>
      </c>
      <c r="M3225" s="5">
        <f>VLOOKUP(A3225,'Matching with Cordis'!A$2:D$3447, 4, FALSE)</f>
        <v>2</v>
      </c>
      <c r="N3225" s="5">
        <v>0.504</v>
      </c>
      <c r="O3225" s="5">
        <v>1.0</v>
      </c>
      <c r="P3225" s="5">
        <f t="shared" si="137"/>
        <v>-0.3175</v>
      </c>
      <c r="Q3225" s="5">
        <v>-0.263</v>
      </c>
      <c r="R3225" s="5">
        <v>-0.419</v>
      </c>
      <c r="S3225" s="5">
        <v>-0.429</v>
      </c>
      <c r="T3225" s="5">
        <v>-0.658</v>
      </c>
      <c r="U3225" s="5">
        <v>-0.64</v>
      </c>
      <c r="V3225" s="5">
        <v>0.504</v>
      </c>
      <c r="W3225" s="5" t="s">
        <v>39</v>
      </c>
    </row>
    <row r="3226" ht="15.75" hidden="1" customHeight="1">
      <c r="A3226" s="5" t="s">
        <v>6536</v>
      </c>
      <c r="B3226" s="5" t="str">
        <f t="shared" si="1"/>
        <v>T13608</v>
      </c>
      <c r="C3226" s="5"/>
      <c r="D3226" s="5" t="s">
        <v>6537</v>
      </c>
      <c r="E3226" s="5"/>
      <c r="F3226" s="5" t="s">
        <v>56</v>
      </c>
      <c r="G3226" s="5" t="s">
        <v>35</v>
      </c>
      <c r="H3226" s="10" t="s">
        <v>36</v>
      </c>
      <c r="I3226" s="5" t="s">
        <v>37</v>
      </c>
      <c r="J3226" s="11" t="s">
        <v>38</v>
      </c>
      <c r="K3226" s="11" t="s">
        <v>38</v>
      </c>
      <c r="L3226" s="9">
        <v>5748.0</v>
      </c>
      <c r="M3226" s="19">
        <v>0.0</v>
      </c>
      <c r="N3226" s="5">
        <v>0.875</v>
      </c>
      <c r="O3226" s="5">
        <v>2.0</v>
      </c>
      <c r="P3226" s="5">
        <f t="shared" si="137"/>
        <v>-0.3176666667</v>
      </c>
      <c r="Q3226" s="5">
        <v>-1.995</v>
      </c>
      <c r="R3226" s="5">
        <v>-0.94</v>
      </c>
      <c r="S3226" s="5">
        <v>0.144</v>
      </c>
      <c r="T3226" s="5">
        <v>0.704</v>
      </c>
      <c r="U3226" s="5">
        <v>0.875</v>
      </c>
      <c r="V3226" s="5">
        <v>-0.694</v>
      </c>
      <c r="W3226" s="5" t="s">
        <v>78</v>
      </c>
    </row>
    <row r="3227" ht="15.75" hidden="1" customHeight="1">
      <c r="A3227" s="5" t="s">
        <v>6538</v>
      </c>
      <c r="B3227" s="5" t="str">
        <f t="shared" si="1"/>
        <v>T10342</v>
      </c>
      <c r="C3227" s="5"/>
      <c r="D3227" s="5" t="s">
        <v>6539</v>
      </c>
      <c r="E3227" s="5"/>
      <c r="F3227" s="5" t="s">
        <v>119</v>
      </c>
      <c r="G3227" s="5" t="s">
        <v>107</v>
      </c>
      <c r="H3227" s="17" t="s">
        <v>108</v>
      </c>
      <c r="I3227" s="5" t="s">
        <v>109</v>
      </c>
      <c r="J3227" s="11" t="s">
        <v>38</v>
      </c>
      <c r="K3227" s="11" t="s">
        <v>38</v>
      </c>
      <c r="L3227" s="9">
        <v>47097.0</v>
      </c>
      <c r="M3227" s="5">
        <f>VLOOKUP(A3227,'Matching with Cordis'!A$2:D$3447, 4, FALSE)</f>
        <v>35</v>
      </c>
      <c r="N3227" s="5">
        <v>-0.17</v>
      </c>
      <c r="O3227" s="5">
        <v>0.0</v>
      </c>
      <c r="P3227" s="5">
        <f t="shared" si="137"/>
        <v>-0.3178333333</v>
      </c>
      <c r="Q3227" s="5">
        <v>-0.515</v>
      </c>
      <c r="R3227" s="5">
        <v>-0.47</v>
      </c>
      <c r="S3227" s="5">
        <v>-0.223</v>
      </c>
      <c r="T3227" s="5">
        <v>-0.19</v>
      </c>
      <c r="U3227" s="5">
        <v>-0.17</v>
      </c>
      <c r="V3227" s="5">
        <v>-0.339</v>
      </c>
      <c r="W3227" s="5" t="s">
        <v>78</v>
      </c>
    </row>
    <row r="3228" ht="15.75" hidden="1" customHeight="1">
      <c r="A3228" s="5" t="s">
        <v>6540</v>
      </c>
      <c r="B3228" s="5" t="str">
        <f t="shared" si="1"/>
        <v>T11648</v>
      </c>
      <c r="C3228" s="5"/>
      <c r="D3228" s="5" t="s">
        <v>6541</v>
      </c>
      <c r="E3228" s="5"/>
      <c r="F3228" s="5" t="s">
        <v>26</v>
      </c>
      <c r="G3228" s="5" t="s">
        <v>26</v>
      </c>
      <c r="H3228" s="13" t="s">
        <v>48</v>
      </c>
      <c r="I3228" s="5" t="s">
        <v>49</v>
      </c>
      <c r="J3228" s="11" t="s">
        <v>38</v>
      </c>
      <c r="K3228" s="14" t="s">
        <v>50</v>
      </c>
      <c r="L3228" s="9">
        <v>16645.0</v>
      </c>
      <c r="M3228" s="5">
        <f>VLOOKUP(A3228,'Matching with Cordis'!A$2:D$3447, 4, FALSE)</f>
        <v>39</v>
      </c>
      <c r="N3228" s="5">
        <v>0.301</v>
      </c>
      <c r="O3228" s="5">
        <v>1.0</v>
      </c>
      <c r="P3228" s="5">
        <f t="shared" si="137"/>
        <v>-0.3181666667</v>
      </c>
      <c r="Q3228" s="5">
        <v>0.301</v>
      </c>
      <c r="R3228" s="5">
        <v>-0.418</v>
      </c>
      <c r="S3228" s="5">
        <v>-0.327</v>
      </c>
      <c r="T3228" s="5">
        <v>-0.548</v>
      </c>
      <c r="U3228" s="5">
        <v>-0.742</v>
      </c>
      <c r="V3228" s="5">
        <v>-0.175</v>
      </c>
      <c r="W3228" s="5" t="s">
        <v>51</v>
      </c>
    </row>
    <row r="3229" ht="15.75" hidden="1" customHeight="1">
      <c r="A3229" s="5" t="s">
        <v>6542</v>
      </c>
      <c r="B3229" s="5" t="str">
        <f t="shared" si="1"/>
        <v>T13845</v>
      </c>
      <c r="C3229" s="5"/>
      <c r="D3229" s="5" t="s">
        <v>6543</v>
      </c>
      <c r="E3229" s="5"/>
      <c r="F3229" s="5" t="s">
        <v>62</v>
      </c>
      <c r="G3229" s="5" t="s">
        <v>26</v>
      </c>
      <c r="H3229" s="15" t="s">
        <v>63</v>
      </c>
      <c r="I3229" s="5" t="s">
        <v>64</v>
      </c>
      <c r="J3229" s="11" t="s">
        <v>38</v>
      </c>
      <c r="K3229" s="8" t="s">
        <v>30</v>
      </c>
      <c r="L3229" s="9">
        <v>33524.0</v>
      </c>
      <c r="M3229" s="5">
        <f>VLOOKUP(A3229,'Matching with Cordis'!A$2:D$3447, 4, FALSE)</f>
        <v>5</v>
      </c>
      <c r="N3229" s="5">
        <v>0.146</v>
      </c>
      <c r="O3229" s="5">
        <v>0.0</v>
      </c>
      <c r="P3229" s="5">
        <f t="shared" si="137"/>
        <v>-0.3186666667</v>
      </c>
      <c r="Q3229" s="5">
        <v>-0.653</v>
      </c>
      <c r="R3229" s="5">
        <v>-0.263</v>
      </c>
      <c r="S3229" s="5">
        <v>-0.259</v>
      </c>
      <c r="T3229" s="5">
        <v>-0.224</v>
      </c>
      <c r="U3229" s="5">
        <v>-0.659</v>
      </c>
      <c r="V3229" s="5">
        <v>0.146</v>
      </c>
      <c r="W3229" s="5" t="s">
        <v>39</v>
      </c>
    </row>
    <row r="3230" ht="15.75" hidden="1" customHeight="1">
      <c r="A3230" s="5" t="s">
        <v>6544</v>
      </c>
      <c r="B3230" s="5" t="str">
        <f t="shared" si="1"/>
        <v>T12464</v>
      </c>
      <c r="C3230" s="5"/>
      <c r="D3230" s="5" t="s">
        <v>6545</v>
      </c>
      <c r="E3230" s="5"/>
      <c r="F3230" s="5" t="s">
        <v>42</v>
      </c>
      <c r="G3230" s="5" t="s">
        <v>43</v>
      </c>
      <c r="H3230" s="17" t="s">
        <v>108</v>
      </c>
      <c r="I3230" s="5" t="s">
        <v>109</v>
      </c>
      <c r="J3230" s="11" t="s">
        <v>38</v>
      </c>
      <c r="K3230" s="11" t="s">
        <v>38</v>
      </c>
      <c r="L3230" s="9">
        <v>13945.0</v>
      </c>
      <c r="M3230" s="19">
        <v>0.0</v>
      </c>
      <c r="N3230" s="5">
        <v>-0.181</v>
      </c>
      <c r="O3230" s="5">
        <v>0.0</v>
      </c>
      <c r="P3230" s="5">
        <f t="shared" si="137"/>
        <v>-0.3188333333</v>
      </c>
      <c r="Q3230" s="5">
        <v>-0.212</v>
      </c>
      <c r="R3230" s="5">
        <v>-0.505</v>
      </c>
      <c r="S3230" s="5">
        <v>-0.261</v>
      </c>
      <c r="T3230" s="5">
        <v>-0.376</v>
      </c>
      <c r="U3230" s="5">
        <v>-0.378</v>
      </c>
      <c r="V3230" s="5">
        <v>-0.181</v>
      </c>
      <c r="W3230" s="5" t="s">
        <v>39</v>
      </c>
    </row>
    <row r="3231" ht="15.75" hidden="1" customHeight="1">
      <c r="A3231" s="5" t="s">
        <v>6546</v>
      </c>
      <c r="B3231" s="5" t="str">
        <f t="shared" si="1"/>
        <v>T10229</v>
      </c>
      <c r="C3231" s="5"/>
      <c r="D3231" s="5" t="s">
        <v>6547</v>
      </c>
      <c r="E3231" s="5"/>
      <c r="F3231" s="5" t="s">
        <v>834</v>
      </c>
      <c r="G3231" s="5" t="s">
        <v>35</v>
      </c>
      <c r="H3231" s="10" t="s">
        <v>36</v>
      </c>
      <c r="I3231" s="5" t="s">
        <v>37</v>
      </c>
      <c r="J3231" s="11" t="s">
        <v>38</v>
      </c>
      <c r="K3231" s="11" t="s">
        <v>38</v>
      </c>
      <c r="L3231" s="9">
        <v>36414.0</v>
      </c>
      <c r="M3231" s="5">
        <f>VLOOKUP(A3231,'Matching with Cordis'!A$2:D$3447, 4, FALSE)</f>
        <v>26</v>
      </c>
      <c r="N3231" s="5">
        <v>-0.132</v>
      </c>
      <c r="O3231" s="5">
        <v>0.0</v>
      </c>
      <c r="P3231" s="5">
        <f t="shared" si="137"/>
        <v>-0.319</v>
      </c>
      <c r="Q3231" s="5">
        <v>-0.596</v>
      </c>
      <c r="R3231" s="5">
        <v>-0.19</v>
      </c>
      <c r="S3231" s="5">
        <v>-0.297</v>
      </c>
      <c r="T3231" s="5">
        <v>-0.356</v>
      </c>
      <c r="U3231" s="5">
        <v>-0.343</v>
      </c>
      <c r="V3231" s="5">
        <v>-0.132</v>
      </c>
      <c r="W3231" s="5" t="s">
        <v>39</v>
      </c>
    </row>
    <row r="3232" ht="15.75" hidden="1" customHeight="1">
      <c r="A3232" s="5" t="s">
        <v>6548</v>
      </c>
      <c r="B3232" s="5" t="str">
        <f t="shared" si="1"/>
        <v>T14101</v>
      </c>
      <c r="C3232" s="5"/>
      <c r="D3232" s="5" t="s">
        <v>6549</v>
      </c>
      <c r="E3232" s="5"/>
      <c r="F3232" s="5" t="s">
        <v>67</v>
      </c>
      <c r="G3232" s="5" t="s">
        <v>26</v>
      </c>
      <c r="H3232" s="13" t="s">
        <v>48</v>
      </c>
      <c r="I3232" s="5" t="s">
        <v>49</v>
      </c>
      <c r="J3232" s="11" t="s">
        <v>38</v>
      </c>
      <c r="K3232" s="14" t="s">
        <v>50</v>
      </c>
      <c r="L3232" s="9">
        <v>22478.0</v>
      </c>
      <c r="M3232" s="5">
        <f>VLOOKUP(A3232,'Matching with Cordis'!A$2:D$3447, 4, FALSE)</f>
        <v>3</v>
      </c>
      <c r="N3232" s="5">
        <v>0.55</v>
      </c>
      <c r="O3232" s="5">
        <v>1.0</v>
      </c>
      <c r="P3232" s="5">
        <f t="shared" si="137"/>
        <v>-0.319</v>
      </c>
      <c r="Q3232" s="5">
        <v>-0.517</v>
      </c>
      <c r="R3232" s="5">
        <v>-0.27</v>
      </c>
      <c r="S3232" s="5">
        <v>-0.745</v>
      </c>
      <c r="T3232" s="5">
        <v>-0.465</v>
      </c>
      <c r="U3232" s="5">
        <v>-0.467</v>
      </c>
      <c r="V3232" s="5">
        <v>0.55</v>
      </c>
      <c r="W3232" s="5" t="s">
        <v>39</v>
      </c>
    </row>
    <row r="3233" ht="15.75" hidden="1" customHeight="1">
      <c r="A3233" s="5" t="s">
        <v>6550</v>
      </c>
      <c r="B3233" s="5" t="str">
        <f t="shared" si="1"/>
        <v>T12880</v>
      </c>
      <c r="C3233" s="5"/>
      <c r="D3233" s="5" t="s">
        <v>6551</v>
      </c>
      <c r="E3233" s="5"/>
      <c r="F3233" s="5" t="s">
        <v>26</v>
      </c>
      <c r="G3233" s="5" t="s">
        <v>26</v>
      </c>
      <c r="H3233" s="13" t="s">
        <v>48</v>
      </c>
      <c r="I3233" s="5" t="s">
        <v>49</v>
      </c>
      <c r="J3233" s="11" t="s">
        <v>38</v>
      </c>
      <c r="K3233" s="14" t="s">
        <v>50</v>
      </c>
      <c r="L3233" s="9">
        <v>4578.0</v>
      </c>
      <c r="M3233" s="5">
        <f>VLOOKUP(A3233,'Matching with Cordis'!A$2:D$3447, 4, FALSE)</f>
        <v>1</v>
      </c>
      <c r="N3233" s="5">
        <v>1.306</v>
      </c>
      <c r="O3233" s="5">
        <v>1.0</v>
      </c>
      <c r="P3233" s="5">
        <f t="shared" si="137"/>
        <v>-0.3198333333</v>
      </c>
      <c r="Q3233" s="5">
        <v>1.306</v>
      </c>
      <c r="R3233" s="5">
        <v>-1.347</v>
      </c>
      <c r="S3233" s="5">
        <v>-0.18</v>
      </c>
      <c r="T3233" s="5">
        <v>-0.795</v>
      </c>
      <c r="U3233" s="5">
        <v>-0.609</v>
      </c>
      <c r="V3233" s="5">
        <v>-0.294</v>
      </c>
      <c r="W3233" s="5" t="s">
        <v>51</v>
      </c>
    </row>
    <row r="3234" ht="15.75" hidden="1" customHeight="1">
      <c r="A3234" s="5" t="s">
        <v>6552</v>
      </c>
      <c r="B3234" s="5" t="str">
        <f t="shared" si="1"/>
        <v>T11316</v>
      </c>
      <c r="C3234" s="5"/>
      <c r="D3234" s="5" t="s">
        <v>6553</v>
      </c>
      <c r="E3234" s="5"/>
      <c r="F3234" s="5" t="s">
        <v>42</v>
      </c>
      <c r="G3234" s="5" t="s">
        <v>43</v>
      </c>
      <c r="H3234" s="17" t="s">
        <v>108</v>
      </c>
      <c r="I3234" s="5" t="s">
        <v>109</v>
      </c>
      <c r="J3234" s="11" t="s">
        <v>38</v>
      </c>
      <c r="K3234" s="11" t="s">
        <v>38</v>
      </c>
      <c r="L3234" s="9">
        <v>55553.0</v>
      </c>
      <c r="M3234" s="5">
        <f>VLOOKUP(A3234,'Matching with Cordis'!A$2:D$3447, 4, FALSE)</f>
        <v>6</v>
      </c>
      <c r="N3234" s="5">
        <v>-0.244</v>
      </c>
      <c r="O3234" s="5">
        <v>0.0</v>
      </c>
      <c r="P3234" s="5">
        <f t="shared" si="137"/>
        <v>-0.32</v>
      </c>
      <c r="Q3234" s="5">
        <v>-0.42</v>
      </c>
      <c r="R3234" s="5">
        <v>-0.388</v>
      </c>
      <c r="S3234" s="5">
        <v>-0.244</v>
      </c>
      <c r="T3234" s="5">
        <v>-0.291</v>
      </c>
      <c r="U3234" s="5">
        <v>-0.289</v>
      </c>
      <c r="V3234" s="5">
        <v>-0.288</v>
      </c>
      <c r="W3234" s="5" t="s">
        <v>59</v>
      </c>
    </row>
    <row r="3235" ht="15.75" hidden="1" customHeight="1">
      <c r="A3235" s="5" t="s">
        <v>6554</v>
      </c>
      <c r="B3235" s="5" t="str">
        <f t="shared" si="1"/>
        <v>T14221</v>
      </c>
      <c r="C3235" s="5"/>
      <c r="D3235" s="5" t="s">
        <v>6555</v>
      </c>
      <c r="E3235" s="5"/>
      <c r="F3235" s="5" t="s">
        <v>116</v>
      </c>
      <c r="G3235" s="5" t="s">
        <v>26</v>
      </c>
      <c r="H3235" s="10" t="s">
        <v>36</v>
      </c>
      <c r="I3235" s="5" t="s">
        <v>37</v>
      </c>
      <c r="J3235" s="11" t="s">
        <v>38</v>
      </c>
      <c r="K3235" s="11" t="s">
        <v>38</v>
      </c>
      <c r="L3235" s="9">
        <v>1202.0</v>
      </c>
      <c r="M3235" s="5">
        <f>VLOOKUP(A3235,'Matching with Cordis'!A$2:D$3447, 4, FALSE)</f>
        <v>3</v>
      </c>
      <c r="N3235" s="5">
        <v>0.635</v>
      </c>
      <c r="O3235" s="5">
        <v>1.0</v>
      </c>
      <c r="P3235" s="5">
        <f t="shared" si="137"/>
        <v>-0.3205</v>
      </c>
      <c r="Q3235" s="5">
        <v>-0.628</v>
      </c>
      <c r="R3235" s="5">
        <v>-0.606</v>
      </c>
      <c r="S3235" s="5">
        <v>-0.45</v>
      </c>
      <c r="T3235" s="5">
        <v>0.042</v>
      </c>
      <c r="U3235" s="5">
        <v>-0.916</v>
      </c>
      <c r="V3235" s="5">
        <v>0.635</v>
      </c>
      <c r="W3235" s="5" t="s">
        <v>39</v>
      </c>
    </row>
    <row r="3236" ht="15.75" hidden="1" customHeight="1">
      <c r="A3236" s="5" t="s">
        <v>6556</v>
      </c>
      <c r="B3236" s="5" t="str">
        <f t="shared" si="1"/>
        <v>T11012</v>
      </c>
      <c r="C3236" s="5"/>
      <c r="D3236" s="5" t="s">
        <v>6557</v>
      </c>
      <c r="E3236" s="5"/>
      <c r="F3236" s="5" t="s">
        <v>834</v>
      </c>
      <c r="G3236" s="5" t="s">
        <v>35</v>
      </c>
      <c r="H3236" s="10" t="s">
        <v>36</v>
      </c>
      <c r="I3236" s="5" t="s">
        <v>37</v>
      </c>
      <c r="J3236" s="11" t="s">
        <v>38</v>
      </c>
      <c r="K3236" s="11" t="s">
        <v>38</v>
      </c>
      <c r="L3236" s="9">
        <v>34520.0</v>
      </c>
      <c r="M3236" s="5">
        <f>VLOOKUP(A3236,'Matching with Cordis'!A$2:D$3447, 4, FALSE)</f>
        <v>20</v>
      </c>
      <c r="N3236" s="5">
        <v>0.384</v>
      </c>
      <c r="O3236" s="5">
        <v>1.0</v>
      </c>
      <c r="P3236" s="5">
        <f t="shared" si="137"/>
        <v>-0.3206666667</v>
      </c>
      <c r="Q3236" s="5">
        <v>-0.684</v>
      </c>
      <c r="R3236" s="5">
        <v>-0.474</v>
      </c>
      <c r="S3236" s="5">
        <v>-0.568</v>
      </c>
      <c r="T3236" s="5">
        <v>-0.283</v>
      </c>
      <c r="U3236" s="5">
        <v>-0.299</v>
      </c>
      <c r="V3236" s="5">
        <v>0.384</v>
      </c>
      <c r="W3236" s="5" t="s">
        <v>39</v>
      </c>
    </row>
    <row r="3237" ht="15.75" hidden="1" customHeight="1">
      <c r="A3237" s="5" t="s">
        <v>6558</v>
      </c>
      <c r="B3237" s="5" t="str">
        <f t="shared" si="1"/>
        <v>T11039</v>
      </c>
      <c r="C3237" s="5"/>
      <c r="D3237" s="5" t="s">
        <v>6559</v>
      </c>
      <c r="E3237" s="5"/>
      <c r="F3237" s="5" t="s">
        <v>26</v>
      </c>
      <c r="G3237" s="5" t="s">
        <v>26</v>
      </c>
      <c r="H3237" s="13" t="s">
        <v>48</v>
      </c>
      <c r="I3237" s="5" t="s">
        <v>49</v>
      </c>
      <c r="J3237" s="11" t="s">
        <v>38</v>
      </c>
      <c r="K3237" s="14" t="s">
        <v>50</v>
      </c>
      <c r="L3237" s="9">
        <v>18292.0</v>
      </c>
      <c r="M3237" s="19">
        <v>0.0</v>
      </c>
      <c r="N3237" s="5">
        <v>0.385</v>
      </c>
      <c r="O3237" s="5">
        <v>1.0</v>
      </c>
      <c r="P3237" s="5">
        <f t="shared" si="137"/>
        <v>-0.3206666667</v>
      </c>
      <c r="Q3237" s="5">
        <v>0.385</v>
      </c>
      <c r="R3237" s="5">
        <v>-0.119</v>
      </c>
      <c r="S3237" s="5">
        <v>-0.26</v>
      </c>
      <c r="T3237" s="5">
        <v>-0.585</v>
      </c>
      <c r="U3237" s="5">
        <v>-0.549</v>
      </c>
      <c r="V3237" s="5">
        <v>-0.796</v>
      </c>
      <c r="W3237" s="5" t="s">
        <v>51</v>
      </c>
    </row>
    <row r="3238" ht="15.75" hidden="1" customHeight="1">
      <c r="A3238" s="5" t="s">
        <v>6560</v>
      </c>
      <c r="B3238" s="5" t="str">
        <f t="shared" si="1"/>
        <v>T13790</v>
      </c>
      <c r="C3238" s="5"/>
      <c r="D3238" s="5" t="s">
        <v>6561</v>
      </c>
      <c r="E3238" s="5"/>
      <c r="F3238" s="5" t="s">
        <v>34</v>
      </c>
      <c r="G3238" s="5" t="s">
        <v>35</v>
      </c>
      <c r="H3238" s="10" t="s">
        <v>36</v>
      </c>
      <c r="I3238" s="5" t="s">
        <v>37</v>
      </c>
      <c r="J3238" s="11" t="s">
        <v>38</v>
      </c>
      <c r="K3238" s="11" t="s">
        <v>38</v>
      </c>
      <c r="L3238" s="9">
        <v>11537.0</v>
      </c>
      <c r="M3238" s="19">
        <v>0.0</v>
      </c>
      <c r="N3238" s="5">
        <v>0.236</v>
      </c>
      <c r="O3238" s="5">
        <v>0.0</v>
      </c>
      <c r="P3238" s="5">
        <f t="shared" si="137"/>
        <v>-0.3208333333</v>
      </c>
      <c r="Q3238" s="5">
        <v>-0.255</v>
      </c>
      <c r="R3238" s="5">
        <v>-0.16</v>
      </c>
      <c r="S3238" s="5">
        <v>-0.136</v>
      </c>
      <c r="T3238" s="5">
        <v>-0.803</v>
      </c>
      <c r="U3238" s="5">
        <v>-0.807</v>
      </c>
      <c r="V3238" s="5">
        <v>0.236</v>
      </c>
      <c r="W3238" s="5" t="s">
        <v>39</v>
      </c>
    </row>
    <row r="3239" ht="15.75" hidden="1" customHeight="1">
      <c r="A3239" s="5" t="s">
        <v>6562</v>
      </c>
      <c r="B3239" s="5" t="str">
        <f t="shared" si="1"/>
        <v>T11951</v>
      </c>
      <c r="C3239" s="5"/>
      <c r="D3239" s="5" t="s">
        <v>6563</v>
      </c>
      <c r="E3239" s="5"/>
      <c r="F3239" s="5" t="s">
        <v>42</v>
      </c>
      <c r="G3239" s="5" t="s">
        <v>43</v>
      </c>
      <c r="H3239" s="17" t="s">
        <v>108</v>
      </c>
      <c r="I3239" s="5" t="s">
        <v>109</v>
      </c>
      <c r="J3239" s="11" t="s">
        <v>38</v>
      </c>
      <c r="K3239" s="11" t="s">
        <v>38</v>
      </c>
      <c r="L3239" s="9">
        <v>26758.0</v>
      </c>
      <c r="M3239" s="19">
        <v>0.0</v>
      </c>
      <c r="N3239" s="5">
        <v>-0.248</v>
      </c>
      <c r="O3239" s="5">
        <v>0.0</v>
      </c>
      <c r="P3239" s="5">
        <f t="shared" si="137"/>
        <v>-0.3213333333</v>
      </c>
      <c r="Q3239" s="5">
        <v>-0.268</v>
      </c>
      <c r="R3239" s="5">
        <v>-0.248</v>
      </c>
      <c r="S3239" s="5">
        <v>-0.347</v>
      </c>
      <c r="T3239" s="5">
        <v>-0.479</v>
      </c>
      <c r="U3239" s="5">
        <v>-0.287</v>
      </c>
      <c r="V3239" s="5">
        <v>-0.299</v>
      </c>
      <c r="W3239" s="5" t="s">
        <v>68</v>
      </c>
    </row>
    <row r="3240" ht="15.75" hidden="1" customHeight="1">
      <c r="A3240" s="5" t="s">
        <v>6564</v>
      </c>
      <c r="B3240" s="5" t="str">
        <f t="shared" si="1"/>
        <v>T13886</v>
      </c>
      <c r="C3240" s="5"/>
      <c r="D3240" s="5" t="s">
        <v>6565</v>
      </c>
      <c r="E3240" s="5"/>
      <c r="F3240" s="5" t="s">
        <v>116</v>
      </c>
      <c r="G3240" s="5" t="s">
        <v>26</v>
      </c>
      <c r="H3240" s="6" t="s">
        <v>160</v>
      </c>
      <c r="I3240" s="5" t="s">
        <v>161</v>
      </c>
      <c r="J3240" s="11" t="s">
        <v>38</v>
      </c>
      <c r="K3240" s="8" t="s">
        <v>30</v>
      </c>
      <c r="L3240" s="9">
        <v>12807.0</v>
      </c>
      <c r="M3240" s="19">
        <v>0.0</v>
      </c>
      <c r="N3240" s="5">
        <v>0.757</v>
      </c>
      <c r="O3240" s="5">
        <v>1.0</v>
      </c>
      <c r="P3240" s="5">
        <f t="shared" si="137"/>
        <v>-0.3215</v>
      </c>
      <c r="Q3240" s="5">
        <v>-0.347</v>
      </c>
      <c r="R3240" s="5">
        <v>-0.15</v>
      </c>
      <c r="S3240" s="5">
        <v>-0.591</v>
      </c>
      <c r="T3240" s="5">
        <v>-0.706</v>
      </c>
      <c r="U3240" s="5">
        <v>-0.892</v>
      </c>
      <c r="V3240" s="5">
        <v>0.757</v>
      </c>
      <c r="W3240" s="5" t="s">
        <v>39</v>
      </c>
    </row>
    <row r="3241" ht="15.75" hidden="1" customHeight="1">
      <c r="A3241" s="5" t="s">
        <v>6566</v>
      </c>
      <c r="B3241" s="5" t="str">
        <f t="shared" si="1"/>
        <v>T11900</v>
      </c>
      <c r="C3241" s="5"/>
      <c r="D3241" s="5" t="s">
        <v>6567</v>
      </c>
      <c r="E3241" s="5"/>
      <c r="F3241" s="5" t="s">
        <v>149</v>
      </c>
      <c r="G3241" s="5" t="s">
        <v>107</v>
      </c>
      <c r="H3241" s="16" t="s">
        <v>87</v>
      </c>
      <c r="I3241" s="5" t="s">
        <v>88</v>
      </c>
      <c r="J3241" s="11" t="s">
        <v>38</v>
      </c>
      <c r="K3241" s="11" t="s">
        <v>38</v>
      </c>
      <c r="L3241" s="9">
        <v>15787.0</v>
      </c>
      <c r="M3241" s="5">
        <f>VLOOKUP(A3241,'Matching with Cordis'!A$2:D$3447, 4, FALSE)</f>
        <v>5</v>
      </c>
      <c r="N3241" s="5">
        <v>-0.006</v>
      </c>
      <c r="O3241" s="5">
        <v>0.0</v>
      </c>
      <c r="P3241" s="5">
        <f t="shared" si="137"/>
        <v>-0.322</v>
      </c>
      <c r="Q3241" s="5">
        <v>-0.506</v>
      </c>
      <c r="R3241" s="5">
        <v>-0.5</v>
      </c>
      <c r="S3241" s="5">
        <v>-0.521</v>
      </c>
      <c r="T3241" s="5">
        <v>-0.367</v>
      </c>
      <c r="U3241" s="5">
        <v>-0.006</v>
      </c>
      <c r="V3241" s="5">
        <v>-0.032</v>
      </c>
      <c r="W3241" s="5" t="s">
        <v>78</v>
      </c>
    </row>
    <row r="3242" ht="15.75" hidden="1" customHeight="1">
      <c r="A3242" s="5" t="s">
        <v>6568</v>
      </c>
      <c r="B3242" s="5" t="str">
        <f t="shared" si="1"/>
        <v>T12460</v>
      </c>
      <c r="C3242" s="5"/>
      <c r="D3242" s="5" t="s">
        <v>6569</v>
      </c>
      <c r="E3242" s="5"/>
      <c r="F3242" s="5" t="s">
        <v>42</v>
      </c>
      <c r="G3242" s="5" t="s">
        <v>43</v>
      </c>
      <c r="H3242" s="17" t="s">
        <v>108</v>
      </c>
      <c r="I3242" s="5" t="s">
        <v>109</v>
      </c>
      <c r="J3242" s="11" t="s">
        <v>38</v>
      </c>
      <c r="K3242" s="11" t="s">
        <v>38</v>
      </c>
      <c r="L3242" s="9">
        <v>25947.0</v>
      </c>
      <c r="M3242" s="19">
        <v>0.0</v>
      </c>
      <c r="N3242" s="5">
        <v>-0.022</v>
      </c>
      <c r="O3242" s="5">
        <v>0.0</v>
      </c>
      <c r="P3242" s="5">
        <f t="shared" si="137"/>
        <v>-0.3221666667</v>
      </c>
      <c r="Q3242" s="5">
        <v>-0.506</v>
      </c>
      <c r="R3242" s="5">
        <v>-0.493</v>
      </c>
      <c r="S3242" s="5">
        <v>-0.396</v>
      </c>
      <c r="T3242" s="5">
        <v>-0.191</v>
      </c>
      <c r="U3242" s="5">
        <v>-0.325</v>
      </c>
      <c r="V3242" s="5">
        <v>-0.022</v>
      </c>
      <c r="W3242" s="5" t="s">
        <v>39</v>
      </c>
    </row>
    <row r="3243" ht="15.75" hidden="1" customHeight="1">
      <c r="A3243" s="5" t="s">
        <v>6570</v>
      </c>
      <c r="B3243" s="5" t="str">
        <f t="shared" si="1"/>
        <v>T11888</v>
      </c>
      <c r="C3243" s="5"/>
      <c r="D3243" s="5" t="s">
        <v>6571</v>
      </c>
      <c r="E3243" s="5"/>
      <c r="F3243" s="5" t="s">
        <v>26</v>
      </c>
      <c r="G3243" s="5" t="s">
        <v>26</v>
      </c>
      <c r="H3243" s="13" t="s">
        <v>48</v>
      </c>
      <c r="I3243" s="5" t="s">
        <v>49</v>
      </c>
      <c r="J3243" s="11" t="s">
        <v>38</v>
      </c>
      <c r="K3243" s="14" t="s">
        <v>50</v>
      </c>
      <c r="L3243" s="9">
        <v>31488.0</v>
      </c>
      <c r="M3243" s="5">
        <f>VLOOKUP(A3243,'Matching with Cordis'!A$2:D$3447, 4, FALSE)</f>
        <v>1</v>
      </c>
      <c r="N3243" s="5">
        <v>-0.036</v>
      </c>
      <c r="O3243" s="5">
        <v>0.0</v>
      </c>
      <c r="P3243" s="5">
        <f t="shared" si="137"/>
        <v>-0.3223333333</v>
      </c>
      <c r="Q3243" s="5">
        <v>-0.415</v>
      </c>
      <c r="R3243" s="5">
        <v>-0.324</v>
      </c>
      <c r="S3243" s="5">
        <v>-0.349</v>
      </c>
      <c r="T3243" s="5">
        <v>-0.299</v>
      </c>
      <c r="U3243" s="5">
        <v>-0.511</v>
      </c>
      <c r="V3243" s="5">
        <v>-0.036</v>
      </c>
      <c r="W3243" s="5" t="s">
        <v>39</v>
      </c>
    </row>
    <row r="3244" ht="15.75" hidden="1" customHeight="1">
      <c r="A3244" s="5" t="s">
        <v>6572</v>
      </c>
      <c r="B3244" s="5" t="str">
        <f t="shared" si="1"/>
        <v>T10159</v>
      </c>
      <c r="C3244" s="5"/>
      <c r="D3244" s="5" t="s">
        <v>6573</v>
      </c>
      <c r="E3244" s="5"/>
      <c r="F3244" s="5" t="s">
        <v>257</v>
      </c>
      <c r="G3244" s="5" t="s">
        <v>35</v>
      </c>
      <c r="H3244" s="10" t="s">
        <v>36</v>
      </c>
      <c r="I3244" s="5" t="s">
        <v>37</v>
      </c>
      <c r="J3244" s="11" t="s">
        <v>38</v>
      </c>
      <c r="K3244" s="11" t="s">
        <v>38</v>
      </c>
      <c r="L3244" s="9">
        <v>80984.0</v>
      </c>
      <c r="M3244" s="5">
        <f>VLOOKUP(A3244,'Matching with Cordis'!A$2:D$3447, 4, FALSE)</f>
        <v>46</v>
      </c>
      <c r="N3244" s="5">
        <v>0.292</v>
      </c>
      <c r="O3244" s="5">
        <v>1.0</v>
      </c>
      <c r="P3244" s="5">
        <f t="shared" si="137"/>
        <v>-0.3226666667</v>
      </c>
      <c r="Q3244" s="5">
        <v>-0.525</v>
      </c>
      <c r="R3244" s="5">
        <v>-0.375</v>
      </c>
      <c r="S3244" s="5">
        <v>-0.518</v>
      </c>
      <c r="T3244" s="5">
        <v>-0.369</v>
      </c>
      <c r="U3244" s="5">
        <v>0.292</v>
      </c>
      <c r="V3244" s="5">
        <v>-0.441</v>
      </c>
      <c r="W3244" s="5" t="s">
        <v>78</v>
      </c>
    </row>
    <row r="3245" ht="15.75" customHeight="1">
      <c r="A3245" s="5" t="s">
        <v>6574</v>
      </c>
      <c r="B3245" s="5" t="str">
        <f t="shared" si="1"/>
        <v>T13707</v>
      </c>
      <c r="C3245" s="5" t="str">
        <f>CONCAT(B3245, ",")</f>
        <v>T13707,</v>
      </c>
      <c r="D3245" s="5" t="s">
        <v>6575</v>
      </c>
      <c r="E3245" s="5" t="str">
        <f>CONCATENATE(B3245," ",D3245,",")</f>
        <v>T13707 Literature, Language, and Rhetoric Studies,</v>
      </c>
      <c r="F3245" s="5" t="s">
        <v>26</v>
      </c>
      <c r="G3245" s="5" t="s">
        <v>26</v>
      </c>
      <c r="H3245" s="13" t="s">
        <v>48</v>
      </c>
      <c r="I3245" s="5" t="s">
        <v>49</v>
      </c>
      <c r="J3245" s="7" t="s">
        <v>29</v>
      </c>
      <c r="K3245" s="14" t="s">
        <v>50</v>
      </c>
      <c r="L3245" s="9">
        <v>11047.0</v>
      </c>
      <c r="M3245" s="19">
        <v>0.0</v>
      </c>
      <c r="N3245" s="5">
        <v>0.475</v>
      </c>
      <c r="O3245" s="5">
        <v>3.0</v>
      </c>
      <c r="P3245" s="5">
        <f t="shared" si="137"/>
        <v>0.2558333333</v>
      </c>
      <c r="Q3245" s="5">
        <v>0.425</v>
      </c>
      <c r="R3245" s="5">
        <v>0.278</v>
      </c>
      <c r="S3245" s="5">
        <v>0.475</v>
      </c>
      <c r="T3245" s="5">
        <v>-0.082</v>
      </c>
      <c r="U3245" s="5">
        <v>0.424</v>
      </c>
      <c r="V3245" s="5">
        <v>0.015</v>
      </c>
      <c r="W3245" s="5" t="s">
        <v>59</v>
      </c>
    </row>
    <row r="3246" ht="15.75" hidden="1" customHeight="1">
      <c r="A3246" s="5" t="s">
        <v>6576</v>
      </c>
      <c r="B3246" s="5" t="str">
        <f t="shared" si="1"/>
        <v>T11548</v>
      </c>
      <c r="C3246" s="5"/>
      <c r="D3246" s="5" t="s">
        <v>6577</v>
      </c>
      <c r="E3246" s="5"/>
      <c r="F3246" s="5" t="s">
        <v>26</v>
      </c>
      <c r="G3246" s="5" t="s">
        <v>26</v>
      </c>
      <c r="H3246" s="13" t="s">
        <v>48</v>
      </c>
      <c r="I3246" s="5" t="s">
        <v>49</v>
      </c>
      <c r="J3246" s="11" t="s">
        <v>38</v>
      </c>
      <c r="K3246" s="14" t="s">
        <v>50</v>
      </c>
      <c r="L3246" s="9">
        <v>17862.0</v>
      </c>
      <c r="M3246" s="5">
        <f>VLOOKUP(A3246,'Matching with Cordis'!A$2:D$3447, 4, FALSE)</f>
        <v>3</v>
      </c>
      <c r="N3246" s="5">
        <v>-0.082</v>
      </c>
      <c r="O3246" s="5">
        <v>0.0</v>
      </c>
      <c r="P3246" s="5">
        <f t="shared" si="137"/>
        <v>-0.3231666667</v>
      </c>
      <c r="Q3246" s="5">
        <v>-0.434</v>
      </c>
      <c r="R3246" s="5">
        <v>-0.311</v>
      </c>
      <c r="S3246" s="5">
        <v>-0.247</v>
      </c>
      <c r="T3246" s="5">
        <v>-0.082</v>
      </c>
      <c r="U3246" s="5">
        <v>-0.272</v>
      </c>
      <c r="V3246" s="5">
        <v>-0.593</v>
      </c>
      <c r="W3246" s="5" t="s">
        <v>31</v>
      </c>
    </row>
    <row r="3247" ht="15.75" hidden="1" customHeight="1">
      <c r="A3247" s="5" t="s">
        <v>6578</v>
      </c>
      <c r="B3247" s="5" t="str">
        <f t="shared" si="1"/>
        <v>T11274</v>
      </c>
      <c r="C3247" s="5"/>
      <c r="D3247" s="5" t="s">
        <v>6579</v>
      </c>
      <c r="E3247" s="5"/>
      <c r="F3247" s="5" t="s">
        <v>42</v>
      </c>
      <c r="G3247" s="5" t="s">
        <v>43</v>
      </c>
      <c r="H3247" s="17" t="s">
        <v>108</v>
      </c>
      <c r="I3247" s="5" t="s">
        <v>109</v>
      </c>
      <c r="J3247" s="11" t="s">
        <v>38</v>
      </c>
      <c r="K3247" s="11" t="s">
        <v>38</v>
      </c>
      <c r="L3247" s="9">
        <v>44501.0</v>
      </c>
      <c r="M3247" s="5">
        <f>VLOOKUP(A3247,'Matching with Cordis'!A$2:D$3447, 4, FALSE)</f>
        <v>2</v>
      </c>
      <c r="N3247" s="5">
        <v>-0.131</v>
      </c>
      <c r="O3247" s="5">
        <v>0.0</v>
      </c>
      <c r="P3247" s="5">
        <f t="shared" si="137"/>
        <v>-0.3233333333</v>
      </c>
      <c r="Q3247" s="5">
        <v>-0.131</v>
      </c>
      <c r="R3247" s="5">
        <v>-0.503</v>
      </c>
      <c r="S3247" s="5">
        <v>-0.366</v>
      </c>
      <c r="T3247" s="5">
        <v>-0.334</v>
      </c>
      <c r="U3247" s="5">
        <v>-0.378</v>
      </c>
      <c r="V3247" s="5">
        <v>-0.228</v>
      </c>
      <c r="W3247" s="5" t="s">
        <v>51</v>
      </c>
    </row>
    <row r="3248" ht="15.75" customHeight="1">
      <c r="A3248" s="5" t="s">
        <v>6580</v>
      </c>
      <c r="B3248" s="5" t="str">
        <f t="shared" si="1"/>
        <v>T11858</v>
      </c>
      <c r="C3248" s="5" t="str">
        <f>CONCAT(B3248, ",")</f>
        <v>T11858,</v>
      </c>
      <c r="D3248" s="5" t="s">
        <v>6581</v>
      </c>
      <c r="E3248" s="5" t="str">
        <f>CONCATENATE(B3248," ",D3248,",")</f>
        <v>T11858 Urban Development and Societal Issues,</v>
      </c>
      <c r="F3248" s="5" t="s">
        <v>26</v>
      </c>
      <c r="G3248" s="5" t="s">
        <v>26</v>
      </c>
      <c r="H3248" s="13" t="s">
        <v>48</v>
      </c>
      <c r="I3248" s="5" t="s">
        <v>49</v>
      </c>
      <c r="J3248" s="7" t="s">
        <v>29</v>
      </c>
      <c r="K3248" s="14" t="s">
        <v>50</v>
      </c>
      <c r="L3248" s="9">
        <v>60811.0</v>
      </c>
      <c r="M3248" s="19">
        <v>0.0</v>
      </c>
      <c r="N3248" s="5">
        <v>0.554</v>
      </c>
      <c r="O3248" s="5">
        <v>2.0</v>
      </c>
      <c r="P3248" s="5">
        <f t="shared" si="137"/>
        <v>0.2518333333</v>
      </c>
      <c r="Q3248" s="5">
        <v>0.226</v>
      </c>
      <c r="R3248" s="5">
        <v>0.554</v>
      </c>
      <c r="S3248" s="5">
        <v>0.424</v>
      </c>
      <c r="T3248" s="5">
        <v>0.208</v>
      </c>
      <c r="U3248" s="5">
        <v>0.08</v>
      </c>
      <c r="V3248" s="5">
        <v>0.019</v>
      </c>
      <c r="W3248" s="5" t="s">
        <v>68</v>
      </c>
    </row>
    <row r="3249" ht="15.75" hidden="1" customHeight="1">
      <c r="A3249" s="5" t="s">
        <v>6582</v>
      </c>
      <c r="B3249" s="5" t="str">
        <f t="shared" si="1"/>
        <v>T12289</v>
      </c>
      <c r="C3249" s="5"/>
      <c r="D3249" s="5" t="s">
        <v>6583</v>
      </c>
      <c r="E3249" s="5"/>
      <c r="F3249" s="5" t="s">
        <v>26</v>
      </c>
      <c r="G3249" s="5" t="s">
        <v>26</v>
      </c>
      <c r="H3249" s="13" t="s">
        <v>48</v>
      </c>
      <c r="I3249" s="5" t="s">
        <v>49</v>
      </c>
      <c r="J3249" s="11" t="s">
        <v>38</v>
      </c>
      <c r="K3249" s="14" t="s">
        <v>50</v>
      </c>
      <c r="L3249" s="9">
        <v>57316.0</v>
      </c>
      <c r="M3249" s="19">
        <v>0.0</v>
      </c>
      <c r="N3249" s="5">
        <v>0.153</v>
      </c>
      <c r="O3249" s="5">
        <v>0.0</v>
      </c>
      <c r="P3249" s="5">
        <f t="shared" si="137"/>
        <v>-0.3241666667</v>
      </c>
      <c r="Q3249" s="5">
        <v>-0.089</v>
      </c>
      <c r="R3249" s="5">
        <v>0.153</v>
      </c>
      <c r="S3249" s="5">
        <v>-0.184</v>
      </c>
      <c r="T3249" s="5">
        <v>-0.263</v>
      </c>
      <c r="U3249" s="5">
        <v>-0.484</v>
      </c>
      <c r="V3249" s="5">
        <v>-1.078</v>
      </c>
      <c r="W3249" s="5" t="s">
        <v>68</v>
      </c>
    </row>
    <row r="3250" ht="15.75" hidden="1" customHeight="1">
      <c r="A3250" s="5" t="s">
        <v>6584</v>
      </c>
      <c r="B3250" s="5" t="str">
        <f t="shared" si="1"/>
        <v>T13685</v>
      </c>
      <c r="C3250" s="5"/>
      <c r="D3250" s="5" t="s">
        <v>6585</v>
      </c>
      <c r="E3250" s="5"/>
      <c r="F3250" s="5" t="s">
        <v>34</v>
      </c>
      <c r="G3250" s="5" t="s">
        <v>35</v>
      </c>
      <c r="H3250" s="10" t="s">
        <v>36</v>
      </c>
      <c r="I3250" s="5" t="s">
        <v>37</v>
      </c>
      <c r="J3250" s="11" t="s">
        <v>38</v>
      </c>
      <c r="K3250" s="11" t="s">
        <v>38</v>
      </c>
      <c r="L3250" s="9">
        <v>10811.0</v>
      </c>
      <c r="M3250" s="19">
        <v>0.0</v>
      </c>
      <c r="N3250" s="5">
        <v>0.207</v>
      </c>
      <c r="O3250" s="5">
        <v>0.0</v>
      </c>
      <c r="P3250" s="5">
        <f t="shared" si="137"/>
        <v>-0.3241666667</v>
      </c>
      <c r="Q3250" s="5">
        <v>-1.184</v>
      </c>
      <c r="R3250" s="5">
        <v>-0.568</v>
      </c>
      <c r="S3250" s="5">
        <v>-0.301</v>
      </c>
      <c r="T3250" s="5">
        <v>-0.091</v>
      </c>
      <c r="U3250" s="5">
        <v>-0.008</v>
      </c>
      <c r="V3250" s="5">
        <v>0.207</v>
      </c>
      <c r="W3250" s="5" t="s">
        <v>39</v>
      </c>
    </row>
    <row r="3251" ht="15.75" hidden="1" customHeight="1">
      <c r="A3251" s="5" t="s">
        <v>6586</v>
      </c>
      <c r="B3251" s="5" t="str">
        <f t="shared" si="1"/>
        <v>T11496</v>
      </c>
      <c r="C3251" s="5"/>
      <c r="D3251" s="5" t="s">
        <v>6587</v>
      </c>
      <c r="E3251" s="5"/>
      <c r="F3251" s="5" t="s">
        <v>67</v>
      </c>
      <c r="G3251" s="5" t="s">
        <v>26</v>
      </c>
      <c r="H3251" s="16" t="s">
        <v>87</v>
      </c>
      <c r="I3251" s="5" t="s">
        <v>88</v>
      </c>
      <c r="J3251" s="11" t="s">
        <v>38</v>
      </c>
      <c r="K3251" s="11" t="s">
        <v>38</v>
      </c>
      <c r="L3251" s="9">
        <v>21568.0</v>
      </c>
      <c r="M3251" s="5">
        <f>VLOOKUP(A3251,'Matching with Cordis'!A$2:D$3447, 4, FALSE)</f>
        <v>6</v>
      </c>
      <c r="N3251" s="5">
        <v>0.193</v>
      </c>
      <c r="O3251" s="5">
        <v>0.0</v>
      </c>
      <c r="P3251" s="5">
        <f t="shared" si="137"/>
        <v>-0.3245</v>
      </c>
      <c r="Q3251" s="5">
        <v>0.193</v>
      </c>
      <c r="R3251" s="5">
        <v>0.16</v>
      </c>
      <c r="S3251" s="5">
        <v>-0.343</v>
      </c>
      <c r="T3251" s="5">
        <v>-0.792</v>
      </c>
      <c r="U3251" s="5">
        <v>-0.678</v>
      </c>
      <c r="V3251" s="5">
        <v>-0.487</v>
      </c>
      <c r="W3251" s="5" t="s">
        <v>51</v>
      </c>
    </row>
    <row r="3252" ht="15.75" hidden="1" customHeight="1">
      <c r="A3252" s="5" t="s">
        <v>6588</v>
      </c>
      <c r="B3252" s="5" t="str">
        <f t="shared" si="1"/>
        <v>T10373</v>
      </c>
      <c r="C3252" s="5"/>
      <c r="D3252" s="5" t="s">
        <v>6589</v>
      </c>
      <c r="E3252" s="5"/>
      <c r="F3252" s="5" t="s">
        <v>42</v>
      </c>
      <c r="G3252" s="5" t="s">
        <v>43</v>
      </c>
      <c r="H3252" s="17" t="s">
        <v>108</v>
      </c>
      <c r="I3252" s="5" t="s">
        <v>109</v>
      </c>
      <c r="J3252" s="11" t="s">
        <v>38</v>
      </c>
      <c r="K3252" s="11" t="s">
        <v>38</v>
      </c>
      <c r="L3252" s="9">
        <v>46654.0</v>
      </c>
      <c r="M3252" s="5">
        <f>VLOOKUP(A3252,'Matching with Cordis'!A$2:D$3447, 4, FALSE)</f>
        <v>11</v>
      </c>
      <c r="N3252" s="5">
        <v>-0.098</v>
      </c>
      <c r="O3252" s="5">
        <v>0.0</v>
      </c>
      <c r="P3252" s="5">
        <f t="shared" si="137"/>
        <v>-0.3246666667</v>
      </c>
      <c r="Q3252" s="5">
        <v>-0.098</v>
      </c>
      <c r="R3252" s="5">
        <v>-0.598</v>
      </c>
      <c r="S3252" s="5">
        <v>-0.476</v>
      </c>
      <c r="T3252" s="5">
        <v>-0.379</v>
      </c>
      <c r="U3252" s="5">
        <v>-0.243</v>
      </c>
      <c r="V3252" s="5">
        <v>-0.154</v>
      </c>
      <c r="W3252" s="5" t="s">
        <v>51</v>
      </c>
    </row>
    <row r="3253" ht="15.75" hidden="1" customHeight="1">
      <c r="A3253" s="5" t="s">
        <v>6590</v>
      </c>
      <c r="B3253" s="5" t="str">
        <f t="shared" si="1"/>
        <v>T11124</v>
      </c>
      <c r="C3253" s="5"/>
      <c r="D3253" s="5" t="s">
        <v>6591</v>
      </c>
      <c r="E3253" s="5"/>
      <c r="F3253" s="5" t="s">
        <v>106</v>
      </c>
      <c r="G3253" s="5" t="s">
        <v>107</v>
      </c>
      <c r="H3253" s="17" t="s">
        <v>108</v>
      </c>
      <c r="I3253" s="5" t="s">
        <v>109</v>
      </c>
      <c r="J3253" s="11" t="s">
        <v>38</v>
      </c>
      <c r="K3253" s="11" t="s">
        <v>38</v>
      </c>
      <c r="L3253" s="9">
        <v>18826.0</v>
      </c>
      <c r="M3253" s="5">
        <f>VLOOKUP(A3253,'Matching with Cordis'!A$2:D$3447, 4, FALSE)</f>
        <v>27</v>
      </c>
      <c r="N3253" s="5">
        <v>-0.225</v>
      </c>
      <c r="O3253" s="5">
        <v>0.0</v>
      </c>
      <c r="P3253" s="5">
        <f t="shared" si="137"/>
        <v>-0.3253333333</v>
      </c>
      <c r="Q3253" s="5">
        <v>-0.225</v>
      </c>
      <c r="R3253" s="5">
        <v>-0.414</v>
      </c>
      <c r="S3253" s="5">
        <v>-0.399</v>
      </c>
      <c r="T3253" s="5">
        <v>-0.324</v>
      </c>
      <c r="U3253" s="5">
        <v>-0.341</v>
      </c>
      <c r="V3253" s="5">
        <v>-0.249</v>
      </c>
      <c r="W3253" s="5" t="s">
        <v>51</v>
      </c>
    </row>
    <row r="3254" ht="15.75" hidden="1" customHeight="1">
      <c r="A3254" s="5" t="s">
        <v>6592</v>
      </c>
      <c r="B3254" s="5" t="str">
        <f t="shared" si="1"/>
        <v>T13342</v>
      </c>
      <c r="C3254" s="5"/>
      <c r="D3254" s="5" t="s">
        <v>6593</v>
      </c>
      <c r="E3254" s="5"/>
      <c r="F3254" s="5" t="s">
        <v>62</v>
      </c>
      <c r="G3254" s="5" t="s">
        <v>26</v>
      </c>
      <c r="H3254" s="15" t="s">
        <v>63</v>
      </c>
      <c r="I3254" s="5" t="s">
        <v>64</v>
      </c>
      <c r="J3254" s="11" t="s">
        <v>38</v>
      </c>
      <c r="K3254" s="8" t="s">
        <v>30</v>
      </c>
      <c r="L3254" s="9">
        <v>23528.0</v>
      </c>
      <c r="M3254" s="5">
        <f>VLOOKUP(A3254,'Matching with Cordis'!A$2:D$3447, 4, FALSE)</f>
        <v>6</v>
      </c>
      <c r="N3254" s="5">
        <v>0.026</v>
      </c>
      <c r="O3254" s="5">
        <v>0.0</v>
      </c>
      <c r="P3254" s="5">
        <f t="shared" si="137"/>
        <v>-0.326</v>
      </c>
      <c r="Q3254" s="5">
        <v>-0.036</v>
      </c>
      <c r="R3254" s="5">
        <v>-0.235</v>
      </c>
      <c r="S3254" s="5">
        <v>-0.612</v>
      </c>
      <c r="T3254" s="5">
        <v>-0.402</v>
      </c>
      <c r="U3254" s="5">
        <v>0.026</v>
      </c>
      <c r="V3254" s="5">
        <v>-0.697</v>
      </c>
      <c r="W3254" s="5" t="s">
        <v>78</v>
      </c>
    </row>
    <row r="3255" ht="15.75" hidden="1" customHeight="1">
      <c r="A3255" s="5" t="s">
        <v>6594</v>
      </c>
      <c r="B3255" s="5" t="str">
        <f t="shared" si="1"/>
        <v>T10537</v>
      </c>
      <c r="C3255" s="5"/>
      <c r="D3255" s="5" t="s">
        <v>6595</v>
      </c>
      <c r="E3255" s="5"/>
      <c r="F3255" s="5" t="s">
        <v>42</v>
      </c>
      <c r="G3255" s="5" t="s">
        <v>43</v>
      </c>
      <c r="H3255" s="17" t="s">
        <v>108</v>
      </c>
      <c r="I3255" s="5" t="s">
        <v>109</v>
      </c>
      <c r="J3255" s="11" t="s">
        <v>38</v>
      </c>
      <c r="K3255" s="11" t="s">
        <v>38</v>
      </c>
      <c r="L3255" s="9">
        <v>70370.0</v>
      </c>
      <c r="M3255" s="5">
        <f>VLOOKUP(A3255,'Matching with Cordis'!A$2:D$3447, 4, FALSE)</f>
        <v>16</v>
      </c>
      <c r="N3255" s="5">
        <v>0.084</v>
      </c>
      <c r="O3255" s="5">
        <v>0.0</v>
      </c>
      <c r="P3255" s="5">
        <f t="shared" si="137"/>
        <v>-0.3261666667</v>
      </c>
      <c r="Q3255" s="5">
        <v>0.084</v>
      </c>
      <c r="R3255" s="5">
        <v>-0.379</v>
      </c>
      <c r="S3255" s="5">
        <v>-0.277</v>
      </c>
      <c r="T3255" s="5">
        <v>-0.488</v>
      </c>
      <c r="U3255" s="5">
        <v>-0.49</v>
      </c>
      <c r="V3255" s="5">
        <v>-0.407</v>
      </c>
      <c r="W3255" s="5" t="s">
        <v>51</v>
      </c>
    </row>
    <row r="3256" ht="15.75" hidden="1" customHeight="1">
      <c r="A3256" s="5" t="s">
        <v>6596</v>
      </c>
      <c r="B3256" s="5" t="str">
        <f t="shared" si="1"/>
        <v>T12091</v>
      </c>
      <c r="C3256" s="5"/>
      <c r="D3256" s="5" t="s">
        <v>6597</v>
      </c>
      <c r="E3256" s="5"/>
      <c r="F3256" s="5" t="s">
        <v>99</v>
      </c>
      <c r="G3256" s="5" t="s">
        <v>35</v>
      </c>
      <c r="H3256" s="10" t="s">
        <v>36</v>
      </c>
      <c r="I3256" s="5" t="s">
        <v>37</v>
      </c>
      <c r="J3256" s="11" t="s">
        <v>38</v>
      </c>
      <c r="K3256" s="11" t="s">
        <v>38</v>
      </c>
      <c r="L3256" s="9">
        <v>29615.0</v>
      </c>
      <c r="M3256" s="5">
        <f>VLOOKUP(A3256,'Matching with Cordis'!A$2:D$3447, 4, FALSE)</f>
        <v>11</v>
      </c>
      <c r="N3256" s="5">
        <v>-0.265</v>
      </c>
      <c r="O3256" s="5">
        <v>0.0</v>
      </c>
      <c r="P3256" s="5">
        <f t="shared" si="137"/>
        <v>-0.3261666667</v>
      </c>
      <c r="Q3256" s="5">
        <v>-0.403</v>
      </c>
      <c r="R3256" s="5">
        <v>-0.3</v>
      </c>
      <c r="S3256" s="5">
        <v>-0.368</v>
      </c>
      <c r="T3256" s="5">
        <v>-0.335</v>
      </c>
      <c r="U3256" s="5">
        <v>-0.265</v>
      </c>
      <c r="V3256" s="5">
        <v>-0.286</v>
      </c>
      <c r="W3256" s="5" t="s">
        <v>78</v>
      </c>
    </row>
    <row r="3257" ht="15.75" hidden="1" customHeight="1">
      <c r="A3257" s="5" t="s">
        <v>6598</v>
      </c>
      <c r="B3257" s="5" t="str">
        <f t="shared" si="1"/>
        <v>T12453</v>
      </c>
      <c r="C3257" s="5"/>
      <c r="D3257" s="5" t="s">
        <v>6599</v>
      </c>
      <c r="E3257" s="5"/>
      <c r="F3257" s="5" t="s">
        <v>42</v>
      </c>
      <c r="G3257" s="5" t="s">
        <v>43</v>
      </c>
      <c r="H3257" s="17" t="s">
        <v>108</v>
      </c>
      <c r="I3257" s="5" t="s">
        <v>109</v>
      </c>
      <c r="J3257" s="11" t="s">
        <v>38</v>
      </c>
      <c r="K3257" s="11" t="s">
        <v>38</v>
      </c>
      <c r="L3257" s="9">
        <v>8480.0</v>
      </c>
      <c r="M3257" s="5">
        <f>VLOOKUP(A3257,'Matching with Cordis'!A$2:D$3447, 4, FALSE)</f>
        <v>1</v>
      </c>
      <c r="N3257" s="5">
        <v>-0.156</v>
      </c>
      <c r="O3257" s="5">
        <v>0.0</v>
      </c>
      <c r="P3257" s="5">
        <f t="shared" si="137"/>
        <v>-0.3263333333</v>
      </c>
      <c r="Q3257" s="5">
        <v>-0.505</v>
      </c>
      <c r="R3257" s="5">
        <v>-0.331</v>
      </c>
      <c r="S3257" s="5">
        <v>-0.476</v>
      </c>
      <c r="T3257" s="5">
        <v>-0.23</v>
      </c>
      <c r="U3257" s="5">
        <v>-0.156</v>
      </c>
      <c r="V3257" s="5">
        <v>-0.26</v>
      </c>
      <c r="W3257" s="5" t="s">
        <v>78</v>
      </c>
    </row>
    <row r="3258" ht="15.75" hidden="1" customHeight="1">
      <c r="A3258" s="5" t="s">
        <v>6600</v>
      </c>
      <c r="B3258" s="5" t="str">
        <f t="shared" si="1"/>
        <v>T10340</v>
      </c>
      <c r="C3258" s="5"/>
      <c r="D3258" s="5" t="s">
        <v>6601</v>
      </c>
      <c r="E3258" s="5"/>
      <c r="F3258" s="5" t="s">
        <v>42</v>
      </c>
      <c r="G3258" s="5" t="s">
        <v>43</v>
      </c>
      <c r="H3258" s="17" t="s">
        <v>108</v>
      </c>
      <c r="I3258" s="5" t="s">
        <v>109</v>
      </c>
      <c r="J3258" s="11" t="s">
        <v>38</v>
      </c>
      <c r="K3258" s="11" t="s">
        <v>38</v>
      </c>
      <c r="L3258" s="9">
        <v>90625.0</v>
      </c>
      <c r="M3258" s="5">
        <f>VLOOKUP(A3258,'Matching with Cordis'!A$2:D$3447, 4, FALSE)</f>
        <v>10</v>
      </c>
      <c r="N3258" s="5">
        <v>-0.087</v>
      </c>
      <c r="O3258" s="5">
        <v>0.0</v>
      </c>
      <c r="P3258" s="5">
        <f t="shared" si="137"/>
        <v>-0.3265</v>
      </c>
      <c r="Q3258" s="5">
        <v>-0.087</v>
      </c>
      <c r="R3258" s="5">
        <v>-0.358</v>
      </c>
      <c r="S3258" s="5">
        <v>-0.309</v>
      </c>
      <c r="T3258" s="5">
        <v>-0.353</v>
      </c>
      <c r="U3258" s="5">
        <v>-0.492</v>
      </c>
      <c r="V3258" s="5">
        <v>-0.36</v>
      </c>
      <c r="W3258" s="5" t="s">
        <v>51</v>
      </c>
    </row>
    <row r="3259" ht="15.75" hidden="1" customHeight="1">
      <c r="A3259" s="5" t="s">
        <v>6602</v>
      </c>
      <c r="B3259" s="5" t="str">
        <f t="shared" si="1"/>
        <v>T12171</v>
      </c>
      <c r="C3259" s="5"/>
      <c r="D3259" s="5" t="s">
        <v>6603</v>
      </c>
      <c r="E3259" s="5"/>
      <c r="F3259" s="5" t="s">
        <v>56</v>
      </c>
      <c r="G3259" s="5" t="s">
        <v>35</v>
      </c>
      <c r="H3259" s="6" t="s">
        <v>27</v>
      </c>
      <c r="I3259" s="5" t="s">
        <v>28</v>
      </c>
      <c r="J3259" s="11" t="s">
        <v>38</v>
      </c>
      <c r="K3259" s="8" t="s">
        <v>30</v>
      </c>
      <c r="L3259" s="9">
        <v>36137.0</v>
      </c>
      <c r="M3259" s="5">
        <f>VLOOKUP(A3259,'Matching with Cordis'!A$2:D$3447, 4, FALSE)</f>
        <v>8</v>
      </c>
      <c r="N3259" s="5">
        <v>0.357</v>
      </c>
      <c r="O3259" s="5">
        <v>2.0</v>
      </c>
      <c r="P3259" s="5">
        <f t="shared" si="137"/>
        <v>-0.3265</v>
      </c>
      <c r="Q3259" s="5">
        <v>0.357</v>
      </c>
      <c r="R3259" s="5">
        <v>-0.473</v>
      </c>
      <c r="S3259" s="5">
        <v>-0.653</v>
      </c>
      <c r="T3259" s="5">
        <v>-0.625</v>
      </c>
      <c r="U3259" s="5">
        <v>-0.872</v>
      </c>
      <c r="V3259" s="5">
        <v>0.307</v>
      </c>
      <c r="W3259" s="5" t="s">
        <v>51</v>
      </c>
    </row>
    <row r="3260" ht="15.75" hidden="1" customHeight="1">
      <c r="A3260" s="5" t="s">
        <v>6604</v>
      </c>
      <c r="B3260" s="5" t="str">
        <f t="shared" si="1"/>
        <v>T10384</v>
      </c>
      <c r="C3260" s="5"/>
      <c r="D3260" s="5" t="s">
        <v>6605</v>
      </c>
      <c r="E3260" s="5"/>
      <c r="F3260" s="5" t="s">
        <v>257</v>
      </c>
      <c r="G3260" s="5" t="s">
        <v>35</v>
      </c>
      <c r="H3260" s="10" t="s">
        <v>36</v>
      </c>
      <c r="I3260" s="5" t="s">
        <v>37</v>
      </c>
      <c r="J3260" s="11" t="s">
        <v>38</v>
      </c>
      <c r="K3260" s="11" t="s">
        <v>38</v>
      </c>
      <c r="L3260" s="9">
        <v>35952.0</v>
      </c>
      <c r="M3260" s="5">
        <f>VLOOKUP(A3260,'Matching with Cordis'!A$2:D$3447, 4, FALSE)</f>
        <v>36</v>
      </c>
      <c r="N3260" s="5">
        <v>-0.17</v>
      </c>
      <c r="O3260" s="5">
        <v>0.0</v>
      </c>
      <c r="P3260" s="5">
        <f t="shared" si="137"/>
        <v>-0.3266666667</v>
      </c>
      <c r="Q3260" s="5">
        <v>-0.263</v>
      </c>
      <c r="R3260" s="5">
        <v>-0.511</v>
      </c>
      <c r="S3260" s="5">
        <v>-0.337</v>
      </c>
      <c r="T3260" s="5">
        <v>-0.312</v>
      </c>
      <c r="U3260" s="5">
        <v>-0.367</v>
      </c>
      <c r="V3260" s="5">
        <v>-0.17</v>
      </c>
      <c r="W3260" s="5" t="s">
        <v>39</v>
      </c>
    </row>
    <row r="3261" ht="15.75" hidden="1" customHeight="1">
      <c r="A3261" s="5" t="s">
        <v>6606</v>
      </c>
      <c r="B3261" s="5" t="str">
        <f t="shared" si="1"/>
        <v>T12367</v>
      </c>
      <c r="C3261" s="5"/>
      <c r="D3261" s="5" t="s">
        <v>6607</v>
      </c>
      <c r="E3261" s="5"/>
      <c r="F3261" s="5" t="s">
        <v>268</v>
      </c>
      <c r="G3261" s="5" t="s">
        <v>43</v>
      </c>
      <c r="H3261" s="13" t="s">
        <v>509</v>
      </c>
      <c r="I3261" s="5" t="s">
        <v>510</v>
      </c>
      <c r="J3261" s="11" t="s">
        <v>38</v>
      </c>
      <c r="K3261" s="14" t="s">
        <v>50</v>
      </c>
      <c r="L3261" s="9">
        <v>17442.0</v>
      </c>
      <c r="M3261" s="19">
        <v>0.0</v>
      </c>
      <c r="N3261" s="5">
        <v>-0.143</v>
      </c>
      <c r="O3261" s="5">
        <v>0.0</v>
      </c>
      <c r="P3261" s="5">
        <f t="shared" si="137"/>
        <v>-0.3266666667</v>
      </c>
      <c r="Q3261" s="5">
        <v>-0.434</v>
      </c>
      <c r="R3261" s="5">
        <v>-0.183</v>
      </c>
      <c r="S3261" s="5">
        <v>-0.427</v>
      </c>
      <c r="T3261" s="5">
        <v>-0.415</v>
      </c>
      <c r="U3261" s="5">
        <v>-0.358</v>
      </c>
      <c r="V3261" s="5">
        <v>-0.143</v>
      </c>
      <c r="W3261" s="5" t="s">
        <v>39</v>
      </c>
    </row>
    <row r="3262" ht="15.75" hidden="1" customHeight="1">
      <c r="A3262" s="5" t="s">
        <v>6608</v>
      </c>
      <c r="B3262" s="5" t="str">
        <f t="shared" si="1"/>
        <v>T10921</v>
      </c>
      <c r="C3262" s="5"/>
      <c r="D3262" s="5" t="s">
        <v>6609</v>
      </c>
      <c r="E3262" s="5"/>
      <c r="F3262" s="5" t="s">
        <v>257</v>
      </c>
      <c r="G3262" s="5" t="s">
        <v>35</v>
      </c>
      <c r="H3262" s="10" t="s">
        <v>36</v>
      </c>
      <c r="I3262" s="5" t="s">
        <v>37</v>
      </c>
      <c r="J3262" s="11" t="s">
        <v>38</v>
      </c>
      <c r="K3262" s="11" t="s">
        <v>38</v>
      </c>
      <c r="L3262" s="9">
        <v>26080.0</v>
      </c>
      <c r="M3262" s="5">
        <f>VLOOKUP(A3262,'Matching with Cordis'!A$2:D$3447, 4, FALSE)</f>
        <v>62</v>
      </c>
      <c r="N3262" s="5">
        <v>-0.073</v>
      </c>
      <c r="O3262" s="5">
        <v>0.0</v>
      </c>
      <c r="P3262" s="5">
        <f t="shared" si="137"/>
        <v>-0.327</v>
      </c>
      <c r="Q3262" s="5">
        <v>-0.737</v>
      </c>
      <c r="R3262" s="5">
        <v>-0.451</v>
      </c>
      <c r="S3262" s="5">
        <v>-0.073</v>
      </c>
      <c r="T3262" s="5">
        <v>-0.132</v>
      </c>
      <c r="U3262" s="5">
        <v>-0.147</v>
      </c>
      <c r="V3262" s="5">
        <v>-0.422</v>
      </c>
      <c r="W3262" s="5" t="s">
        <v>59</v>
      </c>
    </row>
    <row r="3263" ht="15.75" hidden="1" customHeight="1">
      <c r="A3263" s="5" t="s">
        <v>6610</v>
      </c>
      <c r="B3263" s="5" t="str">
        <f t="shared" si="1"/>
        <v>T11155</v>
      </c>
      <c r="C3263" s="5"/>
      <c r="D3263" s="5" t="s">
        <v>6611</v>
      </c>
      <c r="E3263" s="5"/>
      <c r="F3263" s="5" t="s">
        <v>309</v>
      </c>
      <c r="G3263" s="5" t="s">
        <v>107</v>
      </c>
      <c r="H3263" s="17" t="s">
        <v>108</v>
      </c>
      <c r="I3263" s="5" t="s">
        <v>109</v>
      </c>
      <c r="J3263" s="11" t="s">
        <v>38</v>
      </c>
      <c r="K3263" s="11" t="s">
        <v>38</v>
      </c>
      <c r="L3263" s="9">
        <v>32483.0</v>
      </c>
      <c r="M3263" s="5">
        <f>VLOOKUP(A3263,'Matching with Cordis'!A$2:D$3447, 4, FALSE)</f>
        <v>9</v>
      </c>
      <c r="N3263" s="5">
        <v>-0.217</v>
      </c>
      <c r="O3263" s="5">
        <v>0.0</v>
      </c>
      <c r="P3263" s="5">
        <f t="shared" si="137"/>
        <v>-0.3278333333</v>
      </c>
      <c r="Q3263" s="5">
        <v>-0.217</v>
      </c>
      <c r="R3263" s="5">
        <v>-0.231</v>
      </c>
      <c r="S3263" s="5">
        <v>-0.365</v>
      </c>
      <c r="T3263" s="5">
        <v>-0.441</v>
      </c>
      <c r="U3263" s="5">
        <v>-0.353</v>
      </c>
      <c r="V3263" s="5">
        <v>-0.36</v>
      </c>
      <c r="W3263" s="5" t="s">
        <v>51</v>
      </c>
    </row>
    <row r="3264" ht="15.75" hidden="1" customHeight="1">
      <c r="A3264" s="5" t="s">
        <v>6612</v>
      </c>
      <c r="B3264" s="5" t="str">
        <f t="shared" si="1"/>
        <v>T12075</v>
      </c>
      <c r="C3264" s="5"/>
      <c r="D3264" s="5" t="s">
        <v>6613</v>
      </c>
      <c r="E3264" s="5"/>
      <c r="F3264" s="5" t="s">
        <v>867</v>
      </c>
      <c r="G3264" s="5" t="s">
        <v>43</v>
      </c>
      <c r="H3264" s="13" t="s">
        <v>509</v>
      </c>
      <c r="I3264" s="5" t="s">
        <v>510</v>
      </c>
      <c r="J3264" s="11" t="s">
        <v>38</v>
      </c>
      <c r="K3264" s="14" t="s">
        <v>50</v>
      </c>
      <c r="L3264" s="9">
        <v>11698.0</v>
      </c>
      <c r="M3264" s="5">
        <f>VLOOKUP(A3264,'Matching with Cordis'!A$2:D$3447, 4, FALSE)</f>
        <v>7</v>
      </c>
      <c r="N3264" s="5">
        <v>0.074</v>
      </c>
      <c r="O3264" s="5">
        <v>0.0</v>
      </c>
      <c r="P3264" s="5">
        <f t="shared" si="137"/>
        <v>-0.328</v>
      </c>
      <c r="Q3264" s="5">
        <v>-0.725</v>
      </c>
      <c r="R3264" s="5">
        <v>-0.374</v>
      </c>
      <c r="S3264" s="5">
        <v>0.074</v>
      </c>
      <c r="T3264" s="5">
        <v>-0.277</v>
      </c>
      <c r="U3264" s="5">
        <v>-0.27</v>
      </c>
      <c r="V3264" s="5">
        <v>-0.396</v>
      </c>
      <c r="W3264" s="5" t="s">
        <v>59</v>
      </c>
    </row>
    <row r="3265" ht="15.75" hidden="1" customHeight="1">
      <c r="A3265" s="5" t="s">
        <v>6614</v>
      </c>
      <c r="B3265" s="5" t="str">
        <f t="shared" si="1"/>
        <v>T10108</v>
      </c>
      <c r="C3265" s="5"/>
      <c r="D3265" s="5" t="s">
        <v>6615</v>
      </c>
      <c r="E3265" s="5"/>
      <c r="F3265" s="5" t="s">
        <v>26</v>
      </c>
      <c r="G3265" s="5" t="s">
        <v>26</v>
      </c>
      <c r="H3265" s="13" t="s">
        <v>48</v>
      </c>
      <c r="I3265" s="5" t="s">
        <v>49</v>
      </c>
      <c r="J3265" s="11" t="s">
        <v>38</v>
      </c>
      <c r="K3265" s="14" t="s">
        <v>50</v>
      </c>
      <c r="L3265" s="9">
        <v>42131.0</v>
      </c>
      <c r="M3265" s="5">
        <f>VLOOKUP(A3265,'Matching with Cordis'!A$2:D$3447, 4, FALSE)</f>
        <v>22</v>
      </c>
      <c r="N3265" s="5">
        <v>0.031</v>
      </c>
      <c r="O3265" s="5">
        <v>0.0</v>
      </c>
      <c r="P3265" s="5">
        <f t="shared" si="137"/>
        <v>-0.3281666667</v>
      </c>
      <c r="Q3265" s="5">
        <v>0.031</v>
      </c>
      <c r="R3265" s="5">
        <v>-0.077</v>
      </c>
      <c r="S3265" s="5">
        <v>-0.327</v>
      </c>
      <c r="T3265" s="5">
        <v>-0.267</v>
      </c>
      <c r="U3265" s="5">
        <v>-0.37</v>
      </c>
      <c r="V3265" s="5">
        <v>-0.959</v>
      </c>
      <c r="W3265" s="5" t="s">
        <v>51</v>
      </c>
    </row>
    <row r="3266" ht="15.75" hidden="1" customHeight="1">
      <c r="A3266" s="5" t="s">
        <v>6616</v>
      </c>
      <c r="B3266" s="5" t="str">
        <f t="shared" si="1"/>
        <v>T14317</v>
      </c>
      <c r="C3266" s="5"/>
      <c r="D3266" s="5" t="s">
        <v>6617</v>
      </c>
      <c r="E3266" s="5"/>
      <c r="F3266" s="5" t="s">
        <v>67</v>
      </c>
      <c r="G3266" s="5" t="s">
        <v>26</v>
      </c>
      <c r="H3266" s="13" t="s">
        <v>48</v>
      </c>
      <c r="I3266" s="5" t="s">
        <v>49</v>
      </c>
      <c r="J3266" s="11" t="s">
        <v>38</v>
      </c>
      <c r="K3266" s="14" t="s">
        <v>50</v>
      </c>
      <c r="L3266" s="9">
        <v>5357.0</v>
      </c>
      <c r="M3266" s="19">
        <v>0.0</v>
      </c>
      <c r="N3266" s="5">
        <v>0.318</v>
      </c>
      <c r="O3266" s="5">
        <v>1.0</v>
      </c>
      <c r="P3266" s="5">
        <f t="shared" si="137"/>
        <v>-0.3281666667</v>
      </c>
      <c r="Q3266" s="5">
        <v>0.008</v>
      </c>
      <c r="R3266" s="5">
        <v>0.318</v>
      </c>
      <c r="S3266" s="5">
        <v>-0.093</v>
      </c>
      <c r="T3266" s="5">
        <v>-0.68</v>
      </c>
      <c r="U3266" s="5">
        <v>-1.478</v>
      </c>
      <c r="V3266" s="5">
        <v>-0.044</v>
      </c>
      <c r="W3266" s="5" t="s">
        <v>68</v>
      </c>
    </row>
    <row r="3267" ht="15.75" hidden="1" customHeight="1">
      <c r="A3267" s="5" t="s">
        <v>6618</v>
      </c>
      <c r="B3267" s="5" t="str">
        <f t="shared" si="1"/>
        <v>T13118</v>
      </c>
      <c r="C3267" s="5"/>
      <c r="D3267" s="5" t="s">
        <v>6619</v>
      </c>
      <c r="E3267" s="5"/>
      <c r="F3267" s="5" t="s">
        <v>75</v>
      </c>
      <c r="G3267" s="5" t="s">
        <v>26</v>
      </c>
      <c r="H3267" s="13" t="s">
        <v>330</v>
      </c>
      <c r="I3267" s="5" t="s">
        <v>331</v>
      </c>
      <c r="J3267" s="11" t="s">
        <v>38</v>
      </c>
      <c r="K3267" s="14" t="s">
        <v>50</v>
      </c>
      <c r="L3267" s="9">
        <v>38618.0</v>
      </c>
      <c r="M3267" s="19">
        <v>0.0</v>
      </c>
      <c r="N3267" s="5">
        <v>0.348</v>
      </c>
      <c r="O3267" s="5">
        <v>1.0</v>
      </c>
      <c r="P3267" s="5">
        <f t="shared" si="137"/>
        <v>-0.3281666667</v>
      </c>
      <c r="Q3267" s="5">
        <v>-0.356</v>
      </c>
      <c r="R3267" s="5">
        <v>-0.438</v>
      </c>
      <c r="S3267" s="5">
        <v>-0.368</v>
      </c>
      <c r="T3267" s="5">
        <v>-0.526</v>
      </c>
      <c r="U3267" s="5">
        <v>-0.629</v>
      </c>
      <c r="V3267" s="5">
        <v>0.348</v>
      </c>
      <c r="W3267" s="5" t="s">
        <v>39</v>
      </c>
    </row>
    <row r="3268" ht="15.75" hidden="1" customHeight="1">
      <c r="A3268" s="5" t="s">
        <v>6620</v>
      </c>
      <c r="B3268" s="5" t="str">
        <f t="shared" si="1"/>
        <v>T14357</v>
      </c>
      <c r="C3268" s="5"/>
      <c r="D3268" s="5" t="s">
        <v>6621</v>
      </c>
      <c r="E3268" s="5"/>
      <c r="F3268" s="5" t="s">
        <v>62</v>
      </c>
      <c r="G3268" s="5" t="s">
        <v>26</v>
      </c>
      <c r="H3268" s="15" t="s">
        <v>63</v>
      </c>
      <c r="I3268" s="5" t="s">
        <v>64</v>
      </c>
      <c r="J3268" s="11" t="s">
        <v>38</v>
      </c>
      <c r="K3268" s="8" t="s">
        <v>30</v>
      </c>
      <c r="L3268" s="9">
        <v>22560.0</v>
      </c>
      <c r="M3268" s="5">
        <f>VLOOKUP(A3268,'Matching with Cordis'!A$2:D$3447, 4, FALSE)</f>
        <v>3</v>
      </c>
      <c r="N3268" s="5">
        <v>0.491</v>
      </c>
      <c r="O3268" s="5">
        <v>1.0</v>
      </c>
      <c r="P3268" s="5">
        <f t="shared" si="137"/>
        <v>-0.3283333333</v>
      </c>
      <c r="Q3268" s="5">
        <v>-0.657</v>
      </c>
      <c r="R3268" s="5">
        <v>0.032</v>
      </c>
      <c r="S3268" s="5">
        <v>-0.661</v>
      </c>
      <c r="T3268" s="5">
        <v>-0.533</v>
      </c>
      <c r="U3268" s="5">
        <v>-0.642</v>
      </c>
      <c r="V3268" s="5">
        <v>0.491</v>
      </c>
      <c r="W3268" s="5" t="s">
        <v>39</v>
      </c>
    </row>
    <row r="3269" ht="15.75" hidden="1" customHeight="1">
      <c r="A3269" s="5" t="s">
        <v>6622</v>
      </c>
      <c r="B3269" s="5" t="str">
        <f t="shared" si="1"/>
        <v>T11908</v>
      </c>
      <c r="C3269" s="5"/>
      <c r="D3269" s="5" t="s">
        <v>6623</v>
      </c>
      <c r="E3269" s="5"/>
      <c r="F3269" s="5" t="s">
        <v>106</v>
      </c>
      <c r="G3269" s="5" t="s">
        <v>107</v>
      </c>
      <c r="H3269" s="17" t="s">
        <v>108</v>
      </c>
      <c r="I3269" s="5" t="s">
        <v>109</v>
      </c>
      <c r="J3269" s="11" t="s">
        <v>38</v>
      </c>
      <c r="K3269" s="11" t="s">
        <v>38</v>
      </c>
      <c r="L3269" s="9">
        <v>16660.0</v>
      </c>
      <c r="M3269" s="19">
        <v>0.0</v>
      </c>
      <c r="N3269" s="5">
        <v>-0.206</v>
      </c>
      <c r="O3269" s="5">
        <v>0.0</v>
      </c>
      <c r="P3269" s="5">
        <f t="shared" si="137"/>
        <v>-0.3283333333</v>
      </c>
      <c r="Q3269" s="5">
        <v>-0.238</v>
      </c>
      <c r="R3269" s="5">
        <v>-0.206</v>
      </c>
      <c r="S3269" s="5">
        <v>-0.377</v>
      </c>
      <c r="T3269" s="5">
        <v>-0.421</v>
      </c>
      <c r="U3269" s="5">
        <v>-0.32</v>
      </c>
      <c r="V3269" s="5">
        <v>-0.408</v>
      </c>
      <c r="W3269" s="5" t="s">
        <v>68</v>
      </c>
    </row>
    <row r="3270" ht="15.75" hidden="1" customHeight="1">
      <c r="A3270" s="5" t="s">
        <v>6624</v>
      </c>
      <c r="B3270" s="5" t="str">
        <f t="shared" si="1"/>
        <v>T10549</v>
      </c>
      <c r="C3270" s="5"/>
      <c r="D3270" s="5" t="s">
        <v>6625</v>
      </c>
      <c r="E3270" s="5"/>
      <c r="F3270" s="5" t="s">
        <v>42</v>
      </c>
      <c r="G3270" s="5" t="s">
        <v>43</v>
      </c>
      <c r="H3270" s="17" t="s">
        <v>108</v>
      </c>
      <c r="I3270" s="5" t="s">
        <v>109</v>
      </c>
      <c r="J3270" s="11" t="s">
        <v>38</v>
      </c>
      <c r="K3270" s="11" t="s">
        <v>38</v>
      </c>
      <c r="L3270" s="9">
        <v>79224.0</v>
      </c>
      <c r="M3270" s="5">
        <f>VLOOKUP(A3270,'Matching with Cordis'!A$2:D$3447, 4, FALSE)</f>
        <v>8</v>
      </c>
      <c r="N3270" s="5">
        <v>-0.216</v>
      </c>
      <c r="O3270" s="5">
        <v>0.0</v>
      </c>
      <c r="P3270" s="5">
        <f t="shared" si="137"/>
        <v>-0.3285</v>
      </c>
      <c r="Q3270" s="5">
        <v>-0.414</v>
      </c>
      <c r="R3270" s="5">
        <v>-0.42</v>
      </c>
      <c r="S3270" s="5">
        <v>-0.226</v>
      </c>
      <c r="T3270" s="5">
        <v>-0.302</v>
      </c>
      <c r="U3270" s="5">
        <v>-0.216</v>
      </c>
      <c r="V3270" s="5">
        <v>-0.393</v>
      </c>
      <c r="W3270" s="5" t="s">
        <v>78</v>
      </c>
    </row>
    <row r="3271" ht="15.75" customHeight="1">
      <c r="A3271" s="5" t="s">
        <v>6626</v>
      </c>
      <c r="B3271" s="5" t="str">
        <f t="shared" si="1"/>
        <v>T13977</v>
      </c>
      <c r="C3271" s="5" t="str">
        <f>CONCAT(B3271, ",")</f>
        <v>T13977,</v>
      </c>
      <c r="D3271" s="5" t="s">
        <v>6627</v>
      </c>
      <c r="E3271" s="5" t="str">
        <f>CONCATENATE(B3271," ",D3271,",")</f>
        <v>T13977 Geography and Environmental Studies in Latin America,</v>
      </c>
      <c r="F3271" s="5" t="s">
        <v>26</v>
      </c>
      <c r="G3271" s="5" t="s">
        <v>26</v>
      </c>
      <c r="H3271" s="13" t="s">
        <v>48</v>
      </c>
      <c r="I3271" s="5" t="s">
        <v>49</v>
      </c>
      <c r="J3271" s="7" t="s">
        <v>29</v>
      </c>
      <c r="K3271" s="14" t="s">
        <v>50</v>
      </c>
      <c r="L3271" s="9">
        <v>3306.0</v>
      </c>
      <c r="M3271" s="19">
        <v>0.0</v>
      </c>
      <c r="N3271" s="5">
        <v>0.672</v>
      </c>
      <c r="O3271" s="5">
        <v>3.0</v>
      </c>
      <c r="P3271" s="5">
        <f t="shared" si="137"/>
        <v>0.2505</v>
      </c>
      <c r="Q3271" s="5">
        <v>-0.138</v>
      </c>
      <c r="R3271" s="5">
        <v>0.168</v>
      </c>
      <c r="S3271" s="5">
        <v>0.672</v>
      </c>
      <c r="T3271" s="5">
        <v>0.456</v>
      </c>
      <c r="U3271" s="5">
        <v>-0.078</v>
      </c>
      <c r="V3271" s="5">
        <v>0.423</v>
      </c>
      <c r="W3271" s="5" t="s">
        <v>59</v>
      </c>
    </row>
    <row r="3272" ht="15.75" hidden="1" customHeight="1">
      <c r="A3272" s="5" t="s">
        <v>6628</v>
      </c>
      <c r="B3272" s="5" t="str">
        <f t="shared" si="1"/>
        <v>T12194</v>
      </c>
      <c r="C3272" s="5"/>
      <c r="D3272" s="5" t="s">
        <v>6629</v>
      </c>
      <c r="E3272" s="5"/>
      <c r="F3272" s="5" t="s">
        <v>26</v>
      </c>
      <c r="G3272" s="5" t="s">
        <v>26</v>
      </c>
      <c r="H3272" s="13" t="s">
        <v>48</v>
      </c>
      <c r="I3272" s="5" t="s">
        <v>49</v>
      </c>
      <c r="J3272" s="11" t="s">
        <v>38</v>
      </c>
      <c r="K3272" s="14" t="s">
        <v>50</v>
      </c>
      <c r="L3272" s="9">
        <v>13527.0</v>
      </c>
      <c r="M3272" s="19">
        <v>0.0</v>
      </c>
      <c r="N3272" s="5">
        <v>-0.081</v>
      </c>
      <c r="O3272" s="5">
        <v>0.0</v>
      </c>
      <c r="P3272" s="5">
        <f t="shared" si="137"/>
        <v>-0.3288333333</v>
      </c>
      <c r="Q3272" s="5">
        <v>-0.47</v>
      </c>
      <c r="R3272" s="5">
        <v>-0.617</v>
      </c>
      <c r="S3272" s="5">
        <v>-0.189</v>
      </c>
      <c r="T3272" s="5">
        <v>-0.253</v>
      </c>
      <c r="U3272" s="5">
        <v>-0.081</v>
      </c>
      <c r="V3272" s="5">
        <v>-0.363</v>
      </c>
      <c r="W3272" s="5" t="s">
        <v>78</v>
      </c>
    </row>
    <row r="3273" ht="15.75" hidden="1" customHeight="1">
      <c r="A3273" s="5" t="s">
        <v>6630</v>
      </c>
      <c r="B3273" s="5" t="str">
        <f t="shared" si="1"/>
        <v>T12752</v>
      </c>
      <c r="C3273" s="5"/>
      <c r="D3273" s="5" t="s">
        <v>6631</v>
      </c>
      <c r="E3273" s="5"/>
      <c r="F3273" s="5" t="s">
        <v>26</v>
      </c>
      <c r="G3273" s="5" t="s">
        <v>26</v>
      </c>
      <c r="H3273" s="13" t="s">
        <v>48</v>
      </c>
      <c r="I3273" s="5" t="s">
        <v>49</v>
      </c>
      <c r="J3273" s="11" t="s">
        <v>38</v>
      </c>
      <c r="K3273" s="14" t="s">
        <v>50</v>
      </c>
      <c r="L3273" s="9">
        <v>119520.0</v>
      </c>
      <c r="M3273" s="5">
        <f>VLOOKUP(A3273,'Matching with Cordis'!A$2:D$3447, 4, FALSE)</f>
        <v>3</v>
      </c>
      <c r="N3273" s="5">
        <v>0.3</v>
      </c>
      <c r="O3273" s="5">
        <v>1.0</v>
      </c>
      <c r="P3273" s="5">
        <f t="shared" si="137"/>
        <v>-0.3288333333</v>
      </c>
      <c r="Q3273" s="5">
        <v>-0.094</v>
      </c>
      <c r="R3273" s="5">
        <v>-0.374</v>
      </c>
      <c r="S3273" s="5">
        <v>-0.506</v>
      </c>
      <c r="T3273" s="5">
        <v>-0.562</v>
      </c>
      <c r="U3273" s="5">
        <v>-0.737</v>
      </c>
      <c r="V3273" s="5">
        <v>0.3</v>
      </c>
      <c r="W3273" s="5" t="s">
        <v>39</v>
      </c>
    </row>
    <row r="3274" ht="15.75" hidden="1" customHeight="1">
      <c r="A3274" s="5" t="s">
        <v>6632</v>
      </c>
      <c r="B3274" s="5" t="str">
        <f t="shared" si="1"/>
        <v>T13458</v>
      </c>
      <c r="C3274" s="5"/>
      <c r="D3274" s="5" t="s">
        <v>6633</v>
      </c>
      <c r="E3274" s="5"/>
      <c r="F3274" s="5" t="s">
        <v>257</v>
      </c>
      <c r="G3274" s="5" t="s">
        <v>35</v>
      </c>
      <c r="H3274" s="10" t="s">
        <v>36</v>
      </c>
      <c r="I3274" s="5" t="s">
        <v>37</v>
      </c>
      <c r="J3274" s="11" t="s">
        <v>38</v>
      </c>
      <c r="K3274" s="11" t="s">
        <v>38</v>
      </c>
      <c r="L3274" s="9">
        <v>12419.0</v>
      </c>
      <c r="M3274" s="5">
        <f>VLOOKUP(A3274,'Matching with Cordis'!A$2:D$3447, 4, FALSE)</f>
        <v>1</v>
      </c>
      <c r="N3274" s="5">
        <v>1.023</v>
      </c>
      <c r="O3274" s="5">
        <v>1.0</v>
      </c>
      <c r="P3274" s="5">
        <f t="shared" si="137"/>
        <v>-0.3288333333</v>
      </c>
      <c r="Q3274" s="5">
        <v>0.092</v>
      </c>
      <c r="R3274" s="5">
        <v>1.023</v>
      </c>
      <c r="S3274" s="5">
        <v>-1.155</v>
      </c>
      <c r="T3274" s="5">
        <v>-0.783</v>
      </c>
      <c r="U3274" s="5">
        <v>-0.616</v>
      </c>
      <c r="V3274" s="5">
        <v>-0.534</v>
      </c>
      <c r="W3274" s="5" t="s">
        <v>68</v>
      </c>
    </row>
    <row r="3275" ht="15.75" hidden="1" customHeight="1">
      <c r="A3275" s="5" t="s">
        <v>6634</v>
      </c>
      <c r="B3275" s="5" t="str">
        <f t="shared" si="1"/>
        <v>T12067</v>
      </c>
      <c r="C3275" s="5"/>
      <c r="D3275" s="5" t="s">
        <v>6635</v>
      </c>
      <c r="E3275" s="5"/>
      <c r="F3275" s="5" t="s">
        <v>42</v>
      </c>
      <c r="G3275" s="5" t="s">
        <v>43</v>
      </c>
      <c r="H3275" s="17" t="s">
        <v>108</v>
      </c>
      <c r="I3275" s="5" t="s">
        <v>109</v>
      </c>
      <c r="J3275" s="11" t="s">
        <v>38</v>
      </c>
      <c r="K3275" s="11" t="s">
        <v>38</v>
      </c>
      <c r="L3275" s="9">
        <v>32467.0</v>
      </c>
      <c r="M3275" s="19">
        <v>0.0</v>
      </c>
      <c r="N3275" s="5">
        <v>-0.024</v>
      </c>
      <c r="O3275" s="5">
        <v>0.0</v>
      </c>
      <c r="P3275" s="5">
        <f t="shared" si="137"/>
        <v>-0.329</v>
      </c>
      <c r="Q3275" s="5">
        <v>-0.204</v>
      </c>
      <c r="R3275" s="5">
        <v>-0.451</v>
      </c>
      <c r="S3275" s="5">
        <v>-0.533</v>
      </c>
      <c r="T3275" s="5">
        <v>-0.407</v>
      </c>
      <c r="U3275" s="5">
        <v>-0.355</v>
      </c>
      <c r="V3275" s="5">
        <v>-0.024</v>
      </c>
      <c r="W3275" s="5" t="s">
        <v>39</v>
      </c>
    </row>
    <row r="3276" ht="15.75" hidden="1" customHeight="1">
      <c r="A3276" s="5" t="s">
        <v>6636</v>
      </c>
      <c r="B3276" s="5" t="str">
        <f t="shared" si="1"/>
        <v>T10954</v>
      </c>
      <c r="C3276" s="5"/>
      <c r="D3276" s="5" t="s">
        <v>6637</v>
      </c>
      <c r="E3276" s="5"/>
      <c r="F3276" s="5" t="s">
        <v>42</v>
      </c>
      <c r="G3276" s="5" t="s">
        <v>43</v>
      </c>
      <c r="H3276" s="17" t="s">
        <v>108</v>
      </c>
      <c r="I3276" s="5" t="s">
        <v>109</v>
      </c>
      <c r="J3276" s="11" t="s">
        <v>38</v>
      </c>
      <c r="K3276" s="11" t="s">
        <v>38</v>
      </c>
      <c r="L3276" s="9">
        <v>29086.0</v>
      </c>
      <c r="M3276" s="19">
        <v>0.0</v>
      </c>
      <c r="N3276" s="5">
        <v>-0.007</v>
      </c>
      <c r="O3276" s="5">
        <v>0.0</v>
      </c>
      <c r="P3276" s="5">
        <f t="shared" si="137"/>
        <v>-0.329</v>
      </c>
      <c r="Q3276" s="5">
        <v>-0.273</v>
      </c>
      <c r="R3276" s="5">
        <v>-0.452</v>
      </c>
      <c r="S3276" s="5">
        <v>-0.428</v>
      </c>
      <c r="T3276" s="5">
        <v>-0.46</v>
      </c>
      <c r="U3276" s="5">
        <v>-0.354</v>
      </c>
      <c r="V3276" s="5">
        <v>-0.007</v>
      </c>
      <c r="W3276" s="5" t="s">
        <v>39</v>
      </c>
    </row>
    <row r="3277" ht="15.75" customHeight="1">
      <c r="A3277" s="5" t="s">
        <v>6638</v>
      </c>
      <c r="B3277" s="5" t="str">
        <f t="shared" si="1"/>
        <v>T13247</v>
      </c>
      <c r="C3277" s="5" t="str">
        <f>CONCAT(B3277, ",")</f>
        <v>T13247,</v>
      </c>
      <c r="D3277" s="5" t="s">
        <v>6639</v>
      </c>
      <c r="E3277" s="5" t="str">
        <f>CONCATENATE(B3277," ",D3277,",")</f>
        <v>T13247 Local Governance and Planning,</v>
      </c>
      <c r="F3277" s="5" t="s">
        <v>26</v>
      </c>
      <c r="G3277" s="5" t="s">
        <v>26</v>
      </c>
      <c r="H3277" s="13" t="s">
        <v>48</v>
      </c>
      <c r="I3277" s="5" t="s">
        <v>49</v>
      </c>
      <c r="J3277" s="7" t="s">
        <v>29</v>
      </c>
      <c r="K3277" s="14" t="s">
        <v>50</v>
      </c>
      <c r="L3277" s="9">
        <v>8122.0</v>
      </c>
      <c r="M3277" s="19">
        <v>0.0</v>
      </c>
      <c r="N3277" s="5">
        <v>0.816</v>
      </c>
      <c r="O3277" s="5">
        <v>3.0</v>
      </c>
      <c r="P3277" s="5">
        <f t="shared" si="137"/>
        <v>0.2496666667</v>
      </c>
      <c r="Q3277" s="5">
        <v>0.061</v>
      </c>
      <c r="R3277" s="5">
        <v>0.816</v>
      </c>
      <c r="S3277" s="5">
        <v>0.652</v>
      </c>
      <c r="T3277" s="5">
        <v>0.269</v>
      </c>
      <c r="U3277" s="5">
        <v>-0.206</v>
      </c>
      <c r="V3277" s="5">
        <v>-0.094</v>
      </c>
      <c r="W3277" s="5" t="s">
        <v>68</v>
      </c>
    </row>
    <row r="3278" ht="15.75" hidden="1" customHeight="1">
      <c r="A3278" s="5" t="s">
        <v>6640</v>
      </c>
      <c r="B3278" s="5" t="str">
        <f t="shared" si="1"/>
        <v>T11743</v>
      </c>
      <c r="C3278" s="5"/>
      <c r="D3278" s="5" t="s">
        <v>6641</v>
      </c>
      <c r="E3278" s="5"/>
      <c r="F3278" s="5" t="s">
        <v>26</v>
      </c>
      <c r="G3278" s="5" t="s">
        <v>26</v>
      </c>
      <c r="H3278" s="13" t="s">
        <v>48</v>
      </c>
      <c r="I3278" s="5" t="s">
        <v>49</v>
      </c>
      <c r="J3278" s="11" t="s">
        <v>38</v>
      </c>
      <c r="K3278" s="14" t="s">
        <v>50</v>
      </c>
      <c r="L3278" s="9">
        <v>76956.0</v>
      </c>
      <c r="M3278" s="5">
        <f>VLOOKUP(A3278,'Matching with Cordis'!A$2:D$3447, 4, FALSE)</f>
        <v>1</v>
      </c>
      <c r="N3278" s="5">
        <v>0.018</v>
      </c>
      <c r="O3278" s="5">
        <v>0.0</v>
      </c>
      <c r="P3278" s="5">
        <f t="shared" si="137"/>
        <v>-0.3293333333</v>
      </c>
      <c r="Q3278" s="5">
        <v>-0.757</v>
      </c>
      <c r="R3278" s="5">
        <v>-0.565</v>
      </c>
      <c r="S3278" s="5">
        <v>-0.07</v>
      </c>
      <c r="T3278" s="5">
        <v>-0.283</v>
      </c>
      <c r="U3278" s="5">
        <v>-0.319</v>
      </c>
      <c r="V3278" s="5">
        <v>0.018</v>
      </c>
      <c r="W3278" s="5" t="s">
        <v>39</v>
      </c>
    </row>
    <row r="3279" ht="15.75" hidden="1" customHeight="1">
      <c r="A3279" s="5" t="s">
        <v>6642</v>
      </c>
      <c r="B3279" s="5" t="str">
        <f t="shared" si="1"/>
        <v>T12307</v>
      </c>
      <c r="C3279" s="5"/>
      <c r="D3279" s="5" t="s">
        <v>6643</v>
      </c>
      <c r="E3279" s="5"/>
      <c r="F3279" s="5" t="s">
        <v>62</v>
      </c>
      <c r="G3279" s="5" t="s">
        <v>26</v>
      </c>
      <c r="H3279" s="15" t="s">
        <v>63</v>
      </c>
      <c r="I3279" s="5" t="s">
        <v>64</v>
      </c>
      <c r="J3279" s="11" t="s">
        <v>38</v>
      </c>
      <c r="K3279" s="8" t="s">
        <v>30</v>
      </c>
      <c r="L3279" s="9">
        <v>38043.0</v>
      </c>
      <c r="M3279" s="5">
        <f>VLOOKUP(A3279,'Matching with Cordis'!A$2:D$3447, 4, FALSE)</f>
        <v>22</v>
      </c>
      <c r="N3279" s="5">
        <v>0.069</v>
      </c>
      <c r="O3279" s="5">
        <v>0.0</v>
      </c>
      <c r="P3279" s="5">
        <f t="shared" si="137"/>
        <v>-0.33</v>
      </c>
      <c r="Q3279" s="5">
        <v>-0.711</v>
      </c>
      <c r="R3279" s="5">
        <v>-0.415</v>
      </c>
      <c r="S3279" s="5">
        <v>0.069</v>
      </c>
      <c r="T3279" s="5">
        <v>-0.372</v>
      </c>
      <c r="U3279" s="5">
        <v>-0.506</v>
      </c>
      <c r="V3279" s="5">
        <v>-0.045</v>
      </c>
      <c r="W3279" s="5" t="s">
        <v>59</v>
      </c>
    </row>
    <row r="3280" ht="15.75" hidden="1" customHeight="1">
      <c r="A3280" s="5" t="s">
        <v>6644</v>
      </c>
      <c r="B3280" s="5" t="str">
        <f t="shared" si="1"/>
        <v>T10380</v>
      </c>
      <c r="C3280" s="5"/>
      <c r="D3280" s="5" t="s">
        <v>6645</v>
      </c>
      <c r="E3280" s="5"/>
      <c r="F3280" s="5" t="s">
        <v>26</v>
      </c>
      <c r="G3280" s="5" t="s">
        <v>26</v>
      </c>
      <c r="H3280" s="13" t="s">
        <v>48</v>
      </c>
      <c r="I3280" s="5" t="s">
        <v>49</v>
      </c>
      <c r="J3280" s="11" t="s">
        <v>38</v>
      </c>
      <c r="K3280" s="14" t="s">
        <v>50</v>
      </c>
      <c r="L3280" s="9">
        <v>55052.0</v>
      </c>
      <c r="M3280" s="5">
        <f>VLOOKUP(A3280,'Matching with Cordis'!A$2:D$3447, 4, FALSE)</f>
        <v>12</v>
      </c>
      <c r="N3280" s="5">
        <v>-0.185</v>
      </c>
      <c r="O3280" s="5">
        <v>0.0</v>
      </c>
      <c r="P3280" s="5">
        <f t="shared" si="137"/>
        <v>-0.3303333333</v>
      </c>
      <c r="Q3280" s="5">
        <v>-0.3</v>
      </c>
      <c r="R3280" s="5">
        <v>-0.297</v>
      </c>
      <c r="S3280" s="5">
        <v>-0.199</v>
      </c>
      <c r="T3280" s="5">
        <v>-0.345</v>
      </c>
      <c r="U3280" s="5">
        <v>-0.185</v>
      </c>
      <c r="V3280" s="5">
        <v>-0.656</v>
      </c>
      <c r="W3280" s="5" t="s">
        <v>78</v>
      </c>
    </row>
    <row r="3281" ht="15.75" hidden="1" customHeight="1">
      <c r="A3281" s="5" t="s">
        <v>6646</v>
      </c>
      <c r="B3281" s="5" t="str">
        <f t="shared" si="1"/>
        <v>T12399</v>
      </c>
      <c r="C3281" s="5"/>
      <c r="D3281" s="5" t="s">
        <v>6647</v>
      </c>
      <c r="E3281" s="5"/>
      <c r="F3281" s="5" t="s">
        <v>25</v>
      </c>
      <c r="G3281" s="5" t="s">
        <v>26</v>
      </c>
      <c r="H3281" s="6" t="s">
        <v>160</v>
      </c>
      <c r="I3281" s="5" t="s">
        <v>161</v>
      </c>
      <c r="J3281" s="11" t="s">
        <v>38</v>
      </c>
      <c r="K3281" s="8" t="s">
        <v>30</v>
      </c>
      <c r="L3281" s="9">
        <v>34634.0</v>
      </c>
      <c r="M3281" s="5">
        <f>VLOOKUP(A3281,'Matching with Cordis'!A$2:D$3447, 4, FALSE)</f>
        <v>12</v>
      </c>
      <c r="N3281" s="5">
        <v>-0.204</v>
      </c>
      <c r="O3281" s="5">
        <v>0.0</v>
      </c>
      <c r="P3281" s="5">
        <f t="shared" si="137"/>
        <v>-0.3308333333</v>
      </c>
      <c r="Q3281" s="5">
        <v>-0.298</v>
      </c>
      <c r="R3281" s="5">
        <v>-0.239</v>
      </c>
      <c r="S3281" s="5">
        <v>-0.433</v>
      </c>
      <c r="T3281" s="5">
        <v>-0.204</v>
      </c>
      <c r="U3281" s="5">
        <v>-0.406</v>
      </c>
      <c r="V3281" s="5">
        <v>-0.405</v>
      </c>
      <c r="W3281" s="5" t="s">
        <v>31</v>
      </c>
    </row>
    <row r="3282" ht="15.75" hidden="1" customHeight="1">
      <c r="A3282" s="5" t="s">
        <v>6648</v>
      </c>
      <c r="B3282" s="5" t="str">
        <f t="shared" si="1"/>
        <v>T12887</v>
      </c>
      <c r="C3282" s="5"/>
      <c r="D3282" s="5" t="s">
        <v>6649</v>
      </c>
      <c r="E3282" s="5"/>
      <c r="F3282" s="5" t="s">
        <v>75</v>
      </c>
      <c r="G3282" s="5" t="s">
        <v>26</v>
      </c>
      <c r="H3282" s="6" t="s">
        <v>27</v>
      </c>
      <c r="I3282" s="5" t="s">
        <v>28</v>
      </c>
      <c r="J3282" s="11" t="s">
        <v>38</v>
      </c>
      <c r="K3282" s="8" t="s">
        <v>30</v>
      </c>
      <c r="L3282" s="9">
        <v>11950.0</v>
      </c>
      <c r="M3282" s="5">
        <f>VLOOKUP(A3282,'Matching with Cordis'!A$2:D$3447, 4, FALSE)</f>
        <v>4</v>
      </c>
      <c r="N3282" s="5">
        <v>-0.083</v>
      </c>
      <c r="O3282" s="5">
        <v>0.0</v>
      </c>
      <c r="P3282" s="5">
        <f t="shared" si="137"/>
        <v>-0.3308333333</v>
      </c>
      <c r="Q3282" s="5">
        <v>-0.092</v>
      </c>
      <c r="R3282" s="5">
        <v>-0.083</v>
      </c>
      <c r="S3282" s="5">
        <v>-0.267</v>
      </c>
      <c r="T3282" s="5">
        <v>-0.45</v>
      </c>
      <c r="U3282" s="5">
        <v>-0.393</v>
      </c>
      <c r="V3282" s="5">
        <v>-0.7</v>
      </c>
      <c r="W3282" s="5" t="s">
        <v>68</v>
      </c>
    </row>
    <row r="3283" ht="15.75" hidden="1" customHeight="1">
      <c r="A3283" s="5" t="s">
        <v>6650</v>
      </c>
      <c r="B3283" s="5" t="str">
        <f t="shared" si="1"/>
        <v>T10072</v>
      </c>
      <c r="C3283" s="5"/>
      <c r="D3283" s="5" t="s">
        <v>6651</v>
      </c>
      <c r="E3283" s="5"/>
      <c r="F3283" s="5" t="s">
        <v>26</v>
      </c>
      <c r="G3283" s="5" t="s">
        <v>26</v>
      </c>
      <c r="H3283" s="6" t="s">
        <v>27</v>
      </c>
      <c r="I3283" s="5" t="s">
        <v>28</v>
      </c>
      <c r="J3283" s="11" t="s">
        <v>38</v>
      </c>
      <c r="K3283" s="8" t="s">
        <v>30</v>
      </c>
      <c r="L3283" s="9">
        <v>37016.0</v>
      </c>
      <c r="M3283" s="5">
        <f>VLOOKUP(A3283,'Matching with Cordis'!A$2:D$3447, 4, FALSE)</f>
        <v>32</v>
      </c>
      <c r="N3283" s="5">
        <v>-0.103</v>
      </c>
      <c r="O3283" s="5">
        <v>0.0</v>
      </c>
      <c r="P3283" s="5">
        <f t="shared" si="137"/>
        <v>-0.331</v>
      </c>
      <c r="Q3283" s="5">
        <v>-0.103</v>
      </c>
      <c r="R3283" s="5">
        <v>-0.168</v>
      </c>
      <c r="S3283" s="5">
        <v>-0.182</v>
      </c>
      <c r="T3283" s="5">
        <v>-0.388</v>
      </c>
      <c r="U3283" s="5">
        <v>-0.569</v>
      </c>
      <c r="V3283" s="5">
        <v>-0.576</v>
      </c>
      <c r="W3283" s="5" t="s">
        <v>51</v>
      </c>
    </row>
    <row r="3284" ht="15.75" hidden="1" customHeight="1">
      <c r="A3284" s="5" t="s">
        <v>6652</v>
      </c>
      <c r="B3284" s="5" t="str">
        <f t="shared" si="1"/>
        <v>T10353</v>
      </c>
      <c r="C3284" s="5"/>
      <c r="D3284" s="5" t="s">
        <v>6653</v>
      </c>
      <c r="E3284" s="5"/>
      <c r="F3284" s="5" t="s">
        <v>773</v>
      </c>
      <c r="G3284" s="5" t="s">
        <v>35</v>
      </c>
      <c r="H3284" s="10" t="s">
        <v>36</v>
      </c>
      <c r="I3284" s="5" t="s">
        <v>37</v>
      </c>
      <c r="J3284" s="11" t="s">
        <v>38</v>
      </c>
      <c r="K3284" s="11" t="s">
        <v>38</v>
      </c>
      <c r="L3284" s="9">
        <v>39385.0</v>
      </c>
      <c r="M3284" s="5">
        <f>VLOOKUP(A3284,'Matching with Cordis'!A$2:D$3447, 4, FALSE)</f>
        <v>13</v>
      </c>
      <c r="N3284" s="5">
        <v>0.023</v>
      </c>
      <c r="O3284" s="5">
        <v>0.0</v>
      </c>
      <c r="P3284" s="5">
        <f t="shared" si="137"/>
        <v>-0.3311666667</v>
      </c>
      <c r="Q3284" s="5">
        <v>-0.549</v>
      </c>
      <c r="R3284" s="5">
        <v>-0.751</v>
      </c>
      <c r="S3284" s="5">
        <v>-0.265</v>
      </c>
      <c r="T3284" s="5">
        <v>-0.29</v>
      </c>
      <c r="U3284" s="5">
        <v>-0.155</v>
      </c>
      <c r="V3284" s="5">
        <v>0.023</v>
      </c>
      <c r="W3284" s="5" t="s">
        <v>39</v>
      </c>
    </row>
    <row r="3285" ht="15.75" hidden="1" customHeight="1">
      <c r="A3285" s="5" t="s">
        <v>6654</v>
      </c>
      <c r="B3285" s="5" t="str">
        <f t="shared" si="1"/>
        <v>T13897</v>
      </c>
      <c r="C3285" s="5"/>
      <c r="D3285" s="5" t="s">
        <v>6655</v>
      </c>
      <c r="E3285" s="5"/>
      <c r="F3285" s="5" t="s">
        <v>26</v>
      </c>
      <c r="G3285" s="5" t="s">
        <v>26</v>
      </c>
      <c r="H3285" s="13" t="s">
        <v>48</v>
      </c>
      <c r="I3285" s="5" t="s">
        <v>49</v>
      </c>
      <c r="J3285" s="11" t="s">
        <v>38</v>
      </c>
      <c r="K3285" s="14" t="s">
        <v>50</v>
      </c>
      <c r="L3285" s="9">
        <v>7269.0</v>
      </c>
      <c r="M3285" s="5">
        <f>VLOOKUP(A3285,'Matching with Cordis'!A$2:D$3447, 4, FALSE)</f>
        <v>3</v>
      </c>
      <c r="N3285" s="5">
        <v>0.22</v>
      </c>
      <c r="O3285" s="5">
        <v>0.0</v>
      </c>
      <c r="P3285" s="5">
        <f t="shared" si="137"/>
        <v>-0.3311666667</v>
      </c>
      <c r="Q3285" s="5">
        <v>-0.421</v>
      </c>
      <c r="R3285" s="5">
        <v>-0.353</v>
      </c>
      <c r="S3285" s="5">
        <v>-0.425</v>
      </c>
      <c r="T3285" s="5">
        <v>-0.405</v>
      </c>
      <c r="U3285" s="5">
        <v>-0.603</v>
      </c>
      <c r="V3285" s="5">
        <v>0.22</v>
      </c>
      <c r="W3285" s="5" t="s">
        <v>39</v>
      </c>
    </row>
    <row r="3286" ht="15.75" hidden="1" customHeight="1">
      <c r="A3286" s="5" t="s">
        <v>6656</v>
      </c>
      <c r="B3286" s="5" t="str">
        <f t="shared" si="1"/>
        <v>T11880</v>
      </c>
      <c r="C3286" s="5"/>
      <c r="D3286" s="5" t="s">
        <v>6657</v>
      </c>
      <c r="E3286" s="5"/>
      <c r="F3286" s="5" t="s">
        <v>99</v>
      </c>
      <c r="G3286" s="5" t="s">
        <v>35</v>
      </c>
      <c r="H3286" s="10" t="s">
        <v>36</v>
      </c>
      <c r="I3286" s="5" t="s">
        <v>37</v>
      </c>
      <c r="J3286" s="11" t="s">
        <v>38</v>
      </c>
      <c r="K3286" s="11" t="s">
        <v>38</v>
      </c>
      <c r="L3286" s="9">
        <v>51967.0</v>
      </c>
      <c r="M3286" s="5">
        <f>VLOOKUP(A3286,'Matching with Cordis'!A$2:D$3447, 4, FALSE)</f>
        <v>6</v>
      </c>
      <c r="N3286" s="5">
        <v>-0.108</v>
      </c>
      <c r="O3286" s="5">
        <v>0.0</v>
      </c>
      <c r="P3286" s="5">
        <f t="shared" si="137"/>
        <v>-0.3313333333</v>
      </c>
      <c r="Q3286" s="5">
        <v>-0.526</v>
      </c>
      <c r="R3286" s="5">
        <v>-0.328</v>
      </c>
      <c r="S3286" s="5">
        <v>-0.391</v>
      </c>
      <c r="T3286" s="5">
        <v>-0.346</v>
      </c>
      <c r="U3286" s="5">
        <v>-0.289</v>
      </c>
      <c r="V3286" s="5">
        <v>-0.108</v>
      </c>
      <c r="W3286" s="5" t="s">
        <v>39</v>
      </c>
    </row>
    <row r="3287" ht="15.75" hidden="1" customHeight="1">
      <c r="A3287" s="5" t="s">
        <v>6658</v>
      </c>
      <c r="B3287" s="5" t="str">
        <f t="shared" si="1"/>
        <v>T10581</v>
      </c>
      <c r="C3287" s="5"/>
      <c r="D3287" s="5" t="s">
        <v>6659</v>
      </c>
      <c r="E3287" s="5"/>
      <c r="F3287" s="5" t="s">
        <v>119</v>
      </c>
      <c r="G3287" s="5" t="s">
        <v>107</v>
      </c>
      <c r="H3287" s="17" t="s">
        <v>108</v>
      </c>
      <c r="I3287" s="5" t="s">
        <v>109</v>
      </c>
      <c r="J3287" s="11" t="s">
        <v>38</v>
      </c>
      <c r="K3287" s="11" t="s">
        <v>38</v>
      </c>
      <c r="L3287" s="9">
        <v>69942.0</v>
      </c>
      <c r="M3287" s="5">
        <f>VLOOKUP(A3287,'Matching with Cordis'!A$2:D$3447, 4, FALSE)</f>
        <v>119</v>
      </c>
      <c r="N3287" s="5">
        <v>-0.105</v>
      </c>
      <c r="O3287" s="5">
        <v>0.0</v>
      </c>
      <c r="P3287" s="5">
        <f t="shared" si="137"/>
        <v>-0.3315</v>
      </c>
      <c r="Q3287" s="5">
        <v>-0.298</v>
      </c>
      <c r="R3287" s="5">
        <v>-0.105</v>
      </c>
      <c r="S3287" s="5">
        <v>-0.278</v>
      </c>
      <c r="T3287" s="5">
        <v>-0.361</v>
      </c>
      <c r="U3287" s="5">
        <v>-0.392</v>
      </c>
      <c r="V3287" s="5">
        <v>-0.555</v>
      </c>
      <c r="W3287" s="5" t="s">
        <v>68</v>
      </c>
    </row>
    <row r="3288" ht="15.75" hidden="1" customHeight="1">
      <c r="A3288" s="5" t="s">
        <v>6660</v>
      </c>
      <c r="B3288" s="5" t="str">
        <f t="shared" si="1"/>
        <v>T11110</v>
      </c>
      <c r="C3288" s="5"/>
      <c r="D3288" s="5" t="s">
        <v>6661</v>
      </c>
      <c r="E3288" s="5"/>
      <c r="F3288" s="5" t="s">
        <v>34</v>
      </c>
      <c r="G3288" s="5" t="s">
        <v>35</v>
      </c>
      <c r="H3288" s="10" t="s">
        <v>36</v>
      </c>
      <c r="I3288" s="5" t="s">
        <v>37</v>
      </c>
      <c r="J3288" s="11" t="s">
        <v>38</v>
      </c>
      <c r="K3288" s="11" t="s">
        <v>38</v>
      </c>
      <c r="L3288" s="9">
        <v>31134.0</v>
      </c>
      <c r="M3288" s="5">
        <f>VLOOKUP(A3288,'Matching with Cordis'!A$2:D$3447, 4, FALSE)</f>
        <v>3</v>
      </c>
      <c r="N3288" s="5">
        <v>-0.254</v>
      </c>
      <c r="O3288" s="5">
        <v>0.0</v>
      </c>
      <c r="P3288" s="5">
        <f t="shared" si="137"/>
        <v>-0.3318333333</v>
      </c>
      <c r="Q3288" s="5">
        <v>-0.384</v>
      </c>
      <c r="R3288" s="5">
        <v>-0.394</v>
      </c>
      <c r="S3288" s="5">
        <v>-0.397</v>
      </c>
      <c r="T3288" s="5">
        <v>-0.254</v>
      </c>
      <c r="U3288" s="5">
        <v>-0.275</v>
      </c>
      <c r="V3288" s="5">
        <v>-0.287</v>
      </c>
      <c r="W3288" s="5" t="s">
        <v>31</v>
      </c>
    </row>
    <row r="3289" ht="15.75" hidden="1" customHeight="1">
      <c r="A3289" s="5" t="s">
        <v>6662</v>
      </c>
      <c r="B3289" s="5" t="str">
        <f t="shared" si="1"/>
        <v>T10325</v>
      </c>
      <c r="C3289" s="5"/>
      <c r="D3289" s="5" t="s">
        <v>6663</v>
      </c>
      <c r="E3289" s="5"/>
      <c r="F3289" s="5" t="s">
        <v>257</v>
      </c>
      <c r="G3289" s="5" t="s">
        <v>35</v>
      </c>
      <c r="H3289" s="10" t="s">
        <v>36</v>
      </c>
      <c r="I3289" s="5" t="s">
        <v>37</v>
      </c>
      <c r="J3289" s="11" t="s">
        <v>38</v>
      </c>
      <c r="K3289" s="11" t="s">
        <v>38</v>
      </c>
      <c r="L3289" s="9">
        <v>133978.0</v>
      </c>
      <c r="M3289" s="5">
        <f>VLOOKUP(A3289,'Matching with Cordis'!A$2:D$3447, 4, FALSE)</f>
        <v>68</v>
      </c>
      <c r="N3289" s="5">
        <v>-0.26</v>
      </c>
      <c r="O3289" s="5">
        <v>0.0</v>
      </c>
      <c r="P3289" s="5">
        <f t="shared" si="137"/>
        <v>-0.332</v>
      </c>
      <c r="Q3289" s="5">
        <v>-0.26</v>
      </c>
      <c r="R3289" s="5">
        <v>-0.332</v>
      </c>
      <c r="S3289" s="5">
        <v>-0.281</v>
      </c>
      <c r="T3289" s="5">
        <v>-0.355</v>
      </c>
      <c r="U3289" s="5">
        <v>-0.461</v>
      </c>
      <c r="V3289" s="5">
        <v>-0.303</v>
      </c>
      <c r="W3289" s="5" t="s">
        <v>51</v>
      </c>
    </row>
    <row r="3290" ht="15.75" hidden="1" customHeight="1">
      <c r="A3290" s="5" t="s">
        <v>6664</v>
      </c>
      <c r="B3290" s="5" t="str">
        <f t="shared" si="1"/>
        <v>T13561</v>
      </c>
      <c r="C3290" s="5"/>
      <c r="D3290" s="5" t="s">
        <v>6665</v>
      </c>
      <c r="E3290" s="5"/>
      <c r="F3290" s="5" t="s">
        <v>1449</v>
      </c>
      <c r="G3290" s="5" t="s">
        <v>107</v>
      </c>
      <c r="H3290" s="17" t="s">
        <v>108</v>
      </c>
      <c r="I3290" s="5" t="s">
        <v>109</v>
      </c>
      <c r="J3290" s="11" t="s">
        <v>38</v>
      </c>
      <c r="K3290" s="11" t="s">
        <v>38</v>
      </c>
      <c r="L3290" s="9">
        <v>22239.0</v>
      </c>
      <c r="M3290" s="5">
        <f>VLOOKUP(A3290,'Matching with Cordis'!A$2:D$3447, 4, FALSE)</f>
        <v>12</v>
      </c>
      <c r="N3290" s="5">
        <v>0.35</v>
      </c>
      <c r="O3290" s="5">
        <v>1.0</v>
      </c>
      <c r="P3290" s="5">
        <f t="shared" si="137"/>
        <v>-0.3321666667</v>
      </c>
      <c r="Q3290" s="5">
        <v>-0.68</v>
      </c>
      <c r="R3290" s="5">
        <v>-0.805</v>
      </c>
      <c r="S3290" s="5">
        <v>-0.56</v>
      </c>
      <c r="T3290" s="5">
        <v>-0.193</v>
      </c>
      <c r="U3290" s="5">
        <v>-0.105</v>
      </c>
      <c r="V3290" s="5">
        <v>0.35</v>
      </c>
      <c r="W3290" s="5" t="s">
        <v>39</v>
      </c>
    </row>
    <row r="3291" ht="15.75" hidden="1" customHeight="1">
      <c r="A3291" s="5" t="s">
        <v>6666</v>
      </c>
      <c r="B3291" s="5" t="str">
        <f t="shared" si="1"/>
        <v>T12474</v>
      </c>
      <c r="C3291" s="5"/>
      <c r="D3291" s="5" t="s">
        <v>6667</v>
      </c>
      <c r="E3291" s="5"/>
      <c r="F3291" s="5" t="s">
        <v>26</v>
      </c>
      <c r="G3291" s="5" t="s">
        <v>26</v>
      </c>
      <c r="H3291" s="6" t="s">
        <v>27</v>
      </c>
      <c r="I3291" s="5" t="s">
        <v>28</v>
      </c>
      <c r="J3291" s="11" t="s">
        <v>38</v>
      </c>
      <c r="K3291" s="8" t="s">
        <v>30</v>
      </c>
      <c r="L3291" s="9">
        <v>8971.0</v>
      </c>
      <c r="M3291" s="19">
        <v>0.0</v>
      </c>
      <c r="N3291" s="5">
        <v>-0.033</v>
      </c>
      <c r="O3291" s="5">
        <v>0.0</v>
      </c>
      <c r="P3291" s="5">
        <f t="shared" si="137"/>
        <v>-0.3321666667</v>
      </c>
      <c r="Q3291" s="5">
        <v>-0.691</v>
      </c>
      <c r="R3291" s="5">
        <v>-0.033</v>
      </c>
      <c r="S3291" s="5">
        <v>-0.095</v>
      </c>
      <c r="T3291" s="5">
        <v>-0.106</v>
      </c>
      <c r="U3291" s="5">
        <v>-0.345</v>
      </c>
      <c r="V3291" s="5">
        <v>-0.723</v>
      </c>
      <c r="W3291" s="5" t="s">
        <v>68</v>
      </c>
    </row>
    <row r="3292" ht="15.75" customHeight="1">
      <c r="A3292" s="5" t="s">
        <v>6668</v>
      </c>
      <c r="B3292" s="5" t="str">
        <f t="shared" si="1"/>
        <v>T13676</v>
      </c>
      <c r="C3292" s="5" t="str">
        <f>CONCAT(B3292, ",")</f>
        <v>T13676,</v>
      </c>
      <c r="D3292" s="5" t="s">
        <v>6669</v>
      </c>
      <c r="E3292" s="5" t="str">
        <f>CONCATENATE(B3292," ",D3292,",")</f>
        <v>T13676 Educational and Technological Research,</v>
      </c>
      <c r="F3292" s="5" t="s">
        <v>56</v>
      </c>
      <c r="G3292" s="5" t="s">
        <v>35</v>
      </c>
      <c r="H3292" s="6" t="s">
        <v>27</v>
      </c>
      <c r="I3292" s="5" t="s">
        <v>28</v>
      </c>
      <c r="J3292" s="7" t="s">
        <v>29</v>
      </c>
      <c r="K3292" s="8" t="s">
        <v>30</v>
      </c>
      <c r="L3292" s="9">
        <v>851.0</v>
      </c>
      <c r="M3292" s="19">
        <v>0.0</v>
      </c>
      <c r="N3292" s="5">
        <v>2.364</v>
      </c>
      <c r="O3292" s="5">
        <v>4.0</v>
      </c>
      <c r="P3292" s="5">
        <f t="shared" si="137"/>
        <v>0.2476666667</v>
      </c>
      <c r="Q3292" s="5">
        <v>-3.764</v>
      </c>
      <c r="R3292" s="5">
        <v>-0.714</v>
      </c>
      <c r="S3292" s="5">
        <v>2.364</v>
      </c>
      <c r="T3292" s="5">
        <v>0.561</v>
      </c>
      <c r="U3292" s="5">
        <v>1.759</v>
      </c>
      <c r="V3292" s="5">
        <v>1.28</v>
      </c>
      <c r="W3292" s="5" t="s">
        <v>59</v>
      </c>
    </row>
    <row r="3293" ht="15.75" hidden="1" customHeight="1">
      <c r="A3293" s="5" t="s">
        <v>6670</v>
      </c>
      <c r="B3293" s="5" t="str">
        <f t="shared" si="1"/>
        <v>T13447</v>
      </c>
      <c r="C3293" s="5"/>
      <c r="D3293" s="5" t="s">
        <v>6671</v>
      </c>
      <c r="E3293" s="5"/>
      <c r="F3293" s="5" t="s">
        <v>75</v>
      </c>
      <c r="G3293" s="5" t="s">
        <v>26</v>
      </c>
      <c r="H3293" s="6" t="s">
        <v>27</v>
      </c>
      <c r="I3293" s="5" t="s">
        <v>28</v>
      </c>
      <c r="J3293" s="11" t="s">
        <v>38</v>
      </c>
      <c r="K3293" s="8" t="s">
        <v>30</v>
      </c>
      <c r="L3293" s="9">
        <v>40879.0</v>
      </c>
      <c r="M3293" s="19">
        <v>0.0</v>
      </c>
      <c r="N3293" s="5">
        <v>0.152</v>
      </c>
      <c r="O3293" s="5">
        <v>0.0</v>
      </c>
      <c r="P3293" s="5">
        <f t="shared" si="137"/>
        <v>-0.3326666667</v>
      </c>
      <c r="Q3293" s="5">
        <v>-0.34</v>
      </c>
      <c r="R3293" s="5">
        <v>-0.34</v>
      </c>
      <c r="S3293" s="5">
        <v>-0.421</v>
      </c>
      <c r="T3293" s="5">
        <v>-0.43</v>
      </c>
      <c r="U3293" s="5">
        <v>-0.617</v>
      </c>
      <c r="V3293" s="5">
        <v>0.152</v>
      </c>
      <c r="W3293" s="5" t="s">
        <v>39</v>
      </c>
    </row>
    <row r="3294" ht="15.75" hidden="1" customHeight="1">
      <c r="A3294" s="5" t="s">
        <v>6672</v>
      </c>
      <c r="B3294" s="5" t="str">
        <f t="shared" si="1"/>
        <v>T12269</v>
      </c>
      <c r="C3294" s="5"/>
      <c r="D3294" s="5" t="s">
        <v>6673</v>
      </c>
      <c r="E3294" s="5"/>
      <c r="F3294" s="5" t="s">
        <v>42</v>
      </c>
      <c r="G3294" s="5" t="s">
        <v>43</v>
      </c>
      <c r="H3294" s="17" t="s">
        <v>108</v>
      </c>
      <c r="I3294" s="5" t="s">
        <v>109</v>
      </c>
      <c r="J3294" s="11" t="s">
        <v>38</v>
      </c>
      <c r="K3294" s="11" t="s">
        <v>38</v>
      </c>
      <c r="L3294" s="9">
        <v>11704.0</v>
      </c>
      <c r="M3294" s="19">
        <v>0.0</v>
      </c>
      <c r="N3294" s="5">
        <v>-0.062</v>
      </c>
      <c r="O3294" s="5">
        <v>0.0</v>
      </c>
      <c r="P3294" s="5">
        <f t="shared" si="137"/>
        <v>-0.3335</v>
      </c>
      <c r="Q3294" s="5">
        <v>-0.062</v>
      </c>
      <c r="R3294" s="5">
        <v>-0.349</v>
      </c>
      <c r="S3294" s="5">
        <v>-0.41</v>
      </c>
      <c r="T3294" s="5">
        <v>-0.503</v>
      </c>
      <c r="U3294" s="5">
        <v>-0.489</v>
      </c>
      <c r="V3294" s="5">
        <v>-0.188</v>
      </c>
      <c r="W3294" s="5" t="s">
        <v>51</v>
      </c>
    </row>
    <row r="3295" ht="15.75" hidden="1" customHeight="1">
      <c r="A3295" s="5" t="s">
        <v>6674</v>
      </c>
      <c r="B3295" s="5" t="str">
        <f t="shared" si="1"/>
        <v>T10135</v>
      </c>
      <c r="C3295" s="5"/>
      <c r="D3295" s="5" t="s">
        <v>6675</v>
      </c>
      <c r="E3295" s="5"/>
      <c r="F3295" s="5" t="s">
        <v>149</v>
      </c>
      <c r="G3295" s="5" t="s">
        <v>107</v>
      </c>
      <c r="H3295" s="16" t="s">
        <v>87</v>
      </c>
      <c r="I3295" s="5" t="s">
        <v>88</v>
      </c>
      <c r="J3295" s="11" t="s">
        <v>38</v>
      </c>
      <c r="K3295" s="11" t="s">
        <v>38</v>
      </c>
      <c r="L3295" s="9">
        <v>61223.0</v>
      </c>
      <c r="M3295" s="5">
        <f>VLOOKUP(A3295,'Matching with Cordis'!A$2:D$3447, 4, FALSE)</f>
        <v>32</v>
      </c>
      <c r="N3295" s="5">
        <v>-0.223</v>
      </c>
      <c r="O3295" s="5">
        <v>0.0</v>
      </c>
      <c r="P3295" s="5">
        <f t="shared" si="137"/>
        <v>-0.3336666667</v>
      </c>
      <c r="Q3295" s="5">
        <v>-0.423</v>
      </c>
      <c r="R3295" s="5">
        <v>-0.327</v>
      </c>
      <c r="S3295" s="5">
        <v>-0.391</v>
      </c>
      <c r="T3295" s="5">
        <v>-0.223</v>
      </c>
      <c r="U3295" s="5">
        <v>-0.276</v>
      </c>
      <c r="V3295" s="5">
        <v>-0.362</v>
      </c>
      <c r="W3295" s="5" t="s">
        <v>31</v>
      </c>
    </row>
    <row r="3296" ht="15.75" hidden="1" customHeight="1">
      <c r="A3296" s="5" t="s">
        <v>6676</v>
      </c>
      <c r="B3296" s="5" t="str">
        <f t="shared" si="1"/>
        <v>T13739</v>
      </c>
      <c r="C3296" s="5"/>
      <c r="D3296" s="5" t="s">
        <v>6677</v>
      </c>
      <c r="E3296" s="5"/>
      <c r="F3296" s="5" t="s">
        <v>26</v>
      </c>
      <c r="G3296" s="5" t="s">
        <v>26</v>
      </c>
      <c r="H3296" s="13" t="s">
        <v>48</v>
      </c>
      <c r="I3296" s="5" t="s">
        <v>49</v>
      </c>
      <c r="J3296" s="11" t="s">
        <v>38</v>
      </c>
      <c r="K3296" s="14" t="s">
        <v>50</v>
      </c>
      <c r="L3296" s="9">
        <v>7228.0</v>
      </c>
      <c r="M3296" s="5">
        <f>VLOOKUP(A3296,'Matching with Cordis'!A$2:D$3447, 4, FALSE)</f>
        <v>9</v>
      </c>
      <c r="N3296" s="5">
        <v>-0.037</v>
      </c>
      <c r="O3296" s="5">
        <v>0.0</v>
      </c>
      <c r="P3296" s="5">
        <f t="shared" si="137"/>
        <v>-0.3338333333</v>
      </c>
      <c r="Q3296" s="5">
        <v>-0.371</v>
      </c>
      <c r="R3296" s="5">
        <v>-0.321</v>
      </c>
      <c r="S3296" s="5">
        <v>-0.431</v>
      </c>
      <c r="T3296" s="5">
        <v>-0.378</v>
      </c>
      <c r="U3296" s="5">
        <v>-0.465</v>
      </c>
      <c r="V3296" s="5">
        <v>-0.037</v>
      </c>
      <c r="W3296" s="5" t="s">
        <v>39</v>
      </c>
    </row>
    <row r="3297" ht="15.75" customHeight="1">
      <c r="A3297" s="5" t="s">
        <v>6678</v>
      </c>
      <c r="B3297" s="5" t="str">
        <f t="shared" si="1"/>
        <v>T14425</v>
      </c>
      <c r="C3297" s="5" t="str">
        <f>CONCAT(B3297, ",")</f>
        <v>T14425,</v>
      </c>
      <c r="D3297" s="5" t="s">
        <v>6679</v>
      </c>
      <c r="E3297" s="5" t="str">
        <f>CONCATENATE(B3297," ",D3297,",")</f>
        <v>T14425 Educational Practices and Sociocultural Research,</v>
      </c>
      <c r="F3297" s="5" t="s">
        <v>26</v>
      </c>
      <c r="G3297" s="5" t="s">
        <v>26</v>
      </c>
      <c r="H3297" s="6" t="s">
        <v>27</v>
      </c>
      <c r="I3297" s="5" t="s">
        <v>28</v>
      </c>
      <c r="J3297" s="7" t="s">
        <v>29</v>
      </c>
      <c r="K3297" s="8" t="s">
        <v>30</v>
      </c>
      <c r="L3297" s="9">
        <v>2624.0</v>
      </c>
      <c r="M3297" s="19">
        <v>0.0</v>
      </c>
      <c r="N3297" s="5">
        <v>1.181</v>
      </c>
      <c r="O3297" s="5">
        <v>3.0</v>
      </c>
      <c r="P3297" s="5">
        <f t="shared" si="137"/>
        <v>0.2386666667</v>
      </c>
      <c r="Q3297" s="5">
        <v>-0.889</v>
      </c>
      <c r="R3297" s="5">
        <v>-0.124</v>
      </c>
      <c r="S3297" s="5">
        <v>0.778</v>
      </c>
      <c r="T3297" s="5">
        <v>1.181</v>
      </c>
      <c r="U3297" s="5">
        <v>0.536</v>
      </c>
      <c r="V3297" s="5">
        <v>-0.05</v>
      </c>
      <c r="W3297" s="5" t="s">
        <v>31</v>
      </c>
    </row>
    <row r="3298" ht="15.75" hidden="1" customHeight="1">
      <c r="A3298" s="5" t="s">
        <v>6680</v>
      </c>
      <c r="B3298" s="5" t="str">
        <f t="shared" si="1"/>
        <v>T11153</v>
      </c>
      <c r="C3298" s="5"/>
      <c r="D3298" s="5" t="s">
        <v>6681</v>
      </c>
      <c r="E3298" s="5"/>
      <c r="F3298" s="5" t="s">
        <v>42</v>
      </c>
      <c r="G3298" s="5" t="s">
        <v>43</v>
      </c>
      <c r="H3298" s="17" t="s">
        <v>108</v>
      </c>
      <c r="I3298" s="5" t="s">
        <v>109</v>
      </c>
      <c r="J3298" s="11" t="s">
        <v>38</v>
      </c>
      <c r="K3298" s="11" t="s">
        <v>38</v>
      </c>
      <c r="L3298" s="9">
        <v>39884.0</v>
      </c>
      <c r="M3298" s="5">
        <f>VLOOKUP(A3298,'Matching with Cordis'!A$2:D$3447, 4, FALSE)</f>
        <v>3</v>
      </c>
      <c r="N3298" s="5">
        <v>-0.137</v>
      </c>
      <c r="O3298" s="5">
        <v>0.0</v>
      </c>
      <c r="P3298" s="5">
        <f t="shared" si="137"/>
        <v>-0.335</v>
      </c>
      <c r="Q3298" s="5">
        <v>-0.137</v>
      </c>
      <c r="R3298" s="5">
        <v>-0.581</v>
      </c>
      <c r="S3298" s="5">
        <v>-0.287</v>
      </c>
      <c r="T3298" s="5">
        <v>-0.403</v>
      </c>
      <c r="U3298" s="5">
        <v>-0.203</v>
      </c>
      <c r="V3298" s="5">
        <v>-0.399</v>
      </c>
      <c r="W3298" s="5" t="s">
        <v>51</v>
      </c>
    </row>
    <row r="3299" ht="15.75" hidden="1" customHeight="1">
      <c r="A3299" s="5" t="s">
        <v>6682</v>
      </c>
      <c r="B3299" s="5" t="str">
        <f t="shared" si="1"/>
        <v>T11088</v>
      </c>
      <c r="C3299" s="5"/>
      <c r="D3299" s="5" t="s">
        <v>6683</v>
      </c>
      <c r="E3299" s="5"/>
      <c r="F3299" s="5" t="s">
        <v>99</v>
      </c>
      <c r="G3299" s="5" t="s">
        <v>35</v>
      </c>
      <c r="H3299" s="10" t="s">
        <v>36</v>
      </c>
      <c r="I3299" s="5" t="s">
        <v>37</v>
      </c>
      <c r="J3299" s="11" t="s">
        <v>38</v>
      </c>
      <c r="K3299" s="11" t="s">
        <v>38</v>
      </c>
      <c r="L3299" s="9">
        <v>28059.0</v>
      </c>
      <c r="M3299" s="5">
        <f>VLOOKUP(A3299,'Matching with Cordis'!A$2:D$3447, 4, FALSE)</f>
        <v>73</v>
      </c>
      <c r="N3299" s="5">
        <v>-0.238</v>
      </c>
      <c r="O3299" s="5">
        <v>0.0</v>
      </c>
      <c r="P3299" s="5">
        <f t="shared" si="137"/>
        <v>-0.3353333333</v>
      </c>
      <c r="Q3299" s="5">
        <v>-0.371</v>
      </c>
      <c r="R3299" s="5">
        <v>-0.238</v>
      </c>
      <c r="S3299" s="5">
        <v>-0.418</v>
      </c>
      <c r="T3299" s="5">
        <v>-0.482</v>
      </c>
      <c r="U3299" s="5">
        <v>-0.241</v>
      </c>
      <c r="V3299" s="5">
        <v>-0.262</v>
      </c>
      <c r="W3299" s="5" t="s">
        <v>68</v>
      </c>
    </row>
    <row r="3300" ht="15.75" hidden="1" customHeight="1">
      <c r="A3300" s="5" t="s">
        <v>6684</v>
      </c>
      <c r="B3300" s="5" t="str">
        <f t="shared" si="1"/>
        <v>T10632</v>
      </c>
      <c r="C3300" s="5"/>
      <c r="D3300" s="5" t="s">
        <v>6685</v>
      </c>
      <c r="E3300" s="5"/>
      <c r="F3300" s="5" t="s">
        <v>67</v>
      </c>
      <c r="G3300" s="5" t="s">
        <v>26</v>
      </c>
      <c r="H3300" s="13" t="s">
        <v>48</v>
      </c>
      <c r="I3300" s="5" t="s">
        <v>49</v>
      </c>
      <c r="J3300" s="11" t="s">
        <v>38</v>
      </c>
      <c r="K3300" s="14" t="s">
        <v>50</v>
      </c>
      <c r="L3300" s="9">
        <v>72365.0</v>
      </c>
      <c r="M3300" s="5">
        <f>VLOOKUP(A3300,'Matching with Cordis'!A$2:D$3447, 4, FALSE)</f>
        <v>11</v>
      </c>
      <c r="N3300" s="5">
        <v>-0.021</v>
      </c>
      <c r="O3300" s="5">
        <v>0.0</v>
      </c>
      <c r="P3300" s="5">
        <f t="shared" si="137"/>
        <v>-0.3355</v>
      </c>
      <c r="Q3300" s="5">
        <v>-0.114</v>
      </c>
      <c r="R3300" s="5">
        <v>-0.021</v>
      </c>
      <c r="S3300" s="5">
        <v>-0.523</v>
      </c>
      <c r="T3300" s="5">
        <v>-0.461</v>
      </c>
      <c r="U3300" s="5">
        <v>-0.352</v>
      </c>
      <c r="V3300" s="5">
        <v>-0.542</v>
      </c>
      <c r="W3300" s="5" t="s">
        <v>68</v>
      </c>
    </row>
    <row r="3301" ht="15.75" hidden="1" customHeight="1">
      <c r="A3301" s="5" t="s">
        <v>6686</v>
      </c>
      <c r="B3301" s="5" t="str">
        <f t="shared" si="1"/>
        <v>T13207</v>
      </c>
      <c r="C3301" s="5"/>
      <c r="D3301" s="5" t="s">
        <v>6687</v>
      </c>
      <c r="E3301" s="5"/>
      <c r="F3301" s="5" t="s">
        <v>26</v>
      </c>
      <c r="G3301" s="5" t="s">
        <v>26</v>
      </c>
      <c r="H3301" s="13" t="s">
        <v>48</v>
      </c>
      <c r="I3301" s="5" t="s">
        <v>49</v>
      </c>
      <c r="J3301" s="11" t="s">
        <v>38</v>
      </c>
      <c r="K3301" s="14" t="s">
        <v>50</v>
      </c>
      <c r="L3301" s="9">
        <v>8713.0</v>
      </c>
      <c r="M3301" s="5">
        <f>VLOOKUP(A3301,'Matching with Cordis'!A$2:D$3447, 4, FALSE)</f>
        <v>1</v>
      </c>
      <c r="N3301" s="5">
        <v>-0.206</v>
      </c>
      <c r="O3301" s="5">
        <v>0.0</v>
      </c>
      <c r="P3301" s="5">
        <f t="shared" si="137"/>
        <v>-0.3355</v>
      </c>
      <c r="Q3301" s="5">
        <v>-0.237</v>
      </c>
      <c r="R3301" s="5">
        <v>-0.208</v>
      </c>
      <c r="S3301" s="5">
        <v>-0.691</v>
      </c>
      <c r="T3301" s="5">
        <v>-0.385</v>
      </c>
      <c r="U3301" s="5">
        <v>-0.286</v>
      </c>
      <c r="V3301" s="5">
        <v>-0.206</v>
      </c>
      <c r="W3301" s="5" t="s">
        <v>39</v>
      </c>
    </row>
    <row r="3302" ht="15.75" hidden="1" customHeight="1">
      <c r="A3302" s="5" t="s">
        <v>6688</v>
      </c>
      <c r="B3302" s="5" t="str">
        <f t="shared" si="1"/>
        <v>T10436</v>
      </c>
      <c r="C3302" s="5"/>
      <c r="D3302" s="5" t="s">
        <v>6689</v>
      </c>
      <c r="E3302" s="5"/>
      <c r="F3302" s="5" t="s">
        <v>42</v>
      </c>
      <c r="G3302" s="5" t="s">
        <v>43</v>
      </c>
      <c r="H3302" s="17" t="s">
        <v>108</v>
      </c>
      <c r="I3302" s="5" t="s">
        <v>109</v>
      </c>
      <c r="J3302" s="11" t="s">
        <v>38</v>
      </c>
      <c r="K3302" s="11" t="s">
        <v>38</v>
      </c>
      <c r="L3302" s="9">
        <v>51405.0</v>
      </c>
      <c r="M3302" s="5">
        <f>VLOOKUP(A3302,'Matching with Cordis'!A$2:D$3447, 4, FALSE)</f>
        <v>5</v>
      </c>
      <c r="N3302" s="5">
        <v>-0.018</v>
      </c>
      <c r="O3302" s="5">
        <v>0.0</v>
      </c>
      <c r="P3302" s="5">
        <f t="shared" si="137"/>
        <v>-0.3356666667</v>
      </c>
      <c r="Q3302" s="5">
        <v>-0.594</v>
      </c>
      <c r="R3302" s="5">
        <v>-0.382</v>
      </c>
      <c r="S3302" s="5">
        <v>-0.336</v>
      </c>
      <c r="T3302" s="5">
        <v>-0.357</v>
      </c>
      <c r="U3302" s="5">
        <v>-0.327</v>
      </c>
      <c r="V3302" s="5">
        <v>-0.018</v>
      </c>
      <c r="W3302" s="5" t="s">
        <v>39</v>
      </c>
    </row>
    <row r="3303" ht="15.75" hidden="1" customHeight="1">
      <c r="A3303" s="5" t="s">
        <v>6690</v>
      </c>
      <c r="B3303" s="5" t="str">
        <f t="shared" si="1"/>
        <v>T11047</v>
      </c>
      <c r="C3303" s="5"/>
      <c r="D3303" s="5" t="s">
        <v>6691</v>
      </c>
      <c r="E3303" s="5"/>
      <c r="F3303" s="5" t="s">
        <v>26</v>
      </c>
      <c r="G3303" s="5" t="s">
        <v>26</v>
      </c>
      <c r="H3303" s="13" t="s">
        <v>48</v>
      </c>
      <c r="I3303" s="5" t="s">
        <v>49</v>
      </c>
      <c r="J3303" s="11" t="s">
        <v>38</v>
      </c>
      <c r="K3303" s="14" t="s">
        <v>50</v>
      </c>
      <c r="L3303" s="9">
        <v>47426.0</v>
      </c>
      <c r="M3303" s="5">
        <f>VLOOKUP(A3303,'Matching with Cordis'!A$2:D$3447, 4, FALSE)</f>
        <v>28</v>
      </c>
      <c r="N3303" s="5">
        <v>-0.227</v>
      </c>
      <c r="O3303" s="5">
        <v>0.0</v>
      </c>
      <c r="P3303" s="5">
        <f t="shared" si="137"/>
        <v>-0.3356666667</v>
      </c>
      <c r="Q3303" s="5">
        <v>-0.227</v>
      </c>
      <c r="R3303" s="5">
        <v>-0.345</v>
      </c>
      <c r="S3303" s="5">
        <v>-0.471</v>
      </c>
      <c r="T3303" s="5">
        <v>-0.284</v>
      </c>
      <c r="U3303" s="5">
        <v>-0.382</v>
      </c>
      <c r="V3303" s="5">
        <v>-0.305</v>
      </c>
      <c r="W3303" s="5" t="s">
        <v>51</v>
      </c>
    </row>
    <row r="3304" ht="15.75" customHeight="1">
      <c r="A3304" s="5" t="s">
        <v>6692</v>
      </c>
      <c r="B3304" s="5" t="str">
        <f t="shared" si="1"/>
        <v>T12658</v>
      </c>
      <c r="C3304" s="5" t="str">
        <f>CONCAT(B3304, ",")</f>
        <v>T12658,</v>
      </c>
      <c r="D3304" s="5" t="s">
        <v>6693</v>
      </c>
      <c r="E3304" s="5" t="str">
        <f>CONCATENATE(B3304," ",D3304,",")</f>
        <v>T12658 Language and Culture,</v>
      </c>
      <c r="F3304" s="5" t="s">
        <v>26</v>
      </c>
      <c r="G3304" s="5" t="s">
        <v>26</v>
      </c>
      <c r="H3304" s="13" t="s">
        <v>48</v>
      </c>
      <c r="I3304" s="5" t="s">
        <v>49</v>
      </c>
      <c r="J3304" s="7" t="s">
        <v>29</v>
      </c>
      <c r="K3304" s="14" t="s">
        <v>50</v>
      </c>
      <c r="L3304" s="9">
        <v>59089.0</v>
      </c>
      <c r="M3304" s="19">
        <v>0.0</v>
      </c>
      <c r="N3304" s="5">
        <v>0.608</v>
      </c>
      <c r="O3304" s="5">
        <v>3.0</v>
      </c>
      <c r="P3304" s="5">
        <f t="shared" si="137"/>
        <v>0.2285</v>
      </c>
      <c r="Q3304" s="5">
        <v>-0.296</v>
      </c>
      <c r="R3304" s="5">
        <v>0.608</v>
      </c>
      <c r="S3304" s="5">
        <v>0.594</v>
      </c>
      <c r="T3304" s="5">
        <v>0.357</v>
      </c>
      <c r="U3304" s="5">
        <v>0.052</v>
      </c>
      <c r="V3304" s="5">
        <v>0.056</v>
      </c>
      <c r="W3304" s="5" t="s">
        <v>68</v>
      </c>
    </row>
    <row r="3305" ht="15.75" hidden="1" customHeight="1">
      <c r="A3305" s="5" t="s">
        <v>6694</v>
      </c>
      <c r="B3305" s="5" t="str">
        <f t="shared" si="1"/>
        <v>T13950</v>
      </c>
      <c r="C3305" s="5"/>
      <c r="D3305" s="5" t="s">
        <v>6695</v>
      </c>
      <c r="E3305" s="5"/>
      <c r="F3305" s="5" t="s">
        <v>149</v>
      </c>
      <c r="G3305" s="5" t="s">
        <v>107</v>
      </c>
      <c r="H3305" s="16" t="s">
        <v>87</v>
      </c>
      <c r="I3305" s="5" t="s">
        <v>88</v>
      </c>
      <c r="J3305" s="11" t="s">
        <v>38</v>
      </c>
      <c r="K3305" s="11" t="s">
        <v>38</v>
      </c>
      <c r="L3305" s="9">
        <v>4335.0</v>
      </c>
      <c r="M3305" s="19">
        <v>0.0</v>
      </c>
      <c r="N3305" s="5">
        <v>0.564</v>
      </c>
      <c r="O3305" s="5">
        <v>1.0</v>
      </c>
      <c r="P3305" s="5">
        <f t="shared" si="137"/>
        <v>-0.3365</v>
      </c>
      <c r="Q3305" s="5">
        <v>-0.873</v>
      </c>
      <c r="R3305" s="5">
        <v>-0.327</v>
      </c>
      <c r="S3305" s="5">
        <v>-0.712</v>
      </c>
      <c r="T3305" s="5">
        <v>0.564</v>
      </c>
      <c r="U3305" s="5">
        <v>-0.478</v>
      </c>
      <c r="V3305" s="5">
        <v>-0.193</v>
      </c>
      <c r="W3305" s="5" t="s">
        <v>31</v>
      </c>
    </row>
    <row r="3306" ht="15.75" hidden="1" customHeight="1">
      <c r="A3306" s="5" t="s">
        <v>6696</v>
      </c>
      <c r="B3306" s="5" t="str">
        <f t="shared" si="1"/>
        <v>T12777</v>
      </c>
      <c r="C3306" s="5"/>
      <c r="D3306" s="5" t="s">
        <v>6697</v>
      </c>
      <c r="E3306" s="5"/>
      <c r="F3306" s="5" t="s">
        <v>62</v>
      </c>
      <c r="G3306" s="5" t="s">
        <v>26</v>
      </c>
      <c r="H3306" s="15" t="s">
        <v>63</v>
      </c>
      <c r="I3306" s="5" t="s">
        <v>64</v>
      </c>
      <c r="J3306" s="11" t="s">
        <v>38</v>
      </c>
      <c r="K3306" s="8" t="s">
        <v>30</v>
      </c>
      <c r="L3306" s="9">
        <v>9277.0</v>
      </c>
      <c r="M3306" s="5">
        <f>VLOOKUP(A3306,'Matching with Cordis'!A$2:D$3447, 4, FALSE)</f>
        <v>1</v>
      </c>
      <c r="N3306" s="5">
        <v>0.198</v>
      </c>
      <c r="O3306" s="5">
        <v>0.0</v>
      </c>
      <c r="P3306" s="5">
        <f t="shared" si="137"/>
        <v>-0.3365</v>
      </c>
      <c r="Q3306" s="5">
        <v>-0.184</v>
      </c>
      <c r="R3306" s="5">
        <v>-0.881</v>
      </c>
      <c r="S3306" s="5">
        <v>-0.104</v>
      </c>
      <c r="T3306" s="5">
        <v>-0.31</v>
      </c>
      <c r="U3306" s="5">
        <v>-0.738</v>
      </c>
      <c r="V3306" s="5">
        <v>0.198</v>
      </c>
      <c r="W3306" s="5" t="s">
        <v>39</v>
      </c>
    </row>
    <row r="3307" ht="15.75" hidden="1" customHeight="1">
      <c r="A3307" s="5" t="s">
        <v>6698</v>
      </c>
      <c r="B3307" s="5" t="str">
        <f t="shared" si="1"/>
        <v>T10796</v>
      </c>
      <c r="C3307" s="5"/>
      <c r="D3307" s="5" t="s">
        <v>6699</v>
      </c>
      <c r="E3307" s="5"/>
      <c r="F3307" s="5" t="s">
        <v>56</v>
      </c>
      <c r="G3307" s="5" t="s">
        <v>35</v>
      </c>
      <c r="H3307" s="10" t="s">
        <v>36</v>
      </c>
      <c r="I3307" s="5" t="s">
        <v>37</v>
      </c>
      <c r="J3307" s="11" t="s">
        <v>38</v>
      </c>
      <c r="K3307" s="11" t="s">
        <v>38</v>
      </c>
      <c r="L3307" s="9">
        <v>47017.0</v>
      </c>
      <c r="M3307" s="5">
        <f>VLOOKUP(A3307,'Matching with Cordis'!A$2:D$3447, 4, FALSE)</f>
        <v>23</v>
      </c>
      <c r="N3307" s="5">
        <v>1.468</v>
      </c>
      <c r="O3307" s="5">
        <v>1.0</v>
      </c>
      <c r="P3307" s="5">
        <f t="shared" si="137"/>
        <v>-0.337</v>
      </c>
      <c r="Q3307" s="5">
        <v>1.468</v>
      </c>
      <c r="R3307" s="5">
        <v>0.097</v>
      </c>
      <c r="S3307" s="5">
        <v>-0.416</v>
      </c>
      <c r="T3307" s="5">
        <v>-0.818</v>
      </c>
      <c r="U3307" s="5">
        <v>-1.188</v>
      </c>
      <c r="V3307" s="5">
        <v>-1.165</v>
      </c>
      <c r="W3307" s="5" t="s">
        <v>51</v>
      </c>
    </row>
    <row r="3308" ht="15.75" hidden="1" customHeight="1">
      <c r="A3308" s="5" t="s">
        <v>6700</v>
      </c>
      <c r="B3308" s="5" t="str">
        <f t="shared" si="1"/>
        <v>T12351</v>
      </c>
      <c r="C3308" s="5"/>
      <c r="D3308" s="5" t="s">
        <v>6701</v>
      </c>
      <c r="E3308" s="5"/>
      <c r="F3308" s="5" t="s">
        <v>834</v>
      </c>
      <c r="G3308" s="5" t="s">
        <v>35</v>
      </c>
      <c r="H3308" s="10" t="s">
        <v>36</v>
      </c>
      <c r="I3308" s="5" t="s">
        <v>37</v>
      </c>
      <c r="J3308" s="11" t="s">
        <v>38</v>
      </c>
      <c r="K3308" s="11" t="s">
        <v>38</v>
      </c>
      <c r="L3308" s="9">
        <v>12539.0</v>
      </c>
      <c r="M3308" s="5">
        <f>VLOOKUP(A3308,'Matching with Cordis'!A$2:D$3447, 4, FALSE)</f>
        <v>18</v>
      </c>
      <c r="N3308" s="5">
        <v>-0.21</v>
      </c>
      <c r="O3308" s="5">
        <v>0.0</v>
      </c>
      <c r="P3308" s="5">
        <f t="shared" si="137"/>
        <v>-0.337</v>
      </c>
      <c r="Q3308" s="5">
        <v>-0.517</v>
      </c>
      <c r="R3308" s="5">
        <v>-0.21</v>
      </c>
      <c r="S3308" s="5">
        <v>-0.297</v>
      </c>
      <c r="T3308" s="5">
        <v>-0.363</v>
      </c>
      <c r="U3308" s="5">
        <v>-0.378</v>
      </c>
      <c r="V3308" s="5">
        <v>-0.257</v>
      </c>
      <c r="W3308" s="5" t="s">
        <v>68</v>
      </c>
    </row>
    <row r="3309" ht="15.75" hidden="1" customHeight="1">
      <c r="A3309" s="5" t="s">
        <v>6702</v>
      </c>
      <c r="B3309" s="5" t="str">
        <f t="shared" si="1"/>
        <v>T10378</v>
      </c>
      <c r="C3309" s="5"/>
      <c r="D3309" s="5" t="s">
        <v>6703</v>
      </c>
      <c r="E3309" s="5"/>
      <c r="F3309" s="5" t="s">
        <v>42</v>
      </c>
      <c r="G3309" s="5" t="s">
        <v>43</v>
      </c>
      <c r="H3309" s="17" t="s">
        <v>108</v>
      </c>
      <c r="I3309" s="5" t="s">
        <v>109</v>
      </c>
      <c r="J3309" s="11" t="s">
        <v>38</v>
      </c>
      <c r="K3309" s="11" t="s">
        <v>38</v>
      </c>
      <c r="L3309" s="9">
        <v>83292.0</v>
      </c>
      <c r="M3309" s="5">
        <f>VLOOKUP(A3309,'Matching with Cordis'!A$2:D$3447, 4, FALSE)</f>
        <v>39</v>
      </c>
      <c r="N3309" s="5">
        <v>-0.043</v>
      </c>
      <c r="O3309" s="5">
        <v>0.0</v>
      </c>
      <c r="P3309" s="5">
        <f t="shared" si="137"/>
        <v>-0.3371666667</v>
      </c>
      <c r="Q3309" s="5">
        <v>-0.313</v>
      </c>
      <c r="R3309" s="5">
        <v>-0.272</v>
      </c>
      <c r="S3309" s="5">
        <v>-0.433</v>
      </c>
      <c r="T3309" s="5">
        <v>-0.454</v>
      </c>
      <c r="U3309" s="5">
        <v>-0.508</v>
      </c>
      <c r="V3309" s="5">
        <v>-0.043</v>
      </c>
      <c r="W3309" s="5" t="s">
        <v>39</v>
      </c>
    </row>
    <row r="3310" ht="15.75" hidden="1" customHeight="1">
      <c r="A3310" s="5" t="s">
        <v>6704</v>
      </c>
      <c r="B3310" s="5" t="str">
        <f t="shared" si="1"/>
        <v>T12900</v>
      </c>
      <c r="C3310" s="5"/>
      <c r="D3310" s="5" t="s">
        <v>6705</v>
      </c>
      <c r="E3310" s="5"/>
      <c r="F3310" s="5" t="s">
        <v>42</v>
      </c>
      <c r="G3310" s="5" t="s">
        <v>43</v>
      </c>
      <c r="H3310" s="17" t="s">
        <v>108</v>
      </c>
      <c r="I3310" s="5" t="s">
        <v>109</v>
      </c>
      <c r="J3310" s="11" t="s">
        <v>38</v>
      </c>
      <c r="K3310" s="11" t="s">
        <v>38</v>
      </c>
      <c r="L3310" s="9">
        <v>11852.0</v>
      </c>
      <c r="M3310" s="5">
        <f>VLOOKUP(A3310,'Matching with Cordis'!A$2:D$3447, 4, FALSE)</f>
        <v>2</v>
      </c>
      <c r="N3310" s="5">
        <v>-0.036</v>
      </c>
      <c r="O3310" s="5">
        <v>0.0</v>
      </c>
      <c r="P3310" s="5">
        <f t="shared" si="137"/>
        <v>-0.3371666667</v>
      </c>
      <c r="Q3310" s="5">
        <v>-0.145</v>
      </c>
      <c r="R3310" s="5">
        <v>-0.545</v>
      </c>
      <c r="S3310" s="5">
        <v>-0.291</v>
      </c>
      <c r="T3310" s="5">
        <v>-0.534</v>
      </c>
      <c r="U3310" s="5">
        <v>-0.472</v>
      </c>
      <c r="V3310" s="5">
        <v>-0.036</v>
      </c>
      <c r="W3310" s="5" t="s">
        <v>39</v>
      </c>
    </row>
    <row r="3311" ht="15.75" hidden="1" customHeight="1">
      <c r="A3311" s="5" t="s">
        <v>6706</v>
      </c>
      <c r="B3311" s="5" t="str">
        <f t="shared" si="1"/>
        <v>T14102</v>
      </c>
      <c r="C3311" s="5"/>
      <c r="D3311" s="5" t="s">
        <v>6707</v>
      </c>
      <c r="E3311" s="5"/>
      <c r="F3311" s="5" t="s">
        <v>25</v>
      </c>
      <c r="G3311" s="5" t="s">
        <v>26</v>
      </c>
      <c r="H3311" s="6" t="s">
        <v>160</v>
      </c>
      <c r="I3311" s="5" t="s">
        <v>161</v>
      </c>
      <c r="J3311" s="11" t="s">
        <v>38</v>
      </c>
      <c r="K3311" s="8" t="s">
        <v>30</v>
      </c>
      <c r="L3311" s="9">
        <v>125598.0</v>
      </c>
      <c r="M3311" s="5">
        <f>VLOOKUP(A3311,'Matching with Cordis'!A$2:D$3447, 4, FALSE)</f>
        <v>2</v>
      </c>
      <c r="N3311" s="5">
        <v>0.388</v>
      </c>
      <c r="O3311" s="5">
        <v>1.0</v>
      </c>
      <c r="P3311" s="5">
        <f t="shared" si="137"/>
        <v>-0.3373333333</v>
      </c>
      <c r="Q3311" s="5">
        <v>0.19</v>
      </c>
      <c r="R3311" s="5">
        <v>-0.766</v>
      </c>
      <c r="S3311" s="5">
        <v>-0.624</v>
      </c>
      <c r="T3311" s="5">
        <v>-0.502</v>
      </c>
      <c r="U3311" s="5">
        <v>-0.71</v>
      </c>
      <c r="V3311" s="5">
        <v>0.388</v>
      </c>
      <c r="W3311" s="5" t="s">
        <v>39</v>
      </c>
    </row>
    <row r="3312" ht="15.75" hidden="1" customHeight="1">
      <c r="A3312" s="5" t="s">
        <v>6708</v>
      </c>
      <c r="B3312" s="5" t="str">
        <f t="shared" si="1"/>
        <v>T12953</v>
      </c>
      <c r="C3312" s="5"/>
      <c r="D3312" s="5" t="s">
        <v>6709</v>
      </c>
      <c r="E3312" s="5"/>
      <c r="F3312" s="5" t="s">
        <v>26</v>
      </c>
      <c r="G3312" s="5" t="s">
        <v>26</v>
      </c>
      <c r="H3312" s="13" t="s">
        <v>48</v>
      </c>
      <c r="I3312" s="5" t="s">
        <v>49</v>
      </c>
      <c r="J3312" s="11" t="s">
        <v>38</v>
      </c>
      <c r="K3312" s="14" t="s">
        <v>50</v>
      </c>
      <c r="L3312" s="9">
        <v>4060.0</v>
      </c>
      <c r="M3312" s="19">
        <v>0.0</v>
      </c>
      <c r="N3312" s="5">
        <v>0.334</v>
      </c>
      <c r="O3312" s="5">
        <v>1.0</v>
      </c>
      <c r="P3312" s="5">
        <f t="shared" si="137"/>
        <v>-0.3376666667</v>
      </c>
      <c r="Q3312" s="5">
        <v>0.334</v>
      </c>
      <c r="R3312" s="5">
        <v>-0.572</v>
      </c>
      <c r="S3312" s="5">
        <v>-0.364</v>
      </c>
      <c r="T3312" s="5">
        <v>-0.488</v>
      </c>
      <c r="U3312" s="5">
        <v>-0.523</v>
      </c>
      <c r="V3312" s="5">
        <v>-0.413</v>
      </c>
      <c r="W3312" s="5" t="s">
        <v>51</v>
      </c>
    </row>
    <row r="3313" ht="15.75" customHeight="1">
      <c r="A3313" s="5" t="s">
        <v>6710</v>
      </c>
      <c r="B3313" s="5" t="str">
        <f t="shared" si="1"/>
        <v>T14354</v>
      </c>
      <c r="C3313" s="5" t="str">
        <f>CONCAT(B3313, ",")</f>
        <v>T14354,</v>
      </c>
      <c r="D3313" s="5" t="s">
        <v>6711</v>
      </c>
      <c r="E3313" s="5" t="str">
        <f>CONCATENATE(B3313," ",D3313,",")</f>
        <v>T14354 Emergency Medicine Education and Research,</v>
      </c>
      <c r="F3313" s="5" t="s">
        <v>42</v>
      </c>
      <c r="G3313" s="5" t="s">
        <v>43</v>
      </c>
      <c r="H3313" s="6" t="s">
        <v>27</v>
      </c>
      <c r="I3313" s="5" t="s">
        <v>28</v>
      </c>
      <c r="J3313" s="7" t="s">
        <v>29</v>
      </c>
      <c r="K3313" s="8" t="s">
        <v>30</v>
      </c>
      <c r="L3313" s="9">
        <v>886.0</v>
      </c>
      <c r="M3313" s="19">
        <v>0.0</v>
      </c>
      <c r="N3313" s="5">
        <v>1.147</v>
      </c>
      <c r="O3313" s="5">
        <v>3.0</v>
      </c>
      <c r="P3313" s="5">
        <f t="shared" si="137"/>
        <v>0.2258333333</v>
      </c>
      <c r="Q3313" s="5">
        <v>-0.546</v>
      </c>
      <c r="R3313" s="5">
        <v>0.556</v>
      </c>
      <c r="S3313" s="5">
        <v>-0.482</v>
      </c>
      <c r="T3313" s="5">
        <v>1.147</v>
      </c>
      <c r="U3313" s="5">
        <v>0.849</v>
      </c>
      <c r="V3313" s="5">
        <v>-0.169</v>
      </c>
      <c r="W3313" s="5" t="s">
        <v>31</v>
      </c>
    </row>
    <row r="3314" ht="15.75" hidden="1" customHeight="1">
      <c r="A3314" s="5" t="s">
        <v>6712</v>
      </c>
      <c r="B3314" s="5" t="str">
        <f t="shared" si="1"/>
        <v>T12232</v>
      </c>
      <c r="C3314" s="5"/>
      <c r="D3314" s="5" t="s">
        <v>6713</v>
      </c>
      <c r="E3314" s="5"/>
      <c r="F3314" s="5" t="s">
        <v>106</v>
      </c>
      <c r="G3314" s="5" t="s">
        <v>107</v>
      </c>
      <c r="H3314" s="17" t="s">
        <v>108</v>
      </c>
      <c r="I3314" s="5" t="s">
        <v>109</v>
      </c>
      <c r="J3314" s="11" t="s">
        <v>38</v>
      </c>
      <c r="K3314" s="11" t="s">
        <v>38</v>
      </c>
      <c r="L3314" s="9">
        <v>23749.0</v>
      </c>
      <c r="M3314" s="5">
        <f>VLOOKUP(A3314,'Matching with Cordis'!A$2:D$3447, 4, FALSE)</f>
        <v>11</v>
      </c>
      <c r="N3314" s="5">
        <v>-0.191</v>
      </c>
      <c r="O3314" s="5">
        <v>0.0</v>
      </c>
      <c r="P3314" s="5">
        <f t="shared" si="137"/>
        <v>-0.338</v>
      </c>
      <c r="Q3314" s="5">
        <v>-0.191</v>
      </c>
      <c r="R3314" s="5">
        <v>-0.449</v>
      </c>
      <c r="S3314" s="5">
        <v>-0.402</v>
      </c>
      <c r="T3314" s="5">
        <v>-0.42</v>
      </c>
      <c r="U3314" s="5">
        <v>-0.285</v>
      </c>
      <c r="V3314" s="5">
        <v>-0.281</v>
      </c>
      <c r="W3314" s="5" t="s">
        <v>51</v>
      </c>
    </row>
    <row r="3315" ht="15.75" hidden="1" customHeight="1">
      <c r="A3315" s="5" t="s">
        <v>6714</v>
      </c>
      <c r="B3315" s="5" t="str">
        <f t="shared" si="1"/>
        <v>T12287</v>
      </c>
      <c r="C3315" s="5"/>
      <c r="D3315" s="5" t="s">
        <v>6715</v>
      </c>
      <c r="E3315" s="5"/>
      <c r="F3315" s="5" t="s">
        <v>106</v>
      </c>
      <c r="G3315" s="5" t="s">
        <v>107</v>
      </c>
      <c r="H3315" s="17" t="s">
        <v>108</v>
      </c>
      <c r="I3315" s="5" t="s">
        <v>109</v>
      </c>
      <c r="J3315" s="11" t="s">
        <v>38</v>
      </c>
      <c r="K3315" s="11" t="s">
        <v>38</v>
      </c>
      <c r="L3315" s="9">
        <v>18578.0</v>
      </c>
      <c r="M3315" s="5">
        <f>VLOOKUP(A3315,'Matching with Cordis'!A$2:D$3447, 4, FALSE)</f>
        <v>5</v>
      </c>
      <c r="N3315" s="5">
        <v>-0.229</v>
      </c>
      <c r="O3315" s="5">
        <v>0.0</v>
      </c>
      <c r="P3315" s="5">
        <f t="shared" si="137"/>
        <v>-0.338</v>
      </c>
      <c r="Q3315" s="5">
        <v>-0.464</v>
      </c>
      <c r="R3315" s="5">
        <v>-0.366</v>
      </c>
      <c r="S3315" s="5">
        <v>-0.229</v>
      </c>
      <c r="T3315" s="5">
        <v>-0.347</v>
      </c>
      <c r="U3315" s="5">
        <v>-0.357</v>
      </c>
      <c r="V3315" s="5">
        <v>-0.265</v>
      </c>
      <c r="W3315" s="5" t="s">
        <v>59</v>
      </c>
    </row>
    <row r="3316" ht="15.75" hidden="1" customHeight="1">
      <c r="A3316" s="5" t="s">
        <v>6716</v>
      </c>
      <c r="B3316" s="5" t="str">
        <f t="shared" si="1"/>
        <v>T12333</v>
      </c>
      <c r="C3316" s="5"/>
      <c r="D3316" s="5" t="s">
        <v>6717</v>
      </c>
      <c r="E3316" s="5"/>
      <c r="F3316" s="5" t="s">
        <v>42</v>
      </c>
      <c r="G3316" s="5" t="s">
        <v>43</v>
      </c>
      <c r="H3316" s="17" t="s">
        <v>108</v>
      </c>
      <c r="I3316" s="5" t="s">
        <v>109</v>
      </c>
      <c r="J3316" s="11" t="s">
        <v>38</v>
      </c>
      <c r="K3316" s="11" t="s">
        <v>38</v>
      </c>
      <c r="L3316" s="9">
        <v>16264.0</v>
      </c>
      <c r="M3316" s="19">
        <v>0.0</v>
      </c>
      <c r="N3316" s="5">
        <v>-0.154</v>
      </c>
      <c r="O3316" s="5">
        <v>0.0</v>
      </c>
      <c r="P3316" s="5">
        <f t="shared" si="137"/>
        <v>-0.3381666667</v>
      </c>
      <c r="Q3316" s="5">
        <v>-0.471</v>
      </c>
      <c r="R3316" s="5">
        <v>-0.559</v>
      </c>
      <c r="S3316" s="5">
        <v>-0.348</v>
      </c>
      <c r="T3316" s="5">
        <v>-0.298</v>
      </c>
      <c r="U3316" s="5">
        <v>-0.154</v>
      </c>
      <c r="V3316" s="5">
        <v>-0.199</v>
      </c>
      <c r="W3316" s="5" t="s">
        <v>78</v>
      </c>
    </row>
    <row r="3317" ht="15.75" hidden="1" customHeight="1">
      <c r="A3317" s="5" t="s">
        <v>6718</v>
      </c>
      <c r="B3317" s="5" t="str">
        <f t="shared" si="1"/>
        <v>T13230</v>
      </c>
      <c r="C3317" s="5"/>
      <c r="D3317" s="5" t="s">
        <v>6719</v>
      </c>
      <c r="E3317" s="5"/>
      <c r="F3317" s="5" t="s">
        <v>773</v>
      </c>
      <c r="G3317" s="5" t="s">
        <v>35</v>
      </c>
      <c r="H3317" s="10" t="s">
        <v>36</v>
      </c>
      <c r="I3317" s="5" t="s">
        <v>37</v>
      </c>
      <c r="J3317" s="11" t="s">
        <v>38</v>
      </c>
      <c r="K3317" s="11" t="s">
        <v>38</v>
      </c>
      <c r="L3317" s="9">
        <v>8188.0</v>
      </c>
      <c r="M3317" s="19">
        <v>0.0</v>
      </c>
      <c r="N3317" s="5">
        <v>-0.062</v>
      </c>
      <c r="O3317" s="5">
        <v>0.0</v>
      </c>
      <c r="P3317" s="5">
        <f t="shared" si="137"/>
        <v>-0.3386666667</v>
      </c>
      <c r="Q3317" s="5">
        <v>-0.277</v>
      </c>
      <c r="R3317" s="5">
        <v>-0.519</v>
      </c>
      <c r="S3317" s="5">
        <v>-0.405</v>
      </c>
      <c r="T3317" s="5">
        <v>-0.51</v>
      </c>
      <c r="U3317" s="5">
        <v>-0.259</v>
      </c>
      <c r="V3317" s="5">
        <v>-0.062</v>
      </c>
      <c r="W3317" s="5" t="s">
        <v>39</v>
      </c>
    </row>
    <row r="3318" ht="15.75" hidden="1" customHeight="1">
      <c r="A3318" s="5" t="s">
        <v>6720</v>
      </c>
      <c r="B3318" s="5" t="str">
        <f t="shared" si="1"/>
        <v>T10798</v>
      </c>
      <c r="C3318" s="5"/>
      <c r="D3318" s="5" t="s">
        <v>6721</v>
      </c>
      <c r="E3318" s="5"/>
      <c r="F3318" s="5" t="s">
        <v>773</v>
      </c>
      <c r="G3318" s="5" t="s">
        <v>35</v>
      </c>
      <c r="H3318" s="10" t="s">
        <v>36</v>
      </c>
      <c r="I3318" s="5" t="s">
        <v>37</v>
      </c>
      <c r="J3318" s="11" t="s">
        <v>38</v>
      </c>
      <c r="K3318" s="11" t="s">
        <v>38</v>
      </c>
      <c r="L3318" s="9">
        <v>25568.0</v>
      </c>
      <c r="M3318" s="5">
        <f>VLOOKUP(A3318,'Matching with Cordis'!A$2:D$3447, 4, FALSE)</f>
        <v>11</v>
      </c>
      <c r="N3318" s="5">
        <v>-0.053</v>
      </c>
      <c r="O3318" s="5">
        <v>0.0</v>
      </c>
      <c r="P3318" s="5">
        <f t="shared" si="137"/>
        <v>-0.3388333333</v>
      </c>
      <c r="Q3318" s="5">
        <v>-0.053</v>
      </c>
      <c r="R3318" s="5">
        <v>-0.088</v>
      </c>
      <c r="S3318" s="5">
        <v>-0.636</v>
      </c>
      <c r="T3318" s="5">
        <v>-0.404</v>
      </c>
      <c r="U3318" s="5">
        <v>-0.372</v>
      </c>
      <c r="V3318" s="5">
        <v>-0.48</v>
      </c>
      <c r="W3318" s="5" t="s">
        <v>51</v>
      </c>
    </row>
    <row r="3319" ht="15.75" hidden="1" customHeight="1">
      <c r="A3319" s="5" t="s">
        <v>6722</v>
      </c>
      <c r="B3319" s="5" t="str">
        <f t="shared" si="1"/>
        <v>T11148</v>
      </c>
      <c r="C3319" s="5"/>
      <c r="D3319" s="5" t="s">
        <v>6723</v>
      </c>
      <c r="E3319" s="5"/>
      <c r="F3319" s="5" t="s">
        <v>75</v>
      </c>
      <c r="G3319" s="5" t="s">
        <v>26</v>
      </c>
      <c r="H3319" s="13" t="s">
        <v>330</v>
      </c>
      <c r="I3319" s="5" t="s">
        <v>331</v>
      </c>
      <c r="J3319" s="11" t="s">
        <v>38</v>
      </c>
      <c r="K3319" s="14" t="s">
        <v>50</v>
      </c>
      <c r="L3319" s="9">
        <v>82451.0</v>
      </c>
      <c r="M3319" s="5">
        <f>VLOOKUP(A3319,'Matching with Cordis'!A$2:D$3447, 4, FALSE)</f>
        <v>13</v>
      </c>
      <c r="N3319" s="5">
        <v>0.006</v>
      </c>
      <c r="O3319" s="5">
        <v>0.0</v>
      </c>
      <c r="P3319" s="5">
        <f t="shared" si="137"/>
        <v>-0.339</v>
      </c>
      <c r="Q3319" s="5">
        <v>0.006</v>
      </c>
      <c r="R3319" s="5">
        <v>-0.186</v>
      </c>
      <c r="S3319" s="5">
        <v>-0.455</v>
      </c>
      <c r="T3319" s="5">
        <v>-0.633</v>
      </c>
      <c r="U3319" s="5">
        <v>-0.51</v>
      </c>
      <c r="V3319" s="5">
        <v>-0.256</v>
      </c>
      <c r="W3319" s="5" t="s">
        <v>51</v>
      </c>
    </row>
    <row r="3320" ht="15.75" hidden="1" customHeight="1">
      <c r="A3320" s="5" t="s">
        <v>6724</v>
      </c>
      <c r="B3320" s="5" t="str">
        <f t="shared" si="1"/>
        <v>T11484</v>
      </c>
      <c r="C3320" s="5"/>
      <c r="D3320" s="5" t="s">
        <v>6725</v>
      </c>
      <c r="E3320" s="5"/>
      <c r="F3320" s="5" t="s">
        <v>257</v>
      </c>
      <c r="G3320" s="5" t="s">
        <v>35</v>
      </c>
      <c r="H3320" s="10" t="s">
        <v>36</v>
      </c>
      <c r="I3320" s="5" t="s">
        <v>37</v>
      </c>
      <c r="J3320" s="11" t="s">
        <v>38</v>
      </c>
      <c r="K3320" s="11" t="s">
        <v>38</v>
      </c>
      <c r="L3320" s="9">
        <v>26776.0</v>
      </c>
      <c r="M3320" s="5">
        <f>VLOOKUP(A3320,'Matching with Cordis'!A$2:D$3447, 4, FALSE)</f>
        <v>15</v>
      </c>
      <c r="N3320" s="5">
        <v>-0.134</v>
      </c>
      <c r="O3320" s="5">
        <v>0.0</v>
      </c>
      <c r="P3320" s="5">
        <f t="shared" si="137"/>
        <v>-0.339</v>
      </c>
      <c r="Q3320" s="5">
        <v>-0.303</v>
      </c>
      <c r="R3320" s="5">
        <v>-0.56</v>
      </c>
      <c r="S3320" s="5">
        <v>-0.514</v>
      </c>
      <c r="T3320" s="5">
        <v>-0.249</v>
      </c>
      <c r="U3320" s="5">
        <v>-0.274</v>
      </c>
      <c r="V3320" s="5">
        <v>-0.134</v>
      </c>
      <c r="W3320" s="5" t="s">
        <v>39</v>
      </c>
    </row>
    <row r="3321" ht="15.75" hidden="1" customHeight="1">
      <c r="A3321" s="5" t="s">
        <v>6726</v>
      </c>
      <c r="B3321" s="5" t="str">
        <f t="shared" si="1"/>
        <v>T12670</v>
      </c>
      <c r="C3321" s="5"/>
      <c r="D3321" s="5" t="s">
        <v>6727</v>
      </c>
      <c r="E3321" s="5"/>
      <c r="F3321" s="5" t="s">
        <v>26</v>
      </c>
      <c r="G3321" s="5" t="s">
        <v>26</v>
      </c>
      <c r="H3321" s="13" t="s">
        <v>48</v>
      </c>
      <c r="I3321" s="5" t="s">
        <v>49</v>
      </c>
      <c r="J3321" s="11" t="s">
        <v>38</v>
      </c>
      <c r="K3321" s="14" t="s">
        <v>50</v>
      </c>
      <c r="L3321" s="9">
        <v>50204.0</v>
      </c>
      <c r="M3321" s="19">
        <v>0.0</v>
      </c>
      <c r="N3321" s="5">
        <v>-0.044</v>
      </c>
      <c r="O3321" s="5">
        <v>0.0</v>
      </c>
      <c r="P3321" s="5">
        <f t="shared" si="137"/>
        <v>-0.3396666667</v>
      </c>
      <c r="Q3321" s="5">
        <v>-0.538</v>
      </c>
      <c r="R3321" s="5">
        <v>-0.31</v>
      </c>
      <c r="S3321" s="5">
        <v>-0.352</v>
      </c>
      <c r="T3321" s="5">
        <v>-0.129</v>
      </c>
      <c r="U3321" s="5">
        <v>-0.665</v>
      </c>
      <c r="V3321" s="5">
        <v>-0.044</v>
      </c>
      <c r="W3321" s="5" t="s">
        <v>39</v>
      </c>
    </row>
    <row r="3322" ht="15.75" hidden="1" customHeight="1">
      <c r="A3322" s="5" t="s">
        <v>6728</v>
      </c>
      <c r="B3322" s="5" t="str">
        <f t="shared" si="1"/>
        <v>T10366</v>
      </c>
      <c r="C3322" s="5"/>
      <c r="D3322" s="5" t="s">
        <v>6729</v>
      </c>
      <c r="E3322" s="5"/>
      <c r="F3322" s="5" t="s">
        <v>62</v>
      </c>
      <c r="G3322" s="5" t="s">
        <v>26</v>
      </c>
      <c r="H3322" s="15" t="s">
        <v>63</v>
      </c>
      <c r="I3322" s="5" t="s">
        <v>64</v>
      </c>
      <c r="J3322" s="11" t="s">
        <v>38</v>
      </c>
      <c r="K3322" s="8" t="s">
        <v>30</v>
      </c>
      <c r="L3322" s="9">
        <v>46308.0</v>
      </c>
      <c r="M3322" s="5">
        <f>VLOOKUP(A3322,'Matching with Cordis'!A$2:D$3447, 4, FALSE)</f>
        <v>4</v>
      </c>
      <c r="N3322" s="5">
        <v>-0.042</v>
      </c>
      <c r="O3322" s="5">
        <v>0.0</v>
      </c>
      <c r="P3322" s="5">
        <f t="shared" si="137"/>
        <v>-0.3396666667</v>
      </c>
      <c r="Q3322" s="5">
        <v>-0.042</v>
      </c>
      <c r="R3322" s="5">
        <v>-0.212</v>
      </c>
      <c r="S3322" s="5">
        <v>-0.266</v>
      </c>
      <c r="T3322" s="5">
        <v>-0.53</v>
      </c>
      <c r="U3322" s="5">
        <v>-0.561</v>
      </c>
      <c r="V3322" s="5">
        <v>-0.427</v>
      </c>
      <c r="W3322" s="5" t="s">
        <v>51</v>
      </c>
    </row>
    <row r="3323" ht="15.75" hidden="1" customHeight="1">
      <c r="A3323" s="5" t="s">
        <v>6730</v>
      </c>
      <c r="B3323" s="5" t="str">
        <f t="shared" si="1"/>
        <v>T12030</v>
      </c>
      <c r="C3323" s="5"/>
      <c r="D3323" s="5" t="s">
        <v>6731</v>
      </c>
      <c r="E3323" s="5"/>
      <c r="F3323" s="5" t="s">
        <v>106</v>
      </c>
      <c r="G3323" s="5" t="s">
        <v>107</v>
      </c>
      <c r="H3323" s="17" t="s">
        <v>108</v>
      </c>
      <c r="I3323" s="5" t="s">
        <v>109</v>
      </c>
      <c r="J3323" s="11" t="s">
        <v>38</v>
      </c>
      <c r="K3323" s="11" t="s">
        <v>38</v>
      </c>
      <c r="L3323" s="9">
        <v>24870.0</v>
      </c>
      <c r="M3323" s="5">
        <f>VLOOKUP(A3323,'Matching with Cordis'!A$2:D$3447, 4, FALSE)</f>
        <v>2</v>
      </c>
      <c r="N3323" s="5">
        <v>-0.207</v>
      </c>
      <c r="O3323" s="5">
        <v>0.0</v>
      </c>
      <c r="P3323" s="5">
        <f t="shared" si="137"/>
        <v>-0.3398333333</v>
      </c>
      <c r="Q3323" s="5">
        <v>-0.234</v>
      </c>
      <c r="R3323" s="5">
        <v>-0.482</v>
      </c>
      <c r="S3323" s="5">
        <v>-0.381</v>
      </c>
      <c r="T3323" s="5">
        <v>-0.508</v>
      </c>
      <c r="U3323" s="5">
        <v>-0.227</v>
      </c>
      <c r="V3323" s="5">
        <v>-0.207</v>
      </c>
      <c r="W3323" s="5" t="s">
        <v>39</v>
      </c>
    </row>
    <row r="3324" ht="15.75" hidden="1" customHeight="1">
      <c r="A3324" s="5" t="s">
        <v>6732</v>
      </c>
      <c r="B3324" s="5" t="str">
        <f t="shared" si="1"/>
        <v>T11359</v>
      </c>
      <c r="C3324" s="5"/>
      <c r="D3324" s="5" t="s">
        <v>6733</v>
      </c>
      <c r="E3324" s="5"/>
      <c r="F3324" s="5" t="s">
        <v>42</v>
      </c>
      <c r="G3324" s="5" t="s">
        <v>43</v>
      </c>
      <c r="H3324" s="17" t="s">
        <v>108</v>
      </c>
      <c r="I3324" s="5" t="s">
        <v>109</v>
      </c>
      <c r="J3324" s="11" t="s">
        <v>38</v>
      </c>
      <c r="K3324" s="11" t="s">
        <v>38</v>
      </c>
      <c r="L3324" s="9">
        <v>19302.0</v>
      </c>
      <c r="M3324" s="5">
        <f>VLOOKUP(A3324,'Matching with Cordis'!A$2:D$3447, 4, FALSE)</f>
        <v>10</v>
      </c>
      <c r="N3324" s="5">
        <v>-0.111</v>
      </c>
      <c r="O3324" s="5">
        <v>0.0</v>
      </c>
      <c r="P3324" s="5">
        <f t="shared" si="137"/>
        <v>-0.3398333333</v>
      </c>
      <c r="Q3324" s="5">
        <v>-0.461</v>
      </c>
      <c r="R3324" s="5">
        <v>-0.432</v>
      </c>
      <c r="S3324" s="5">
        <v>-0.265</v>
      </c>
      <c r="T3324" s="5">
        <v>-0.354</v>
      </c>
      <c r="U3324" s="5">
        <v>-0.111</v>
      </c>
      <c r="V3324" s="5">
        <v>-0.416</v>
      </c>
      <c r="W3324" s="5" t="s">
        <v>78</v>
      </c>
    </row>
    <row r="3325" ht="15.75" hidden="1" customHeight="1">
      <c r="A3325" s="5" t="s">
        <v>6734</v>
      </c>
      <c r="B3325" s="5" t="str">
        <f t="shared" si="1"/>
        <v>T10643</v>
      </c>
      <c r="C3325" s="5"/>
      <c r="D3325" s="5" t="s">
        <v>6735</v>
      </c>
      <c r="E3325" s="5"/>
      <c r="F3325" s="5" t="s">
        <v>238</v>
      </c>
      <c r="G3325" s="5" t="s">
        <v>35</v>
      </c>
      <c r="H3325" s="10" t="s">
        <v>36</v>
      </c>
      <c r="I3325" s="5" t="s">
        <v>37</v>
      </c>
      <c r="J3325" s="11" t="s">
        <v>38</v>
      </c>
      <c r="K3325" s="11" t="s">
        <v>38</v>
      </c>
      <c r="L3325" s="9">
        <v>40760.0</v>
      </c>
      <c r="M3325" s="5">
        <f>VLOOKUP(A3325,'Matching with Cordis'!A$2:D$3447, 4, FALSE)</f>
        <v>27</v>
      </c>
      <c r="N3325" s="5">
        <v>-0.235</v>
      </c>
      <c r="O3325" s="5">
        <v>0.0</v>
      </c>
      <c r="P3325" s="5">
        <f t="shared" si="137"/>
        <v>-0.34</v>
      </c>
      <c r="Q3325" s="5">
        <v>-0.411</v>
      </c>
      <c r="R3325" s="5">
        <v>-0.411</v>
      </c>
      <c r="S3325" s="5">
        <v>-0.418</v>
      </c>
      <c r="T3325" s="5">
        <v>-0.235</v>
      </c>
      <c r="U3325" s="5">
        <v>-0.237</v>
      </c>
      <c r="V3325" s="5">
        <v>-0.328</v>
      </c>
      <c r="W3325" s="5" t="s">
        <v>31</v>
      </c>
    </row>
    <row r="3326" ht="15.75" hidden="1" customHeight="1">
      <c r="A3326" s="5" t="s">
        <v>6736</v>
      </c>
      <c r="B3326" s="5" t="str">
        <f t="shared" si="1"/>
        <v>T12014</v>
      </c>
      <c r="C3326" s="5"/>
      <c r="D3326" s="5" t="s">
        <v>6737</v>
      </c>
      <c r="E3326" s="5"/>
      <c r="F3326" s="5" t="s">
        <v>99</v>
      </c>
      <c r="G3326" s="5" t="s">
        <v>35</v>
      </c>
      <c r="H3326" s="10" t="s">
        <v>36</v>
      </c>
      <c r="I3326" s="5" t="s">
        <v>37</v>
      </c>
      <c r="J3326" s="11" t="s">
        <v>38</v>
      </c>
      <c r="K3326" s="11" t="s">
        <v>38</v>
      </c>
      <c r="L3326" s="9">
        <v>33458.0</v>
      </c>
      <c r="M3326" s="5">
        <f>VLOOKUP(A3326,'Matching with Cordis'!A$2:D$3447, 4, FALSE)</f>
        <v>8</v>
      </c>
      <c r="N3326" s="5">
        <v>-0.07</v>
      </c>
      <c r="O3326" s="5">
        <v>0.0</v>
      </c>
      <c r="P3326" s="5">
        <f t="shared" si="137"/>
        <v>-0.3401666667</v>
      </c>
      <c r="Q3326" s="5">
        <v>-0.177</v>
      </c>
      <c r="R3326" s="5">
        <v>-0.324</v>
      </c>
      <c r="S3326" s="5">
        <v>-0.438</v>
      </c>
      <c r="T3326" s="5">
        <v>-0.07</v>
      </c>
      <c r="U3326" s="5">
        <v>-0.495</v>
      </c>
      <c r="V3326" s="5">
        <v>-0.537</v>
      </c>
      <c r="W3326" s="5" t="s">
        <v>31</v>
      </c>
    </row>
    <row r="3327" ht="15.75" hidden="1" customHeight="1">
      <c r="A3327" s="5" t="s">
        <v>6738</v>
      </c>
      <c r="B3327" s="5" t="str">
        <f t="shared" si="1"/>
        <v>T13803</v>
      </c>
      <c r="C3327" s="5"/>
      <c r="D3327" s="5" t="s">
        <v>6739</v>
      </c>
      <c r="E3327" s="5"/>
      <c r="F3327" s="5" t="s">
        <v>25</v>
      </c>
      <c r="G3327" s="5" t="s">
        <v>26</v>
      </c>
      <c r="H3327" s="6" t="s">
        <v>160</v>
      </c>
      <c r="I3327" s="5" t="s">
        <v>161</v>
      </c>
      <c r="J3327" s="11" t="s">
        <v>38</v>
      </c>
      <c r="K3327" s="8" t="s">
        <v>30</v>
      </c>
      <c r="L3327" s="9">
        <v>7646.0</v>
      </c>
      <c r="M3327" s="19">
        <v>0.0</v>
      </c>
      <c r="N3327" s="5">
        <v>0.06</v>
      </c>
      <c r="O3327" s="5">
        <v>0.0</v>
      </c>
      <c r="P3327" s="5">
        <f t="shared" si="137"/>
        <v>-0.3401666667</v>
      </c>
      <c r="Q3327" s="5">
        <v>0.06</v>
      </c>
      <c r="R3327" s="5">
        <v>-0.202</v>
      </c>
      <c r="S3327" s="5">
        <v>-0.297</v>
      </c>
      <c r="T3327" s="5">
        <v>-0.512</v>
      </c>
      <c r="U3327" s="5">
        <v>-0.423</v>
      </c>
      <c r="V3327" s="5">
        <v>-0.667</v>
      </c>
      <c r="W3327" s="5" t="s">
        <v>51</v>
      </c>
    </row>
    <row r="3328" ht="15.75" hidden="1" customHeight="1">
      <c r="A3328" s="5" t="s">
        <v>6740</v>
      </c>
      <c r="B3328" s="5" t="str">
        <f t="shared" si="1"/>
        <v>T10939</v>
      </c>
      <c r="C3328" s="5"/>
      <c r="D3328" s="5" t="s">
        <v>6741</v>
      </c>
      <c r="E3328" s="5"/>
      <c r="F3328" s="5" t="s">
        <v>126</v>
      </c>
      <c r="G3328" s="5" t="s">
        <v>35</v>
      </c>
      <c r="H3328" s="10" t="s">
        <v>36</v>
      </c>
      <c r="I3328" s="5" t="s">
        <v>37</v>
      </c>
      <c r="J3328" s="11" t="s">
        <v>38</v>
      </c>
      <c r="K3328" s="11" t="s">
        <v>38</v>
      </c>
      <c r="L3328" s="9">
        <v>23317.0</v>
      </c>
      <c r="M3328" s="5">
        <f>VLOOKUP(A3328,'Matching with Cordis'!A$2:D$3447, 4, FALSE)</f>
        <v>1</v>
      </c>
      <c r="N3328" s="5">
        <v>-0.066</v>
      </c>
      <c r="O3328" s="5">
        <v>0.0</v>
      </c>
      <c r="P3328" s="5">
        <f t="shared" si="137"/>
        <v>-0.3405</v>
      </c>
      <c r="Q3328" s="5">
        <v>-0.344</v>
      </c>
      <c r="R3328" s="5">
        <v>-0.703</v>
      </c>
      <c r="S3328" s="5">
        <v>-0.336</v>
      </c>
      <c r="T3328" s="5">
        <v>-0.491</v>
      </c>
      <c r="U3328" s="5">
        <v>-0.103</v>
      </c>
      <c r="V3328" s="5">
        <v>-0.066</v>
      </c>
      <c r="W3328" s="5" t="s">
        <v>39</v>
      </c>
    </row>
    <row r="3329" ht="15.75" hidden="1" customHeight="1">
      <c r="A3329" s="5" t="s">
        <v>6742</v>
      </c>
      <c r="B3329" s="5" t="str">
        <f t="shared" si="1"/>
        <v>T14330</v>
      </c>
      <c r="C3329" s="5"/>
      <c r="D3329" s="5" t="s">
        <v>6743</v>
      </c>
      <c r="E3329" s="5"/>
      <c r="F3329" s="5" t="s">
        <v>56</v>
      </c>
      <c r="G3329" s="5" t="s">
        <v>35</v>
      </c>
      <c r="H3329" s="10" t="s">
        <v>36</v>
      </c>
      <c r="I3329" s="5" t="s">
        <v>37</v>
      </c>
      <c r="J3329" s="11" t="s">
        <v>38</v>
      </c>
      <c r="K3329" s="11" t="s">
        <v>38</v>
      </c>
      <c r="L3329" s="9">
        <v>25487.0</v>
      </c>
      <c r="M3329" s="5">
        <f>VLOOKUP(A3329,'Matching with Cordis'!A$2:D$3447, 4, FALSE)</f>
        <v>9</v>
      </c>
      <c r="N3329" s="5">
        <v>0.397</v>
      </c>
      <c r="O3329" s="5">
        <v>1.0</v>
      </c>
      <c r="P3329" s="5">
        <f t="shared" si="137"/>
        <v>-0.3406666667</v>
      </c>
      <c r="Q3329" s="5">
        <v>-0.308</v>
      </c>
      <c r="R3329" s="5">
        <v>-0.322</v>
      </c>
      <c r="S3329" s="5">
        <v>-0.239</v>
      </c>
      <c r="T3329" s="5">
        <v>-0.614</v>
      </c>
      <c r="U3329" s="5">
        <v>-0.958</v>
      </c>
      <c r="V3329" s="5">
        <v>0.397</v>
      </c>
      <c r="W3329" s="5" t="s">
        <v>39</v>
      </c>
    </row>
    <row r="3330" ht="15.75" hidden="1" customHeight="1">
      <c r="A3330" s="5" t="s">
        <v>6744</v>
      </c>
      <c r="B3330" s="5" t="str">
        <f t="shared" si="1"/>
        <v>T10718</v>
      </c>
      <c r="C3330" s="5"/>
      <c r="D3330" s="5" t="s">
        <v>6745</v>
      </c>
      <c r="E3330" s="5"/>
      <c r="F3330" s="5" t="s">
        <v>26</v>
      </c>
      <c r="G3330" s="5" t="s">
        <v>26</v>
      </c>
      <c r="H3330" s="13" t="s">
        <v>48</v>
      </c>
      <c r="I3330" s="5" t="s">
        <v>49</v>
      </c>
      <c r="J3330" s="11" t="s">
        <v>38</v>
      </c>
      <c r="K3330" s="14" t="s">
        <v>50</v>
      </c>
      <c r="L3330" s="9">
        <v>57402.0</v>
      </c>
      <c r="M3330" s="5">
        <f>VLOOKUP(A3330,'Matching with Cordis'!A$2:D$3447, 4, FALSE)</f>
        <v>4</v>
      </c>
      <c r="N3330" s="5">
        <v>-0.229</v>
      </c>
      <c r="O3330" s="5">
        <v>0.0</v>
      </c>
      <c r="P3330" s="5">
        <f t="shared" si="137"/>
        <v>-0.3408333333</v>
      </c>
      <c r="Q3330" s="5">
        <v>-0.34</v>
      </c>
      <c r="R3330" s="5">
        <v>-0.352</v>
      </c>
      <c r="S3330" s="5">
        <v>-0.316</v>
      </c>
      <c r="T3330" s="5">
        <v>-0.285</v>
      </c>
      <c r="U3330" s="5">
        <v>-0.523</v>
      </c>
      <c r="V3330" s="5">
        <v>-0.229</v>
      </c>
      <c r="W3330" s="5" t="s">
        <v>39</v>
      </c>
    </row>
    <row r="3331" ht="15.75" hidden="1" customHeight="1">
      <c r="A3331" s="5" t="s">
        <v>6746</v>
      </c>
      <c r="B3331" s="5" t="str">
        <f t="shared" si="1"/>
        <v>T13784</v>
      </c>
      <c r="C3331" s="5"/>
      <c r="D3331" s="5" t="s">
        <v>6747</v>
      </c>
      <c r="E3331" s="5"/>
      <c r="F3331" s="5" t="s">
        <v>26</v>
      </c>
      <c r="G3331" s="5" t="s">
        <v>26</v>
      </c>
      <c r="H3331" s="13" t="s">
        <v>48</v>
      </c>
      <c r="I3331" s="5" t="s">
        <v>49</v>
      </c>
      <c r="J3331" s="11" t="s">
        <v>38</v>
      </c>
      <c r="K3331" s="14" t="s">
        <v>50</v>
      </c>
      <c r="L3331" s="9">
        <v>14262.0</v>
      </c>
      <c r="M3331" s="19">
        <v>0.0</v>
      </c>
      <c r="N3331" s="5">
        <v>0.2</v>
      </c>
      <c r="O3331" s="5">
        <v>0.0</v>
      </c>
      <c r="P3331" s="5">
        <f t="shared" si="137"/>
        <v>-0.341</v>
      </c>
      <c r="Q3331" s="5">
        <v>-0.55</v>
      </c>
      <c r="R3331" s="5">
        <v>-0.48</v>
      </c>
      <c r="S3331" s="5">
        <v>-0.466</v>
      </c>
      <c r="T3331" s="5">
        <v>-0.343</v>
      </c>
      <c r="U3331" s="5">
        <v>-0.407</v>
      </c>
      <c r="V3331" s="5">
        <v>0.2</v>
      </c>
      <c r="W3331" s="5" t="s">
        <v>39</v>
      </c>
    </row>
    <row r="3332" ht="15.75" hidden="1" customHeight="1">
      <c r="A3332" s="5" t="s">
        <v>6748</v>
      </c>
      <c r="B3332" s="5" t="str">
        <f t="shared" si="1"/>
        <v>T13876</v>
      </c>
      <c r="C3332" s="5"/>
      <c r="D3332" s="5" t="s">
        <v>6749</v>
      </c>
      <c r="E3332" s="5"/>
      <c r="F3332" s="5" t="s">
        <v>773</v>
      </c>
      <c r="G3332" s="5" t="s">
        <v>35</v>
      </c>
      <c r="H3332" s="10" t="s">
        <v>36</v>
      </c>
      <c r="I3332" s="5" t="s">
        <v>37</v>
      </c>
      <c r="J3332" s="11" t="s">
        <v>38</v>
      </c>
      <c r="K3332" s="11" t="s">
        <v>38</v>
      </c>
      <c r="L3332" s="9">
        <v>2942.0</v>
      </c>
      <c r="M3332" s="19">
        <v>0.0</v>
      </c>
      <c r="N3332" s="5">
        <v>-0.058</v>
      </c>
      <c r="O3332" s="5">
        <v>0.0</v>
      </c>
      <c r="P3332" s="5">
        <f t="shared" si="137"/>
        <v>-0.3413333333</v>
      </c>
      <c r="Q3332" s="5">
        <v>-0.42</v>
      </c>
      <c r="R3332" s="5">
        <v>-0.34</v>
      </c>
      <c r="S3332" s="5">
        <v>-0.176</v>
      </c>
      <c r="T3332" s="5">
        <v>-0.677</v>
      </c>
      <c r="U3332" s="5">
        <v>-0.058</v>
      </c>
      <c r="V3332" s="5">
        <v>-0.377</v>
      </c>
      <c r="W3332" s="5" t="s">
        <v>78</v>
      </c>
    </row>
    <row r="3333" ht="15.75" hidden="1" customHeight="1">
      <c r="A3333" s="5" t="s">
        <v>6750</v>
      </c>
      <c r="B3333" s="5" t="str">
        <f t="shared" si="1"/>
        <v>T10955</v>
      </c>
      <c r="C3333" s="5"/>
      <c r="D3333" s="5" t="s">
        <v>6751</v>
      </c>
      <c r="E3333" s="5"/>
      <c r="F3333" s="5" t="s">
        <v>238</v>
      </c>
      <c r="G3333" s="5" t="s">
        <v>35</v>
      </c>
      <c r="H3333" s="10" t="s">
        <v>36</v>
      </c>
      <c r="I3333" s="5" t="s">
        <v>37</v>
      </c>
      <c r="J3333" s="11" t="s">
        <v>38</v>
      </c>
      <c r="K3333" s="11" t="s">
        <v>38</v>
      </c>
      <c r="L3333" s="9">
        <v>23299.0</v>
      </c>
      <c r="M3333" s="5">
        <f>VLOOKUP(A3333,'Matching with Cordis'!A$2:D$3447, 4, FALSE)</f>
        <v>27</v>
      </c>
      <c r="N3333" s="5">
        <v>-0.211</v>
      </c>
      <c r="O3333" s="5">
        <v>0.0</v>
      </c>
      <c r="P3333" s="5">
        <f t="shared" si="137"/>
        <v>-0.3423333333</v>
      </c>
      <c r="Q3333" s="5">
        <v>-0.377</v>
      </c>
      <c r="R3333" s="5">
        <v>-0.211</v>
      </c>
      <c r="S3333" s="5">
        <v>-0.277</v>
      </c>
      <c r="T3333" s="5">
        <v>-0.389</v>
      </c>
      <c r="U3333" s="5">
        <v>-0.448</v>
      </c>
      <c r="V3333" s="5">
        <v>-0.352</v>
      </c>
      <c r="W3333" s="5" t="s">
        <v>68</v>
      </c>
    </row>
    <row r="3334" ht="15.75" hidden="1" customHeight="1">
      <c r="A3334" s="5" t="s">
        <v>6752</v>
      </c>
      <c r="B3334" s="5" t="str">
        <f t="shared" si="1"/>
        <v>T11663</v>
      </c>
      <c r="C3334" s="5"/>
      <c r="D3334" s="5" t="s">
        <v>6753</v>
      </c>
      <c r="E3334" s="5"/>
      <c r="F3334" s="5" t="s">
        <v>106</v>
      </c>
      <c r="G3334" s="5" t="s">
        <v>107</v>
      </c>
      <c r="H3334" s="17" t="s">
        <v>108</v>
      </c>
      <c r="I3334" s="5" t="s">
        <v>109</v>
      </c>
      <c r="J3334" s="11" t="s">
        <v>38</v>
      </c>
      <c r="K3334" s="11" t="s">
        <v>38</v>
      </c>
      <c r="L3334" s="9">
        <v>38237.0</v>
      </c>
      <c r="M3334" s="5">
        <f>VLOOKUP(A3334,'Matching with Cordis'!A$2:D$3447, 4, FALSE)</f>
        <v>27</v>
      </c>
      <c r="N3334" s="5">
        <v>-0.038</v>
      </c>
      <c r="O3334" s="5">
        <v>0.0</v>
      </c>
      <c r="P3334" s="5">
        <f t="shared" si="137"/>
        <v>-0.3428333333</v>
      </c>
      <c r="Q3334" s="5">
        <v>-0.495</v>
      </c>
      <c r="R3334" s="5">
        <v>-0.675</v>
      </c>
      <c r="S3334" s="5">
        <v>-0.51</v>
      </c>
      <c r="T3334" s="5">
        <v>-0.232</v>
      </c>
      <c r="U3334" s="5">
        <v>-0.107</v>
      </c>
      <c r="V3334" s="5">
        <v>-0.038</v>
      </c>
      <c r="W3334" s="5" t="s">
        <v>39</v>
      </c>
    </row>
    <row r="3335" ht="15.75" hidden="1" customHeight="1">
      <c r="A3335" s="5" t="s">
        <v>6754</v>
      </c>
      <c r="B3335" s="5" t="str">
        <f t="shared" si="1"/>
        <v>T13314</v>
      </c>
      <c r="C3335" s="5"/>
      <c r="D3335" s="5" t="s">
        <v>6755</v>
      </c>
      <c r="E3335" s="5"/>
      <c r="F3335" s="5" t="s">
        <v>42</v>
      </c>
      <c r="G3335" s="5" t="s">
        <v>43</v>
      </c>
      <c r="H3335" s="17" t="s">
        <v>108</v>
      </c>
      <c r="I3335" s="5" t="s">
        <v>109</v>
      </c>
      <c r="J3335" s="11" t="s">
        <v>38</v>
      </c>
      <c r="K3335" s="11" t="s">
        <v>38</v>
      </c>
      <c r="L3335" s="9">
        <v>4672.0</v>
      </c>
      <c r="M3335" s="19">
        <v>0.0</v>
      </c>
      <c r="N3335" s="5">
        <v>0.717</v>
      </c>
      <c r="O3335" s="5">
        <v>1.0</v>
      </c>
      <c r="P3335" s="5">
        <f t="shared" si="137"/>
        <v>-0.343</v>
      </c>
      <c r="Q3335" s="5">
        <v>-1.158</v>
      </c>
      <c r="R3335" s="5">
        <v>-0.29</v>
      </c>
      <c r="S3335" s="5">
        <v>-0.369</v>
      </c>
      <c r="T3335" s="5">
        <v>-0.523</v>
      </c>
      <c r="U3335" s="5">
        <v>0.717</v>
      </c>
      <c r="V3335" s="5">
        <v>-0.435</v>
      </c>
      <c r="W3335" s="5" t="s">
        <v>78</v>
      </c>
    </row>
    <row r="3336" ht="15.75" hidden="1" customHeight="1">
      <c r="A3336" s="5" t="s">
        <v>6756</v>
      </c>
      <c r="B3336" s="5" t="str">
        <f t="shared" si="1"/>
        <v>T11433</v>
      </c>
      <c r="C3336" s="5"/>
      <c r="D3336" s="5" t="s">
        <v>6757</v>
      </c>
      <c r="E3336" s="5"/>
      <c r="F3336" s="5" t="s">
        <v>75</v>
      </c>
      <c r="G3336" s="5" t="s">
        <v>26</v>
      </c>
      <c r="H3336" s="13" t="s">
        <v>330</v>
      </c>
      <c r="I3336" s="5" t="s">
        <v>331</v>
      </c>
      <c r="J3336" s="11" t="s">
        <v>38</v>
      </c>
      <c r="K3336" s="14" t="s">
        <v>50</v>
      </c>
      <c r="L3336" s="9">
        <v>52161.0</v>
      </c>
      <c r="M3336" s="5">
        <f>VLOOKUP(A3336,'Matching with Cordis'!A$2:D$3447, 4, FALSE)</f>
        <v>3</v>
      </c>
      <c r="N3336" s="5">
        <v>0.22</v>
      </c>
      <c r="O3336" s="5">
        <v>0.0</v>
      </c>
      <c r="P3336" s="5">
        <f t="shared" si="137"/>
        <v>-0.344</v>
      </c>
      <c r="Q3336" s="5">
        <v>-0.293</v>
      </c>
      <c r="R3336" s="5">
        <v>-0.398</v>
      </c>
      <c r="S3336" s="5">
        <v>-0.603</v>
      </c>
      <c r="T3336" s="5">
        <v>-0.588</v>
      </c>
      <c r="U3336" s="5">
        <v>-0.402</v>
      </c>
      <c r="V3336" s="5">
        <v>0.22</v>
      </c>
      <c r="W3336" s="5" t="s">
        <v>39</v>
      </c>
    </row>
    <row r="3337" ht="15.75" hidden="1" customHeight="1">
      <c r="A3337" s="5" t="s">
        <v>6758</v>
      </c>
      <c r="B3337" s="5" t="str">
        <f t="shared" si="1"/>
        <v>T10459</v>
      </c>
      <c r="C3337" s="5"/>
      <c r="D3337" s="5" t="s">
        <v>6759</v>
      </c>
      <c r="E3337" s="5"/>
      <c r="F3337" s="5" t="s">
        <v>42</v>
      </c>
      <c r="G3337" s="5" t="s">
        <v>43</v>
      </c>
      <c r="H3337" s="17" t="s">
        <v>108</v>
      </c>
      <c r="I3337" s="5" t="s">
        <v>109</v>
      </c>
      <c r="J3337" s="11" t="s">
        <v>38</v>
      </c>
      <c r="K3337" s="11" t="s">
        <v>38</v>
      </c>
      <c r="L3337" s="9">
        <v>47197.0</v>
      </c>
      <c r="M3337" s="5">
        <f>VLOOKUP(A3337,'Matching with Cordis'!A$2:D$3447, 4, FALSE)</f>
        <v>5</v>
      </c>
      <c r="N3337" s="5">
        <v>0.044</v>
      </c>
      <c r="O3337" s="5">
        <v>0.0</v>
      </c>
      <c r="P3337" s="5">
        <f t="shared" si="137"/>
        <v>-0.344</v>
      </c>
      <c r="Q3337" s="5">
        <v>0.044</v>
      </c>
      <c r="R3337" s="5">
        <v>-0.643</v>
      </c>
      <c r="S3337" s="5">
        <v>-0.52</v>
      </c>
      <c r="T3337" s="5">
        <v>-0.316</v>
      </c>
      <c r="U3337" s="5">
        <v>-0.4</v>
      </c>
      <c r="V3337" s="5">
        <v>-0.229</v>
      </c>
      <c r="W3337" s="5" t="s">
        <v>51</v>
      </c>
    </row>
    <row r="3338" ht="15.75" hidden="1" customHeight="1">
      <c r="A3338" s="5" t="s">
        <v>6760</v>
      </c>
      <c r="B3338" s="5" t="str">
        <f t="shared" si="1"/>
        <v>T10185</v>
      </c>
      <c r="C3338" s="5"/>
      <c r="D3338" s="5" t="s">
        <v>6761</v>
      </c>
      <c r="E3338" s="5"/>
      <c r="F3338" s="5" t="s">
        <v>42</v>
      </c>
      <c r="G3338" s="5" t="s">
        <v>43</v>
      </c>
      <c r="H3338" s="17" t="s">
        <v>108</v>
      </c>
      <c r="I3338" s="5" t="s">
        <v>109</v>
      </c>
      <c r="J3338" s="11" t="s">
        <v>38</v>
      </c>
      <c r="K3338" s="11" t="s">
        <v>38</v>
      </c>
      <c r="L3338" s="9">
        <v>78080.0</v>
      </c>
      <c r="M3338" s="5">
        <f>VLOOKUP(A3338,'Matching with Cordis'!A$2:D$3447, 4, FALSE)</f>
        <v>9</v>
      </c>
      <c r="N3338" s="5">
        <v>-0.241</v>
      </c>
      <c r="O3338" s="5">
        <v>0.0</v>
      </c>
      <c r="P3338" s="5">
        <f t="shared" si="137"/>
        <v>-0.3441666667</v>
      </c>
      <c r="Q3338" s="5">
        <v>-0.353</v>
      </c>
      <c r="R3338" s="5">
        <v>-0.529</v>
      </c>
      <c r="S3338" s="5">
        <v>-0.274</v>
      </c>
      <c r="T3338" s="5">
        <v>-0.331</v>
      </c>
      <c r="U3338" s="5">
        <v>-0.241</v>
      </c>
      <c r="V3338" s="5">
        <v>-0.337</v>
      </c>
      <c r="W3338" s="5" t="s">
        <v>78</v>
      </c>
    </row>
    <row r="3339" ht="15.75" hidden="1" customHeight="1">
      <c r="A3339" s="5" t="s">
        <v>6762</v>
      </c>
      <c r="B3339" s="5" t="str">
        <f t="shared" si="1"/>
        <v>T11967</v>
      </c>
      <c r="C3339" s="5"/>
      <c r="D3339" s="5" t="s">
        <v>6763</v>
      </c>
      <c r="E3339" s="5"/>
      <c r="F3339" s="5" t="s">
        <v>42</v>
      </c>
      <c r="G3339" s="5" t="s">
        <v>43</v>
      </c>
      <c r="H3339" s="17" t="s">
        <v>108</v>
      </c>
      <c r="I3339" s="5" t="s">
        <v>109</v>
      </c>
      <c r="J3339" s="11" t="s">
        <v>38</v>
      </c>
      <c r="K3339" s="11" t="s">
        <v>38</v>
      </c>
      <c r="L3339" s="9">
        <v>25981.0</v>
      </c>
      <c r="M3339" s="19">
        <v>0.0</v>
      </c>
      <c r="N3339" s="5">
        <v>0.075</v>
      </c>
      <c r="O3339" s="5">
        <v>0.0</v>
      </c>
      <c r="P3339" s="5">
        <f t="shared" si="137"/>
        <v>-0.3443333333</v>
      </c>
      <c r="Q3339" s="5">
        <v>-0.506</v>
      </c>
      <c r="R3339" s="5">
        <v>-0.368</v>
      </c>
      <c r="S3339" s="5">
        <v>-0.397</v>
      </c>
      <c r="T3339" s="5">
        <v>-0.448</v>
      </c>
      <c r="U3339" s="5">
        <v>-0.422</v>
      </c>
      <c r="V3339" s="5">
        <v>0.075</v>
      </c>
      <c r="W3339" s="5" t="s">
        <v>39</v>
      </c>
    </row>
    <row r="3340" ht="15.75" customHeight="1">
      <c r="A3340" s="5" t="s">
        <v>6764</v>
      </c>
      <c r="B3340" s="5" t="str">
        <f t="shared" si="1"/>
        <v>T14025</v>
      </c>
      <c r="C3340" s="5" t="str">
        <f>CONCAT(B3340, ",")</f>
        <v>T14025,</v>
      </c>
      <c r="D3340" s="5" t="s">
        <v>6765</v>
      </c>
      <c r="E3340" s="5" t="str">
        <f>CONCATENATE(B3340," ",D3340,",")</f>
        <v>T14025 Educational Technology and Assessment,</v>
      </c>
      <c r="F3340" s="5" t="s">
        <v>56</v>
      </c>
      <c r="G3340" s="5" t="s">
        <v>35</v>
      </c>
      <c r="H3340" s="6" t="s">
        <v>27</v>
      </c>
      <c r="I3340" s="5" t="s">
        <v>28</v>
      </c>
      <c r="J3340" s="7" t="s">
        <v>29</v>
      </c>
      <c r="K3340" s="8" t="s">
        <v>30</v>
      </c>
      <c r="L3340" s="9">
        <v>55964.0</v>
      </c>
      <c r="M3340" s="19">
        <v>0.0</v>
      </c>
      <c r="N3340" s="5">
        <v>0.926</v>
      </c>
      <c r="O3340" s="5">
        <v>4.0</v>
      </c>
      <c r="P3340" s="5">
        <f t="shared" si="137"/>
        <v>0.2233333333</v>
      </c>
      <c r="Q3340" s="5">
        <v>0.661</v>
      </c>
      <c r="R3340" s="5">
        <v>0.458</v>
      </c>
      <c r="S3340" s="5">
        <v>-0.619</v>
      </c>
      <c r="T3340" s="5">
        <v>-0.362</v>
      </c>
      <c r="U3340" s="5">
        <v>0.276</v>
      </c>
      <c r="V3340" s="5">
        <v>0.926</v>
      </c>
      <c r="W3340" s="5" t="s">
        <v>39</v>
      </c>
    </row>
    <row r="3341" ht="15.75" hidden="1" customHeight="1">
      <c r="A3341" s="5" t="s">
        <v>6766</v>
      </c>
      <c r="B3341" s="5" t="str">
        <f t="shared" si="1"/>
        <v>T11758</v>
      </c>
      <c r="C3341" s="5"/>
      <c r="D3341" s="5" t="s">
        <v>6767</v>
      </c>
      <c r="E3341" s="5"/>
      <c r="F3341" s="5" t="s">
        <v>126</v>
      </c>
      <c r="G3341" s="5" t="s">
        <v>35</v>
      </c>
      <c r="H3341" s="10" t="s">
        <v>36</v>
      </c>
      <c r="I3341" s="5" t="s">
        <v>37</v>
      </c>
      <c r="J3341" s="11" t="s">
        <v>38</v>
      </c>
      <c r="K3341" s="11" t="s">
        <v>38</v>
      </c>
      <c r="L3341" s="9">
        <v>15633.0</v>
      </c>
      <c r="M3341" s="5">
        <f>VLOOKUP(A3341,'Matching with Cordis'!A$2:D$3447, 4, FALSE)</f>
        <v>4</v>
      </c>
      <c r="N3341" s="5">
        <v>0.097</v>
      </c>
      <c r="O3341" s="5">
        <v>0.0</v>
      </c>
      <c r="P3341" s="5">
        <f t="shared" si="137"/>
        <v>-0.3456666667</v>
      </c>
      <c r="Q3341" s="5">
        <v>-0.621</v>
      </c>
      <c r="R3341" s="5">
        <v>-0.936</v>
      </c>
      <c r="S3341" s="5">
        <v>-0.326</v>
      </c>
      <c r="T3341" s="5">
        <v>0.097</v>
      </c>
      <c r="U3341" s="5">
        <v>-0.109</v>
      </c>
      <c r="V3341" s="5">
        <v>-0.179</v>
      </c>
      <c r="W3341" s="5" t="s">
        <v>31</v>
      </c>
    </row>
    <row r="3342" ht="15.75" hidden="1" customHeight="1">
      <c r="A3342" s="5" t="s">
        <v>6768</v>
      </c>
      <c r="B3342" s="5" t="str">
        <f t="shared" si="1"/>
        <v>T13131</v>
      </c>
      <c r="C3342" s="5"/>
      <c r="D3342" s="5" t="s">
        <v>6769</v>
      </c>
      <c r="E3342" s="5"/>
      <c r="F3342" s="5" t="s">
        <v>26</v>
      </c>
      <c r="G3342" s="5" t="s">
        <v>26</v>
      </c>
      <c r="H3342" s="6" t="s">
        <v>27</v>
      </c>
      <c r="I3342" s="5" t="s">
        <v>28</v>
      </c>
      <c r="J3342" s="11" t="s">
        <v>38</v>
      </c>
      <c r="K3342" s="8" t="s">
        <v>30</v>
      </c>
      <c r="L3342" s="9">
        <v>20152.0</v>
      </c>
      <c r="M3342" s="19">
        <v>0.0</v>
      </c>
      <c r="N3342" s="5">
        <v>-0.137</v>
      </c>
      <c r="O3342" s="5">
        <v>0.0</v>
      </c>
      <c r="P3342" s="5">
        <f t="shared" si="137"/>
        <v>-0.3456666667</v>
      </c>
      <c r="Q3342" s="5">
        <v>-0.259</v>
      </c>
      <c r="R3342" s="5">
        <v>-0.137</v>
      </c>
      <c r="S3342" s="5">
        <v>-0.335</v>
      </c>
      <c r="T3342" s="5">
        <v>-0.308</v>
      </c>
      <c r="U3342" s="5">
        <v>-0.544</v>
      </c>
      <c r="V3342" s="5">
        <v>-0.491</v>
      </c>
      <c r="W3342" s="5" t="s">
        <v>68</v>
      </c>
    </row>
    <row r="3343" ht="15.75" hidden="1" customHeight="1">
      <c r="A3343" s="5" t="s">
        <v>6770</v>
      </c>
      <c r="B3343" s="5" t="str">
        <f t="shared" si="1"/>
        <v>T12549</v>
      </c>
      <c r="C3343" s="5"/>
      <c r="D3343" s="5" t="s">
        <v>6771</v>
      </c>
      <c r="E3343" s="5"/>
      <c r="F3343" s="5" t="s">
        <v>56</v>
      </c>
      <c r="G3343" s="5" t="s">
        <v>35</v>
      </c>
      <c r="H3343" s="10" t="s">
        <v>36</v>
      </c>
      <c r="I3343" s="5" t="s">
        <v>37</v>
      </c>
      <c r="J3343" s="11" t="s">
        <v>38</v>
      </c>
      <c r="K3343" s="11" t="s">
        <v>38</v>
      </c>
      <c r="L3343" s="9">
        <v>16098.0</v>
      </c>
      <c r="M3343" s="5">
        <f>VLOOKUP(A3343,'Matching with Cordis'!A$2:D$3447, 4, FALSE)</f>
        <v>3</v>
      </c>
      <c r="N3343" s="5">
        <v>0.055</v>
      </c>
      <c r="O3343" s="5">
        <v>0.0</v>
      </c>
      <c r="P3343" s="5">
        <f t="shared" si="137"/>
        <v>-0.346</v>
      </c>
      <c r="Q3343" s="5">
        <v>-0.122</v>
      </c>
      <c r="R3343" s="5">
        <v>-0.774</v>
      </c>
      <c r="S3343" s="5">
        <v>-0.685</v>
      </c>
      <c r="T3343" s="5">
        <v>-0.377</v>
      </c>
      <c r="U3343" s="5">
        <v>-0.173</v>
      </c>
      <c r="V3343" s="5">
        <v>0.055</v>
      </c>
      <c r="W3343" s="5" t="s">
        <v>39</v>
      </c>
    </row>
    <row r="3344" ht="15.75" hidden="1" customHeight="1">
      <c r="A3344" s="5" t="s">
        <v>6772</v>
      </c>
      <c r="B3344" s="5" t="str">
        <f t="shared" si="1"/>
        <v>T11875</v>
      </c>
      <c r="C3344" s="5"/>
      <c r="D3344" s="5" t="s">
        <v>6773</v>
      </c>
      <c r="E3344" s="5"/>
      <c r="F3344" s="5" t="s">
        <v>834</v>
      </c>
      <c r="G3344" s="5" t="s">
        <v>35</v>
      </c>
      <c r="H3344" s="6" t="s">
        <v>27</v>
      </c>
      <c r="I3344" s="5" t="s">
        <v>28</v>
      </c>
      <c r="J3344" s="11" t="s">
        <v>38</v>
      </c>
      <c r="K3344" s="8" t="s">
        <v>30</v>
      </c>
      <c r="L3344" s="9">
        <v>24172.0</v>
      </c>
      <c r="M3344" s="5">
        <f>VLOOKUP(A3344,'Matching with Cordis'!A$2:D$3447, 4, FALSE)</f>
        <v>1</v>
      </c>
      <c r="N3344" s="5">
        <v>-0.088</v>
      </c>
      <c r="O3344" s="5">
        <v>0.0</v>
      </c>
      <c r="P3344" s="5">
        <f t="shared" si="137"/>
        <v>-0.346</v>
      </c>
      <c r="Q3344" s="5">
        <v>-0.504</v>
      </c>
      <c r="R3344" s="5">
        <v>-0.088</v>
      </c>
      <c r="S3344" s="5">
        <v>-0.176</v>
      </c>
      <c r="T3344" s="5">
        <v>-0.671</v>
      </c>
      <c r="U3344" s="5">
        <v>-0.361</v>
      </c>
      <c r="V3344" s="5">
        <v>-0.276</v>
      </c>
      <c r="W3344" s="5" t="s">
        <v>68</v>
      </c>
    </row>
    <row r="3345" ht="15.75" hidden="1" customHeight="1">
      <c r="A3345" s="5" t="s">
        <v>6774</v>
      </c>
      <c r="B3345" s="5" t="str">
        <f t="shared" si="1"/>
        <v>T13906</v>
      </c>
      <c r="C3345" s="5"/>
      <c r="D3345" s="5" t="s">
        <v>6775</v>
      </c>
      <c r="E3345" s="5"/>
      <c r="F3345" s="5" t="s">
        <v>26</v>
      </c>
      <c r="G3345" s="5" t="s">
        <v>26</v>
      </c>
      <c r="H3345" s="13" t="s">
        <v>48</v>
      </c>
      <c r="I3345" s="5" t="s">
        <v>49</v>
      </c>
      <c r="J3345" s="11" t="s">
        <v>38</v>
      </c>
      <c r="K3345" s="14" t="s">
        <v>50</v>
      </c>
      <c r="L3345" s="9">
        <v>3594.0</v>
      </c>
      <c r="M3345" s="5">
        <f>VLOOKUP(A3345,'Matching with Cordis'!A$2:D$3447, 4, FALSE)</f>
        <v>1</v>
      </c>
      <c r="N3345" s="5">
        <v>0.52</v>
      </c>
      <c r="O3345" s="5">
        <v>1.0</v>
      </c>
      <c r="P3345" s="5">
        <f t="shared" si="137"/>
        <v>-0.3461666667</v>
      </c>
      <c r="Q3345" s="5">
        <v>0.034</v>
      </c>
      <c r="R3345" s="5">
        <v>0.52</v>
      </c>
      <c r="S3345" s="5">
        <v>-0.52</v>
      </c>
      <c r="T3345" s="5">
        <v>-0.853</v>
      </c>
      <c r="U3345" s="5">
        <v>-1.021</v>
      </c>
      <c r="V3345" s="5">
        <v>-0.237</v>
      </c>
      <c r="W3345" s="5" t="s">
        <v>68</v>
      </c>
    </row>
    <row r="3346" ht="15.75" hidden="1" customHeight="1">
      <c r="A3346" s="5" t="s">
        <v>6776</v>
      </c>
      <c r="B3346" s="5" t="str">
        <f t="shared" si="1"/>
        <v>T12308</v>
      </c>
      <c r="C3346" s="5"/>
      <c r="D3346" s="5" t="s">
        <v>6777</v>
      </c>
      <c r="E3346" s="5"/>
      <c r="F3346" s="5" t="s">
        <v>62</v>
      </c>
      <c r="G3346" s="5" t="s">
        <v>26</v>
      </c>
      <c r="H3346" s="15" t="s">
        <v>63</v>
      </c>
      <c r="I3346" s="5" t="s">
        <v>64</v>
      </c>
      <c r="J3346" s="11" t="s">
        <v>38</v>
      </c>
      <c r="K3346" s="8" t="s">
        <v>30</v>
      </c>
      <c r="L3346" s="9">
        <v>46521.0</v>
      </c>
      <c r="M3346" s="5">
        <f>VLOOKUP(A3346,'Matching with Cordis'!A$2:D$3447, 4, FALSE)</f>
        <v>10</v>
      </c>
      <c r="N3346" s="5">
        <v>-0.194</v>
      </c>
      <c r="O3346" s="5">
        <v>0.0</v>
      </c>
      <c r="P3346" s="5">
        <f t="shared" si="137"/>
        <v>-0.3468333333</v>
      </c>
      <c r="Q3346" s="5">
        <v>-0.194</v>
      </c>
      <c r="R3346" s="5">
        <v>-0.376</v>
      </c>
      <c r="S3346" s="5">
        <v>-0.313</v>
      </c>
      <c r="T3346" s="5">
        <v>-0.463</v>
      </c>
      <c r="U3346" s="5">
        <v>-0.534</v>
      </c>
      <c r="V3346" s="5">
        <v>-0.201</v>
      </c>
      <c r="W3346" s="5" t="s">
        <v>51</v>
      </c>
    </row>
    <row r="3347" ht="15.75" hidden="1" customHeight="1">
      <c r="A3347" s="5" t="s">
        <v>6778</v>
      </c>
      <c r="B3347" s="5" t="str">
        <f t="shared" si="1"/>
        <v>T14469</v>
      </c>
      <c r="C3347" s="5"/>
      <c r="D3347" s="5" t="s">
        <v>6779</v>
      </c>
      <c r="E3347" s="5"/>
      <c r="F3347" s="5" t="s">
        <v>62</v>
      </c>
      <c r="G3347" s="5" t="s">
        <v>26</v>
      </c>
      <c r="H3347" s="15" t="s">
        <v>63</v>
      </c>
      <c r="I3347" s="5" t="s">
        <v>64</v>
      </c>
      <c r="J3347" s="11" t="s">
        <v>38</v>
      </c>
      <c r="K3347" s="8" t="s">
        <v>30</v>
      </c>
      <c r="L3347" s="9">
        <v>32727.0</v>
      </c>
      <c r="M3347" s="5">
        <f>VLOOKUP(A3347,'Matching with Cordis'!A$2:D$3447, 4, FALSE)</f>
        <v>3</v>
      </c>
      <c r="N3347" s="5">
        <v>0.004</v>
      </c>
      <c r="O3347" s="5">
        <v>0.0</v>
      </c>
      <c r="P3347" s="5">
        <f t="shared" si="137"/>
        <v>-0.347</v>
      </c>
      <c r="Q3347" s="5">
        <v>-0.305</v>
      </c>
      <c r="R3347" s="5">
        <v>-0.556</v>
      </c>
      <c r="S3347" s="5">
        <v>-0.27</v>
      </c>
      <c r="T3347" s="5">
        <v>-0.352</v>
      </c>
      <c r="U3347" s="5">
        <v>0.004</v>
      </c>
      <c r="V3347" s="5">
        <v>-0.603</v>
      </c>
      <c r="W3347" s="5" t="s">
        <v>78</v>
      </c>
    </row>
    <row r="3348" ht="15.75" hidden="1" customHeight="1">
      <c r="A3348" s="5" t="s">
        <v>6780</v>
      </c>
      <c r="B3348" s="5" t="str">
        <f t="shared" si="1"/>
        <v>T12919</v>
      </c>
      <c r="C3348" s="5"/>
      <c r="D3348" s="5" t="s">
        <v>6781</v>
      </c>
      <c r="E3348" s="5"/>
      <c r="F3348" s="5" t="s">
        <v>106</v>
      </c>
      <c r="G3348" s="5" t="s">
        <v>107</v>
      </c>
      <c r="H3348" s="17" t="s">
        <v>108</v>
      </c>
      <c r="I3348" s="5" t="s">
        <v>109</v>
      </c>
      <c r="J3348" s="11" t="s">
        <v>38</v>
      </c>
      <c r="K3348" s="11" t="s">
        <v>38</v>
      </c>
      <c r="L3348" s="9">
        <v>19033.0</v>
      </c>
      <c r="M3348" s="5">
        <f>VLOOKUP(A3348,'Matching with Cordis'!A$2:D$3447, 4, FALSE)</f>
        <v>1</v>
      </c>
      <c r="N3348" s="5">
        <v>-0.184</v>
      </c>
      <c r="O3348" s="5">
        <v>0.0</v>
      </c>
      <c r="P3348" s="5">
        <f t="shared" si="137"/>
        <v>-0.3475</v>
      </c>
      <c r="Q3348" s="5">
        <v>-0.669</v>
      </c>
      <c r="R3348" s="5">
        <v>-0.419</v>
      </c>
      <c r="S3348" s="5">
        <v>-0.373</v>
      </c>
      <c r="T3348" s="5">
        <v>-0.184</v>
      </c>
      <c r="U3348" s="5">
        <v>-0.191</v>
      </c>
      <c r="V3348" s="5">
        <v>-0.249</v>
      </c>
      <c r="W3348" s="5" t="s">
        <v>31</v>
      </c>
    </row>
    <row r="3349" ht="15.75" hidden="1" customHeight="1">
      <c r="A3349" s="5" t="s">
        <v>6782</v>
      </c>
      <c r="B3349" s="5" t="str">
        <f t="shared" si="1"/>
        <v>T11950</v>
      </c>
      <c r="C3349" s="5"/>
      <c r="D3349" s="5" t="s">
        <v>6783</v>
      </c>
      <c r="E3349" s="5"/>
      <c r="F3349" s="5" t="s">
        <v>42</v>
      </c>
      <c r="G3349" s="5" t="s">
        <v>43</v>
      </c>
      <c r="H3349" s="17" t="s">
        <v>108</v>
      </c>
      <c r="I3349" s="5" t="s">
        <v>109</v>
      </c>
      <c r="J3349" s="11" t="s">
        <v>38</v>
      </c>
      <c r="K3349" s="11" t="s">
        <v>38</v>
      </c>
      <c r="L3349" s="9">
        <v>31285.0</v>
      </c>
      <c r="M3349" s="19">
        <v>0.0</v>
      </c>
      <c r="N3349" s="5">
        <v>0.117</v>
      </c>
      <c r="O3349" s="5">
        <v>0.0</v>
      </c>
      <c r="P3349" s="5">
        <f t="shared" si="137"/>
        <v>-0.3476666667</v>
      </c>
      <c r="Q3349" s="5">
        <v>-0.471</v>
      </c>
      <c r="R3349" s="5">
        <v>-0.452</v>
      </c>
      <c r="S3349" s="5">
        <v>-0.405</v>
      </c>
      <c r="T3349" s="5">
        <v>-0.47</v>
      </c>
      <c r="U3349" s="5">
        <v>-0.405</v>
      </c>
      <c r="V3349" s="5">
        <v>0.117</v>
      </c>
      <c r="W3349" s="5" t="s">
        <v>39</v>
      </c>
    </row>
    <row r="3350" ht="15.75" hidden="1" customHeight="1">
      <c r="A3350" s="5" t="s">
        <v>6784</v>
      </c>
      <c r="B3350" s="5" t="str">
        <f t="shared" si="1"/>
        <v>T10975</v>
      </c>
      <c r="C3350" s="5"/>
      <c r="D3350" s="5" t="s">
        <v>6785</v>
      </c>
      <c r="E3350" s="5"/>
      <c r="F3350" s="5" t="s">
        <v>42</v>
      </c>
      <c r="G3350" s="5" t="s">
        <v>43</v>
      </c>
      <c r="H3350" s="17" t="s">
        <v>108</v>
      </c>
      <c r="I3350" s="5" t="s">
        <v>109</v>
      </c>
      <c r="J3350" s="11" t="s">
        <v>38</v>
      </c>
      <c r="K3350" s="11" t="s">
        <v>38</v>
      </c>
      <c r="L3350" s="9">
        <v>40838.0</v>
      </c>
      <c r="M3350" s="19">
        <v>0.0</v>
      </c>
      <c r="N3350" s="5">
        <v>-0.006</v>
      </c>
      <c r="O3350" s="5">
        <v>0.0</v>
      </c>
      <c r="P3350" s="5">
        <f t="shared" si="137"/>
        <v>-0.3478333333</v>
      </c>
      <c r="Q3350" s="5">
        <v>-0.371</v>
      </c>
      <c r="R3350" s="5">
        <v>-0.389</v>
      </c>
      <c r="S3350" s="5">
        <v>-0.389</v>
      </c>
      <c r="T3350" s="5">
        <v>-0.512</v>
      </c>
      <c r="U3350" s="5">
        <v>-0.42</v>
      </c>
      <c r="V3350" s="5">
        <v>-0.006</v>
      </c>
      <c r="W3350" s="5" t="s">
        <v>39</v>
      </c>
    </row>
    <row r="3351" ht="15.75" customHeight="1">
      <c r="A3351" s="5" t="s">
        <v>6786</v>
      </c>
      <c r="B3351" s="5" t="str">
        <f t="shared" si="1"/>
        <v>T12954</v>
      </c>
      <c r="C3351" s="5" t="str">
        <f>CONCAT(B3351, ",")</f>
        <v>T12954,</v>
      </c>
      <c r="D3351" s="5" t="s">
        <v>6787</v>
      </c>
      <c r="E3351" s="5" t="str">
        <f>CONCATENATE(B3351," ",D3351,",")</f>
        <v>T12954 Law and Political Science,</v>
      </c>
      <c r="F3351" s="5" t="s">
        <v>26</v>
      </c>
      <c r="G3351" s="5" t="s">
        <v>26</v>
      </c>
      <c r="H3351" s="13" t="s">
        <v>48</v>
      </c>
      <c r="I3351" s="5" t="s">
        <v>49</v>
      </c>
      <c r="J3351" s="7" t="s">
        <v>29</v>
      </c>
      <c r="K3351" s="14" t="s">
        <v>50</v>
      </c>
      <c r="L3351" s="9">
        <v>132730.0</v>
      </c>
      <c r="M3351" s="19">
        <v>0.0</v>
      </c>
      <c r="N3351" s="5">
        <v>0.381</v>
      </c>
      <c r="O3351" s="5">
        <v>4.0</v>
      </c>
      <c r="P3351" s="5">
        <f t="shared" si="137"/>
        <v>0.2223333333</v>
      </c>
      <c r="Q3351" s="5">
        <v>0.34</v>
      </c>
      <c r="R3351" s="5">
        <v>0.381</v>
      </c>
      <c r="S3351" s="5">
        <v>0.262</v>
      </c>
      <c r="T3351" s="5">
        <v>0.284</v>
      </c>
      <c r="U3351" s="5">
        <v>0.136</v>
      </c>
      <c r="V3351" s="5">
        <v>-0.069</v>
      </c>
      <c r="W3351" s="5" t="s">
        <v>68</v>
      </c>
    </row>
    <row r="3352" ht="15.75" hidden="1" customHeight="1">
      <c r="A3352" s="5" t="s">
        <v>6788</v>
      </c>
      <c r="B3352" s="5" t="str">
        <f t="shared" si="1"/>
        <v>T12459</v>
      </c>
      <c r="C3352" s="5"/>
      <c r="D3352" s="5" t="s">
        <v>6789</v>
      </c>
      <c r="E3352" s="5"/>
      <c r="F3352" s="5" t="s">
        <v>42</v>
      </c>
      <c r="G3352" s="5" t="s">
        <v>43</v>
      </c>
      <c r="H3352" s="17" t="s">
        <v>108</v>
      </c>
      <c r="I3352" s="5" t="s">
        <v>109</v>
      </c>
      <c r="J3352" s="11" t="s">
        <v>38</v>
      </c>
      <c r="K3352" s="11" t="s">
        <v>38</v>
      </c>
      <c r="L3352" s="9">
        <v>20668.0</v>
      </c>
      <c r="M3352" s="5">
        <f>VLOOKUP(A3352,'Matching with Cordis'!A$2:D$3447, 4, FALSE)</f>
        <v>1</v>
      </c>
      <c r="N3352" s="5">
        <v>-0.088</v>
      </c>
      <c r="O3352" s="5">
        <v>0.0</v>
      </c>
      <c r="P3352" s="5">
        <f t="shared" si="137"/>
        <v>-0.3481666667</v>
      </c>
      <c r="Q3352" s="5">
        <v>-0.088</v>
      </c>
      <c r="R3352" s="5">
        <v>-0.413</v>
      </c>
      <c r="S3352" s="5">
        <v>-0.45</v>
      </c>
      <c r="T3352" s="5">
        <v>-0.444</v>
      </c>
      <c r="U3352" s="5">
        <v>-0.417</v>
      </c>
      <c r="V3352" s="5">
        <v>-0.277</v>
      </c>
      <c r="W3352" s="5" t="s">
        <v>51</v>
      </c>
    </row>
    <row r="3353" ht="15.75" hidden="1" customHeight="1">
      <c r="A3353" s="5" t="s">
        <v>6790</v>
      </c>
      <c r="B3353" s="5" t="str">
        <f t="shared" si="1"/>
        <v>T12801</v>
      </c>
      <c r="C3353" s="5"/>
      <c r="D3353" s="5" t="s">
        <v>6791</v>
      </c>
      <c r="E3353" s="5"/>
      <c r="F3353" s="5" t="s">
        <v>56</v>
      </c>
      <c r="G3353" s="5" t="s">
        <v>35</v>
      </c>
      <c r="H3353" s="10" t="s">
        <v>36</v>
      </c>
      <c r="I3353" s="5" t="s">
        <v>37</v>
      </c>
      <c r="J3353" s="11" t="s">
        <v>38</v>
      </c>
      <c r="K3353" s="11" t="s">
        <v>38</v>
      </c>
      <c r="L3353" s="9">
        <v>15139.0</v>
      </c>
      <c r="M3353" s="5">
        <f>VLOOKUP(A3353,'Matching with Cordis'!A$2:D$3447, 4, FALSE)</f>
        <v>15</v>
      </c>
      <c r="N3353" s="5">
        <v>0.177</v>
      </c>
      <c r="O3353" s="5">
        <v>0.0</v>
      </c>
      <c r="P3353" s="5">
        <f t="shared" si="137"/>
        <v>-0.3485</v>
      </c>
      <c r="Q3353" s="5">
        <v>0.177</v>
      </c>
      <c r="R3353" s="5">
        <v>-0.536</v>
      </c>
      <c r="S3353" s="5">
        <v>-0.465</v>
      </c>
      <c r="T3353" s="5">
        <v>-0.004</v>
      </c>
      <c r="U3353" s="5">
        <v>-0.588</v>
      </c>
      <c r="V3353" s="5">
        <v>-0.675</v>
      </c>
      <c r="W3353" s="5" t="s">
        <v>51</v>
      </c>
    </row>
    <row r="3354" ht="15.75" hidden="1" customHeight="1">
      <c r="A3354" s="5" t="s">
        <v>6792</v>
      </c>
      <c r="B3354" s="5" t="str">
        <f t="shared" si="1"/>
        <v>T10287</v>
      </c>
      <c r="C3354" s="5"/>
      <c r="D3354" s="5" t="s">
        <v>6793</v>
      </c>
      <c r="E3354" s="5"/>
      <c r="F3354" s="5" t="s">
        <v>834</v>
      </c>
      <c r="G3354" s="5" t="s">
        <v>35</v>
      </c>
      <c r="H3354" s="10" t="s">
        <v>36</v>
      </c>
      <c r="I3354" s="5" t="s">
        <v>37</v>
      </c>
      <c r="J3354" s="11" t="s">
        <v>38</v>
      </c>
      <c r="K3354" s="11" t="s">
        <v>38</v>
      </c>
      <c r="L3354" s="9">
        <v>33781.0</v>
      </c>
      <c r="M3354" s="5">
        <f>VLOOKUP(A3354,'Matching with Cordis'!A$2:D$3447, 4, FALSE)</f>
        <v>25</v>
      </c>
      <c r="N3354" s="5">
        <v>-0.036</v>
      </c>
      <c r="O3354" s="5">
        <v>0.0</v>
      </c>
      <c r="P3354" s="5">
        <f t="shared" si="137"/>
        <v>-0.3486666667</v>
      </c>
      <c r="Q3354" s="5">
        <v>-0.644</v>
      </c>
      <c r="R3354" s="5">
        <v>-0.398</v>
      </c>
      <c r="S3354" s="5">
        <v>-0.489</v>
      </c>
      <c r="T3354" s="5">
        <v>-0.291</v>
      </c>
      <c r="U3354" s="5">
        <v>-0.234</v>
      </c>
      <c r="V3354" s="5">
        <v>-0.036</v>
      </c>
      <c r="W3354" s="5" t="s">
        <v>39</v>
      </c>
    </row>
    <row r="3355" ht="15.75" hidden="1" customHeight="1">
      <c r="A3355" s="5" t="s">
        <v>6794</v>
      </c>
      <c r="B3355" s="5" t="str">
        <f t="shared" si="1"/>
        <v>T10057</v>
      </c>
      <c r="C3355" s="5"/>
      <c r="D3355" s="5" t="s">
        <v>6795</v>
      </c>
      <c r="E3355" s="5"/>
      <c r="F3355" s="5" t="s">
        <v>56</v>
      </c>
      <c r="G3355" s="5" t="s">
        <v>35</v>
      </c>
      <c r="H3355" s="10" t="s">
        <v>36</v>
      </c>
      <c r="I3355" s="5" t="s">
        <v>37</v>
      </c>
      <c r="J3355" s="11" t="s">
        <v>38</v>
      </c>
      <c r="K3355" s="11" t="s">
        <v>38</v>
      </c>
      <c r="L3355" s="9">
        <v>52879.0</v>
      </c>
      <c r="M3355" s="5">
        <f>VLOOKUP(A3355,'Matching with Cordis'!A$2:D$3447, 4, FALSE)</f>
        <v>3</v>
      </c>
      <c r="N3355" s="5">
        <v>0.304</v>
      </c>
      <c r="O3355" s="5">
        <v>1.0</v>
      </c>
      <c r="P3355" s="5">
        <f t="shared" si="137"/>
        <v>-0.3491666667</v>
      </c>
      <c r="Q3355" s="5">
        <v>0.304</v>
      </c>
      <c r="R3355" s="5">
        <v>-0.514</v>
      </c>
      <c r="S3355" s="5">
        <v>-0.577</v>
      </c>
      <c r="T3355" s="5">
        <v>-0.385</v>
      </c>
      <c r="U3355" s="5">
        <v>-0.553</v>
      </c>
      <c r="V3355" s="5">
        <v>-0.37</v>
      </c>
      <c r="W3355" s="5" t="s">
        <v>51</v>
      </c>
    </row>
    <row r="3356" ht="15.75" customHeight="1">
      <c r="A3356" s="5" t="s">
        <v>6796</v>
      </c>
      <c r="B3356" s="5" t="str">
        <f t="shared" si="1"/>
        <v>T14237</v>
      </c>
      <c r="C3356" s="5" t="str">
        <f t="shared" ref="C3356:C3357" si="216">CONCAT(B3356, ",")</f>
        <v>T14237,</v>
      </c>
      <c r="D3356" s="5" t="s">
        <v>6797</v>
      </c>
      <c r="E3356" s="5" t="str">
        <f t="shared" ref="E3356:E3357" si="217">CONCATENATE(B3356," ",D3356,",")</f>
        <v>T14237 Historical and Political Studies,</v>
      </c>
      <c r="F3356" s="5" t="s">
        <v>26</v>
      </c>
      <c r="G3356" s="5" t="s">
        <v>26</v>
      </c>
      <c r="H3356" s="13" t="s">
        <v>48</v>
      </c>
      <c r="I3356" s="5" t="s">
        <v>49</v>
      </c>
      <c r="J3356" s="7" t="s">
        <v>29</v>
      </c>
      <c r="K3356" s="14" t="s">
        <v>50</v>
      </c>
      <c r="L3356" s="9">
        <v>5048.0</v>
      </c>
      <c r="M3356" s="19">
        <v>0.0</v>
      </c>
      <c r="N3356" s="5">
        <v>0.421</v>
      </c>
      <c r="O3356" s="5">
        <v>3.0</v>
      </c>
      <c r="P3356" s="5">
        <f t="shared" si="137"/>
        <v>0.2178333333</v>
      </c>
      <c r="Q3356" s="5">
        <v>0.392</v>
      </c>
      <c r="R3356" s="5">
        <v>0.408</v>
      </c>
      <c r="S3356" s="5">
        <v>0.244</v>
      </c>
      <c r="T3356" s="5">
        <v>0.421</v>
      </c>
      <c r="U3356" s="5">
        <v>-0.121</v>
      </c>
      <c r="V3356" s="5">
        <v>-0.037</v>
      </c>
      <c r="W3356" s="5" t="s">
        <v>31</v>
      </c>
    </row>
    <row r="3357" ht="15.75" customHeight="1">
      <c r="A3357" s="5" t="s">
        <v>6798</v>
      </c>
      <c r="B3357" s="5" t="str">
        <f t="shared" si="1"/>
        <v>T14018</v>
      </c>
      <c r="C3357" s="5" t="str">
        <f t="shared" si="216"/>
        <v>T14018,</v>
      </c>
      <c r="D3357" s="5" t="s">
        <v>6799</v>
      </c>
      <c r="E3357" s="5" t="str">
        <f t="shared" si="217"/>
        <v>T14018 Agriculture and Biological Studies,</v>
      </c>
      <c r="F3357" s="5" t="s">
        <v>149</v>
      </c>
      <c r="G3357" s="5" t="s">
        <v>107</v>
      </c>
      <c r="H3357" s="16" t="s">
        <v>87</v>
      </c>
      <c r="I3357" s="5" t="s">
        <v>88</v>
      </c>
      <c r="J3357" s="7" t="s">
        <v>29</v>
      </c>
      <c r="K3357" s="11" t="s">
        <v>38</v>
      </c>
      <c r="L3357" s="9">
        <v>50592.0</v>
      </c>
      <c r="M3357" s="19">
        <v>0.0</v>
      </c>
      <c r="N3357" s="5">
        <v>0.915</v>
      </c>
      <c r="O3357" s="5">
        <v>3.0</v>
      </c>
      <c r="P3357" s="5">
        <f t="shared" si="137"/>
        <v>0.2086666667</v>
      </c>
      <c r="Q3357" s="5">
        <v>-0.843</v>
      </c>
      <c r="R3357" s="5">
        <v>0.111</v>
      </c>
      <c r="S3357" s="5">
        <v>0.284</v>
      </c>
      <c r="T3357" s="5">
        <v>0.763</v>
      </c>
      <c r="U3357" s="5">
        <v>0.915</v>
      </c>
      <c r="V3357" s="5">
        <v>0.022</v>
      </c>
      <c r="W3357" s="5" t="s">
        <v>78</v>
      </c>
    </row>
    <row r="3358" ht="15.75" hidden="1" customHeight="1">
      <c r="A3358" s="5" t="s">
        <v>6800</v>
      </c>
      <c r="B3358" s="5" t="str">
        <f t="shared" si="1"/>
        <v>T13937</v>
      </c>
      <c r="C3358" s="5"/>
      <c r="D3358" s="5" t="s">
        <v>6801</v>
      </c>
      <c r="E3358" s="5"/>
      <c r="F3358" s="5" t="s">
        <v>106</v>
      </c>
      <c r="G3358" s="5" t="s">
        <v>107</v>
      </c>
      <c r="H3358" s="17" t="s">
        <v>108</v>
      </c>
      <c r="I3358" s="5" t="s">
        <v>109</v>
      </c>
      <c r="J3358" s="11" t="s">
        <v>38</v>
      </c>
      <c r="K3358" s="11" t="s">
        <v>38</v>
      </c>
      <c r="L3358" s="9">
        <v>55868.0</v>
      </c>
      <c r="M3358" s="5">
        <f>VLOOKUP(A3358,'Matching with Cordis'!A$2:D$3447, 4, FALSE)</f>
        <v>46</v>
      </c>
      <c r="N3358" s="5">
        <v>0.194</v>
      </c>
      <c r="O3358" s="5">
        <v>0.0</v>
      </c>
      <c r="P3358" s="5">
        <f t="shared" si="137"/>
        <v>-0.3506666667</v>
      </c>
      <c r="Q3358" s="5">
        <v>-0.944</v>
      </c>
      <c r="R3358" s="5">
        <v>-0.751</v>
      </c>
      <c r="S3358" s="5">
        <v>0.194</v>
      </c>
      <c r="T3358" s="5">
        <v>-0.43</v>
      </c>
      <c r="U3358" s="5">
        <v>-0.352</v>
      </c>
      <c r="V3358" s="5">
        <v>0.179</v>
      </c>
      <c r="W3358" s="5" t="s">
        <v>59</v>
      </c>
    </row>
    <row r="3359" ht="15.75" hidden="1" customHeight="1">
      <c r="A3359" s="5" t="s">
        <v>6802</v>
      </c>
      <c r="B3359" s="5" t="str">
        <f t="shared" si="1"/>
        <v>T10544</v>
      </c>
      <c r="C3359" s="5"/>
      <c r="D3359" s="5" t="s">
        <v>6803</v>
      </c>
      <c r="E3359" s="5"/>
      <c r="F3359" s="5" t="s">
        <v>126</v>
      </c>
      <c r="G3359" s="5" t="s">
        <v>35</v>
      </c>
      <c r="H3359" s="10" t="s">
        <v>36</v>
      </c>
      <c r="I3359" s="5" t="s">
        <v>37</v>
      </c>
      <c r="J3359" s="11" t="s">
        <v>38</v>
      </c>
      <c r="K3359" s="11" t="s">
        <v>38</v>
      </c>
      <c r="L3359" s="9">
        <v>40928.0</v>
      </c>
      <c r="M3359" s="5">
        <f>VLOOKUP(A3359,'Matching with Cordis'!A$2:D$3447, 4, FALSE)</f>
        <v>12</v>
      </c>
      <c r="N3359" s="5">
        <v>0.037</v>
      </c>
      <c r="O3359" s="5">
        <v>0.0</v>
      </c>
      <c r="P3359" s="5">
        <f t="shared" si="137"/>
        <v>-0.3506666667</v>
      </c>
      <c r="Q3359" s="5">
        <v>-0.436</v>
      </c>
      <c r="R3359" s="5">
        <v>-0.752</v>
      </c>
      <c r="S3359" s="5">
        <v>-0.494</v>
      </c>
      <c r="T3359" s="5">
        <v>-0.324</v>
      </c>
      <c r="U3359" s="5">
        <v>-0.135</v>
      </c>
      <c r="V3359" s="5">
        <v>0.037</v>
      </c>
      <c r="W3359" s="5" t="s">
        <v>39</v>
      </c>
    </row>
    <row r="3360" ht="15.75" hidden="1" customHeight="1">
      <c r="A3360" s="5" t="s">
        <v>6804</v>
      </c>
      <c r="B3360" s="5" t="str">
        <f t="shared" si="1"/>
        <v>T11836</v>
      </c>
      <c r="C3360" s="5"/>
      <c r="D3360" s="5" t="s">
        <v>6805</v>
      </c>
      <c r="E3360" s="5"/>
      <c r="F3360" s="5" t="s">
        <v>149</v>
      </c>
      <c r="G3360" s="5" t="s">
        <v>107</v>
      </c>
      <c r="H3360" s="16" t="s">
        <v>87</v>
      </c>
      <c r="I3360" s="5" t="s">
        <v>88</v>
      </c>
      <c r="J3360" s="11" t="s">
        <v>38</v>
      </c>
      <c r="K3360" s="11" t="s">
        <v>38</v>
      </c>
      <c r="L3360" s="9">
        <v>17896.0</v>
      </c>
      <c r="M3360" s="5">
        <f>VLOOKUP(A3360,'Matching with Cordis'!A$2:D$3447, 4, FALSE)</f>
        <v>2</v>
      </c>
      <c r="N3360" s="5">
        <v>-0.191</v>
      </c>
      <c r="O3360" s="5">
        <v>0.0</v>
      </c>
      <c r="P3360" s="5">
        <f t="shared" si="137"/>
        <v>-0.351</v>
      </c>
      <c r="Q3360" s="5">
        <v>-0.534</v>
      </c>
      <c r="R3360" s="5">
        <v>-0.334</v>
      </c>
      <c r="S3360" s="5">
        <v>-0.324</v>
      </c>
      <c r="T3360" s="5">
        <v>-0.364</v>
      </c>
      <c r="U3360" s="5">
        <v>-0.191</v>
      </c>
      <c r="V3360" s="5">
        <v>-0.359</v>
      </c>
      <c r="W3360" s="5" t="s">
        <v>78</v>
      </c>
    </row>
    <row r="3361" ht="15.75" hidden="1" customHeight="1">
      <c r="A3361" s="5" t="s">
        <v>6806</v>
      </c>
      <c r="B3361" s="5" t="str">
        <f t="shared" si="1"/>
        <v>T12011</v>
      </c>
      <c r="C3361" s="5"/>
      <c r="D3361" s="5" t="s">
        <v>6807</v>
      </c>
      <c r="E3361" s="5"/>
      <c r="F3361" s="5" t="s">
        <v>26</v>
      </c>
      <c r="G3361" s="5" t="s">
        <v>26</v>
      </c>
      <c r="H3361" s="13" t="s">
        <v>48</v>
      </c>
      <c r="I3361" s="5" t="s">
        <v>49</v>
      </c>
      <c r="J3361" s="11" t="s">
        <v>38</v>
      </c>
      <c r="K3361" s="14" t="s">
        <v>50</v>
      </c>
      <c r="L3361" s="9">
        <v>22813.0</v>
      </c>
      <c r="M3361" s="5">
        <f>VLOOKUP(A3361,'Matching with Cordis'!A$2:D$3447, 4, FALSE)</f>
        <v>13</v>
      </c>
      <c r="N3361" s="5">
        <v>0.01</v>
      </c>
      <c r="O3361" s="5">
        <v>0.0</v>
      </c>
      <c r="P3361" s="5">
        <f t="shared" si="137"/>
        <v>-0.351</v>
      </c>
      <c r="Q3361" s="5">
        <v>-0.364</v>
      </c>
      <c r="R3361" s="5">
        <v>-0.372</v>
      </c>
      <c r="S3361" s="5">
        <v>-0.456</v>
      </c>
      <c r="T3361" s="5">
        <v>-0.556</v>
      </c>
      <c r="U3361" s="5">
        <v>-0.368</v>
      </c>
      <c r="V3361" s="5">
        <v>0.01</v>
      </c>
      <c r="W3361" s="5" t="s">
        <v>39</v>
      </c>
    </row>
    <row r="3362" ht="15.75" customHeight="1">
      <c r="A3362" s="5" t="s">
        <v>6808</v>
      </c>
      <c r="B3362" s="5" t="str">
        <f t="shared" si="1"/>
        <v>T13762</v>
      </c>
      <c r="C3362" s="5" t="str">
        <f t="shared" ref="C3362:C3364" si="218">CONCAT(B3362, ",")</f>
        <v>T13762,</v>
      </c>
      <c r="D3362" s="5" t="s">
        <v>6809</v>
      </c>
      <c r="E3362" s="5" t="str">
        <f t="shared" ref="E3362:E3364" si="219">CONCATENATE(B3362," ",D3362,",")</f>
        <v>T13762 Education and Labor Relations,</v>
      </c>
      <c r="F3362" s="5" t="s">
        <v>26</v>
      </c>
      <c r="G3362" s="5" t="s">
        <v>26</v>
      </c>
      <c r="H3362" s="6" t="s">
        <v>27</v>
      </c>
      <c r="I3362" s="5" t="s">
        <v>28</v>
      </c>
      <c r="J3362" s="7" t="s">
        <v>29</v>
      </c>
      <c r="K3362" s="8" t="s">
        <v>30</v>
      </c>
      <c r="L3362" s="9">
        <v>2651.0</v>
      </c>
      <c r="M3362" s="19">
        <v>0.0</v>
      </c>
      <c r="N3362" s="5">
        <v>0.434</v>
      </c>
      <c r="O3362" s="5">
        <v>3.0</v>
      </c>
      <c r="P3362" s="5">
        <f t="shared" si="137"/>
        <v>0.2036666667</v>
      </c>
      <c r="Q3362" s="5">
        <v>-0.094</v>
      </c>
      <c r="R3362" s="5">
        <v>0.139</v>
      </c>
      <c r="S3362" s="5">
        <v>0.322</v>
      </c>
      <c r="T3362" s="5">
        <v>0.329</v>
      </c>
      <c r="U3362" s="5">
        <v>0.092</v>
      </c>
      <c r="V3362" s="5">
        <v>0.434</v>
      </c>
      <c r="W3362" s="5" t="s">
        <v>39</v>
      </c>
    </row>
    <row r="3363" ht="15.75" customHeight="1">
      <c r="A3363" s="5" t="s">
        <v>6810</v>
      </c>
      <c r="B3363" s="5" t="str">
        <f t="shared" si="1"/>
        <v>T14111</v>
      </c>
      <c r="C3363" s="5" t="str">
        <f t="shared" si="218"/>
        <v>T14111,</v>
      </c>
      <c r="D3363" s="5" t="s">
        <v>6811</v>
      </c>
      <c r="E3363" s="5" t="str">
        <f t="shared" si="219"/>
        <v>T14111 Diverse Research Studies Overview,</v>
      </c>
      <c r="F3363" s="5" t="s">
        <v>26</v>
      </c>
      <c r="G3363" s="5" t="s">
        <v>26</v>
      </c>
      <c r="H3363" s="12" t="s">
        <v>44</v>
      </c>
      <c r="I3363" s="5" t="s">
        <v>45</v>
      </c>
      <c r="J3363" s="7" t="s">
        <v>29</v>
      </c>
      <c r="K3363" s="8" t="s">
        <v>30</v>
      </c>
      <c r="L3363" s="9">
        <v>440.0</v>
      </c>
      <c r="M3363" s="19">
        <v>0.0</v>
      </c>
      <c r="N3363" s="5">
        <v>1.6</v>
      </c>
      <c r="O3363" s="5">
        <v>2.0</v>
      </c>
      <c r="P3363" s="5">
        <f t="shared" si="137"/>
        <v>0.203</v>
      </c>
      <c r="Q3363" s="5">
        <v>1.6</v>
      </c>
      <c r="R3363" s="5">
        <v>-0.127</v>
      </c>
      <c r="S3363" s="5">
        <v>1.002</v>
      </c>
      <c r="T3363" s="5">
        <v>-0.207</v>
      </c>
      <c r="U3363" s="5">
        <v>0.038</v>
      </c>
      <c r="V3363" s="5">
        <v>-1.088</v>
      </c>
      <c r="W3363" s="5" t="s">
        <v>51</v>
      </c>
    </row>
    <row r="3364" ht="15.75" customHeight="1">
      <c r="A3364" s="5" t="s">
        <v>6812</v>
      </c>
      <c r="B3364" s="5" t="str">
        <f t="shared" si="1"/>
        <v>T12926</v>
      </c>
      <c r="C3364" s="5" t="str">
        <f t="shared" si="218"/>
        <v>T12926,</v>
      </c>
      <c r="D3364" s="5" t="s">
        <v>6813</v>
      </c>
      <c r="E3364" s="5" t="str">
        <f t="shared" si="219"/>
        <v>T12926 Business Strategies and Management Research,</v>
      </c>
      <c r="F3364" s="5" t="s">
        <v>116</v>
      </c>
      <c r="G3364" s="5" t="s">
        <v>26</v>
      </c>
      <c r="H3364" s="12" t="s">
        <v>44</v>
      </c>
      <c r="I3364" s="5" t="s">
        <v>45</v>
      </c>
      <c r="J3364" s="7" t="s">
        <v>29</v>
      </c>
      <c r="K3364" s="8" t="s">
        <v>30</v>
      </c>
      <c r="L3364" s="9">
        <v>4882.0</v>
      </c>
      <c r="M3364" s="19">
        <v>0.0</v>
      </c>
      <c r="N3364" s="5">
        <v>2.658</v>
      </c>
      <c r="O3364" s="5">
        <v>2.0</v>
      </c>
      <c r="P3364" s="5">
        <f t="shared" si="137"/>
        <v>0.1831666667</v>
      </c>
      <c r="Q3364" s="5">
        <v>-0.795</v>
      </c>
      <c r="R3364" s="5">
        <v>2.658</v>
      </c>
      <c r="S3364" s="5">
        <v>0.582</v>
      </c>
      <c r="T3364" s="5">
        <v>-0.69</v>
      </c>
      <c r="U3364" s="5">
        <v>-0.651</v>
      </c>
      <c r="V3364" s="5">
        <v>-0.005</v>
      </c>
      <c r="W3364" s="5" t="s">
        <v>68</v>
      </c>
    </row>
    <row r="3365" ht="15.75" hidden="1" customHeight="1">
      <c r="A3365" s="5" t="s">
        <v>6814</v>
      </c>
      <c r="B3365" s="5" t="str">
        <f t="shared" si="1"/>
        <v>T12632</v>
      </c>
      <c r="C3365" s="5"/>
      <c r="D3365" s="5" t="s">
        <v>6815</v>
      </c>
      <c r="E3365" s="5"/>
      <c r="F3365" s="5" t="s">
        <v>62</v>
      </c>
      <c r="G3365" s="5" t="s">
        <v>26</v>
      </c>
      <c r="H3365" s="15" t="s">
        <v>63</v>
      </c>
      <c r="I3365" s="5" t="s">
        <v>64</v>
      </c>
      <c r="J3365" s="11" t="s">
        <v>38</v>
      </c>
      <c r="K3365" s="8" t="s">
        <v>30</v>
      </c>
      <c r="L3365" s="9">
        <v>28378.0</v>
      </c>
      <c r="M3365" s="5">
        <f>VLOOKUP(A3365,'Matching with Cordis'!A$2:D$3447, 4, FALSE)</f>
        <v>4</v>
      </c>
      <c r="N3365" s="5">
        <v>-0.155</v>
      </c>
      <c r="O3365" s="5">
        <v>0.0</v>
      </c>
      <c r="P3365" s="5">
        <f t="shared" si="137"/>
        <v>-0.3521666667</v>
      </c>
      <c r="Q3365" s="5">
        <v>-0.235</v>
      </c>
      <c r="R3365" s="5">
        <v>-0.155</v>
      </c>
      <c r="S3365" s="5">
        <v>-0.322</v>
      </c>
      <c r="T3365" s="5">
        <v>-0.384</v>
      </c>
      <c r="U3365" s="5">
        <v>-0.471</v>
      </c>
      <c r="V3365" s="5">
        <v>-0.546</v>
      </c>
      <c r="W3365" s="5" t="s">
        <v>68</v>
      </c>
    </row>
    <row r="3366" ht="15.75" hidden="1" customHeight="1">
      <c r="A3366" s="5" t="s">
        <v>6816</v>
      </c>
      <c r="B3366" s="5" t="str">
        <f t="shared" si="1"/>
        <v>T10213</v>
      </c>
      <c r="C3366" s="5"/>
      <c r="D3366" s="5" t="s">
        <v>6817</v>
      </c>
      <c r="E3366" s="5"/>
      <c r="F3366" s="5" t="s">
        <v>26</v>
      </c>
      <c r="G3366" s="5" t="s">
        <v>26</v>
      </c>
      <c r="H3366" s="13" t="s">
        <v>48</v>
      </c>
      <c r="I3366" s="5" t="s">
        <v>49</v>
      </c>
      <c r="J3366" s="11" t="s">
        <v>38</v>
      </c>
      <c r="K3366" s="14" t="s">
        <v>50</v>
      </c>
      <c r="L3366" s="9">
        <v>29738.0</v>
      </c>
      <c r="M3366" s="5">
        <f>VLOOKUP(A3366,'Matching with Cordis'!A$2:D$3447, 4, FALSE)</f>
        <v>2</v>
      </c>
      <c r="N3366" s="5">
        <v>0.333</v>
      </c>
      <c r="O3366" s="5">
        <v>1.0</v>
      </c>
      <c r="P3366" s="5">
        <f t="shared" si="137"/>
        <v>-0.3526666667</v>
      </c>
      <c r="Q3366" s="5">
        <v>0.333</v>
      </c>
      <c r="R3366" s="5">
        <v>-0.332</v>
      </c>
      <c r="S3366" s="5">
        <v>-0.304</v>
      </c>
      <c r="T3366" s="5">
        <v>-0.454</v>
      </c>
      <c r="U3366" s="5">
        <v>-0.551</v>
      </c>
      <c r="V3366" s="5">
        <v>-0.808</v>
      </c>
      <c r="W3366" s="5" t="s">
        <v>51</v>
      </c>
    </row>
    <row r="3367" ht="15.75" hidden="1" customHeight="1">
      <c r="A3367" s="5" t="s">
        <v>6818</v>
      </c>
      <c r="B3367" s="5" t="str">
        <f t="shared" si="1"/>
        <v>T11534</v>
      </c>
      <c r="C3367" s="5"/>
      <c r="D3367" s="5" t="s">
        <v>6819</v>
      </c>
      <c r="E3367" s="5"/>
      <c r="F3367" s="5" t="s">
        <v>42</v>
      </c>
      <c r="G3367" s="5" t="s">
        <v>43</v>
      </c>
      <c r="H3367" s="17" t="s">
        <v>108</v>
      </c>
      <c r="I3367" s="5" t="s">
        <v>109</v>
      </c>
      <c r="J3367" s="11" t="s">
        <v>38</v>
      </c>
      <c r="K3367" s="11" t="s">
        <v>38</v>
      </c>
      <c r="L3367" s="9">
        <v>18022.0</v>
      </c>
      <c r="M3367" s="5">
        <f>VLOOKUP(A3367,'Matching with Cordis'!A$2:D$3447, 4, FALSE)</f>
        <v>3</v>
      </c>
      <c r="N3367" s="5">
        <v>0.373</v>
      </c>
      <c r="O3367" s="5">
        <v>1.0</v>
      </c>
      <c r="P3367" s="5">
        <f t="shared" si="137"/>
        <v>-0.3528333333</v>
      </c>
      <c r="Q3367" s="5">
        <v>0.373</v>
      </c>
      <c r="R3367" s="5">
        <v>-0.604</v>
      </c>
      <c r="S3367" s="5">
        <v>-0.737</v>
      </c>
      <c r="T3367" s="5">
        <v>-0.535</v>
      </c>
      <c r="U3367" s="5">
        <v>-0.286</v>
      </c>
      <c r="V3367" s="5">
        <v>-0.328</v>
      </c>
      <c r="W3367" s="5" t="s">
        <v>51</v>
      </c>
    </row>
    <row r="3368" ht="15.75" hidden="1" customHeight="1">
      <c r="A3368" s="5" t="s">
        <v>6820</v>
      </c>
      <c r="B3368" s="5" t="str">
        <f t="shared" si="1"/>
        <v>T12444</v>
      </c>
      <c r="C3368" s="5"/>
      <c r="D3368" s="5" t="s">
        <v>6821</v>
      </c>
      <c r="E3368" s="5"/>
      <c r="F3368" s="5" t="s">
        <v>62</v>
      </c>
      <c r="G3368" s="5" t="s">
        <v>26</v>
      </c>
      <c r="H3368" s="15" t="s">
        <v>63</v>
      </c>
      <c r="I3368" s="5" t="s">
        <v>64</v>
      </c>
      <c r="J3368" s="11" t="s">
        <v>38</v>
      </c>
      <c r="K3368" s="8" t="s">
        <v>30</v>
      </c>
      <c r="L3368" s="9">
        <v>44669.0</v>
      </c>
      <c r="M3368" s="5">
        <f>VLOOKUP(A3368,'Matching with Cordis'!A$2:D$3447, 4, FALSE)</f>
        <v>8</v>
      </c>
      <c r="N3368" s="5">
        <v>0.814</v>
      </c>
      <c r="O3368" s="5">
        <v>1.0</v>
      </c>
      <c r="P3368" s="5">
        <f t="shared" si="137"/>
        <v>-0.353</v>
      </c>
      <c r="Q3368" s="5">
        <v>-0.463</v>
      </c>
      <c r="R3368" s="5">
        <v>-0.693</v>
      </c>
      <c r="S3368" s="5">
        <v>-0.374</v>
      </c>
      <c r="T3368" s="5">
        <v>-0.645</v>
      </c>
      <c r="U3368" s="5">
        <v>-0.757</v>
      </c>
      <c r="V3368" s="5">
        <v>0.814</v>
      </c>
      <c r="W3368" s="5" t="s">
        <v>39</v>
      </c>
    </row>
    <row r="3369" ht="15.75" hidden="1" customHeight="1">
      <c r="A3369" s="5" t="s">
        <v>6822</v>
      </c>
      <c r="B3369" s="5" t="str">
        <f t="shared" si="1"/>
        <v>T12857</v>
      </c>
      <c r="C3369" s="5"/>
      <c r="D3369" s="5" t="s">
        <v>6823</v>
      </c>
      <c r="E3369" s="5"/>
      <c r="F3369" s="5" t="s">
        <v>62</v>
      </c>
      <c r="G3369" s="5" t="s">
        <v>26</v>
      </c>
      <c r="H3369" s="15" t="s">
        <v>63</v>
      </c>
      <c r="I3369" s="5" t="s">
        <v>64</v>
      </c>
      <c r="J3369" s="11" t="s">
        <v>38</v>
      </c>
      <c r="K3369" s="8" t="s">
        <v>30</v>
      </c>
      <c r="L3369" s="9">
        <v>20037.0</v>
      </c>
      <c r="M3369" s="5">
        <f>VLOOKUP(A3369,'Matching with Cordis'!A$2:D$3447, 4, FALSE)</f>
        <v>5</v>
      </c>
      <c r="N3369" s="5">
        <v>0.42</v>
      </c>
      <c r="O3369" s="5">
        <v>1.0</v>
      </c>
      <c r="P3369" s="5">
        <f t="shared" si="137"/>
        <v>-0.3531666667</v>
      </c>
      <c r="Q3369" s="5">
        <v>-0.602</v>
      </c>
      <c r="R3369" s="5">
        <v>-0.574</v>
      </c>
      <c r="S3369" s="5">
        <v>-0.241</v>
      </c>
      <c r="T3369" s="5">
        <v>-0.638</v>
      </c>
      <c r="U3369" s="5">
        <v>-0.484</v>
      </c>
      <c r="V3369" s="5">
        <v>0.42</v>
      </c>
      <c r="W3369" s="5" t="s">
        <v>39</v>
      </c>
    </row>
    <row r="3370" ht="15.75" hidden="1" customHeight="1">
      <c r="A3370" s="5" t="s">
        <v>6824</v>
      </c>
      <c r="B3370" s="5" t="str">
        <f t="shared" si="1"/>
        <v>T10884</v>
      </c>
      <c r="C3370" s="5"/>
      <c r="D3370" s="5" t="s">
        <v>6825</v>
      </c>
      <c r="E3370" s="5"/>
      <c r="F3370" s="5" t="s">
        <v>834</v>
      </c>
      <c r="G3370" s="5" t="s">
        <v>35</v>
      </c>
      <c r="H3370" s="10" t="s">
        <v>36</v>
      </c>
      <c r="I3370" s="5" t="s">
        <v>37</v>
      </c>
      <c r="J3370" s="11" t="s">
        <v>38</v>
      </c>
      <c r="K3370" s="11" t="s">
        <v>38</v>
      </c>
      <c r="L3370" s="9">
        <v>21071.0</v>
      </c>
      <c r="M3370" s="5">
        <f>VLOOKUP(A3370,'Matching with Cordis'!A$2:D$3447, 4, FALSE)</f>
        <v>3</v>
      </c>
      <c r="N3370" s="5">
        <v>0.044</v>
      </c>
      <c r="O3370" s="5">
        <v>0.0</v>
      </c>
      <c r="P3370" s="5">
        <f t="shared" si="137"/>
        <v>-0.3533333333</v>
      </c>
      <c r="Q3370" s="5">
        <v>-0.444</v>
      </c>
      <c r="R3370" s="5">
        <v>-0.386</v>
      </c>
      <c r="S3370" s="5">
        <v>-0.556</v>
      </c>
      <c r="T3370" s="5">
        <v>-0.531</v>
      </c>
      <c r="U3370" s="5">
        <v>-0.247</v>
      </c>
      <c r="V3370" s="5">
        <v>0.044</v>
      </c>
      <c r="W3370" s="5" t="s">
        <v>39</v>
      </c>
    </row>
    <row r="3371" ht="15.75" hidden="1" customHeight="1">
      <c r="A3371" s="5" t="s">
        <v>6826</v>
      </c>
      <c r="B3371" s="5" t="str">
        <f t="shared" si="1"/>
        <v>T12683</v>
      </c>
      <c r="C3371" s="5"/>
      <c r="D3371" s="5" t="s">
        <v>6827</v>
      </c>
      <c r="E3371" s="5"/>
      <c r="F3371" s="5" t="s">
        <v>106</v>
      </c>
      <c r="G3371" s="5" t="s">
        <v>107</v>
      </c>
      <c r="H3371" s="17" t="s">
        <v>108</v>
      </c>
      <c r="I3371" s="5" t="s">
        <v>109</v>
      </c>
      <c r="J3371" s="11" t="s">
        <v>38</v>
      </c>
      <c r="K3371" s="11" t="s">
        <v>38</v>
      </c>
      <c r="L3371" s="9">
        <v>9934.0</v>
      </c>
      <c r="M3371" s="5">
        <f>VLOOKUP(A3371,'Matching with Cordis'!A$2:D$3447, 4, FALSE)</f>
        <v>2</v>
      </c>
      <c r="N3371" s="5">
        <v>-0.141</v>
      </c>
      <c r="O3371" s="5">
        <v>0.0</v>
      </c>
      <c r="P3371" s="5">
        <f t="shared" si="137"/>
        <v>-0.3533333333</v>
      </c>
      <c r="Q3371" s="5">
        <v>-0.611</v>
      </c>
      <c r="R3371" s="5">
        <v>-0.191</v>
      </c>
      <c r="S3371" s="5">
        <v>-0.514</v>
      </c>
      <c r="T3371" s="5">
        <v>-0.322</v>
      </c>
      <c r="U3371" s="5">
        <v>-0.141</v>
      </c>
      <c r="V3371" s="5">
        <v>-0.341</v>
      </c>
      <c r="W3371" s="5" t="s">
        <v>78</v>
      </c>
    </row>
    <row r="3372" ht="15.75" hidden="1" customHeight="1">
      <c r="A3372" s="5" t="s">
        <v>6828</v>
      </c>
      <c r="B3372" s="5" t="str">
        <f t="shared" si="1"/>
        <v>T13021</v>
      </c>
      <c r="C3372" s="5"/>
      <c r="D3372" s="5" t="s">
        <v>6829</v>
      </c>
      <c r="E3372" s="5"/>
      <c r="F3372" s="5" t="s">
        <v>26</v>
      </c>
      <c r="G3372" s="5" t="s">
        <v>26</v>
      </c>
      <c r="H3372" s="13" t="s">
        <v>48</v>
      </c>
      <c r="I3372" s="5" t="s">
        <v>49</v>
      </c>
      <c r="J3372" s="11" t="s">
        <v>38</v>
      </c>
      <c r="K3372" s="14" t="s">
        <v>50</v>
      </c>
      <c r="L3372" s="9">
        <v>10325.0</v>
      </c>
      <c r="M3372" s="19">
        <v>0.0</v>
      </c>
      <c r="N3372" s="5">
        <v>0.359</v>
      </c>
      <c r="O3372" s="5">
        <v>1.0</v>
      </c>
      <c r="P3372" s="5">
        <f t="shared" si="137"/>
        <v>-0.3535</v>
      </c>
      <c r="Q3372" s="5">
        <v>-0.336</v>
      </c>
      <c r="R3372" s="5">
        <v>-0.24</v>
      </c>
      <c r="S3372" s="5">
        <v>-0.113</v>
      </c>
      <c r="T3372" s="5">
        <v>-0.871</v>
      </c>
      <c r="U3372" s="5">
        <v>-0.92</v>
      </c>
      <c r="V3372" s="5">
        <v>0.359</v>
      </c>
      <c r="W3372" s="5" t="s">
        <v>39</v>
      </c>
    </row>
    <row r="3373" ht="15.75" hidden="1" customHeight="1">
      <c r="A3373" s="5" t="s">
        <v>6830</v>
      </c>
      <c r="B3373" s="5" t="str">
        <f t="shared" si="1"/>
        <v>T12366</v>
      </c>
      <c r="C3373" s="5"/>
      <c r="D3373" s="5" t="s">
        <v>6831</v>
      </c>
      <c r="E3373" s="5"/>
      <c r="F3373" s="5" t="s">
        <v>62</v>
      </c>
      <c r="G3373" s="5" t="s">
        <v>26</v>
      </c>
      <c r="H3373" s="15" t="s">
        <v>63</v>
      </c>
      <c r="I3373" s="5" t="s">
        <v>64</v>
      </c>
      <c r="J3373" s="11" t="s">
        <v>38</v>
      </c>
      <c r="K3373" s="8" t="s">
        <v>30</v>
      </c>
      <c r="L3373" s="9">
        <v>26453.0</v>
      </c>
      <c r="M3373" s="5">
        <f>VLOOKUP(A3373,'Matching with Cordis'!A$2:D$3447, 4, FALSE)</f>
        <v>1</v>
      </c>
      <c r="N3373" s="5">
        <v>-0.126</v>
      </c>
      <c r="O3373" s="5">
        <v>0.0</v>
      </c>
      <c r="P3373" s="5">
        <f t="shared" si="137"/>
        <v>-0.3536666667</v>
      </c>
      <c r="Q3373" s="5">
        <v>-0.18</v>
      </c>
      <c r="R3373" s="5">
        <v>-0.383</v>
      </c>
      <c r="S3373" s="5">
        <v>-0.431</v>
      </c>
      <c r="T3373" s="5">
        <v>-0.358</v>
      </c>
      <c r="U3373" s="5">
        <v>-0.644</v>
      </c>
      <c r="V3373" s="5">
        <v>-0.126</v>
      </c>
      <c r="W3373" s="5" t="s">
        <v>39</v>
      </c>
    </row>
    <row r="3374" ht="15.75" hidden="1" customHeight="1">
      <c r="A3374" s="5" t="s">
        <v>6832</v>
      </c>
      <c r="B3374" s="5" t="str">
        <f t="shared" si="1"/>
        <v>T12818</v>
      </c>
      <c r="C3374" s="5"/>
      <c r="D3374" s="5" t="s">
        <v>6833</v>
      </c>
      <c r="E3374" s="5"/>
      <c r="F3374" s="5" t="s">
        <v>42</v>
      </c>
      <c r="G3374" s="5" t="s">
        <v>43</v>
      </c>
      <c r="H3374" s="17" t="s">
        <v>108</v>
      </c>
      <c r="I3374" s="5" t="s">
        <v>109</v>
      </c>
      <c r="J3374" s="11" t="s">
        <v>38</v>
      </c>
      <c r="K3374" s="11" t="s">
        <v>38</v>
      </c>
      <c r="L3374" s="9">
        <v>8651.0</v>
      </c>
      <c r="M3374" s="19">
        <v>0.0</v>
      </c>
      <c r="N3374" s="5">
        <v>0.813</v>
      </c>
      <c r="O3374" s="5">
        <v>1.0</v>
      </c>
      <c r="P3374" s="5">
        <f t="shared" si="137"/>
        <v>-0.3538333333</v>
      </c>
      <c r="Q3374" s="5">
        <v>-0.472</v>
      </c>
      <c r="R3374" s="5">
        <v>-0.677</v>
      </c>
      <c r="S3374" s="5">
        <v>-0.59</v>
      </c>
      <c r="T3374" s="5">
        <v>-0.496</v>
      </c>
      <c r="U3374" s="5">
        <v>0.813</v>
      </c>
      <c r="V3374" s="5">
        <v>-0.701</v>
      </c>
      <c r="W3374" s="5" t="s">
        <v>78</v>
      </c>
    </row>
    <row r="3375" ht="15.75" hidden="1" customHeight="1">
      <c r="A3375" s="5" t="s">
        <v>6834</v>
      </c>
      <c r="B3375" s="5" t="str">
        <f t="shared" si="1"/>
        <v>T10787</v>
      </c>
      <c r="C3375" s="5"/>
      <c r="D3375" s="5" t="s">
        <v>6835</v>
      </c>
      <c r="E3375" s="5"/>
      <c r="F3375" s="5" t="s">
        <v>257</v>
      </c>
      <c r="G3375" s="5" t="s">
        <v>35</v>
      </c>
      <c r="H3375" s="10" t="s">
        <v>36</v>
      </c>
      <c r="I3375" s="5" t="s">
        <v>37</v>
      </c>
      <c r="J3375" s="11" t="s">
        <v>38</v>
      </c>
      <c r="K3375" s="11" t="s">
        <v>38</v>
      </c>
      <c r="L3375" s="9">
        <v>30354.0</v>
      </c>
      <c r="M3375" s="5">
        <f>VLOOKUP(A3375,'Matching with Cordis'!A$2:D$3447, 4, FALSE)</f>
        <v>16</v>
      </c>
      <c r="N3375" s="5">
        <v>-0.144</v>
      </c>
      <c r="O3375" s="5">
        <v>0.0</v>
      </c>
      <c r="P3375" s="5">
        <f t="shared" si="137"/>
        <v>-0.3541666667</v>
      </c>
      <c r="Q3375" s="5">
        <v>-0.566</v>
      </c>
      <c r="R3375" s="5">
        <v>-0.144</v>
      </c>
      <c r="S3375" s="5">
        <v>-0.185</v>
      </c>
      <c r="T3375" s="5">
        <v>-0.157</v>
      </c>
      <c r="U3375" s="5">
        <v>-0.234</v>
      </c>
      <c r="V3375" s="5">
        <v>-0.839</v>
      </c>
      <c r="W3375" s="5" t="s">
        <v>68</v>
      </c>
    </row>
    <row r="3376" ht="15.75" hidden="1" customHeight="1">
      <c r="A3376" s="5" t="s">
        <v>6836</v>
      </c>
      <c r="B3376" s="5" t="str">
        <f t="shared" si="1"/>
        <v>T12196</v>
      </c>
      <c r="C3376" s="5"/>
      <c r="D3376" s="5" t="s">
        <v>6837</v>
      </c>
      <c r="E3376" s="5"/>
      <c r="F3376" s="5" t="s">
        <v>268</v>
      </c>
      <c r="G3376" s="5" t="s">
        <v>43</v>
      </c>
      <c r="H3376" s="13" t="s">
        <v>509</v>
      </c>
      <c r="I3376" s="5" t="s">
        <v>510</v>
      </c>
      <c r="J3376" s="11" t="s">
        <v>38</v>
      </c>
      <c r="K3376" s="14" t="s">
        <v>50</v>
      </c>
      <c r="L3376" s="9">
        <v>23943.0</v>
      </c>
      <c r="M3376" s="5">
        <f>VLOOKUP(A3376,'Matching with Cordis'!A$2:D$3447, 4, FALSE)</f>
        <v>2</v>
      </c>
      <c r="N3376" s="5">
        <v>0.31</v>
      </c>
      <c r="O3376" s="5">
        <v>1.0</v>
      </c>
      <c r="P3376" s="5">
        <f t="shared" si="137"/>
        <v>-0.3541666667</v>
      </c>
      <c r="Q3376" s="5">
        <v>0.31</v>
      </c>
      <c r="R3376" s="5">
        <v>-0.72</v>
      </c>
      <c r="S3376" s="5">
        <v>-0.309</v>
      </c>
      <c r="T3376" s="5">
        <v>-0.44</v>
      </c>
      <c r="U3376" s="5">
        <v>-0.337</v>
      </c>
      <c r="V3376" s="5">
        <v>-0.629</v>
      </c>
      <c r="W3376" s="5" t="s">
        <v>51</v>
      </c>
    </row>
    <row r="3377" ht="15.75" hidden="1" customHeight="1">
      <c r="A3377" s="5" t="s">
        <v>6838</v>
      </c>
      <c r="B3377" s="5" t="str">
        <f t="shared" si="1"/>
        <v>T12688</v>
      </c>
      <c r="C3377" s="5"/>
      <c r="D3377" s="5" t="s">
        <v>6839</v>
      </c>
      <c r="E3377" s="5"/>
      <c r="F3377" s="5" t="s">
        <v>106</v>
      </c>
      <c r="G3377" s="5" t="s">
        <v>107</v>
      </c>
      <c r="H3377" s="17" t="s">
        <v>108</v>
      </c>
      <c r="I3377" s="5" t="s">
        <v>109</v>
      </c>
      <c r="J3377" s="11" t="s">
        <v>38</v>
      </c>
      <c r="K3377" s="11" t="s">
        <v>38</v>
      </c>
      <c r="L3377" s="9">
        <v>9077.0</v>
      </c>
      <c r="M3377" s="5">
        <f>VLOOKUP(A3377,'Matching with Cordis'!A$2:D$3447, 4, FALSE)</f>
        <v>10</v>
      </c>
      <c r="N3377" s="5">
        <v>-0.144</v>
      </c>
      <c r="O3377" s="5">
        <v>0.0</v>
      </c>
      <c r="P3377" s="5">
        <f t="shared" si="137"/>
        <v>-0.3543333333</v>
      </c>
      <c r="Q3377" s="5">
        <v>-0.58</v>
      </c>
      <c r="R3377" s="5">
        <v>-0.3</v>
      </c>
      <c r="S3377" s="5">
        <v>-0.353</v>
      </c>
      <c r="T3377" s="5">
        <v>-0.144</v>
      </c>
      <c r="U3377" s="5">
        <v>-0.355</v>
      </c>
      <c r="V3377" s="5">
        <v>-0.394</v>
      </c>
      <c r="W3377" s="5" t="s">
        <v>31</v>
      </c>
    </row>
    <row r="3378" ht="15.75" customHeight="1">
      <c r="A3378" s="5" t="s">
        <v>6840</v>
      </c>
      <c r="B3378" s="5" t="str">
        <f t="shared" si="1"/>
        <v>T13861</v>
      </c>
      <c r="C3378" s="5" t="str">
        <f>CONCAT(B3378, ",")</f>
        <v>T13861,</v>
      </c>
      <c r="D3378" s="5" t="s">
        <v>6841</v>
      </c>
      <c r="E3378" s="5" t="str">
        <f>CONCATENATE(B3378," ",D3378,",")</f>
        <v>T13861 Health and Lifestyle Studies,</v>
      </c>
      <c r="F3378" s="5" t="s">
        <v>268</v>
      </c>
      <c r="G3378" s="5" t="s">
        <v>43</v>
      </c>
      <c r="H3378" s="13" t="s">
        <v>509</v>
      </c>
      <c r="I3378" s="5" t="s">
        <v>510</v>
      </c>
      <c r="J3378" s="7" t="s">
        <v>29</v>
      </c>
      <c r="K3378" s="14" t="s">
        <v>50</v>
      </c>
      <c r="L3378" s="9">
        <v>79923.0</v>
      </c>
      <c r="M3378" s="19">
        <v>0.0</v>
      </c>
      <c r="N3378" s="5">
        <v>0.501</v>
      </c>
      <c r="O3378" s="5">
        <v>2.0</v>
      </c>
      <c r="P3378" s="5">
        <f t="shared" si="137"/>
        <v>0.177</v>
      </c>
      <c r="Q3378" s="5">
        <v>0.501</v>
      </c>
      <c r="R3378" s="5">
        <v>0.288</v>
      </c>
      <c r="S3378" s="5">
        <v>0.242</v>
      </c>
      <c r="T3378" s="5">
        <v>0.004</v>
      </c>
      <c r="U3378" s="5">
        <v>0.098</v>
      </c>
      <c r="V3378" s="5">
        <v>-0.071</v>
      </c>
      <c r="W3378" s="5" t="s">
        <v>51</v>
      </c>
    </row>
    <row r="3379" ht="15.75" hidden="1" customHeight="1">
      <c r="A3379" s="5" t="s">
        <v>6842</v>
      </c>
      <c r="B3379" s="5" t="str">
        <f t="shared" si="1"/>
        <v>T11181</v>
      </c>
      <c r="C3379" s="5"/>
      <c r="D3379" s="5" t="s">
        <v>6843</v>
      </c>
      <c r="E3379" s="5"/>
      <c r="F3379" s="5" t="s">
        <v>56</v>
      </c>
      <c r="G3379" s="5" t="s">
        <v>35</v>
      </c>
      <c r="H3379" s="10" t="s">
        <v>36</v>
      </c>
      <c r="I3379" s="5" t="s">
        <v>37</v>
      </c>
      <c r="J3379" s="11" t="s">
        <v>38</v>
      </c>
      <c r="K3379" s="11" t="s">
        <v>38</v>
      </c>
      <c r="L3379" s="9">
        <v>46682.0</v>
      </c>
      <c r="M3379" s="5">
        <f>VLOOKUP(A3379,'Matching with Cordis'!A$2:D$3447, 4, FALSE)</f>
        <v>23</v>
      </c>
      <c r="N3379" s="5">
        <v>0.054</v>
      </c>
      <c r="O3379" s="5">
        <v>0.0</v>
      </c>
      <c r="P3379" s="5">
        <f t="shared" si="137"/>
        <v>-0.3546666667</v>
      </c>
      <c r="Q3379" s="5">
        <v>-0.432</v>
      </c>
      <c r="R3379" s="5">
        <v>0.054</v>
      </c>
      <c r="S3379" s="5">
        <v>-0.341</v>
      </c>
      <c r="T3379" s="5">
        <v>-0.34</v>
      </c>
      <c r="U3379" s="5">
        <v>-0.878</v>
      </c>
      <c r="V3379" s="5">
        <v>-0.191</v>
      </c>
      <c r="W3379" s="5" t="s">
        <v>68</v>
      </c>
    </row>
    <row r="3380" ht="15.75" hidden="1" customHeight="1">
      <c r="A3380" s="5" t="s">
        <v>6844</v>
      </c>
      <c r="B3380" s="5" t="str">
        <f t="shared" si="1"/>
        <v>T10894</v>
      </c>
      <c r="C3380" s="5"/>
      <c r="D3380" s="5" t="s">
        <v>6845</v>
      </c>
      <c r="E3380" s="5"/>
      <c r="F3380" s="5" t="s">
        <v>99</v>
      </c>
      <c r="G3380" s="5" t="s">
        <v>35</v>
      </c>
      <c r="H3380" s="10" t="s">
        <v>36</v>
      </c>
      <c r="I3380" s="5" t="s">
        <v>37</v>
      </c>
      <c r="J3380" s="11" t="s">
        <v>38</v>
      </c>
      <c r="K3380" s="11" t="s">
        <v>38</v>
      </c>
      <c r="L3380" s="9">
        <v>42489.0</v>
      </c>
      <c r="M3380" s="5">
        <f>VLOOKUP(A3380,'Matching with Cordis'!A$2:D$3447, 4, FALSE)</f>
        <v>17</v>
      </c>
      <c r="N3380" s="5">
        <v>-0.211</v>
      </c>
      <c r="O3380" s="5">
        <v>0.0</v>
      </c>
      <c r="P3380" s="5">
        <f t="shared" si="137"/>
        <v>-0.3546666667</v>
      </c>
      <c r="Q3380" s="5">
        <v>-0.36</v>
      </c>
      <c r="R3380" s="5">
        <v>-0.626</v>
      </c>
      <c r="S3380" s="5">
        <v>-0.211</v>
      </c>
      <c r="T3380" s="5">
        <v>-0.375</v>
      </c>
      <c r="U3380" s="5">
        <v>-0.237</v>
      </c>
      <c r="V3380" s="5">
        <v>-0.319</v>
      </c>
      <c r="W3380" s="5" t="s">
        <v>59</v>
      </c>
    </row>
    <row r="3381" ht="15.75" hidden="1" customHeight="1">
      <c r="A3381" s="5" t="s">
        <v>6846</v>
      </c>
      <c r="B3381" s="5" t="str">
        <f t="shared" si="1"/>
        <v>T10452</v>
      </c>
      <c r="C3381" s="5"/>
      <c r="D3381" s="5" t="s">
        <v>6847</v>
      </c>
      <c r="E3381" s="5"/>
      <c r="F3381" s="5" t="s">
        <v>42</v>
      </c>
      <c r="G3381" s="5" t="s">
        <v>43</v>
      </c>
      <c r="H3381" s="17" t="s">
        <v>108</v>
      </c>
      <c r="I3381" s="5" t="s">
        <v>109</v>
      </c>
      <c r="J3381" s="11" t="s">
        <v>38</v>
      </c>
      <c r="K3381" s="11" t="s">
        <v>38</v>
      </c>
      <c r="L3381" s="9">
        <v>41605.0</v>
      </c>
      <c r="M3381" s="5">
        <f>VLOOKUP(A3381,'Matching with Cordis'!A$2:D$3447, 4, FALSE)</f>
        <v>5</v>
      </c>
      <c r="N3381" s="5">
        <v>-0.191</v>
      </c>
      <c r="O3381" s="5">
        <v>0.0</v>
      </c>
      <c r="P3381" s="5">
        <f t="shared" si="137"/>
        <v>-0.3551666667</v>
      </c>
      <c r="Q3381" s="5">
        <v>-0.347</v>
      </c>
      <c r="R3381" s="5">
        <v>-0.323</v>
      </c>
      <c r="S3381" s="5">
        <v>-0.463</v>
      </c>
      <c r="T3381" s="5">
        <v>-0.401</v>
      </c>
      <c r="U3381" s="5">
        <v>-0.191</v>
      </c>
      <c r="V3381" s="5">
        <v>-0.406</v>
      </c>
      <c r="W3381" s="5" t="s">
        <v>78</v>
      </c>
    </row>
    <row r="3382" ht="15.75" hidden="1" customHeight="1">
      <c r="A3382" s="5" t="s">
        <v>6848</v>
      </c>
      <c r="B3382" s="5" t="str">
        <f t="shared" si="1"/>
        <v>T12713</v>
      </c>
      <c r="C3382" s="5"/>
      <c r="D3382" s="5" t="s">
        <v>6849</v>
      </c>
      <c r="E3382" s="5"/>
      <c r="F3382" s="5" t="s">
        <v>149</v>
      </c>
      <c r="G3382" s="5" t="s">
        <v>107</v>
      </c>
      <c r="H3382" s="16" t="s">
        <v>87</v>
      </c>
      <c r="I3382" s="5" t="s">
        <v>88</v>
      </c>
      <c r="J3382" s="11" t="s">
        <v>38</v>
      </c>
      <c r="K3382" s="11" t="s">
        <v>38</v>
      </c>
      <c r="L3382" s="9">
        <v>24449.0</v>
      </c>
      <c r="M3382" s="5">
        <f>VLOOKUP(A3382,'Matching with Cordis'!A$2:D$3447, 4, FALSE)</f>
        <v>6</v>
      </c>
      <c r="N3382" s="5">
        <v>-0.21</v>
      </c>
      <c r="O3382" s="5">
        <v>0.0</v>
      </c>
      <c r="P3382" s="5">
        <f t="shared" si="137"/>
        <v>-0.3553333333</v>
      </c>
      <c r="Q3382" s="5">
        <v>-0.644</v>
      </c>
      <c r="R3382" s="5">
        <v>-0.334</v>
      </c>
      <c r="S3382" s="5">
        <v>-0.271</v>
      </c>
      <c r="T3382" s="5">
        <v>-0.222</v>
      </c>
      <c r="U3382" s="5">
        <v>-0.21</v>
      </c>
      <c r="V3382" s="5">
        <v>-0.451</v>
      </c>
      <c r="W3382" s="5" t="s">
        <v>78</v>
      </c>
    </row>
    <row r="3383" ht="15.75" customHeight="1">
      <c r="A3383" s="5" t="s">
        <v>6850</v>
      </c>
      <c r="B3383" s="5" t="str">
        <f t="shared" si="1"/>
        <v>T13729</v>
      </c>
      <c r="C3383" s="5" t="str">
        <f>CONCAT(B3383, ",")</f>
        <v>T13729,</v>
      </c>
      <c r="D3383" s="5" t="s">
        <v>6851</v>
      </c>
      <c r="E3383" s="5" t="str">
        <f>CONCATENATE(B3383," ",D3383,",")</f>
        <v>T13729 Korean Urban and Social Studies,</v>
      </c>
      <c r="F3383" s="5" t="s">
        <v>99</v>
      </c>
      <c r="G3383" s="5" t="s">
        <v>35</v>
      </c>
      <c r="H3383" s="12" t="s">
        <v>81</v>
      </c>
      <c r="I3383" s="5" t="s">
        <v>82</v>
      </c>
      <c r="J3383" s="7" t="s">
        <v>29</v>
      </c>
      <c r="K3383" s="8" t="s">
        <v>30</v>
      </c>
      <c r="L3383" s="9">
        <v>38072.0</v>
      </c>
      <c r="M3383" s="19">
        <v>0.0</v>
      </c>
      <c r="N3383" s="5">
        <v>0.863</v>
      </c>
      <c r="O3383" s="5">
        <v>1.0</v>
      </c>
      <c r="P3383" s="5">
        <f t="shared" si="137"/>
        <v>0.1721666667</v>
      </c>
      <c r="Q3383" s="5">
        <v>0.863</v>
      </c>
      <c r="R3383" s="5">
        <v>-0.134</v>
      </c>
      <c r="S3383" s="5">
        <v>0.127</v>
      </c>
      <c r="T3383" s="5">
        <v>-0.12</v>
      </c>
      <c r="U3383" s="5">
        <v>0.051</v>
      </c>
      <c r="V3383" s="5">
        <v>0.246</v>
      </c>
      <c r="W3383" s="5" t="s">
        <v>51</v>
      </c>
    </row>
    <row r="3384" ht="15.75" hidden="1" customHeight="1">
      <c r="A3384" s="5" t="s">
        <v>6852</v>
      </c>
      <c r="B3384" s="5" t="str">
        <f t="shared" si="1"/>
        <v>T10589</v>
      </c>
      <c r="C3384" s="5"/>
      <c r="D3384" s="5" t="s">
        <v>6853</v>
      </c>
      <c r="E3384" s="5"/>
      <c r="F3384" s="5" t="s">
        <v>26</v>
      </c>
      <c r="G3384" s="5" t="s">
        <v>26</v>
      </c>
      <c r="H3384" s="13" t="s">
        <v>48</v>
      </c>
      <c r="I3384" s="5" t="s">
        <v>49</v>
      </c>
      <c r="J3384" s="11" t="s">
        <v>38</v>
      </c>
      <c r="K3384" s="14" t="s">
        <v>50</v>
      </c>
      <c r="L3384" s="9">
        <v>67022.0</v>
      </c>
      <c r="M3384" s="5">
        <f>VLOOKUP(A3384,'Matching with Cordis'!A$2:D$3447, 4, FALSE)</f>
        <v>13</v>
      </c>
      <c r="N3384" s="5">
        <v>-0.121</v>
      </c>
      <c r="O3384" s="5">
        <v>0.0</v>
      </c>
      <c r="P3384" s="5">
        <f t="shared" si="137"/>
        <v>-0.3556666667</v>
      </c>
      <c r="Q3384" s="5">
        <v>-0.24</v>
      </c>
      <c r="R3384" s="5">
        <v>-0.121</v>
      </c>
      <c r="S3384" s="5">
        <v>-0.42</v>
      </c>
      <c r="T3384" s="5">
        <v>-0.469</v>
      </c>
      <c r="U3384" s="5">
        <v>-0.593</v>
      </c>
      <c r="V3384" s="5">
        <v>-0.291</v>
      </c>
      <c r="W3384" s="5" t="s">
        <v>68</v>
      </c>
    </row>
    <row r="3385" ht="15.75" hidden="1" customHeight="1">
      <c r="A3385" s="5" t="s">
        <v>6854</v>
      </c>
      <c r="B3385" s="5" t="str">
        <f t="shared" si="1"/>
        <v>T14399</v>
      </c>
      <c r="C3385" s="5"/>
      <c r="D3385" s="5" t="s">
        <v>6855</v>
      </c>
      <c r="E3385" s="5"/>
      <c r="F3385" s="5" t="s">
        <v>149</v>
      </c>
      <c r="G3385" s="5" t="s">
        <v>107</v>
      </c>
      <c r="H3385" s="16" t="s">
        <v>87</v>
      </c>
      <c r="I3385" s="5" t="s">
        <v>88</v>
      </c>
      <c r="J3385" s="11" t="s">
        <v>38</v>
      </c>
      <c r="K3385" s="11" t="s">
        <v>38</v>
      </c>
      <c r="L3385" s="9">
        <v>15203.0</v>
      </c>
      <c r="M3385" s="5">
        <f>VLOOKUP(A3385,'Matching with Cordis'!A$2:D$3447, 4, FALSE)</f>
        <v>2</v>
      </c>
      <c r="N3385" s="5">
        <v>0.055</v>
      </c>
      <c r="O3385" s="5">
        <v>0.0</v>
      </c>
      <c r="P3385" s="5">
        <f t="shared" si="137"/>
        <v>-0.3563333333</v>
      </c>
      <c r="Q3385" s="5">
        <v>-0.428</v>
      </c>
      <c r="R3385" s="5">
        <v>-0.434</v>
      </c>
      <c r="S3385" s="5">
        <v>-0.613</v>
      </c>
      <c r="T3385" s="5">
        <v>0.055</v>
      </c>
      <c r="U3385" s="5">
        <v>-0.285</v>
      </c>
      <c r="V3385" s="5">
        <v>-0.433</v>
      </c>
      <c r="W3385" s="5" t="s">
        <v>31</v>
      </c>
    </row>
    <row r="3386" ht="15.75" hidden="1" customHeight="1">
      <c r="A3386" s="5" t="s">
        <v>6856</v>
      </c>
      <c r="B3386" s="5" t="str">
        <f t="shared" si="1"/>
        <v>T14415</v>
      </c>
      <c r="C3386" s="5"/>
      <c r="D3386" s="5" t="s">
        <v>6857</v>
      </c>
      <c r="E3386" s="5"/>
      <c r="F3386" s="5" t="s">
        <v>42</v>
      </c>
      <c r="G3386" s="5" t="s">
        <v>43</v>
      </c>
      <c r="H3386" s="17" t="s">
        <v>108</v>
      </c>
      <c r="I3386" s="5" t="s">
        <v>109</v>
      </c>
      <c r="J3386" s="11" t="s">
        <v>38</v>
      </c>
      <c r="K3386" s="11" t="s">
        <v>38</v>
      </c>
      <c r="L3386" s="9">
        <v>7762.0</v>
      </c>
      <c r="M3386" s="19">
        <v>0.0</v>
      </c>
      <c r="N3386" s="5">
        <v>-0.009</v>
      </c>
      <c r="O3386" s="5">
        <v>0.0</v>
      </c>
      <c r="P3386" s="5">
        <f t="shared" si="137"/>
        <v>-0.3563333333</v>
      </c>
      <c r="Q3386" s="5">
        <v>-0.679</v>
      </c>
      <c r="R3386" s="5">
        <v>-0.371</v>
      </c>
      <c r="S3386" s="5">
        <v>-0.471</v>
      </c>
      <c r="T3386" s="5">
        <v>-0.33</v>
      </c>
      <c r="U3386" s="5">
        <v>-0.278</v>
      </c>
      <c r="V3386" s="5">
        <v>-0.009</v>
      </c>
      <c r="W3386" s="5" t="s">
        <v>39</v>
      </c>
    </row>
    <row r="3387" ht="15.75" hidden="1" customHeight="1">
      <c r="A3387" s="5" t="s">
        <v>6858</v>
      </c>
      <c r="B3387" s="5" t="str">
        <f t="shared" si="1"/>
        <v>T12236</v>
      </c>
      <c r="C3387" s="5"/>
      <c r="D3387" s="5" t="s">
        <v>6859</v>
      </c>
      <c r="E3387" s="5"/>
      <c r="F3387" s="5" t="s">
        <v>119</v>
      </c>
      <c r="G3387" s="5" t="s">
        <v>107</v>
      </c>
      <c r="H3387" s="17" t="s">
        <v>108</v>
      </c>
      <c r="I3387" s="5" t="s">
        <v>109</v>
      </c>
      <c r="J3387" s="11" t="s">
        <v>38</v>
      </c>
      <c r="K3387" s="11" t="s">
        <v>38</v>
      </c>
      <c r="L3387" s="9">
        <v>31768.0</v>
      </c>
      <c r="M3387" s="5">
        <f>VLOOKUP(A3387,'Matching with Cordis'!A$2:D$3447, 4, FALSE)</f>
        <v>69</v>
      </c>
      <c r="N3387" s="5">
        <v>-0.181</v>
      </c>
      <c r="O3387" s="5">
        <v>0.0</v>
      </c>
      <c r="P3387" s="5">
        <f t="shared" si="137"/>
        <v>-0.3565</v>
      </c>
      <c r="Q3387" s="5">
        <v>-0.673</v>
      </c>
      <c r="R3387" s="5">
        <v>-0.524</v>
      </c>
      <c r="S3387" s="5">
        <v>-0.181</v>
      </c>
      <c r="T3387" s="5">
        <v>-0.223</v>
      </c>
      <c r="U3387" s="5">
        <v>-0.312</v>
      </c>
      <c r="V3387" s="5">
        <v>-0.226</v>
      </c>
      <c r="W3387" s="5" t="s">
        <v>59</v>
      </c>
    </row>
    <row r="3388" ht="15.75" hidden="1" customHeight="1">
      <c r="A3388" s="5" t="s">
        <v>6860</v>
      </c>
      <c r="B3388" s="5" t="str">
        <f t="shared" si="1"/>
        <v>T12901</v>
      </c>
      <c r="C3388" s="5"/>
      <c r="D3388" s="5" t="s">
        <v>6861</v>
      </c>
      <c r="E3388" s="5"/>
      <c r="F3388" s="5" t="s">
        <v>26</v>
      </c>
      <c r="G3388" s="5" t="s">
        <v>26</v>
      </c>
      <c r="H3388" s="13" t="s">
        <v>48</v>
      </c>
      <c r="I3388" s="5" t="s">
        <v>49</v>
      </c>
      <c r="J3388" s="11" t="s">
        <v>38</v>
      </c>
      <c r="K3388" s="14" t="s">
        <v>50</v>
      </c>
      <c r="L3388" s="9">
        <v>7014.0</v>
      </c>
      <c r="M3388" s="19">
        <v>0.0</v>
      </c>
      <c r="N3388" s="5">
        <v>0.014</v>
      </c>
      <c r="O3388" s="5">
        <v>0.0</v>
      </c>
      <c r="P3388" s="5">
        <f t="shared" si="137"/>
        <v>-0.3565</v>
      </c>
      <c r="Q3388" s="5">
        <v>-0.281</v>
      </c>
      <c r="R3388" s="5">
        <v>-0.568</v>
      </c>
      <c r="S3388" s="5">
        <v>-0.397</v>
      </c>
      <c r="T3388" s="5">
        <v>-0.388</v>
      </c>
      <c r="U3388" s="5">
        <v>-0.519</v>
      </c>
      <c r="V3388" s="5">
        <v>0.014</v>
      </c>
      <c r="W3388" s="5" t="s">
        <v>39</v>
      </c>
    </row>
    <row r="3389" ht="15.75" hidden="1" customHeight="1">
      <c r="A3389" s="5" t="s">
        <v>6862</v>
      </c>
      <c r="B3389" s="5" t="str">
        <f t="shared" si="1"/>
        <v>T13309</v>
      </c>
      <c r="C3389" s="5"/>
      <c r="D3389" s="5" t="s">
        <v>6863</v>
      </c>
      <c r="E3389" s="5"/>
      <c r="F3389" s="5" t="s">
        <v>116</v>
      </c>
      <c r="G3389" s="5" t="s">
        <v>26</v>
      </c>
      <c r="H3389" s="10" t="s">
        <v>36</v>
      </c>
      <c r="I3389" s="5" t="s">
        <v>37</v>
      </c>
      <c r="J3389" s="11" t="s">
        <v>38</v>
      </c>
      <c r="K3389" s="11" t="s">
        <v>38</v>
      </c>
      <c r="L3389" s="9">
        <v>3483.0</v>
      </c>
      <c r="M3389" s="19">
        <v>0.0</v>
      </c>
      <c r="N3389" s="5">
        <v>0.359</v>
      </c>
      <c r="O3389" s="5">
        <v>1.0</v>
      </c>
      <c r="P3389" s="5">
        <f t="shared" si="137"/>
        <v>-0.3565</v>
      </c>
      <c r="Q3389" s="5">
        <v>0.359</v>
      </c>
      <c r="R3389" s="5">
        <v>-0.469</v>
      </c>
      <c r="S3389" s="5">
        <v>-0.213</v>
      </c>
      <c r="T3389" s="5">
        <v>-0.566</v>
      </c>
      <c r="U3389" s="5">
        <v>-0.651</v>
      </c>
      <c r="V3389" s="5">
        <v>-0.599</v>
      </c>
      <c r="W3389" s="5" t="s">
        <v>51</v>
      </c>
    </row>
    <row r="3390" ht="15.75" hidden="1" customHeight="1">
      <c r="A3390" s="5" t="s">
        <v>6864</v>
      </c>
      <c r="B3390" s="5" t="str">
        <f t="shared" si="1"/>
        <v>T14247</v>
      </c>
      <c r="C3390" s="5"/>
      <c r="D3390" s="5" t="s">
        <v>6865</v>
      </c>
      <c r="E3390" s="5"/>
      <c r="F3390" s="5" t="s">
        <v>62</v>
      </c>
      <c r="G3390" s="5" t="s">
        <v>26</v>
      </c>
      <c r="H3390" s="15" t="s">
        <v>63</v>
      </c>
      <c r="I3390" s="5" t="s">
        <v>64</v>
      </c>
      <c r="J3390" s="11" t="s">
        <v>38</v>
      </c>
      <c r="K3390" s="8" t="s">
        <v>30</v>
      </c>
      <c r="L3390" s="9">
        <v>7953.0</v>
      </c>
      <c r="M3390" s="19">
        <v>0.0</v>
      </c>
      <c r="N3390" s="5">
        <v>0.098</v>
      </c>
      <c r="O3390" s="5">
        <v>0.0</v>
      </c>
      <c r="P3390" s="5">
        <f t="shared" si="137"/>
        <v>-0.3568333333</v>
      </c>
      <c r="Q3390" s="5">
        <v>-0.493</v>
      </c>
      <c r="R3390" s="5">
        <v>-0.53</v>
      </c>
      <c r="S3390" s="5">
        <v>-0.602</v>
      </c>
      <c r="T3390" s="5">
        <v>-0.059</v>
      </c>
      <c r="U3390" s="5">
        <v>-0.555</v>
      </c>
      <c r="V3390" s="5">
        <v>0.098</v>
      </c>
      <c r="W3390" s="5" t="s">
        <v>39</v>
      </c>
    </row>
    <row r="3391" ht="15.75" customHeight="1">
      <c r="A3391" s="5" t="s">
        <v>6866</v>
      </c>
      <c r="B3391" s="5" t="str">
        <f t="shared" si="1"/>
        <v>T13303</v>
      </c>
      <c r="C3391" s="5" t="str">
        <f>CONCAT(B3391, ",")</f>
        <v>T13303,</v>
      </c>
      <c r="D3391" s="5" t="s">
        <v>6867</v>
      </c>
      <c r="E3391" s="5" t="str">
        <f>CONCATENATE(B3391," ",D3391,",")</f>
        <v>T13303 Asian Culture and Media Studies,</v>
      </c>
      <c r="F3391" s="5" t="s">
        <v>26</v>
      </c>
      <c r="G3391" s="5" t="s">
        <v>26</v>
      </c>
      <c r="H3391" s="13" t="s">
        <v>48</v>
      </c>
      <c r="I3391" s="5" t="s">
        <v>49</v>
      </c>
      <c r="J3391" s="7" t="s">
        <v>29</v>
      </c>
      <c r="K3391" s="14" t="s">
        <v>50</v>
      </c>
      <c r="L3391" s="9">
        <v>91850.0</v>
      </c>
      <c r="M3391" s="19">
        <v>0.0</v>
      </c>
      <c r="N3391" s="5">
        <v>0.68</v>
      </c>
      <c r="O3391" s="5">
        <v>2.0</v>
      </c>
      <c r="P3391" s="5">
        <f t="shared" si="137"/>
        <v>0.1523333333</v>
      </c>
      <c r="Q3391" s="5">
        <v>0.335</v>
      </c>
      <c r="R3391" s="5">
        <v>-0.029</v>
      </c>
      <c r="S3391" s="5">
        <v>-0.051</v>
      </c>
      <c r="T3391" s="5">
        <v>-0.105</v>
      </c>
      <c r="U3391" s="5">
        <v>0.084</v>
      </c>
      <c r="V3391" s="5">
        <v>0.68</v>
      </c>
      <c r="W3391" s="5" t="s">
        <v>39</v>
      </c>
    </row>
    <row r="3392" ht="15.75" hidden="1" customHeight="1">
      <c r="A3392" s="5" t="s">
        <v>6868</v>
      </c>
      <c r="B3392" s="5" t="str">
        <f t="shared" si="1"/>
        <v>T10641</v>
      </c>
      <c r="C3392" s="5"/>
      <c r="D3392" s="5" t="s">
        <v>6869</v>
      </c>
      <c r="E3392" s="5"/>
      <c r="F3392" s="5" t="s">
        <v>268</v>
      </c>
      <c r="G3392" s="5" t="s">
        <v>43</v>
      </c>
      <c r="H3392" s="13" t="s">
        <v>509</v>
      </c>
      <c r="I3392" s="5" t="s">
        <v>510</v>
      </c>
      <c r="J3392" s="11" t="s">
        <v>38</v>
      </c>
      <c r="K3392" s="14" t="s">
        <v>50</v>
      </c>
      <c r="L3392" s="9">
        <v>51361.0</v>
      </c>
      <c r="M3392" s="5">
        <f>VLOOKUP(A3392,'Matching with Cordis'!A$2:D$3447, 4, FALSE)</f>
        <v>7</v>
      </c>
      <c r="N3392" s="5">
        <v>-0.223</v>
      </c>
      <c r="O3392" s="5">
        <v>0.0</v>
      </c>
      <c r="P3392" s="5">
        <f t="shared" si="137"/>
        <v>-0.3575</v>
      </c>
      <c r="Q3392" s="5">
        <v>-0.489</v>
      </c>
      <c r="R3392" s="5">
        <v>-0.395</v>
      </c>
      <c r="S3392" s="5">
        <v>-0.333</v>
      </c>
      <c r="T3392" s="5">
        <v>-0.363</v>
      </c>
      <c r="U3392" s="5">
        <v>-0.342</v>
      </c>
      <c r="V3392" s="5">
        <v>-0.223</v>
      </c>
      <c r="W3392" s="5" t="s">
        <v>39</v>
      </c>
    </row>
    <row r="3393" ht="15.75" hidden="1" customHeight="1">
      <c r="A3393" s="5" t="s">
        <v>6870</v>
      </c>
      <c r="B3393" s="5" t="str">
        <f t="shared" si="1"/>
        <v>T11881</v>
      </c>
      <c r="C3393" s="5"/>
      <c r="D3393" s="5" t="s">
        <v>6871</v>
      </c>
      <c r="E3393" s="5"/>
      <c r="F3393" s="5" t="s">
        <v>126</v>
      </c>
      <c r="G3393" s="5" t="s">
        <v>35</v>
      </c>
      <c r="H3393" s="10" t="s">
        <v>36</v>
      </c>
      <c r="I3393" s="5" t="s">
        <v>37</v>
      </c>
      <c r="J3393" s="11" t="s">
        <v>38</v>
      </c>
      <c r="K3393" s="11" t="s">
        <v>38</v>
      </c>
      <c r="L3393" s="9">
        <v>30416.0</v>
      </c>
      <c r="M3393" s="5">
        <f>VLOOKUP(A3393,'Matching with Cordis'!A$2:D$3447, 4, FALSE)</f>
        <v>11</v>
      </c>
      <c r="N3393" s="5">
        <v>0.065</v>
      </c>
      <c r="O3393" s="5">
        <v>0.0</v>
      </c>
      <c r="P3393" s="5">
        <f t="shared" si="137"/>
        <v>-0.3575</v>
      </c>
      <c r="Q3393" s="5">
        <v>-0.431</v>
      </c>
      <c r="R3393" s="5">
        <v>-0.418</v>
      </c>
      <c r="S3393" s="5">
        <v>-0.573</v>
      </c>
      <c r="T3393" s="5">
        <v>-0.241</v>
      </c>
      <c r="U3393" s="5">
        <v>-0.547</v>
      </c>
      <c r="V3393" s="5">
        <v>0.065</v>
      </c>
      <c r="W3393" s="5" t="s">
        <v>39</v>
      </c>
    </row>
    <row r="3394" ht="15.75" hidden="1" customHeight="1">
      <c r="A3394" s="5" t="s">
        <v>6872</v>
      </c>
      <c r="B3394" s="5" t="str">
        <f t="shared" si="1"/>
        <v>T11096</v>
      </c>
      <c r="C3394" s="5"/>
      <c r="D3394" s="5" t="s">
        <v>6873</v>
      </c>
      <c r="E3394" s="5"/>
      <c r="F3394" s="5" t="s">
        <v>34</v>
      </c>
      <c r="G3394" s="5" t="s">
        <v>35</v>
      </c>
      <c r="H3394" s="10" t="s">
        <v>36</v>
      </c>
      <c r="I3394" s="5" t="s">
        <v>37</v>
      </c>
      <c r="J3394" s="11" t="s">
        <v>38</v>
      </c>
      <c r="K3394" s="11" t="s">
        <v>38</v>
      </c>
      <c r="L3394" s="9">
        <v>11997.0</v>
      </c>
      <c r="M3394" s="5">
        <f>VLOOKUP(A3394,'Matching with Cordis'!A$2:D$3447, 4, FALSE)</f>
        <v>67</v>
      </c>
      <c r="N3394" s="5">
        <v>0.207</v>
      </c>
      <c r="O3394" s="5">
        <v>0.0</v>
      </c>
      <c r="P3394" s="5">
        <f t="shared" si="137"/>
        <v>-0.3576666667</v>
      </c>
      <c r="Q3394" s="5">
        <v>-0.82</v>
      </c>
      <c r="R3394" s="5">
        <v>-0.756</v>
      </c>
      <c r="S3394" s="5">
        <v>-0.457</v>
      </c>
      <c r="T3394" s="5">
        <v>-0.188</v>
      </c>
      <c r="U3394" s="5">
        <v>-0.132</v>
      </c>
      <c r="V3394" s="5">
        <v>0.207</v>
      </c>
      <c r="W3394" s="5" t="s">
        <v>39</v>
      </c>
    </row>
    <row r="3395" ht="15.75" hidden="1" customHeight="1">
      <c r="A3395" s="5" t="s">
        <v>6874</v>
      </c>
      <c r="B3395" s="5" t="str">
        <f t="shared" si="1"/>
        <v>T11845</v>
      </c>
      <c r="C3395" s="5"/>
      <c r="D3395" s="5" t="s">
        <v>6875</v>
      </c>
      <c r="E3395" s="5"/>
      <c r="F3395" s="5" t="s">
        <v>106</v>
      </c>
      <c r="G3395" s="5" t="s">
        <v>107</v>
      </c>
      <c r="H3395" s="17" t="s">
        <v>108</v>
      </c>
      <c r="I3395" s="5" t="s">
        <v>109</v>
      </c>
      <c r="J3395" s="11" t="s">
        <v>38</v>
      </c>
      <c r="K3395" s="11" t="s">
        <v>38</v>
      </c>
      <c r="L3395" s="9">
        <v>24034.0</v>
      </c>
      <c r="M3395" s="5">
        <f>VLOOKUP(A3395,'Matching with Cordis'!A$2:D$3447, 4, FALSE)</f>
        <v>8</v>
      </c>
      <c r="N3395" s="5">
        <v>-0.116</v>
      </c>
      <c r="O3395" s="5">
        <v>0.0</v>
      </c>
      <c r="P3395" s="5">
        <f t="shared" si="137"/>
        <v>-0.358</v>
      </c>
      <c r="Q3395" s="5">
        <v>-0.567</v>
      </c>
      <c r="R3395" s="5">
        <v>-0.569</v>
      </c>
      <c r="S3395" s="5">
        <v>-0.299</v>
      </c>
      <c r="T3395" s="5">
        <v>-0.255</v>
      </c>
      <c r="U3395" s="5">
        <v>-0.116</v>
      </c>
      <c r="V3395" s="5">
        <v>-0.342</v>
      </c>
      <c r="W3395" s="5" t="s">
        <v>78</v>
      </c>
    </row>
    <row r="3396" ht="15.75" hidden="1" customHeight="1">
      <c r="A3396" s="5" t="s">
        <v>6876</v>
      </c>
      <c r="B3396" s="5" t="str">
        <f t="shared" si="1"/>
        <v>T13466</v>
      </c>
      <c r="C3396" s="5"/>
      <c r="D3396" s="5" t="s">
        <v>6877</v>
      </c>
      <c r="E3396" s="5"/>
      <c r="F3396" s="5" t="s">
        <v>62</v>
      </c>
      <c r="G3396" s="5" t="s">
        <v>26</v>
      </c>
      <c r="H3396" s="15" t="s">
        <v>63</v>
      </c>
      <c r="I3396" s="5" t="s">
        <v>64</v>
      </c>
      <c r="J3396" s="11" t="s">
        <v>38</v>
      </c>
      <c r="K3396" s="8" t="s">
        <v>30</v>
      </c>
      <c r="L3396" s="9">
        <v>86784.0</v>
      </c>
      <c r="M3396" s="5">
        <f>VLOOKUP(A3396,'Matching with Cordis'!A$2:D$3447, 4, FALSE)</f>
        <v>3</v>
      </c>
      <c r="N3396" s="5">
        <v>-0.032</v>
      </c>
      <c r="O3396" s="5">
        <v>0.0</v>
      </c>
      <c r="P3396" s="5">
        <f t="shared" si="137"/>
        <v>-0.3581666667</v>
      </c>
      <c r="Q3396" s="5">
        <v>-0.587</v>
      </c>
      <c r="R3396" s="5">
        <v>-0.429</v>
      </c>
      <c r="S3396" s="5">
        <v>-0.285</v>
      </c>
      <c r="T3396" s="5">
        <v>-0.209</v>
      </c>
      <c r="U3396" s="5">
        <v>-0.607</v>
      </c>
      <c r="V3396" s="5">
        <v>-0.032</v>
      </c>
      <c r="W3396" s="5" t="s">
        <v>39</v>
      </c>
    </row>
    <row r="3397" ht="15.75" hidden="1" customHeight="1">
      <c r="A3397" s="5" t="s">
        <v>6878</v>
      </c>
      <c r="B3397" s="5" t="str">
        <f t="shared" si="1"/>
        <v>T11247</v>
      </c>
      <c r="C3397" s="5"/>
      <c r="D3397" s="5" t="s">
        <v>6879</v>
      </c>
      <c r="E3397" s="5"/>
      <c r="F3397" s="5" t="s">
        <v>149</v>
      </c>
      <c r="G3397" s="5" t="s">
        <v>107</v>
      </c>
      <c r="H3397" s="16" t="s">
        <v>87</v>
      </c>
      <c r="I3397" s="5" t="s">
        <v>88</v>
      </c>
      <c r="J3397" s="11" t="s">
        <v>38</v>
      </c>
      <c r="K3397" s="11" t="s">
        <v>38</v>
      </c>
      <c r="L3397" s="9">
        <v>28946.0</v>
      </c>
      <c r="M3397" s="5">
        <f>VLOOKUP(A3397,'Matching with Cordis'!A$2:D$3447, 4, FALSE)</f>
        <v>34</v>
      </c>
      <c r="N3397" s="5">
        <v>-0.074</v>
      </c>
      <c r="O3397" s="5">
        <v>0.0</v>
      </c>
      <c r="P3397" s="5">
        <f t="shared" si="137"/>
        <v>-0.3583333333</v>
      </c>
      <c r="Q3397" s="5">
        <v>-0.654</v>
      </c>
      <c r="R3397" s="5">
        <v>-0.163</v>
      </c>
      <c r="S3397" s="5">
        <v>-0.38</v>
      </c>
      <c r="T3397" s="5">
        <v>-0.373</v>
      </c>
      <c r="U3397" s="5">
        <v>-0.074</v>
      </c>
      <c r="V3397" s="5">
        <v>-0.506</v>
      </c>
      <c r="W3397" s="5" t="s">
        <v>78</v>
      </c>
    </row>
    <row r="3398" ht="15.75" hidden="1" customHeight="1">
      <c r="A3398" s="5" t="s">
        <v>6880</v>
      </c>
      <c r="B3398" s="5" t="str">
        <f t="shared" si="1"/>
        <v>T12756</v>
      </c>
      <c r="C3398" s="5"/>
      <c r="D3398" s="5" t="s">
        <v>6881</v>
      </c>
      <c r="E3398" s="5"/>
      <c r="F3398" s="5" t="s">
        <v>106</v>
      </c>
      <c r="G3398" s="5" t="s">
        <v>107</v>
      </c>
      <c r="H3398" s="17" t="s">
        <v>108</v>
      </c>
      <c r="I3398" s="5" t="s">
        <v>109</v>
      </c>
      <c r="J3398" s="11" t="s">
        <v>38</v>
      </c>
      <c r="K3398" s="11" t="s">
        <v>38</v>
      </c>
      <c r="L3398" s="9">
        <v>10672.0</v>
      </c>
      <c r="M3398" s="5">
        <f>VLOOKUP(A3398,'Matching with Cordis'!A$2:D$3447, 4, FALSE)</f>
        <v>1</v>
      </c>
      <c r="N3398" s="5">
        <v>-0.097</v>
      </c>
      <c r="O3398" s="5">
        <v>0.0</v>
      </c>
      <c r="P3398" s="5">
        <f t="shared" si="137"/>
        <v>-0.3585</v>
      </c>
      <c r="Q3398" s="5">
        <v>-0.411</v>
      </c>
      <c r="R3398" s="5">
        <v>-0.425</v>
      </c>
      <c r="S3398" s="5">
        <v>-0.409</v>
      </c>
      <c r="T3398" s="5">
        <v>-0.543</v>
      </c>
      <c r="U3398" s="5">
        <v>-0.266</v>
      </c>
      <c r="V3398" s="5">
        <v>-0.097</v>
      </c>
      <c r="W3398" s="5" t="s">
        <v>39</v>
      </c>
    </row>
    <row r="3399" ht="15.75" hidden="1" customHeight="1">
      <c r="A3399" s="5" t="s">
        <v>6882</v>
      </c>
      <c r="B3399" s="5" t="str">
        <f t="shared" si="1"/>
        <v>T13177</v>
      </c>
      <c r="C3399" s="5"/>
      <c r="D3399" s="5" t="s">
        <v>6883</v>
      </c>
      <c r="E3399" s="5"/>
      <c r="F3399" s="5" t="s">
        <v>238</v>
      </c>
      <c r="G3399" s="5" t="s">
        <v>35</v>
      </c>
      <c r="H3399" s="10" t="s">
        <v>36</v>
      </c>
      <c r="I3399" s="5" t="s">
        <v>37</v>
      </c>
      <c r="J3399" s="11" t="s">
        <v>38</v>
      </c>
      <c r="K3399" s="11" t="s">
        <v>38</v>
      </c>
      <c r="L3399" s="9">
        <v>75634.0</v>
      </c>
      <c r="M3399" s="5">
        <f>VLOOKUP(A3399,'Matching with Cordis'!A$2:D$3447, 4, FALSE)</f>
        <v>2</v>
      </c>
      <c r="N3399" s="5">
        <v>-0.044</v>
      </c>
      <c r="O3399" s="5">
        <v>0.0</v>
      </c>
      <c r="P3399" s="5">
        <f t="shared" si="137"/>
        <v>-0.3588333333</v>
      </c>
      <c r="Q3399" s="5">
        <v>-0.571</v>
      </c>
      <c r="R3399" s="5">
        <v>-0.349</v>
      </c>
      <c r="S3399" s="5">
        <v>-0.51</v>
      </c>
      <c r="T3399" s="5">
        <v>-0.209</v>
      </c>
      <c r="U3399" s="5">
        <v>-0.47</v>
      </c>
      <c r="V3399" s="5">
        <v>-0.044</v>
      </c>
      <c r="W3399" s="5" t="s">
        <v>39</v>
      </c>
    </row>
    <row r="3400" ht="15.75" hidden="1" customHeight="1">
      <c r="A3400" s="5" t="s">
        <v>6884</v>
      </c>
      <c r="B3400" s="5" t="str">
        <f t="shared" si="1"/>
        <v>T12831</v>
      </c>
      <c r="C3400" s="5"/>
      <c r="D3400" s="5" t="s">
        <v>6885</v>
      </c>
      <c r="E3400" s="5"/>
      <c r="F3400" s="5" t="s">
        <v>268</v>
      </c>
      <c r="G3400" s="5" t="s">
        <v>43</v>
      </c>
      <c r="H3400" s="6" t="s">
        <v>27</v>
      </c>
      <c r="I3400" s="5" t="s">
        <v>28</v>
      </c>
      <c r="J3400" s="11" t="s">
        <v>38</v>
      </c>
      <c r="K3400" s="8" t="s">
        <v>30</v>
      </c>
      <c r="L3400" s="9">
        <v>31853.0</v>
      </c>
      <c r="M3400" s="5">
        <f>VLOOKUP(A3400,'Matching with Cordis'!A$2:D$3447, 4, FALSE)</f>
        <v>2</v>
      </c>
      <c r="N3400" s="5">
        <v>-0.043</v>
      </c>
      <c r="O3400" s="5">
        <v>0.0</v>
      </c>
      <c r="P3400" s="5">
        <f t="shared" si="137"/>
        <v>-0.3588333333</v>
      </c>
      <c r="Q3400" s="5">
        <v>-0.043</v>
      </c>
      <c r="R3400" s="5">
        <v>-0.529</v>
      </c>
      <c r="S3400" s="5">
        <v>-0.404</v>
      </c>
      <c r="T3400" s="5">
        <v>-0.443</v>
      </c>
      <c r="U3400" s="5">
        <v>-0.49</v>
      </c>
      <c r="V3400" s="5">
        <v>-0.244</v>
      </c>
      <c r="W3400" s="5" t="s">
        <v>51</v>
      </c>
    </row>
    <row r="3401" ht="15.75" hidden="1" customHeight="1">
      <c r="A3401" s="5" t="s">
        <v>6886</v>
      </c>
      <c r="B3401" s="5" t="str">
        <f t="shared" si="1"/>
        <v>T11655</v>
      </c>
      <c r="C3401" s="5"/>
      <c r="D3401" s="5" t="s">
        <v>6887</v>
      </c>
      <c r="E3401" s="5"/>
      <c r="F3401" s="5" t="s">
        <v>42</v>
      </c>
      <c r="G3401" s="5" t="s">
        <v>43</v>
      </c>
      <c r="H3401" s="17" t="s">
        <v>108</v>
      </c>
      <c r="I3401" s="5" t="s">
        <v>109</v>
      </c>
      <c r="J3401" s="11" t="s">
        <v>38</v>
      </c>
      <c r="K3401" s="11" t="s">
        <v>38</v>
      </c>
      <c r="L3401" s="9">
        <v>23552.0</v>
      </c>
      <c r="M3401" s="5">
        <f>VLOOKUP(A3401,'Matching with Cordis'!A$2:D$3447, 4, FALSE)</f>
        <v>4</v>
      </c>
      <c r="N3401" s="5">
        <v>-0.062</v>
      </c>
      <c r="O3401" s="5">
        <v>0.0</v>
      </c>
      <c r="P3401" s="5">
        <f t="shared" si="137"/>
        <v>-0.3588333333</v>
      </c>
      <c r="Q3401" s="5">
        <v>-0.534</v>
      </c>
      <c r="R3401" s="5">
        <v>-0.062</v>
      </c>
      <c r="S3401" s="5">
        <v>-0.245</v>
      </c>
      <c r="T3401" s="5">
        <v>-0.463</v>
      </c>
      <c r="U3401" s="5">
        <v>-0.545</v>
      </c>
      <c r="V3401" s="5">
        <v>-0.304</v>
      </c>
      <c r="W3401" s="5" t="s">
        <v>68</v>
      </c>
    </row>
    <row r="3402" ht="15.75" customHeight="1">
      <c r="A3402" s="5" t="s">
        <v>6888</v>
      </c>
      <c r="B3402" s="5" t="str">
        <f t="shared" si="1"/>
        <v>T14229</v>
      </c>
      <c r="C3402" s="5" t="str">
        <f>CONCAT(B3402, ",")</f>
        <v>T14229,</v>
      </c>
      <c r="D3402" s="5" t="s">
        <v>6889</v>
      </c>
      <c r="E3402" s="5" t="str">
        <f>CONCATENATE(B3402," ",D3402,",")</f>
        <v>T14229 Physical education and sports games research,</v>
      </c>
      <c r="F3402" s="5" t="s">
        <v>75</v>
      </c>
      <c r="G3402" s="5" t="s">
        <v>26</v>
      </c>
      <c r="H3402" s="6" t="s">
        <v>27</v>
      </c>
      <c r="I3402" s="5" t="s">
        <v>28</v>
      </c>
      <c r="J3402" s="7" t="s">
        <v>29</v>
      </c>
      <c r="K3402" s="8" t="s">
        <v>30</v>
      </c>
      <c r="L3402" s="9">
        <v>1344.0</v>
      </c>
      <c r="M3402" s="19">
        <v>0.0</v>
      </c>
      <c r="N3402" s="5">
        <v>0.482</v>
      </c>
      <c r="O3402" s="5">
        <v>2.0</v>
      </c>
      <c r="P3402" s="5">
        <f t="shared" si="137"/>
        <v>0.1475</v>
      </c>
      <c r="Q3402" s="5">
        <v>0.11</v>
      </c>
      <c r="R3402" s="5">
        <v>0.185</v>
      </c>
      <c r="S3402" s="5">
        <v>0.262</v>
      </c>
      <c r="T3402" s="5">
        <v>-0.179</v>
      </c>
      <c r="U3402" s="5">
        <v>0.025</v>
      </c>
      <c r="V3402" s="5">
        <v>0.482</v>
      </c>
      <c r="W3402" s="5" t="s">
        <v>39</v>
      </c>
    </row>
    <row r="3403" ht="15.75" hidden="1" customHeight="1">
      <c r="A3403" s="5" t="s">
        <v>6890</v>
      </c>
      <c r="B3403" s="5" t="str">
        <f t="shared" si="1"/>
        <v>T10658</v>
      </c>
      <c r="C3403" s="5"/>
      <c r="D3403" s="5" t="s">
        <v>6891</v>
      </c>
      <c r="E3403" s="5"/>
      <c r="F3403" s="5" t="s">
        <v>42</v>
      </c>
      <c r="G3403" s="5" t="s">
        <v>43</v>
      </c>
      <c r="H3403" s="17" t="s">
        <v>108</v>
      </c>
      <c r="I3403" s="5" t="s">
        <v>109</v>
      </c>
      <c r="J3403" s="11" t="s">
        <v>38</v>
      </c>
      <c r="K3403" s="11" t="s">
        <v>38</v>
      </c>
      <c r="L3403" s="9">
        <v>61927.0</v>
      </c>
      <c r="M3403" s="5">
        <f>VLOOKUP(A3403,'Matching with Cordis'!A$2:D$3447, 4, FALSE)</f>
        <v>4</v>
      </c>
      <c r="N3403" s="5">
        <v>-0.267</v>
      </c>
      <c r="O3403" s="5">
        <v>0.0</v>
      </c>
      <c r="P3403" s="5">
        <f t="shared" si="137"/>
        <v>-0.3591666667</v>
      </c>
      <c r="Q3403" s="5">
        <v>-0.324</v>
      </c>
      <c r="R3403" s="5">
        <v>-0.346</v>
      </c>
      <c r="S3403" s="5">
        <v>-0.516</v>
      </c>
      <c r="T3403" s="5">
        <v>-0.384</v>
      </c>
      <c r="U3403" s="5">
        <v>-0.318</v>
      </c>
      <c r="V3403" s="5">
        <v>-0.267</v>
      </c>
      <c r="W3403" s="5" t="s">
        <v>39</v>
      </c>
    </row>
    <row r="3404" ht="15.75" customHeight="1">
      <c r="A3404" s="5" t="s">
        <v>6892</v>
      </c>
      <c r="B3404" s="5" t="str">
        <f t="shared" si="1"/>
        <v>T13403</v>
      </c>
      <c r="C3404" s="5" t="str">
        <f>CONCAT(B3404, ",")</f>
        <v>T13403,</v>
      </c>
      <c r="D3404" s="5" t="s">
        <v>6893</v>
      </c>
      <c r="E3404" s="5" t="str">
        <f>CONCATENATE(B3404," ",D3404,",")</f>
        <v>T13403 Higher Education in Latin America,</v>
      </c>
      <c r="F3404" s="5" t="s">
        <v>26</v>
      </c>
      <c r="G3404" s="5" t="s">
        <v>26</v>
      </c>
      <c r="H3404" s="12" t="s">
        <v>81</v>
      </c>
      <c r="I3404" s="5" t="s">
        <v>82</v>
      </c>
      <c r="J3404" s="7" t="s">
        <v>29</v>
      </c>
      <c r="K3404" s="8" t="s">
        <v>30</v>
      </c>
      <c r="L3404" s="9">
        <v>4091.0</v>
      </c>
      <c r="M3404" s="19">
        <v>0.0</v>
      </c>
      <c r="N3404" s="5">
        <v>0.579</v>
      </c>
      <c r="O3404" s="5">
        <v>2.0</v>
      </c>
      <c r="P3404" s="5">
        <f t="shared" si="137"/>
        <v>0.1355</v>
      </c>
      <c r="Q3404" s="5">
        <v>0.371</v>
      </c>
      <c r="R3404" s="5">
        <v>0.25</v>
      </c>
      <c r="S3404" s="5">
        <v>0.06</v>
      </c>
      <c r="T3404" s="5">
        <v>0.033</v>
      </c>
      <c r="U3404" s="5">
        <v>-0.48</v>
      </c>
      <c r="V3404" s="5">
        <v>0.579</v>
      </c>
      <c r="W3404" s="5" t="s">
        <v>39</v>
      </c>
    </row>
    <row r="3405" ht="15.75" hidden="1" customHeight="1">
      <c r="A3405" s="5" t="s">
        <v>6894</v>
      </c>
      <c r="B3405" s="5" t="str">
        <f t="shared" si="1"/>
        <v>T12170</v>
      </c>
      <c r="C3405" s="5"/>
      <c r="D3405" s="5" t="s">
        <v>6895</v>
      </c>
      <c r="E3405" s="5"/>
      <c r="F3405" s="5" t="s">
        <v>834</v>
      </c>
      <c r="G3405" s="5" t="s">
        <v>35</v>
      </c>
      <c r="H3405" s="10" t="s">
        <v>36</v>
      </c>
      <c r="I3405" s="5" t="s">
        <v>37</v>
      </c>
      <c r="J3405" s="11" t="s">
        <v>38</v>
      </c>
      <c r="K3405" s="11" t="s">
        <v>38</v>
      </c>
      <c r="L3405" s="9">
        <v>42359.0</v>
      </c>
      <c r="M3405" s="5">
        <f>VLOOKUP(A3405,'Matching with Cordis'!A$2:D$3447, 4, FALSE)</f>
        <v>6</v>
      </c>
      <c r="N3405" s="5">
        <v>0.099</v>
      </c>
      <c r="O3405" s="5">
        <v>0.0</v>
      </c>
      <c r="P3405" s="5">
        <f t="shared" si="137"/>
        <v>-0.3596666667</v>
      </c>
      <c r="Q3405" s="5">
        <v>-0.547</v>
      </c>
      <c r="R3405" s="5">
        <v>-0.44</v>
      </c>
      <c r="S3405" s="5">
        <v>-0.663</v>
      </c>
      <c r="T3405" s="5">
        <v>-0.561</v>
      </c>
      <c r="U3405" s="5">
        <v>-0.046</v>
      </c>
      <c r="V3405" s="5">
        <v>0.099</v>
      </c>
      <c r="W3405" s="5" t="s">
        <v>39</v>
      </c>
    </row>
    <row r="3406" ht="15.75" hidden="1" customHeight="1">
      <c r="A3406" s="5" t="s">
        <v>6896</v>
      </c>
      <c r="B3406" s="5" t="str">
        <f t="shared" si="1"/>
        <v>T10823</v>
      </c>
      <c r="C3406" s="5"/>
      <c r="D3406" s="5" t="s">
        <v>6897</v>
      </c>
      <c r="E3406" s="5"/>
      <c r="F3406" s="5" t="s">
        <v>42</v>
      </c>
      <c r="G3406" s="5" t="s">
        <v>43</v>
      </c>
      <c r="H3406" s="17" t="s">
        <v>108</v>
      </c>
      <c r="I3406" s="5" t="s">
        <v>109</v>
      </c>
      <c r="J3406" s="11" t="s">
        <v>38</v>
      </c>
      <c r="K3406" s="11" t="s">
        <v>38</v>
      </c>
      <c r="L3406" s="9">
        <v>37884.0</v>
      </c>
      <c r="M3406" s="5">
        <f>VLOOKUP(A3406,'Matching with Cordis'!A$2:D$3447, 4, FALSE)</f>
        <v>22</v>
      </c>
      <c r="N3406" s="5">
        <v>-0.171</v>
      </c>
      <c r="O3406" s="5">
        <v>0.0</v>
      </c>
      <c r="P3406" s="5">
        <f t="shared" si="137"/>
        <v>-0.3598333333</v>
      </c>
      <c r="Q3406" s="5">
        <v>-0.328</v>
      </c>
      <c r="R3406" s="5">
        <v>-0.171</v>
      </c>
      <c r="S3406" s="5">
        <v>-0.326</v>
      </c>
      <c r="T3406" s="5">
        <v>-0.405</v>
      </c>
      <c r="U3406" s="5">
        <v>-0.419</v>
      </c>
      <c r="V3406" s="5">
        <v>-0.51</v>
      </c>
      <c r="W3406" s="5" t="s">
        <v>68</v>
      </c>
    </row>
    <row r="3407" ht="15.75" hidden="1" customHeight="1">
      <c r="A3407" s="5" t="s">
        <v>6898</v>
      </c>
      <c r="B3407" s="5" t="str">
        <f t="shared" si="1"/>
        <v>T11014</v>
      </c>
      <c r="C3407" s="5"/>
      <c r="D3407" s="5" t="s">
        <v>6899</v>
      </c>
      <c r="E3407" s="5"/>
      <c r="F3407" s="5" t="s">
        <v>67</v>
      </c>
      <c r="G3407" s="5" t="s">
        <v>26</v>
      </c>
      <c r="H3407" s="13" t="s">
        <v>48</v>
      </c>
      <c r="I3407" s="5" t="s">
        <v>49</v>
      </c>
      <c r="J3407" s="11" t="s">
        <v>38</v>
      </c>
      <c r="K3407" s="14" t="s">
        <v>50</v>
      </c>
      <c r="L3407" s="9">
        <v>17265.0</v>
      </c>
      <c r="M3407" s="5">
        <f>VLOOKUP(A3407,'Matching with Cordis'!A$2:D$3447, 4, FALSE)</f>
        <v>8</v>
      </c>
      <c r="N3407" s="5">
        <v>-0.075</v>
      </c>
      <c r="O3407" s="5">
        <v>0.0</v>
      </c>
      <c r="P3407" s="5">
        <f t="shared" si="137"/>
        <v>-0.3603333333</v>
      </c>
      <c r="Q3407" s="5">
        <v>-0.075</v>
      </c>
      <c r="R3407" s="5">
        <v>-0.227</v>
      </c>
      <c r="S3407" s="5">
        <v>-0.63</v>
      </c>
      <c r="T3407" s="5">
        <v>-0.535</v>
      </c>
      <c r="U3407" s="5">
        <v>-0.297</v>
      </c>
      <c r="V3407" s="5">
        <v>-0.398</v>
      </c>
      <c r="W3407" s="5" t="s">
        <v>51</v>
      </c>
    </row>
    <row r="3408" ht="15.75" hidden="1" customHeight="1">
      <c r="A3408" s="5" t="s">
        <v>6900</v>
      </c>
      <c r="B3408" s="5" t="str">
        <f t="shared" si="1"/>
        <v>T10873</v>
      </c>
      <c r="C3408" s="5"/>
      <c r="D3408" s="5" t="s">
        <v>6901</v>
      </c>
      <c r="E3408" s="5"/>
      <c r="F3408" s="5" t="s">
        <v>309</v>
      </c>
      <c r="G3408" s="5" t="s">
        <v>107</v>
      </c>
      <c r="H3408" s="17" t="s">
        <v>108</v>
      </c>
      <c r="I3408" s="5" t="s">
        <v>109</v>
      </c>
      <c r="J3408" s="11" t="s">
        <v>38</v>
      </c>
      <c r="K3408" s="11" t="s">
        <v>38</v>
      </c>
      <c r="L3408" s="9">
        <v>33750.0</v>
      </c>
      <c r="M3408" s="5">
        <f>VLOOKUP(A3408,'Matching with Cordis'!A$2:D$3447, 4, FALSE)</f>
        <v>19</v>
      </c>
      <c r="N3408" s="5">
        <v>-0.196</v>
      </c>
      <c r="O3408" s="5">
        <v>0.0</v>
      </c>
      <c r="P3408" s="5">
        <f t="shared" si="137"/>
        <v>-0.3606666667</v>
      </c>
      <c r="Q3408" s="5">
        <v>-0.482</v>
      </c>
      <c r="R3408" s="5">
        <v>-0.569</v>
      </c>
      <c r="S3408" s="5">
        <v>-0.31</v>
      </c>
      <c r="T3408" s="5">
        <v>-0.36</v>
      </c>
      <c r="U3408" s="5">
        <v>-0.247</v>
      </c>
      <c r="V3408" s="5">
        <v>-0.196</v>
      </c>
      <c r="W3408" s="5" t="s">
        <v>39</v>
      </c>
    </row>
    <row r="3409" ht="15.75" hidden="1" customHeight="1">
      <c r="A3409" s="5" t="s">
        <v>6902</v>
      </c>
      <c r="B3409" s="5" t="str">
        <f t="shared" si="1"/>
        <v>T10676</v>
      </c>
      <c r="C3409" s="5"/>
      <c r="D3409" s="5" t="s">
        <v>6903</v>
      </c>
      <c r="E3409" s="5"/>
      <c r="F3409" s="5" t="s">
        <v>106</v>
      </c>
      <c r="G3409" s="5" t="s">
        <v>107</v>
      </c>
      <c r="H3409" s="17" t="s">
        <v>108</v>
      </c>
      <c r="I3409" s="5" t="s">
        <v>109</v>
      </c>
      <c r="J3409" s="11" t="s">
        <v>38</v>
      </c>
      <c r="K3409" s="11" t="s">
        <v>38</v>
      </c>
      <c r="L3409" s="9">
        <v>34522.0</v>
      </c>
      <c r="M3409" s="5">
        <f>VLOOKUP(A3409,'Matching with Cordis'!A$2:D$3447, 4, FALSE)</f>
        <v>99</v>
      </c>
      <c r="N3409" s="5">
        <v>-0.249</v>
      </c>
      <c r="O3409" s="5">
        <v>0.0</v>
      </c>
      <c r="P3409" s="5">
        <f t="shared" si="137"/>
        <v>-0.361</v>
      </c>
      <c r="Q3409" s="5">
        <v>-0.311</v>
      </c>
      <c r="R3409" s="5">
        <v>-0.551</v>
      </c>
      <c r="S3409" s="5">
        <v>-0.249</v>
      </c>
      <c r="T3409" s="5">
        <v>-0.317</v>
      </c>
      <c r="U3409" s="5">
        <v>-0.392</v>
      </c>
      <c r="V3409" s="5">
        <v>-0.346</v>
      </c>
      <c r="W3409" s="5" t="s">
        <v>59</v>
      </c>
    </row>
    <row r="3410" ht="15.75" hidden="1" customHeight="1">
      <c r="A3410" s="5" t="s">
        <v>6904</v>
      </c>
      <c r="B3410" s="5" t="str">
        <f t="shared" si="1"/>
        <v>T11861</v>
      </c>
      <c r="C3410" s="5"/>
      <c r="D3410" s="5" t="s">
        <v>6905</v>
      </c>
      <c r="E3410" s="5"/>
      <c r="F3410" s="5" t="s">
        <v>42</v>
      </c>
      <c r="G3410" s="5" t="s">
        <v>43</v>
      </c>
      <c r="H3410" s="17" t="s">
        <v>108</v>
      </c>
      <c r="I3410" s="5" t="s">
        <v>109</v>
      </c>
      <c r="J3410" s="11" t="s">
        <v>38</v>
      </c>
      <c r="K3410" s="11" t="s">
        <v>38</v>
      </c>
      <c r="L3410" s="9">
        <v>18612.0</v>
      </c>
      <c r="M3410" s="5">
        <f>VLOOKUP(A3410,'Matching with Cordis'!A$2:D$3447, 4, FALSE)</f>
        <v>5</v>
      </c>
      <c r="N3410" s="5">
        <v>0.908</v>
      </c>
      <c r="O3410" s="5">
        <v>1.0</v>
      </c>
      <c r="P3410" s="5">
        <f t="shared" si="137"/>
        <v>-0.3611666667</v>
      </c>
      <c r="Q3410" s="5">
        <v>-0.662</v>
      </c>
      <c r="R3410" s="5">
        <v>-0.686</v>
      </c>
      <c r="S3410" s="5">
        <v>-0.717</v>
      </c>
      <c r="T3410" s="5">
        <v>-0.529</v>
      </c>
      <c r="U3410" s="5">
        <v>0.908</v>
      </c>
      <c r="V3410" s="5">
        <v>-0.481</v>
      </c>
      <c r="W3410" s="5" t="s">
        <v>78</v>
      </c>
    </row>
    <row r="3411" ht="15.75" hidden="1" customHeight="1">
      <c r="A3411" s="5" t="s">
        <v>6906</v>
      </c>
      <c r="B3411" s="5" t="str">
        <f t="shared" si="1"/>
        <v>T12345</v>
      </c>
      <c r="C3411" s="5"/>
      <c r="D3411" s="5" t="s">
        <v>6907</v>
      </c>
      <c r="E3411" s="5"/>
      <c r="F3411" s="5" t="s">
        <v>26</v>
      </c>
      <c r="G3411" s="5" t="s">
        <v>26</v>
      </c>
      <c r="H3411" s="6" t="s">
        <v>27</v>
      </c>
      <c r="I3411" s="5" t="s">
        <v>28</v>
      </c>
      <c r="J3411" s="11" t="s">
        <v>38</v>
      </c>
      <c r="K3411" s="8" t="s">
        <v>30</v>
      </c>
      <c r="L3411" s="9">
        <v>9427.0</v>
      </c>
      <c r="M3411" s="19">
        <v>0.0</v>
      </c>
      <c r="N3411" s="5">
        <v>0.018</v>
      </c>
      <c r="O3411" s="5">
        <v>0.0</v>
      </c>
      <c r="P3411" s="5">
        <f t="shared" si="137"/>
        <v>-0.3618333333</v>
      </c>
      <c r="Q3411" s="5">
        <v>-0.559</v>
      </c>
      <c r="R3411" s="5">
        <v>-0.102</v>
      </c>
      <c r="S3411" s="5">
        <v>-0.569</v>
      </c>
      <c r="T3411" s="5">
        <v>-0.383</v>
      </c>
      <c r="U3411" s="5">
        <v>-0.576</v>
      </c>
      <c r="V3411" s="5">
        <v>0.018</v>
      </c>
      <c r="W3411" s="5" t="s">
        <v>39</v>
      </c>
    </row>
    <row r="3412" ht="15.75" hidden="1" customHeight="1">
      <c r="A3412" s="5" t="s">
        <v>6908</v>
      </c>
      <c r="B3412" s="5" t="str">
        <f t="shared" si="1"/>
        <v>T11268</v>
      </c>
      <c r="C3412" s="5"/>
      <c r="D3412" s="5" t="s">
        <v>6909</v>
      </c>
      <c r="E3412" s="5"/>
      <c r="F3412" s="5" t="s">
        <v>149</v>
      </c>
      <c r="G3412" s="5" t="s">
        <v>107</v>
      </c>
      <c r="H3412" s="16" t="s">
        <v>87</v>
      </c>
      <c r="I3412" s="5" t="s">
        <v>88</v>
      </c>
      <c r="J3412" s="11" t="s">
        <v>38</v>
      </c>
      <c r="K3412" s="11" t="s">
        <v>38</v>
      </c>
      <c r="L3412" s="9">
        <v>22050.0</v>
      </c>
      <c r="M3412" s="5">
        <f>VLOOKUP(A3412,'Matching with Cordis'!A$2:D$3447, 4, FALSE)</f>
        <v>29</v>
      </c>
      <c r="N3412" s="5">
        <v>-0.083</v>
      </c>
      <c r="O3412" s="5">
        <v>0.0</v>
      </c>
      <c r="P3412" s="5">
        <f t="shared" si="137"/>
        <v>-0.362</v>
      </c>
      <c r="Q3412" s="5">
        <v>-0.699</v>
      </c>
      <c r="R3412" s="5">
        <v>-0.537</v>
      </c>
      <c r="S3412" s="5">
        <v>-0.235</v>
      </c>
      <c r="T3412" s="5">
        <v>-0.301</v>
      </c>
      <c r="U3412" s="5">
        <v>-0.083</v>
      </c>
      <c r="V3412" s="5">
        <v>-0.317</v>
      </c>
      <c r="W3412" s="5" t="s">
        <v>78</v>
      </c>
    </row>
    <row r="3413" ht="15.75" hidden="1" customHeight="1">
      <c r="A3413" s="5" t="s">
        <v>6910</v>
      </c>
      <c r="B3413" s="5" t="str">
        <f t="shared" si="1"/>
        <v>T10594</v>
      </c>
      <c r="C3413" s="5"/>
      <c r="D3413" s="5" t="s">
        <v>6911</v>
      </c>
      <c r="E3413" s="5"/>
      <c r="F3413" s="5" t="s">
        <v>106</v>
      </c>
      <c r="G3413" s="5" t="s">
        <v>107</v>
      </c>
      <c r="H3413" s="17" t="s">
        <v>108</v>
      </c>
      <c r="I3413" s="5" t="s">
        <v>109</v>
      </c>
      <c r="J3413" s="11" t="s">
        <v>38</v>
      </c>
      <c r="K3413" s="11" t="s">
        <v>38</v>
      </c>
      <c r="L3413" s="9">
        <v>78312.0</v>
      </c>
      <c r="M3413" s="5">
        <f>VLOOKUP(A3413,'Matching with Cordis'!A$2:D$3447, 4, FALSE)</f>
        <v>25</v>
      </c>
      <c r="N3413" s="5">
        <v>-0.228</v>
      </c>
      <c r="O3413" s="5">
        <v>0.0</v>
      </c>
      <c r="P3413" s="5">
        <f t="shared" si="137"/>
        <v>-0.3625</v>
      </c>
      <c r="Q3413" s="5">
        <v>-0.42</v>
      </c>
      <c r="R3413" s="5">
        <v>-0.228</v>
      </c>
      <c r="S3413" s="5">
        <v>-0.365</v>
      </c>
      <c r="T3413" s="5">
        <v>-0.42</v>
      </c>
      <c r="U3413" s="5">
        <v>-0.377</v>
      </c>
      <c r="V3413" s="5">
        <v>-0.365</v>
      </c>
      <c r="W3413" s="5" t="s">
        <v>68</v>
      </c>
    </row>
    <row r="3414" ht="15.75" hidden="1" customHeight="1">
      <c r="A3414" s="5" t="s">
        <v>6912</v>
      </c>
      <c r="B3414" s="5" t="str">
        <f t="shared" si="1"/>
        <v>T10774</v>
      </c>
      <c r="C3414" s="5"/>
      <c r="D3414" s="5" t="s">
        <v>6913</v>
      </c>
      <c r="E3414" s="5"/>
      <c r="F3414" s="5" t="s">
        <v>149</v>
      </c>
      <c r="G3414" s="5" t="s">
        <v>107</v>
      </c>
      <c r="H3414" s="16" t="s">
        <v>87</v>
      </c>
      <c r="I3414" s="5" t="s">
        <v>88</v>
      </c>
      <c r="J3414" s="11" t="s">
        <v>38</v>
      </c>
      <c r="K3414" s="11" t="s">
        <v>38</v>
      </c>
      <c r="L3414" s="9">
        <v>26757.0</v>
      </c>
      <c r="M3414" s="5">
        <f>VLOOKUP(A3414,'Matching with Cordis'!A$2:D$3447, 4, FALSE)</f>
        <v>8</v>
      </c>
      <c r="N3414" s="5">
        <v>-0.126</v>
      </c>
      <c r="O3414" s="5">
        <v>0.0</v>
      </c>
      <c r="P3414" s="5">
        <f t="shared" si="137"/>
        <v>-0.3625</v>
      </c>
      <c r="Q3414" s="5">
        <v>-0.502</v>
      </c>
      <c r="R3414" s="5">
        <v>-0.473</v>
      </c>
      <c r="S3414" s="5">
        <v>-0.333</v>
      </c>
      <c r="T3414" s="5">
        <v>-0.356</v>
      </c>
      <c r="U3414" s="5">
        <v>-0.126</v>
      </c>
      <c r="V3414" s="5">
        <v>-0.385</v>
      </c>
      <c r="W3414" s="5" t="s">
        <v>78</v>
      </c>
    </row>
    <row r="3415" ht="15.75" hidden="1" customHeight="1">
      <c r="A3415" s="5" t="s">
        <v>6914</v>
      </c>
      <c r="B3415" s="5" t="str">
        <f t="shared" si="1"/>
        <v>T10301</v>
      </c>
      <c r="C3415" s="5"/>
      <c r="D3415" s="5" t="s">
        <v>6915</v>
      </c>
      <c r="E3415" s="5"/>
      <c r="F3415" s="5" t="s">
        <v>106</v>
      </c>
      <c r="G3415" s="5" t="s">
        <v>107</v>
      </c>
      <c r="H3415" s="17" t="s">
        <v>108</v>
      </c>
      <c r="I3415" s="5" t="s">
        <v>109</v>
      </c>
      <c r="J3415" s="11" t="s">
        <v>38</v>
      </c>
      <c r="K3415" s="11" t="s">
        <v>38</v>
      </c>
      <c r="L3415" s="9">
        <v>72147.0</v>
      </c>
      <c r="M3415" s="5">
        <f>VLOOKUP(A3415,'Matching with Cordis'!A$2:D$3447, 4, FALSE)</f>
        <v>85</v>
      </c>
      <c r="N3415" s="5">
        <v>-0.212</v>
      </c>
      <c r="O3415" s="5">
        <v>0.0</v>
      </c>
      <c r="P3415" s="5">
        <f t="shared" si="137"/>
        <v>-0.3631666667</v>
      </c>
      <c r="Q3415" s="5">
        <v>-0.509</v>
      </c>
      <c r="R3415" s="5">
        <v>-0.449</v>
      </c>
      <c r="S3415" s="5">
        <v>-0.35</v>
      </c>
      <c r="T3415" s="5">
        <v>-0.345</v>
      </c>
      <c r="U3415" s="5">
        <v>-0.314</v>
      </c>
      <c r="V3415" s="5">
        <v>-0.212</v>
      </c>
      <c r="W3415" s="5" t="s">
        <v>39</v>
      </c>
    </row>
    <row r="3416" ht="15.75" hidden="1" customHeight="1">
      <c r="A3416" s="5" t="s">
        <v>6916</v>
      </c>
      <c r="B3416" s="5" t="str">
        <f t="shared" si="1"/>
        <v>T13100</v>
      </c>
      <c r="C3416" s="5"/>
      <c r="D3416" s="5" t="s">
        <v>6917</v>
      </c>
      <c r="E3416" s="5"/>
      <c r="F3416" s="5" t="s">
        <v>42</v>
      </c>
      <c r="G3416" s="5" t="s">
        <v>43</v>
      </c>
      <c r="H3416" s="17" t="s">
        <v>108</v>
      </c>
      <c r="I3416" s="5" t="s">
        <v>109</v>
      </c>
      <c r="J3416" s="11" t="s">
        <v>38</v>
      </c>
      <c r="K3416" s="11" t="s">
        <v>38</v>
      </c>
      <c r="L3416" s="9">
        <v>6450.0</v>
      </c>
      <c r="M3416" s="19">
        <v>0.0</v>
      </c>
      <c r="N3416" s="5">
        <v>0.087</v>
      </c>
      <c r="O3416" s="5">
        <v>0.0</v>
      </c>
      <c r="P3416" s="5">
        <f t="shared" si="137"/>
        <v>-0.3631666667</v>
      </c>
      <c r="Q3416" s="5">
        <v>-0.888</v>
      </c>
      <c r="R3416" s="5">
        <v>-0.102</v>
      </c>
      <c r="S3416" s="5">
        <v>-0.437</v>
      </c>
      <c r="T3416" s="5">
        <v>-0.549</v>
      </c>
      <c r="U3416" s="5">
        <v>-0.29</v>
      </c>
      <c r="V3416" s="5">
        <v>0.087</v>
      </c>
      <c r="W3416" s="5" t="s">
        <v>39</v>
      </c>
    </row>
    <row r="3417" ht="15.75" hidden="1" customHeight="1">
      <c r="A3417" s="5" t="s">
        <v>6918</v>
      </c>
      <c r="B3417" s="5" t="str">
        <f t="shared" si="1"/>
        <v>T10443</v>
      </c>
      <c r="C3417" s="5"/>
      <c r="D3417" s="5" t="s">
        <v>6919</v>
      </c>
      <c r="E3417" s="5"/>
      <c r="F3417" s="5" t="s">
        <v>26</v>
      </c>
      <c r="G3417" s="5" t="s">
        <v>26</v>
      </c>
      <c r="H3417" s="13" t="s">
        <v>48</v>
      </c>
      <c r="I3417" s="5" t="s">
        <v>49</v>
      </c>
      <c r="J3417" s="11" t="s">
        <v>38</v>
      </c>
      <c r="K3417" s="14" t="s">
        <v>50</v>
      </c>
      <c r="L3417" s="9">
        <v>91001.0</v>
      </c>
      <c r="M3417" s="5">
        <f>VLOOKUP(A3417,'Matching with Cordis'!A$2:D$3447, 4, FALSE)</f>
        <v>31</v>
      </c>
      <c r="N3417" s="5">
        <v>-0.155</v>
      </c>
      <c r="O3417" s="5">
        <v>0.0</v>
      </c>
      <c r="P3417" s="5">
        <f t="shared" si="137"/>
        <v>-0.3633333333</v>
      </c>
      <c r="Q3417" s="5">
        <v>-0.226</v>
      </c>
      <c r="R3417" s="5">
        <v>-0.285</v>
      </c>
      <c r="S3417" s="5">
        <v>-0.361</v>
      </c>
      <c r="T3417" s="5">
        <v>-0.427</v>
      </c>
      <c r="U3417" s="5">
        <v>-0.726</v>
      </c>
      <c r="V3417" s="5">
        <v>-0.155</v>
      </c>
      <c r="W3417" s="5" t="s">
        <v>39</v>
      </c>
    </row>
    <row r="3418" ht="15.75" hidden="1" customHeight="1">
      <c r="A3418" s="5" t="s">
        <v>6920</v>
      </c>
      <c r="B3418" s="5" t="str">
        <f t="shared" si="1"/>
        <v>T12914</v>
      </c>
      <c r="C3418" s="5"/>
      <c r="D3418" s="5" t="s">
        <v>6921</v>
      </c>
      <c r="E3418" s="5"/>
      <c r="F3418" s="5" t="s">
        <v>42</v>
      </c>
      <c r="G3418" s="5" t="s">
        <v>43</v>
      </c>
      <c r="H3418" s="17" t="s">
        <v>108</v>
      </c>
      <c r="I3418" s="5" t="s">
        <v>109</v>
      </c>
      <c r="J3418" s="11" t="s">
        <v>38</v>
      </c>
      <c r="K3418" s="11" t="s">
        <v>38</v>
      </c>
      <c r="L3418" s="9">
        <v>6605.0</v>
      </c>
      <c r="M3418" s="19">
        <v>0.0</v>
      </c>
      <c r="N3418" s="5">
        <v>-0.056</v>
      </c>
      <c r="O3418" s="5">
        <v>0.0</v>
      </c>
      <c r="P3418" s="5">
        <f t="shared" si="137"/>
        <v>-0.3633333333</v>
      </c>
      <c r="Q3418" s="5">
        <v>-0.412</v>
      </c>
      <c r="R3418" s="5">
        <v>-0.34</v>
      </c>
      <c r="S3418" s="5">
        <v>-0.753</v>
      </c>
      <c r="T3418" s="5">
        <v>-0.386</v>
      </c>
      <c r="U3418" s="5">
        <v>-0.233</v>
      </c>
      <c r="V3418" s="5">
        <v>-0.056</v>
      </c>
      <c r="W3418" s="5" t="s">
        <v>39</v>
      </c>
    </row>
    <row r="3419" ht="15.75" hidden="1" customHeight="1">
      <c r="A3419" s="5" t="s">
        <v>6922</v>
      </c>
      <c r="B3419" s="5" t="str">
        <f t="shared" si="1"/>
        <v>T12100</v>
      </c>
      <c r="C3419" s="5"/>
      <c r="D3419" s="5" t="s">
        <v>6923</v>
      </c>
      <c r="E3419" s="5"/>
      <c r="F3419" s="5" t="s">
        <v>56</v>
      </c>
      <c r="G3419" s="5" t="s">
        <v>35</v>
      </c>
      <c r="H3419" s="10" t="s">
        <v>36</v>
      </c>
      <c r="I3419" s="5" t="s">
        <v>37</v>
      </c>
      <c r="J3419" s="11" t="s">
        <v>38</v>
      </c>
      <c r="K3419" s="11" t="s">
        <v>38</v>
      </c>
      <c r="L3419" s="9">
        <v>50692.0</v>
      </c>
      <c r="M3419" s="5">
        <f>VLOOKUP(A3419,'Matching with Cordis'!A$2:D$3447, 4, FALSE)</f>
        <v>15</v>
      </c>
      <c r="N3419" s="5">
        <v>-0.081</v>
      </c>
      <c r="O3419" s="5">
        <v>0.0</v>
      </c>
      <c r="P3419" s="5">
        <f t="shared" si="137"/>
        <v>-0.3635</v>
      </c>
      <c r="Q3419" s="5">
        <v>-0.43</v>
      </c>
      <c r="R3419" s="5">
        <v>-0.544</v>
      </c>
      <c r="S3419" s="5">
        <v>-0.412</v>
      </c>
      <c r="T3419" s="5">
        <v>-0.371</v>
      </c>
      <c r="U3419" s="5">
        <v>-0.343</v>
      </c>
      <c r="V3419" s="5">
        <v>-0.081</v>
      </c>
      <c r="W3419" s="5" t="s">
        <v>39</v>
      </c>
    </row>
    <row r="3420" ht="15.75" hidden="1" customHeight="1">
      <c r="A3420" s="5" t="s">
        <v>6924</v>
      </c>
      <c r="B3420" s="5" t="str">
        <f t="shared" si="1"/>
        <v>T10195</v>
      </c>
      <c r="C3420" s="5"/>
      <c r="D3420" s="5" t="s">
        <v>6925</v>
      </c>
      <c r="E3420" s="5"/>
      <c r="F3420" s="5" t="s">
        <v>42</v>
      </c>
      <c r="G3420" s="5" t="s">
        <v>43</v>
      </c>
      <c r="H3420" s="17" t="s">
        <v>108</v>
      </c>
      <c r="I3420" s="5" t="s">
        <v>109</v>
      </c>
      <c r="J3420" s="11" t="s">
        <v>38</v>
      </c>
      <c r="K3420" s="11" t="s">
        <v>38</v>
      </c>
      <c r="L3420" s="9">
        <v>52680.0</v>
      </c>
      <c r="M3420" s="5">
        <f>VLOOKUP(A3420,'Matching with Cordis'!A$2:D$3447, 4, FALSE)</f>
        <v>11</v>
      </c>
      <c r="N3420" s="5">
        <v>-0.042</v>
      </c>
      <c r="O3420" s="5">
        <v>0.0</v>
      </c>
      <c r="P3420" s="5">
        <f t="shared" si="137"/>
        <v>-0.3643333333</v>
      </c>
      <c r="Q3420" s="5">
        <v>-0.042</v>
      </c>
      <c r="R3420" s="5">
        <v>-0.328</v>
      </c>
      <c r="S3420" s="5">
        <v>-0.438</v>
      </c>
      <c r="T3420" s="5">
        <v>-0.484</v>
      </c>
      <c r="U3420" s="5">
        <v>-0.43</v>
      </c>
      <c r="V3420" s="5">
        <v>-0.464</v>
      </c>
      <c r="W3420" s="5" t="s">
        <v>51</v>
      </c>
    </row>
    <row r="3421" ht="15.75" hidden="1" customHeight="1">
      <c r="A3421" s="5" t="s">
        <v>6926</v>
      </c>
      <c r="B3421" s="5" t="str">
        <f t="shared" si="1"/>
        <v>T11851</v>
      </c>
      <c r="C3421" s="5"/>
      <c r="D3421" s="5" t="s">
        <v>6927</v>
      </c>
      <c r="E3421" s="5"/>
      <c r="F3421" s="5" t="s">
        <v>34</v>
      </c>
      <c r="G3421" s="5" t="s">
        <v>35</v>
      </c>
      <c r="H3421" s="10" t="s">
        <v>36</v>
      </c>
      <c r="I3421" s="5" t="s">
        <v>37</v>
      </c>
      <c r="J3421" s="11" t="s">
        <v>38</v>
      </c>
      <c r="K3421" s="11" t="s">
        <v>38</v>
      </c>
      <c r="L3421" s="9">
        <v>19074.0</v>
      </c>
      <c r="M3421" s="5">
        <f>VLOOKUP(A3421,'Matching with Cordis'!A$2:D$3447, 4, FALSE)</f>
        <v>1</v>
      </c>
      <c r="N3421" s="5">
        <v>-0.116</v>
      </c>
      <c r="O3421" s="5">
        <v>0.0</v>
      </c>
      <c r="P3421" s="5">
        <f t="shared" si="137"/>
        <v>-0.3643333333</v>
      </c>
      <c r="Q3421" s="5">
        <v>-0.563</v>
      </c>
      <c r="R3421" s="5">
        <v>-0.557</v>
      </c>
      <c r="S3421" s="5">
        <v>-0.331</v>
      </c>
      <c r="T3421" s="5">
        <v>-0.116</v>
      </c>
      <c r="U3421" s="5">
        <v>-0.283</v>
      </c>
      <c r="V3421" s="5">
        <v>-0.336</v>
      </c>
      <c r="W3421" s="5" t="s">
        <v>31</v>
      </c>
    </row>
    <row r="3422" ht="15.75" hidden="1" customHeight="1">
      <c r="A3422" s="5" t="s">
        <v>6928</v>
      </c>
      <c r="B3422" s="5" t="str">
        <f t="shared" si="1"/>
        <v>T13145</v>
      </c>
      <c r="C3422" s="5"/>
      <c r="D3422" s="5" t="s">
        <v>6929</v>
      </c>
      <c r="E3422" s="5"/>
      <c r="F3422" s="5" t="s">
        <v>62</v>
      </c>
      <c r="G3422" s="5" t="s">
        <v>26</v>
      </c>
      <c r="H3422" s="15" t="s">
        <v>63</v>
      </c>
      <c r="I3422" s="5" t="s">
        <v>64</v>
      </c>
      <c r="J3422" s="11" t="s">
        <v>38</v>
      </c>
      <c r="K3422" s="8" t="s">
        <v>30</v>
      </c>
      <c r="L3422" s="9">
        <v>12129.0</v>
      </c>
      <c r="M3422" s="5">
        <f>VLOOKUP(A3422,'Matching with Cordis'!A$2:D$3447, 4, FALSE)</f>
        <v>2</v>
      </c>
      <c r="N3422" s="5">
        <v>-0.073</v>
      </c>
      <c r="O3422" s="5">
        <v>0.0</v>
      </c>
      <c r="P3422" s="5">
        <f t="shared" si="137"/>
        <v>-0.3643333333</v>
      </c>
      <c r="Q3422" s="5">
        <v>-0.547</v>
      </c>
      <c r="R3422" s="5">
        <v>-0.356</v>
      </c>
      <c r="S3422" s="5">
        <v>-0.073</v>
      </c>
      <c r="T3422" s="5">
        <v>-0.23</v>
      </c>
      <c r="U3422" s="5">
        <v>-0.586</v>
      </c>
      <c r="V3422" s="5">
        <v>-0.394</v>
      </c>
      <c r="W3422" s="5" t="s">
        <v>59</v>
      </c>
    </row>
    <row r="3423" ht="15.75" hidden="1" customHeight="1">
      <c r="A3423" s="5" t="s">
        <v>6930</v>
      </c>
      <c r="B3423" s="5" t="str">
        <f t="shared" si="1"/>
        <v>T12270</v>
      </c>
      <c r="C3423" s="5"/>
      <c r="D3423" s="5" t="s">
        <v>6931</v>
      </c>
      <c r="E3423" s="5"/>
      <c r="F3423" s="5" t="s">
        <v>773</v>
      </c>
      <c r="G3423" s="5" t="s">
        <v>35</v>
      </c>
      <c r="H3423" s="10" t="s">
        <v>36</v>
      </c>
      <c r="I3423" s="5" t="s">
        <v>37</v>
      </c>
      <c r="J3423" s="11" t="s">
        <v>38</v>
      </c>
      <c r="K3423" s="11" t="s">
        <v>38</v>
      </c>
      <c r="L3423" s="9">
        <v>14033.0</v>
      </c>
      <c r="M3423" s="5">
        <f>VLOOKUP(A3423,'Matching with Cordis'!A$2:D$3447, 4, FALSE)</f>
        <v>20</v>
      </c>
      <c r="N3423" s="5">
        <v>0.205</v>
      </c>
      <c r="O3423" s="5">
        <v>0.0</v>
      </c>
      <c r="P3423" s="5">
        <f t="shared" si="137"/>
        <v>-0.3655</v>
      </c>
      <c r="Q3423" s="5">
        <v>0.205</v>
      </c>
      <c r="R3423" s="5">
        <v>-0.688</v>
      </c>
      <c r="S3423" s="5">
        <v>-0.709</v>
      </c>
      <c r="T3423" s="5">
        <v>-0.7</v>
      </c>
      <c r="U3423" s="5">
        <v>-0.421</v>
      </c>
      <c r="V3423" s="5">
        <v>0.12</v>
      </c>
      <c r="W3423" s="5" t="s">
        <v>51</v>
      </c>
    </row>
    <row r="3424" ht="15.75" hidden="1" customHeight="1">
      <c r="A3424" s="5" t="s">
        <v>6932</v>
      </c>
      <c r="B3424" s="5" t="str">
        <f t="shared" si="1"/>
        <v>T11580</v>
      </c>
      <c r="C3424" s="5"/>
      <c r="D3424" s="5" t="s">
        <v>6933</v>
      </c>
      <c r="E3424" s="5"/>
      <c r="F3424" s="5" t="s">
        <v>4867</v>
      </c>
      <c r="G3424" s="5" t="s">
        <v>43</v>
      </c>
      <c r="H3424" s="16" t="s">
        <v>87</v>
      </c>
      <c r="I3424" s="5" t="s">
        <v>88</v>
      </c>
      <c r="J3424" s="11" t="s">
        <v>38</v>
      </c>
      <c r="K3424" s="11" t="s">
        <v>38</v>
      </c>
      <c r="L3424" s="9">
        <v>12212.0</v>
      </c>
      <c r="M3424" s="5">
        <f>VLOOKUP(A3424,'Matching with Cordis'!A$2:D$3447, 4, FALSE)</f>
        <v>1</v>
      </c>
      <c r="N3424" s="5">
        <v>-0.236</v>
      </c>
      <c r="O3424" s="5">
        <v>0.0</v>
      </c>
      <c r="P3424" s="5">
        <f t="shared" si="137"/>
        <v>-0.3655</v>
      </c>
      <c r="Q3424" s="5">
        <v>-0.355</v>
      </c>
      <c r="R3424" s="5">
        <v>-0.236</v>
      </c>
      <c r="S3424" s="5">
        <v>-0.422</v>
      </c>
      <c r="T3424" s="5">
        <v>-0.587</v>
      </c>
      <c r="U3424" s="5">
        <v>-0.348</v>
      </c>
      <c r="V3424" s="5">
        <v>-0.245</v>
      </c>
      <c r="W3424" s="5" t="s">
        <v>68</v>
      </c>
    </row>
    <row r="3425" ht="15.75" hidden="1" customHeight="1">
      <c r="A3425" s="5" t="s">
        <v>6934</v>
      </c>
      <c r="B3425" s="5" t="str">
        <f t="shared" si="1"/>
        <v>T10425</v>
      </c>
      <c r="C3425" s="5"/>
      <c r="D3425" s="5" t="s">
        <v>6935</v>
      </c>
      <c r="E3425" s="5"/>
      <c r="F3425" s="5" t="s">
        <v>257</v>
      </c>
      <c r="G3425" s="5" t="s">
        <v>35</v>
      </c>
      <c r="H3425" s="10" t="s">
        <v>36</v>
      </c>
      <c r="I3425" s="5" t="s">
        <v>37</v>
      </c>
      <c r="J3425" s="11" t="s">
        <v>38</v>
      </c>
      <c r="K3425" s="11" t="s">
        <v>38</v>
      </c>
      <c r="L3425" s="9">
        <v>67243.0</v>
      </c>
      <c r="M3425" s="5">
        <f>VLOOKUP(A3425,'Matching with Cordis'!A$2:D$3447, 4, FALSE)</f>
        <v>169</v>
      </c>
      <c r="N3425" s="5">
        <v>-0.205</v>
      </c>
      <c r="O3425" s="5">
        <v>0.0</v>
      </c>
      <c r="P3425" s="5">
        <f t="shared" si="137"/>
        <v>-0.3656666667</v>
      </c>
      <c r="Q3425" s="5">
        <v>-0.411</v>
      </c>
      <c r="R3425" s="5">
        <v>-0.396</v>
      </c>
      <c r="S3425" s="5">
        <v>-0.491</v>
      </c>
      <c r="T3425" s="5">
        <v>-0.328</v>
      </c>
      <c r="U3425" s="5">
        <v>-0.363</v>
      </c>
      <c r="V3425" s="5">
        <v>-0.205</v>
      </c>
      <c r="W3425" s="5" t="s">
        <v>39</v>
      </c>
    </row>
    <row r="3426" ht="15.75" hidden="1" customHeight="1">
      <c r="A3426" s="5" t="s">
        <v>6936</v>
      </c>
      <c r="B3426" s="5" t="str">
        <f t="shared" si="1"/>
        <v>T12340</v>
      </c>
      <c r="C3426" s="5"/>
      <c r="D3426" s="5" t="s">
        <v>6937</v>
      </c>
      <c r="E3426" s="5"/>
      <c r="F3426" s="5" t="s">
        <v>126</v>
      </c>
      <c r="G3426" s="5" t="s">
        <v>35</v>
      </c>
      <c r="H3426" s="10" t="s">
        <v>36</v>
      </c>
      <c r="I3426" s="5" t="s">
        <v>37</v>
      </c>
      <c r="J3426" s="11" t="s">
        <v>38</v>
      </c>
      <c r="K3426" s="11" t="s">
        <v>38</v>
      </c>
      <c r="L3426" s="9">
        <v>19184.0</v>
      </c>
      <c r="M3426" s="5">
        <f>VLOOKUP(A3426,'Matching with Cordis'!A$2:D$3447, 4, FALSE)</f>
        <v>18</v>
      </c>
      <c r="N3426" s="5">
        <v>0.235</v>
      </c>
      <c r="O3426" s="5">
        <v>0.0</v>
      </c>
      <c r="P3426" s="5">
        <f t="shared" si="137"/>
        <v>-0.3656666667</v>
      </c>
      <c r="Q3426" s="5">
        <v>0.235</v>
      </c>
      <c r="R3426" s="5">
        <v>-0.318</v>
      </c>
      <c r="S3426" s="5">
        <v>-0.886</v>
      </c>
      <c r="T3426" s="5">
        <v>-0.709</v>
      </c>
      <c r="U3426" s="5">
        <v>-0.429</v>
      </c>
      <c r="V3426" s="5">
        <v>-0.087</v>
      </c>
      <c r="W3426" s="5" t="s">
        <v>51</v>
      </c>
    </row>
    <row r="3427" ht="15.75" hidden="1" customHeight="1">
      <c r="A3427" s="5" t="s">
        <v>6938</v>
      </c>
      <c r="B3427" s="5" t="str">
        <f t="shared" si="1"/>
        <v>T12961</v>
      </c>
      <c r="C3427" s="5"/>
      <c r="D3427" s="5" t="s">
        <v>6939</v>
      </c>
      <c r="E3427" s="5"/>
      <c r="F3427" s="5" t="s">
        <v>26</v>
      </c>
      <c r="G3427" s="5" t="s">
        <v>26</v>
      </c>
      <c r="H3427" s="13" t="s">
        <v>48</v>
      </c>
      <c r="I3427" s="5" t="s">
        <v>49</v>
      </c>
      <c r="J3427" s="11" t="s">
        <v>38</v>
      </c>
      <c r="K3427" s="14" t="s">
        <v>50</v>
      </c>
      <c r="L3427" s="9">
        <v>85216.0</v>
      </c>
      <c r="M3427" s="5">
        <f>VLOOKUP(A3427,'Matching with Cordis'!A$2:D$3447, 4, FALSE)</f>
        <v>140</v>
      </c>
      <c r="N3427" s="5">
        <v>0.066</v>
      </c>
      <c r="O3427" s="5">
        <v>0.0</v>
      </c>
      <c r="P3427" s="5">
        <f t="shared" si="137"/>
        <v>-0.3658333333</v>
      </c>
      <c r="Q3427" s="5">
        <v>-0.328</v>
      </c>
      <c r="R3427" s="5">
        <v>-0.303</v>
      </c>
      <c r="S3427" s="5">
        <v>-0.392</v>
      </c>
      <c r="T3427" s="5">
        <v>-0.473</v>
      </c>
      <c r="U3427" s="5">
        <v>-0.765</v>
      </c>
      <c r="V3427" s="5">
        <v>0.066</v>
      </c>
      <c r="W3427" s="5" t="s">
        <v>39</v>
      </c>
    </row>
    <row r="3428" ht="15.75" hidden="1" customHeight="1">
      <c r="A3428" s="5" t="s">
        <v>6940</v>
      </c>
      <c r="B3428" s="5" t="str">
        <f t="shared" si="1"/>
        <v>T12523</v>
      </c>
      <c r="C3428" s="5"/>
      <c r="D3428" s="5" t="s">
        <v>6941</v>
      </c>
      <c r="E3428" s="5"/>
      <c r="F3428" s="5" t="s">
        <v>42</v>
      </c>
      <c r="G3428" s="5" t="s">
        <v>43</v>
      </c>
      <c r="H3428" s="17" t="s">
        <v>108</v>
      </c>
      <c r="I3428" s="5" t="s">
        <v>109</v>
      </c>
      <c r="J3428" s="11" t="s">
        <v>38</v>
      </c>
      <c r="K3428" s="11" t="s">
        <v>38</v>
      </c>
      <c r="L3428" s="9">
        <v>9172.0</v>
      </c>
      <c r="M3428" s="19">
        <v>0.0</v>
      </c>
      <c r="N3428" s="5">
        <v>-0.169</v>
      </c>
      <c r="O3428" s="5">
        <v>0.0</v>
      </c>
      <c r="P3428" s="5">
        <f t="shared" si="137"/>
        <v>-0.366</v>
      </c>
      <c r="Q3428" s="5">
        <v>-0.197</v>
      </c>
      <c r="R3428" s="5">
        <v>-0.571</v>
      </c>
      <c r="S3428" s="5">
        <v>-0.317</v>
      </c>
      <c r="T3428" s="5">
        <v>-0.492</v>
      </c>
      <c r="U3428" s="5">
        <v>-0.45</v>
      </c>
      <c r="V3428" s="5">
        <v>-0.169</v>
      </c>
      <c r="W3428" s="5" t="s">
        <v>39</v>
      </c>
    </row>
    <row r="3429" ht="15.75" hidden="1" customHeight="1">
      <c r="A3429" s="5" t="s">
        <v>6942</v>
      </c>
      <c r="B3429" s="5" t="str">
        <f t="shared" si="1"/>
        <v>T12144</v>
      </c>
      <c r="C3429" s="5"/>
      <c r="D3429" s="5" t="s">
        <v>6943</v>
      </c>
      <c r="E3429" s="5"/>
      <c r="F3429" s="5" t="s">
        <v>26</v>
      </c>
      <c r="G3429" s="5" t="s">
        <v>26</v>
      </c>
      <c r="H3429" s="13" t="s">
        <v>48</v>
      </c>
      <c r="I3429" s="5" t="s">
        <v>49</v>
      </c>
      <c r="J3429" s="11" t="s">
        <v>38</v>
      </c>
      <c r="K3429" s="14" t="s">
        <v>50</v>
      </c>
      <c r="L3429" s="9">
        <v>48823.0</v>
      </c>
      <c r="M3429" s="5">
        <f>VLOOKUP(A3429,'Matching with Cordis'!A$2:D$3447, 4, FALSE)</f>
        <v>15</v>
      </c>
      <c r="N3429" s="5">
        <v>-0.151</v>
      </c>
      <c r="O3429" s="5">
        <v>0.0</v>
      </c>
      <c r="P3429" s="5">
        <f t="shared" si="137"/>
        <v>-0.3663333333</v>
      </c>
      <c r="Q3429" s="5">
        <v>-0.599</v>
      </c>
      <c r="R3429" s="5">
        <v>-0.321</v>
      </c>
      <c r="S3429" s="5">
        <v>-0.379</v>
      </c>
      <c r="T3429" s="5">
        <v>-0.313</v>
      </c>
      <c r="U3429" s="5">
        <v>-0.435</v>
      </c>
      <c r="V3429" s="5">
        <v>-0.151</v>
      </c>
      <c r="W3429" s="5" t="s">
        <v>39</v>
      </c>
    </row>
    <row r="3430" ht="15.75" hidden="1" customHeight="1">
      <c r="A3430" s="5" t="s">
        <v>6944</v>
      </c>
      <c r="B3430" s="5" t="str">
        <f t="shared" si="1"/>
        <v>T12684</v>
      </c>
      <c r="C3430" s="5"/>
      <c r="D3430" s="5" t="s">
        <v>6945</v>
      </c>
      <c r="E3430" s="5"/>
      <c r="F3430" s="5" t="s">
        <v>75</v>
      </c>
      <c r="G3430" s="5" t="s">
        <v>26</v>
      </c>
      <c r="H3430" s="13" t="s">
        <v>330</v>
      </c>
      <c r="I3430" s="5" t="s">
        <v>331</v>
      </c>
      <c r="J3430" s="11" t="s">
        <v>38</v>
      </c>
      <c r="K3430" s="14" t="s">
        <v>50</v>
      </c>
      <c r="L3430" s="9">
        <v>8624.0</v>
      </c>
      <c r="M3430" s="5">
        <f>VLOOKUP(A3430,'Matching with Cordis'!A$2:D$3447, 4, FALSE)</f>
        <v>2</v>
      </c>
      <c r="N3430" s="5">
        <v>-0.257</v>
      </c>
      <c r="O3430" s="5">
        <v>0.0</v>
      </c>
      <c r="P3430" s="5">
        <f t="shared" si="137"/>
        <v>-0.3663333333</v>
      </c>
      <c r="Q3430" s="5">
        <v>-0.257</v>
      </c>
      <c r="R3430" s="5">
        <v>-0.374</v>
      </c>
      <c r="S3430" s="5">
        <v>-0.318</v>
      </c>
      <c r="T3430" s="5">
        <v>-0.575</v>
      </c>
      <c r="U3430" s="5">
        <v>-0.393</v>
      </c>
      <c r="V3430" s="5">
        <v>-0.281</v>
      </c>
      <c r="W3430" s="5" t="s">
        <v>51</v>
      </c>
    </row>
    <row r="3431" ht="15.75" customHeight="1">
      <c r="A3431" s="5" t="s">
        <v>6946</v>
      </c>
      <c r="B3431" s="5" t="str">
        <f t="shared" si="1"/>
        <v>T14456</v>
      </c>
      <c r="C3431" s="5" t="str">
        <f>CONCAT(B3431, ",")</f>
        <v>T14456,</v>
      </c>
      <c r="D3431" s="5" t="s">
        <v>6947</v>
      </c>
      <c r="E3431" s="5" t="str">
        <f>CONCATENATE(B3431," ",D3431,",")</f>
        <v>T14456 Blasting Impact and Analysis,</v>
      </c>
      <c r="F3431" s="5" t="s">
        <v>34</v>
      </c>
      <c r="G3431" s="5" t="s">
        <v>35</v>
      </c>
      <c r="H3431" s="10" t="s">
        <v>36</v>
      </c>
      <c r="I3431" s="5" t="s">
        <v>37</v>
      </c>
      <c r="J3431" s="7" t="s">
        <v>29</v>
      </c>
      <c r="K3431" s="11" t="s">
        <v>38</v>
      </c>
      <c r="L3431" s="9">
        <v>2161.0</v>
      </c>
      <c r="M3431" s="19">
        <v>0.0</v>
      </c>
      <c r="N3431" s="5">
        <v>1.582</v>
      </c>
      <c r="O3431" s="5">
        <v>3.0</v>
      </c>
      <c r="P3431" s="5">
        <f t="shared" si="137"/>
        <v>0.1325</v>
      </c>
      <c r="Q3431" s="5">
        <v>1.582</v>
      </c>
      <c r="R3431" s="5">
        <v>1.061</v>
      </c>
      <c r="S3431" s="5">
        <v>-0.699</v>
      </c>
      <c r="T3431" s="5">
        <v>-1.858</v>
      </c>
      <c r="U3431" s="5">
        <v>0.031</v>
      </c>
      <c r="V3431" s="5">
        <v>0.678</v>
      </c>
      <c r="W3431" s="5" t="s">
        <v>51</v>
      </c>
    </row>
    <row r="3432" ht="15.75" hidden="1" customHeight="1">
      <c r="A3432" s="5" t="s">
        <v>6948</v>
      </c>
      <c r="B3432" s="5" t="str">
        <f t="shared" si="1"/>
        <v>T11366</v>
      </c>
      <c r="C3432" s="5"/>
      <c r="D3432" s="5" t="s">
        <v>6949</v>
      </c>
      <c r="E3432" s="5"/>
      <c r="F3432" s="5" t="s">
        <v>34</v>
      </c>
      <c r="G3432" s="5" t="s">
        <v>35</v>
      </c>
      <c r="H3432" s="10" t="s">
        <v>36</v>
      </c>
      <c r="I3432" s="5" t="s">
        <v>37</v>
      </c>
      <c r="J3432" s="11" t="s">
        <v>38</v>
      </c>
      <c r="K3432" s="11" t="s">
        <v>38</v>
      </c>
      <c r="L3432" s="9">
        <v>24207.0</v>
      </c>
      <c r="M3432" s="5">
        <f>VLOOKUP(A3432,'Matching with Cordis'!A$2:D$3447, 4, FALSE)</f>
        <v>15</v>
      </c>
      <c r="N3432" s="5">
        <v>-0.03</v>
      </c>
      <c r="O3432" s="5">
        <v>0.0</v>
      </c>
      <c r="P3432" s="5">
        <f t="shared" si="137"/>
        <v>-0.3668333333</v>
      </c>
      <c r="Q3432" s="5">
        <v>-0.479</v>
      </c>
      <c r="R3432" s="5">
        <v>-0.395</v>
      </c>
      <c r="S3432" s="5">
        <v>-0.543</v>
      </c>
      <c r="T3432" s="5">
        <v>-0.466</v>
      </c>
      <c r="U3432" s="5">
        <v>-0.288</v>
      </c>
      <c r="V3432" s="5">
        <v>-0.03</v>
      </c>
      <c r="W3432" s="5" t="s">
        <v>39</v>
      </c>
    </row>
    <row r="3433" ht="15.75" hidden="1" customHeight="1">
      <c r="A3433" s="5" t="s">
        <v>6950</v>
      </c>
      <c r="B3433" s="5" t="str">
        <f t="shared" si="1"/>
        <v>T13941</v>
      </c>
      <c r="C3433" s="5"/>
      <c r="D3433" s="5" t="s">
        <v>6951</v>
      </c>
      <c r="E3433" s="5"/>
      <c r="F3433" s="5" t="s">
        <v>34</v>
      </c>
      <c r="G3433" s="5" t="s">
        <v>35</v>
      </c>
      <c r="H3433" s="10" t="s">
        <v>36</v>
      </c>
      <c r="I3433" s="5" t="s">
        <v>37</v>
      </c>
      <c r="J3433" s="11" t="s">
        <v>38</v>
      </c>
      <c r="K3433" s="11" t="s">
        <v>38</v>
      </c>
      <c r="L3433" s="9">
        <v>6327.0</v>
      </c>
      <c r="M3433" s="19">
        <v>0.0</v>
      </c>
      <c r="N3433" s="5">
        <v>-0.09</v>
      </c>
      <c r="O3433" s="5">
        <v>0.0</v>
      </c>
      <c r="P3433" s="5">
        <f t="shared" si="137"/>
        <v>-0.367</v>
      </c>
      <c r="Q3433" s="5">
        <v>-0.296</v>
      </c>
      <c r="R3433" s="5">
        <v>-0.109</v>
      </c>
      <c r="S3433" s="5">
        <v>-0.09</v>
      </c>
      <c r="T3433" s="5">
        <v>-0.594</v>
      </c>
      <c r="U3433" s="5">
        <v>-0.755</v>
      </c>
      <c r="V3433" s="5">
        <v>-0.358</v>
      </c>
      <c r="W3433" s="5" t="s">
        <v>59</v>
      </c>
    </row>
    <row r="3434" ht="15.75" hidden="1" customHeight="1">
      <c r="A3434" s="5" t="s">
        <v>6952</v>
      </c>
      <c r="B3434" s="5" t="str">
        <f t="shared" si="1"/>
        <v>T11923</v>
      </c>
      <c r="C3434" s="5"/>
      <c r="D3434" s="5" t="s">
        <v>6953</v>
      </c>
      <c r="E3434" s="5"/>
      <c r="F3434" s="5" t="s">
        <v>99</v>
      </c>
      <c r="G3434" s="5" t="s">
        <v>35</v>
      </c>
      <c r="H3434" s="10" t="s">
        <v>36</v>
      </c>
      <c r="I3434" s="5" t="s">
        <v>37</v>
      </c>
      <c r="J3434" s="11" t="s">
        <v>38</v>
      </c>
      <c r="K3434" s="11" t="s">
        <v>38</v>
      </c>
      <c r="L3434" s="9">
        <v>18085.0</v>
      </c>
      <c r="M3434" s="5">
        <f>VLOOKUP(A3434,'Matching with Cordis'!A$2:D$3447, 4, FALSE)</f>
        <v>14</v>
      </c>
      <c r="N3434" s="5">
        <v>-0.101</v>
      </c>
      <c r="O3434" s="5">
        <v>0.0</v>
      </c>
      <c r="P3434" s="5">
        <f t="shared" si="137"/>
        <v>-0.3671666667</v>
      </c>
      <c r="Q3434" s="5">
        <v>-0.427</v>
      </c>
      <c r="R3434" s="5">
        <v>-0.735</v>
      </c>
      <c r="S3434" s="5">
        <v>-0.465</v>
      </c>
      <c r="T3434" s="5">
        <v>-0.298</v>
      </c>
      <c r="U3434" s="5">
        <v>-0.101</v>
      </c>
      <c r="V3434" s="5">
        <v>-0.177</v>
      </c>
      <c r="W3434" s="5" t="s">
        <v>78</v>
      </c>
    </row>
    <row r="3435" ht="15.75" hidden="1" customHeight="1">
      <c r="A3435" s="5" t="s">
        <v>6954</v>
      </c>
      <c r="B3435" s="5" t="str">
        <f t="shared" si="1"/>
        <v>T10872</v>
      </c>
      <c r="C3435" s="5"/>
      <c r="D3435" s="5" t="s">
        <v>6955</v>
      </c>
      <c r="E3435" s="5"/>
      <c r="F3435" s="5" t="s">
        <v>4867</v>
      </c>
      <c r="G3435" s="5" t="s">
        <v>43</v>
      </c>
      <c r="H3435" s="16" t="s">
        <v>87</v>
      </c>
      <c r="I3435" s="5" t="s">
        <v>88</v>
      </c>
      <c r="J3435" s="11" t="s">
        <v>38</v>
      </c>
      <c r="K3435" s="11" t="s">
        <v>38</v>
      </c>
      <c r="L3435" s="9">
        <v>29082.0</v>
      </c>
      <c r="M3435" s="5">
        <f>VLOOKUP(A3435,'Matching with Cordis'!A$2:D$3447, 4, FALSE)</f>
        <v>5</v>
      </c>
      <c r="N3435" s="5">
        <v>-0.169</v>
      </c>
      <c r="O3435" s="5">
        <v>0.0</v>
      </c>
      <c r="P3435" s="5">
        <f t="shared" si="137"/>
        <v>-0.3673333333</v>
      </c>
      <c r="Q3435" s="5">
        <v>-0.184</v>
      </c>
      <c r="R3435" s="5">
        <v>-0.169</v>
      </c>
      <c r="S3435" s="5">
        <v>-0.555</v>
      </c>
      <c r="T3435" s="5">
        <v>-0.61</v>
      </c>
      <c r="U3435" s="5">
        <v>-0.367</v>
      </c>
      <c r="V3435" s="5">
        <v>-0.319</v>
      </c>
      <c r="W3435" s="5" t="s">
        <v>68</v>
      </c>
    </row>
    <row r="3436" ht="15.75" hidden="1" customHeight="1">
      <c r="A3436" s="5" t="s">
        <v>6956</v>
      </c>
      <c r="B3436" s="5" t="str">
        <f t="shared" si="1"/>
        <v>T13326</v>
      </c>
      <c r="C3436" s="5"/>
      <c r="D3436" s="5" t="s">
        <v>6957</v>
      </c>
      <c r="E3436" s="5"/>
      <c r="F3436" s="5" t="s">
        <v>106</v>
      </c>
      <c r="G3436" s="5" t="s">
        <v>107</v>
      </c>
      <c r="H3436" s="17" t="s">
        <v>108</v>
      </c>
      <c r="I3436" s="5" t="s">
        <v>109</v>
      </c>
      <c r="J3436" s="11" t="s">
        <v>38</v>
      </c>
      <c r="K3436" s="11" t="s">
        <v>38</v>
      </c>
      <c r="L3436" s="9">
        <v>11590.0</v>
      </c>
      <c r="M3436" s="5">
        <f>VLOOKUP(A3436,'Matching with Cordis'!A$2:D$3447, 4, FALSE)</f>
        <v>18</v>
      </c>
      <c r="N3436" s="5">
        <v>-0.211</v>
      </c>
      <c r="O3436" s="5">
        <v>0.0</v>
      </c>
      <c r="P3436" s="5">
        <f t="shared" si="137"/>
        <v>-0.3675</v>
      </c>
      <c r="Q3436" s="5">
        <v>-0.48</v>
      </c>
      <c r="R3436" s="5">
        <v>-0.448</v>
      </c>
      <c r="S3436" s="5">
        <v>-0.506</v>
      </c>
      <c r="T3436" s="5">
        <v>-0.323</v>
      </c>
      <c r="U3436" s="5">
        <v>-0.211</v>
      </c>
      <c r="V3436" s="5">
        <v>-0.237</v>
      </c>
      <c r="W3436" s="5" t="s">
        <v>78</v>
      </c>
    </row>
    <row r="3437" ht="15.75" hidden="1" customHeight="1">
      <c r="A3437" s="5" t="s">
        <v>6958</v>
      </c>
      <c r="B3437" s="5" t="str">
        <f t="shared" si="1"/>
        <v>T10292</v>
      </c>
      <c r="C3437" s="5"/>
      <c r="D3437" s="5" t="s">
        <v>6959</v>
      </c>
      <c r="E3437" s="5"/>
      <c r="F3437" s="5" t="s">
        <v>42</v>
      </c>
      <c r="G3437" s="5" t="s">
        <v>43</v>
      </c>
      <c r="H3437" s="17" t="s">
        <v>108</v>
      </c>
      <c r="I3437" s="5" t="s">
        <v>109</v>
      </c>
      <c r="J3437" s="11" t="s">
        <v>38</v>
      </c>
      <c r="K3437" s="11" t="s">
        <v>38</v>
      </c>
      <c r="L3437" s="9">
        <v>47647.0</v>
      </c>
      <c r="M3437" s="5">
        <f>VLOOKUP(A3437,'Matching with Cordis'!A$2:D$3447, 4, FALSE)</f>
        <v>3</v>
      </c>
      <c r="N3437" s="5">
        <v>-0.126</v>
      </c>
      <c r="O3437" s="5">
        <v>0.0</v>
      </c>
      <c r="P3437" s="5">
        <f t="shared" si="137"/>
        <v>-0.368</v>
      </c>
      <c r="Q3437" s="5">
        <v>-0.417</v>
      </c>
      <c r="R3437" s="5">
        <v>-0.56</v>
      </c>
      <c r="S3437" s="5">
        <v>-0.296</v>
      </c>
      <c r="T3437" s="5">
        <v>-0.398</v>
      </c>
      <c r="U3437" s="5">
        <v>-0.126</v>
      </c>
      <c r="V3437" s="5">
        <v>-0.411</v>
      </c>
      <c r="W3437" s="5" t="s">
        <v>78</v>
      </c>
    </row>
    <row r="3438" ht="15.75" hidden="1" customHeight="1">
      <c r="A3438" s="5" t="s">
        <v>6960</v>
      </c>
      <c r="B3438" s="5" t="str">
        <f t="shared" si="1"/>
        <v>T10385</v>
      </c>
      <c r="C3438" s="5"/>
      <c r="D3438" s="5" t="s">
        <v>6961</v>
      </c>
      <c r="E3438" s="5"/>
      <c r="F3438" s="5" t="s">
        <v>149</v>
      </c>
      <c r="G3438" s="5" t="s">
        <v>107</v>
      </c>
      <c r="H3438" s="16" t="s">
        <v>87</v>
      </c>
      <c r="I3438" s="5" t="s">
        <v>88</v>
      </c>
      <c r="J3438" s="11" t="s">
        <v>38</v>
      </c>
      <c r="K3438" s="11" t="s">
        <v>38</v>
      </c>
      <c r="L3438" s="9">
        <v>35605.0</v>
      </c>
      <c r="M3438" s="5">
        <f>VLOOKUP(A3438,'Matching with Cordis'!A$2:D$3447, 4, FALSE)</f>
        <v>13</v>
      </c>
      <c r="N3438" s="5">
        <v>-0.206</v>
      </c>
      <c r="O3438" s="5">
        <v>0.0</v>
      </c>
      <c r="P3438" s="5">
        <f t="shared" si="137"/>
        <v>-0.368</v>
      </c>
      <c r="Q3438" s="5">
        <v>-0.489</v>
      </c>
      <c r="R3438" s="5">
        <v>-0.206</v>
      </c>
      <c r="S3438" s="5">
        <v>-0.503</v>
      </c>
      <c r="T3438" s="5">
        <v>-0.298</v>
      </c>
      <c r="U3438" s="5">
        <v>-0.427</v>
      </c>
      <c r="V3438" s="5">
        <v>-0.285</v>
      </c>
      <c r="W3438" s="5" t="s">
        <v>68</v>
      </c>
    </row>
    <row r="3439" ht="15.75" customHeight="1">
      <c r="A3439" s="5" t="s">
        <v>6962</v>
      </c>
      <c r="B3439" s="5" t="str">
        <f t="shared" si="1"/>
        <v>T13225</v>
      </c>
      <c r="C3439" s="5" t="str">
        <f>CONCAT(B3439, ",")</f>
        <v>T13225,</v>
      </c>
      <c r="D3439" s="5" t="s">
        <v>6963</v>
      </c>
      <c r="E3439" s="5" t="str">
        <f>CONCATENATE(B3439," ",D3439,",")</f>
        <v>T13225 Polish-Jewish Holocaust Memory Studies,</v>
      </c>
      <c r="F3439" s="5" t="s">
        <v>62</v>
      </c>
      <c r="G3439" s="5" t="s">
        <v>26</v>
      </c>
      <c r="H3439" s="12" t="s">
        <v>81</v>
      </c>
      <c r="I3439" s="5" t="s">
        <v>82</v>
      </c>
      <c r="J3439" s="7" t="s">
        <v>29</v>
      </c>
      <c r="K3439" s="8" t="s">
        <v>30</v>
      </c>
      <c r="L3439" s="9">
        <v>11932.0</v>
      </c>
      <c r="M3439" s="19">
        <v>0.0</v>
      </c>
      <c r="N3439" s="5">
        <v>0.628</v>
      </c>
      <c r="O3439" s="5">
        <v>3.0</v>
      </c>
      <c r="P3439" s="5">
        <f t="shared" si="137"/>
        <v>0.1308333333</v>
      </c>
      <c r="Q3439" s="5">
        <v>-0.475</v>
      </c>
      <c r="R3439" s="5">
        <v>0.414</v>
      </c>
      <c r="S3439" s="5">
        <v>0.628</v>
      </c>
      <c r="T3439" s="5">
        <v>0.4</v>
      </c>
      <c r="U3439" s="5">
        <v>0.002</v>
      </c>
      <c r="V3439" s="5">
        <v>-0.184</v>
      </c>
      <c r="W3439" s="5" t="s">
        <v>59</v>
      </c>
    </row>
    <row r="3440" ht="15.75" hidden="1" customHeight="1">
      <c r="A3440" s="5" t="s">
        <v>6964</v>
      </c>
      <c r="B3440" s="5" t="str">
        <f t="shared" si="1"/>
        <v>T12716</v>
      </c>
      <c r="C3440" s="5"/>
      <c r="D3440" s="5" t="s">
        <v>6965</v>
      </c>
      <c r="E3440" s="5"/>
      <c r="F3440" s="5" t="s">
        <v>42</v>
      </c>
      <c r="G3440" s="5" t="s">
        <v>43</v>
      </c>
      <c r="H3440" s="17" t="s">
        <v>108</v>
      </c>
      <c r="I3440" s="5" t="s">
        <v>109</v>
      </c>
      <c r="J3440" s="11" t="s">
        <v>38</v>
      </c>
      <c r="K3440" s="11" t="s">
        <v>38</v>
      </c>
      <c r="L3440" s="9">
        <v>18070.0</v>
      </c>
      <c r="M3440" s="19">
        <v>0.0</v>
      </c>
      <c r="N3440" s="5">
        <v>-0.222</v>
      </c>
      <c r="O3440" s="5">
        <v>0.0</v>
      </c>
      <c r="P3440" s="5">
        <f t="shared" si="137"/>
        <v>-0.3691666667</v>
      </c>
      <c r="Q3440" s="5">
        <v>-0.451</v>
      </c>
      <c r="R3440" s="5">
        <v>-0.326</v>
      </c>
      <c r="S3440" s="5">
        <v>-0.485</v>
      </c>
      <c r="T3440" s="5">
        <v>-0.378</v>
      </c>
      <c r="U3440" s="5">
        <v>-0.353</v>
      </c>
      <c r="V3440" s="5">
        <v>-0.222</v>
      </c>
      <c r="W3440" s="5" t="s">
        <v>39</v>
      </c>
    </row>
    <row r="3441" ht="15.75" hidden="1" customHeight="1">
      <c r="A3441" s="5" t="s">
        <v>6966</v>
      </c>
      <c r="B3441" s="5" t="str">
        <f t="shared" si="1"/>
        <v>T12564</v>
      </c>
      <c r="C3441" s="5"/>
      <c r="D3441" s="5" t="s">
        <v>6967</v>
      </c>
      <c r="E3441" s="5"/>
      <c r="F3441" s="5" t="s">
        <v>56</v>
      </c>
      <c r="G3441" s="5" t="s">
        <v>35</v>
      </c>
      <c r="H3441" s="10" t="s">
        <v>36</v>
      </c>
      <c r="I3441" s="5" t="s">
        <v>37</v>
      </c>
      <c r="J3441" s="11" t="s">
        <v>38</v>
      </c>
      <c r="K3441" s="11" t="s">
        <v>38</v>
      </c>
      <c r="L3441" s="9">
        <v>61451.0</v>
      </c>
      <c r="M3441" s="5">
        <f>VLOOKUP(A3441,'Matching with Cordis'!A$2:D$3447, 4, FALSE)</f>
        <v>4</v>
      </c>
      <c r="N3441" s="5">
        <v>0.739</v>
      </c>
      <c r="O3441" s="5">
        <v>1.0</v>
      </c>
      <c r="P3441" s="5">
        <f t="shared" si="137"/>
        <v>-0.3693333333</v>
      </c>
      <c r="Q3441" s="5">
        <v>-0.701</v>
      </c>
      <c r="R3441" s="5">
        <v>-0.686</v>
      </c>
      <c r="S3441" s="5">
        <v>-0.716</v>
      </c>
      <c r="T3441" s="5">
        <v>-0.307</v>
      </c>
      <c r="U3441" s="5">
        <v>-0.545</v>
      </c>
      <c r="V3441" s="5">
        <v>0.739</v>
      </c>
      <c r="W3441" s="5" t="s">
        <v>39</v>
      </c>
    </row>
    <row r="3442" ht="15.75" hidden="1" customHeight="1">
      <c r="A3442" s="5" t="s">
        <v>6968</v>
      </c>
      <c r="B3442" s="5" t="str">
        <f t="shared" si="1"/>
        <v>T12915</v>
      </c>
      <c r="C3442" s="5"/>
      <c r="D3442" s="5" t="s">
        <v>6969</v>
      </c>
      <c r="E3442" s="5"/>
      <c r="F3442" s="5" t="s">
        <v>106</v>
      </c>
      <c r="G3442" s="5" t="s">
        <v>107</v>
      </c>
      <c r="H3442" s="17" t="s">
        <v>108</v>
      </c>
      <c r="I3442" s="5" t="s">
        <v>109</v>
      </c>
      <c r="J3442" s="11" t="s">
        <v>38</v>
      </c>
      <c r="K3442" s="11" t="s">
        <v>38</v>
      </c>
      <c r="L3442" s="9">
        <v>9594.0</v>
      </c>
      <c r="M3442" s="5">
        <f>VLOOKUP(A3442,'Matching with Cordis'!A$2:D$3447, 4, FALSE)</f>
        <v>2</v>
      </c>
      <c r="N3442" s="5">
        <v>-0.014</v>
      </c>
      <c r="O3442" s="5">
        <v>0.0</v>
      </c>
      <c r="P3442" s="5">
        <f t="shared" si="137"/>
        <v>-0.3693333333</v>
      </c>
      <c r="Q3442" s="5">
        <v>-0.613</v>
      </c>
      <c r="R3442" s="5">
        <v>-0.527</v>
      </c>
      <c r="S3442" s="5">
        <v>-0.312</v>
      </c>
      <c r="T3442" s="5">
        <v>-0.47</v>
      </c>
      <c r="U3442" s="5">
        <v>-0.28</v>
      </c>
      <c r="V3442" s="5">
        <v>-0.014</v>
      </c>
      <c r="W3442" s="5" t="s">
        <v>39</v>
      </c>
    </row>
    <row r="3443" ht="15.75" hidden="1" customHeight="1">
      <c r="A3443" s="5" t="s">
        <v>6970</v>
      </c>
      <c r="B3443" s="5" t="str">
        <f t="shared" si="1"/>
        <v>T13708</v>
      </c>
      <c r="C3443" s="5"/>
      <c r="D3443" s="5" t="s">
        <v>6971</v>
      </c>
      <c r="E3443" s="5"/>
      <c r="F3443" s="5" t="s">
        <v>62</v>
      </c>
      <c r="G3443" s="5" t="s">
        <v>26</v>
      </c>
      <c r="H3443" s="15" t="s">
        <v>63</v>
      </c>
      <c r="I3443" s="5" t="s">
        <v>64</v>
      </c>
      <c r="J3443" s="11" t="s">
        <v>38</v>
      </c>
      <c r="K3443" s="8" t="s">
        <v>30</v>
      </c>
      <c r="L3443" s="9">
        <v>2090.0</v>
      </c>
      <c r="M3443" s="5">
        <f>VLOOKUP(A3443,'Matching with Cordis'!A$2:D$3447, 4, FALSE)</f>
        <v>28</v>
      </c>
      <c r="N3443" s="5">
        <v>0.744</v>
      </c>
      <c r="O3443" s="5">
        <v>1.0</v>
      </c>
      <c r="P3443" s="5">
        <f t="shared" si="137"/>
        <v>-0.3695</v>
      </c>
      <c r="Q3443" s="5">
        <v>-0.749</v>
      </c>
      <c r="R3443" s="5">
        <v>-0.291</v>
      </c>
      <c r="S3443" s="5">
        <v>0.744</v>
      </c>
      <c r="T3443" s="5">
        <v>-0.482</v>
      </c>
      <c r="U3443" s="5">
        <v>-0.737</v>
      </c>
      <c r="V3443" s="5">
        <v>-0.702</v>
      </c>
      <c r="W3443" s="5" t="s">
        <v>59</v>
      </c>
    </row>
    <row r="3444" ht="15.75" hidden="1" customHeight="1">
      <c r="A3444" s="5" t="s">
        <v>6972</v>
      </c>
      <c r="B3444" s="5" t="str">
        <f t="shared" si="1"/>
        <v>T13737</v>
      </c>
      <c r="C3444" s="5"/>
      <c r="D3444" s="5" t="s">
        <v>6973</v>
      </c>
      <c r="E3444" s="5"/>
      <c r="F3444" s="5" t="s">
        <v>26</v>
      </c>
      <c r="G3444" s="5" t="s">
        <v>26</v>
      </c>
      <c r="H3444" s="13" t="s">
        <v>48</v>
      </c>
      <c r="I3444" s="5" t="s">
        <v>49</v>
      </c>
      <c r="J3444" s="11" t="s">
        <v>38</v>
      </c>
      <c r="K3444" s="14" t="s">
        <v>50</v>
      </c>
      <c r="L3444" s="9">
        <v>3974.0</v>
      </c>
      <c r="M3444" s="19">
        <v>0.0</v>
      </c>
      <c r="N3444" s="5">
        <v>-0.015</v>
      </c>
      <c r="O3444" s="5">
        <v>0.0</v>
      </c>
      <c r="P3444" s="5">
        <f t="shared" si="137"/>
        <v>-0.37</v>
      </c>
      <c r="Q3444" s="5">
        <v>-0.015</v>
      </c>
      <c r="R3444" s="5">
        <v>-0.224</v>
      </c>
      <c r="S3444" s="5">
        <v>-0.548</v>
      </c>
      <c r="T3444" s="5">
        <v>-0.382</v>
      </c>
      <c r="U3444" s="5">
        <v>-0.408</v>
      </c>
      <c r="V3444" s="5">
        <v>-0.643</v>
      </c>
      <c r="W3444" s="5" t="s">
        <v>51</v>
      </c>
    </row>
    <row r="3445" ht="15.75" customHeight="1">
      <c r="A3445" s="5" t="s">
        <v>6974</v>
      </c>
      <c r="B3445" s="5" t="str">
        <f t="shared" si="1"/>
        <v>T12413</v>
      </c>
      <c r="C3445" s="5" t="str">
        <f>CONCAT(B3445, ",")</f>
        <v>T12413,</v>
      </c>
      <c r="D3445" s="5" t="s">
        <v>6975</v>
      </c>
      <c r="E3445" s="5" t="str">
        <f>CONCATENATE(B3445," ",D3445,",")</f>
        <v>T12413 Health and Medical Education,</v>
      </c>
      <c r="F3445" s="5" t="s">
        <v>268</v>
      </c>
      <c r="G3445" s="5" t="s">
        <v>43</v>
      </c>
      <c r="H3445" s="12" t="s">
        <v>44</v>
      </c>
      <c r="I3445" s="5" t="s">
        <v>45</v>
      </c>
      <c r="J3445" s="7" t="s">
        <v>29</v>
      </c>
      <c r="K3445" s="8" t="s">
        <v>30</v>
      </c>
      <c r="L3445" s="9">
        <v>65620.0</v>
      </c>
      <c r="M3445" s="19">
        <v>0.0</v>
      </c>
      <c r="N3445" s="5">
        <v>0.413</v>
      </c>
      <c r="O3445" s="5">
        <v>2.0</v>
      </c>
      <c r="P3445" s="5">
        <f t="shared" si="137"/>
        <v>0.1288333333</v>
      </c>
      <c r="Q3445" s="5">
        <v>0.09</v>
      </c>
      <c r="R3445" s="5">
        <v>0.149</v>
      </c>
      <c r="S3445" s="5">
        <v>0.288</v>
      </c>
      <c r="T3445" s="5">
        <v>0.008</v>
      </c>
      <c r="U3445" s="5">
        <v>-0.175</v>
      </c>
      <c r="V3445" s="5">
        <v>0.413</v>
      </c>
      <c r="W3445" s="5" t="s">
        <v>39</v>
      </c>
    </row>
    <row r="3446" ht="15.75" hidden="1" customHeight="1">
      <c r="A3446" s="5" t="s">
        <v>6976</v>
      </c>
      <c r="B3446" s="5" t="str">
        <f t="shared" si="1"/>
        <v>T11466</v>
      </c>
      <c r="C3446" s="5"/>
      <c r="D3446" s="5" t="s">
        <v>6977</v>
      </c>
      <c r="E3446" s="5"/>
      <c r="F3446" s="5" t="s">
        <v>26</v>
      </c>
      <c r="G3446" s="5" t="s">
        <v>26</v>
      </c>
      <c r="H3446" s="6" t="s">
        <v>27</v>
      </c>
      <c r="I3446" s="5" t="s">
        <v>28</v>
      </c>
      <c r="J3446" s="11" t="s">
        <v>38</v>
      </c>
      <c r="K3446" s="8" t="s">
        <v>30</v>
      </c>
      <c r="L3446" s="9">
        <v>13329.0</v>
      </c>
      <c r="M3446" s="5">
        <f>VLOOKUP(A3446,'Matching with Cordis'!A$2:D$3447, 4, FALSE)</f>
        <v>2</v>
      </c>
      <c r="N3446" s="5">
        <v>0.339</v>
      </c>
      <c r="O3446" s="5">
        <v>1.0</v>
      </c>
      <c r="P3446" s="5">
        <f t="shared" si="137"/>
        <v>-0.3705</v>
      </c>
      <c r="Q3446" s="5">
        <v>0.339</v>
      </c>
      <c r="R3446" s="5">
        <v>-0.288</v>
      </c>
      <c r="S3446" s="5">
        <v>-0.719</v>
      </c>
      <c r="T3446" s="5">
        <v>-0.65</v>
      </c>
      <c r="U3446" s="5">
        <v>-0.752</v>
      </c>
      <c r="V3446" s="5">
        <v>-0.153</v>
      </c>
      <c r="W3446" s="5" t="s">
        <v>51</v>
      </c>
    </row>
    <row r="3447" ht="15.75" hidden="1" customHeight="1">
      <c r="A3447" s="5" t="s">
        <v>6978</v>
      </c>
      <c r="B3447" s="5" t="str">
        <f t="shared" si="1"/>
        <v>T14451</v>
      </c>
      <c r="C3447" s="5"/>
      <c r="D3447" s="5" t="s">
        <v>6979</v>
      </c>
      <c r="E3447" s="5"/>
      <c r="F3447" s="5" t="s">
        <v>62</v>
      </c>
      <c r="G3447" s="5" t="s">
        <v>26</v>
      </c>
      <c r="H3447" s="15" t="s">
        <v>63</v>
      </c>
      <c r="I3447" s="5" t="s">
        <v>64</v>
      </c>
      <c r="J3447" s="11" t="s">
        <v>38</v>
      </c>
      <c r="K3447" s="8" t="s">
        <v>30</v>
      </c>
      <c r="L3447" s="9">
        <v>47226.0</v>
      </c>
      <c r="M3447" s="5">
        <f>VLOOKUP(A3447,'Matching with Cordis'!A$2:D$3447, 4, FALSE)</f>
        <v>16</v>
      </c>
      <c r="N3447" s="5">
        <v>0.454</v>
      </c>
      <c r="O3447" s="5">
        <v>1.0</v>
      </c>
      <c r="P3447" s="5">
        <f t="shared" si="137"/>
        <v>-0.3706666667</v>
      </c>
      <c r="Q3447" s="5">
        <v>-0.71</v>
      </c>
      <c r="R3447" s="5">
        <v>-0.505</v>
      </c>
      <c r="S3447" s="5">
        <v>-0.355</v>
      </c>
      <c r="T3447" s="5">
        <v>-0.393</v>
      </c>
      <c r="U3447" s="5">
        <v>-0.715</v>
      </c>
      <c r="V3447" s="5">
        <v>0.454</v>
      </c>
      <c r="W3447" s="5" t="s">
        <v>39</v>
      </c>
    </row>
    <row r="3448" ht="15.75" hidden="1" customHeight="1">
      <c r="A3448" s="5" t="s">
        <v>6980</v>
      </c>
      <c r="B3448" s="5" t="str">
        <f t="shared" si="1"/>
        <v>T11118</v>
      </c>
      <c r="C3448" s="5"/>
      <c r="D3448" s="5" t="s">
        <v>6981</v>
      </c>
      <c r="E3448" s="5"/>
      <c r="F3448" s="5" t="s">
        <v>75</v>
      </c>
      <c r="G3448" s="5" t="s">
        <v>26</v>
      </c>
      <c r="H3448" s="13" t="s">
        <v>330</v>
      </c>
      <c r="I3448" s="5" t="s">
        <v>331</v>
      </c>
      <c r="J3448" s="11" t="s">
        <v>38</v>
      </c>
      <c r="K3448" s="14" t="s">
        <v>50</v>
      </c>
      <c r="L3448" s="9">
        <v>21515.0</v>
      </c>
      <c r="M3448" s="5">
        <f>VLOOKUP(A3448,'Matching with Cordis'!A$2:D$3447, 4, FALSE)</f>
        <v>14</v>
      </c>
      <c r="N3448" s="5">
        <v>0.204</v>
      </c>
      <c r="O3448" s="5">
        <v>0.0</v>
      </c>
      <c r="P3448" s="5">
        <f t="shared" si="137"/>
        <v>-0.371</v>
      </c>
      <c r="Q3448" s="5">
        <v>0.01</v>
      </c>
      <c r="R3448" s="5">
        <v>0.204</v>
      </c>
      <c r="S3448" s="5">
        <v>-0.372</v>
      </c>
      <c r="T3448" s="5">
        <v>-0.521</v>
      </c>
      <c r="U3448" s="5">
        <v>-0.715</v>
      </c>
      <c r="V3448" s="5">
        <v>-0.832</v>
      </c>
      <c r="W3448" s="5" t="s">
        <v>68</v>
      </c>
    </row>
    <row r="3449" ht="15.75" hidden="1" customHeight="1">
      <c r="A3449" s="5" t="s">
        <v>6982</v>
      </c>
      <c r="B3449" s="5" t="str">
        <f t="shared" si="1"/>
        <v>T13197</v>
      </c>
      <c r="C3449" s="5"/>
      <c r="D3449" s="5" t="s">
        <v>6983</v>
      </c>
      <c r="E3449" s="5"/>
      <c r="F3449" s="5" t="s">
        <v>56</v>
      </c>
      <c r="G3449" s="5" t="s">
        <v>35</v>
      </c>
      <c r="H3449" s="10" t="s">
        <v>36</v>
      </c>
      <c r="I3449" s="5" t="s">
        <v>37</v>
      </c>
      <c r="J3449" s="11" t="s">
        <v>38</v>
      </c>
      <c r="K3449" s="11" t="s">
        <v>38</v>
      </c>
      <c r="L3449" s="9">
        <v>5677.0</v>
      </c>
      <c r="M3449" s="5">
        <f>VLOOKUP(A3449,'Matching with Cordis'!A$2:D$3447, 4, FALSE)</f>
        <v>3</v>
      </c>
      <c r="N3449" s="5">
        <v>0.249</v>
      </c>
      <c r="O3449" s="5">
        <v>0.0</v>
      </c>
      <c r="P3449" s="5">
        <f t="shared" si="137"/>
        <v>-0.371</v>
      </c>
      <c r="Q3449" s="5">
        <v>0.249</v>
      </c>
      <c r="R3449" s="5">
        <v>-0.573</v>
      </c>
      <c r="S3449" s="5">
        <v>-0.525</v>
      </c>
      <c r="T3449" s="5">
        <v>-0.52</v>
      </c>
      <c r="U3449" s="5">
        <v>-0.574</v>
      </c>
      <c r="V3449" s="5">
        <v>-0.283</v>
      </c>
      <c r="W3449" s="5" t="s">
        <v>51</v>
      </c>
    </row>
    <row r="3450" ht="15.75" hidden="1" customHeight="1">
      <c r="A3450" s="5" t="s">
        <v>6984</v>
      </c>
      <c r="B3450" s="5" t="str">
        <f t="shared" si="1"/>
        <v>T13068</v>
      </c>
      <c r="C3450" s="5"/>
      <c r="D3450" s="5" t="s">
        <v>6985</v>
      </c>
      <c r="E3450" s="5"/>
      <c r="F3450" s="5" t="s">
        <v>62</v>
      </c>
      <c r="G3450" s="5" t="s">
        <v>26</v>
      </c>
      <c r="H3450" s="15" t="s">
        <v>63</v>
      </c>
      <c r="I3450" s="5" t="s">
        <v>64</v>
      </c>
      <c r="J3450" s="11" t="s">
        <v>38</v>
      </c>
      <c r="K3450" s="8" t="s">
        <v>30</v>
      </c>
      <c r="L3450" s="9">
        <v>77402.0</v>
      </c>
      <c r="M3450" s="5">
        <f>VLOOKUP(A3450,'Matching with Cordis'!A$2:D$3447, 4, FALSE)</f>
        <v>24</v>
      </c>
      <c r="N3450" s="5">
        <v>-0.067</v>
      </c>
      <c r="O3450" s="5">
        <v>0.0</v>
      </c>
      <c r="P3450" s="5">
        <f t="shared" si="137"/>
        <v>-0.371</v>
      </c>
      <c r="Q3450" s="5">
        <v>-0.5</v>
      </c>
      <c r="R3450" s="5">
        <v>-0.515</v>
      </c>
      <c r="S3450" s="5">
        <v>-0.282</v>
      </c>
      <c r="T3450" s="5">
        <v>-0.236</v>
      </c>
      <c r="U3450" s="5">
        <v>-0.626</v>
      </c>
      <c r="V3450" s="5">
        <v>-0.067</v>
      </c>
      <c r="W3450" s="5" t="s">
        <v>39</v>
      </c>
    </row>
    <row r="3451" ht="15.75" hidden="1" customHeight="1">
      <c r="A3451" s="5" t="s">
        <v>6986</v>
      </c>
      <c r="B3451" s="5" t="str">
        <f t="shared" si="1"/>
        <v>T12800</v>
      </c>
      <c r="C3451" s="5"/>
      <c r="D3451" s="5" t="s">
        <v>6987</v>
      </c>
      <c r="E3451" s="5"/>
      <c r="F3451" s="5" t="s">
        <v>42</v>
      </c>
      <c r="G3451" s="5" t="s">
        <v>43</v>
      </c>
      <c r="H3451" s="17" t="s">
        <v>108</v>
      </c>
      <c r="I3451" s="5" t="s">
        <v>109</v>
      </c>
      <c r="J3451" s="11" t="s">
        <v>38</v>
      </c>
      <c r="K3451" s="11" t="s">
        <v>38</v>
      </c>
      <c r="L3451" s="9">
        <v>15854.0</v>
      </c>
      <c r="M3451" s="19">
        <v>0.0</v>
      </c>
      <c r="N3451" s="5">
        <v>-0.189</v>
      </c>
      <c r="O3451" s="5">
        <v>0.0</v>
      </c>
      <c r="P3451" s="5">
        <f t="shared" si="137"/>
        <v>-0.3713333333</v>
      </c>
      <c r="Q3451" s="5">
        <v>-0.217</v>
      </c>
      <c r="R3451" s="5">
        <v>-0.484</v>
      </c>
      <c r="S3451" s="5">
        <v>-0.439</v>
      </c>
      <c r="T3451" s="5">
        <v>-0.452</v>
      </c>
      <c r="U3451" s="5">
        <v>-0.447</v>
      </c>
      <c r="V3451" s="5">
        <v>-0.189</v>
      </c>
      <c r="W3451" s="5" t="s">
        <v>39</v>
      </c>
    </row>
    <row r="3452" ht="15.75" hidden="1" customHeight="1">
      <c r="A3452" s="5" t="s">
        <v>6988</v>
      </c>
      <c r="B3452" s="5" t="str">
        <f t="shared" si="1"/>
        <v>T11154</v>
      </c>
      <c r="C3452" s="5"/>
      <c r="D3452" s="5" t="s">
        <v>6989</v>
      </c>
      <c r="E3452" s="5"/>
      <c r="F3452" s="5" t="s">
        <v>42</v>
      </c>
      <c r="G3452" s="5" t="s">
        <v>43</v>
      </c>
      <c r="H3452" s="17" t="s">
        <v>108</v>
      </c>
      <c r="I3452" s="5" t="s">
        <v>109</v>
      </c>
      <c r="J3452" s="11" t="s">
        <v>38</v>
      </c>
      <c r="K3452" s="11" t="s">
        <v>38</v>
      </c>
      <c r="L3452" s="9">
        <v>30305.0</v>
      </c>
      <c r="M3452" s="5">
        <f>VLOOKUP(A3452,'Matching with Cordis'!A$2:D$3447, 4, FALSE)</f>
        <v>2</v>
      </c>
      <c r="N3452" s="5">
        <v>-0.252</v>
      </c>
      <c r="O3452" s="5">
        <v>0.0</v>
      </c>
      <c r="P3452" s="5">
        <f t="shared" si="137"/>
        <v>-0.3715</v>
      </c>
      <c r="Q3452" s="5">
        <v>-0.474</v>
      </c>
      <c r="R3452" s="5">
        <v>-0.378</v>
      </c>
      <c r="S3452" s="5">
        <v>-0.283</v>
      </c>
      <c r="T3452" s="5">
        <v>-0.482</v>
      </c>
      <c r="U3452" s="5">
        <v>-0.36</v>
      </c>
      <c r="V3452" s="5">
        <v>-0.252</v>
      </c>
      <c r="W3452" s="5" t="s">
        <v>39</v>
      </c>
    </row>
    <row r="3453" ht="15.75" hidden="1" customHeight="1">
      <c r="A3453" s="5" t="s">
        <v>6990</v>
      </c>
      <c r="B3453" s="5" t="str">
        <f t="shared" si="1"/>
        <v>T11558</v>
      </c>
      <c r="C3453" s="5"/>
      <c r="D3453" s="5" t="s">
        <v>6991</v>
      </c>
      <c r="E3453" s="5"/>
      <c r="F3453" s="5" t="s">
        <v>34</v>
      </c>
      <c r="G3453" s="5" t="s">
        <v>35</v>
      </c>
      <c r="H3453" s="10" t="s">
        <v>36</v>
      </c>
      <c r="I3453" s="5" t="s">
        <v>37</v>
      </c>
      <c r="J3453" s="11" t="s">
        <v>38</v>
      </c>
      <c r="K3453" s="11" t="s">
        <v>38</v>
      </c>
      <c r="L3453" s="9">
        <v>18742.0</v>
      </c>
      <c r="M3453" s="5">
        <f>VLOOKUP(A3453,'Matching with Cordis'!A$2:D$3447, 4, FALSE)</f>
        <v>13</v>
      </c>
      <c r="N3453" s="5">
        <v>-0.096</v>
      </c>
      <c r="O3453" s="5">
        <v>0.0</v>
      </c>
      <c r="P3453" s="5">
        <f t="shared" si="137"/>
        <v>-0.3715</v>
      </c>
      <c r="Q3453" s="5">
        <v>-0.568</v>
      </c>
      <c r="R3453" s="5">
        <v>-0.633</v>
      </c>
      <c r="S3453" s="5">
        <v>-0.439</v>
      </c>
      <c r="T3453" s="5">
        <v>-0.206</v>
      </c>
      <c r="U3453" s="5">
        <v>-0.287</v>
      </c>
      <c r="V3453" s="5">
        <v>-0.096</v>
      </c>
      <c r="W3453" s="5" t="s">
        <v>39</v>
      </c>
    </row>
    <row r="3454" ht="15.75" hidden="1" customHeight="1">
      <c r="A3454" s="5" t="s">
        <v>6992</v>
      </c>
      <c r="B3454" s="5" t="str">
        <f t="shared" si="1"/>
        <v>T12587</v>
      </c>
      <c r="C3454" s="5"/>
      <c r="D3454" s="5" t="s">
        <v>6993</v>
      </c>
      <c r="E3454" s="5"/>
      <c r="F3454" s="5" t="s">
        <v>42</v>
      </c>
      <c r="G3454" s="5" t="s">
        <v>43</v>
      </c>
      <c r="H3454" s="17" t="s">
        <v>108</v>
      </c>
      <c r="I3454" s="5" t="s">
        <v>109</v>
      </c>
      <c r="J3454" s="11" t="s">
        <v>38</v>
      </c>
      <c r="K3454" s="11" t="s">
        <v>38</v>
      </c>
      <c r="L3454" s="9">
        <v>11134.0</v>
      </c>
      <c r="M3454" s="19">
        <v>0.0</v>
      </c>
      <c r="N3454" s="5">
        <v>-0.191</v>
      </c>
      <c r="O3454" s="5">
        <v>0.0</v>
      </c>
      <c r="P3454" s="5">
        <f t="shared" si="137"/>
        <v>-0.3721666667</v>
      </c>
      <c r="Q3454" s="5">
        <v>-0.531</v>
      </c>
      <c r="R3454" s="5">
        <v>-0.499</v>
      </c>
      <c r="S3454" s="5">
        <v>-0.207</v>
      </c>
      <c r="T3454" s="5">
        <v>-0.459</v>
      </c>
      <c r="U3454" s="5">
        <v>-0.191</v>
      </c>
      <c r="V3454" s="5">
        <v>-0.346</v>
      </c>
      <c r="W3454" s="5" t="s">
        <v>78</v>
      </c>
    </row>
    <row r="3455" ht="15.75" hidden="1" customHeight="1">
      <c r="A3455" s="5" t="s">
        <v>6994</v>
      </c>
      <c r="B3455" s="5" t="str">
        <f t="shared" si="1"/>
        <v>T11431</v>
      </c>
      <c r="C3455" s="5"/>
      <c r="D3455" s="5" t="s">
        <v>6995</v>
      </c>
      <c r="E3455" s="5"/>
      <c r="F3455" s="5" t="s">
        <v>75</v>
      </c>
      <c r="G3455" s="5" t="s">
        <v>26</v>
      </c>
      <c r="H3455" s="13" t="s">
        <v>330</v>
      </c>
      <c r="I3455" s="5" t="s">
        <v>331</v>
      </c>
      <c r="J3455" s="11" t="s">
        <v>38</v>
      </c>
      <c r="K3455" s="14" t="s">
        <v>50</v>
      </c>
      <c r="L3455" s="9">
        <v>22184.0</v>
      </c>
      <c r="M3455" s="5">
        <f>VLOOKUP(A3455,'Matching with Cordis'!A$2:D$3447, 4, FALSE)</f>
        <v>81</v>
      </c>
      <c r="N3455" s="5">
        <v>0.297</v>
      </c>
      <c r="O3455" s="5">
        <v>1.0</v>
      </c>
      <c r="P3455" s="5">
        <f t="shared" si="137"/>
        <v>-0.3723333333</v>
      </c>
      <c r="Q3455" s="5">
        <v>0.297</v>
      </c>
      <c r="R3455" s="5">
        <v>0.098</v>
      </c>
      <c r="S3455" s="5">
        <v>-0.53</v>
      </c>
      <c r="T3455" s="5">
        <v>-0.763</v>
      </c>
      <c r="U3455" s="5">
        <v>-0.706</v>
      </c>
      <c r="V3455" s="5">
        <v>-0.63</v>
      </c>
      <c r="W3455" s="5" t="s">
        <v>51</v>
      </c>
    </row>
    <row r="3456" ht="15.75" hidden="1" customHeight="1">
      <c r="A3456" s="5" t="s">
        <v>6996</v>
      </c>
      <c r="B3456" s="5" t="str">
        <f t="shared" si="1"/>
        <v>T12593</v>
      </c>
      <c r="C3456" s="5"/>
      <c r="D3456" s="5" t="s">
        <v>6997</v>
      </c>
      <c r="E3456" s="5"/>
      <c r="F3456" s="5" t="s">
        <v>75</v>
      </c>
      <c r="G3456" s="5" t="s">
        <v>26</v>
      </c>
      <c r="H3456" s="13" t="s">
        <v>330</v>
      </c>
      <c r="I3456" s="5" t="s">
        <v>331</v>
      </c>
      <c r="J3456" s="11" t="s">
        <v>38</v>
      </c>
      <c r="K3456" s="14" t="s">
        <v>50</v>
      </c>
      <c r="L3456" s="9">
        <v>20607.0</v>
      </c>
      <c r="M3456" s="19">
        <v>0.0</v>
      </c>
      <c r="N3456" s="5">
        <v>-0.137</v>
      </c>
      <c r="O3456" s="5">
        <v>0.0</v>
      </c>
      <c r="P3456" s="5">
        <f t="shared" si="137"/>
        <v>-0.3726666667</v>
      </c>
      <c r="Q3456" s="5">
        <v>-0.339</v>
      </c>
      <c r="R3456" s="5">
        <v>-0.307</v>
      </c>
      <c r="S3456" s="5">
        <v>-0.497</v>
      </c>
      <c r="T3456" s="5">
        <v>-0.285</v>
      </c>
      <c r="U3456" s="5">
        <v>-0.137</v>
      </c>
      <c r="V3456" s="5">
        <v>-0.671</v>
      </c>
      <c r="W3456" s="5" t="s">
        <v>78</v>
      </c>
    </row>
    <row r="3457" ht="15.75" hidden="1" customHeight="1">
      <c r="A3457" s="5" t="s">
        <v>6998</v>
      </c>
      <c r="B3457" s="5" t="str">
        <f t="shared" si="1"/>
        <v>T13030</v>
      </c>
      <c r="C3457" s="5"/>
      <c r="D3457" s="5" t="s">
        <v>6999</v>
      </c>
      <c r="E3457" s="5"/>
      <c r="F3457" s="5" t="s">
        <v>834</v>
      </c>
      <c r="G3457" s="5" t="s">
        <v>35</v>
      </c>
      <c r="H3457" s="10" t="s">
        <v>36</v>
      </c>
      <c r="I3457" s="5" t="s">
        <v>37</v>
      </c>
      <c r="J3457" s="11" t="s">
        <v>38</v>
      </c>
      <c r="K3457" s="11" t="s">
        <v>38</v>
      </c>
      <c r="L3457" s="9">
        <v>6533.0</v>
      </c>
      <c r="M3457" s="19">
        <v>0.0</v>
      </c>
      <c r="N3457" s="5">
        <v>0.295</v>
      </c>
      <c r="O3457" s="5">
        <v>1.0</v>
      </c>
      <c r="P3457" s="5">
        <f t="shared" si="137"/>
        <v>-0.3726666667</v>
      </c>
      <c r="Q3457" s="5">
        <v>-0.472</v>
      </c>
      <c r="R3457" s="5">
        <v>-0.184</v>
      </c>
      <c r="S3457" s="5">
        <v>-0.739</v>
      </c>
      <c r="T3457" s="5">
        <v>-0.614</v>
      </c>
      <c r="U3457" s="5">
        <v>-0.522</v>
      </c>
      <c r="V3457" s="5">
        <v>0.295</v>
      </c>
      <c r="W3457" s="5" t="s">
        <v>39</v>
      </c>
    </row>
    <row r="3458" ht="15.75" hidden="1" customHeight="1">
      <c r="A3458" s="5" t="s">
        <v>7000</v>
      </c>
      <c r="B3458" s="5" t="str">
        <f t="shared" si="1"/>
        <v>T12224</v>
      </c>
      <c r="C3458" s="5"/>
      <c r="D3458" s="5" t="s">
        <v>7001</v>
      </c>
      <c r="E3458" s="5"/>
      <c r="F3458" s="5" t="s">
        <v>34</v>
      </c>
      <c r="G3458" s="5" t="s">
        <v>35</v>
      </c>
      <c r="H3458" s="10" t="s">
        <v>36</v>
      </c>
      <c r="I3458" s="5" t="s">
        <v>37</v>
      </c>
      <c r="J3458" s="11" t="s">
        <v>38</v>
      </c>
      <c r="K3458" s="11" t="s">
        <v>38</v>
      </c>
      <c r="L3458" s="9">
        <v>24026.0</v>
      </c>
      <c r="M3458" s="5">
        <f>VLOOKUP(A3458,'Matching with Cordis'!A$2:D$3447, 4, FALSE)</f>
        <v>41</v>
      </c>
      <c r="N3458" s="5">
        <v>0.589</v>
      </c>
      <c r="O3458" s="5">
        <v>1.0</v>
      </c>
      <c r="P3458" s="5">
        <f t="shared" si="137"/>
        <v>-0.3733333333</v>
      </c>
      <c r="Q3458" s="5">
        <v>0.589</v>
      </c>
      <c r="R3458" s="5">
        <v>-0.565</v>
      </c>
      <c r="S3458" s="5">
        <v>-0.947</v>
      </c>
      <c r="T3458" s="5">
        <v>-0.764</v>
      </c>
      <c r="U3458" s="5">
        <v>-0.761</v>
      </c>
      <c r="V3458" s="5">
        <v>0.208</v>
      </c>
      <c r="W3458" s="5" t="s">
        <v>51</v>
      </c>
    </row>
    <row r="3459" ht="15.75" hidden="1" customHeight="1">
      <c r="A3459" s="5" t="s">
        <v>7002</v>
      </c>
      <c r="B3459" s="5" t="str">
        <f t="shared" si="1"/>
        <v>T12016</v>
      </c>
      <c r="C3459" s="5"/>
      <c r="D3459" s="5" t="s">
        <v>7003</v>
      </c>
      <c r="E3459" s="5"/>
      <c r="F3459" s="5" t="s">
        <v>56</v>
      </c>
      <c r="G3459" s="5" t="s">
        <v>35</v>
      </c>
      <c r="H3459" s="10" t="s">
        <v>36</v>
      </c>
      <c r="I3459" s="5" t="s">
        <v>37</v>
      </c>
      <c r="J3459" s="11" t="s">
        <v>38</v>
      </c>
      <c r="K3459" s="11" t="s">
        <v>38</v>
      </c>
      <c r="L3459" s="9">
        <v>40122.0</v>
      </c>
      <c r="M3459" s="5">
        <f>VLOOKUP(A3459,'Matching with Cordis'!A$2:D$3447, 4, FALSE)</f>
        <v>8</v>
      </c>
      <c r="N3459" s="5">
        <v>0.677</v>
      </c>
      <c r="O3459" s="5">
        <v>1.0</v>
      </c>
      <c r="P3459" s="5">
        <f t="shared" si="137"/>
        <v>-0.3735</v>
      </c>
      <c r="Q3459" s="5">
        <v>0.677</v>
      </c>
      <c r="R3459" s="5">
        <v>-0.315</v>
      </c>
      <c r="S3459" s="5">
        <v>-0.825</v>
      </c>
      <c r="T3459" s="5">
        <v>-0.867</v>
      </c>
      <c r="U3459" s="5">
        <v>-0.837</v>
      </c>
      <c r="V3459" s="5">
        <v>-0.074</v>
      </c>
      <c r="W3459" s="5" t="s">
        <v>51</v>
      </c>
    </row>
    <row r="3460" ht="15.75" hidden="1" customHeight="1">
      <c r="A3460" s="5" t="s">
        <v>7004</v>
      </c>
      <c r="B3460" s="5" t="str">
        <f t="shared" si="1"/>
        <v>T11905</v>
      </c>
      <c r="C3460" s="5"/>
      <c r="D3460" s="5" t="s">
        <v>7005</v>
      </c>
      <c r="E3460" s="5"/>
      <c r="F3460" s="5" t="s">
        <v>4867</v>
      </c>
      <c r="G3460" s="5" t="s">
        <v>43</v>
      </c>
      <c r="H3460" s="16" t="s">
        <v>87</v>
      </c>
      <c r="I3460" s="5" t="s">
        <v>88</v>
      </c>
      <c r="J3460" s="11" t="s">
        <v>38</v>
      </c>
      <c r="K3460" s="11" t="s">
        <v>38</v>
      </c>
      <c r="L3460" s="9">
        <v>16032.0</v>
      </c>
      <c r="M3460" s="19">
        <v>0.0</v>
      </c>
      <c r="N3460" s="5">
        <v>-0.071</v>
      </c>
      <c r="O3460" s="5">
        <v>0.0</v>
      </c>
      <c r="P3460" s="5">
        <f t="shared" si="137"/>
        <v>-0.3736666667</v>
      </c>
      <c r="Q3460" s="5">
        <v>-0.562</v>
      </c>
      <c r="R3460" s="5">
        <v>-0.311</v>
      </c>
      <c r="S3460" s="5">
        <v>-0.453</v>
      </c>
      <c r="T3460" s="5">
        <v>-0.489</v>
      </c>
      <c r="U3460" s="5">
        <v>-0.356</v>
      </c>
      <c r="V3460" s="5">
        <v>-0.071</v>
      </c>
      <c r="W3460" s="5" t="s">
        <v>39</v>
      </c>
    </row>
    <row r="3461" ht="15.75" hidden="1" customHeight="1">
      <c r="A3461" s="5" t="s">
        <v>7006</v>
      </c>
      <c r="B3461" s="5" t="str">
        <f t="shared" si="1"/>
        <v>T10624</v>
      </c>
      <c r="C3461" s="5"/>
      <c r="D3461" s="5" t="s">
        <v>7007</v>
      </c>
      <c r="E3461" s="5"/>
      <c r="F3461" s="5" t="s">
        <v>34</v>
      </c>
      <c r="G3461" s="5" t="s">
        <v>35</v>
      </c>
      <c r="H3461" s="10" t="s">
        <v>36</v>
      </c>
      <c r="I3461" s="5" t="s">
        <v>37</v>
      </c>
      <c r="J3461" s="11" t="s">
        <v>38</v>
      </c>
      <c r="K3461" s="11" t="s">
        <v>38</v>
      </c>
      <c r="L3461" s="9">
        <v>39689.0</v>
      </c>
      <c r="M3461" s="5">
        <f>VLOOKUP(A3461,'Matching with Cordis'!A$2:D$3447, 4, FALSE)</f>
        <v>41</v>
      </c>
      <c r="N3461" s="5">
        <v>0.296</v>
      </c>
      <c r="O3461" s="5">
        <v>1.0</v>
      </c>
      <c r="P3461" s="5">
        <f t="shared" si="137"/>
        <v>-0.3738333333</v>
      </c>
      <c r="Q3461" s="5">
        <v>-1.161</v>
      </c>
      <c r="R3461" s="5">
        <v>-0.353</v>
      </c>
      <c r="S3461" s="5">
        <v>-0.068</v>
      </c>
      <c r="T3461" s="5">
        <v>-0.429</v>
      </c>
      <c r="U3461" s="5">
        <v>-0.528</v>
      </c>
      <c r="V3461" s="5">
        <v>0.296</v>
      </c>
      <c r="W3461" s="5" t="s">
        <v>39</v>
      </c>
    </row>
    <row r="3462" ht="15.75" customHeight="1">
      <c r="A3462" s="5" t="s">
        <v>7008</v>
      </c>
      <c r="B3462" s="5" t="str">
        <f t="shared" si="1"/>
        <v>T13548</v>
      </c>
      <c r="C3462" s="5" t="str">
        <f>CONCAT(B3462, ",")</f>
        <v>T13548,</v>
      </c>
      <c r="D3462" s="5" t="s">
        <v>7009</v>
      </c>
      <c r="E3462" s="5" t="str">
        <f>CONCATENATE(B3462," ",D3462,",")</f>
        <v>T13548 Environmental and biological studies,</v>
      </c>
      <c r="F3462" s="5" t="s">
        <v>99</v>
      </c>
      <c r="G3462" s="5" t="s">
        <v>35</v>
      </c>
      <c r="H3462" s="10" t="s">
        <v>36</v>
      </c>
      <c r="I3462" s="5" t="s">
        <v>37</v>
      </c>
      <c r="J3462" s="7" t="s">
        <v>29</v>
      </c>
      <c r="K3462" s="11" t="s">
        <v>38</v>
      </c>
      <c r="L3462" s="9">
        <v>14527.0</v>
      </c>
      <c r="M3462" s="19">
        <v>0.0</v>
      </c>
      <c r="N3462" s="5">
        <v>0.478</v>
      </c>
      <c r="O3462" s="5">
        <v>2.0</v>
      </c>
      <c r="P3462" s="5">
        <f t="shared" si="137"/>
        <v>0.1225</v>
      </c>
      <c r="Q3462" s="5">
        <v>0.478</v>
      </c>
      <c r="R3462" s="5">
        <v>0.069</v>
      </c>
      <c r="S3462" s="5">
        <v>0.46</v>
      </c>
      <c r="T3462" s="5">
        <v>-0.001</v>
      </c>
      <c r="U3462" s="5">
        <v>-0.04</v>
      </c>
      <c r="V3462" s="5">
        <v>-0.231</v>
      </c>
      <c r="W3462" s="5" t="s">
        <v>51</v>
      </c>
    </row>
    <row r="3463" ht="15.75" hidden="1" customHeight="1">
      <c r="A3463" s="5" t="s">
        <v>7010</v>
      </c>
      <c r="B3463" s="5" t="str">
        <f t="shared" si="1"/>
        <v>T11769</v>
      </c>
      <c r="C3463" s="5"/>
      <c r="D3463" s="5" t="s">
        <v>7011</v>
      </c>
      <c r="E3463" s="5"/>
      <c r="F3463" s="5" t="s">
        <v>25</v>
      </c>
      <c r="G3463" s="5" t="s">
        <v>26</v>
      </c>
      <c r="H3463" s="6" t="s">
        <v>160</v>
      </c>
      <c r="I3463" s="5" t="s">
        <v>161</v>
      </c>
      <c r="J3463" s="11" t="s">
        <v>38</v>
      </c>
      <c r="K3463" s="8" t="s">
        <v>30</v>
      </c>
      <c r="L3463" s="9">
        <v>26400.0</v>
      </c>
      <c r="M3463" s="5">
        <f>VLOOKUP(A3463,'Matching with Cordis'!A$2:D$3447, 4, FALSE)</f>
        <v>11</v>
      </c>
      <c r="N3463" s="5">
        <v>0.484</v>
      </c>
      <c r="O3463" s="5">
        <v>1.0</v>
      </c>
      <c r="P3463" s="5">
        <f t="shared" si="137"/>
        <v>-0.3741666667</v>
      </c>
      <c r="Q3463" s="5">
        <v>0.484</v>
      </c>
      <c r="R3463" s="5">
        <v>-0.546</v>
      </c>
      <c r="S3463" s="5">
        <v>-0.544</v>
      </c>
      <c r="T3463" s="5">
        <v>-0.707</v>
      </c>
      <c r="U3463" s="5">
        <v>-0.816</v>
      </c>
      <c r="V3463" s="5">
        <v>-0.116</v>
      </c>
      <c r="W3463" s="5" t="s">
        <v>51</v>
      </c>
    </row>
    <row r="3464" ht="15.75" customHeight="1">
      <c r="A3464" s="5" t="s">
        <v>7012</v>
      </c>
      <c r="B3464" s="5" t="str">
        <f t="shared" si="1"/>
        <v>T12217</v>
      </c>
      <c r="C3464" s="5" t="str">
        <f>CONCAT(B3464, ",")</f>
        <v>T12217,</v>
      </c>
      <c r="D3464" s="5" t="s">
        <v>7013</v>
      </c>
      <c r="E3464" s="5" t="str">
        <f>CONCATENATE(B3464," ",D3464,",")</f>
        <v>T12217 Higher Education Teaching and Evaluation,</v>
      </c>
      <c r="F3464" s="5" t="s">
        <v>26</v>
      </c>
      <c r="G3464" s="5" t="s">
        <v>26</v>
      </c>
      <c r="H3464" s="6" t="s">
        <v>27</v>
      </c>
      <c r="I3464" s="5" t="s">
        <v>28</v>
      </c>
      <c r="J3464" s="7" t="s">
        <v>29</v>
      </c>
      <c r="K3464" s="8" t="s">
        <v>30</v>
      </c>
      <c r="L3464" s="9">
        <v>65939.0</v>
      </c>
      <c r="M3464" s="19">
        <v>0.0</v>
      </c>
      <c r="N3464" s="5">
        <v>0.556</v>
      </c>
      <c r="O3464" s="5">
        <v>2.0</v>
      </c>
      <c r="P3464" s="5">
        <f t="shared" si="137"/>
        <v>0.1215</v>
      </c>
      <c r="Q3464" s="5">
        <v>0.278</v>
      </c>
      <c r="R3464" s="5">
        <v>0.367</v>
      </c>
      <c r="S3464" s="5">
        <v>0.046</v>
      </c>
      <c r="T3464" s="5">
        <v>-0.092</v>
      </c>
      <c r="U3464" s="5">
        <v>-0.426</v>
      </c>
      <c r="V3464" s="5">
        <v>0.556</v>
      </c>
      <c r="W3464" s="5" t="s">
        <v>39</v>
      </c>
    </row>
    <row r="3465" ht="15.75" hidden="1" customHeight="1">
      <c r="A3465" s="5" t="s">
        <v>7014</v>
      </c>
      <c r="B3465" s="5" t="str">
        <f t="shared" si="1"/>
        <v>T14324</v>
      </c>
      <c r="C3465" s="5"/>
      <c r="D3465" s="5" t="s">
        <v>7015</v>
      </c>
      <c r="E3465" s="5"/>
      <c r="F3465" s="5" t="s">
        <v>99</v>
      </c>
      <c r="G3465" s="5" t="s">
        <v>35</v>
      </c>
      <c r="H3465" s="10" t="s">
        <v>36</v>
      </c>
      <c r="I3465" s="5" t="s">
        <v>37</v>
      </c>
      <c r="J3465" s="11" t="s">
        <v>38</v>
      </c>
      <c r="K3465" s="11" t="s">
        <v>38</v>
      </c>
      <c r="L3465" s="9">
        <v>8785.0</v>
      </c>
      <c r="M3465" s="5">
        <f>VLOOKUP(A3465,'Matching with Cordis'!A$2:D$3447, 4, FALSE)</f>
        <v>2</v>
      </c>
      <c r="N3465" s="5">
        <v>-0.142</v>
      </c>
      <c r="O3465" s="5">
        <v>0.0</v>
      </c>
      <c r="P3465" s="5">
        <f t="shared" si="137"/>
        <v>-0.3745</v>
      </c>
      <c r="Q3465" s="5">
        <v>-0.676</v>
      </c>
      <c r="R3465" s="5">
        <v>-0.384</v>
      </c>
      <c r="S3465" s="5">
        <v>-0.386</v>
      </c>
      <c r="T3465" s="5">
        <v>-0.327</v>
      </c>
      <c r="U3465" s="5">
        <v>-0.332</v>
      </c>
      <c r="V3465" s="5">
        <v>-0.142</v>
      </c>
      <c r="W3465" s="5" t="s">
        <v>39</v>
      </c>
    </row>
    <row r="3466" ht="15.75" hidden="1" customHeight="1">
      <c r="A3466" s="5" t="s">
        <v>7016</v>
      </c>
      <c r="B3466" s="5" t="str">
        <f t="shared" si="1"/>
        <v>T13600</v>
      </c>
      <c r="C3466" s="5"/>
      <c r="D3466" s="5" t="s">
        <v>7017</v>
      </c>
      <c r="E3466" s="5"/>
      <c r="F3466" s="5" t="s">
        <v>75</v>
      </c>
      <c r="G3466" s="5" t="s">
        <v>26</v>
      </c>
      <c r="H3466" s="6" t="s">
        <v>27</v>
      </c>
      <c r="I3466" s="5" t="s">
        <v>28</v>
      </c>
      <c r="J3466" s="11" t="s">
        <v>38</v>
      </c>
      <c r="K3466" s="8" t="s">
        <v>30</v>
      </c>
      <c r="L3466" s="9">
        <v>12415.0</v>
      </c>
      <c r="M3466" s="5">
        <f>VLOOKUP(A3466,'Matching with Cordis'!A$2:D$3447, 4, FALSE)</f>
        <v>66</v>
      </c>
      <c r="N3466" s="5">
        <v>-0.151</v>
      </c>
      <c r="O3466" s="5">
        <v>0.0</v>
      </c>
      <c r="P3466" s="5">
        <f t="shared" si="137"/>
        <v>-0.3746666667</v>
      </c>
      <c r="Q3466" s="5">
        <v>-0.529</v>
      </c>
      <c r="R3466" s="5">
        <v>-0.355</v>
      </c>
      <c r="S3466" s="5">
        <v>-0.369</v>
      </c>
      <c r="T3466" s="5">
        <v>-0.151</v>
      </c>
      <c r="U3466" s="5">
        <v>-0.49</v>
      </c>
      <c r="V3466" s="5">
        <v>-0.354</v>
      </c>
      <c r="W3466" s="5" t="s">
        <v>31</v>
      </c>
    </row>
    <row r="3467" ht="15.75" hidden="1" customHeight="1">
      <c r="A3467" s="5" t="s">
        <v>7018</v>
      </c>
      <c r="B3467" s="5" t="str">
        <f t="shared" si="1"/>
        <v>T11815</v>
      </c>
      <c r="C3467" s="5"/>
      <c r="D3467" s="5" t="s">
        <v>7019</v>
      </c>
      <c r="E3467" s="5"/>
      <c r="F3467" s="5" t="s">
        <v>42</v>
      </c>
      <c r="G3467" s="5" t="s">
        <v>43</v>
      </c>
      <c r="H3467" s="17" t="s">
        <v>108</v>
      </c>
      <c r="I3467" s="5" t="s">
        <v>109</v>
      </c>
      <c r="J3467" s="11" t="s">
        <v>38</v>
      </c>
      <c r="K3467" s="11" t="s">
        <v>38</v>
      </c>
      <c r="L3467" s="9">
        <v>48738.0</v>
      </c>
      <c r="M3467" s="19">
        <v>0.0</v>
      </c>
      <c r="N3467" s="5">
        <v>-0.187</v>
      </c>
      <c r="O3467" s="5">
        <v>0.0</v>
      </c>
      <c r="P3467" s="5">
        <f t="shared" si="137"/>
        <v>-0.3748333333</v>
      </c>
      <c r="Q3467" s="5">
        <v>-0.187</v>
      </c>
      <c r="R3467" s="5">
        <v>-0.512</v>
      </c>
      <c r="S3467" s="5">
        <v>-0.473</v>
      </c>
      <c r="T3467" s="5">
        <v>-0.464</v>
      </c>
      <c r="U3467" s="5">
        <v>-0.361</v>
      </c>
      <c r="V3467" s="5">
        <v>-0.252</v>
      </c>
      <c r="W3467" s="5" t="s">
        <v>51</v>
      </c>
    </row>
    <row r="3468" ht="15.75" hidden="1" customHeight="1">
      <c r="A3468" s="5" t="s">
        <v>7020</v>
      </c>
      <c r="B3468" s="5" t="str">
        <f t="shared" si="1"/>
        <v>T12234</v>
      </c>
      <c r="C3468" s="5"/>
      <c r="D3468" s="5" t="s">
        <v>7021</v>
      </c>
      <c r="E3468" s="5"/>
      <c r="F3468" s="5" t="s">
        <v>149</v>
      </c>
      <c r="G3468" s="5" t="s">
        <v>107</v>
      </c>
      <c r="H3468" s="16" t="s">
        <v>87</v>
      </c>
      <c r="I3468" s="5" t="s">
        <v>88</v>
      </c>
      <c r="J3468" s="11" t="s">
        <v>38</v>
      </c>
      <c r="K3468" s="11" t="s">
        <v>38</v>
      </c>
      <c r="L3468" s="9">
        <v>14902.0</v>
      </c>
      <c r="M3468" s="5">
        <f>VLOOKUP(A3468,'Matching with Cordis'!A$2:D$3447, 4, FALSE)</f>
        <v>5</v>
      </c>
      <c r="N3468" s="5">
        <v>-0.151</v>
      </c>
      <c r="O3468" s="5">
        <v>0.0</v>
      </c>
      <c r="P3468" s="5">
        <f t="shared" si="137"/>
        <v>-0.3756666667</v>
      </c>
      <c r="Q3468" s="5">
        <v>-0.598</v>
      </c>
      <c r="R3468" s="5">
        <v>-0.219</v>
      </c>
      <c r="S3468" s="5">
        <v>-0.479</v>
      </c>
      <c r="T3468" s="5">
        <v>-0.376</v>
      </c>
      <c r="U3468" s="5">
        <v>-0.431</v>
      </c>
      <c r="V3468" s="5">
        <v>-0.151</v>
      </c>
      <c r="W3468" s="5" t="s">
        <v>39</v>
      </c>
    </row>
    <row r="3469" ht="15.75" hidden="1" customHeight="1">
      <c r="A3469" s="5" t="s">
        <v>7022</v>
      </c>
      <c r="B3469" s="5" t="str">
        <f t="shared" si="1"/>
        <v>T13089</v>
      </c>
      <c r="C3469" s="5"/>
      <c r="D3469" s="5" t="s">
        <v>7023</v>
      </c>
      <c r="E3469" s="5"/>
      <c r="F3469" s="5" t="s">
        <v>62</v>
      </c>
      <c r="G3469" s="5" t="s">
        <v>26</v>
      </c>
      <c r="H3469" s="15" t="s">
        <v>63</v>
      </c>
      <c r="I3469" s="5" t="s">
        <v>64</v>
      </c>
      <c r="J3469" s="11" t="s">
        <v>38</v>
      </c>
      <c r="K3469" s="8" t="s">
        <v>30</v>
      </c>
      <c r="L3469" s="9">
        <v>26920.0</v>
      </c>
      <c r="M3469" s="5">
        <f>VLOOKUP(A3469,'Matching with Cordis'!A$2:D$3447, 4, FALSE)</f>
        <v>2</v>
      </c>
      <c r="N3469" s="5">
        <v>-0.118</v>
      </c>
      <c r="O3469" s="5">
        <v>0.0</v>
      </c>
      <c r="P3469" s="5">
        <f t="shared" si="137"/>
        <v>-0.3756666667</v>
      </c>
      <c r="Q3469" s="5">
        <v>-0.787</v>
      </c>
      <c r="R3469" s="5">
        <v>-0.509</v>
      </c>
      <c r="S3469" s="5">
        <v>-0.118</v>
      </c>
      <c r="T3469" s="5">
        <v>-0.174</v>
      </c>
      <c r="U3469" s="5">
        <v>-0.397</v>
      </c>
      <c r="V3469" s="5">
        <v>-0.269</v>
      </c>
      <c r="W3469" s="5" t="s">
        <v>59</v>
      </c>
    </row>
    <row r="3470" ht="15.75" hidden="1" customHeight="1">
      <c r="A3470" s="5" t="s">
        <v>7024</v>
      </c>
      <c r="B3470" s="5" t="str">
        <f t="shared" si="1"/>
        <v>T12423</v>
      </c>
      <c r="C3470" s="5"/>
      <c r="D3470" s="5" t="s">
        <v>7025</v>
      </c>
      <c r="E3470" s="5"/>
      <c r="F3470" s="5" t="s">
        <v>56</v>
      </c>
      <c r="G3470" s="5" t="s">
        <v>35</v>
      </c>
      <c r="H3470" s="10" t="s">
        <v>36</v>
      </c>
      <c r="I3470" s="5" t="s">
        <v>37</v>
      </c>
      <c r="J3470" s="11" t="s">
        <v>38</v>
      </c>
      <c r="K3470" s="11" t="s">
        <v>38</v>
      </c>
      <c r="L3470" s="9">
        <v>21859.0</v>
      </c>
      <c r="M3470" s="5">
        <f>VLOOKUP(A3470,'Matching with Cordis'!A$2:D$3447, 4, FALSE)</f>
        <v>3</v>
      </c>
      <c r="N3470" s="5">
        <v>-0.308</v>
      </c>
      <c r="O3470" s="5">
        <v>0.0</v>
      </c>
      <c r="P3470" s="5">
        <f t="shared" si="137"/>
        <v>-0.376</v>
      </c>
      <c r="Q3470" s="5">
        <v>-0.308</v>
      </c>
      <c r="R3470" s="5">
        <v>-0.317</v>
      </c>
      <c r="S3470" s="5">
        <v>-0.427</v>
      </c>
      <c r="T3470" s="5">
        <v>-0.394</v>
      </c>
      <c r="U3470" s="5">
        <v>-0.336</v>
      </c>
      <c r="V3470" s="5">
        <v>-0.474</v>
      </c>
      <c r="W3470" s="5" t="s">
        <v>51</v>
      </c>
    </row>
    <row r="3471" ht="15.75" hidden="1" customHeight="1">
      <c r="A3471" s="5" t="s">
        <v>7026</v>
      </c>
      <c r="B3471" s="5" t="str">
        <f t="shared" si="1"/>
        <v>T10577</v>
      </c>
      <c r="C3471" s="5"/>
      <c r="D3471" s="5" t="s">
        <v>7027</v>
      </c>
      <c r="E3471" s="5"/>
      <c r="F3471" s="5" t="s">
        <v>99</v>
      </c>
      <c r="G3471" s="5" t="s">
        <v>35</v>
      </c>
      <c r="H3471" s="10" t="s">
        <v>36</v>
      </c>
      <c r="I3471" s="5" t="s">
        <v>37</v>
      </c>
      <c r="J3471" s="11" t="s">
        <v>38</v>
      </c>
      <c r="K3471" s="11" t="s">
        <v>38</v>
      </c>
      <c r="L3471" s="9">
        <v>47611.0</v>
      </c>
      <c r="M3471" s="5">
        <f>VLOOKUP(A3471,'Matching with Cordis'!A$2:D$3447, 4, FALSE)</f>
        <v>14</v>
      </c>
      <c r="N3471" s="5">
        <v>-0.284</v>
      </c>
      <c r="O3471" s="5">
        <v>0.0</v>
      </c>
      <c r="P3471" s="5">
        <f t="shared" si="137"/>
        <v>-0.3761666667</v>
      </c>
      <c r="Q3471" s="5">
        <v>-0.302</v>
      </c>
      <c r="R3471" s="5">
        <v>-0.465</v>
      </c>
      <c r="S3471" s="5">
        <v>-0.41</v>
      </c>
      <c r="T3471" s="5">
        <v>-0.361</v>
      </c>
      <c r="U3471" s="5">
        <v>-0.284</v>
      </c>
      <c r="V3471" s="5">
        <v>-0.435</v>
      </c>
      <c r="W3471" s="5" t="s">
        <v>78</v>
      </c>
    </row>
    <row r="3472" ht="15.75" hidden="1" customHeight="1">
      <c r="A3472" s="5" t="s">
        <v>7028</v>
      </c>
      <c r="B3472" s="5" t="str">
        <f t="shared" si="1"/>
        <v>T11949</v>
      </c>
      <c r="C3472" s="5"/>
      <c r="D3472" s="5" t="s">
        <v>7029</v>
      </c>
      <c r="E3472" s="5"/>
      <c r="F3472" s="5" t="s">
        <v>257</v>
      </c>
      <c r="G3472" s="5" t="s">
        <v>35</v>
      </c>
      <c r="H3472" s="10" t="s">
        <v>36</v>
      </c>
      <c r="I3472" s="5" t="s">
        <v>37</v>
      </c>
      <c r="J3472" s="11" t="s">
        <v>38</v>
      </c>
      <c r="K3472" s="11" t="s">
        <v>38</v>
      </c>
      <c r="L3472" s="9">
        <v>74150.0</v>
      </c>
      <c r="M3472" s="5">
        <f>VLOOKUP(A3472,'Matching with Cordis'!A$2:D$3447, 4, FALSE)</f>
        <v>14</v>
      </c>
      <c r="N3472" s="5">
        <v>0.144</v>
      </c>
      <c r="O3472" s="5">
        <v>0.0</v>
      </c>
      <c r="P3472" s="5">
        <f t="shared" si="137"/>
        <v>-0.3768333333</v>
      </c>
      <c r="Q3472" s="5">
        <v>-0.699</v>
      </c>
      <c r="R3472" s="5">
        <v>-0.601</v>
      </c>
      <c r="S3472" s="5">
        <v>-0.411</v>
      </c>
      <c r="T3472" s="5">
        <v>-0.374</v>
      </c>
      <c r="U3472" s="5">
        <v>-0.32</v>
      </c>
      <c r="V3472" s="5">
        <v>0.144</v>
      </c>
      <c r="W3472" s="5" t="s">
        <v>39</v>
      </c>
    </row>
    <row r="3473" ht="15.75" hidden="1" customHeight="1">
      <c r="A3473" s="5" t="s">
        <v>7030</v>
      </c>
      <c r="B3473" s="5" t="str">
        <f t="shared" si="1"/>
        <v>T10421</v>
      </c>
      <c r="C3473" s="5"/>
      <c r="D3473" s="5" t="s">
        <v>7031</v>
      </c>
      <c r="E3473" s="5"/>
      <c r="F3473" s="5" t="s">
        <v>26</v>
      </c>
      <c r="G3473" s="5" t="s">
        <v>26</v>
      </c>
      <c r="H3473" s="13" t="s">
        <v>48</v>
      </c>
      <c r="I3473" s="5" t="s">
        <v>49</v>
      </c>
      <c r="J3473" s="11" t="s">
        <v>38</v>
      </c>
      <c r="K3473" s="14" t="s">
        <v>50</v>
      </c>
      <c r="L3473" s="9">
        <v>34338.0</v>
      </c>
      <c r="M3473" s="5">
        <f>VLOOKUP(A3473,'Matching with Cordis'!A$2:D$3447, 4, FALSE)</f>
        <v>115</v>
      </c>
      <c r="N3473" s="5">
        <v>-0.124</v>
      </c>
      <c r="O3473" s="5">
        <v>0.0</v>
      </c>
      <c r="P3473" s="5">
        <f t="shared" si="137"/>
        <v>-0.377</v>
      </c>
      <c r="Q3473" s="5">
        <v>-0.21</v>
      </c>
      <c r="R3473" s="5">
        <v>-0.124</v>
      </c>
      <c r="S3473" s="5">
        <v>-0.306</v>
      </c>
      <c r="T3473" s="5">
        <v>-0.391</v>
      </c>
      <c r="U3473" s="5">
        <v>-0.585</v>
      </c>
      <c r="V3473" s="5">
        <v>-0.646</v>
      </c>
      <c r="W3473" s="5" t="s">
        <v>68</v>
      </c>
    </row>
    <row r="3474" ht="15.75" hidden="1" customHeight="1">
      <c r="A3474" s="5" t="s">
        <v>7032</v>
      </c>
      <c r="B3474" s="5" t="str">
        <f t="shared" si="1"/>
        <v>T12701</v>
      </c>
      <c r="C3474" s="5"/>
      <c r="D3474" s="5" t="s">
        <v>7033</v>
      </c>
      <c r="E3474" s="5"/>
      <c r="F3474" s="5" t="s">
        <v>149</v>
      </c>
      <c r="G3474" s="5" t="s">
        <v>107</v>
      </c>
      <c r="H3474" s="16" t="s">
        <v>87</v>
      </c>
      <c r="I3474" s="5" t="s">
        <v>88</v>
      </c>
      <c r="J3474" s="11" t="s">
        <v>38</v>
      </c>
      <c r="K3474" s="11" t="s">
        <v>38</v>
      </c>
      <c r="L3474" s="9">
        <v>16725.0</v>
      </c>
      <c r="M3474" s="5">
        <f>VLOOKUP(A3474,'Matching with Cordis'!A$2:D$3447, 4, FALSE)</f>
        <v>1</v>
      </c>
      <c r="N3474" s="5">
        <v>0.233</v>
      </c>
      <c r="O3474" s="5">
        <v>0.0</v>
      </c>
      <c r="P3474" s="5">
        <f t="shared" si="137"/>
        <v>-0.377</v>
      </c>
      <c r="Q3474" s="5">
        <v>-0.226</v>
      </c>
      <c r="R3474" s="5">
        <v>-0.638</v>
      </c>
      <c r="S3474" s="5">
        <v>-1.127</v>
      </c>
      <c r="T3474" s="5">
        <v>-0.064</v>
      </c>
      <c r="U3474" s="5">
        <v>-0.44</v>
      </c>
      <c r="V3474" s="5">
        <v>0.233</v>
      </c>
      <c r="W3474" s="5" t="s">
        <v>39</v>
      </c>
    </row>
    <row r="3475" ht="15.75" hidden="1" customHeight="1">
      <c r="A3475" s="5" t="s">
        <v>7034</v>
      </c>
      <c r="B3475" s="5" t="str">
        <f t="shared" si="1"/>
        <v>T11507</v>
      </c>
      <c r="C3475" s="5"/>
      <c r="D3475" s="5" t="s">
        <v>7035</v>
      </c>
      <c r="E3475" s="5"/>
      <c r="F3475" s="5" t="s">
        <v>26</v>
      </c>
      <c r="G3475" s="5" t="s">
        <v>26</v>
      </c>
      <c r="H3475" s="13" t="s">
        <v>48</v>
      </c>
      <c r="I3475" s="5" t="s">
        <v>49</v>
      </c>
      <c r="J3475" s="11" t="s">
        <v>38</v>
      </c>
      <c r="K3475" s="14" t="s">
        <v>50</v>
      </c>
      <c r="L3475" s="9">
        <v>74627.0</v>
      </c>
      <c r="M3475" s="5">
        <f>VLOOKUP(A3475,'Matching with Cordis'!A$2:D$3447, 4, FALSE)</f>
        <v>13</v>
      </c>
      <c r="N3475" s="5">
        <v>-0.153</v>
      </c>
      <c r="O3475" s="5">
        <v>0.0</v>
      </c>
      <c r="P3475" s="5">
        <f t="shared" si="137"/>
        <v>-0.3773333333</v>
      </c>
      <c r="Q3475" s="5">
        <v>-0.271</v>
      </c>
      <c r="R3475" s="5">
        <v>-0.153</v>
      </c>
      <c r="S3475" s="5">
        <v>-0.373</v>
      </c>
      <c r="T3475" s="5">
        <v>-0.466</v>
      </c>
      <c r="U3475" s="5">
        <v>-0.677</v>
      </c>
      <c r="V3475" s="5">
        <v>-0.324</v>
      </c>
      <c r="W3475" s="5" t="s">
        <v>68</v>
      </c>
    </row>
    <row r="3476" ht="15.75" customHeight="1">
      <c r="A3476" s="5" t="s">
        <v>7036</v>
      </c>
      <c r="B3476" s="5" t="str">
        <f t="shared" si="1"/>
        <v>T13592</v>
      </c>
      <c r="C3476" s="5" t="str">
        <f>CONCAT(B3476, ",")</f>
        <v>T13592,</v>
      </c>
      <c r="D3476" s="5" t="s">
        <v>7037</v>
      </c>
      <c r="E3476" s="5" t="str">
        <f>CONCATENATE(B3476," ",D3476,",")</f>
        <v>T13592 Advanced Scientific Techniques and Applications,</v>
      </c>
      <c r="F3476" s="5" t="s">
        <v>99</v>
      </c>
      <c r="G3476" s="5" t="s">
        <v>35</v>
      </c>
      <c r="H3476" s="12" t="s">
        <v>44</v>
      </c>
      <c r="I3476" s="5" t="s">
        <v>45</v>
      </c>
      <c r="J3476" s="7" t="s">
        <v>29</v>
      </c>
      <c r="K3476" s="8" t="s">
        <v>30</v>
      </c>
      <c r="L3476" s="9">
        <v>1185.0</v>
      </c>
      <c r="M3476" s="19">
        <v>0.0</v>
      </c>
      <c r="N3476" s="5">
        <v>1.943</v>
      </c>
      <c r="O3476" s="5">
        <v>2.0</v>
      </c>
      <c r="P3476" s="5">
        <f t="shared" si="137"/>
        <v>0.1206666667</v>
      </c>
      <c r="Q3476" s="5">
        <v>-0.841</v>
      </c>
      <c r="R3476" s="5">
        <v>-0.101</v>
      </c>
      <c r="S3476" s="5">
        <v>0.256</v>
      </c>
      <c r="T3476" s="5">
        <v>1.943</v>
      </c>
      <c r="U3476" s="5">
        <v>0.606</v>
      </c>
      <c r="V3476" s="5">
        <v>-1.139</v>
      </c>
      <c r="W3476" s="5" t="s">
        <v>31</v>
      </c>
    </row>
    <row r="3477" ht="15.75" hidden="1" customHeight="1">
      <c r="A3477" s="5" t="s">
        <v>7038</v>
      </c>
      <c r="B3477" s="5" t="str">
        <f t="shared" si="1"/>
        <v>T10633</v>
      </c>
      <c r="C3477" s="5"/>
      <c r="D3477" s="5" t="s">
        <v>7039</v>
      </c>
      <c r="E3477" s="5"/>
      <c r="F3477" s="5" t="s">
        <v>34</v>
      </c>
      <c r="G3477" s="5" t="s">
        <v>35</v>
      </c>
      <c r="H3477" s="10" t="s">
        <v>36</v>
      </c>
      <c r="I3477" s="5" t="s">
        <v>37</v>
      </c>
      <c r="J3477" s="11" t="s">
        <v>38</v>
      </c>
      <c r="K3477" s="11" t="s">
        <v>38</v>
      </c>
      <c r="L3477" s="9">
        <v>33799.0</v>
      </c>
      <c r="M3477" s="5">
        <f>VLOOKUP(A3477,'Matching with Cordis'!A$2:D$3447, 4, FALSE)</f>
        <v>8</v>
      </c>
      <c r="N3477" s="5">
        <v>0.035</v>
      </c>
      <c r="O3477" s="5">
        <v>0.0</v>
      </c>
      <c r="P3477" s="5">
        <f t="shared" si="137"/>
        <v>-0.3783333333</v>
      </c>
      <c r="Q3477" s="5">
        <v>0.035</v>
      </c>
      <c r="R3477" s="5">
        <v>-0.929</v>
      </c>
      <c r="S3477" s="5">
        <v>-0.607</v>
      </c>
      <c r="T3477" s="5">
        <v>-0.379</v>
      </c>
      <c r="U3477" s="5">
        <v>-0.263</v>
      </c>
      <c r="V3477" s="5">
        <v>-0.127</v>
      </c>
      <c r="W3477" s="5" t="s">
        <v>51</v>
      </c>
    </row>
    <row r="3478" ht="15.75" hidden="1" customHeight="1">
      <c r="A3478" s="5" t="s">
        <v>7040</v>
      </c>
      <c r="B3478" s="5" t="str">
        <f t="shared" si="1"/>
        <v>T10940</v>
      </c>
      <c r="C3478" s="5"/>
      <c r="D3478" s="5" t="s">
        <v>7041</v>
      </c>
      <c r="E3478" s="5"/>
      <c r="F3478" s="5" t="s">
        <v>834</v>
      </c>
      <c r="G3478" s="5" t="s">
        <v>35</v>
      </c>
      <c r="H3478" s="10" t="s">
        <v>36</v>
      </c>
      <c r="I3478" s="5" t="s">
        <v>37</v>
      </c>
      <c r="J3478" s="11" t="s">
        <v>38</v>
      </c>
      <c r="K3478" s="11" t="s">
        <v>38</v>
      </c>
      <c r="L3478" s="9">
        <v>17455.0</v>
      </c>
      <c r="M3478" s="5">
        <f>VLOOKUP(A3478,'Matching with Cordis'!A$2:D$3447, 4, FALSE)</f>
        <v>18</v>
      </c>
      <c r="N3478" s="5">
        <v>-0.295</v>
      </c>
      <c r="O3478" s="5">
        <v>0.0</v>
      </c>
      <c r="P3478" s="5">
        <f t="shared" si="137"/>
        <v>-0.3791666667</v>
      </c>
      <c r="Q3478" s="5">
        <v>-0.462</v>
      </c>
      <c r="R3478" s="5">
        <v>-0.404</v>
      </c>
      <c r="S3478" s="5">
        <v>-0.417</v>
      </c>
      <c r="T3478" s="5">
        <v>-0.385</v>
      </c>
      <c r="U3478" s="5">
        <v>-0.312</v>
      </c>
      <c r="V3478" s="5">
        <v>-0.295</v>
      </c>
      <c r="W3478" s="5" t="s">
        <v>39</v>
      </c>
    </row>
    <row r="3479" ht="15.75" hidden="1" customHeight="1">
      <c r="A3479" s="5" t="s">
        <v>7042</v>
      </c>
      <c r="B3479" s="5" t="str">
        <f t="shared" si="1"/>
        <v>T12378</v>
      </c>
      <c r="C3479" s="5"/>
      <c r="D3479" s="5" t="s">
        <v>7043</v>
      </c>
      <c r="E3479" s="5"/>
      <c r="F3479" s="5" t="s">
        <v>25</v>
      </c>
      <c r="G3479" s="5" t="s">
        <v>26</v>
      </c>
      <c r="H3479" s="6" t="s">
        <v>27</v>
      </c>
      <c r="I3479" s="5" t="s">
        <v>28</v>
      </c>
      <c r="J3479" s="11" t="s">
        <v>38</v>
      </c>
      <c r="K3479" s="8" t="s">
        <v>30</v>
      </c>
      <c r="L3479" s="9">
        <v>10118.0</v>
      </c>
      <c r="M3479" s="19">
        <v>0.0</v>
      </c>
      <c r="N3479" s="5">
        <v>0.141</v>
      </c>
      <c r="O3479" s="5">
        <v>0.0</v>
      </c>
      <c r="P3479" s="5">
        <f t="shared" si="137"/>
        <v>-0.3791666667</v>
      </c>
      <c r="Q3479" s="5">
        <v>0.131</v>
      </c>
      <c r="R3479" s="5">
        <v>0.141</v>
      </c>
      <c r="S3479" s="5">
        <v>-0.886</v>
      </c>
      <c r="T3479" s="5">
        <v>-0.576</v>
      </c>
      <c r="U3479" s="5">
        <v>-0.543</v>
      </c>
      <c r="V3479" s="5">
        <v>-0.542</v>
      </c>
      <c r="W3479" s="5" t="s">
        <v>68</v>
      </c>
    </row>
    <row r="3480" ht="15.75" hidden="1" customHeight="1">
      <c r="A3480" s="5" t="s">
        <v>7044</v>
      </c>
      <c r="B3480" s="5" t="str">
        <f t="shared" si="1"/>
        <v>T11369</v>
      </c>
      <c r="C3480" s="5"/>
      <c r="D3480" s="5" t="s">
        <v>7045</v>
      </c>
      <c r="E3480" s="5"/>
      <c r="F3480" s="5" t="s">
        <v>42</v>
      </c>
      <c r="G3480" s="5" t="s">
        <v>43</v>
      </c>
      <c r="H3480" s="17" t="s">
        <v>108</v>
      </c>
      <c r="I3480" s="5" t="s">
        <v>109</v>
      </c>
      <c r="J3480" s="11" t="s">
        <v>38</v>
      </c>
      <c r="K3480" s="11" t="s">
        <v>38</v>
      </c>
      <c r="L3480" s="9">
        <v>44172.0</v>
      </c>
      <c r="M3480" s="5">
        <f>VLOOKUP(A3480,'Matching with Cordis'!A$2:D$3447, 4, FALSE)</f>
        <v>10</v>
      </c>
      <c r="N3480" s="5">
        <v>-0.123</v>
      </c>
      <c r="O3480" s="5">
        <v>0.0</v>
      </c>
      <c r="P3480" s="5">
        <f t="shared" si="137"/>
        <v>-0.3793333333</v>
      </c>
      <c r="Q3480" s="5">
        <v>-0.898</v>
      </c>
      <c r="R3480" s="5">
        <v>-0.438</v>
      </c>
      <c r="S3480" s="5">
        <v>-0.123</v>
      </c>
      <c r="T3480" s="5">
        <v>-0.191</v>
      </c>
      <c r="U3480" s="5">
        <v>-0.252</v>
      </c>
      <c r="V3480" s="5">
        <v>-0.374</v>
      </c>
      <c r="W3480" s="5" t="s">
        <v>59</v>
      </c>
    </row>
    <row r="3481" ht="15.75" hidden="1" customHeight="1">
      <c r="A3481" s="5" t="s">
        <v>7046</v>
      </c>
      <c r="B3481" s="5" t="str">
        <f t="shared" si="1"/>
        <v>T10900</v>
      </c>
      <c r="C3481" s="5"/>
      <c r="D3481" s="5" t="s">
        <v>7047</v>
      </c>
      <c r="E3481" s="5"/>
      <c r="F3481" s="5" t="s">
        <v>106</v>
      </c>
      <c r="G3481" s="5" t="s">
        <v>107</v>
      </c>
      <c r="H3481" s="17" t="s">
        <v>108</v>
      </c>
      <c r="I3481" s="5" t="s">
        <v>109</v>
      </c>
      <c r="J3481" s="11" t="s">
        <v>38</v>
      </c>
      <c r="K3481" s="11" t="s">
        <v>38</v>
      </c>
      <c r="L3481" s="9">
        <v>23616.0</v>
      </c>
      <c r="M3481" s="5">
        <f>VLOOKUP(A3481,'Matching with Cordis'!A$2:D$3447, 4, FALSE)</f>
        <v>28</v>
      </c>
      <c r="N3481" s="5">
        <v>-0.2</v>
      </c>
      <c r="O3481" s="5">
        <v>0.0</v>
      </c>
      <c r="P3481" s="5">
        <f t="shared" si="137"/>
        <v>-0.3795</v>
      </c>
      <c r="Q3481" s="5">
        <v>-0.2</v>
      </c>
      <c r="R3481" s="5">
        <v>-0.595</v>
      </c>
      <c r="S3481" s="5">
        <v>-0.431</v>
      </c>
      <c r="T3481" s="5">
        <v>-0.391</v>
      </c>
      <c r="U3481" s="5">
        <v>-0.341</v>
      </c>
      <c r="V3481" s="5">
        <v>-0.319</v>
      </c>
      <c r="W3481" s="5" t="s">
        <v>51</v>
      </c>
    </row>
    <row r="3482" ht="15.75" hidden="1" customHeight="1">
      <c r="A3482" s="5" t="s">
        <v>7048</v>
      </c>
      <c r="B3482" s="5" t="str">
        <f t="shared" si="1"/>
        <v>T13246</v>
      </c>
      <c r="C3482" s="5"/>
      <c r="D3482" s="5" t="s">
        <v>7049</v>
      </c>
      <c r="E3482" s="5"/>
      <c r="F3482" s="5" t="s">
        <v>149</v>
      </c>
      <c r="G3482" s="5" t="s">
        <v>107</v>
      </c>
      <c r="H3482" s="16" t="s">
        <v>87</v>
      </c>
      <c r="I3482" s="5" t="s">
        <v>88</v>
      </c>
      <c r="J3482" s="11" t="s">
        <v>38</v>
      </c>
      <c r="K3482" s="11" t="s">
        <v>38</v>
      </c>
      <c r="L3482" s="9">
        <v>60410.0</v>
      </c>
      <c r="M3482" s="19">
        <v>0.0</v>
      </c>
      <c r="N3482" s="5">
        <v>0.824</v>
      </c>
      <c r="O3482" s="5">
        <v>1.0</v>
      </c>
      <c r="P3482" s="5">
        <f t="shared" si="137"/>
        <v>-0.3796666667</v>
      </c>
      <c r="Q3482" s="5">
        <v>-1.009</v>
      </c>
      <c r="R3482" s="5">
        <v>-0.331</v>
      </c>
      <c r="S3482" s="5">
        <v>-0.815</v>
      </c>
      <c r="T3482" s="5">
        <v>-0.49</v>
      </c>
      <c r="U3482" s="5">
        <v>-0.457</v>
      </c>
      <c r="V3482" s="5">
        <v>0.824</v>
      </c>
      <c r="W3482" s="5" t="s">
        <v>39</v>
      </c>
    </row>
    <row r="3483" ht="15.75" hidden="1" customHeight="1">
      <c r="A3483" s="5" t="s">
        <v>7050</v>
      </c>
      <c r="B3483" s="5" t="str">
        <f t="shared" si="1"/>
        <v>T12739</v>
      </c>
      <c r="C3483" s="5"/>
      <c r="D3483" s="5" t="s">
        <v>7051</v>
      </c>
      <c r="E3483" s="5"/>
      <c r="F3483" s="5" t="s">
        <v>62</v>
      </c>
      <c r="G3483" s="5" t="s">
        <v>26</v>
      </c>
      <c r="H3483" s="15" t="s">
        <v>63</v>
      </c>
      <c r="I3483" s="5" t="s">
        <v>64</v>
      </c>
      <c r="J3483" s="11" t="s">
        <v>38</v>
      </c>
      <c r="K3483" s="8" t="s">
        <v>30</v>
      </c>
      <c r="L3483" s="9">
        <v>35682.0</v>
      </c>
      <c r="M3483" s="5">
        <f>VLOOKUP(A3483,'Matching with Cordis'!A$2:D$3447, 4, FALSE)</f>
        <v>3</v>
      </c>
      <c r="N3483" s="5">
        <v>-0.138</v>
      </c>
      <c r="O3483" s="5">
        <v>0.0</v>
      </c>
      <c r="P3483" s="5">
        <f t="shared" si="137"/>
        <v>-0.3798333333</v>
      </c>
      <c r="Q3483" s="5">
        <v>-0.677</v>
      </c>
      <c r="R3483" s="5">
        <v>-0.468</v>
      </c>
      <c r="S3483" s="5">
        <v>-0.138</v>
      </c>
      <c r="T3483" s="5">
        <v>-0.173</v>
      </c>
      <c r="U3483" s="5">
        <v>-0.59</v>
      </c>
      <c r="V3483" s="5">
        <v>-0.233</v>
      </c>
      <c r="W3483" s="5" t="s">
        <v>59</v>
      </c>
    </row>
    <row r="3484" ht="15.75" hidden="1" customHeight="1">
      <c r="A3484" s="5" t="s">
        <v>7052</v>
      </c>
      <c r="B3484" s="5" t="str">
        <f t="shared" si="1"/>
        <v>T10542</v>
      </c>
      <c r="C3484" s="5"/>
      <c r="D3484" s="5" t="s">
        <v>7053</v>
      </c>
      <c r="E3484" s="5"/>
      <c r="F3484" s="5" t="s">
        <v>119</v>
      </c>
      <c r="G3484" s="5" t="s">
        <v>107</v>
      </c>
      <c r="H3484" s="17" t="s">
        <v>108</v>
      </c>
      <c r="I3484" s="5" t="s">
        <v>109</v>
      </c>
      <c r="J3484" s="11" t="s">
        <v>38</v>
      </c>
      <c r="K3484" s="11" t="s">
        <v>38</v>
      </c>
      <c r="L3484" s="9">
        <v>48738.0</v>
      </c>
      <c r="M3484" s="5">
        <f>VLOOKUP(A3484,'Matching with Cordis'!A$2:D$3447, 4, FALSE)</f>
        <v>29</v>
      </c>
      <c r="N3484" s="5">
        <v>-0.257</v>
      </c>
      <c r="O3484" s="5">
        <v>0.0</v>
      </c>
      <c r="P3484" s="5">
        <f t="shared" si="137"/>
        <v>-0.38</v>
      </c>
      <c r="Q3484" s="5">
        <v>-0.511</v>
      </c>
      <c r="R3484" s="5">
        <v>-0.336</v>
      </c>
      <c r="S3484" s="5">
        <v>-0.43</v>
      </c>
      <c r="T3484" s="5">
        <v>-0.344</v>
      </c>
      <c r="U3484" s="5">
        <v>-0.257</v>
      </c>
      <c r="V3484" s="5">
        <v>-0.402</v>
      </c>
      <c r="W3484" s="5" t="s">
        <v>78</v>
      </c>
    </row>
    <row r="3485" ht="15.75" hidden="1" customHeight="1">
      <c r="A3485" s="5" t="s">
        <v>7054</v>
      </c>
      <c r="B3485" s="5" t="str">
        <f t="shared" si="1"/>
        <v>T12183</v>
      </c>
      <c r="C3485" s="5"/>
      <c r="D3485" s="5" t="s">
        <v>7055</v>
      </c>
      <c r="E3485" s="5"/>
      <c r="F3485" s="5" t="s">
        <v>42</v>
      </c>
      <c r="G3485" s="5" t="s">
        <v>43</v>
      </c>
      <c r="H3485" s="17" t="s">
        <v>108</v>
      </c>
      <c r="I3485" s="5" t="s">
        <v>109</v>
      </c>
      <c r="J3485" s="11" t="s">
        <v>38</v>
      </c>
      <c r="K3485" s="11" t="s">
        <v>38</v>
      </c>
      <c r="L3485" s="9">
        <v>10785.0</v>
      </c>
      <c r="M3485" s="19">
        <v>0.0</v>
      </c>
      <c r="N3485" s="5">
        <v>-0.178</v>
      </c>
      <c r="O3485" s="5">
        <v>0.0</v>
      </c>
      <c r="P3485" s="5">
        <f t="shared" si="137"/>
        <v>-0.3805</v>
      </c>
      <c r="Q3485" s="5">
        <v>-0.316</v>
      </c>
      <c r="R3485" s="5">
        <v>-0.334</v>
      </c>
      <c r="S3485" s="5">
        <v>-0.439</v>
      </c>
      <c r="T3485" s="5">
        <v>-0.573</v>
      </c>
      <c r="U3485" s="5">
        <v>-0.443</v>
      </c>
      <c r="V3485" s="5">
        <v>-0.178</v>
      </c>
      <c r="W3485" s="5" t="s">
        <v>39</v>
      </c>
    </row>
    <row r="3486" ht="15.75" customHeight="1">
      <c r="A3486" s="5" t="s">
        <v>7056</v>
      </c>
      <c r="B3486" s="5" t="str">
        <f t="shared" si="1"/>
        <v>T13684</v>
      </c>
      <c r="C3486" s="5" t="str">
        <f>CONCAT(B3486, ",")</f>
        <v>T13684,</v>
      </c>
      <c r="D3486" s="5" t="s">
        <v>7057</v>
      </c>
      <c r="E3486" s="5" t="str">
        <f>CONCATENATE(B3486," ",D3486,",")</f>
        <v>T13684 Political Dynamics in Latin America,</v>
      </c>
      <c r="F3486" s="5" t="s">
        <v>26</v>
      </c>
      <c r="G3486" s="5" t="s">
        <v>26</v>
      </c>
      <c r="H3486" s="13" t="s">
        <v>48</v>
      </c>
      <c r="I3486" s="5" t="s">
        <v>49</v>
      </c>
      <c r="J3486" s="7" t="s">
        <v>29</v>
      </c>
      <c r="K3486" s="14" t="s">
        <v>50</v>
      </c>
      <c r="L3486" s="9">
        <v>20583.0</v>
      </c>
      <c r="M3486" s="19">
        <v>0.0</v>
      </c>
      <c r="N3486" s="5">
        <v>0.584</v>
      </c>
      <c r="O3486" s="5">
        <v>1.0</v>
      </c>
      <c r="P3486" s="5">
        <f t="shared" si="137"/>
        <v>0.1186666667</v>
      </c>
      <c r="Q3486" s="5">
        <v>0.021</v>
      </c>
      <c r="R3486" s="5">
        <v>0.143</v>
      </c>
      <c r="S3486" s="5">
        <v>0.244</v>
      </c>
      <c r="T3486" s="5">
        <v>0.584</v>
      </c>
      <c r="U3486" s="5">
        <v>0.032</v>
      </c>
      <c r="V3486" s="5">
        <v>-0.312</v>
      </c>
      <c r="W3486" s="5" t="s">
        <v>31</v>
      </c>
    </row>
    <row r="3487" ht="15.75" hidden="1" customHeight="1">
      <c r="A3487" s="5" t="s">
        <v>7058</v>
      </c>
      <c r="B3487" s="5" t="str">
        <f t="shared" si="1"/>
        <v>T10236</v>
      </c>
      <c r="C3487" s="5"/>
      <c r="D3487" s="5" t="s">
        <v>7059</v>
      </c>
      <c r="E3487" s="5"/>
      <c r="F3487" s="5" t="s">
        <v>99</v>
      </c>
      <c r="G3487" s="5" t="s">
        <v>35</v>
      </c>
      <c r="H3487" s="10" t="s">
        <v>36</v>
      </c>
      <c r="I3487" s="5" t="s">
        <v>37</v>
      </c>
      <c r="J3487" s="11" t="s">
        <v>38</v>
      </c>
      <c r="K3487" s="11" t="s">
        <v>38</v>
      </c>
      <c r="L3487" s="9">
        <v>48904.0</v>
      </c>
      <c r="M3487" s="5">
        <f>VLOOKUP(A3487,'Matching with Cordis'!A$2:D$3447, 4, FALSE)</f>
        <v>23</v>
      </c>
      <c r="N3487" s="5">
        <v>-0.164</v>
      </c>
      <c r="O3487" s="5">
        <v>0.0</v>
      </c>
      <c r="P3487" s="5">
        <f t="shared" si="137"/>
        <v>-0.3806666667</v>
      </c>
      <c r="Q3487" s="5">
        <v>-0.567</v>
      </c>
      <c r="R3487" s="5">
        <v>-0.41</v>
      </c>
      <c r="S3487" s="5">
        <v>-0.372</v>
      </c>
      <c r="T3487" s="5">
        <v>-0.385</v>
      </c>
      <c r="U3487" s="5">
        <v>-0.164</v>
      </c>
      <c r="V3487" s="5">
        <v>-0.386</v>
      </c>
      <c r="W3487" s="5" t="s">
        <v>78</v>
      </c>
    </row>
    <row r="3488" ht="15.75" hidden="1" customHeight="1">
      <c r="A3488" s="5" t="s">
        <v>7060</v>
      </c>
      <c r="B3488" s="5" t="str">
        <f t="shared" si="1"/>
        <v>T12778</v>
      </c>
      <c r="C3488" s="5"/>
      <c r="D3488" s="5" t="s">
        <v>7061</v>
      </c>
      <c r="E3488" s="5"/>
      <c r="F3488" s="5" t="s">
        <v>62</v>
      </c>
      <c r="G3488" s="5" t="s">
        <v>26</v>
      </c>
      <c r="H3488" s="15" t="s">
        <v>63</v>
      </c>
      <c r="I3488" s="5" t="s">
        <v>64</v>
      </c>
      <c r="J3488" s="11" t="s">
        <v>38</v>
      </c>
      <c r="K3488" s="8" t="s">
        <v>30</v>
      </c>
      <c r="L3488" s="9">
        <v>4747.0</v>
      </c>
      <c r="M3488" s="19">
        <v>0.0</v>
      </c>
      <c r="N3488" s="5">
        <v>-0.258</v>
      </c>
      <c r="O3488" s="5">
        <v>0.0</v>
      </c>
      <c r="P3488" s="5">
        <f t="shared" si="137"/>
        <v>-0.3811666667</v>
      </c>
      <c r="Q3488" s="5">
        <v>-0.258</v>
      </c>
      <c r="R3488" s="5">
        <v>-0.272</v>
      </c>
      <c r="S3488" s="5">
        <v>-0.553</v>
      </c>
      <c r="T3488" s="5">
        <v>-0.432</v>
      </c>
      <c r="U3488" s="5">
        <v>-0.437</v>
      </c>
      <c r="V3488" s="5">
        <v>-0.335</v>
      </c>
      <c r="W3488" s="5" t="s">
        <v>51</v>
      </c>
    </row>
    <row r="3489" ht="15.75" hidden="1" customHeight="1">
      <c r="A3489" s="5" t="s">
        <v>7062</v>
      </c>
      <c r="B3489" s="5" t="str">
        <f t="shared" si="1"/>
        <v>T10279</v>
      </c>
      <c r="C3489" s="5"/>
      <c r="D3489" s="5" t="s">
        <v>7063</v>
      </c>
      <c r="E3489" s="5"/>
      <c r="F3489" s="5" t="s">
        <v>42</v>
      </c>
      <c r="G3489" s="5" t="s">
        <v>43</v>
      </c>
      <c r="H3489" s="17" t="s">
        <v>108</v>
      </c>
      <c r="I3489" s="5" t="s">
        <v>109</v>
      </c>
      <c r="J3489" s="11" t="s">
        <v>38</v>
      </c>
      <c r="K3489" s="11" t="s">
        <v>38</v>
      </c>
      <c r="L3489" s="9">
        <v>58615.0</v>
      </c>
      <c r="M3489" s="5">
        <f>VLOOKUP(A3489,'Matching with Cordis'!A$2:D$3447, 4, FALSE)</f>
        <v>7</v>
      </c>
      <c r="N3489" s="5">
        <v>-0.029</v>
      </c>
      <c r="O3489" s="5">
        <v>0.0</v>
      </c>
      <c r="P3489" s="5">
        <f t="shared" si="137"/>
        <v>-0.3813333333</v>
      </c>
      <c r="Q3489" s="5">
        <v>-0.029</v>
      </c>
      <c r="R3489" s="5">
        <v>-0.596</v>
      </c>
      <c r="S3489" s="5">
        <v>-0.566</v>
      </c>
      <c r="T3489" s="5">
        <v>-0.533</v>
      </c>
      <c r="U3489" s="5">
        <v>-0.46</v>
      </c>
      <c r="V3489" s="5">
        <v>-0.104</v>
      </c>
      <c r="W3489" s="5" t="s">
        <v>51</v>
      </c>
    </row>
    <row r="3490" ht="15.75" hidden="1" customHeight="1">
      <c r="A3490" s="5" t="s">
        <v>7064</v>
      </c>
      <c r="B3490" s="5" t="str">
        <f t="shared" si="1"/>
        <v>T11760</v>
      </c>
      <c r="C3490" s="5"/>
      <c r="D3490" s="5" t="s">
        <v>7065</v>
      </c>
      <c r="E3490" s="5"/>
      <c r="F3490" s="5" t="s">
        <v>149</v>
      </c>
      <c r="G3490" s="5" t="s">
        <v>107</v>
      </c>
      <c r="H3490" s="16" t="s">
        <v>87</v>
      </c>
      <c r="I3490" s="5" t="s">
        <v>88</v>
      </c>
      <c r="J3490" s="11" t="s">
        <v>38</v>
      </c>
      <c r="K3490" s="11" t="s">
        <v>38</v>
      </c>
      <c r="L3490" s="9">
        <v>21408.0</v>
      </c>
      <c r="M3490" s="5">
        <f>VLOOKUP(A3490,'Matching with Cordis'!A$2:D$3447, 4, FALSE)</f>
        <v>16</v>
      </c>
      <c r="N3490" s="5">
        <v>0.066</v>
      </c>
      <c r="O3490" s="5">
        <v>0.0</v>
      </c>
      <c r="P3490" s="5">
        <f t="shared" si="137"/>
        <v>-0.3813333333</v>
      </c>
      <c r="Q3490" s="5">
        <v>-0.797</v>
      </c>
      <c r="R3490" s="5">
        <v>-0.37</v>
      </c>
      <c r="S3490" s="5">
        <v>-0.277</v>
      </c>
      <c r="T3490" s="5">
        <v>-0.393</v>
      </c>
      <c r="U3490" s="5">
        <v>0.066</v>
      </c>
      <c r="V3490" s="5">
        <v>-0.517</v>
      </c>
      <c r="W3490" s="5" t="s">
        <v>78</v>
      </c>
    </row>
    <row r="3491" ht="15.75" hidden="1" customHeight="1">
      <c r="A3491" s="5" t="s">
        <v>7066</v>
      </c>
      <c r="B3491" s="5" t="str">
        <f t="shared" si="1"/>
        <v>T11665</v>
      </c>
      <c r="C3491" s="5"/>
      <c r="D3491" s="5" t="s">
        <v>7067</v>
      </c>
      <c r="E3491" s="5"/>
      <c r="F3491" s="5" t="s">
        <v>106</v>
      </c>
      <c r="G3491" s="5" t="s">
        <v>107</v>
      </c>
      <c r="H3491" s="17" t="s">
        <v>108</v>
      </c>
      <c r="I3491" s="5" t="s">
        <v>109</v>
      </c>
      <c r="J3491" s="11" t="s">
        <v>38</v>
      </c>
      <c r="K3491" s="11" t="s">
        <v>38</v>
      </c>
      <c r="L3491" s="9">
        <v>21185.0</v>
      </c>
      <c r="M3491" s="5">
        <f>VLOOKUP(A3491,'Matching with Cordis'!A$2:D$3447, 4, FALSE)</f>
        <v>33</v>
      </c>
      <c r="N3491" s="5">
        <v>-0.197</v>
      </c>
      <c r="O3491" s="5">
        <v>0.0</v>
      </c>
      <c r="P3491" s="5">
        <f t="shared" si="137"/>
        <v>-0.3815</v>
      </c>
      <c r="Q3491" s="5">
        <v>-0.197</v>
      </c>
      <c r="R3491" s="5">
        <v>-0.276</v>
      </c>
      <c r="S3491" s="5">
        <v>-0.432</v>
      </c>
      <c r="T3491" s="5">
        <v>-0.39</v>
      </c>
      <c r="U3491" s="5">
        <v>-0.418</v>
      </c>
      <c r="V3491" s="5">
        <v>-0.576</v>
      </c>
      <c r="W3491" s="5" t="s">
        <v>51</v>
      </c>
    </row>
    <row r="3492" ht="15.75" hidden="1" customHeight="1">
      <c r="A3492" s="5" t="s">
        <v>7068</v>
      </c>
      <c r="B3492" s="5" t="str">
        <f t="shared" si="1"/>
        <v>T10346</v>
      </c>
      <c r="C3492" s="5"/>
      <c r="D3492" s="5" t="s">
        <v>7069</v>
      </c>
      <c r="E3492" s="5"/>
      <c r="F3492" s="5" t="s">
        <v>257</v>
      </c>
      <c r="G3492" s="5" t="s">
        <v>35</v>
      </c>
      <c r="H3492" s="10" t="s">
        <v>36</v>
      </c>
      <c r="I3492" s="5" t="s">
        <v>37</v>
      </c>
      <c r="J3492" s="11" t="s">
        <v>38</v>
      </c>
      <c r="K3492" s="11" t="s">
        <v>38</v>
      </c>
      <c r="L3492" s="9">
        <v>63189.0</v>
      </c>
      <c r="M3492" s="5">
        <f>VLOOKUP(A3492,'Matching with Cordis'!A$2:D$3447, 4, FALSE)</f>
        <v>8</v>
      </c>
      <c r="N3492" s="5">
        <v>0.095</v>
      </c>
      <c r="O3492" s="5">
        <v>0.0</v>
      </c>
      <c r="P3492" s="5">
        <f t="shared" si="137"/>
        <v>-0.3818333333</v>
      </c>
      <c r="Q3492" s="5">
        <v>-0.741</v>
      </c>
      <c r="R3492" s="5">
        <v>-0.464</v>
      </c>
      <c r="S3492" s="5">
        <v>-0.391</v>
      </c>
      <c r="T3492" s="5">
        <v>-0.333</v>
      </c>
      <c r="U3492" s="5">
        <v>-0.457</v>
      </c>
      <c r="V3492" s="5">
        <v>0.095</v>
      </c>
      <c r="W3492" s="5" t="s">
        <v>39</v>
      </c>
    </row>
    <row r="3493" ht="15.75" hidden="1" customHeight="1">
      <c r="A3493" s="5" t="s">
        <v>7070</v>
      </c>
      <c r="B3493" s="5" t="str">
        <f t="shared" si="1"/>
        <v>T13944</v>
      </c>
      <c r="C3493" s="5"/>
      <c r="D3493" s="5" t="s">
        <v>7071</v>
      </c>
      <c r="E3493" s="5"/>
      <c r="F3493" s="5" t="s">
        <v>75</v>
      </c>
      <c r="G3493" s="5" t="s">
        <v>26</v>
      </c>
      <c r="H3493" s="13" t="s">
        <v>330</v>
      </c>
      <c r="I3493" s="5" t="s">
        <v>331</v>
      </c>
      <c r="J3493" s="11" t="s">
        <v>38</v>
      </c>
      <c r="K3493" s="14" t="s">
        <v>50</v>
      </c>
      <c r="L3493" s="9">
        <v>41755.0</v>
      </c>
      <c r="M3493" s="5">
        <f>VLOOKUP(A3493,'Matching with Cordis'!A$2:D$3447, 4, FALSE)</f>
        <v>1</v>
      </c>
      <c r="N3493" s="5">
        <v>-0.117</v>
      </c>
      <c r="O3493" s="5">
        <v>0.0</v>
      </c>
      <c r="P3493" s="5">
        <f t="shared" si="137"/>
        <v>-0.3818333333</v>
      </c>
      <c r="Q3493" s="5">
        <v>-0.417</v>
      </c>
      <c r="R3493" s="5">
        <v>-0.505</v>
      </c>
      <c r="S3493" s="5">
        <v>-0.396</v>
      </c>
      <c r="T3493" s="5">
        <v>-0.438</v>
      </c>
      <c r="U3493" s="5">
        <v>-0.418</v>
      </c>
      <c r="V3493" s="5">
        <v>-0.117</v>
      </c>
      <c r="W3493" s="5" t="s">
        <v>39</v>
      </c>
    </row>
    <row r="3494" ht="15.75" hidden="1" customHeight="1">
      <c r="A3494" s="5" t="s">
        <v>7072</v>
      </c>
      <c r="B3494" s="5" t="str">
        <f t="shared" si="1"/>
        <v>T11074</v>
      </c>
      <c r="C3494" s="5"/>
      <c r="D3494" s="5" t="s">
        <v>7073</v>
      </c>
      <c r="E3494" s="5"/>
      <c r="F3494" s="5" t="s">
        <v>4867</v>
      </c>
      <c r="G3494" s="5" t="s">
        <v>43</v>
      </c>
      <c r="H3494" s="16" t="s">
        <v>87</v>
      </c>
      <c r="I3494" s="5" t="s">
        <v>88</v>
      </c>
      <c r="J3494" s="11" t="s">
        <v>38</v>
      </c>
      <c r="K3494" s="11" t="s">
        <v>38</v>
      </c>
      <c r="L3494" s="9">
        <v>26952.0</v>
      </c>
      <c r="M3494" s="5">
        <f>VLOOKUP(A3494,'Matching with Cordis'!A$2:D$3447, 4, FALSE)</f>
        <v>8</v>
      </c>
      <c r="N3494" s="5">
        <v>-0.262</v>
      </c>
      <c r="O3494" s="5">
        <v>0.0</v>
      </c>
      <c r="P3494" s="5">
        <f t="shared" si="137"/>
        <v>-0.382</v>
      </c>
      <c r="Q3494" s="5">
        <v>-0.433</v>
      </c>
      <c r="R3494" s="5">
        <v>-0.262</v>
      </c>
      <c r="S3494" s="5">
        <v>-0.36</v>
      </c>
      <c r="T3494" s="5">
        <v>-0.497</v>
      </c>
      <c r="U3494" s="5">
        <v>-0.309</v>
      </c>
      <c r="V3494" s="5">
        <v>-0.431</v>
      </c>
      <c r="W3494" s="5" t="s">
        <v>68</v>
      </c>
    </row>
    <row r="3495" ht="15.75" hidden="1" customHeight="1">
      <c r="A3495" s="5" t="s">
        <v>7074</v>
      </c>
      <c r="B3495" s="5" t="str">
        <f t="shared" si="1"/>
        <v>T14173</v>
      </c>
      <c r="C3495" s="5"/>
      <c r="D3495" s="5" t="s">
        <v>7075</v>
      </c>
      <c r="E3495" s="5"/>
      <c r="F3495" s="5" t="s">
        <v>75</v>
      </c>
      <c r="G3495" s="5" t="s">
        <v>26</v>
      </c>
      <c r="H3495" s="12" t="s">
        <v>44</v>
      </c>
      <c r="I3495" s="5" t="s">
        <v>45</v>
      </c>
      <c r="J3495" s="11" t="s">
        <v>38</v>
      </c>
      <c r="K3495" s="8" t="s">
        <v>30</v>
      </c>
      <c r="L3495" s="9">
        <v>39896.0</v>
      </c>
      <c r="M3495" s="19">
        <v>0.0</v>
      </c>
      <c r="N3495" s="5">
        <v>-0.18</v>
      </c>
      <c r="O3495" s="5">
        <v>0.0</v>
      </c>
      <c r="P3495" s="5">
        <f t="shared" si="137"/>
        <v>-0.382</v>
      </c>
      <c r="Q3495" s="5">
        <v>-0.203</v>
      </c>
      <c r="R3495" s="5">
        <v>-0.52</v>
      </c>
      <c r="S3495" s="5">
        <v>-0.18</v>
      </c>
      <c r="T3495" s="5">
        <v>-0.491</v>
      </c>
      <c r="U3495" s="5">
        <v>-0.701</v>
      </c>
      <c r="V3495" s="5">
        <v>-0.197</v>
      </c>
      <c r="W3495" s="5" t="s">
        <v>59</v>
      </c>
    </row>
    <row r="3496" ht="15.75" hidden="1" customHeight="1">
      <c r="A3496" s="5" t="s">
        <v>7076</v>
      </c>
      <c r="B3496" s="5" t="str">
        <f t="shared" si="1"/>
        <v>T10039</v>
      </c>
      <c r="C3496" s="5"/>
      <c r="D3496" s="5" t="s">
        <v>7077</v>
      </c>
      <c r="E3496" s="5"/>
      <c r="F3496" s="5" t="s">
        <v>257</v>
      </c>
      <c r="G3496" s="5" t="s">
        <v>35</v>
      </c>
      <c r="H3496" s="10" t="s">
        <v>36</v>
      </c>
      <c r="I3496" s="5" t="s">
        <v>37</v>
      </c>
      <c r="J3496" s="11" t="s">
        <v>38</v>
      </c>
      <c r="K3496" s="11" t="s">
        <v>38</v>
      </c>
      <c r="L3496" s="9">
        <v>100170.0</v>
      </c>
      <c r="M3496" s="5">
        <f>VLOOKUP(A3496,'Matching with Cordis'!A$2:D$3447, 4, FALSE)</f>
        <v>80</v>
      </c>
      <c r="N3496" s="5">
        <v>-0.306</v>
      </c>
      <c r="O3496" s="5">
        <v>0.0</v>
      </c>
      <c r="P3496" s="5">
        <f t="shared" si="137"/>
        <v>-0.3821666667</v>
      </c>
      <c r="Q3496" s="5">
        <v>-0.432</v>
      </c>
      <c r="R3496" s="5">
        <v>-0.377</v>
      </c>
      <c r="S3496" s="5">
        <v>-0.306</v>
      </c>
      <c r="T3496" s="5">
        <v>-0.321</v>
      </c>
      <c r="U3496" s="5">
        <v>-0.442</v>
      </c>
      <c r="V3496" s="5">
        <v>-0.415</v>
      </c>
      <c r="W3496" s="5" t="s">
        <v>59</v>
      </c>
    </row>
    <row r="3497" ht="15.75" hidden="1" customHeight="1">
      <c r="A3497" s="5" t="s">
        <v>7078</v>
      </c>
      <c r="B3497" s="5" t="str">
        <f t="shared" si="1"/>
        <v>T10094</v>
      </c>
      <c r="C3497" s="5"/>
      <c r="D3497" s="5" t="s">
        <v>7079</v>
      </c>
      <c r="E3497" s="5"/>
      <c r="F3497" s="5" t="s">
        <v>42</v>
      </c>
      <c r="G3497" s="5" t="s">
        <v>43</v>
      </c>
      <c r="H3497" s="17" t="s">
        <v>108</v>
      </c>
      <c r="I3497" s="5" t="s">
        <v>109</v>
      </c>
      <c r="J3497" s="11" t="s">
        <v>38</v>
      </c>
      <c r="K3497" s="11" t="s">
        <v>38</v>
      </c>
      <c r="L3497" s="9">
        <v>82571.0</v>
      </c>
      <c r="M3497" s="5">
        <f>VLOOKUP(A3497,'Matching with Cordis'!A$2:D$3447, 4, FALSE)</f>
        <v>9</v>
      </c>
      <c r="N3497" s="5">
        <v>-0.256</v>
      </c>
      <c r="O3497" s="5">
        <v>0.0</v>
      </c>
      <c r="P3497" s="5">
        <f t="shared" si="137"/>
        <v>-0.3823333333</v>
      </c>
      <c r="Q3497" s="5">
        <v>-0.566</v>
      </c>
      <c r="R3497" s="5">
        <v>-0.567</v>
      </c>
      <c r="S3497" s="5">
        <v>-0.362</v>
      </c>
      <c r="T3497" s="5">
        <v>-0.283</v>
      </c>
      <c r="U3497" s="5">
        <v>-0.256</v>
      </c>
      <c r="V3497" s="5">
        <v>-0.26</v>
      </c>
      <c r="W3497" s="5" t="s">
        <v>78</v>
      </c>
    </row>
    <row r="3498" ht="15.75" hidden="1" customHeight="1">
      <c r="A3498" s="5" t="s">
        <v>7080</v>
      </c>
      <c r="B3498" s="5" t="str">
        <f t="shared" si="1"/>
        <v>T14316</v>
      </c>
      <c r="C3498" s="5"/>
      <c r="D3498" s="5" t="s">
        <v>7081</v>
      </c>
      <c r="E3498" s="5"/>
      <c r="F3498" s="5" t="s">
        <v>867</v>
      </c>
      <c r="G3498" s="5" t="s">
        <v>43</v>
      </c>
      <c r="H3498" s="6" t="s">
        <v>27</v>
      </c>
      <c r="I3498" s="5" t="s">
        <v>28</v>
      </c>
      <c r="J3498" s="11" t="s">
        <v>38</v>
      </c>
      <c r="K3498" s="8" t="s">
        <v>30</v>
      </c>
      <c r="L3498" s="9">
        <v>33409.0</v>
      </c>
      <c r="M3498" s="5">
        <f>VLOOKUP(A3498,'Matching with Cordis'!A$2:D$3447, 4, FALSE)</f>
        <v>25</v>
      </c>
      <c r="N3498" s="5">
        <v>-0.078</v>
      </c>
      <c r="O3498" s="5">
        <v>0.0</v>
      </c>
      <c r="P3498" s="5">
        <f t="shared" si="137"/>
        <v>-0.3825</v>
      </c>
      <c r="Q3498" s="5">
        <v>-0.492</v>
      </c>
      <c r="R3498" s="5">
        <v>-0.33</v>
      </c>
      <c r="S3498" s="5">
        <v>-0.287</v>
      </c>
      <c r="T3498" s="5">
        <v>-0.626</v>
      </c>
      <c r="U3498" s="5">
        <v>-0.482</v>
      </c>
      <c r="V3498" s="5">
        <v>-0.078</v>
      </c>
      <c r="W3498" s="5" t="s">
        <v>39</v>
      </c>
    </row>
    <row r="3499" ht="15.75" hidden="1" customHeight="1">
      <c r="A3499" s="5" t="s">
        <v>7082</v>
      </c>
      <c r="B3499" s="5" t="str">
        <f t="shared" si="1"/>
        <v>T11252</v>
      </c>
      <c r="C3499" s="5"/>
      <c r="D3499" s="5" t="s">
        <v>7083</v>
      </c>
      <c r="E3499" s="5"/>
      <c r="F3499" s="5" t="s">
        <v>26</v>
      </c>
      <c r="G3499" s="5" t="s">
        <v>26</v>
      </c>
      <c r="H3499" s="13" t="s">
        <v>48</v>
      </c>
      <c r="I3499" s="5" t="s">
        <v>49</v>
      </c>
      <c r="J3499" s="11" t="s">
        <v>38</v>
      </c>
      <c r="K3499" s="14" t="s">
        <v>50</v>
      </c>
      <c r="L3499" s="9">
        <v>30820.0</v>
      </c>
      <c r="M3499" s="5">
        <f>VLOOKUP(A3499,'Matching with Cordis'!A$2:D$3447, 4, FALSE)</f>
        <v>30</v>
      </c>
      <c r="N3499" s="5">
        <v>-0.042</v>
      </c>
      <c r="O3499" s="5">
        <v>0.0</v>
      </c>
      <c r="P3499" s="5">
        <f t="shared" si="137"/>
        <v>-0.3826666667</v>
      </c>
      <c r="Q3499" s="5">
        <v>-0.042</v>
      </c>
      <c r="R3499" s="5">
        <v>-0.163</v>
      </c>
      <c r="S3499" s="5">
        <v>-0.369</v>
      </c>
      <c r="T3499" s="5">
        <v>-0.514</v>
      </c>
      <c r="U3499" s="5">
        <v>-0.568</v>
      </c>
      <c r="V3499" s="5">
        <v>-0.64</v>
      </c>
      <c r="W3499" s="5" t="s">
        <v>51</v>
      </c>
    </row>
    <row r="3500" ht="15.75" hidden="1" customHeight="1">
      <c r="A3500" s="5" t="s">
        <v>7084</v>
      </c>
      <c r="B3500" s="5" t="str">
        <f t="shared" si="1"/>
        <v>T11513</v>
      </c>
      <c r="C3500" s="5"/>
      <c r="D3500" s="5" t="s">
        <v>7085</v>
      </c>
      <c r="E3500" s="5"/>
      <c r="F3500" s="5" t="s">
        <v>257</v>
      </c>
      <c r="G3500" s="5" t="s">
        <v>35</v>
      </c>
      <c r="H3500" s="10" t="s">
        <v>36</v>
      </c>
      <c r="I3500" s="5" t="s">
        <v>37</v>
      </c>
      <c r="J3500" s="11" t="s">
        <v>38</v>
      </c>
      <c r="K3500" s="11" t="s">
        <v>38</v>
      </c>
      <c r="L3500" s="9">
        <v>15693.0</v>
      </c>
      <c r="M3500" s="5">
        <f>VLOOKUP(A3500,'Matching with Cordis'!A$2:D$3447, 4, FALSE)</f>
        <v>9</v>
      </c>
      <c r="N3500" s="5">
        <v>-0.158</v>
      </c>
      <c r="O3500" s="5">
        <v>0.0</v>
      </c>
      <c r="P3500" s="5">
        <f t="shared" si="137"/>
        <v>-0.3828333333</v>
      </c>
      <c r="Q3500" s="5">
        <v>-0.549</v>
      </c>
      <c r="R3500" s="5">
        <v>-0.492</v>
      </c>
      <c r="S3500" s="5">
        <v>-0.606</v>
      </c>
      <c r="T3500" s="5">
        <v>-0.315</v>
      </c>
      <c r="U3500" s="5">
        <v>-0.158</v>
      </c>
      <c r="V3500" s="5">
        <v>-0.177</v>
      </c>
      <c r="W3500" s="5" t="s">
        <v>78</v>
      </c>
    </row>
    <row r="3501" ht="15.75" hidden="1" customHeight="1">
      <c r="A3501" s="5" t="s">
        <v>7086</v>
      </c>
      <c r="B3501" s="5" t="str">
        <f t="shared" si="1"/>
        <v>T12561</v>
      </c>
      <c r="C3501" s="5"/>
      <c r="D3501" s="5" t="s">
        <v>7087</v>
      </c>
      <c r="E3501" s="5"/>
      <c r="F3501" s="5" t="s">
        <v>106</v>
      </c>
      <c r="G3501" s="5" t="s">
        <v>107</v>
      </c>
      <c r="H3501" s="17" t="s">
        <v>108</v>
      </c>
      <c r="I3501" s="5" t="s">
        <v>109</v>
      </c>
      <c r="J3501" s="11" t="s">
        <v>38</v>
      </c>
      <c r="K3501" s="11" t="s">
        <v>38</v>
      </c>
      <c r="L3501" s="9">
        <v>21818.0</v>
      </c>
      <c r="M3501" s="5">
        <f>VLOOKUP(A3501,'Matching with Cordis'!A$2:D$3447, 4, FALSE)</f>
        <v>12</v>
      </c>
      <c r="N3501" s="5">
        <v>0.017</v>
      </c>
      <c r="O3501" s="5">
        <v>0.0</v>
      </c>
      <c r="P3501" s="5">
        <f t="shared" si="137"/>
        <v>-0.3828333333</v>
      </c>
      <c r="Q3501" s="5">
        <v>-0.424</v>
      </c>
      <c r="R3501" s="5">
        <v>-0.643</v>
      </c>
      <c r="S3501" s="5">
        <v>-0.556</v>
      </c>
      <c r="T3501" s="5">
        <v>-0.299</v>
      </c>
      <c r="U3501" s="5">
        <v>-0.392</v>
      </c>
      <c r="V3501" s="5">
        <v>0.017</v>
      </c>
      <c r="W3501" s="5" t="s">
        <v>39</v>
      </c>
    </row>
    <row r="3502" ht="15.75" hidden="1" customHeight="1">
      <c r="A3502" s="5" t="s">
        <v>7088</v>
      </c>
      <c r="B3502" s="5" t="str">
        <f t="shared" si="1"/>
        <v>T12955</v>
      </c>
      <c r="C3502" s="5"/>
      <c r="D3502" s="5" t="s">
        <v>7089</v>
      </c>
      <c r="E3502" s="5"/>
      <c r="F3502" s="5" t="s">
        <v>309</v>
      </c>
      <c r="G3502" s="5" t="s">
        <v>107</v>
      </c>
      <c r="H3502" s="17" t="s">
        <v>108</v>
      </c>
      <c r="I3502" s="5" t="s">
        <v>109</v>
      </c>
      <c r="J3502" s="11" t="s">
        <v>38</v>
      </c>
      <c r="K3502" s="11" t="s">
        <v>38</v>
      </c>
      <c r="L3502" s="9">
        <v>30277.0</v>
      </c>
      <c r="M3502" s="5">
        <f>VLOOKUP(A3502,'Matching with Cordis'!A$2:D$3447, 4, FALSE)</f>
        <v>22</v>
      </c>
      <c r="N3502" s="5">
        <v>-0.156</v>
      </c>
      <c r="O3502" s="5">
        <v>0.0</v>
      </c>
      <c r="P3502" s="5">
        <f t="shared" si="137"/>
        <v>-0.383</v>
      </c>
      <c r="Q3502" s="5">
        <v>-0.482</v>
      </c>
      <c r="R3502" s="5">
        <v>-0.573</v>
      </c>
      <c r="S3502" s="5">
        <v>-0.498</v>
      </c>
      <c r="T3502" s="5">
        <v>-0.42</v>
      </c>
      <c r="U3502" s="5">
        <v>-0.156</v>
      </c>
      <c r="V3502" s="5">
        <v>-0.169</v>
      </c>
      <c r="W3502" s="5" t="s">
        <v>78</v>
      </c>
    </row>
    <row r="3503" ht="15.75" hidden="1" customHeight="1">
      <c r="A3503" s="5" t="s">
        <v>7090</v>
      </c>
      <c r="B3503" s="5" t="str">
        <f t="shared" si="1"/>
        <v>T14154</v>
      </c>
      <c r="C3503" s="5"/>
      <c r="D3503" s="5" t="s">
        <v>7091</v>
      </c>
      <c r="E3503" s="5"/>
      <c r="F3503" s="5" t="s">
        <v>67</v>
      </c>
      <c r="G3503" s="5" t="s">
        <v>26</v>
      </c>
      <c r="H3503" s="13" t="s">
        <v>48</v>
      </c>
      <c r="I3503" s="5" t="s">
        <v>49</v>
      </c>
      <c r="J3503" s="11" t="s">
        <v>38</v>
      </c>
      <c r="K3503" s="14" t="s">
        <v>50</v>
      </c>
      <c r="L3503" s="9">
        <v>5697.0</v>
      </c>
      <c r="M3503" s="19">
        <v>0.0</v>
      </c>
      <c r="N3503" s="5">
        <v>0.674</v>
      </c>
      <c r="O3503" s="5">
        <v>1.0</v>
      </c>
      <c r="P3503" s="5">
        <f t="shared" si="137"/>
        <v>-0.3833333333</v>
      </c>
      <c r="Q3503" s="5">
        <v>-0.468</v>
      </c>
      <c r="R3503" s="5">
        <v>0.674</v>
      </c>
      <c r="S3503" s="5">
        <v>-0.491</v>
      </c>
      <c r="T3503" s="5">
        <v>-1.034</v>
      </c>
      <c r="U3503" s="5">
        <v>-1.074</v>
      </c>
      <c r="V3503" s="5">
        <v>0.093</v>
      </c>
      <c r="W3503" s="5" t="s">
        <v>68</v>
      </c>
    </row>
    <row r="3504" ht="15.75" hidden="1" customHeight="1">
      <c r="A3504" s="5" t="s">
        <v>7092</v>
      </c>
      <c r="B3504" s="5" t="str">
        <f t="shared" si="1"/>
        <v>T10460</v>
      </c>
      <c r="C3504" s="5"/>
      <c r="D3504" s="5" t="s">
        <v>7093</v>
      </c>
      <c r="E3504" s="5"/>
      <c r="F3504" s="5" t="s">
        <v>34</v>
      </c>
      <c r="G3504" s="5" t="s">
        <v>35</v>
      </c>
      <c r="H3504" s="10" t="s">
        <v>36</v>
      </c>
      <c r="I3504" s="5" t="s">
        <v>37</v>
      </c>
      <c r="J3504" s="11" t="s">
        <v>38</v>
      </c>
      <c r="K3504" s="11" t="s">
        <v>38</v>
      </c>
      <c r="L3504" s="9">
        <v>45692.0</v>
      </c>
      <c r="M3504" s="5">
        <f>VLOOKUP(A3504,'Matching with Cordis'!A$2:D$3447, 4, FALSE)</f>
        <v>15</v>
      </c>
      <c r="N3504" s="5">
        <v>0.13</v>
      </c>
      <c r="O3504" s="5">
        <v>0.0</v>
      </c>
      <c r="P3504" s="5">
        <f t="shared" si="137"/>
        <v>-0.3835</v>
      </c>
      <c r="Q3504" s="5">
        <v>-0.424</v>
      </c>
      <c r="R3504" s="5">
        <v>-0.621</v>
      </c>
      <c r="S3504" s="5">
        <v>-0.593</v>
      </c>
      <c r="T3504" s="5">
        <v>-0.511</v>
      </c>
      <c r="U3504" s="5">
        <v>-0.282</v>
      </c>
      <c r="V3504" s="5">
        <v>0.13</v>
      </c>
      <c r="W3504" s="5" t="s">
        <v>39</v>
      </c>
    </row>
    <row r="3505" ht="15.75" hidden="1" customHeight="1">
      <c r="A3505" s="5" t="s">
        <v>7094</v>
      </c>
      <c r="B3505" s="5" t="str">
        <f t="shared" si="1"/>
        <v>T11971</v>
      </c>
      <c r="C3505" s="5"/>
      <c r="D3505" s="5" t="s">
        <v>7095</v>
      </c>
      <c r="E3505" s="5"/>
      <c r="F3505" s="5" t="s">
        <v>26</v>
      </c>
      <c r="G3505" s="5" t="s">
        <v>26</v>
      </c>
      <c r="H3505" s="13" t="s">
        <v>48</v>
      </c>
      <c r="I3505" s="5" t="s">
        <v>49</v>
      </c>
      <c r="J3505" s="11" t="s">
        <v>38</v>
      </c>
      <c r="K3505" s="14" t="s">
        <v>50</v>
      </c>
      <c r="L3505" s="9">
        <v>16438.0</v>
      </c>
      <c r="M3505" s="5">
        <f>VLOOKUP(A3505,'Matching with Cordis'!A$2:D$3447, 4, FALSE)</f>
        <v>9</v>
      </c>
      <c r="N3505" s="5">
        <v>0.305</v>
      </c>
      <c r="O3505" s="5">
        <v>1.0</v>
      </c>
      <c r="P3505" s="5">
        <f t="shared" si="137"/>
        <v>-0.3836666667</v>
      </c>
      <c r="Q3505" s="5">
        <v>-0.564</v>
      </c>
      <c r="R3505" s="5">
        <v>-0.497</v>
      </c>
      <c r="S3505" s="5">
        <v>0.305</v>
      </c>
      <c r="T3505" s="5">
        <v>-0.495</v>
      </c>
      <c r="U3505" s="5">
        <v>-0.938</v>
      </c>
      <c r="V3505" s="5">
        <v>-0.113</v>
      </c>
      <c r="W3505" s="5" t="s">
        <v>59</v>
      </c>
    </row>
    <row r="3506" ht="15.75" hidden="1" customHeight="1">
      <c r="A3506" s="5" t="s">
        <v>7096</v>
      </c>
      <c r="B3506" s="5" t="str">
        <f t="shared" si="1"/>
        <v>T13863</v>
      </c>
      <c r="C3506" s="5"/>
      <c r="D3506" s="5" t="s">
        <v>7097</v>
      </c>
      <c r="E3506" s="5"/>
      <c r="F3506" s="5" t="s">
        <v>62</v>
      </c>
      <c r="G3506" s="5" t="s">
        <v>26</v>
      </c>
      <c r="H3506" s="15" t="s">
        <v>63</v>
      </c>
      <c r="I3506" s="5" t="s">
        <v>64</v>
      </c>
      <c r="J3506" s="11" t="s">
        <v>38</v>
      </c>
      <c r="K3506" s="8" t="s">
        <v>30</v>
      </c>
      <c r="L3506" s="9">
        <v>8687.0</v>
      </c>
      <c r="M3506" s="19">
        <v>0.0</v>
      </c>
      <c r="N3506" s="5">
        <v>0.866</v>
      </c>
      <c r="O3506" s="5">
        <v>1.0</v>
      </c>
      <c r="P3506" s="5">
        <f t="shared" si="137"/>
        <v>-0.3838333333</v>
      </c>
      <c r="Q3506" s="5">
        <v>-0.793</v>
      </c>
      <c r="R3506" s="5">
        <v>-0.294</v>
      </c>
      <c r="S3506" s="5">
        <v>-0.564</v>
      </c>
      <c r="T3506" s="5">
        <v>-0.582</v>
      </c>
      <c r="U3506" s="5">
        <v>-0.936</v>
      </c>
      <c r="V3506" s="5">
        <v>0.866</v>
      </c>
      <c r="W3506" s="5" t="s">
        <v>39</v>
      </c>
    </row>
    <row r="3507" ht="15.75" hidden="1" customHeight="1">
      <c r="A3507" s="5" t="s">
        <v>7098</v>
      </c>
      <c r="B3507" s="5" t="str">
        <f t="shared" si="1"/>
        <v>T12738</v>
      </c>
      <c r="C3507" s="5"/>
      <c r="D3507" s="5" t="s">
        <v>7099</v>
      </c>
      <c r="E3507" s="5"/>
      <c r="F3507" s="5" t="s">
        <v>25</v>
      </c>
      <c r="G3507" s="5" t="s">
        <v>26</v>
      </c>
      <c r="H3507" s="6" t="s">
        <v>160</v>
      </c>
      <c r="I3507" s="5" t="s">
        <v>161</v>
      </c>
      <c r="J3507" s="11" t="s">
        <v>38</v>
      </c>
      <c r="K3507" s="8" t="s">
        <v>30</v>
      </c>
      <c r="L3507" s="9">
        <v>12953.0</v>
      </c>
      <c r="M3507" s="5">
        <f>VLOOKUP(A3507,'Matching with Cordis'!A$2:D$3447, 4, FALSE)</f>
        <v>1</v>
      </c>
      <c r="N3507" s="5">
        <v>0.5</v>
      </c>
      <c r="O3507" s="5">
        <v>1.0</v>
      </c>
      <c r="P3507" s="5">
        <f t="shared" si="137"/>
        <v>-0.3853333333</v>
      </c>
      <c r="Q3507" s="5">
        <v>0.5</v>
      </c>
      <c r="R3507" s="5">
        <v>-0.285</v>
      </c>
      <c r="S3507" s="5">
        <v>-0.936</v>
      </c>
      <c r="T3507" s="5">
        <v>-0.359</v>
      </c>
      <c r="U3507" s="5">
        <v>-0.631</v>
      </c>
      <c r="V3507" s="5">
        <v>-0.601</v>
      </c>
      <c r="W3507" s="5" t="s">
        <v>51</v>
      </c>
    </row>
    <row r="3508" ht="15.75" hidden="1" customHeight="1">
      <c r="A3508" s="5" t="s">
        <v>7100</v>
      </c>
      <c r="B3508" s="5" t="str">
        <f t="shared" si="1"/>
        <v>T11291</v>
      </c>
      <c r="C3508" s="5"/>
      <c r="D3508" s="5" t="s">
        <v>7101</v>
      </c>
      <c r="E3508" s="5"/>
      <c r="F3508" s="5" t="s">
        <v>42</v>
      </c>
      <c r="G3508" s="5" t="s">
        <v>43</v>
      </c>
      <c r="H3508" s="17" t="s">
        <v>108</v>
      </c>
      <c r="I3508" s="5" t="s">
        <v>109</v>
      </c>
      <c r="J3508" s="11" t="s">
        <v>38</v>
      </c>
      <c r="K3508" s="11" t="s">
        <v>38</v>
      </c>
      <c r="L3508" s="9">
        <v>44722.0</v>
      </c>
      <c r="M3508" s="5">
        <f>VLOOKUP(A3508,'Matching with Cordis'!A$2:D$3447, 4, FALSE)</f>
        <v>1</v>
      </c>
      <c r="N3508" s="5">
        <v>-0.242</v>
      </c>
      <c r="O3508" s="5">
        <v>0.0</v>
      </c>
      <c r="P3508" s="5">
        <f t="shared" si="137"/>
        <v>-0.3855</v>
      </c>
      <c r="Q3508" s="5">
        <v>-0.252</v>
      </c>
      <c r="R3508" s="5">
        <v>-0.646</v>
      </c>
      <c r="S3508" s="5">
        <v>-0.482</v>
      </c>
      <c r="T3508" s="5">
        <v>-0.396</v>
      </c>
      <c r="U3508" s="5">
        <v>-0.242</v>
      </c>
      <c r="V3508" s="5">
        <v>-0.295</v>
      </c>
      <c r="W3508" s="5" t="s">
        <v>78</v>
      </c>
    </row>
    <row r="3509" ht="15.75" hidden="1" customHeight="1">
      <c r="A3509" s="5" t="s">
        <v>7102</v>
      </c>
      <c r="B3509" s="5" t="str">
        <f t="shared" si="1"/>
        <v>T11607</v>
      </c>
      <c r="C3509" s="5"/>
      <c r="D3509" s="5" t="s">
        <v>7103</v>
      </c>
      <c r="E3509" s="5"/>
      <c r="F3509" s="5" t="s">
        <v>34</v>
      </c>
      <c r="G3509" s="5" t="s">
        <v>35</v>
      </c>
      <c r="H3509" s="10" t="s">
        <v>36</v>
      </c>
      <c r="I3509" s="5" t="s">
        <v>37</v>
      </c>
      <c r="J3509" s="11" t="s">
        <v>38</v>
      </c>
      <c r="K3509" s="11" t="s">
        <v>38</v>
      </c>
      <c r="L3509" s="9">
        <v>13190.0</v>
      </c>
      <c r="M3509" s="5">
        <f>VLOOKUP(A3509,'Matching with Cordis'!A$2:D$3447, 4, FALSE)</f>
        <v>4</v>
      </c>
      <c r="N3509" s="5">
        <v>0.011</v>
      </c>
      <c r="O3509" s="5">
        <v>0.0</v>
      </c>
      <c r="P3509" s="5">
        <f t="shared" si="137"/>
        <v>-0.3856666667</v>
      </c>
      <c r="Q3509" s="5">
        <v>-0.562</v>
      </c>
      <c r="R3509" s="5">
        <v>-0.788</v>
      </c>
      <c r="S3509" s="5">
        <v>-0.316</v>
      </c>
      <c r="T3509" s="5">
        <v>0.011</v>
      </c>
      <c r="U3509" s="5">
        <v>-0.035</v>
      </c>
      <c r="V3509" s="5">
        <v>-0.624</v>
      </c>
      <c r="W3509" s="5" t="s">
        <v>31</v>
      </c>
    </row>
    <row r="3510" ht="15.75" hidden="1" customHeight="1">
      <c r="A3510" s="5" t="s">
        <v>7104</v>
      </c>
      <c r="B3510" s="5" t="str">
        <f t="shared" si="1"/>
        <v>T13474</v>
      </c>
      <c r="C3510" s="5"/>
      <c r="D3510" s="5" t="s">
        <v>7105</v>
      </c>
      <c r="E3510" s="5"/>
      <c r="F3510" s="5" t="s">
        <v>62</v>
      </c>
      <c r="G3510" s="5" t="s">
        <v>26</v>
      </c>
      <c r="H3510" s="15" t="s">
        <v>63</v>
      </c>
      <c r="I3510" s="5" t="s">
        <v>64</v>
      </c>
      <c r="J3510" s="11" t="s">
        <v>38</v>
      </c>
      <c r="K3510" s="8" t="s">
        <v>30</v>
      </c>
      <c r="L3510" s="9">
        <v>4016.0</v>
      </c>
      <c r="M3510" s="5">
        <f>VLOOKUP(A3510,'Matching with Cordis'!A$2:D$3447, 4, FALSE)</f>
        <v>4</v>
      </c>
      <c r="N3510" s="5">
        <v>0.248</v>
      </c>
      <c r="O3510" s="5">
        <v>0.0</v>
      </c>
      <c r="P3510" s="5">
        <f t="shared" si="137"/>
        <v>-0.3856666667</v>
      </c>
      <c r="Q3510" s="5">
        <v>-0.564</v>
      </c>
      <c r="R3510" s="5">
        <v>-0.588</v>
      </c>
      <c r="S3510" s="5">
        <v>0.248</v>
      </c>
      <c r="T3510" s="5">
        <v>-0.608</v>
      </c>
      <c r="U3510" s="5">
        <v>-0.545</v>
      </c>
      <c r="V3510" s="5">
        <v>-0.257</v>
      </c>
      <c r="W3510" s="5" t="s">
        <v>59</v>
      </c>
    </row>
    <row r="3511" ht="15.75" hidden="1" customHeight="1">
      <c r="A3511" s="5" t="s">
        <v>7106</v>
      </c>
      <c r="B3511" s="5" t="str">
        <f t="shared" si="1"/>
        <v>T11968</v>
      </c>
      <c r="C3511" s="5"/>
      <c r="D3511" s="5" t="s">
        <v>7107</v>
      </c>
      <c r="E3511" s="5"/>
      <c r="F3511" s="5" t="s">
        <v>106</v>
      </c>
      <c r="G3511" s="5" t="s">
        <v>107</v>
      </c>
      <c r="H3511" s="17" t="s">
        <v>108</v>
      </c>
      <c r="I3511" s="5" t="s">
        <v>109</v>
      </c>
      <c r="J3511" s="11" t="s">
        <v>38</v>
      </c>
      <c r="K3511" s="11" t="s">
        <v>38</v>
      </c>
      <c r="L3511" s="9">
        <v>26246.0</v>
      </c>
      <c r="M3511" s="5">
        <f>VLOOKUP(A3511,'Matching with Cordis'!A$2:D$3447, 4, FALSE)</f>
        <v>3</v>
      </c>
      <c r="N3511" s="5">
        <v>-0.08</v>
      </c>
      <c r="O3511" s="5">
        <v>0.0</v>
      </c>
      <c r="P3511" s="5">
        <f t="shared" si="137"/>
        <v>-0.3863333333</v>
      </c>
      <c r="Q3511" s="5">
        <v>-0.262</v>
      </c>
      <c r="R3511" s="5">
        <v>-0.717</v>
      </c>
      <c r="S3511" s="5">
        <v>-0.394</v>
      </c>
      <c r="T3511" s="5">
        <v>-0.567</v>
      </c>
      <c r="U3511" s="5">
        <v>-0.298</v>
      </c>
      <c r="V3511" s="5">
        <v>-0.08</v>
      </c>
      <c r="W3511" s="5" t="s">
        <v>39</v>
      </c>
    </row>
    <row r="3512" ht="15.75" hidden="1" customHeight="1">
      <c r="A3512" s="5" t="s">
        <v>7108</v>
      </c>
      <c r="B3512" s="5" t="str">
        <f t="shared" si="1"/>
        <v>T11056</v>
      </c>
      <c r="C3512" s="5"/>
      <c r="D3512" s="5" t="s">
        <v>7109</v>
      </c>
      <c r="E3512" s="5"/>
      <c r="F3512" s="5" t="s">
        <v>99</v>
      </c>
      <c r="G3512" s="5" t="s">
        <v>35</v>
      </c>
      <c r="H3512" s="10" t="s">
        <v>36</v>
      </c>
      <c r="I3512" s="5" t="s">
        <v>37</v>
      </c>
      <c r="J3512" s="11" t="s">
        <v>38</v>
      </c>
      <c r="K3512" s="11" t="s">
        <v>38</v>
      </c>
      <c r="L3512" s="9">
        <v>27627.0</v>
      </c>
      <c r="M3512" s="5">
        <f>VLOOKUP(A3512,'Matching with Cordis'!A$2:D$3447, 4, FALSE)</f>
        <v>27</v>
      </c>
      <c r="N3512" s="5">
        <v>-0.219</v>
      </c>
      <c r="O3512" s="5">
        <v>0.0</v>
      </c>
      <c r="P3512" s="5">
        <f t="shared" si="137"/>
        <v>-0.3865</v>
      </c>
      <c r="Q3512" s="5">
        <v>-0.62</v>
      </c>
      <c r="R3512" s="5">
        <v>-0.381</v>
      </c>
      <c r="S3512" s="5">
        <v>-0.456</v>
      </c>
      <c r="T3512" s="5">
        <v>-0.378</v>
      </c>
      <c r="U3512" s="5">
        <v>-0.265</v>
      </c>
      <c r="V3512" s="5">
        <v>-0.219</v>
      </c>
      <c r="W3512" s="5" t="s">
        <v>39</v>
      </c>
    </row>
    <row r="3513" ht="15.75" customHeight="1">
      <c r="A3513" s="5" t="s">
        <v>7110</v>
      </c>
      <c r="B3513" s="5" t="str">
        <f t="shared" si="1"/>
        <v>T11530</v>
      </c>
      <c r="C3513" s="5" t="str">
        <f t="shared" ref="C3513:C3514" si="220">CONCAT(B3513, ",")</f>
        <v>T11530,</v>
      </c>
      <c r="D3513" s="5" t="s">
        <v>7111</v>
      </c>
      <c r="E3513" s="5" t="str">
        <f t="shared" ref="E3513:E3514" si="221">CONCATENATE(B3513," ",D3513,",")</f>
        <v>T11530 Business and Management Studies,</v>
      </c>
      <c r="F3513" s="5" t="s">
        <v>116</v>
      </c>
      <c r="G3513" s="5" t="s">
        <v>26</v>
      </c>
      <c r="H3513" s="12" t="s">
        <v>44</v>
      </c>
      <c r="I3513" s="5" t="s">
        <v>45</v>
      </c>
      <c r="J3513" s="7" t="s">
        <v>29</v>
      </c>
      <c r="K3513" s="8" t="s">
        <v>30</v>
      </c>
      <c r="L3513" s="9">
        <v>167046.0</v>
      </c>
      <c r="M3513" s="19">
        <v>0.0</v>
      </c>
      <c r="N3513" s="5">
        <v>0.907</v>
      </c>
      <c r="O3513" s="5">
        <v>1.0</v>
      </c>
      <c r="P3513" s="5">
        <f t="shared" si="137"/>
        <v>0.106</v>
      </c>
      <c r="Q3513" s="5">
        <v>-0.092</v>
      </c>
      <c r="R3513" s="5">
        <v>0.907</v>
      </c>
      <c r="S3513" s="5">
        <v>-0.073</v>
      </c>
      <c r="T3513" s="5">
        <v>0.071</v>
      </c>
      <c r="U3513" s="5">
        <v>-0.291</v>
      </c>
      <c r="V3513" s="5">
        <v>0.114</v>
      </c>
      <c r="W3513" s="5" t="s">
        <v>68</v>
      </c>
    </row>
    <row r="3514" ht="15.75" customHeight="1">
      <c r="A3514" s="5" t="s">
        <v>7112</v>
      </c>
      <c r="B3514" s="5" t="str">
        <f t="shared" si="1"/>
        <v>T12764</v>
      </c>
      <c r="C3514" s="5" t="str">
        <f t="shared" si="220"/>
        <v>T12764,</v>
      </c>
      <c r="D3514" s="5" t="s">
        <v>7113</v>
      </c>
      <c r="E3514" s="5" t="str">
        <f t="shared" si="221"/>
        <v>T12764 Polish Historical and Cultural Studies,</v>
      </c>
      <c r="F3514" s="5" t="s">
        <v>26</v>
      </c>
      <c r="G3514" s="5" t="s">
        <v>26</v>
      </c>
      <c r="H3514" s="12" t="s">
        <v>81</v>
      </c>
      <c r="I3514" s="5" t="s">
        <v>82</v>
      </c>
      <c r="J3514" s="7" t="s">
        <v>29</v>
      </c>
      <c r="K3514" s="8" t="s">
        <v>30</v>
      </c>
      <c r="L3514" s="9">
        <v>103187.0</v>
      </c>
      <c r="M3514" s="19">
        <v>0.0</v>
      </c>
      <c r="N3514" s="5">
        <v>0.402</v>
      </c>
      <c r="O3514" s="5">
        <v>1.0</v>
      </c>
      <c r="P3514" s="5">
        <f t="shared" si="137"/>
        <v>0.09933333333</v>
      </c>
      <c r="Q3514" s="5">
        <v>-0.234</v>
      </c>
      <c r="R3514" s="5">
        <v>0.062</v>
      </c>
      <c r="S3514" s="5">
        <v>0.402</v>
      </c>
      <c r="T3514" s="5">
        <v>0.226</v>
      </c>
      <c r="U3514" s="5">
        <v>-0.091</v>
      </c>
      <c r="V3514" s="5">
        <v>0.231</v>
      </c>
      <c r="W3514" s="5" t="s">
        <v>59</v>
      </c>
    </row>
    <row r="3515" ht="15.75" hidden="1" customHeight="1">
      <c r="A3515" s="5" t="s">
        <v>7114</v>
      </c>
      <c r="B3515" s="5" t="str">
        <f t="shared" si="1"/>
        <v>T12029</v>
      </c>
      <c r="C3515" s="5"/>
      <c r="D3515" s="5" t="s">
        <v>7115</v>
      </c>
      <c r="E3515" s="5"/>
      <c r="F3515" s="5" t="s">
        <v>106</v>
      </c>
      <c r="G3515" s="5" t="s">
        <v>107</v>
      </c>
      <c r="H3515" s="17" t="s">
        <v>108</v>
      </c>
      <c r="I3515" s="5" t="s">
        <v>109</v>
      </c>
      <c r="J3515" s="11" t="s">
        <v>38</v>
      </c>
      <c r="K3515" s="11" t="s">
        <v>38</v>
      </c>
      <c r="L3515" s="9">
        <v>16447.0</v>
      </c>
      <c r="M3515" s="5">
        <f>VLOOKUP(A3515,'Matching with Cordis'!A$2:D$3447, 4, FALSE)</f>
        <v>25</v>
      </c>
      <c r="N3515" s="5">
        <v>0.05</v>
      </c>
      <c r="O3515" s="5">
        <v>0.0</v>
      </c>
      <c r="P3515" s="5">
        <f t="shared" si="137"/>
        <v>-0.387</v>
      </c>
      <c r="Q3515" s="5">
        <v>-0.13</v>
      </c>
      <c r="R3515" s="5">
        <v>-0.71</v>
      </c>
      <c r="S3515" s="5">
        <v>-0.644</v>
      </c>
      <c r="T3515" s="5">
        <v>-0.478</v>
      </c>
      <c r="U3515" s="5">
        <v>-0.41</v>
      </c>
      <c r="V3515" s="5">
        <v>0.05</v>
      </c>
      <c r="W3515" s="5" t="s">
        <v>39</v>
      </c>
    </row>
    <row r="3516" ht="15.75" hidden="1" customHeight="1">
      <c r="A3516" s="5" t="s">
        <v>7116</v>
      </c>
      <c r="B3516" s="5" t="str">
        <f t="shared" si="1"/>
        <v>T11537</v>
      </c>
      <c r="C3516" s="5"/>
      <c r="D3516" s="5" t="s">
        <v>7117</v>
      </c>
      <c r="E3516" s="5"/>
      <c r="F3516" s="5" t="s">
        <v>268</v>
      </c>
      <c r="G3516" s="5" t="s">
        <v>43</v>
      </c>
      <c r="H3516" s="13" t="s">
        <v>509</v>
      </c>
      <c r="I3516" s="5" t="s">
        <v>510</v>
      </c>
      <c r="J3516" s="11" t="s">
        <v>38</v>
      </c>
      <c r="K3516" s="14" t="s">
        <v>50</v>
      </c>
      <c r="L3516" s="9">
        <v>74246.0</v>
      </c>
      <c r="M3516" s="5">
        <f>VLOOKUP(A3516,'Matching with Cordis'!A$2:D$3447, 4, FALSE)</f>
        <v>1</v>
      </c>
      <c r="N3516" s="5">
        <v>-0.142</v>
      </c>
      <c r="O3516" s="5">
        <v>0.0</v>
      </c>
      <c r="P3516" s="5">
        <f t="shared" si="137"/>
        <v>-0.3871666667</v>
      </c>
      <c r="Q3516" s="5">
        <v>-0.651</v>
      </c>
      <c r="R3516" s="5">
        <v>-0.461</v>
      </c>
      <c r="S3516" s="5">
        <v>-0.314</v>
      </c>
      <c r="T3516" s="5">
        <v>-0.459</v>
      </c>
      <c r="U3516" s="5">
        <v>-0.142</v>
      </c>
      <c r="V3516" s="5">
        <v>-0.296</v>
      </c>
      <c r="W3516" s="5" t="s">
        <v>78</v>
      </c>
    </row>
    <row r="3517" ht="15.75" hidden="1" customHeight="1">
      <c r="A3517" s="5" t="s">
        <v>7118</v>
      </c>
      <c r="B3517" s="5" t="str">
        <f t="shared" si="1"/>
        <v>T11998</v>
      </c>
      <c r="C3517" s="5"/>
      <c r="D3517" s="5" t="s">
        <v>7119</v>
      </c>
      <c r="E3517" s="5"/>
      <c r="F3517" s="5" t="s">
        <v>26</v>
      </c>
      <c r="G3517" s="5" t="s">
        <v>26</v>
      </c>
      <c r="H3517" s="13" t="s">
        <v>48</v>
      </c>
      <c r="I3517" s="5" t="s">
        <v>49</v>
      </c>
      <c r="J3517" s="11" t="s">
        <v>38</v>
      </c>
      <c r="K3517" s="14" t="s">
        <v>50</v>
      </c>
      <c r="L3517" s="9">
        <v>24381.0</v>
      </c>
      <c r="M3517" s="5">
        <f>VLOOKUP(A3517,'Matching with Cordis'!A$2:D$3447, 4, FALSE)</f>
        <v>1</v>
      </c>
      <c r="N3517" s="5">
        <v>-0.205</v>
      </c>
      <c r="O3517" s="5">
        <v>0.0</v>
      </c>
      <c r="P3517" s="5">
        <f t="shared" si="137"/>
        <v>-0.3871666667</v>
      </c>
      <c r="Q3517" s="5">
        <v>-0.425</v>
      </c>
      <c r="R3517" s="5">
        <v>-0.205</v>
      </c>
      <c r="S3517" s="5">
        <v>-0.34</v>
      </c>
      <c r="T3517" s="5">
        <v>-0.479</v>
      </c>
      <c r="U3517" s="5">
        <v>-0.514</v>
      </c>
      <c r="V3517" s="5">
        <v>-0.36</v>
      </c>
      <c r="W3517" s="5" t="s">
        <v>68</v>
      </c>
    </row>
    <row r="3518" ht="15.75" hidden="1" customHeight="1">
      <c r="A3518" s="5" t="s">
        <v>7120</v>
      </c>
      <c r="B3518" s="5" t="str">
        <f t="shared" si="1"/>
        <v>T10332</v>
      </c>
      <c r="C3518" s="5"/>
      <c r="D3518" s="5" t="s">
        <v>7121</v>
      </c>
      <c r="E3518" s="5"/>
      <c r="F3518" s="5" t="s">
        <v>99</v>
      </c>
      <c r="G3518" s="5" t="s">
        <v>35</v>
      </c>
      <c r="H3518" s="10" t="s">
        <v>36</v>
      </c>
      <c r="I3518" s="5" t="s">
        <v>37</v>
      </c>
      <c r="J3518" s="11" t="s">
        <v>38</v>
      </c>
      <c r="K3518" s="11" t="s">
        <v>38</v>
      </c>
      <c r="L3518" s="9">
        <v>44611.0</v>
      </c>
      <c r="M3518" s="5">
        <f>VLOOKUP(A3518,'Matching with Cordis'!A$2:D$3447, 4, FALSE)</f>
        <v>18</v>
      </c>
      <c r="N3518" s="5">
        <v>-0.045</v>
      </c>
      <c r="O3518" s="5">
        <v>0.0</v>
      </c>
      <c r="P3518" s="5">
        <f t="shared" si="137"/>
        <v>-0.3885</v>
      </c>
      <c r="Q3518" s="5">
        <v>-0.045</v>
      </c>
      <c r="R3518" s="5">
        <v>-0.266</v>
      </c>
      <c r="S3518" s="5">
        <v>-0.529</v>
      </c>
      <c r="T3518" s="5">
        <v>-0.365</v>
      </c>
      <c r="U3518" s="5">
        <v>-0.492</v>
      </c>
      <c r="V3518" s="5">
        <v>-0.634</v>
      </c>
      <c r="W3518" s="5" t="s">
        <v>51</v>
      </c>
    </row>
    <row r="3519" ht="15.75" hidden="1" customHeight="1">
      <c r="A3519" s="5" t="s">
        <v>7122</v>
      </c>
      <c r="B3519" s="5" t="str">
        <f t="shared" si="1"/>
        <v>T12076</v>
      </c>
      <c r="C3519" s="5"/>
      <c r="D3519" s="5" t="s">
        <v>7123</v>
      </c>
      <c r="E3519" s="5"/>
      <c r="F3519" s="5" t="s">
        <v>62</v>
      </c>
      <c r="G3519" s="5" t="s">
        <v>26</v>
      </c>
      <c r="H3519" s="15" t="s">
        <v>63</v>
      </c>
      <c r="I3519" s="5" t="s">
        <v>64</v>
      </c>
      <c r="J3519" s="11" t="s">
        <v>38</v>
      </c>
      <c r="K3519" s="8" t="s">
        <v>30</v>
      </c>
      <c r="L3519" s="9">
        <v>30469.0</v>
      </c>
      <c r="M3519" s="5">
        <f>VLOOKUP(A3519,'Matching with Cordis'!A$2:D$3447, 4, FALSE)</f>
        <v>42</v>
      </c>
      <c r="N3519" s="5">
        <v>0.318</v>
      </c>
      <c r="O3519" s="5">
        <v>1.0</v>
      </c>
      <c r="P3519" s="5">
        <f t="shared" si="137"/>
        <v>-0.3886666667</v>
      </c>
      <c r="Q3519" s="5">
        <v>-0.443</v>
      </c>
      <c r="R3519" s="5">
        <v>-0.703</v>
      </c>
      <c r="S3519" s="5">
        <v>-0.311</v>
      </c>
      <c r="T3519" s="5">
        <v>-0.395</v>
      </c>
      <c r="U3519" s="5">
        <v>-0.798</v>
      </c>
      <c r="V3519" s="5">
        <v>0.318</v>
      </c>
      <c r="W3519" s="5" t="s">
        <v>39</v>
      </c>
    </row>
    <row r="3520" ht="15.75" hidden="1" customHeight="1">
      <c r="A3520" s="5" t="s">
        <v>7124</v>
      </c>
      <c r="B3520" s="5" t="str">
        <f t="shared" si="1"/>
        <v>T11916</v>
      </c>
      <c r="C3520" s="5"/>
      <c r="D3520" s="5" t="s">
        <v>7125</v>
      </c>
      <c r="E3520" s="5"/>
      <c r="F3520" s="5" t="s">
        <v>106</v>
      </c>
      <c r="G3520" s="5" t="s">
        <v>107</v>
      </c>
      <c r="H3520" s="17" t="s">
        <v>108</v>
      </c>
      <c r="I3520" s="5" t="s">
        <v>109</v>
      </c>
      <c r="J3520" s="11" t="s">
        <v>38</v>
      </c>
      <c r="K3520" s="11" t="s">
        <v>38</v>
      </c>
      <c r="L3520" s="9">
        <v>15062.0</v>
      </c>
      <c r="M3520" s="5">
        <f>VLOOKUP(A3520,'Matching with Cordis'!A$2:D$3447, 4, FALSE)</f>
        <v>23</v>
      </c>
      <c r="N3520" s="5">
        <v>-0.272</v>
      </c>
      <c r="O3520" s="5">
        <v>0.0</v>
      </c>
      <c r="P3520" s="5">
        <f t="shared" si="137"/>
        <v>-0.3886666667</v>
      </c>
      <c r="Q3520" s="5">
        <v>-0.325</v>
      </c>
      <c r="R3520" s="5">
        <v>-0.523</v>
      </c>
      <c r="S3520" s="5">
        <v>-0.341</v>
      </c>
      <c r="T3520" s="5">
        <v>-0.451</v>
      </c>
      <c r="U3520" s="5">
        <v>-0.42</v>
      </c>
      <c r="V3520" s="5">
        <v>-0.272</v>
      </c>
      <c r="W3520" s="5" t="s">
        <v>39</v>
      </c>
    </row>
    <row r="3521" ht="15.75" hidden="1" customHeight="1">
      <c r="A3521" s="5" t="s">
        <v>7126</v>
      </c>
      <c r="B3521" s="5" t="str">
        <f t="shared" si="1"/>
        <v>T10948</v>
      </c>
      <c r="C3521" s="5"/>
      <c r="D3521" s="5" t="s">
        <v>7127</v>
      </c>
      <c r="E3521" s="5"/>
      <c r="F3521" s="5" t="s">
        <v>834</v>
      </c>
      <c r="G3521" s="5" t="s">
        <v>35</v>
      </c>
      <c r="H3521" s="10" t="s">
        <v>36</v>
      </c>
      <c r="I3521" s="5" t="s">
        <v>37</v>
      </c>
      <c r="J3521" s="11" t="s">
        <v>38</v>
      </c>
      <c r="K3521" s="11" t="s">
        <v>38</v>
      </c>
      <c r="L3521" s="9">
        <v>16228.0</v>
      </c>
      <c r="M3521" s="5">
        <f>VLOOKUP(A3521,'Matching with Cordis'!A$2:D$3447, 4, FALSE)</f>
        <v>6</v>
      </c>
      <c r="N3521" s="5">
        <v>-0.038</v>
      </c>
      <c r="O3521" s="5">
        <v>0.0</v>
      </c>
      <c r="P3521" s="5">
        <f t="shared" si="137"/>
        <v>-0.389</v>
      </c>
      <c r="Q3521" s="5">
        <v>-0.25</v>
      </c>
      <c r="R3521" s="5">
        <v>-0.454</v>
      </c>
      <c r="S3521" s="5">
        <v>-0.534</v>
      </c>
      <c r="T3521" s="5">
        <v>-0.566</v>
      </c>
      <c r="U3521" s="5">
        <v>-0.492</v>
      </c>
      <c r="V3521" s="5">
        <v>-0.038</v>
      </c>
      <c r="W3521" s="5" t="s">
        <v>39</v>
      </c>
    </row>
    <row r="3522" ht="15.75" hidden="1" customHeight="1">
      <c r="A3522" s="5" t="s">
        <v>7128</v>
      </c>
      <c r="B3522" s="5" t="str">
        <f t="shared" si="1"/>
        <v>T10528</v>
      </c>
      <c r="C3522" s="5"/>
      <c r="D3522" s="5" t="s">
        <v>7129</v>
      </c>
      <c r="E3522" s="5"/>
      <c r="F3522" s="5" t="s">
        <v>42</v>
      </c>
      <c r="G3522" s="5" t="s">
        <v>43</v>
      </c>
      <c r="H3522" s="17" t="s">
        <v>108</v>
      </c>
      <c r="I3522" s="5" t="s">
        <v>109</v>
      </c>
      <c r="J3522" s="11" t="s">
        <v>38</v>
      </c>
      <c r="K3522" s="11" t="s">
        <v>38</v>
      </c>
      <c r="L3522" s="9">
        <v>43272.0</v>
      </c>
      <c r="M3522" s="5">
        <f>VLOOKUP(A3522,'Matching with Cordis'!A$2:D$3447, 4, FALSE)</f>
        <v>19</v>
      </c>
      <c r="N3522" s="5">
        <v>0.263</v>
      </c>
      <c r="O3522" s="5">
        <v>0.0</v>
      </c>
      <c r="P3522" s="5">
        <f t="shared" si="137"/>
        <v>-0.389</v>
      </c>
      <c r="Q3522" s="5">
        <v>0.263</v>
      </c>
      <c r="R3522" s="5">
        <v>-0.53</v>
      </c>
      <c r="S3522" s="5">
        <v>-0.554</v>
      </c>
      <c r="T3522" s="5">
        <v>-0.598</v>
      </c>
      <c r="U3522" s="5">
        <v>-0.406</v>
      </c>
      <c r="V3522" s="5">
        <v>-0.509</v>
      </c>
      <c r="W3522" s="5" t="s">
        <v>51</v>
      </c>
    </row>
    <row r="3523" ht="15.75" hidden="1" customHeight="1">
      <c r="A3523" s="5" t="s">
        <v>7130</v>
      </c>
      <c r="B3523" s="5" t="str">
        <f t="shared" si="1"/>
        <v>T13638</v>
      </c>
      <c r="C3523" s="5"/>
      <c r="D3523" s="5" t="s">
        <v>7131</v>
      </c>
      <c r="E3523" s="5"/>
      <c r="F3523" s="5" t="s">
        <v>34</v>
      </c>
      <c r="G3523" s="5" t="s">
        <v>35</v>
      </c>
      <c r="H3523" s="10" t="s">
        <v>36</v>
      </c>
      <c r="I3523" s="5" t="s">
        <v>37</v>
      </c>
      <c r="J3523" s="11" t="s">
        <v>38</v>
      </c>
      <c r="K3523" s="11" t="s">
        <v>38</v>
      </c>
      <c r="L3523" s="9">
        <v>1966.0</v>
      </c>
      <c r="M3523" s="5">
        <f>VLOOKUP(A3523,'Matching with Cordis'!A$2:D$3447, 4, FALSE)</f>
        <v>1</v>
      </c>
      <c r="N3523" s="5">
        <v>0.474</v>
      </c>
      <c r="O3523" s="5">
        <v>1.0</v>
      </c>
      <c r="P3523" s="5">
        <f t="shared" si="137"/>
        <v>-0.3891666667</v>
      </c>
      <c r="Q3523" s="5">
        <v>-0.305</v>
      </c>
      <c r="R3523" s="5">
        <v>-1.107</v>
      </c>
      <c r="S3523" s="5">
        <v>-0.467</v>
      </c>
      <c r="T3523" s="5">
        <v>-0.281</v>
      </c>
      <c r="U3523" s="5">
        <v>-0.649</v>
      </c>
      <c r="V3523" s="5">
        <v>0.474</v>
      </c>
      <c r="W3523" s="5" t="s">
        <v>39</v>
      </c>
    </row>
    <row r="3524" ht="15.75" customHeight="1">
      <c r="A3524" s="5" t="s">
        <v>7132</v>
      </c>
      <c r="B3524" s="5" t="str">
        <f t="shared" si="1"/>
        <v>T13774</v>
      </c>
      <c r="C3524" s="5" t="str">
        <f>CONCAT(B3524, ",")</f>
        <v>T13774,</v>
      </c>
      <c r="D3524" s="5" t="s">
        <v>7133</v>
      </c>
      <c r="E3524" s="5" t="str">
        <f>CONCATENATE(B3524," ",D3524,",")</f>
        <v>T13774 Citizenship Education and Democracy,</v>
      </c>
      <c r="F3524" s="5" t="s">
        <v>26</v>
      </c>
      <c r="G3524" s="5" t="s">
        <v>26</v>
      </c>
      <c r="H3524" s="6" t="s">
        <v>27</v>
      </c>
      <c r="I3524" s="5" t="s">
        <v>28</v>
      </c>
      <c r="J3524" s="7" t="s">
        <v>29</v>
      </c>
      <c r="K3524" s="8" t="s">
        <v>30</v>
      </c>
      <c r="L3524" s="9">
        <v>698.0</v>
      </c>
      <c r="M3524" s="19">
        <v>0.0</v>
      </c>
      <c r="N3524" s="5">
        <v>0.531</v>
      </c>
      <c r="O3524" s="5">
        <v>2.0</v>
      </c>
      <c r="P3524" s="5">
        <f t="shared" si="137"/>
        <v>0.0985</v>
      </c>
      <c r="Q3524" s="5">
        <v>0.25</v>
      </c>
      <c r="R3524" s="5">
        <v>-0.343</v>
      </c>
      <c r="S3524" s="5">
        <v>-0.495</v>
      </c>
      <c r="T3524" s="5">
        <v>0.531</v>
      </c>
      <c r="U3524" s="5">
        <v>0.377</v>
      </c>
      <c r="V3524" s="5">
        <v>0.271</v>
      </c>
      <c r="W3524" s="5" t="s">
        <v>31</v>
      </c>
    </row>
    <row r="3525" ht="15.75" hidden="1" customHeight="1">
      <c r="A3525" s="5" t="s">
        <v>7134</v>
      </c>
      <c r="B3525" s="5" t="str">
        <f t="shared" si="1"/>
        <v>T12555</v>
      </c>
      <c r="C3525" s="5"/>
      <c r="D3525" s="5" t="s">
        <v>7135</v>
      </c>
      <c r="E3525" s="5"/>
      <c r="F3525" s="5" t="s">
        <v>62</v>
      </c>
      <c r="G3525" s="5" t="s">
        <v>26</v>
      </c>
      <c r="H3525" s="15" t="s">
        <v>63</v>
      </c>
      <c r="I3525" s="5" t="s">
        <v>64</v>
      </c>
      <c r="J3525" s="11" t="s">
        <v>38</v>
      </c>
      <c r="K3525" s="8" t="s">
        <v>30</v>
      </c>
      <c r="L3525" s="9">
        <v>30962.0</v>
      </c>
      <c r="M3525" s="5">
        <f>VLOOKUP(A3525,'Matching with Cordis'!A$2:D$3447, 4, FALSE)</f>
        <v>20</v>
      </c>
      <c r="N3525" s="5">
        <v>0.183</v>
      </c>
      <c r="O3525" s="5">
        <v>0.0</v>
      </c>
      <c r="P3525" s="5">
        <f t="shared" si="137"/>
        <v>-0.3896666667</v>
      </c>
      <c r="Q3525" s="5">
        <v>-0.859</v>
      </c>
      <c r="R3525" s="5">
        <v>-0.464</v>
      </c>
      <c r="S3525" s="5">
        <v>-0.189</v>
      </c>
      <c r="T3525" s="5">
        <v>-0.394</v>
      </c>
      <c r="U3525" s="5">
        <v>-0.615</v>
      </c>
      <c r="V3525" s="5">
        <v>0.183</v>
      </c>
      <c r="W3525" s="5" t="s">
        <v>39</v>
      </c>
    </row>
    <row r="3526" ht="15.75" customHeight="1">
      <c r="A3526" s="5" t="s">
        <v>7136</v>
      </c>
      <c r="B3526" s="5" t="str">
        <f t="shared" si="1"/>
        <v>T14063</v>
      </c>
      <c r="C3526" s="5" t="str">
        <f>CONCAT(B3526, ",")</f>
        <v>T14063,</v>
      </c>
      <c r="D3526" s="5" t="s">
        <v>7137</v>
      </c>
      <c r="E3526" s="5" t="str">
        <f>CONCATENATE(B3526," ",D3526,",")</f>
        <v>T14063 Diverse Philosophical and Cultural Studies,</v>
      </c>
      <c r="F3526" s="5" t="s">
        <v>62</v>
      </c>
      <c r="G3526" s="5" t="s">
        <v>26</v>
      </c>
      <c r="H3526" s="12" t="s">
        <v>44</v>
      </c>
      <c r="I3526" s="5" t="s">
        <v>45</v>
      </c>
      <c r="J3526" s="7" t="s">
        <v>29</v>
      </c>
      <c r="K3526" s="8" t="s">
        <v>30</v>
      </c>
      <c r="L3526" s="9">
        <v>508.0</v>
      </c>
      <c r="M3526" s="19">
        <v>0.0</v>
      </c>
      <c r="N3526" s="5">
        <v>1.068</v>
      </c>
      <c r="O3526" s="5">
        <v>3.0</v>
      </c>
      <c r="P3526" s="5">
        <f t="shared" si="137"/>
        <v>0.096</v>
      </c>
      <c r="Q3526" s="5">
        <v>0.545</v>
      </c>
      <c r="R3526" s="5">
        <v>1.068</v>
      </c>
      <c r="S3526" s="5">
        <v>0.303</v>
      </c>
      <c r="T3526" s="5">
        <v>-0.194</v>
      </c>
      <c r="U3526" s="5">
        <v>-1.133</v>
      </c>
      <c r="V3526" s="5">
        <v>-0.013</v>
      </c>
      <c r="W3526" s="5" t="s">
        <v>68</v>
      </c>
    </row>
    <row r="3527" ht="15.75" hidden="1" customHeight="1">
      <c r="A3527" s="5" t="s">
        <v>7138</v>
      </c>
      <c r="B3527" s="5" t="str">
        <f t="shared" si="1"/>
        <v>T11991</v>
      </c>
      <c r="C3527" s="5"/>
      <c r="D3527" s="5" t="s">
        <v>7139</v>
      </c>
      <c r="E3527" s="5"/>
      <c r="F3527" s="5" t="s">
        <v>42</v>
      </c>
      <c r="G3527" s="5" t="s">
        <v>43</v>
      </c>
      <c r="H3527" s="17" t="s">
        <v>108</v>
      </c>
      <c r="I3527" s="5" t="s">
        <v>109</v>
      </c>
      <c r="J3527" s="11" t="s">
        <v>38</v>
      </c>
      <c r="K3527" s="11" t="s">
        <v>38</v>
      </c>
      <c r="L3527" s="9">
        <v>24275.0</v>
      </c>
      <c r="M3527" s="19">
        <v>0.0</v>
      </c>
      <c r="N3527" s="5">
        <v>-0.156</v>
      </c>
      <c r="O3527" s="5">
        <v>0.0</v>
      </c>
      <c r="P3527" s="5">
        <f t="shared" si="137"/>
        <v>-0.3898333333</v>
      </c>
      <c r="Q3527" s="5">
        <v>-0.37</v>
      </c>
      <c r="R3527" s="5">
        <v>-0.545</v>
      </c>
      <c r="S3527" s="5">
        <v>-0.38</v>
      </c>
      <c r="T3527" s="5">
        <v>-0.389</v>
      </c>
      <c r="U3527" s="5">
        <v>-0.499</v>
      </c>
      <c r="V3527" s="5">
        <v>-0.156</v>
      </c>
      <c r="W3527" s="5" t="s">
        <v>39</v>
      </c>
    </row>
    <row r="3528" ht="15.75" hidden="1" customHeight="1">
      <c r="A3528" s="5" t="s">
        <v>7140</v>
      </c>
      <c r="B3528" s="5" t="str">
        <f t="shared" si="1"/>
        <v>T13926</v>
      </c>
      <c r="C3528" s="5"/>
      <c r="D3528" s="5" t="s">
        <v>7141</v>
      </c>
      <c r="E3528" s="5"/>
      <c r="F3528" s="5" t="s">
        <v>26</v>
      </c>
      <c r="G3528" s="5" t="s">
        <v>26</v>
      </c>
      <c r="H3528" s="13" t="s">
        <v>48</v>
      </c>
      <c r="I3528" s="5" t="s">
        <v>49</v>
      </c>
      <c r="J3528" s="11" t="s">
        <v>38</v>
      </c>
      <c r="K3528" s="14" t="s">
        <v>50</v>
      </c>
      <c r="L3528" s="9">
        <v>2810.0</v>
      </c>
      <c r="M3528" s="5">
        <f>VLOOKUP(A3528,'Matching with Cordis'!A$2:D$3447, 4, FALSE)</f>
        <v>3</v>
      </c>
      <c r="N3528" s="5">
        <v>0.13</v>
      </c>
      <c r="O3528" s="5">
        <v>0.0</v>
      </c>
      <c r="P3528" s="5">
        <f t="shared" si="137"/>
        <v>-0.3898333333</v>
      </c>
      <c r="Q3528" s="5">
        <v>-0.269</v>
      </c>
      <c r="R3528" s="5">
        <v>-0.358</v>
      </c>
      <c r="S3528" s="5">
        <v>0.13</v>
      </c>
      <c r="T3528" s="5">
        <v>-0.45</v>
      </c>
      <c r="U3528" s="5">
        <v>-0.279</v>
      </c>
      <c r="V3528" s="5">
        <v>-1.113</v>
      </c>
      <c r="W3528" s="5" t="s">
        <v>59</v>
      </c>
    </row>
    <row r="3529" ht="15.75" hidden="1" customHeight="1">
      <c r="A3529" s="5" t="s">
        <v>7142</v>
      </c>
      <c r="B3529" s="5" t="str">
        <f t="shared" si="1"/>
        <v>T10081</v>
      </c>
      <c r="C3529" s="5"/>
      <c r="D3529" s="5" t="s">
        <v>7143</v>
      </c>
      <c r="E3529" s="5"/>
      <c r="F3529" s="5" t="s">
        <v>25</v>
      </c>
      <c r="G3529" s="5" t="s">
        <v>26</v>
      </c>
      <c r="H3529" s="6" t="s">
        <v>160</v>
      </c>
      <c r="I3529" s="5" t="s">
        <v>161</v>
      </c>
      <c r="J3529" s="11" t="s">
        <v>38</v>
      </c>
      <c r="K3529" s="8" t="s">
        <v>30</v>
      </c>
      <c r="L3529" s="9">
        <v>65125.0</v>
      </c>
      <c r="M3529" s="5">
        <f>VLOOKUP(A3529,'Matching with Cordis'!A$2:D$3447, 4, FALSE)</f>
        <v>1</v>
      </c>
      <c r="N3529" s="5">
        <v>0.036</v>
      </c>
      <c r="O3529" s="5">
        <v>0.0</v>
      </c>
      <c r="P3529" s="5">
        <f t="shared" si="137"/>
        <v>-0.39</v>
      </c>
      <c r="Q3529" s="5">
        <v>0.036</v>
      </c>
      <c r="R3529" s="5">
        <v>-0.119</v>
      </c>
      <c r="S3529" s="5">
        <v>-0.584</v>
      </c>
      <c r="T3529" s="5">
        <v>-0.579</v>
      </c>
      <c r="U3529" s="5">
        <v>-0.47</v>
      </c>
      <c r="V3529" s="5">
        <v>-0.624</v>
      </c>
      <c r="W3529" s="5" t="s">
        <v>51</v>
      </c>
    </row>
    <row r="3530" ht="15.75" hidden="1" customHeight="1">
      <c r="A3530" s="5" t="s">
        <v>7144</v>
      </c>
      <c r="B3530" s="5" t="str">
        <f t="shared" si="1"/>
        <v>T12596</v>
      </c>
      <c r="C3530" s="5"/>
      <c r="D3530" s="5" t="s">
        <v>7145</v>
      </c>
      <c r="E3530" s="5"/>
      <c r="F3530" s="5" t="s">
        <v>149</v>
      </c>
      <c r="G3530" s="5" t="s">
        <v>107</v>
      </c>
      <c r="H3530" s="16" t="s">
        <v>87</v>
      </c>
      <c r="I3530" s="5" t="s">
        <v>88</v>
      </c>
      <c r="J3530" s="11" t="s">
        <v>38</v>
      </c>
      <c r="K3530" s="11" t="s">
        <v>38</v>
      </c>
      <c r="L3530" s="9">
        <v>17806.0</v>
      </c>
      <c r="M3530" s="5">
        <f>VLOOKUP(A3530,'Matching with Cordis'!A$2:D$3447, 4, FALSE)</f>
        <v>7</v>
      </c>
      <c r="N3530" s="5">
        <v>0.007</v>
      </c>
      <c r="O3530" s="5">
        <v>0.0</v>
      </c>
      <c r="P3530" s="5">
        <f t="shared" si="137"/>
        <v>-0.3901666667</v>
      </c>
      <c r="Q3530" s="5">
        <v>-0.543</v>
      </c>
      <c r="R3530" s="5">
        <v>-0.486</v>
      </c>
      <c r="S3530" s="5">
        <v>-0.52</v>
      </c>
      <c r="T3530" s="5">
        <v>-0.393</v>
      </c>
      <c r="U3530" s="5">
        <v>-0.406</v>
      </c>
      <c r="V3530" s="5">
        <v>0.007</v>
      </c>
      <c r="W3530" s="5" t="s">
        <v>39</v>
      </c>
    </row>
    <row r="3531" ht="15.75" hidden="1" customHeight="1">
      <c r="A3531" s="5" t="s">
        <v>7146</v>
      </c>
      <c r="B3531" s="5" t="str">
        <f t="shared" si="1"/>
        <v>T13329</v>
      </c>
      <c r="C3531" s="5"/>
      <c r="D3531" s="5" t="s">
        <v>7147</v>
      </c>
      <c r="E3531" s="5"/>
      <c r="F3531" s="5" t="s">
        <v>62</v>
      </c>
      <c r="G3531" s="5" t="s">
        <v>26</v>
      </c>
      <c r="H3531" s="15" t="s">
        <v>63</v>
      </c>
      <c r="I3531" s="5" t="s">
        <v>64</v>
      </c>
      <c r="J3531" s="11" t="s">
        <v>38</v>
      </c>
      <c r="K3531" s="8" t="s">
        <v>30</v>
      </c>
      <c r="L3531" s="9">
        <v>8301.0</v>
      </c>
      <c r="M3531" s="19">
        <v>0.0</v>
      </c>
      <c r="N3531" s="5">
        <v>-0.216</v>
      </c>
      <c r="O3531" s="5">
        <v>0.0</v>
      </c>
      <c r="P3531" s="5">
        <f t="shared" si="137"/>
        <v>-0.3901666667</v>
      </c>
      <c r="Q3531" s="5">
        <v>-0.63</v>
      </c>
      <c r="R3531" s="5">
        <v>-0.224</v>
      </c>
      <c r="S3531" s="5">
        <v>-0.309</v>
      </c>
      <c r="T3531" s="5">
        <v>-0.492</v>
      </c>
      <c r="U3531" s="5">
        <v>-0.47</v>
      </c>
      <c r="V3531" s="5">
        <v>-0.216</v>
      </c>
      <c r="W3531" s="5" t="s">
        <v>39</v>
      </c>
    </row>
    <row r="3532" ht="15.75" hidden="1" customHeight="1">
      <c r="A3532" s="5" t="s">
        <v>7148</v>
      </c>
      <c r="B3532" s="5" t="str">
        <f t="shared" si="1"/>
        <v>T11687</v>
      </c>
      <c r="C3532" s="5"/>
      <c r="D3532" s="5" t="s">
        <v>7149</v>
      </c>
      <c r="E3532" s="5"/>
      <c r="F3532" s="5" t="s">
        <v>34</v>
      </c>
      <c r="G3532" s="5" t="s">
        <v>35</v>
      </c>
      <c r="H3532" s="10" t="s">
        <v>36</v>
      </c>
      <c r="I3532" s="5" t="s">
        <v>37</v>
      </c>
      <c r="J3532" s="11" t="s">
        <v>38</v>
      </c>
      <c r="K3532" s="11" t="s">
        <v>38</v>
      </c>
      <c r="L3532" s="9">
        <v>20309.0</v>
      </c>
      <c r="M3532" s="5">
        <f>VLOOKUP(A3532,'Matching with Cordis'!A$2:D$3447, 4, FALSE)</f>
        <v>11</v>
      </c>
      <c r="N3532" s="5">
        <v>-0.02</v>
      </c>
      <c r="O3532" s="5">
        <v>0.0</v>
      </c>
      <c r="P3532" s="5">
        <f t="shared" si="137"/>
        <v>-0.3903333333</v>
      </c>
      <c r="Q3532" s="5">
        <v>-0.634</v>
      </c>
      <c r="R3532" s="5">
        <v>-0.797</v>
      </c>
      <c r="S3532" s="5">
        <v>-0.518</v>
      </c>
      <c r="T3532" s="5">
        <v>-0.02</v>
      </c>
      <c r="U3532" s="5">
        <v>-0.284</v>
      </c>
      <c r="V3532" s="5">
        <v>-0.089</v>
      </c>
      <c r="W3532" s="5" t="s">
        <v>31</v>
      </c>
    </row>
    <row r="3533" ht="15.75" hidden="1" customHeight="1">
      <c r="A3533" s="5" t="s">
        <v>7150</v>
      </c>
      <c r="B3533" s="5" t="str">
        <f t="shared" si="1"/>
        <v>T11089</v>
      </c>
      <c r="C3533" s="5"/>
      <c r="D3533" s="5" t="s">
        <v>7151</v>
      </c>
      <c r="E3533" s="5"/>
      <c r="F3533" s="5" t="s">
        <v>99</v>
      </c>
      <c r="G3533" s="5" t="s">
        <v>35</v>
      </c>
      <c r="H3533" s="10" t="s">
        <v>36</v>
      </c>
      <c r="I3533" s="5" t="s">
        <v>37</v>
      </c>
      <c r="J3533" s="11" t="s">
        <v>38</v>
      </c>
      <c r="K3533" s="11" t="s">
        <v>38</v>
      </c>
      <c r="L3533" s="9">
        <v>30074.0</v>
      </c>
      <c r="M3533" s="5">
        <f>VLOOKUP(A3533,'Matching with Cordis'!A$2:D$3447, 4, FALSE)</f>
        <v>26</v>
      </c>
      <c r="N3533" s="5">
        <v>0.062</v>
      </c>
      <c r="O3533" s="5">
        <v>0.0</v>
      </c>
      <c r="P3533" s="5">
        <f t="shared" si="137"/>
        <v>-0.3905</v>
      </c>
      <c r="Q3533" s="5">
        <v>-0.68</v>
      </c>
      <c r="R3533" s="5">
        <v>-0.56</v>
      </c>
      <c r="S3533" s="5">
        <v>0.062</v>
      </c>
      <c r="T3533" s="5">
        <v>-0.543</v>
      </c>
      <c r="U3533" s="5">
        <v>-0.377</v>
      </c>
      <c r="V3533" s="5">
        <v>-0.245</v>
      </c>
      <c r="W3533" s="5" t="s">
        <v>59</v>
      </c>
    </row>
    <row r="3534" ht="15.75" hidden="1" customHeight="1">
      <c r="A3534" s="5" t="s">
        <v>7152</v>
      </c>
      <c r="B3534" s="5" t="str">
        <f t="shared" si="1"/>
        <v>T13605</v>
      </c>
      <c r="C3534" s="5"/>
      <c r="D3534" s="5" t="s">
        <v>7153</v>
      </c>
      <c r="E3534" s="5"/>
      <c r="F3534" s="5" t="s">
        <v>26</v>
      </c>
      <c r="G3534" s="5" t="s">
        <v>26</v>
      </c>
      <c r="H3534" s="13" t="s">
        <v>48</v>
      </c>
      <c r="I3534" s="5" t="s">
        <v>49</v>
      </c>
      <c r="J3534" s="11" t="s">
        <v>38</v>
      </c>
      <c r="K3534" s="14" t="s">
        <v>50</v>
      </c>
      <c r="L3534" s="9">
        <v>15119.0</v>
      </c>
      <c r="M3534" s="19">
        <v>0.0</v>
      </c>
      <c r="N3534" s="5">
        <v>-0.289</v>
      </c>
      <c r="O3534" s="5">
        <v>0.0</v>
      </c>
      <c r="P3534" s="5">
        <f t="shared" si="137"/>
        <v>-0.3908333333</v>
      </c>
      <c r="Q3534" s="5">
        <v>-0.492</v>
      </c>
      <c r="R3534" s="5">
        <v>-0.439</v>
      </c>
      <c r="S3534" s="5">
        <v>-0.289</v>
      </c>
      <c r="T3534" s="5">
        <v>-0.327</v>
      </c>
      <c r="U3534" s="5">
        <v>-0.442</v>
      </c>
      <c r="V3534" s="5">
        <v>-0.356</v>
      </c>
      <c r="W3534" s="5" t="s">
        <v>59</v>
      </c>
    </row>
    <row r="3535" ht="15.75" hidden="1" customHeight="1">
      <c r="A3535" s="5" t="s">
        <v>7154</v>
      </c>
      <c r="B3535" s="5" t="str">
        <f t="shared" si="1"/>
        <v>T11160</v>
      </c>
      <c r="C3535" s="5"/>
      <c r="D3535" s="5" t="s">
        <v>7155</v>
      </c>
      <c r="E3535" s="5"/>
      <c r="F3535" s="5" t="s">
        <v>34</v>
      </c>
      <c r="G3535" s="5" t="s">
        <v>35</v>
      </c>
      <c r="H3535" s="10" t="s">
        <v>36</v>
      </c>
      <c r="I3535" s="5" t="s">
        <v>37</v>
      </c>
      <c r="J3535" s="11" t="s">
        <v>38</v>
      </c>
      <c r="K3535" s="11" t="s">
        <v>38</v>
      </c>
      <c r="L3535" s="9">
        <v>41528.0</v>
      </c>
      <c r="M3535" s="5">
        <f>VLOOKUP(A3535,'Matching with Cordis'!A$2:D$3447, 4, FALSE)</f>
        <v>3</v>
      </c>
      <c r="N3535" s="5">
        <v>0.092</v>
      </c>
      <c r="O3535" s="5">
        <v>0.0</v>
      </c>
      <c r="P3535" s="5">
        <f t="shared" si="137"/>
        <v>-0.391</v>
      </c>
      <c r="Q3535" s="5">
        <v>-0.519</v>
      </c>
      <c r="R3535" s="5">
        <v>-0.792</v>
      </c>
      <c r="S3535" s="5">
        <v>-0.629</v>
      </c>
      <c r="T3535" s="5">
        <v>-0.352</v>
      </c>
      <c r="U3535" s="5">
        <v>-0.146</v>
      </c>
      <c r="V3535" s="5">
        <v>0.092</v>
      </c>
      <c r="W3535" s="5" t="s">
        <v>39</v>
      </c>
    </row>
    <row r="3536" ht="15.75" hidden="1" customHeight="1">
      <c r="A3536" s="5" t="s">
        <v>7156</v>
      </c>
      <c r="B3536" s="5" t="str">
        <f t="shared" si="1"/>
        <v>T13414</v>
      </c>
      <c r="C3536" s="5"/>
      <c r="D3536" s="5" t="s">
        <v>7157</v>
      </c>
      <c r="E3536" s="5"/>
      <c r="F3536" s="5" t="s">
        <v>257</v>
      </c>
      <c r="G3536" s="5" t="s">
        <v>35</v>
      </c>
      <c r="H3536" s="10" t="s">
        <v>36</v>
      </c>
      <c r="I3536" s="5" t="s">
        <v>37</v>
      </c>
      <c r="J3536" s="11" t="s">
        <v>38</v>
      </c>
      <c r="K3536" s="11" t="s">
        <v>38</v>
      </c>
      <c r="L3536" s="9">
        <v>7597.0</v>
      </c>
      <c r="M3536" s="19">
        <v>0.0</v>
      </c>
      <c r="N3536" s="5">
        <v>-0.138</v>
      </c>
      <c r="O3536" s="5">
        <v>0.0</v>
      </c>
      <c r="P3536" s="5">
        <f t="shared" si="137"/>
        <v>-0.391</v>
      </c>
      <c r="Q3536" s="5">
        <v>-0.634</v>
      </c>
      <c r="R3536" s="5">
        <v>-0.403</v>
      </c>
      <c r="S3536" s="5">
        <v>-0.243</v>
      </c>
      <c r="T3536" s="5">
        <v>-0.702</v>
      </c>
      <c r="U3536" s="5">
        <v>-0.138</v>
      </c>
      <c r="V3536" s="5">
        <v>-0.226</v>
      </c>
      <c r="W3536" s="5" t="s">
        <v>78</v>
      </c>
    </row>
    <row r="3537" ht="15.75" hidden="1" customHeight="1">
      <c r="A3537" s="5" t="s">
        <v>7158</v>
      </c>
      <c r="B3537" s="5" t="str">
        <f t="shared" si="1"/>
        <v>T10391</v>
      </c>
      <c r="C3537" s="5"/>
      <c r="D3537" s="5" t="s">
        <v>7159</v>
      </c>
      <c r="E3537" s="5"/>
      <c r="F3537" s="5" t="s">
        <v>67</v>
      </c>
      <c r="G3537" s="5" t="s">
        <v>26</v>
      </c>
      <c r="H3537" s="13" t="s">
        <v>48</v>
      </c>
      <c r="I3537" s="5" t="s">
        <v>49</v>
      </c>
      <c r="J3537" s="11" t="s">
        <v>38</v>
      </c>
      <c r="K3537" s="14" t="s">
        <v>50</v>
      </c>
      <c r="L3537" s="9">
        <v>119103.0</v>
      </c>
      <c r="M3537" s="5">
        <f>VLOOKUP(A3537,'Matching with Cordis'!A$2:D$3447, 4, FALSE)</f>
        <v>3</v>
      </c>
      <c r="N3537" s="5">
        <v>-0.156</v>
      </c>
      <c r="O3537" s="5">
        <v>0.0</v>
      </c>
      <c r="P3537" s="5">
        <f t="shared" si="137"/>
        <v>-0.3911666667</v>
      </c>
      <c r="Q3537" s="5">
        <v>-0.541</v>
      </c>
      <c r="R3537" s="5">
        <v>-0.305</v>
      </c>
      <c r="S3537" s="5">
        <v>-0.268</v>
      </c>
      <c r="T3537" s="5">
        <v>-0.496</v>
      </c>
      <c r="U3537" s="5">
        <v>-0.581</v>
      </c>
      <c r="V3537" s="5">
        <v>-0.156</v>
      </c>
      <c r="W3537" s="5" t="s">
        <v>39</v>
      </c>
    </row>
    <row r="3538" ht="15.75" hidden="1" customHeight="1">
      <c r="A3538" s="5" t="s">
        <v>7160</v>
      </c>
      <c r="B3538" s="5" t="str">
        <f t="shared" si="1"/>
        <v>T11637</v>
      </c>
      <c r="C3538" s="5"/>
      <c r="D3538" s="5" t="s">
        <v>7161</v>
      </c>
      <c r="E3538" s="5"/>
      <c r="F3538" s="5" t="s">
        <v>34</v>
      </c>
      <c r="G3538" s="5" t="s">
        <v>35</v>
      </c>
      <c r="H3538" s="10" t="s">
        <v>36</v>
      </c>
      <c r="I3538" s="5" t="s">
        <v>37</v>
      </c>
      <c r="J3538" s="11" t="s">
        <v>38</v>
      </c>
      <c r="K3538" s="11" t="s">
        <v>38</v>
      </c>
      <c r="L3538" s="9">
        <v>24326.0</v>
      </c>
      <c r="M3538" s="5">
        <f>VLOOKUP(A3538,'Matching with Cordis'!A$2:D$3447, 4, FALSE)</f>
        <v>10</v>
      </c>
      <c r="N3538" s="5">
        <v>0.666</v>
      </c>
      <c r="O3538" s="5">
        <v>1.0</v>
      </c>
      <c r="P3538" s="5">
        <f t="shared" si="137"/>
        <v>-0.3918333333</v>
      </c>
      <c r="Q3538" s="5">
        <v>-1.048</v>
      </c>
      <c r="R3538" s="5">
        <v>-0.908</v>
      </c>
      <c r="S3538" s="5">
        <v>-0.566</v>
      </c>
      <c r="T3538" s="5">
        <v>-0.264</v>
      </c>
      <c r="U3538" s="5">
        <v>-0.231</v>
      </c>
      <c r="V3538" s="5">
        <v>0.666</v>
      </c>
      <c r="W3538" s="5" t="s">
        <v>39</v>
      </c>
    </row>
    <row r="3539" ht="15.75" hidden="1" customHeight="1">
      <c r="A3539" s="5" t="s">
        <v>7162</v>
      </c>
      <c r="B3539" s="5" t="str">
        <f t="shared" si="1"/>
        <v>T11821</v>
      </c>
      <c r="C3539" s="5"/>
      <c r="D3539" s="5" t="s">
        <v>7163</v>
      </c>
      <c r="E3539" s="5"/>
      <c r="F3539" s="5" t="s">
        <v>1044</v>
      </c>
      <c r="G3539" s="5" t="s">
        <v>35</v>
      </c>
      <c r="H3539" s="10" t="s">
        <v>36</v>
      </c>
      <c r="I3539" s="5" t="s">
        <v>37</v>
      </c>
      <c r="J3539" s="11" t="s">
        <v>38</v>
      </c>
      <c r="K3539" s="11" t="s">
        <v>38</v>
      </c>
      <c r="L3539" s="9">
        <v>20091.0</v>
      </c>
      <c r="M3539" s="5">
        <f>VLOOKUP(A3539,'Matching with Cordis'!A$2:D$3447, 4, FALSE)</f>
        <v>20</v>
      </c>
      <c r="N3539" s="5">
        <v>-0.273</v>
      </c>
      <c r="O3539" s="5">
        <v>0.0</v>
      </c>
      <c r="P3539" s="5">
        <f t="shared" si="137"/>
        <v>-0.3921666667</v>
      </c>
      <c r="Q3539" s="5">
        <v>-0.435</v>
      </c>
      <c r="R3539" s="5">
        <v>-0.46</v>
      </c>
      <c r="S3539" s="5">
        <v>-0.453</v>
      </c>
      <c r="T3539" s="5">
        <v>-0.372</v>
      </c>
      <c r="U3539" s="5">
        <v>-0.273</v>
      </c>
      <c r="V3539" s="5">
        <v>-0.36</v>
      </c>
      <c r="W3539" s="5" t="s">
        <v>78</v>
      </c>
    </row>
    <row r="3540" ht="15.75" hidden="1" customHeight="1">
      <c r="A3540" s="5" t="s">
        <v>7164</v>
      </c>
      <c r="B3540" s="5" t="str">
        <f t="shared" si="1"/>
        <v>T10671</v>
      </c>
      <c r="C3540" s="5"/>
      <c r="D3540" s="5" t="s">
        <v>7165</v>
      </c>
      <c r="E3540" s="5"/>
      <c r="F3540" s="5" t="s">
        <v>42</v>
      </c>
      <c r="G3540" s="5" t="s">
        <v>43</v>
      </c>
      <c r="H3540" s="17" t="s">
        <v>108</v>
      </c>
      <c r="I3540" s="5" t="s">
        <v>109</v>
      </c>
      <c r="J3540" s="11" t="s">
        <v>38</v>
      </c>
      <c r="K3540" s="11" t="s">
        <v>38</v>
      </c>
      <c r="L3540" s="9">
        <v>49884.0</v>
      </c>
      <c r="M3540" s="5">
        <f>VLOOKUP(A3540,'Matching with Cordis'!A$2:D$3447, 4, FALSE)</f>
        <v>1</v>
      </c>
      <c r="N3540" s="5">
        <v>-0.052</v>
      </c>
      <c r="O3540" s="5">
        <v>0.0</v>
      </c>
      <c r="P3540" s="5">
        <f t="shared" si="137"/>
        <v>-0.3923333333</v>
      </c>
      <c r="Q3540" s="5">
        <v>-0.628</v>
      </c>
      <c r="R3540" s="5">
        <v>-0.564</v>
      </c>
      <c r="S3540" s="5">
        <v>-0.448</v>
      </c>
      <c r="T3540" s="5">
        <v>-0.324</v>
      </c>
      <c r="U3540" s="5">
        <v>-0.338</v>
      </c>
      <c r="V3540" s="5">
        <v>-0.052</v>
      </c>
      <c r="W3540" s="5" t="s">
        <v>39</v>
      </c>
    </row>
    <row r="3541" ht="15.75" customHeight="1">
      <c r="A3541" s="5" t="s">
        <v>7166</v>
      </c>
      <c r="B3541" s="5" t="str">
        <f t="shared" si="1"/>
        <v>T14441</v>
      </c>
      <c r="C3541" s="5" t="str">
        <f>CONCAT(B3541, ",")</f>
        <v>T14441,</v>
      </c>
      <c r="D3541" s="5" t="s">
        <v>7167</v>
      </c>
      <c r="E3541" s="5" t="str">
        <f>CONCATENATE(B3541," ",D3541,",")</f>
        <v>T14441 Religious Politics in East Germany, 1957–1968,</v>
      </c>
      <c r="F3541" s="5" t="s">
        <v>26</v>
      </c>
      <c r="G3541" s="5" t="s">
        <v>26</v>
      </c>
      <c r="H3541" s="12" t="s">
        <v>81</v>
      </c>
      <c r="I3541" s="5" t="s">
        <v>82</v>
      </c>
      <c r="J3541" s="7" t="s">
        <v>29</v>
      </c>
      <c r="K3541" s="8" t="s">
        <v>30</v>
      </c>
      <c r="L3541" s="9">
        <v>10881.0</v>
      </c>
      <c r="M3541" s="19">
        <v>0.0</v>
      </c>
      <c r="N3541" s="5">
        <v>0.583</v>
      </c>
      <c r="O3541" s="5">
        <v>2.0</v>
      </c>
      <c r="P3541" s="5">
        <f t="shared" si="137"/>
        <v>0.0925</v>
      </c>
      <c r="Q3541" s="5">
        <v>-0.396</v>
      </c>
      <c r="R3541" s="5">
        <v>0.378</v>
      </c>
      <c r="S3541" s="5">
        <v>-0.067</v>
      </c>
      <c r="T3541" s="5">
        <v>0.107</v>
      </c>
      <c r="U3541" s="5">
        <v>-0.05</v>
      </c>
      <c r="V3541" s="5">
        <v>0.583</v>
      </c>
      <c r="W3541" s="5" t="s">
        <v>39</v>
      </c>
    </row>
    <row r="3542" ht="15.75" hidden="1" customHeight="1">
      <c r="A3542" s="5" t="s">
        <v>7168</v>
      </c>
      <c r="B3542" s="5" t="str">
        <f t="shared" si="1"/>
        <v>T12146</v>
      </c>
      <c r="C3542" s="5"/>
      <c r="D3542" s="5" t="s">
        <v>7169</v>
      </c>
      <c r="E3542" s="5"/>
      <c r="F3542" s="5" t="s">
        <v>34</v>
      </c>
      <c r="G3542" s="5" t="s">
        <v>35</v>
      </c>
      <c r="H3542" s="10" t="s">
        <v>36</v>
      </c>
      <c r="I3542" s="5" t="s">
        <v>37</v>
      </c>
      <c r="J3542" s="11" t="s">
        <v>38</v>
      </c>
      <c r="K3542" s="11" t="s">
        <v>38</v>
      </c>
      <c r="L3542" s="9">
        <v>32358.0</v>
      </c>
      <c r="M3542" s="5">
        <f>VLOOKUP(A3542,'Matching with Cordis'!A$2:D$3447, 4, FALSE)</f>
        <v>10</v>
      </c>
      <c r="N3542" s="5">
        <v>-0.14</v>
      </c>
      <c r="O3542" s="5">
        <v>0.0</v>
      </c>
      <c r="P3542" s="5">
        <f t="shared" si="137"/>
        <v>-0.3925</v>
      </c>
      <c r="Q3542" s="5">
        <v>-0.858</v>
      </c>
      <c r="R3542" s="5">
        <v>-0.254</v>
      </c>
      <c r="S3542" s="5">
        <v>-0.14</v>
      </c>
      <c r="T3542" s="5">
        <v>-0.255</v>
      </c>
      <c r="U3542" s="5">
        <v>-0.639</v>
      </c>
      <c r="V3542" s="5">
        <v>-0.209</v>
      </c>
      <c r="W3542" s="5" t="s">
        <v>59</v>
      </c>
    </row>
    <row r="3543" ht="15.75" hidden="1" customHeight="1">
      <c r="A3543" s="5" t="s">
        <v>7170</v>
      </c>
      <c r="B3543" s="5" t="str">
        <f t="shared" si="1"/>
        <v>T10276</v>
      </c>
      <c r="C3543" s="5"/>
      <c r="D3543" s="5" t="s">
        <v>7171</v>
      </c>
      <c r="E3543" s="5"/>
      <c r="F3543" s="5" t="s">
        <v>42</v>
      </c>
      <c r="G3543" s="5" t="s">
        <v>43</v>
      </c>
      <c r="H3543" s="17" t="s">
        <v>108</v>
      </c>
      <c r="I3543" s="5" t="s">
        <v>109</v>
      </c>
      <c r="J3543" s="11" t="s">
        <v>38</v>
      </c>
      <c r="K3543" s="11" t="s">
        <v>38</v>
      </c>
      <c r="L3543" s="9">
        <v>76840.0</v>
      </c>
      <c r="M3543" s="5">
        <f>VLOOKUP(A3543,'Matching with Cordis'!A$2:D$3447, 4, FALSE)</f>
        <v>6</v>
      </c>
      <c r="N3543" s="5">
        <v>-0.101</v>
      </c>
      <c r="O3543" s="5">
        <v>0.0</v>
      </c>
      <c r="P3543" s="5">
        <f t="shared" si="137"/>
        <v>-0.3926666667</v>
      </c>
      <c r="Q3543" s="5">
        <v>-0.922</v>
      </c>
      <c r="R3543" s="5">
        <v>-0.504</v>
      </c>
      <c r="S3543" s="5">
        <v>-0.347</v>
      </c>
      <c r="T3543" s="5">
        <v>-0.328</v>
      </c>
      <c r="U3543" s="5">
        <v>-0.154</v>
      </c>
      <c r="V3543" s="5">
        <v>-0.101</v>
      </c>
      <c r="W3543" s="5" t="s">
        <v>39</v>
      </c>
    </row>
    <row r="3544" ht="15.75" hidden="1" customHeight="1">
      <c r="A3544" s="5" t="s">
        <v>7172</v>
      </c>
      <c r="B3544" s="5" t="str">
        <f t="shared" si="1"/>
        <v>T10993</v>
      </c>
      <c r="C3544" s="5"/>
      <c r="D3544" s="5" t="s">
        <v>7173</v>
      </c>
      <c r="E3544" s="5"/>
      <c r="F3544" s="5" t="s">
        <v>309</v>
      </c>
      <c r="G3544" s="5" t="s">
        <v>107</v>
      </c>
      <c r="H3544" s="17" t="s">
        <v>108</v>
      </c>
      <c r="I3544" s="5" t="s">
        <v>109</v>
      </c>
      <c r="J3544" s="11" t="s">
        <v>38</v>
      </c>
      <c r="K3544" s="11" t="s">
        <v>38</v>
      </c>
      <c r="L3544" s="9">
        <v>25339.0</v>
      </c>
      <c r="M3544" s="5">
        <f>VLOOKUP(A3544,'Matching with Cordis'!A$2:D$3447, 4, FALSE)</f>
        <v>6</v>
      </c>
      <c r="N3544" s="5">
        <v>-0.145</v>
      </c>
      <c r="O3544" s="5">
        <v>0.0</v>
      </c>
      <c r="P3544" s="5">
        <f t="shared" si="137"/>
        <v>-0.3928333333</v>
      </c>
      <c r="Q3544" s="5">
        <v>-0.366</v>
      </c>
      <c r="R3544" s="5">
        <v>-0.562</v>
      </c>
      <c r="S3544" s="5">
        <v>-0.382</v>
      </c>
      <c r="T3544" s="5">
        <v>-0.343</v>
      </c>
      <c r="U3544" s="5">
        <v>-0.145</v>
      </c>
      <c r="V3544" s="5">
        <v>-0.559</v>
      </c>
      <c r="W3544" s="5" t="s">
        <v>78</v>
      </c>
    </row>
    <row r="3545" ht="15.75" hidden="1" customHeight="1">
      <c r="A3545" s="5" t="s">
        <v>7174</v>
      </c>
      <c r="B3545" s="5" t="str">
        <f t="shared" si="1"/>
        <v>T12077</v>
      </c>
      <c r="C3545" s="5"/>
      <c r="D3545" s="5" t="s">
        <v>7175</v>
      </c>
      <c r="E3545" s="5"/>
      <c r="F3545" s="5" t="s">
        <v>257</v>
      </c>
      <c r="G3545" s="5" t="s">
        <v>35</v>
      </c>
      <c r="H3545" s="10" t="s">
        <v>36</v>
      </c>
      <c r="I3545" s="5" t="s">
        <v>37</v>
      </c>
      <c r="J3545" s="11" t="s">
        <v>38</v>
      </c>
      <c r="K3545" s="11" t="s">
        <v>38</v>
      </c>
      <c r="L3545" s="9">
        <v>13395.0</v>
      </c>
      <c r="M3545" s="5">
        <f>VLOOKUP(A3545,'Matching with Cordis'!A$2:D$3447, 4, FALSE)</f>
        <v>1</v>
      </c>
      <c r="N3545" s="5">
        <v>0.147</v>
      </c>
      <c r="O3545" s="5">
        <v>0.0</v>
      </c>
      <c r="P3545" s="5">
        <f t="shared" si="137"/>
        <v>-0.3931666667</v>
      </c>
      <c r="Q3545" s="5">
        <v>-0.812</v>
      </c>
      <c r="R3545" s="5">
        <v>-0.832</v>
      </c>
      <c r="S3545" s="5">
        <v>-0.386</v>
      </c>
      <c r="T3545" s="5">
        <v>-0.096</v>
      </c>
      <c r="U3545" s="5">
        <v>-0.38</v>
      </c>
      <c r="V3545" s="5">
        <v>0.147</v>
      </c>
      <c r="W3545" s="5" t="s">
        <v>39</v>
      </c>
    </row>
    <row r="3546" ht="15.75" hidden="1" customHeight="1">
      <c r="A3546" s="5" t="s">
        <v>7176</v>
      </c>
      <c r="B3546" s="5" t="str">
        <f t="shared" si="1"/>
        <v>T13972</v>
      </c>
      <c r="C3546" s="5"/>
      <c r="D3546" s="5" t="s">
        <v>7177</v>
      </c>
      <c r="E3546" s="5"/>
      <c r="F3546" s="5" t="s">
        <v>25</v>
      </c>
      <c r="G3546" s="5" t="s">
        <v>26</v>
      </c>
      <c r="H3546" s="6" t="s">
        <v>160</v>
      </c>
      <c r="I3546" s="5" t="s">
        <v>161</v>
      </c>
      <c r="J3546" s="11" t="s">
        <v>38</v>
      </c>
      <c r="K3546" s="8" t="s">
        <v>30</v>
      </c>
      <c r="L3546" s="9">
        <v>13027.0</v>
      </c>
      <c r="M3546" s="5">
        <f>VLOOKUP(A3546,'Matching with Cordis'!A$2:D$3447, 4, FALSE)</f>
        <v>2</v>
      </c>
      <c r="N3546" s="5">
        <v>0.719</v>
      </c>
      <c r="O3546" s="5">
        <v>1.0</v>
      </c>
      <c r="P3546" s="5">
        <f t="shared" si="137"/>
        <v>-0.3933333333</v>
      </c>
      <c r="Q3546" s="5">
        <v>-0.513</v>
      </c>
      <c r="R3546" s="5">
        <v>-0.511</v>
      </c>
      <c r="S3546" s="5">
        <v>-0.554</v>
      </c>
      <c r="T3546" s="5">
        <v>-0.696</v>
      </c>
      <c r="U3546" s="5">
        <v>-0.805</v>
      </c>
      <c r="V3546" s="5">
        <v>0.719</v>
      </c>
      <c r="W3546" s="5" t="s">
        <v>39</v>
      </c>
    </row>
    <row r="3547" ht="15.75" hidden="1" customHeight="1">
      <c r="A3547" s="5" t="s">
        <v>7178</v>
      </c>
      <c r="B3547" s="5" t="str">
        <f t="shared" si="1"/>
        <v>T10182</v>
      </c>
      <c r="C3547" s="5"/>
      <c r="D3547" s="5" t="s">
        <v>7179</v>
      </c>
      <c r="E3547" s="5"/>
      <c r="F3547" s="5" t="s">
        <v>75</v>
      </c>
      <c r="G3547" s="5" t="s">
        <v>26</v>
      </c>
      <c r="H3547" s="13" t="s">
        <v>330</v>
      </c>
      <c r="I3547" s="5" t="s">
        <v>331</v>
      </c>
      <c r="J3547" s="11" t="s">
        <v>38</v>
      </c>
      <c r="K3547" s="14" t="s">
        <v>50</v>
      </c>
      <c r="L3547" s="9">
        <v>108884.0</v>
      </c>
      <c r="M3547" s="5">
        <f>VLOOKUP(A3547,'Matching with Cordis'!A$2:D$3447, 4, FALSE)</f>
        <v>15</v>
      </c>
      <c r="N3547" s="5">
        <v>-0.152</v>
      </c>
      <c r="O3547" s="5">
        <v>0.0</v>
      </c>
      <c r="P3547" s="5">
        <f t="shared" si="137"/>
        <v>-0.3935</v>
      </c>
      <c r="Q3547" s="5">
        <v>-0.152</v>
      </c>
      <c r="R3547" s="5">
        <v>-0.387</v>
      </c>
      <c r="S3547" s="5">
        <v>-0.404</v>
      </c>
      <c r="T3547" s="5">
        <v>-0.48</v>
      </c>
      <c r="U3547" s="5">
        <v>-0.41</v>
      </c>
      <c r="V3547" s="5">
        <v>-0.528</v>
      </c>
      <c r="W3547" s="5" t="s">
        <v>51</v>
      </c>
    </row>
    <row r="3548" ht="15.75" hidden="1" customHeight="1">
      <c r="A3548" s="5" t="s">
        <v>7180</v>
      </c>
      <c r="B3548" s="5" t="str">
        <f t="shared" si="1"/>
        <v>T11649</v>
      </c>
      <c r="C3548" s="5"/>
      <c r="D3548" s="5" t="s">
        <v>7181</v>
      </c>
      <c r="E3548" s="5"/>
      <c r="F3548" s="5" t="s">
        <v>1449</v>
      </c>
      <c r="G3548" s="5" t="s">
        <v>107</v>
      </c>
      <c r="H3548" s="17" t="s">
        <v>108</v>
      </c>
      <c r="I3548" s="5" t="s">
        <v>109</v>
      </c>
      <c r="J3548" s="11" t="s">
        <v>38</v>
      </c>
      <c r="K3548" s="11" t="s">
        <v>38</v>
      </c>
      <c r="L3548" s="9">
        <v>24777.0</v>
      </c>
      <c r="M3548" s="19">
        <v>0.0</v>
      </c>
      <c r="N3548" s="5">
        <v>-0.054</v>
      </c>
      <c r="O3548" s="5">
        <v>0.0</v>
      </c>
      <c r="P3548" s="5">
        <f t="shared" si="137"/>
        <v>-0.3936666667</v>
      </c>
      <c r="Q3548" s="5">
        <v>-0.054</v>
      </c>
      <c r="R3548" s="5">
        <v>-0.568</v>
      </c>
      <c r="S3548" s="5">
        <v>-0.537</v>
      </c>
      <c r="T3548" s="5">
        <v>-0.357</v>
      </c>
      <c r="U3548" s="5">
        <v>-0.609</v>
      </c>
      <c r="V3548" s="5">
        <v>-0.237</v>
      </c>
      <c r="W3548" s="5" t="s">
        <v>51</v>
      </c>
    </row>
    <row r="3549" ht="15.75" hidden="1" customHeight="1">
      <c r="A3549" s="5" t="s">
        <v>7182</v>
      </c>
      <c r="B3549" s="5" t="str">
        <f t="shared" si="1"/>
        <v>T12397</v>
      </c>
      <c r="C3549" s="5"/>
      <c r="D3549" s="5" t="s">
        <v>7183</v>
      </c>
      <c r="E3549" s="5"/>
      <c r="F3549" s="5" t="s">
        <v>26</v>
      </c>
      <c r="G3549" s="5" t="s">
        <v>26</v>
      </c>
      <c r="H3549" s="13" t="s">
        <v>48</v>
      </c>
      <c r="I3549" s="5" t="s">
        <v>49</v>
      </c>
      <c r="J3549" s="11" t="s">
        <v>38</v>
      </c>
      <c r="K3549" s="14" t="s">
        <v>50</v>
      </c>
      <c r="L3549" s="9">
        <v>33512.0</v>
      </c>
      <c r="M3549" s="5">
        <f>VLOOKUP(A3549,'Matching with Cordis'!A$2:D$3447, 4, FALSE)</f>
        <v>3</v>
      </c>
      <c r="N3549" s="5">
        <v>-0.083</v>
      </c>
      <c r="O3549" s="5">
        <v>0.0</v>
      </c>
      <c r="P3549" s="5">
        <f t="shared" si="137"/>
        <v>-0.3938333333</v>
      </c>
      <c r="Q3549" s="5">
        <v>-0.349</v>
      </c>
      <c r="R3549" s="5">
        <v>-0.573</v>
      </c>
      <c r="S3549" s="5">
        <v>-0.329</v>
      </c>
      <c r="T3549" s="5">
        <v>-0.339</v>
      </c>
      <c r="U3549" s="5">
        <v>-0.083</v>
      </c>
      <c r="V3549" s="5">
        <v>-0.69</v>
      </c>
      <c r="W3549" s="5" t="s">
        <v>78</v>
      </c>
    </row>
    <row r="3550" ht="15.75" hidden="1" customHeight="1">
      <c r="A3550" s="5" t="s">
        <v>7184</v>
      </c>
      <c r="B3550" s="5" t="str">
        <f t="shared" si="1"/>
        <v>T10224</v>
      </c>
      <c r="C3550" s="5"/>
      <c r="D3550" s="5" t="s">
        <v>7185</v>
      </c>
      <c r="E3550" s="5"/>
      <c r="F3550" s="5" t="s">
        <v>257</v>
      </c>
      <c r="G3550" s="5" t="s">
        <v>35</v>
      </c>
      <c r="H3550" s="10" t="s">
        <v>36</v>
      </c>
      <c r="I3550" s="5" t="s">
        <v>37</v>
      </c>
      <c r="J3550" s="11" t="s">
        <v>38</v>
      </c>
      <c r="K3550" s="11" t="s">
        <v>38</v>
      </c>
      <c r="L3550" s="9">
        <v>49549.0</v>
      </c>
      <c r="M3550" s="5">
        <f>VLOOKUP(A3550,'Matching with Cordis'!A$2:D$3447, 4, FALSE)</f>
        <v>30</v>
      </c>
      <c r="N3550" s="5">
        <v>-0.164</v>
      </c>
      <c r="O3550" s="5">
        <v>0.0</v>
      </c>
      <c r="P3550" s="5">
        <f t="shared" si="137"/>
        <v>-0.3941666667</v>
      </c>
      <c r="Q3550" s="5">
        <v>-0.56</v>
      </c>
      <c r="R3550" s="5">
        <v>-0.568</v>
      </c>
      <c r="S3550" s="5">
        <v>-0.304</v>
      </c>
      <c r="T3550" s="5">
        <v>-0.415</v>
      </c>
      <c r="U3550" s="5">
        <v>-0.354</v>
      </c>
      <c r="V3550" s="5">
        <v>-0.164</v>
      </c>
      <c r="W3550" s="5" t="s">
        <v>39</v>
      </c>
    </row>
    <row r="3551" ht="15.75" customHeight="1">
      <c r="A3551" s="5" t="s">
        <v>7186</v>
      </c>
      <c r="B3551" s="5" t="str">
        <f t="shared" si="1"/>
        <v>T13022</v>
      </c>
      <c r="C3551" s="5" t="str">
        <f t="shared" ref="C3551:C3553" si="222">CONCAT(B3551, ",")</f>
        <v>T13022,</v>
      </c>
      <c r="D3551" s="5" t="s">
        <v>7187</v>
      </c>
      <c r="E3551" s="5" t="str">
        <f t="shared" ref="E3551:E3553" si="223">CONCATENATE(B3551," ",D3551,",")</f>
        <v>T13022 Health and Medical Studies,</v>
      </c>
      <c r="F3551" s="5" t="s">
        <v>268</v>
      </c>
      <c r="G3551" s="5" t="s">
        <v>43</v>
      </c>
      <c r="H3551" s="12" t="s">
        <v>44</v>
      </c>
      <c r="I3551" s="5" t="s">
        <v>45</v>
      </c>
      <c r="J3551" s="7" t="s">
        <v>29</v>
      </c>
      <c r="K3551" s="8" t="s">
        <v>30</v>
      </c>
      <c r="L3551" s="9">
        <v>105011.0</v>
      </c>
      <c r="M3551" s="19">
        <v>0.0</v>
      </c>
      <c r="N3551" s="5">
        <v>0.437</v>
      </c>
      <c r="O3551" s="5">
        <v>2.0</v>
      </c>
      <c r="P3551" s="5">
        <f t="shared" si="137"/>
        <v>0.08983333333</v>
      </c>
      <c r="Q3551" s="5">
        <v>0.353</v>
      </c>
      <c r="R3551" s="5">
        <v>-0.168</v>
      </c>
      <c r="S3551" s="5">
        <v>0.169</v>
      </c>
      <c r="T3551" s="5">
        <v>-0.156</v>
      </c>
      <c r="U3551" s="5">
        <v>-0.096</v>
      </c>
      <c r="V3551" s="5">
        <v>0.437</v>
      </c>
      <c r="W3551" s="5" t="s">
        <v>39</v>
      </c>
    </row>
    <row r="3552" ht="15.75" customHeight="1">
      <c r="A3552" s="5" t="s">
        <v>7188</v>
      </c>
      <c r="B3552" s="5" t="str">
        <f t="shared" si="1"/>
        <v>T13809</v>
      </c>
      <c r="C3552" s="5" t="str">
        <f t="shared" si="222"/>
        <v>T13809,</v>
      </c>
      <c r="D3552" s="5" t="s">
        <v>7189</v>
      </c>
      <c r="E3552" s="5" t="str">
        <f t="shared" si="223"/>
        <v>T13809 Philosophy, Health, and Society,</v>
      </c>
      <c r="F3552" s="5" t="s">
        <v>42</v>
      </c>
      <c r="G3552" s="5" t="s">
        <v>43</v>
      </c>
      <c r="H3552" s="17" t="s">
        <v>108</v>
      </c>
      <c r="I3552" s="5" t="s">
        <v>109</v>
      </c>
      <c r="J3552" s="7" t="s">
        <v>29</v>
      </c>
      <c r="K3552" s="11" t="s">
        <v>38</v>
      </c>
      <c r="L3552" s="9">
        <v>1613.0</v>
      </c>
      <c r="M3552" s="19">
        <v>0.0</v>
      </c>
      <c r="N3552" s="5">
        <v>0.394</v>
      </c>
      <c r="O3552" s="5">
        <v>2.0</v>
      </c>
      <c r="P3552" s="5">
        <f t="shared" si="137"/>
        <v>0.0735</v>
      </c>
      <c r="Q3552" s="5">
        <v>0.024</v>
      </c>
      <c r="R3552" s="5">
        <v>-0.095</v>
      </c>
      <c r="S3552" s="5">
        <v>0.285</v>
      </c>
      <c r="T3552" s="5">
        <v>0.394</v>
      </c>
      <c r="U3552" s="5">
        <v>-0.174</v>
      </c>
      <c r="V3552" s="5">
        <v>0.007</v>
      </c>
      <c r="W3552" s="5" t="s">
        <v>31</v>
      </c>
    </row>
    <row r="3553" ht="15.75" customHeight="1">
      <c r="A3553" s="5" t="s">
        <v>7190</v>
      </c>
      <c r="B3553" s="5" t="str">
        <f t="shared" si="1"/>
        <v>T14020</v>
      </c>
      <c r="C3553" s="5" t="str">
        <f t="shared" si="222"/>
        <v>T14020,</v>
      </c>
      <c r="D3553" s="5" t="s">
        <v>7191</v>
      </c>
      <c r="E3553" s="5" t="str">
        <f t="shared" si="223"/>
        <v>T14020 Medical research and treatments,</v>
      </c>
      <c r="F3553" s="5" t="s">
        <v>42</v>
      </c>
      <c r="G3553" s="5" t="s">
        <v>43</v>
      </c>
      <c r="H3553" s="12" t="s">
        <v>44</v>
      </c>
      <c r="I3553" s="5" t="s">
        <v>45</v>
      </c>
      <c r="J3553" s="7" t="s">
        <v>29</v>
      </c>
      <c r="K3553" s="8" t="s">
        <v>30</v>
      </c>
      <c r="L3553" s="9">
        <v>17395.0</v>
      </c>
      <c r="M3553" s="19">
        <v>0.0</v>
      </c>
      <c r="N3553" s="5">
        <v>0.478</v>
      </c>
      <c r="O3553" s="5">
        <v>1.0</v>
      </c>
      <c r="P3553" s="5">
        <f t="shared" si="137"/>
        <v>0.06633333333</v>
      </c>
      <c r="Q3553" s="5">
        <v>0.11</v>
      </c>
      <c r="R3553" s="5">
        <v>-0.07</v>
      </c>
      <c r="S3553" s="5">
        <v>0.201</v>
      </c>
      <c r="T3553" s="5">
        <v>-0.149</v>
      </c>
      <c r="U3553" s="5">
        <v>-0.172</v>
      </c>
      <c r="V3553" s="5">
        <v>0.478</v>
      </c>
      <c r="W3553" s="5" t="s">
        <v>39</v>
      </c>
    </row>
    <row r="3554" ht="15.75" hidden="1" customHeight="1">
      <c r="A3554" s="5" t="s">
        <v>7192</v>
      </c>
      <c r="B3554" s="5" t="str">
        <f t="shared" si="1"/>
        <v>T11111</v>
      </c>
      <c r="C3554" s="5"/>
      <c r="D3554" s="5" t="s">
        <v>7193</v>
      </c>
      <c r="E3554" s="5"/>
      <c r="F3554" s="5" t="s">
        <v>773</v>
      </c>
      <c r="G3554" s="5" t="s">
        <v>35</v>
      </c>
      <c r="H3554" s="10" t="s">
        <v>36</v>
      </c>
      <c r="I3554" s="5" t="s">
        <v>37</v>
      </c>
      <c r="J3554" s="11" t="s">
        <v>38</v>
      </c>
      <c r="K3554" s="11" t="s">
        <v>38</v>
      </c>
      <c r="L3554" s="9">
        <v>46500.0</v>
      </c>
      <c r="M3554" s="5">
        <f>VLOOKUP(A3554,'Matching with Cordis'!A$2:D$3447, 4, FALSE)</f>
        <v>58</v>
      </c>
      <c r="N3554" s="5">
        <v>0.028</v>
      </c>
      <c r="O3554" s="5">
        <v>0.0</v>
      </c>
      <c r="P3554" s="5">
        <f t="shared" si="137"/>
        <v>-0.3948333333</v>
      </c>
      <c r="Q3554" s="5">
        <v>-0.568</v>
      </c>
      <c r="R3554" s="5">
        <v>-0.678</v>
      </c>
      <c r="S3554" s="5">
        <v>-0.507</v>
      </c>
      <c r="T3554" s="5">
        <v>-0.336</v>
      </c>
      <c r="U3554" s="5">
        <v>-0.308</v>
      </c>
      <c r="V3554" s="5">
        <v>0.028</v>
      </c>
      <c r="W3554" s="5" t="s">
        <v>39</v>
      </c>
    </row>
    <row r="3555" ht="15.75" customHeight="1">
      <c r="A3555" s="5" t="s">
        <v>7194</v>
      </c>
      <c r="B3555" s="5" t="str">
        <f t="shared" si="1"/>
        <v>T13515</v>
      </c>
      <c r="C3555" s="5" t="str">
        <f>CONCAT(B3555, ",")</f>
        <v>T13515,</v>
      </c>
      <c r="D3555" s="5" t="s">
        <v>7195</v>
      </c>
      <c r="E3555" s="5" t="str">
        <f>CONCATENATE(B3555," ",D3555,",")</f>
        <v>T13515 Cultural and Communication Design Research,</v>
      </c>
      <c r="F3555" s="5" t="s">
        <v>62</v>
      </c>
      <c r="G3555" s="5" t="s">
        <v>26</v>
      </c>
      <c r="H3555" s="15" t="s">
        <v>63</v>
      </c>
      <c r="I3555" s="5" t="s">
        <v>64</v>
      </c>
      <c r="J3555" s="7" t="s">
        <v>29</v>
      </c>
      <c r="K3555" s="8" t="s">
        <v>30</v>
      </c>
      <c r="L3555" s="9">
        <v>774.0</v>
      </c>
      <c r="M3555" s="19">
        <v>0.0</v>
      </c>
      <c r="N3555" s="5">
        <v>0.858</v>
      </c>
      <c r="O3555" s="5">
        <v>3.0</v>
      </c>
      <c r="P3555" s="5">
        <f t="shared" si="137"/>
        <v>0.04633333333</v>
      </c>
      <c r="Q3555" s="5">
        <v>0.858</v>
      </c>
      <c r="R3555" s="5">
        <v>0.632</v>
      </c>
      <c r="S3555" s="5">
        <v>-0.25</v>
      </c>
      <c r="T3555" s="5">
        <v>-0.865</v>
      </c>
      <c r="U3555" s="5">
        <v>0.459</v>
      </c>
      <c r="V3555" s="5">
        <v>-0.556</v>
      </c>
      <c r="W3555" s="5" t="s">
        <v>51</v>
      </c>
    </row>
    <row r="3556" ht="15.75" hidden="1" customHeight="1">
      <c r="A3556" s="5" t="s">
        <v>7196</v>
      </c>
      <c r="B3556" s="5" t="str">
        <f t="shared" si="1"/>
        <v>T12119</v>
      </c>
      <c r="C3556" s="5"/>
      <c r="D3556" s="5" t="s">
        <v>7197</v>
      </c>
      <c r="E3556" s="5"/>
      <c r="F3556" s="5" t="s">
        <v>62</v>
      </c>
      <c r="G3556" s="5" t="s">
        <v>26</v>
      </c>
      <c r="H3556" s="15" t="s">
        <v>63</v>
      </c>
      <c r="I3556" s="5" t="s">
        <v>64</v>
      </c>
      <c r="J3556" s="11" t="s">
        <v>38</v>
      </c>
      <c r="K3556" s="8" t="s">
        <v>30</v>
      </c>
      <c r="L3556" s="9">
        <v>117174.0</v>
      </c>
      <c r="M3556" s="19">
        <v>0.0</v>
      </c>
      <c r="N3556" s="5">
        <v>-0.012</v>
      </c>
      <c r="O3556" s="5">
        <v>0.0</v>
      </c>
      <c r="P3556" s="5">
        <f t="shared" si="137"/>
        <v>-0.3958333333</v>
      </c>
      <c r="Q3556" s="5">
        <v>-0.012</v>
      </c>
      <c r="R3556" s="5">
        <v>-0.391</v>
      </c>
      <c r="S3556" s="5">
        <v>-0.406</v>
      </c>
      <c r="T3556" s="5">
        <v>-0.32</v>
      </c>
      <c r="U3556" s="5">
        <v>-0.609</v>
      </c>
      <c r="V3556" s="5">
        <v>-0.637</v>
      </c>
      <c r="W3556" s="5" t="s">
        <v>51</v>
      </c>
    </row>
    <row r="3557" ht="15.75" hidden="1" customHeight="1">
      <c r="A3557" s="5" t="s">
        <v>7198</v>
      </c>
      <c r="B3557" s="5" t="str">
        <f t="shared" si="1"/>
        <v>T11994</v>
      </c>
      <c r="C3557" s="5"/>
      <c r="D3557" s="5" t="s">
        <v>7199</v>
      </c>
      <c r="E3557" s="5"/>
      <c r="F3557" s="5" t="s">
        <v>75</v>
      </c>
      <c r="G3557" s="5" t="s">
        <v>26</v>
      </c>
      <c r="H3557" s="6" t="s">
        <v>160</v>
      </c>
      <c r="I3557" s="5" t="s">
        <v>161</v>
      </c>
      <c r="J3557" s="11" t="s">
        <v>38</v>
      </c>
      <c r="K3557" s="8" t="s">
        <v>30</v>
      </c>
      <c r="L3557" s="9">
        <v>28077.0</v>
      </c>
      <c r="M3557" s="5">
        <f>VLOOKUP(A3557,'Matching with Cordis'!A$2:D$3447, 4, FALSE)</f>
        <v>1</v>
      </c>
      <c r="N3557" s="5">
        <v>0.914</v>
      </c>
      <c r="O3557" s="5">
        <v>1.0</v>
      </c>
      <c r="P3557" s="5">
        <f t="shared" si="137"/>
        <v>-0.3958333333</v>
      </c>
      <c r="Q3557" s="5">
        <v>-0.311</v>
      </c>
      <c r="R3557" s="5">
        <v>-0.673</v>
      </c>
      <c r="S3557" s="5">
        <v>-0.672</v>
      </c>
      <c r="T3557" s="5">
        <v>-0.743</v>
      </c>
      <c r="U3557" s="5">
        <v>-0.89</v>
      </c>
      <c r="V3557" s="5">
        <v>0.914</v>
      </c>
      <c r="W3557" s="5" t="s">
        <v>39</v>
      </c>
    </row>
    <row r="3558" ht="15.75" hidden="1" customHeight="1">
      <c r="A3558" s="5" t="s">
        <v>7200</v>
      </c>
      <c r="B3558" s="5" t="str">
        <f t="shared" si="1"/>
        <v>T12969</v>
      </c>
      <c r="C3558" s="5"/>
      <c r="D3558" s="5" t="s">
        <v>7201</v>
      </c>
      <c r="E3558" s="5"/>
      <c r="F3558" s="5" t="s">
        <v>26</v>
      </c>
      <c r="G3558" s="5" t="s">
        <v>26</v>
      </c>
      <c r="H3558" s="13" t="s">
        <v>48</v>
      </c>
      <c r="I3558" s="5" t="s">
        <v>49</v>
      </c>
      <c r="J3558" s="11" t="s">
        <v>38</v>
      </c>
      <c r="K3558" s="14" t="s">
        <v>50</v>
      </c>
      <c r="L3558" s="9">
        <v>24570.0</v>
      </c>
      <c r="M3558" s="19">
        <v>0.0</v>
      </c>
      <c r="N3558" s="5">
        <v>0.122</v>
      </c>
      <c r="O3558" s="5">
        <v>0.0</v>
      </c>
      <c r="P3558" s="5">
        <f t="shared" si="137"/>
        <v>-0.3961666667</v>
      </c>
      <c r="Q3558" s="5">
        <v>-0.542</v>
      </c>
      <c r="R3558" s="5">
        <v>-0.159</v>
      </c>
      <c r="S3558" s="5">
        <v>-0.447</v>
      </c>
      <c r="T3558" s="5">
        <v>-0.556</v>
      </c>
      <c r="U3558" s="5">
        <v>-0.795</v>
      </c>
      <c r="V3558" s="5">
        <v>0.122</v>
      </c>
      <c r="W3558" s="5" t="s">
        <v>39</v>
      </c>
    </row>
    <row r="3559" ht="15.75" hidden="1" customHeight="1">
      <c r="A3559" s="5" t="s">
        <v>7202</v>
      </c>
      <c r="B3559" s="5" t="str">
        <f t="shared" si="1"/>
        <v>T10267</v>
      </c>
      <c r="C3559" s="5"/>
      <c r="D3559" s="5" t="s">
        <v>7203</v>
      </c>
      <c r="E3559" s="5"/>
      <c r="F3559" s="5" t="s">
        <v>26</v>
      </c>
      <c r="G3559" s="5" t="s">
        <v>26</v>
      </c>
      <c r="H3559" s="6" t="s">
        <v>27</v>
      </c>
      <c r="I3559" s="5" t="s">
        <v>28</v>
      </c>
      <c r="J3559" s="11" t="s">
        <v>38</v>
      </c>
      <c r="K3559" s="8" t="s">
        <v>30</v>
      </c>
      <c r="L3559" s="9">
        <v>46077.0</v>
      </c>
      <c r="M3559" s="19">
        <v>0.0</v>
      </c>
      <c r="N3559" s="5">
        <v>-0.071</v>
      </c>
      <c r="O3559" s="5">
        <v>0.0</v>
      </c>
      <c r="P3559" s="5">
        <f t="shared" si="137"/>
        <v>-0.3965</v>
      </c>
      <c r="Q3559" s="5">
        <v>-0.071</v>
      </c>
      <c r="R3559" s="5">
        <v>-0.128</v>
      </c>
      <c r="S3559" s="5">
        <v>-0.425</v>
      </c>
      <c r="T3559" s="5">
        <v>-0.443</v>
      </c>
      <c r="U3559" s="5">
        <v>-0.732</v>
      </c>
      <c r="V3559" s="5">
        <v>-0.58</v>
      </c>
      <c r="W3559" s="5" t="s">
        <v>51</v>
      </c>
    </row>
    <row r="3560" ht="15.75" hidden="1" customHeight="1">
      <c r="A3560" s="5" t="s">
        <v>7204</v>
      </c>
      <c r="B3560" s="5" t="str">
        <f t="shared" si="1"/>
        <v>T11204</v>
      </c>
      <c r="C3560" s="5"/>
      <c r="D3560" s="5" t="s">
        <v>7205</v>
      </c>
      <c r="E3560" s="5"/>
      <c r="F3560" s="5" t="s">
        <v>119</v>
      </c>
      <c r="G3560" s="5" t="s">
        <v>107</v>
      </c>
      <c r="H3560" s="17" t="s">
        <v>108</v>
      </c>
      <c r="I3560" s="5" t="s">
        <v>109</v>
      </c>
      <c r="J3560" s="11" t="s">
        <v>38</v>
      </c>
      <c r="K3560" s="11" t="s">
        <v>38</v>
      </c>
      <c r="L3560" s="9">
        <v>18004.0</v>
      </c>
      <c r="M3560" s="5">
        <f>VLOOKUP(A3560,'Matching with Cordis'!A$2:D$3447, 4, FALSE)</f>
        <v>11</v>
      </c>
      <c r="N3560" s="5">
        <v>0.43</v>
      </c>
      <c r="O3560" s="5">
        <v>1.0</v>
      </c>
      <c r="P3560" s="5">
        <f t="shared" si="137"/>
        <v>-0.3965</v>
      </c>
      <c r="Q3560" s="5">
        <v>0.43</v>
      </c>
      <c r="R3560" s="5">
        <v>-0.272</v>
      </c>
      <c r="S3560" s="5">
        <v>-0.636</v>
      </c>
      <c r="T3560" s="5">
        <v>-0.604</v>
      </c>
      <c r="U3560" s="5">
        <v>-0.538</v>
      </c>
      <c r="V3560" s="5">
        <v>-0.759</v>
      </c>
      <c r="W3560" s="5" t="s">
        <v>51</v>
      </c>
    </row>
    <row r="3561" ht="15.75" hidden="1" customHeight="1">
      <c r="A3561" s="5" t="s">
        <v>7206</v>
      </c>
      <c r="B3561" s="5" t="str">
        <f t="shared" si="1"/>
        <v>T13712</v>
      </c>
      <c r="C3561" s="5"/>
      <c r="D3561" s="5" t="s">
        <v>7207</v>
      </c>
      <c r="E3561" s="5"/>
      <c r="F3561" s="5" t="s">
        <v>62</v>
      </c>
      <c r="G3561" s="5" t="s">
        <v>26</v>
      </c>
      <c r="H3561" s="15" t="s">
        <v>63</v>
      </c>
      <c r="I3561" s="5" t="s">
        <v>64</v>
      </c>
      <c r="J3561" s="11" t="s">
        <v>38</v>
      </c>
      <c r="K3561" s="8" t="s">
        <v>30</v>
      </c>
      <c r="L3561" s="9">
        <v>4668.0</v>
      </c>
      <c r="M3561" s="5">
        <f>VLOOKUP(A3561,'Matching with Cordis'!A$2:D$3447, 4, FALSE)</f>
        <v>4</v>
      </c>
      <c r="N3561" s="5">
        <v>0.043</v>
      </c>
      <c r="O3561" s="5">
        <v>0.0</v>
      </c>
      <c r="P3561" s="5">
        <f t="shared" si="137"/>
        <v>-0.3965</v>
      </c>
      <c r="Q3561" s="5">
        <v>-0.867</v>
      </c>
      <c r="R3561" s="5">
        <v>-0.258</v>
      </c>
      <c r="S3561" s="5">
        <v>-0.229</v>
      </c>
      <c r="T3561" s="5">
        <v>-0.413</v>
      </c>
      <c r="U3561" s="5">
        <v>0.043</v>
      </c>
      <c r="V3561" s="5">
        <v>-0.655</v>
      </c>
      <c r="W3561" s="5" t="s">
        <v>78</v>
      </c>
    </row>
    <row r="3562" ht="15.75" hidden="1" customHeight="1">
      <c r="A3562" s="5" t="s">
        <v>7208</v>
      </c>
      <c r="B3562" s="5" t="str">
        <f t="shared" si="1"/>
        <v>T12854</v>
      </c>
      <c r="C3562" s="5"/>
      <c r="D3562" s="5" t="s">
        <v>7209</v>
      </c>
      <c r="E3562" s="5"/>
      <c r="F3562" s="5" t="s">
        <v>119</v>
      </c>
      <c r="G3562" s="5" t="s">
        <v>107</v>
      </c>
      <c r="H3562" s="17" t="s">
        <v>108</v>
      </c>
      <c r="I3562" s="5" t="s">
        <v>109</v>
      </c>
      <c r="J3562" s="11" t="s">
        <v>38</v>
      </c>
      <c r="K3562" s="11" t="s">
        <v>38</v>
      </c>
      <c r="L3562" s="9">
        <v>25039.0</v>
      </c>
      <c r="M3562" s="5">
        <f>VLOOKUP(A3562,'Matching with Cordis'!A$2:D$3447, 4, FALSE)</f>
        <v>3</v>
      </c>
      <c r="N3562" s="5">
        <v>0.388</v>
      </c>
      <c r="O3562" s="5">
        <v>1.0</v>
      </c>
      <c r="P3562" s="5">
        <f t="shared" si="137"/>
        <v>-0.3968333333</v>
      </c>
      <c r="Q3562" s="5">
        <v>-0.377</v>
      </c>
      <c r="R3562" s="5">
        <v>-0.585</v>
      </c>
      <c r="S3562" s="5">
        <v>-0.517</v>
      </c>
      <c r="T3562" s="5">
        <v>-0.715</v>
      </c>
      <c r="U3562" s="5">
        <v>-0.575</v>
      </c>
      <c r="V3562" s="5">
        <v>0.388</v>
      </c>
      <c r="W3562" s="5" t="s">
        <v>39</v>
      </c>
    </row>
    <row r="3563" ht="15.75" hidden="1" customHeight="1">
      <c r="A3563" s="5" t="s">
        <v>7210</v>
      </c>
      <c r="B3563" s="5" t="str">
        <f t="shared" si="1"/>
        <v>T13356</v>
      </c>
      <c r="C3563" s="5"/>
      <c r="D3563" s="5" t="s">
        <v>7211</v>
      </c>
      <c r="E3563" s="5"/>
      <c r="F3563" s="5" t="s">
        <v>62</v>
      </c>
      <c r="G3563" s="5" t="s">
        <v>26</v>
      </c>
      <c r="H3563" s="15" t="s">
        <v>63</v>
      </c>
      <c r="I3563" s="5" t="s">
        <v>64</v>
      </c>
      <c r="J3563" s="11" t="s">
        <v>38</v>
      </c>
      <c r="K3563" s="8" t="s">
        <v>30</v>
      </c>
      <c r="L3563" s="9">
        <v>6551.0</v>
      </c>
      <c r="M3563" s="5">
        <f>VLOOKUP(A3563,'Matching with Cordis'!A$2:D$3447, 4, FALSE)</f>
        <v>12</v>
      </c>
      <c r="N3563" s="5">
        <v>0.189</v>
      </c>
      <c r="O3563" s="5">
        <v>0.0</v>
      </c>
      <c r="P3563" s="5">
        <f t="shared" si="137"/>
        <v>-0.397</v>
      </c>
      <c r="Q3563" s="5">
        <v>-0.469</v>
      </c>
      <c r="R3563" s="5">
        <v>-0.86</v>
      </c>
      <c r="S3563" s="5">
        <v>-0.424</v>
      </c>
      <c r="T3563" s="5">
        <v>-0.17</v>
      </c>
      <c r="U3563" s="5">
        <v>-0.648</v>
      </c>
      <c r="V3563" s="5">
        <v>0.189</v>
      </c>
      <c r="W3563" s="5" t="s">
        <v>39</v>
      </c>
    </row>
    <row r="3564" ht="15.75" customHeight="1">
      <c r="A3564" s="5" t="s">
        <v>7212</v>
      </c>
      <c r="B3564" s="5" t="str">
        <f t="shared" si="1"/>
        <v>T13427</v>
      </c>
      <c r="C3564" s="5" t="str">
        <f>CONCAT(B3564, ",")</f>
        <v>T13427,</v>
      </c>
      <c r="D3564" s="5" t="s">
        <v>7213</v>
      </c>
      <c r="E3564" s="5" t="str">
        <f>CONCATENATE(B3564," ",D3564,",")</f>
        <v>T13427 Latin American Literature Analysis,</v>
      </c>
      <c r="F3564" s="5" t="s">
        <v>62</v>
      </c>
      <c r="G3564" s="5" t="s">
        <v>26</v>
      </c>
      <c r="H3564" s="15" t="s">
        <v>63</v>
      </c>
      <c r="I3564" s="5" t="s">
        <v>64</v>
      </c>
      <c r="J3564" s="7" t="s">
        <v>29</v>
      </c>
      <c r="K3564" s="8" t="s">
        <v>30</v>
      </c>
      <c r="L3564" s="9">
        <v>6565.0</v>
      </c>
      <c r="M3564" s="19">
        <v>0.0</v>
      </c>
      <c r="N3564" s="5">
        <v>0.232</v>
      </c>
      <c r="O3564" s="5">
        <v>0.0</v>
      </c>
      <c r="P3564" s="5">
        <f t="shared" si="137"/>
        <v>0.0455</v>
      </c>
      <c r="Q3564" s="5">
        <v>0.231</v>
      </c>
      <c r="R3564" s="5">
        <v>-0.008</v>
      </c>
      <c r="S3564" s="5">
        <v>0.167</v>
      </c>
      <c r="T3564" s="5">
        <v>0.232</v>
      </c>
      <c r="U3564" s="5">
        <v>-0.013</v>
      </c>
      <c r="V3564" s="5">
        <v>-0.336</v>
      </c>
      <c r="W3564" s="5" t="s">
        <v>31</v>
      </c>
    </row>
    <row r="3565" ht="15.75" hidden="1" customHeight="1">
      <c r="A3565" s="5" t="s">
        <v>7214</v>
      </c>
      <c r="B3565" s="5" t="str">
        <f t="shared" si="1"/>
        <v>T10426</v>
      </c>
      <c r="C3565" s="5"/>
      <c r="D3565" s="5" t="s">
        <v>7215</v>
      </c>
      <c r="E3565" s="5"/>
      <c r="F3565" s="5" t="s">
        <v>75</v>
      </c>
      <c r="G3565" s="5" t="s">
        <v>26</v>
      </c>
      <c r="H3565" s="13" t="s">
        <v>330</v>
      </c>
      <c r="I3565" s="5" t="s">
        <v>331</v>
      </c>
      <c r="J3565" s="11" t="s">
        <v>38</v>
      </c>
      <c r="K3565" s="14" t="s">
        <v>50</v>
      </c>
      <c r="L3565" s="9">
        <v>49299.0</v>
      </c>
      <c r="M3565" s="5">
        <f>VLOOKUP(A3565,'Matching with Cordis'!A$2:D$3447, 4, FALSE)</f>
        <v>8</v>
      </c>
      <c r="N3565" s="5">
        <v>-0.251</v>
      </c>
      <c r="O3565" s="5">
        <v>0.0</v>
      </c>
      <c r="P3565" s="5">
        <f t="shared" si="137"/>
        <v>-0.3976666667</v>
      </c>
      <c r="Q3565" s="5">
        <v>-0.489</v>
      </c>
      <c r="R3565" s="5">
        <v>-0.251</v>
      </c>
      <c r="S3565" s="5">
        <v>-0.292</v>
      </c>
      <c r="T3565" s="5">
        <v>-0.317</v>
      </c>
      <c r="U3565" s="5">
        <v>-0.389</v>
      </c>
      <c r="V3565" s="5">
        <v>-0.648</v>
      </c>
      <c r="W3565" s="5" t="s">
        <v>68</v>
      </c>
    </row>
    <row r="3566" ht="15.75" hidden="1" customHeight="1">
      <c r="A3566" s="5" t="s">
        <v>7216</v>
      </c>
      <c r="B3566" s="5" t="str">
        <f t="shared" si="1"/>
        <v>T10968</v>
      </c>
      <c r="C3566" s="5"/>
      <c r="D3566" s="5" t="s">
        <v>7217</v>
      </c>
      <c r="E3566" s="5"/>
      <c r="F3566" s="5" t="s">
        <v>834</v>
      </c>
      <c r="G3566" s="5" t="s">
        <v>35</v>
      </c>
      <c r="H3566" s="10" t="s">
        <v>36</v>
      </c>
      <c r="I3566" s="5" t="s">
        <v>37</v>
      </c>
      <c r="J3566" s="11" t="s">
        <v>38</v>
      </c>
      <c r="K3566" s="11" t="s">
        <v>38</v>
      </c>
      <c r="L3566" s="9">
        <v>29924.0</v>
      </c>
      <c r="M3566" s="19">
        <v>0.0</v>
      </c>
      <c r="N3566" s="5">
        <v>-0.112</v>
      </c>
      <c r="O3566" s="5">
        <v>0.0</v>
      </c>
      <c r="P3566" s="5">
        <f t="shared" si="137"/>
        <v>-0.3981666667</v>
      </c>
      <c r="Q3566" s="5">
        <v>-0.476</v>
      </c>
      <c r="R3566" s="5">
        <v>-0.426</v>
      </c>
      <c r="S3566" s="5">
        <v>-0.477</v>
      </c>
      <c r="T3566" s="5">
        <v>-0.447</v>
      </c>
      <c r="U3566" s="5">
        <v>-0.112</v>
      </c>
      <c r="V3566" s="5">
        <v>-0.451</v>
      </c>
      <c r="W3566" s="5" t="s">
        <v>78</v>
      </c>
    </row>
    <row r="3567" ht="15.75" hidden="1" customHeight="1">
      <c r="A3567" s="5" t="s">
        <v>7218</v>
      </c>
      <c r="B3567" s="5" t="str">
        <f t="shared" si="1"/>
        <v>T10841</v>
      </c>
      <c r="C3567" s="5"/>
      <c r="D3567" s="5" t="s">
        <v>7219</v>
      </c>
      <c r="E3567" s="5"/>
      <c r="F3567" s="5" t="s">
        <v>67</v>
      </c>
      <c r="G3567" s="5" t="s">
        <v>26</v>
      </c>
      <c r="H3567" s="13" t="s">
        <v>48</v>
      </c>
      <c r="I3567" s="5" t="s">
        <v>49</v>
      </c>
      <c r="J3567" s="11" t="s">
        <v>38</v>
      </c>
      <c r="K3567" s="14" t="s">
        <v>50</v>
      </c>
      <c r="L3567" s="9">
        <v>44728.0</v>
      </c>
      <c r="M3567" s="5">
        <f>VLOOKUP(A3567,'Matching with Cordis'!A$2:D$3447, 4, FALSE)</f>
        <v>8</v>
      </c>
      <c r="N3567" s="5">
        <v>-0.241</v>
      </c>
      <c r="O3567" s="5">
        <v>0.0</v>
      </c>
      <c r="P3567" s="5">
        <f t="shared" si="137"/>
        <v>-0.3983333333</v>
      </c>
      <c r="Q3567" s="5">
        <v>-0.241</v>
      </c>
      <c r="R3567" s="5">
        <v>-0.262</v>
      </c>
      <c r="S3567" s="5">
        <v>-0.377</v>
      </c>
      <c r="T3567" s="5">
        <v>-0.393</v>
      </c>
      <c r="U3567" s="5">
        <v>-0.308</v>
      </c>
      <c r="V3567" s="5">
        <v>-0.809</v>
      </c>
      <c r="W3567" s="5" t="s">
        <v>51</v>
      </c>
    </row>
    <row r="3568" ht="15.75" hidden="1" customHeight="1">
      <c r="A3568" s="5" t="s">
        <v>7220</v>
      </c>
      <c r="B3568" s="5" t="str">
        <f t="shared" si="1"/>
        <v>T11584</v>
      </c>
      <c r="C3568" s="5"/>
      <c r="D3568" s="5" t="s">
        <v>7221</v>
      </c>
      <c r="E3568" s="5"/>
      <c r="F3568" s="5" t="s">
        <v>867</v>
      </c>
      <c r="G3568" s="5" t="s">
        <v>43</v>
      </c>
      <c r="H3568" s="13" t="s">
        <v>509</v>
      </c>
      <c r="I3568" s="5" t="s">
        <v>510</v>
      </c>
      <c r="J3568" s="11" t="s">
        <v>38</v>
      </c>
      <c r="K3568" s="14" t="s">
        <v>50</v>
      </c>
      <c r="L3568" s="9">
        <v>29405.0</v>
      </c>
      <c r="M3568" s="5">
        <f>VLOOKUP(A3568,'Matching with Cordis'!A$2:D$3447, 4, FALSE)</f>
        <v>7</v>
      </c>
      <c r="N3568" s="5">
        <v>-0.14</v>
      </c>
      <c r="O3568" s="5">
        <v>0.0</v>
      </c>
      <c r="P3568" s="5">
        <f t="shared" si="137"/>
        <v>-0.3983333333</v>
      </c>
      <c r="Q3568" s="5">
        <v>-0.352</v>
      </c>
      <c r="R3568" s="5">
        <v>-0.59</v>
      </c>
      <c r="S3568" s="5">
        <v>-0.546</v>
      </c>
      <c r="T3568" s="5">
        <v>-0.461</v>
      </c>
      <c r="U3568" s="5">
        <v>-0.14</v>
      </c>
      <c r="V3568" s="5">
        <v>-0.301</v>
      </c>
      <c r="W3568" s="5" t="s">
        <v>78</v>
      </c>
    </row>
    <row r="3569" ht="15.75" hidden="1" customHeight="1">
      <c r="A3569" s="5" t="s">
        <v>7222</v>
      </c>
      <c r="B3569" s="5" t="str">
        <f t="shared" si="1"/>
        <v>T11873</v>
      </c>
      <c r="C3569" s="5"/>
      <c r="D3569" s="5" t="s">
        <v>7223</v>
      </c>
      <c r="E3569" s="5"/>
      <c r="F3569" s="5" t="s">
        <v>34</v>
      </c>
      <c r="G3569" s="5" t="s">
        <v>35</v>
      </c>
      <c r="H3569" s="10" t="s">
        <v>36</v>
      </c>
      <c r="I3569" s="5" t="s">
        <v>37</v>
      </c>
      <c r="J3569" s="11" t="s">
        <v>38</v>
      </c>
      <c r="K3569" s="11" t="s">
        <v>38</v>
      </c>
      <c r="L3569" s="9">
        <v>18921.0</v>
      </c>
      <c r="M3569" s="5">
        <f>VLOOKUP(A3569,'Matching with Cordis'!A$2:D$3447, 4, FALSE)</f>
        <v>3</v>
      </c>
      <c r="N3569" s="5">
        <v>-0.085</v>
      </c>
      <c r="O3569" s="5">
        <v>0.0</v>
      </c>
      <c r="P3569" s="5">
        <f t="shared" si="137"/>
        <v>-0.3985</v>
      </c>
      <c r="Q3569" s="5">
        <v>-0.191</v>
      </c>
      <c r="R3569" s="5">
        <v>-0.799</v>
      </c>
      <c r="S3569" s="5">
        <v>-0.478</v>
      </c>
      <c r="T3569" s="5">
        <v>-0.085</v>
      </c>
      <c r="U3569" s="5">
        <v>-0.399</v>
      </c>
      <c r="V3569" s="5">
        <v>-0.439</v>
      </c>
      <c r="W3569" s="5" t="s">
        <v>31</v>
      </c>
    </row>
    <row r="3570" ht="15.75" hidden="1" customHeight="1">
      <c r="A3570" s="5" t="s">
        <v>7224</v>
      </c>
      <c r="B3570" s="5" t="str">
        <f t="shared" si="1"/>
        <v>T13330</v>
      </c>
      <c r="C3570" s="5"/>
      <c r="D3570" s="5" t="s">
        <v>7225</v>
      </c>
      <c r="E3570" s="5"/>
      <c r="F3570" s="5" t="s">
        <v>62</v>
      </c>
      <c r="G3570" s="5" t="s">
        <v>26</v>
      </c>
      <c r="H3570" s="15" t="s">
        <v>63</v>
      </c>
      <c r="I3570" s="5" t="s">
        <v>64</v>
      </c>
      <c r="J3570" s="11" t="s">
        <v>38</v>
      </c>
      <c r="K3570" s="8" t="s">
        <v>30</v>
      </c>
      <c r="L3570" s="9">
        <v>16907.0</v>
      </c>
      <c r="M3570" s="5">
        <f>VLOOKUP(A3570,'Matching with Cordis'!A$2:D$3447, 4, FALSE)</f>
        <v>5</v>
      </c>
      <c r="N3570" s="5">
        <v>0.135</v>
      </c>
      <c r="O3570" s="5">
        <v>0.0</v>
      </c>
      <c r="P3570" s="5">
        <f t="shared" si="137"/>
        <v>-0.3985</v>
      </c>
      <c r="Q3570" s="5">
        <v>-0.209</v>
      </c>
      <c r="R3570" s="5">
        <v>-0.419</v>
      </c>
      <c r="S3570" s="5">
        <v>-0.504</v>
      </c>
      <c r="T3570" s="5">
        <v>-0.634</v>
      </c>
      <c r="U3570" s="5">
        <v>-0.76</v>
      </c>
      <c r="V3570" s="5">
        <v>0.135</v>
      </c>
      <c r="W3570" s="5" t="s">
        <v>39</v>
      </c>
    </row>
    <row r="3571" ht="15.75" hidden="1" customHeight="1">
      <c r="A3571" s="5" t="s">
        <v>7226</v>
      </c>
      <c r="B3571" s="5" t="str">
        <f t="shared" si="1"/>
        <v>T11210</v>
      </c>
      <c r="C3571" s="5"/>
      <c r="D3571" s="5" t="s">
        <v>7227</v>
      </c>
      <c r="E3571" s="5"/>
      <c r="F3571" s="5" t="s">
        <v>834</v>
      </c>
      <c r="G3571" s="5" t="s">
        <v>35</v>
      </c>
      <c r="H3571" s="10" t="s">
        <v>36</v>
      </c>
      <c r="I3571" s="5" t="s">
        <v>37</v>
      </c>
      <c r="J3571" s="11" t="s">
        <v>38</v>
      </c>
      <c r="K3571" s="11" t="s">
        <v>38</v>
      </c>
      <c r="L3571" s="9">
        <v>15422.0</v>
      </c>
      <c r="M3571" s="5">
        <f>VLOOKUP(A3571,'Matching with Cordis'!A$2:D$3447, 4, FALSE)</f>
        <v>10</v>
      </c>
      <c r="N3571" s="5">
        <v>0.221</v>
      </c>
      <c r="O3571" s="5">
        <v>0.0</v>
      </c>
      <c r="P3571" s="5">
        <f t="shared" si="137"/>
        <v>-0.3986666667</v>
      </c>
      <c r="Q3571" s="5">
        <v>-0.018</v>
      </c>
      <c r="R3571" s="5">
        <v>-0.58</v>
      </c>
      <c r="S3571" s="5">
        <v>-0.878</v>
      </c>
      <c r="T3571" s="5">
        <v>-0.658</v>
      </c>
      <c r="U3571" s="5">
        <v>-0.479</v>
      </c>
      <c r="V3571" s="5">
        <v>0.221</v>
      </c>
      <c r="W3571" s="5" t="s">
        <v>39</v>
      </c>
    </row>
    <row r="3572" ht="15.75" hidden="1" customHeight="1">
      <c r="A3572" s="5" t="s">
        <v>7228</v>
      </c>
      <c r="B3572" s="5" t="str">
        <f t="shared" si="1"/>
        <v>T12858</v>
      </c>
      <c r="C3572" s="5"/>
      <c r="D3572" s="5" t="s">
        <v>7229</v>
      </c>
      <c r="E3572" s="5"/>
      <c r="F3572" s="5" t="s">
        <v>149</v>
      </c>
      <c r="G3572" s="5" t="s">
        <v>107</v>
      </c>
      <c r="H3572" s="16" t="s">
        <v>87</v>
      </c>
      <c r="I3572" s="5" t="s">
        <v>88</v>
      </c>
      <c r="J3572" s="11" t="s">
        <v>38</v>
      </c>
      <c r="K3572" s="11" t="s">
        <v>38</v>
      </c>
      <c r="L3572" s="9">
        <v>24996.0</v>
      </c>
      <c r="M3572" s="5">
        <f>VLOOKUP(A3572,'Matching with Cordis'!A$2:D$3447, 4, FALSE)</f>
        <v>4</v>
      </c>
      <c r="N3572" s="5">
        <v>-0.196</v>
      </c>
      <c r="O3572" s="5">
        <v>0.0</v>
      </c>
      <c r="P3572" s="5">
        <f t="shared" si="137"/>
        <v>-0.3988333333</v>
      </c>
      <c r="Q3572" s="5">
        <v>-0.268</v>
      </c>
      <c r="R3572" s="5">
        <v>-0.631</v>
      </c>
      <c r="S3572" s="5">
        <v>-0.432</v>
      </c>
      <c r="T3572" s="5">
        <v>-0.419</v>
      </c>
      <c r="U3572" s="5">
        <v>-0.196</v>
      </c>
      <c r="V3572" s="5">
        <v>-0.447</v>
      </c>
      <c r="W3572" s="5" t="s">
        <v>78</v>
      </c>
    </row>
    <row r="3573" ht="15.75" hidden="1" customHeight="1">
      <c r="A3573" s="5" t="s">
        <v>7230</v>
      </c>
      <c r="B3573" s="5" t="str">
        <f t="shared" si="1"/>
        <v>T14163</v>
      </c>
      <c r="C3573" s="5"/>
      <c r="D3573" s="5" t="s">
        <v>7231</v>
      </c>
      <c r="E3573" s="5"/>
      <c r="F3573" s="5" t="s">
        <v>34</v>
      </c>
      <c r="G3573" s="5" t="s">
        <v>35</v>
      </c>
      <c r="H3573" s="10" t="s">
        <v>36</v>
      </c>
      <c r="I3573" s="5" t="s">
        <v>37</v>
      </c>
      <c r="J3573" s="11" t="s">
        <v>38</v>
      </c>
      <c r="K3573" s="11" t="s">
        <v>38</v>
      </c>
      <c r="L3573" s="9">
        <v>36719.0</v>
      </c>
      <c r="M3573" s="5">
        <f>VLOOKUP(A3573,'Matching with Cordis'!A$2:D$3447, 4, FALSE)</f>
        <v>5</v>
      </c>
      <c r="N3573" s="5">
        <v>0.37</v>
      </c>
      <c r="O3573" s="5">
        <v>1.0</v>
      </c>
      <c r="P3573" s="5">
        <f t="shared" si="137"/>
        <v>-0.399</v>
      </c>
      <c r="Q3573" s="5">
        <v>-0.807</v>
      </c>
      <c r="R3573" s="5">
        <v>-0.417</v>
      </c>
      <c r="S3573" s="5">
        <v>-0.647</v>
      </c>
      <c r="T3573" s="5">
        <v>-0.318</v>
      </c>
      <c r="U3573" s="5">
        <v>-0.575</v>
      </c>
      <c r="V3573" s="5">
        <v>0.37</v>
      </c>
      <c r="W3573" s="5" t="s">
        <v>39</v>
      </c>
    </row>
    <row r="3574" ht="15.75" hidden="1" customHeight="1">
      <c r="A3574" s="5" t="s">
        <v>7232</v>
      </c>
      <c r="B3574" s="5" t="str">
        <f t="shared" si="1"/>
        <v>T12321</v>
      </c>
      <c r="C3574" s="5"/>
      <c r="D3574" s="5" t="s">
        <v>7233</v>
      </c>
      <c r="E3574" s="5"/>
      <c r="F3574" s="5" t="s">
        <v>149</v>
      </c>
      <c r="G3574" s="5" t="s">
        <v>107</v>
      </c>
      <c r="H3574" s="16" t="s">
        <v>87</v>
      </c>
      <c r="I3574" s="5" t="s">
        <v>88</v>
      </c>
      <c r="J3574" s="11" t="s">
        <v>38</v>
      </c>
      <c r="K3574" s="11" t="s">
        <v>38</v>
      </c>
      <c r="L3574" s="9">
        <v>9407.0</v>
      </c>
      <c r="M3574" s="5">
        <f>VLOOKUP(A3574,'Matching with Cordis'!A$2:D$3447, 4, FALSE)</f>
        <v>10</v>
      </c>
      <c r="N3574" s="5">
        <v>-0.2</v>
      </c>
      <c r="O3574" s="5">
        <v>0.0</v>
      </c>
      <c r="P3574" s="5">
        <f t="shared" si="137"/>
        <v>-0.399</v>
      </c>
      <c r="Q3574" s="5">
        <v>-0.55</v>
      </c>
      <c r="R3574" s="5">
        <v>-0.507</v>
      </c>
      <c r="S3574" s="5">
        <v>-0.556</v>
      </c>
      <c r="T3574" s="5">
        <v>-0.311</v>
      </c>
      <c r="U3574" s="5">
        <v>-0.2</v>
      </c>
      <c r="V3574" s="5">
        <v>-0.27</v>
      </c>
      <c r="W3574" s="5" t="s">
        <v>78</v>
      </c>
    </row>
    <row r="3575" ht="15.75" hidden="1" customHeight="1">
      <c r="A3575" s="5" t="s">
        <v>7234</v>
      </c>
      <c r="B3575" s="5" t="str">
        <f t="shared" si="1"/>
        <v>T13426</v>
      </c>
      <c r="C3575" s="5"/>
      <c r="D3575" s="5" t="s">
        <v>7235</v>
      </c>
      <c r="E3575" s="5"/>
      <c r="F3575" s="5" t="s">
        <v>106</v>
      </c>
      <c r="G3575" s="5" t="s">
        <v>107</v>
      </c>
      <c r="H3575" s="17" t="s">
        <v>108</v>
      </c>
      <c r="I3575" s="5" t="s">
        <v>109</v>
      </c>
      <c r="J3575" s="11" t="s">
        <v>38</v>
      </c>
      <c r="K3575" s="11" t="s">
        <v>38</v>
      </c>
      <c r="L3575" s="9">
        <v>9260.0</v>
      </c>
      <c r="M3575" s="5">
        <f>VLOOKUP(A3575,'Matching with Cordis'!A$2:D$3447, 4, FALSE)</f>
        <v>1</v>
      </c>
      <c r="N3575" s="5">
        <v>-0.201</v>
      </c>
      <c r="O3575" s="5">
        <v>0.0</v>
      </c>
      <c r="P3575" s="5">
        <f t="shared" si="137"/>
        <v>-0.399</v>
      </c>
      <c r="Q3575" s="5">
        <v>-0.201</v>
      </c>
      <c r="R3575" s="5">
        <v>-0.347</v>
      </c>
      <c r="S3575" s="5">
        <v>-0.364</v>
      </c>
      <c r="T3575" s="5">
        <v>-0.455</v>
      </c>
      <c r="U3575" s="5">
        <v>-0.512</v>
      </c>
      <c r="V3575" s="5">
        <v>-0.515</v>
      </c>
      <c r="W3575" s="5" t="s">
        <v>51</v>
      </c>
    </row>
    <row r="3576" ht="15.75" hidden="1" customHeight="1">
      <c r="A3576" s="5" t="s">
        <v>7236</v>
      </c>
      <c r="B3576" s="5" t="str">
        <f t="shared" si="1"/>
        <v>T11854</v>
      </c>
      <c r="C3576" s="5"/>
      <c r="D3576" s="5" t="s">
        <v>7237</v>
      </c>
      <c r="E3576" s="5"/>
      <c r="F3576" s="5" t="s">
        <v>34</v>
      </c>
      <c r="G3576" s="5" t="s">
        <v>35</v>
      </c>
      <c r="H3576" s="10" t="s">
        <v>36</v>
      </c>
      <c r="I3576" s="5" t="s">
        <v>37</v>
      </c>
      <c r="J3576" s="11" t="s">
        <v>38</v>
      </c>
      <c r="K3576" s="11" t="s">
        <v>38</v>
      </c>
      <c r="L3576" s="9">
        <v>38543.0</v>
      </c>
      <c r="M3576" s="5">
        <f>VLOOKUP(A3576,'Matching with Cordis'!A$2:D$3447, 4, FALSE)</f>
        <v>15</v>
      </c>
      <c r="N3576" s="5">
        <v>-0.143</v>
      </c>
      <c r="O3576" s="5">
        <v>0.0</v>
      </c>
      <c r="P3576" s="5">
        <f t="shared" si="137"/>
        <v>-0.3991666667</v>
      </c>
      <c r="Q3576" s="5">
        <v>-0.689</v>
      </c>
      <c r="R3576" s="5">
        <v>-0.577</v>
      </c>
      <c r="S3576" s="5">
        <v>-0.392</v>
      </c>
      <c r="T3576" s="5">
        <v>-0.304</v>
      </c>
      <c r="U3576" s="5">
        <v>-0.29</v>
      </c>
      <c r="V3576" s="5">
        <v>-0.143</v>
      </c>
      <c r="W3576" s="5" t="s">
        <v>39</v>
      </c>
    </row>
    <row r="3577" ht="15.75" hidden="1" customHeight="1">
      <c r="A3577" s="5" t="s">
        <v>7238</v>
      </c>
      <c r="B3577" s="5" t="str">
        <f t="shared" si="1"/>
        <v>T14290</v>
      </c>
      <c r="C3577" s="5"/>
      <c r="D3577" s="5" t="s">
        <v>7239</v>
      </c>
      <c r="E3577" s="5"/>
      <c r="F3577" s="5" t="s">
        <v>26</v>
      </c>
      <c r="G3577" s="5" t="s">
        <v>26</v>
      </c>
      <c r="H3577" s="6" t="s">
        <v>27</v>
      </c>
      <c r="I3577" s="5" t="s">
        <v>28</v>
      </c>
      <c r="J3577" s="11" t="s">
        <v>38</v>
      </c>
      <c r="K3577" s="8" t="s">
        <v>30</v>
      </c>
      <c r="L3577" s="9">
        <v>10767.0</v>
      </c>
      <c r="M3577" s="5">
        <f>VLOOKUP(A3577,'Matching with Cordis'!A$2:D$3447, 4, FALSE)</f>
        <v>1</v>
      </c>
      <c r="N3577" s="5">
        <v>0.155</v>
      </c>
      <c r="O3577" s="5">
        <v>0.0</v>
      </c>
      <c r="P3577" s="5">
        <f t="shared" si="137"/>
        <v>-0.3993333333</v>
      </c>
      <c r="Q3577" s="5">
        <v>-0.174</v>
      </c>
      <c r="R3577" s="5">
        <v>-0.26</v>
      </c>
      <c r="S3577" s="5">
        <v>-0.392</v>
      </c>
      <c r="T3577" s="5">
        <v>-0.818</v>
      </c>
      <c r="U3577" s="5">
        <v>-0.907</v>
      </c>
      <c r="V3577" s="5">
        <v>0.155</v>
      </c>
      <c r="W3577" s="5" t="s">
        <v>39</v>
      </c>
    </row>
    <row r="3578" ht="15.75" hidden="1" customHeight="1">
      <c r="A3578" s="5" t="s">
        <v>7240</v>
      </c>
      <c r="B3578" s="5" t="str">
        <f t="shared" si="1"/>
        <v>T12387</v>
      </c>
      <c r="C3578" s="5"/>
      <c r="D3578" s="5" t="s">
        <v>7241</v>
      </c>
      <c r="E3578" s="5"/>
      <c r="F3578" s="5" t="s">
        <v>309</v>
      </c>
      <c r="G3578" s="5" t="s">
        <v>107</v>
      </c>
      <c r="H3578" s="17" t="s">
        <v>108</v>
      </c>
      <c r="I3578" s="5" t="s">
        <v>109</v>
      </c>
      <c r="J3578" s="11" t="s">
        <v>38</v>
      </c>
      <c r="K3578" s="11" t="s">
        <v>38</v>
      </c>
      <c r="L3578" s="9">
        <v>15668.0</v>
      </c>
      <c r="M3578" s="5">
        <f>VLOOKUP(A3578,'Matching with Cordis'!A$2:D$3447, 4, FALSE)</f>
        <v>6</v>
      </c>
      <c r="N3578" s="5">
        <v>-0.269</v>
      </c>
      <c r="O3578" s="5">
        <v>0.0</v>
      </c>
      <c r="P3578" s="5">
        <f t="shared" si="137"/>
        <v>-0.3995</v>
      </c>
      <c r="Q3578" s="5">
        <v>-0.548</v>
      </c>
      <c r="R3578" s="5">
        <v>-0.413</v>
      </c>
      <c r="S3578" s="5">
        <v>-0.467</v>
      </c>
      <c r="T3578" s="5">
        <v>-0.425</v>
      </c>
      <c r="U3578" s="5">
        <v>-0.269</v>
      </c>
      <c r="V3578" s="5">
        <v>-0.275</v>
      </c>
      <c r="W3578" s="5" t="s">
        <v>78</v>
      </c>
    </row>
    <row r="3579" ht="15.75" hidden="1" customHeight="1">
      <c r="A3579" s="5" t="s">
        <v>7242</v>
      </c>
      <c r="B3579" s="5" t="str">
        <f t="shared" si="1"/>
        <v>T12156</v>
      </c>
      <c r="C3579" s="5"/>
      <c r="D3579" s="5" t="s">
        <v>7243</v>
      </c>
      <c r="E3579" s="5"/>
      <c r="F3579" s="5" t="s">
        <v>26</v>
      </c>
      <c r="G3579" s="5" t="s">
        <v>26</v>
      </c>
      <c r="H3579" s="13" t="s">
        <v>48</v>
      </c>
      <c r="I3579" s="5" t="s">
        <v>49</v>
      </c>
      <c r="J3579" s="11" t="s">
        <v>38</v>
      </c>
      <c r="K3579" s="14" t="s">
        <v>50</v>
      </c>
      <c r="L3579" s="9">
        <v>32997.0</v>
      </c>
      <c r="M3579" s="5">
        <f>VLOOKUP(A3579,'Matching with Cordis'!A$2:D$3447, 4, FALSE)</f>
        <v>7</v>
      </c>
      <c r="N3579" s="5">
        <v>0.027</v>
      </c>
      <c r="O3579" s="5">
        <v>0.0</v>
      </c>
      <c r="P3579" s="5">
        <f t="shared" si="137"/>
        <v>-0.4005</v>
      </c>
      <c r="Q3579" s="5">
        <v>0.027</v>
      </c>
      <c r="R3579" s="5">
        <v>-0.641</v>
      </c>
      <c r="S3579" s="5">
        <v>-0.492</v>
      </c>
      <c r="T3579" s="5">
        <v>-0.485</v>
      </c>
      <c r="U3579" s="5">
        <v>-0.667</v>
      </c>
      <c r="V3579" s="5">
        <v>-0.145</v>
      </c>
      <c r="W3579" s="5" t="s">
        <v>51</v>
      </c>
    </row>
    <row r="3580" ht="15.75" hidden="1" customHeight="1">
      <c r="A3580" s="5" t="s">
        <v>7244</v>
      </c>
      <c r="B3580" s="5" t="str">
        <f t="shared" si="1"/>
        <v>T11679</v>
      </c>
      <c r="C3580" s="5"/>
      <c r="D3580" s="5" t="s">
        <v>7245</v>
      </c>
      <c r="E3580" s="5"/>
      <c r="F3580" s="5" t="s">
        <v>106</v>
      </c>
      <c r="G3580" s="5" t="s">
        <v>107</v>
      </c>
      <c r="H3580" s="17" t="s">
        <v>108</v>
      </c>
      <c r="I3580" s="5" t="s">
        <v>109</v>
      </c>
      <c r="J3580" s="11" t="s">
        <v>38</v>
      </c>
      <c r="K3580" s="11" t="s">
        <v>38</v>
      </c>
      <c r="L3580" s="9">
        <v>27101.0</v>
      </c>
      <c r="M3580" s="5">
        <f>VLOOKUP(A3580,'Matching with Cordis'!A$2:D$3447, 4, FALSE)</f>
        <v>2</v>
      </c>
      <c r="N3580" s="5">
        <v>-0.218</v>
      </c>
      <c r="O3580" s="5">
        <v>0.0</v>
      </c>
      <c r="P3580" s="5">
        <f t="shared" si="137"/>
        <v>-0.4005</v>
      </c>
      <c r="Q3580" s="5">
        <v>-0.345</v>
      </c>
      <c r="R3580" s="5">
        <v>-0.471</v>
      </c>
      <c r="S3580" s="5">
        <v>-0.497</v>
      </c>
      <c r="T3580" s="5">
        <v>-0.473</v>
      </c>
      <c r="U3580" s="5">
        <v>-0.399</v>
      </c>
      <c r="V3580" s="5">
        <v>-0.218</v>
      </c>
      <c r="W3580" s="5" t="s">
        <v>39</v>
      </c>
    </row>
    <row r="3581" ht="15.75" hidden="1" customHeight="1">
      <c r="A3581" s="5" t="s">
        <v>7246</v>
      </c>
      <c r="B3581" s="5" t="str">
        <f t="shared" si="1"/>
        <v>T10434</v>
      </c>
      <c r="C3581" s="5"/>
      <c r="D3581" s="5" t="s">
        <v>7247</v>
      </c>
      <c r="E3581" s="5"/>
      <c r="F3581" s="5" t="s">
        <v>149</v>
      </c>
      <c r="G3581" s="5" t="s">
        <v>107</v>
      </c>
      <c r="H3581" s="16" t="s">
        <v>87</v>
      </c>
      <c r="I3581" s="5" t="s">
        <v>88</v>
      </c>
      <c r="J3581" s="11" t="s">
        <v>38</v>
      </c>
      <c r="K3581" s="11" t="s">
        <v>38</v>
      </c>
      <c r="L3581" s="9">
        <v>32617.0</v>
      </c>
      <c r="M3581" s="5">
        <f>VLOOKUP(A3581,'Matching with Cordis'!A$2:D$3447, 4, FALSE)</f>
        <v>93</v>
      </c>
      <c r="N3581" s="5">
        <v>-0.078</v>
      </c>
      <c r="O3581" s="5">
        <v>0.0</v>
      </c>
      <c r="P3581" s="5">
        <f t="shared" si="137"/>
        <v>-0.4006666667</v>
      </c>
      <c r="Q3581" s="5">
        <v>-0.078</v>
      </c>
      <c r="R3581" s="5">
        <v>-0.395</v>
      </c>
      <c r="S3581" s="5">
        <v>-0.5</v>
      </c>
      <c r="T3581" s="5">
        <v>-0.333</v>
      </c>
      <c r="U3581" s="5">
        <v>-0.414</v>
      </c>
      <c r="V3581" s="5">
        <v>-0.684</v>
      </c>
      <c r="W3581" s="5" t="s">
        <v>51</v>
      </c>
    </row>
    <row r="3582" ht="15.75" hidden="1" customHeight="1">
      <c r="A3582" s="5" t="s">
        <v>7248</v>
      </c>
      <c r="B3582" s="5" t="str">
        <f t="shared" si="1"/>
        <v>T10244</v>
      </c>
      <c r="C3582" s="5"/>
      <c r="D3582" s="5" t="s">
        <v>7249</v>
      </c>
      <c r="E3582" s="5"/>
      <c r="F3582" s="5" t="s">
        <v>257</v>
      </c>
      <c r="G3582" s="5" t="s">
        <v>35</v>
      </c>
      <c r="H3582" s="10" t="s">
        <v>36</v>
      </c>
      <c r="I3582" s="5" t="s">
        <v>37</v>
      </c>
      <c r="J3582" s="11" t="s">
        <v>38</v>
      </c>
      <c r="K3582" s="11" t="s">
        <v>38</v>
      </c>
      <c r="L3582" s="9">
        <v>30041.0</v>
      </c>
      <c r="M3582" s="5">
        <f>VLOOKUP(A3582,'Matching with Cordis'!A$2:D$3447, 4, FALSE)</f>
        <v>3</v>
      </c>
      <c r="N3582" s="5">
        <v>-0.128</v>
      </c>
      <c r="O3582" s="5">
        <v>0.0</v>
      </c>
      <c r="P3582" s="5">
        <f t="shared" si="137"/>
        <v>-0.4016666667</v>
      </c>
      <c r="Q3582" s="5">
        <v>-0.51</v>
      </c>
      <c r="R3582" s="5">
        <v>-0.593</v>
      </c>
      <c r="S3582" s="5">
        <v>-0.699</v>
      </c>
      <c r="T3582" s="5">
        <v>-0.318</v>
      </c>
      <c r="U3582" s="5">
        <v>-0.128</v>
      </c>
      <c r="V3582" s="5">
        <v>-0.162</v>
      </c>
      <c r="W3582" s="5" t="s">
        <v>78</v>
      </c>
    </row>
    <row r="3583" ht="15.75" hidden="1" customHeight="1">
      <c r="A3583" s="5" t="s">
        <v>7250</v>
      </c>
      <c r="B3583" s="5" t="str">
        <f t="shared" si="1"/>
        <v>T13840</v>
      </c>
      <c r="C3583" s="5"/>
      <c r="D3583" s="5" t="s">
        <v>7251</v>
      </c>
      <c r="E3583" s="5"/>
      <c r="F3583" s="5" t="s">
        <v>1044</v>
      </c>
      <c r="G3583" s="5" t="s">
        <v>35</v>
      </c>
      <c r="H3583" s="10" t="s">
        <v>36</v>
      </c>
      <c r="I3583" s="5" t="s">
        <v>37</v>
      </c>
      <c r="J3583" s="11" t="s">
        <v>38</v>
      </c>
      <c r="K3583" s="11" t="s">
        <v>38</v>
      </c>
      <c r="L3583" s="9">
        <v>12669.0</v>
      </c>
      <c r="M3583" s="5">
        <f>VLOOKUP(A3583,'Matching with Cordis'!A$2:D$3447, 4, FALSE)</f>
        <v>3</v>
      </c>
      <c r="N3583" s="5">
        <v>-0.012</v>
      </c>
      <c r="O3583" s="5">
        <v>0.0</v>
      </c>
      <c r="P3583" s="5">
        <f t="shared" si="137"/>
        <v>-0.4016666667</v>
      </c>
      <c r="Q3583" s="5">
        <v>-0.805</v>
      </c>
      <c r="R3583" s="5">
        <v>-0.526</v>
      </c>
      <c r="S3583" s="5">
        <v>-0.437</v>
      </c>
      <c r="T3583" s="5">
        <v>-0.456</v>
      </c>
      <c r="U3583" s="5">
        <v>-0.174</v>
      </c>
      <c r="V3583" s="5">
        <v>-0.012</v>
      </c>
      <c r="W3583" s="5" t="s">
        <v>39</v>
      </c>
    </row>
    <row r="3584" ht="15.75" hidden="1" customHeight="1">
      <c r="A3584" s="5" t="s">
        <v>7252</v>
      </c>
      <c r="B3584" s="5" t="str">
        <f t="shared" si="1"/>
        <v>T11209</v>
      </c>
      <c r="C3584" s="5"/>
      <c r="D3584" s="5" t="s">
        <v>7253</v>
      </c>
      <c r="E3584" s="5"/>
      <c r="F3584" s="5" t="s">
        <v>42</v>
      </c>
      <c r="G3584" s="5" t="s">
        <v>43</v>
      </c>
      <c r="H3584" s="6" t="s">
        <v>629</v>
      </c>
      <c r="I3584" s="5" t="s">
        <v>630</v>
      </c>
      <c r="J3584" s="11" t="s">
        <v>38</v>
      </c>
      <c r="K3584" s="8" t="s">
        <v>30</v>
      </c>
      <c r="L3584" s="9">
        <v>41799.0</v>
      </c>
      <c r="M3584" s="19">
        <v>0.0</v>
      </c>
      <c r="N3584" s="5">
        <v>-0.243</v>
      </c>
      <c r="O3584" s="5">
        <v>0.0</v>
      </c>
      <c r="P3584" s="5">
        <f t="shared" si="137"/>
        <v>-0.4018333333</v>
      </c>
      <c r="Q3584" s="5">
        <v>-0.49</v>
      </c>
      <c r="R3584" s="5">
        <v>-0.588</v>
      </c>
      <c r="S3584" s="5">
        <v>-0.35</v>
      </c>
      <c r="T3584" s="5">
        <v>-0.243</v>
      </c>
      <c r="U3584" s="5">
        <v>-0.414</v>
      </c>
      <c r="V3584" s="5">
        <v>-0.326</v>
      </c>
      <c r="W3584" s="5" t="s">
        <v>31</v>
      </c>
    </row>
    <row r="3585" ht="15.75" hidden="1" customHeight="1">
      <c r="A3585" s="5" t="s">
        <v>7254</v>
      </c>
      <c r="B3585" s="5" t="str">
        <f t="shared" si="1"/>
        <v>T10128</v>
      </c>
      <c r="C3585" s="5"/>
      <c r="D3585" s="5" t="s">
        <v>7255</v>
      </c>
      <c r="E3585" s="5"/>
      <c r="F3585" s="5" t="s">
        <v>67</v>
      </c>
      <c r="G3585" s="5" t="s">
        <v>26</v>
      </c>
      <c r="H3585" s="13" t="s">
        <v>48</v>
      </c>
      <c r="I3585" s="5" t="s">
        <v>49</v>
      </c>
      <c r="J3585" s="11" t="s">
        <v>38</v>
      </c>
      <c r="K3585" s="14" t="s">
        <v>50</v>
      </c>
      <c r="L3585" s="9">
        <v>126184.0</v>
      </c>
      <c r="M3585" s="5">
        <f>VLOOKUP(A3585,'Matching with Cordis'!A$2:D$3447, 4, FALSE)</f>
        <v>19</v>
      </c>
      <c r="N3585" s="5">
        <v>0.155</v>
      </c>
      <c r="O3585" s="5">
        <v>0.0</v>
      </c>
      <c r="P3585" s="5">
        <f t="shared" si="137"/>
        <v>-0.402</v>
      </c>
      <c r="Q3585" s="5">
        <v>-0.292</v>
      </c>
      <c r="R3585" s="5">
        <v>-0.475</v>
      </c>
      <c r="S3585" s="5">
        <v>-0.639</v>
      </c>
      <c r="T3585" s="5">
        <v>-0.589</v>
      </c>
      <c r="U3585" s="5">
        <v>-0.572</v>
      </c>
      <c r="V3585" s="5">
        <v>0.155</v>
      </c>
      <c r="W3585" s="5" t="s">
        <v>39</v>
      </c>
    </row>
    <row r="3586" ht="15.75" hidden="1" customHeight="1">
      <c r="A3586" s="5" t="s">
        <v>7256</v>
      </c>
      <c r="B3586" s="5" t="str">
        <f t="shared" si="1"/>
        <v>T11538</v>
      </c>
      <c r="C3586" s="5"/>
      <c r="D3586" s="5" t="s">
        <v>7257</v>
      </c>
      <c r="E3586" s="5"/>
      <c r="F3586" s="5" t="s">
        <v>42</v>
      </c>
      <c r="G3586" s="5" t="s">
        <v>43</v>
      </c>
      <c r="H3586" s="17" t="s">
        <v>108</v>
      </c>
      <c r="I3586" s="5" t="s">
        <v>109</v>
      </c>
      <c r="J3586" s="11" t="s">
        <v>38</v>
      </c>
      <c r="K3586" s="11" t="s">
        <v>38</v>
      </c>
      <c r="L3586" s="9">
        <v>30319.0</v>
      </c>
      <c r="M3586" s="5">
        <f>VLOOKUP(A3586,'Matching with Cordis'!A$2:D$3447, 4, FALSE)</f>
        <v>1</v>
      </c>
      <c r="N3586" s="5">
        <v>-0.206</v>
      </c>
      <c r="O3586" s="5">
        <v>0.0</v>
      </c>
      <c r="P3586" s="5">
        <f t="shared" si="137"/>
        <v>-0.4021666667</v>
      </c>
      <c r="Q3586" s="5">
        <v>-0.354</v>
      </c>
      <c r="R3586" s="5">
        <v>-0.621</v>
      </c>
      <c r="S3586" s="5">
        <v>-0.52</v>
      </c>
      <c r="T3586" s="5">
        <v>-0.387</v>
      </c>
      <c r="U3586" s="5">
        <v>-0.325</v>
      </c>
      <c r="V3586" s="5">
        <v>-0.206</v>
      </c>
      <c r="W3586" s="5" t="s">
        <v>39</v>
      </c>
    </row>
    <row r="3587" ht="15.75" hidden="1" customHeight="1">
      <c r="A3587" s="5" t="s">
        <v>7258</v>
      </c>
      <c r="B3587" s="5" t="str">
        <f t="shared" si="1"/>
        <v>T11416</v>
      </c>
      <c r="C3587" s="5"/>
      <c r="D3587" s="5" t="s">
        <v>7259</v>
      </c>
      <c r="E3587" s="5"/>
      <c r="F3587" s="5" t="s">
        <v>834</v>
      </c>
      <c r="G3587" s="5" t="s">
        <v>35</v>
      </c>
      <c r="H3587" s="10" t="s">
        <v>36</v>
      </c>
      <c r="I3587" s="5" t="s">
        <v>37</v>
      </c>
      <c r="J3587" s="11" t="s">
        <v>38</v>
      </c>
      <c r="K3587" s="11" t="s">
        <v>38</v>
      </c>
      <c r="L3587" s="9">
        <v>29934.0</v>
      </c>
      <c r="M3587" s="5">
        <f>VLOOKUP(A3587,'Matching with Cordis'!A$2:D$3447, 4, FALSE)</f>
        <v>9</v>
      </c>
      <c r="N3587" s="5">
        <v>0.222</v>
      </c>
      <c r="O3587" s="5">
        <v>0.0</v>
      </c>
      <c r="P3587" s="5">
        <f t="shared" si="137"/>
        <v>-0.4023333333</v>
      </c>
      <c r="Q3587" s="5">
        <v>-0.591</v>
      </c>
      <c r="R3587" s="5">
        <v>-0.69</v>
      </c>
      <c r="S3587" s="5">
        <v>-0.693</v>
      </c>
      <c r="T3587" s="5">
        <v>-0.385</v>
      </c>
      <c r="U3587" s="5">
        <v>-0.277</v>
      </c>
      <c r="V3587" s="5">
        <v>0.222</v>
      </c>
      <c r="W3587" s="5" t="s">
        <v>39</v>
      </c>
    </row>
    <row r="3588" ht="15.75" hidden="1" customHeight="1">
      <c r="A3588" s="5" t="s">
        <v>7260</v>
      </c>
      <c r="B3588" s="5" t="str">
        <f t="shared" si="1"/>
        <v>T12625</v>
      </c>
      <c r="C3588" s="5"/>
      <c r="D3588" s="5" t="s">
        <v>7261</v>
      </c>
      <c r="E3588" s="5"/>
      <c r="F3588" s="5" t="s">
        <v>42</v>
      </c>
      <c r="G3588" s="5" t="s">
        <v>43</v>
      </c>
      <c r="H3588" s="17" t="s">
        <v>108</v>
      </c>
      <c r="I3588" s="5" t="s">
        <v>109</v>
      </c>
      <c r="J3588" s="11" t="s">
        <v>38</v>
      </c>
      <c r="K3588" s="11" t="s">
        <v>38</v>
      </c>
      <c r="L3588" s="9">
        <v>11588.0</v>
      </c>
      <c r="M3588" s="19">
        <v>0.0</v>
      </c>
      <c r="N3588" s="5">
        <v>-0.113</v>
      </c>
      <c r="O3588" s="5">
        <v>0.0</v>
      </c>
      <c r="P3588" s="5">
        <f t="shared" si="137"/>
        <v>-0.4028333333</v>
      </c>
      <c r="Q3588" s="5">
        <v>-0.113</v>
      </c>
      <c r="R3588" s="5">
        <v>-0.749</v>
      </c>
      <c r="S3588" s="5">
        <v>-0.543</v>
      </c>
      <c r="T3588" s="5">
        <v>-0.403</v>
      </c>
      <c r="U3588" s="5">
        <v>-0.455</v>
      </c>
      <c r="V3588" s="5">
        <v>-0.154</v>
      </c>
      <c r="W3588" s="5" t="s">
        <v>51</v>
      </c>
    </row>
    <row r="3589" ht="15.75" hidden="1" customHeight="1">
      <c r="A3589" s="5" t="s">
        <v>7262</v>
      </c>
      <c r="B3589" s="5" t="str">
        <f t="shared" si="1"/>
        <v>T12463</v>
      </c>
      <c r="C3589" s="5"/>
      <c r="D3589" s="5" t="s">
        <v>7263</v>
      </c>
      <c r="E3589" s="5"/>
      <c r="F3589" s="5" t="s">
        <v>42</v>
      </c>
      <c r="G3589" s="5" t="s">
        <v>43</v>
      </c>
      <c r="H3589" s="17" t="s">
        <v>108</v>
      </c>
      <c r="I3589" s="5" t="s">
        <v>109</v>
      </c>
      <c r="J3589" s="11" t="s">
        <v>38</v>
      </c>
      <c r="K3589" s="11" t="s">
        <v>38</v>
      </c>
      <c r="L3589" s="9">
        <v>15282.0</v>
      </c>
      <c r="M3589" s="5">
        <f>VLOOKUP(A3589,'Matching with Cordis'!A$2:D$3447, 4, FALSE)</f>
        <v>1</v>
      </c>
      <c r="N3589" s="5">
        <v>-0.285</v>
      </c>
      <c r="O3589" s="5">
        <v>0.0</v>
      </c>
      <c r="P3589" s="5">
        <f t="shared" si="137"/>
        <v>-0.4031666667</v>
      </c>
      <c r="Q3589" s="5">
        <v>-0.408</v>
      </c>
      <c r="R3589" s="5">
        <v>-0.526</v>
      </c>
      <c r="S3589" s="5">
        <v>-0.43</v>
      </c>
      <c r="T3589" s="5">
        <v>-0.464</v>
      </c>
      <c r="U3589" s="5">
        <v>-0.306</v>
      </c>
      <c r="V3589" s="5">
        <v>-0.285</v>
      </c>
      <c r="W3589" s="5" t="s">
        <v>39</v>
      </c>
    </row>
    <row r="3590" ht="15.75" hidden="1" customHeight="1">
      <c r="A3590" s="5" t="s">
        <v>7264</v>
      </c>
      <c r="B3590" s="5" t="str">
        <f t="shared" si="1"/>
        <v>T10306</v>
      </c>
      <c r="C3590" s="5"/>
      <c r="D3590" s="5" t="s">
        <v>7265</v>
      </c>
      <c r="E3590" s="5"/>
      <c r="F3590" s="5" t="s">
        <v>126</v>
      </c>
      <c r="G3590" s="5" t="s">
        <v>35</v>
      </c>
      <c r="H3590" s="10" t="s">
        <v>36</v>
      </c>
      <c r="I3590" s="5" t="s">
        <v>37</v>
      </c>
      <c r="J3590" s="11" t="s">
        <v>38</v>
      </c>
      <c r="K3590" s="11" t="s">
        <v>38</v>
      </c>
      <c r="L3590" s="9">
        <v>49830.0</v>
      </c>
      <c r="M3590" s="5">
        <f>VLOOKUP(A3590,'Matching with Cordis'!A$2:D$3447, 4, FALSE)</f>
        <v>13</v>
      </c>
      <c r="N3590" s="5">
        <v>0.086</v>
      </c>
      <c r="O3590" s="5">
        <v>0.0</v>
      </c>
      <c r="P3590" s="5">
        <f t="shared" si="137"/>
        <v>-0.4033333333</v>
      </c>
      <c r="Q3590" s="5">
        <v>-0.699</v>
      </c>
      <c r="R3590" s="5">
        <v>-0.656</v>
      </c>
      <c r="S3590" s="5">
        <v>-0.533</v>
      </c>
      <c r="T3590" s="5">
        <v>-0.364</v>
      </c>
      <c r="U3590" s="5">
        <v>-0.254</v>
      </c>
      <c r="V3590" s="5">
        <v>0.086</v>
      </c>
      <c r="W3590" s="5" t="s">
        <v>39</v>
      </c>
    </row>
    <row r="3591" ht="15.75" hidden="1" customHeight="1">
      <c r="A3591" s="5" t="s">
        <v>7266</v>
      </c>
      <c r="B3591" s="5" t="str">
        <f t="shared" si="1"/>
        <v>T10447</v>
      </c>
      <c r="C3591" s="5"/>
      <c r="D3591" s="5" t="s">
        <v>7267</v>
      </c>
      <c r="E3591" s="5"/>
      <c r="F3591" s="5" t="s">
        <v>99</v>
      </c>
      <c r="G3591" s="5" t="s">
        <v>35</v>
      </c>
      <c r="H3591" s="10" t="s">
        <v>36</v>
      </c>
      <c r="I3591" s="5" t="s">
        <v>37</v>
      </c>
      <c r="J3591" s="11" t="s">
        <v>38</v>
      </c>
      <c r="K3591" s="11" t="s">
        <v>38</v>
      </c>
      <c r="L3591" s="9">
        <v>42016.0</v>
      </c>
      <c r="M3591" s="5">
        <f>VLOOKUP(A3591,'Matching with Cordis'!A$2:D$3447, 4, FALSE)</f>
        <v>20</v>
      </c>
      <c r="N3591" s="5">
        <v>-0.168</v>
      </c>
      <c r="O3591" s="5">
        <v>0.0</v>
      </c>
      <c r="P3591" s="5">
        <f t="shared" si="137"/>
        <v>-0.4033333333</v>
      </c>
      <c r="Q3591" s="5">
        <v>-0.396</v>
      </c>
      <c r="R3591" s="5">
        <v>-0.534</v>
      </c>
      <c r="S3591" s="5">
        <v>-0.431</v>
      </c>
      <c r="T3591" s="5">
        <v>-0.426</v>
      </c>
      <c r="U3591" s="5">
        <v>-0.168</v>
      </c>
      <c r="V3591" s="5">
        <v>-0.465</v>
      </c>
      <c r="W3591" s="5" t="s">
        <v>78</v>
      </c>
    </row>
    <row r="3592" ht="15.75" hidden="1" customHeight="1">
      <c r="A3592" s="5" t="s">
        <v>7268</v>
      </c>
      <c r="B3592" s="5" t="str">
        <f t="shared" si="1"/>
        <v>T10173</v>
      </c>
      <c r="C3592" s="5"/>
      <c r="D3592" s="5" t="s">
        <v>7269</v>
      </c>
      <c r="E3592" s="5"/>
      <c r="F3592" s="5" t="s">
        <v>34</v>
      </c>
      <c r="G3592" s="5" t="s">
        <v>35</v>
      </c>
      <c r="H3592" s="10" t="s">
        <v>36</v>
      </c>
      <c r="I3592" s="5" t="s">
        <v>37</v>
      </c>
      <c r="J3592" s="11" t="s">
        <v>38</v>
      </c>
      <c r="K3592" s="11" t="s">
        <v>38</v>
      </c>
      <c r="L3592" s="9">
        <v>55854.0</v>
      </c>
      <c r="M3592" s="5">
        <f>VLOOKUP(A3592,'Matching with Cordis'!A$2:D$3447, 4, FALSE)</f>
        <v>41</v>
      </c>
      <c r="N3592" s="5">
        <v>0.022</v>
      </c>
      <c r="O3592" s="5">
        <v>0.0</v>
      </c>
      <c r="P3592" s="5">
        <f t="shared" si="137"/>
        <v>-0.4035</v>
      </c>
      <c r="Q3592" s="5">
        <v>-0.728</v>
      </c>
      <c r="R3592" s="5">
        <v>-0.477</v>
      </c>
      <c r="S3592" s="5">
        <v>-0.575</v>
      </c>
      <c r="T3592" s="5">
        <v>-0.331</v>
      </c>
      <c r="U3592" s="5">
        <v>-0.332</v>
      </c>
      <c r="V3592" s="5">
        <v>0.022</v>
      </c>
      <c r="W3592" s="5" t="s">
        <v>39</v>
      </c>
    </row>
    <row r="3593" ht="15.75" hidden="1" customHeight="1">
      <c r="A3593" s="5" t="s">
        <v>7270</v>
      </c>
      <c r="B3593" s="5" t="str">
        <f t="shared" si="1"/>
        <v>T11903</v>
      </c>
      <c r="C3593" s="5"/>
      <c r="D3593" s="5" t="s">
        <v>7271</v>
      </c>
      <c r="E3593" s="5"/>
      <c r="F3593" s="5" t="s">
        <v>25</v>
      </c>
      <c r="G3593" s="5" t="s">
        <v>26</v>
      </c>
      <c r="H3593" s="6" t="s">
        <v>160</v>
      </c>
      <c r="I3593" s="5" t="s">
        <v>161</v>
      </c>
      <c r="J3593" s="11" t="s">
        <v>38</v>
      </c>
      <c r="K3593" s="8" t="s">
        <v>30</v>
      </c>
      <c r="L3593" s="9">
        <v>40946.0</v>
      </c>
      <c r="M3593" s="5">
        <f>VLOOKUP(A3593,'Matching with Cordis'!A$2:D$3447, 4, FALSE)</f>
        <v>17</v>
      </c>
      <c r="N3593" s="5">
        <v>-0.06</v>
      </c>
      <c r="O3593" s="5">
        <v>0.0</v>
      </c>
      <c r="P3593" s="5">
        <f t="shared" si="137"/>
        <v>-0.4038333333</v>
      </c>
      <c r="Q3593" s="5">
        <v>-0.127</v>
      </c>
      <c r="R3593" s="5">
        <v>-0.453</v>
      </c>
      <c r="S3593" s="5">
        <v>-0.708</v>
      </c>
      <c r="T3593" s="5">
        <v>-0.5</v>
      </c>
      <c r="U3593" s="5">
        <v>-0.575</v>
      </c>
      <c r="V3593" s="5">
        <v>-0.06</v>
      </c>
      <c r="W3593" s="5" t="s">
        <v>39</v>
      </c>
    </row>
    <row r="3594" ht="15.75" hidden="1" customHeight="1">
      <c r="A3594" s="5" t="s">
        <v>7272</v>
      </c>
      <c r="B3594" s="5" t="str">
        <f t="shared" si="1"/>
        <v>T10622</v>
      </c>
      <c r="C3594" s="5"/>
      <c r="D3594" s="5" t="s">
        <v>7273</v>
      </c>
      <c r="E3594" s="5"/>
      <c r="F3594" s="5" t="s">
        <v>257</v>
      </c>
      <c r="G3594" s="5" t="s">
        <v>35</v>
      </c>
      <c r="H3594" s="10" t="s">
        <v>36</v>
      </c>
      <c r="I3594" s="5" t="s">
        <v>37</v>
      </c>
      <c r="J3594" s="11" t="s">
        <v>38</v>
      </c>
      <c r="K3594" s="11" t="s">
        <v>38</v>
      </c>
      <c r="L3594" s="9">
        <v>50464.0</v>
      </c>
      <c r="M3594" s="5">
        <f>VLOOKUP(A3594,'Matching with Cordis'!A$2:D$3447, 4, FALSE)</f>
        <v>23</v>
      </c>
      <c r="N3594" s="5">
        <v>-0.041</v>
      </c>
      <c r="O3594" s="5">
        <v>0.0</v>
      </c>
      <c r="P3594" s="5">
        <f t="shared" si="137"/>
        <v>-0.404</v>
      </c>
      <c r="Q3594" s="5">
        <v>-0.566</v>
      </c>
      <c r="R3594" s="5">
        <v>-0.623</v>
      </c>
      <c r="S3594" s="5">
        <v>-0.568</v>
      </c>
      <c r="T3594" s="5">
        <v>-0.47</v>
      </c>
      <c r="U3594" s="5">
        <v>-0.156</v>
      </c>
      <c r="V3594" s="5">
        <v>-0.041</v>
      </c>
      <c r="W3594" s="5" t="s">
        <v>39</v>
      </c>
    </row>
    <row r="3595" ht="15.75" hidden="1" customHeight="1">
      <c r="A3595" s="5" t="s">
        <v>7274</v>
      </c>
      <c r="B3595" s="5" t="str">
        <f t="shared" si="1"/>
        <v>T14201</v>
      </c>
      <c r="C3595" s="5"/>
      <c r="D3595" s="5" t="s">
        <v>7275</v>
      </c>
      <c r="E3595" s="5"/>
      <c r="F3595" s="5" t="s">
        <v>26</v>
      </c>
      <c r="G3595" s="5" t="s">
        <v>26</v>
      </c>
      <c r="H3595" s="13" t="s">
        <v>48</v>
      </c>
      <c r="I3595" s="5" t="s">
        <v>49</v>
      </c>
      <c r="J3595" s="11" t="s">
        <v>38</v>
      </c>
      <c r="K3595" s="14" t="s">
        <v>50</v>
      </c>
      <c r="L3595" s="9">
        <v>7613.0</v>
      </c>
      <c r="M3595" s="5">
        <f>VLOOKUP(A3595,'Matching with Cordis'!A$2:D$3447, 4, FALSE)</f>
        <v>3</v>
      </c>
      <c r="N3595" s="5">
        <v>0.101</v>
      </c>
      <c r="O3595" s="5">
        <v>0.0</v>
      </c>
      <c r="P3595" s="5">
        <f t="shared" si="137"/>
        <v>-0.4043333333</v>
      </c>
      <c r="Q3595" s="5">
        <v>0.101</v>
      </c>
      <c r="R3595" s="5">
        <v>-0.383</v>
      </c>
      <c r="S3595" s="5">
        <v>-0.372</v>
      </c>
      <c r="T3595" s="5">
        <v>-0.502</v>
      </c>
      <c r="U3595" s="5">
        <v>-0.841</v>
      </c>
      <c r="V3595" s="5">
        <v>-0.429</v>
      </c>
      <c r="W3595" s="5" t="s">
        <v>51</v>
      </c>
    </row>
    <row r="3596" ht="15.75" hidden="1" customHeight="1">
      <c r="A3596" s="5" t="s">
        <v>7276</v>
      </c>
      <c r="B3596" s="5" t="str">
        <f t="shared" si="1"/>
        <v>T11909</v>
      </c>
      <c r="C3596" s="5"/>
      <c r="D3596" s="5" t="s">
        <v>7277</v>
      </c>
      <c r="E3596" s="5"/>
      <c r="F3596" s="5" t="s">
        <v>42</v>
      </c>
      <c r="G3596" s="5" t="s">
        <v>43</v>
      </c>
      <c r="H3596" s="17" t="s">
        <v>108</v>
      </c>
      <c r="I3596" s="5" t="s">
        <v>109</v>
      </c>
      <c r="J3596" s="11" t="s">
        <v>38</v>
      </c>
      <c r="K3596" s="11" t="s">
        <v>38</v>
      </c>
      <c r="L3596" s="9">
        <v>16380.0</v>
      </c>
      <c r="M3596" s="19">
        <v>0.0</v>
      </c>
      <c r="N3596" s="5">
        <v>-0.29</v>
      </c>
      <c r="O3596" s="5">
        <v>0.0</v>
      </c>
      <c r="P3596" s="5">
        <f t="shared" si="137"/>
        <v>-0.4045</v>
      </c>
      <c r="Q3596" s="5">
        <v>-0.29</v>
      </c>
      <c r="R3596" s="5">
        <v>-0.724</v>
      </c>
      <c r="S3596" s="5">
        <v>-0.396</v>
      </c>
      <c r="T3596" s="5">
        <v>-0.32</v>
      </c>
      <c r="U3596" s="5">
        <v>-0.319</v>
      </c>
      <c r="V3596" s="5">
        <v>-0.378</v>
      </c>
      <c r="W3596" s="5" t="s">
        <v>51</v>
      </c>
    </row>
    <row r="3597" ht="15.75" hidden="1" customHeight="1">
      <c r="A3597" s="5" t="s">
        <v>7278</v>
      </c>
      <c r="B3597" s="5" t="str">
        <f t="shared" si="1"/>
        <v>T12049</v>
      </c>
      <c r="C3597" s="5"/>
      <c r="D3597" s="5" t="s">
        <v>7279</v>
      </c>
      <c r="E3597" s="5"/>
      <c r="F3597" s="5" t="s">
        <v>42</v>
      </c>
      <c r="G3597" s="5" t="s">
        <v>43</v>
      </c>
      <c r="H3597" s="17" t="s">
        <v>108</v>
      </c>
      <c r="I3597" s="5" t="s">
        <v>109</v>
      </c>
      <c r="J3597" s="11" t="s">
        <v>38</v>
      </c>
      <c r="K3597" s="11" t="s">
        <v>38</v>
      </c>
      <c r="L3597" s="9">
        <v>15823.0</v>
      </c>
      <c r="M3597" s="5">
        <f>VLOOKUP(A3597,'Matching with Cordis'!A$2:D$3447, 4, FALSE)</f>
        <v>6</v>
      </c>
      <c r="N3597" s="5">
        <v>-0.18</v>
      </c>
      <c r="O3597" s="5">
        <v>0.0</v>
      </c>
      <c r="P3597" s="5">
        <f t="shared" si="137"/>
        <v>-0.405</v>
      </c>
      <c r="Q3597" s="5">
        <v>-0.18</v>
      </c>
      <c r="R3597" s="5">
        <v>-0.441</v>
      </c>
      <c r="S3597" s="5">
        <v>-0.395</v>
      </c>
      <c r="T3597" s="5">
        <v>-0.592</v>
      </c>
      <c r="U3597" s="5">
        <v>-0.553</v>
      </c>
      <c r="V3597" s="5">
        <v>-0.269</v>
      </c>
      <c r="W3597" s="5" t="s">
        <v>51</v>
      </c>
    </row>
    <row r="3598" ht="15.75" hidden="1" customHeight="1">
      <c r="A3598" s="5" t="s">
        <v>7280</v>
      </c>
      <c r="B3598" s="5" t="str">
        <f t="shared" si="1"/>
        <v>T10098</v>
      </c>
      <c r="C3598" s="5"/>
      <c r="D3598" s="5" t="s">
        <v>7281</v>
      </c>
      <c r="E3598" s="5"/>
      <c r="F3598" s="5" t="s">
        <v>149</v>
      </c>
      <c r="G3598" s="5" t="s">
        <v>107</v>
      </c>
      <c r="H3598" s="16" t="s">
        <v>87</v>
      </c>
      <c r="I3598" s="5" t="s">
        <v>88</v>
      </c>
      <c r="J3598" s="11" t="s">
        <v>38</v>
      </c>
      <c r="K3598" s="11" t="s">
        <v>38</v>
      </c>
      <c r="L3598" s="9">
        <v>59852.0</v>
      </c>
      <c r="M3598" s="5">
        <f>VLOOKUP(A3598,'Matching with Cordis'!A$2:D$3447, 4, FALSE)</f>
        <v>12</v>
      </c>
      <c r="N3598" s="5">
        <v>-0.189</v>
      </c>
      <c r="O3598" s="5">
        <v>0.0</v>
      </c>
      <c r="P3598" s="5">
        <f t="shared" si="137"/>
        <v>-0.4051666667</v>
      </c>
      <c r="Q3598" s="5">
        <v>-0.461</v>
      </c>
      <c r="R3598" s="5">
        <v>-0.426</v>
      </c>
      <c r="S3598" s="5">
        <v>-0.521</v>
      </c>
      <c r="T3598" s="5">
        <v>-0.429</v>
      </c>
      <c r="U3598" s="5">
        <v>-0.189</v>
      </c>
      <c r="V3598" s="5">
        <v>-0.405</v>
      </c>
      <c r="W3598" s="5" t="s">
        <v>78</v>
      </c>
    </row>
    <row r="3599" ht="15.75" hidden="1" customHeight="1">
      <c r="A3599" s="5" t="s">
        <v>7282</v>
      </c>
      <c r="B3599" s="5" t="str">
        <f t="shared" si="1"/>
        <v>T12176</v>
      </c>
      <c r="C3599" s="5"/>
      <c r="D3599" s="5" t="s">
        <v>7283</v>
      </c>
      <c r="E3599" s="5"/>
      <c r="F3599" s="5" t="s">
        <v>34</v>
      </c>
      <c r="G3599" s="5" t="s">
        <v>35</v>
      </c>
      <c r="H3599" s="10" t="s">
        <v>36</v>
      </c>
      <c r="I3599" s="5" t="s">
        <v>37</v>
      </c>
      <c r="J3599" s="11" t="s">
        <v>38</v>
      </c>
      <c r="K3599" s="11" t="s">
        <v>38</v>
      </c>
      <c r="L3599" s="9">
        <v>12879.0</v>
      </c>
      <c r="M3599" s="5">
        <f>VLOOKUP(A3599,'Matching with Cordis'!A$2:D$3447, 4, FALSE)</f>
        <v>4</v>
      </c>
      <c r="N3599" s="5">
        <v>-0.061</v>
      </c>
      <c r="O3599" s="5">
        <v>0.0</v>
      </c>
      <c r="P3599" s="5">
        <f t="shared" si="137"/>
        <v>-0.4061666667</v>
      </c>
      <c r="Q3599" s="5">
        <v>-0.1</v>
      </c>
      <c r="R3599" s="5">
        <v>-0.726</v>
      </c>
      <c r="S3599" s="5">
        <v>-0.618</v>
      </c>
      <c r="T3599" s="5">
        <v>-0.508</v>
      </c>
      <c r="U3599" s="5">
        <v>-0.424</v>
      </c>
      <c r="V3599" s="5">
        <v>-0.061</v>
      </c>
      <c r="W3599" s="5" t="s">
        <v>39</v>
      </c>
    </row>
    <row r="3600" ht="15.75" hidden="1" customHeight="1">
      <c r="A3600" s="5" t="s">
        <v>7284</v>
      </c>
      <c r="B3600" s="5" t="str">
        <f t="shared" si="1"/>
        <v>T11020</v>
      </c>
      <c r="C3600" s="5"/>
      <c r="D3600" s="5" t="s">
        <v>7285</v>
      </c>
      <c r="E3600" s="5"/>
      <c r="F3600" s="5" t="s">
        <v>309</v>
      </c>
      <c r="G3600" s="5" t="s">
        <v>107</v>
      </c>
      <c r="H3600" s="17" t="s">
        <v>108</v>
      </c>
      <c r="I3600" s="5" t="s">
        <v>109</v>
      </c>
      <c r="J3600" s="11" t="s">
        <v>38</v>
      </c>
      <c r="K3600" s="11" t="s">
        <v>38</v>
      </c>
      <c r="L3600" s="9">
        <v>90352.0</v>
      </c>
      <c r="M3600" s="5">
        <f>VLOOKUP(A3600,'Matching with Cordis'!A$2:D$3447, 4, FALSE)</f>
        <v>43</v>
      </c>
      <c r="N3600" s="5">
        <v>-0.258</v>
      </c>
      <c r="O3600" s="5">
        <v>0.0</v>
      </c>
      <c r="P3600" s="5">
        <f t="shared" si="137"/>
        <v>-0.4065</v>
      </c>
      <c r="Q3600" s="5">
        <v>-0.538</v>
      </c>
      <c r="R3600" s="5">
        <v>-0.482</v>
      </c>
      <c r="S3600" s="5">
        <v>-0.414</v>
      </c>
      <c r="T3600" s="5">
        <v>-0.303</v>
      </c>
      <c r="U3600" s="5">
        <v>-0.258</v>
      </c>
      <c r="V3600" s="5">
        <v>-0.444</v>
      </c>
      <c r="W3600" s="5" t="s">
        <v>78</v>
      </c>
    </row>
    <row r="3601" ht="15.75" hidden="1" customHeight="1">
      <c r="A3601" s="5" t="s">
        <v>7286</v>
      </c>
      <c r="B3601" s="5" t="str">
        <f t="shared" si="1"/>
        <v>T12889</v>
      </c>
      <c r="C3601" s="5"/>
      <c r="D3601" s="5" t="s">
        <v>7287</v>
      </c>
      <c r="E3601" s="5"/>
      <c r="F3601" s="5" t="s">
        <v>75</v>
      </c>
      <c r="G3601" s="5" t="s">
        <v>26</v>
      </c>
      <c r="H3601" s="13" t="s">
        <v>330</v>
      </c>
      <c r="I3601" s="5" t="s">
        <v>331</v>
      </c>
      <c r="J3601" s="11" t="s">
        <v>38</v>
      </c>
      <c r="K3601" s="14" t="s">
        <v>50</v>
      </c>
      <c r="L3601" s="9">
        <v>10647.0</v>
      </c>
      <c r="M3601" s="19">
        <v>0.0</v>
      </c>
      <c r="N3601" s="5">
        <v>-0.208</v>
      </c>
      <c r="O3601" s="5">
        <v>0.0</v>
      </c>
      <c r="P3601" s="5">
        <f t="shared" si="137"/>
        <v>-0.407</v>
      </c>
      <c r="Q3601" s="5">
        <v>-0.208</v>
      </c>
      <c r="R3601" s="5">
        <v>-0.313</v>
      </c>
      <c r="S3601" s="5">
        <v>-0.279</v>
      </c>
      <c r="T3601" s="5">
        <v>-0.415</v>
      </c>
      <c r="U3601" s="5">
        <v>-0.886</v>
      </c>
      <c r="V3601" s="5">
        <v>-0.341</v>
      </c>
      <c r="W3601" s="5" t="s">
        <v>51</v>
      </c>
    </row>
    <row r="3602" ht="15.75" customHeight="1">
      <c r="A3602" s="5" t="s">
        <v>7288</v>
      </c>
      <c r="B3602" s="5" t="str">
        <f t="shared" si="1"/>
        <v>T13099</v>
      </c>
      <c r="C3602" s="5" t="str">
        <f>CONCAT(B3602, ",")</f>
        <v>T13099,</v>
      </c>
      <c r="D3602" s="5" t="s">
        <v>7289</v>
      </c>
      <c r="E3602" s="5" t="str">
        <f>CONCATENATE(B3602," ",D3602,",")</f>
        <v>T13099 Health, Medicine and Society,</v>
      </c>
      <c r="F3602" s="5" t="s">
        <v>268</v>
      </c>
      <c r="G3602" s="5" t="s">
        <v>43</v>
      </c>
      <c r="H3602" s="13" t="s">
        <v>509</v>
      </c>
      <c r="I3602" s="5" t="s">
        <v>510</v>
      </c>
      <c r="J3602" s="7" t="s">
        <v>29</v>
      </c>
      <c r="K3602" s="14" t="s">
        <v>50</v>
      </c>
      <c r="L3602" s="9">
        <v>137974.0</v>
      </c>
      <c r="M3602" s="19">
        <v>0.0</v>
      </c>
      <c r="N3602" s="5">
        <v>0.601</v>
      </c>
      <c r="O3602" s="5">
        <v>1.0</v>
      </c>
      <c r="P3602" s="5">
        <f t="shared" si="137"/>
        <v>0.03283333333</v>
      </c>
      <c r="Q3602" s="5">
        <v>0.601</v>
      </c>
      <c r="R3602" s="5">
        <v>0.057</v>
      </c>
      <c r="S3602" s="5">
        <v>-0.164</v>
      </c>
      <c r="T3602" s="5">
        <v>-0.092</v>
      </c>
      <c r="U3602" s="5">
        <v>-0.181</v>
      </c>
      <c r="V3602" s="5">
        <v>-0.024</v>
      </c>
      <c r="W3602" s="5" t="s">
        <v>51</v>
      </c>
    </row>
    <row r="3603" ht="15.75" hidden="1" customHeight="1">
      <c r="A3603" s="5" t="s">
        <v>7290</v>
      </c>
      <c r="B3603" s="5" t="str">
        <f t="shared" si="1"/>
        <v>T12668</v>
      </c>
      <c r="C3603" s="5"/>
      <c r="D3603" s="5" t="s">
        <v>7291</v>
      </c>
      <c r="E3603" s="5"/>
      <c r="F3603" s="5" t="s">
        <v>106</v>
      </c>
      <c r="G3603" s="5" t="s">
        <v>107</v>
      </c>
      <c r="H3603" s="17" t="s">
        <v>108</v>
      </c>
      <c r="I3603" s="5" t="s">
        <v>109</v>
      </c>
      <c r="J3603" s="11" t="s">
        <v>38</v>
      </c>
      <c r="K3603" s="11" t="s">
        <v>38</v>
      </c>
      <c r="L3603" s="9">
        <v>10355.0</v>
      </c>
      <c r="M3603" s="5">
        <f>VLOOKUP(A3603,'Matching with Cordis'!A$2:D$3447, 4, FALSE)</f>
        <v>2</v>
      </c>
      <c r="N3603" s="5">
        <v>-0.367</v>
      </c>
      <c r="O3603" s="5">
        <v>0.0</v>
      </c>
      <c r="P3603" s="5">
        <f t="shared" si="137"/>
        <v>-0.4076666667</v>
      </c>
      <c r="Q3603" s="5">
        <v>-0.369</v>
      </c>
      <c r="R3603" s="5">
        <v>-0.371</v>
      </c>
      <c r="S3603" s="5">
        <v>-0.46</v>
      </c>
      <c r="T3603" s="5">
        <v>-0.505</v>
      </c>
      <c r="U3603" s="5">
        <v>-0.367</v>
      </c>
      <c r="V3603" s="5">
        <v>-0.374</v>
      </c>
      <c r="W3603" s="5" t="s">
        <v>78</v>
      </c>
    </row>
    <row r="3604" ht="15.75" hidden="1" customHeight="1">
      <c r="A3604" s="5" t="s">
        <v>7292</v>
      </c>
      <c r="B3604" s="5" t="str">
        <f t="shared" si="1"/>
        <v>T11443</v>
      </c>
      <c r="C3604" s="5"/>
      <c r="D3604" s="5" t="s">
        <v>7293</v>
      </c>
      <c r="E3604" s="5"/>
      <c r="F3604" s="5" t="s">
        <v>116</v>
      </c>
      <c r="G3604" s="5" t="s">
        <v>26</v>
      </c>
      <c r="H3604" s="6" t="s">
        <v>160</v>
      </c>
      <c r="I3604" s="5" t="s">
        <v>161</v>
      </c>
      <c r="J3604" s="11" t="s">
        <v>38</v>
      </c>
      <c r="K3604" s="8" t="s">
        <v>30</v>
      </c>
      <c r="L3604" s="9">
        <v>23583.0</v>
      </c>
      <c r="M3604" s="5">
        <f>VLOOKUP(A3604,'Matching with Cordis'!A$2:D$3447, 4, FALSE)</f>
        <v>3</v>
      </c>
      <c r="N3604" s="5">
        <v>-0.216</v>
      </c>
      <c r="O3604" s="5">
        <v>0.0</v>
      </c>
      <c r="P3604" s="5">
        <f t="shared" si="137"/>
        <v>-0.4078333333</v>
      </c>
      <c r="Q3604" s="5">
        <v>-0.478</v>
      </c>
      <c r="R3604" s="5">
        <v>-0.427</v>
      </c>
      <c r="S3604" s="5">
        <v>-0.56</v>
      </c>
      <c r="T3604" s="5">
        <v>-0.409</v>
      </c>
      <c r="U3604" s="5">
        <v>-0.357</v>
      </c>
      <c r="V3604" s="5">
        <v>-0.216</v>
      </c>
      <c r="W3604" s="5" t="s">
        <v>39</v>
      </c>
    </row>
    <row r="3605" ht="15.75" customHeight="1">
      <c r="A3605" s="5" t="s">
        <v>7294</v>
      </c>
      <c r="B3605" s="5" t="str">
        <f t="shared" si="1"/>
        <v>T13260</v>
      </c>
      <c r="C3605" s="5" t="str">
        <f>CONCAT(B3605, ",")</f>
        <v>T13260,</v>
      </c>
      <c r="D3605" s="5" t="s">
        <v>7295</v>
      </c>
      <c r="E3605" s="5" t="str">
        <f>CONCATENATE(B3605," ",D3605,",")</f>
        <v>T13260 Linguistics and Language Studies,</v>
      </c>
      <c r="F3605" s="5" t="s">
        <v>62</v>
      </c>
      <c r="G3605" s="5" t="s">
        <v>26</v>
      </c>
      <c r="H3605" s="15" t="s">
        <v>63</v>
      </c>
      <c r="I3605" s="5" t="s">
        <v>64</v>
      </c>
      <c r="J3605" s="7" t="s">
        <v>29</v>
      </c>
      <c r="K3605" s="8" t="s">
        <v>30</v>
      </c>
      <c r="L3605" s="9">
        <v>21711.0</v>
      </c>
      <c r="M3605" s="19">
        <v>0.0</v>
      </c>
      <c r="N3605" s="5">
        <v>0.223</v>
      </c>
      <c r="O3605" s="5">
        <v>0.0</v>
      </c>
      <c r="P3605" s="5">
        <f t="shared" si="137"/>
        <v>0.02883333333</v>
      </c>
      <c r="Q3605" s="5">
        <v>-0.075</v>
      </c>
      <c r="R3605" s="5">
        <v>0.008</v>
      </c>
      <c r="S3605" s="5">
        <v>0.223</v>
      </c>
      <c r="T3605" s="5">
        <v>-0.086</v>
      </c>
      <c r="U3605" s="5">
        <v>-0.074</v>
      </c>
      <c r="V3605" s="5">
        <v>0.177</v>
      </c>
      <c r="W3605" s="5" t="s">
        <v>59</v>
      </c>
    </row>
    <row r="3606" ht="15.75" hidden="1" customHeight="1">
      <c r="A3606" s="5" t="s">
        <v>7296</v>
      </c>
      <c r="B3606" s="5" t="str">
        <f t="shared" si="1"/>
        <v>T10931</v>
      </c>
      <c r="C3606" s="5"/>
      <c r="D3606" s="5" t="s">
        <v>7297</v>
      </c>
      <c r="E3606" s="5"/>
      <c r="F3606" s="5" t="s">
        <v>56</v>
      </c>
      <c r="G3606" s="5" t="s">
        <v>35</v>
      </c>
      <c r="H3606" s="10" t="s">
        <v>36</v>
      </c>
      <c r="I3606" s="5" t="s">
        <v>37</v>
      </c>
      <c r="J3606" s="11" t="s">
        <v>38</v>
      </c>
      <c r="K3606" s="11" t="s">
        <v>38</v>
      </c>
      <c r="L3606" s="9">
        <v>16215.0</v>
      </c>
      <c r="M3606" s="5">
        <f>VLOOKUP(A3606,'Matching with Cordis'!A$2:D$3447, 4, FALSE)</f>
        <v>2</v>
      </c>
      <c r="N3606" s="5">
        <v>0.071</v>
      </c>
      <c r="O3606" s="5">
        <v>0.0</v>
      </c>
      <c r="P3606" s="5">
        <f t="shared" si="137"/>
        <v>-0.4081666667</v>
      </c>
      <c r="Q3606" s="5">
        <v>-0.532</v>
      </c>
      <c r="R3606" s="5">
        <v>-0.54</v>
      </c>
      <c r="S3606" s="5">
        <v>-0.193</v>
      </c>
      <c r="T3606" s="5">
        <v>0.071</v>
      </c>
      <c r="U3606" s="5">
        <v>-0.208</v>
      </c>
      <c r="V3606" s="5">
        <v>-1.047</v>
      </c>
      <c r="W3606" s="5" t="s">
        <v>31</v>
      </c>
    </row>
    <row r="3607" ht="15.75" hidden="1" customHeight="1">
      <c r="A3607" s="5" t="s">
        <v>7298</v>
      </c>
      <c r="B3607" s="5" t="str">
        <f t="shared" si="1"/>
        <v>T14197</v>
      </c>
      <c r="C3607" s="5"/>
      <c r="D3607" s="5" t="s">
        <v>7299</v>
      </c>
      <c r="E3607" s="5"/>
      <c r="F3607" s="5" t="s">
        <v>62</v>
      </c>
      <c r="G3607" s="5" t="s">
        <v>26</v>
      </c>
      <c r="H3607" s="15" t="s">
        <v>63</v>
      </c>
      <c r="I3607" s="5" t="s">
        <v>64</v>
      </c>
      <c r="J3607" s="11" t="s">
        <v>38</v>
      </c>
      <c r="K3607" s="8" t="s">
        <v>30</v>
      </c>
      <c r="L3607" s="9">
        <v>29800.0</v>
      </c>
      <c r="M3607" s="5">
        <f>VLOOKUP(A3607,'Matching with Cordis'!A$2:D$3447, 4, FALSE)</f>
        <v>2</v>
      </c>
      <c r="N3607" s="5">
        <v>-0.142</v>
      </c>
      <c r="O3607" s="5">
        <v>0.0</v>
      </c>
      <c r="P3607" s="5">
        <f t="shared" si="137"/>
        <v>-0.4085</v>
      </c>
      <c r="Q3607" s="5">
        <v>-0.778</v>
      </c>
      <c r="R3607" s="5">
        <v>-0.546</v>
      </c>
      <c r="S3607" s="5">
        <v>-0.277</v>
      </c>
      <c r="T3607" s="5">
        <v>-0.145</v>
      </c>
      <c r="U3607" s="5">
        <v>-0.563</v>
      </c>
      <c r="V3607" s="5">
        <v>-0.142</v>
      </c>
      <c r="W3607" s="5" t="s">
        <v>39</v>
      </c>
    </row>
    <row r="3608" ht="15.75" hidden="1" customHeight="1">
      <c r="A3608" s="5" t="s">
        <v>7300</v>
      </c>
      <c r="B3608" s="5" t="str">
        <f t="shared" si="1"/>
        <v>T11193</v>
      </c>
      <c r="C3608" s="5"/>
      <c r="D3608" s="5" t="s">
        <v>7301</v>
      </c>
      <c r="E3608" s="5"/>
      <c r="F3608" s="5" t="s">
        <v>106</v>
      </c>
      <c r="G3608" s="5" t="s">
        <v>107</v>
      </c>
      <c r="H3608" s="17" t="s">
        <v>108</v>
      </c>
      <c r="I3608" s="5" t="s">
        <v>109</v>
      </c>
      <c r="J3608" s="11" t="s">
        <v>38</v>
      </c>
      <c r="K3608" s="11" t="s">
        <v>38</v>
      </c>
      <c r="L3608" s="9">
        <v>26209.0</v>
      </c>
      <c r="M3608" s="5">
        <f>VLOOKUP(A3608,'Matching with Cordis'!A$2:D$3447, 4, FALSE)</f>
        <v>13</v>
      </c>
      <c r="N3608" s="5">
        <v>-0.155</v>
      </c>
      <c r="O3608" s="5">
        <v>0.0</v>
      </c>
      <c r="P3608" s="5">
        <f t="shared" si="137"/>
        <v>-0.4085</v>
      </c>
      <c r="Q3608" s="5">
        <v>-0.773</v>
      </c>
      <c r="R3608" s="5">
        <v>-0.532</v>
      </c>
      <c r="S3608" s="5">
        <v>-0.452</v>
      </c>
      <c r="T3608" s="5">
        <v>-0.337</v>
      </c>
      <c r="U3608" s="5">
        <v>-0.202</v>
      </c>
      <c r="V3608" s="5">
        <v>-0.155</v>
      </c>
      <c r="W3608" s="5" t="s">
        <v>39</v>
      </c>
    </row>
    <row r="3609" ht="15.75" hidden="1" customHeight="1">
      <c r="A3609" s="5" t="s">
        <v>7302</v>
      </c>
      <c r="B3609" s="5" t="str">
        <f t="shared" si="1"/>
        <v>T12868</v>
      </c>
      <c r="C3609" s="5"/>
      <c r="D3609" s="5" t="s">
        <v>7303</v>
      </c>
      <c r="E3609" s="5"/>
      <c r="F3609" s="5" t="s">
        <v>62</v>
      </c>
      <c r="G3609" s="5" t="s">
        <v>26</v>
      </c>
      <c r="H3609" s="15" t="s">
        <v>63</v>
      </c>
      <c r="I3609" s="5" t="s">
        <v>64</v>
      </c>
      <c r="J3609" s="11" t="s">
        <v>38</v>
      </c>
      <c r="K3609" s="8" t="s">
        <v>30</v>
      </c>
      <c r="L3609" s="9">
        <v>24931.0</v>
      </c>
      <c r="M3609" s="5">
        <f>VLOOKUP(A3609,'Matching with Cordis'!A$2:D$3447, 4, FALSE)</f>
        <v>4</v>
      </c>
      <c r="N3609" s="5">
        <v>0.113</v>
      </c>
      <c r="O3609" s="5">
        <v>0.0</v>
      </c>
      <c r="P3609" s="5">
        <f t="shared" si="137"/>
        <v>-0.4086666667</v>
      </c>
      <c r="Q3609" s="5">
        <v>-0.434</v>
      </c>
      <c r="R3609" s="5">
        <v>0.113</v>
      </c>
      <c r="S3609" s="5">
        <v>-0.295</v>
      </c>
      <c r="T3609" s="5">
        <v>-0.678</v>
      </c>
      <c r="U3609" s="5">
        <v>-0.614</v>
      </c>
      <c r="V3609" s="5">
        <v>-0.544</v>
      </c>
      <c r="W3609" s="5" t="s">
        <v>68</v>
      </c>
    </row>
    <row r="3610" ht="15.75" hidden="1" customHeight="1">
      <c r="A3610" s="5" t="s">
        <v>7304</v>
      </c>
      <c r="B3610" s="5" t="str">
        <f t="shared" si="1"/>
        <v>T10487</v>
      </c>
      <c r="C3610" s="5"/>
      <c r="D3610" s="5" t="s">
        <v>7305</v>
      </c>
      <c r="E3610" s="5"/>
      <c r="F3610" s="5" t="s">
        <v>149</v>
      </c>
      <c r="G3610" s="5" t="s">
        <v>107</v>
      </c>
      <c r="H3610" s="16" t="s">
        <v>87</v>
      </c>
      <c r="I3610" s="5" t="s">
        <v>88</v>
      </c>
      <c r="J3610" s="11" t="s">
        <v>38</v>
      </c>
      <c r="K3610" s="11" t="s">
        <v>38</v>
      </c>
      <c r="L3610" s="9">
        <v>118523.0</v>
      </c>
      <c r="M3610" s="5">
        <f>VLOOKUP(A3610,'Matching with Cordis'!A$2:D$3447, 4, FALSE)</f>
        <v>33</v>
      </c>
      <c r="N3610" s="5">
        <v>-0.254</v>
      </c>
      <c r="O3610" s="5">
        <v>0.0</v>
      </c>
      <c r="P3610" s="5">
        <f t="shared" si="137"/>
        <v>-0.4088333333</v>
      </c>
      <c r="Q3610" s="5">
        <v>-0.254</v>
      </c>
      <c r="R3610" s="5">
        <v>-0.364</v>
      </c>
      <c r="S3610" s="5">
        <v>-0.518</v>
      </c>
      <c r="T3610" s="5">
        <v>-0.373</v>
      </c>
      <c r="U3610" s="5">
        <v>-0.413</v>
      </c>
      <c r="V3610" s="5">
        <v>-0.531</v>
      </c>
      <c r="W3610" s="5" t="s">
        <v>51</v>
      </c>
    </row>
    <row r="3611" ht="15.75" hidden="1" customHeight="1">
      <c r="A3611" s="5" t="s">
        <v>7306</v>
      </c>
      <c r="B3611" s="5" t="str">
        <f t="shared" si="1"/>
        <v>T10334</v>
      </c>
      <c r="C3611" s="5"/>
      <c r="D3611" s="5" t="s">
        <v>7307</v>
      </c>
      <c r="E3611" s="5"/>
      <c r="F3611" s="5" t="s">
        <v>119</v>
      </c>
      <c r="G3611" s="5" t="s">
        <v>107</v>
      </c>
      <c r="H3611" s="17" t="s">
        <v>108</v>
      </c>
      <c r="I3611" s="5" t="s">
        <v>109</v>
      </c>
      <c r="J3611" s="11" t="s">
        <v>38</v>
      </c>
      <c r="K3611" s="11" t="s">
        <v>38</v>
      </c>
      <c r="L3611" s="9">
        <v>36422.0</v>
      </c>
      <c r="M3611" s="5">
        <f>VLOOKUP(A3611,'Matching with Cordis'!A$2:D$3447, 4, FALSE)</f>
        <v>36</v>
      </c>
      <c r="N3611" s="5">
        <v>-0.313</v>
      </c>
      <c r="O3611" s="5">
        <v>0.0</v>
      </c>
      <c r="P3611" s="5">
        <f t="shared" si="137"/>
        <v>-0.4088333333</v>
      </c>
      <c r="Q3611" s="5">
        <v>-0.531</v>
      </c>
      <c r="R3611" s="5">
        <v>-0.423</v>
      </c>
      <c r="S3611" s="5">
        <v>-0.355</v>
      </c>
      <c r="T3611" s="5">
        <v>-0.381</v>
      </c>
      <c r="U3611" s="5">
        <v>-0.313</v>
      </c>
      <c r="V3611" s="5">
        <v>-0.45</v>
      </c>
      <c r="W3611" s="5" t="s">
        <v>78</v>
      </c>
    </row>
    <row r="3612" ht="15.75" hidden="1" customHeight="1">
      <c r="A3612" s="5" t="s">
        <v>7308</v>
      </c>
      <c r="B3612" s="5" t="str">
        <f t="shared" si="1"/>
        <v>T11437</v>
      </c>
      <c r="C3612" s="5"/>
      <c r="D3612" s="5" t="s">
        <v>7309</v>
      </c>
      <c r="E3612" s="5"/>
      <c r="F3612" s="5" t="s">
        <v>25</v>
      </c>
      <c r="G3612" s="5" t="s">
        <v>26</v>
      </c>
      <c r="H3612" s="16" t="s">
        <v>87</v>
      </c>
      <c r="I3612" s="5" t="s">
        <v>88</v>
      </c>
      <c r="J3612" s="11" t="s">
        <v>38</v>
      </c>
      <c r="K3612" s="11" t="s">
        <v>38</v>
      </c>
      <c r="L3612" s="9">
        <v>34318.0</v>
      </c>
      <c r="M3612" s="5">
        <f>VLOOKUP(A3612,'Matching with Cordis'!A$2:D$3447, 4, FALSE)</f>
        <v>38</v>
      </c>
      <c r="N3612" s="5">
        <v>-0.139</v>
      </c>
      <c r="O3612" s="5">
        <v>0.0</v>
      </c>
      <c r="P3612" s="5">
        <f t="shared" si="137"/>
        <v>-0.409</v>
      </c>
      <c r="Q3612" s="5">
        <v>-0.552</v>
      </c>
      <c r="R3612" s="5">
        <v>-0.676</v>
      </c>
      <c r="S3612" s="5">
        <v>-0.756</v>
      </c>
      <c r="T3612" s="5">
        <v>-0.175</v>
      </c>
      <c r="U3612" s="5">
        <v>-0.156</v>
      </c>
      <c r="V3612" s="5">
        <v>-0.139</v>
      </c>
      <c r="W3612" s="5" t="s">
        <v>39</v>
      </c>
    </row>
    <row r="3613" ht="15.75" hidden="1" customHeight="1">
      <c r="A3613" s="5" t="s">
        <v>7310</v>
      </c>
      <c r="B3613" s="5" t="str">
        <f t="shared" si="1"/>
        <v>T11005</v>
      </c>
      <c r="C3613" s="5"/>
      <c r="D3613" s="5" t="s">
        <v>7311</v>
      </c>
      <c r="E3613" s="5"/>
      <c r="F3613" s="5" t="s">
        <v>34</v>
      </c>
      <c r="G3613" s="5" t="s">
        <v>35</v>
      </c>
      <c r="H3613" s="10" t="s">
        <v>36</v>
      </c>
      <c r="I3613" s="5" t="s">
        <v>37</v>
      </c>
      <c r="J3613" s="11" t="s">
        <v>38</v>
      </c>
      <c r="K3613" s="11" t="s">
        <v>38</v>
      </c>
      <c r="L3613" s="9">
        <v>26027.0</v>
      </c>
      <c r="M3613" s="5">
        <f>VLOOKUP(A3613,'Matching with Cordis'!A$2:D$3447, 4, FALSE)</f>
        <v>24</v>
      </c>
      <c r="N3613" s="5">
        <v>-0.092</v>
      </c>
      <c r="O3613" s="5">
        <v>0.0</v>
      </c>
      <c r="P3613" s="5">
        <f t="shared" si="137"/>
        <v>-0.4093333333</v>
      </c>
      <c r="Q3613" s="5">
        <v>-0.887</v>
      </c>
      <c r="R3613" s="5">
        <v>-0.492</v>
      </c>
      <c r="S3613" s="5">
        <v>-0.366</v>
      </c>
      <c r="T3613" s="5">
        <v>-0.364</v>
      </c>
      <c r="U3613" s="5">
        <v>-0.255</v>
      </c>
      <c r="V3613" s="5">
        <v>-0.092</v>
      </c>
      <c r="W3613" s="5" t="s">
        <v>39</v>
      </c>
    </row>
    <row r="3614" ht="15.75" hidden="1" customHeight="1">
      <c r="A3614" s="5" t="s">
        <v>7312</v>
      </c>
      <c r="B3614" s="5" t="str">
        <f t="shared" si="1"/>
        <v>T13208</v>
      </c>
      <c r="C3614" s="5"/>
      <c r="D3614" s="5" t="s">
        <v>7313</v>
      </c>
      <c r="E3614" s="5"/>
      <c r="F3614" s="5" t="s">
        <v>773</v>
      </c>
      <c r="G3614" s="5" t="s">
        <v>35</v>
      </c>
      <c r="H3614" s="10" t="s">
        <v>36</v>
      </c>
      <c r="I3614" s="5" t="s">
        <v>37</v>
      </c>
      <c r="J3614" s="11" t="s">
        <v>38</v>
      </c>
      <c r="K3614" s="11" t="s">
        <v>38</v>
      </c>
      <c r="L3614" s="9">
        <v>11113.0</v>
      </c>
      <c r="M3614" s="19">
        <v>0.0</v>
      </c>
      <c r="N3614" s="5">
        <v>-0.16</v>
      </c>
      <c r="O3614" s="5">
        <v>0.0</v>
      </c>
      <c r="P3614" s="5">
        <f t="shared" si="137"/>
        <v>-0.4093333333</v>
      </c>
      <c r="Q3614" s="5">
        <v>-0.16</v>
      </c>
      <c r="R3614" s="5">
        <v>-0.359</v>
      </c>
      <c r="S3614" s="5">
        <v>-0.708</v>
      </c>
      <c r="T3614" s="5">
        <v>-0.753</v>
      </c>
      <c r="U3614" s="5">
        <v>-0.293</v>
      </c>
      <c r="V3614" s="5">
        <v>-0.183</v>
      </c>
      <c r="W3614" s="5" t="s">
        <v>51</v>
      </c>
    </row>
    <row r="3615" ht="15.75" hidden="1" customHeight="1">
      <c r="A3615" s="5" t="s">
        <v>7314</v>
      </c>
      <c r="B3615" s="5" t="str">
        <f t="shared" si="1"/>
        <v>T12821</v>
      </c>
      <c r="C3615" s="5"/>
      <c r="D3615" s="5" t="s">
        <v>7315</v>
      </c>
      <c r="E3615" s="5"/>
      <c r="F3615" s="5" t="s">
        <v>238</v>
      </c>
      <c r="G3615" s="5" t="s">
        <v>35</v>
      </c>
      <c r="H3615" s="10" t="s">
        <v>36</v>
      </c>
      <c r="I3615" s="5" t="s">
        <v>37</v>
      </c>
      <c r="J3615" s="11" t="s">
        <v>38</v>
      </c>
      <c r="K3615" s="11" t="s">
        <v>38</v>
      </c>
      <c r="L3615" s="9">
        <v>20097.0</v>
      </c>
      <c r="M3615" s="5">
        <f>VLOOKUP(A3615,'Matching with Cordis'!A$2:D$3447, 4, FALSE)</f>
        <v>1</v>
      </c>
      <c r="N3615" s="5">
        <v>-0.037</v>
      </c>
      <c r="O3615" s="5">
        <v>0.0</v>
      </c>
      <c r="P3615" s="5">
        <f t="shared" si="137"/>
        <v>-0.4095</v>
      </c>
      <c r="Q3615" s="5">
        <v>-0.362</v>
      </c>
      <c r="R3615" s="5">
        <v>-0.514</v>
      </c>
      <c r="S3615" s="5">
        <v>-0.351</v>
      </c>
      <c r="T3615" s="5">
        <v>-0.524</v>
      </c>
      <c r="U3615" s="5">
        <v>-0.669</v>
      </c>
      <c r="V3615" s="5">
        <v>-0.037</v>
      </c>
      <c r="W3615" s="5" t="s">
        <v>39</v>
      </c>
    </row>
    <row r="3616" ht="15.75" hidden="1" customHeight="1">
      <c r="A3616" s="5" t="s">
        <v>7316</v>
      </c>
      <c r="B3616" s="5" t="str">
        <f t="shared" si="1"/>
        <v>T13506</v>
      </c>
      <c r="C3616" s="5"/>
      <c r="D3616" s="5" t="s">
        <v>7317</v>
      </c>
      <c r="E3616" s="5"/>
      <c r="F3616" s="5" t="s">
        <v>149</v>
      </c>
      <c r="G3616" s="5" t="s">
        <v>107</v>
      </c>
      <c r="H3616" s="16" t="s">
        <v>87</v>
      </c>
      <c r="I3616" s="5" t="s">
        <v>88</v>
      </c>
      <c r="J3616" s="11" t="s">
        <v>38</v>
      </c>
      <c r="K3616" s="11" t="s">
        <v>38</v>
      </c>
      <c r="L3616" s="9">
        <v>22582.0</v>
      </c>
      <c r="M3616" s="5">
        <f>VLOOKUP(A3616,'Matching with Cordis'!A$2:D$3447, 4, FALSE)</f>
        <v>5</v>
      </c>
      <c r="N3616" s="5">
        <v>0.275</v>
      </c>
      <c r="O3616" s="5">
        <v>0.0</v>
      </c>
      <c r="P3616" s="5">
        <f t="shared" si="137"/>
        <v>-0.41</v>
      </c>
      <c r="Q3616" s="5">
        <v>-0.899</v>
      </c>
      <c r="R3616" s="5">
        <v>-0.048</v>
      </c>
      <c r="S3616" s="5">
        <v>-0.832</v>
      </c>
      <c r="T3616" s="5">
        <v>-0.611</v>
      </c>
      <c r="U3616" s="5">
        <v>-0.345</v>
      </c>
      <c r="V3616" s="5">
        <v>0.275</v>
      </c>
      <c r="W3616" s="5" t="s">
        <v>39</v>
      </c>
    </row>
    <row r="3617" ht="15.75" hidden="1" customHeight="1">
      <c r="A3617" s="5" t="s">
        <v>7318</v>
      </c>
      <c r="B3617" s="5" t="str">
        <f t="shared" si="1"/>
        <v>T13575</v>
      </c>
      <c r="C3617" s="5"/>
      <c r="D3617" s="5" t="s">
        <v>7319</v>
      </c>
      <c r="E3617" s="5"/>
      <c r="F3617" s="5" t="s">
        <v>62</v>
      </c>
      <c r="G3617" s="5" t="s">
        <v>26</v>
      </c>
      <c r="H3617" s="15" t="s">
        <v>63</v>
      </c>
      <c r="I3617" s="5" t="s">
        <v>64</v>
      </c>
      <c r="J3617" s="11" t="s">
        <v>38</v>
      </c>
      <c r="K3617" s="8" t="s">
        <v>30</v>
      </c>
      <c r="L3617" s="9">
        <v>23775.0</v>
      </c>
      <c r="M3617" s="5">
        <f>VLOOKUP(A3617,'Matching with Cordis'!A$2:D$3447, 4, FALSE)</f>
        <v>2</v>
      </c>
      <c r="N3617" s="5">
        <v>-0.063</v>
      </c>
      <c r="O3617" s="5">
        <v>0.0</v>
      </c>
      <c r="P3617" s="5">
        <f t="shared" si="137"/>
        <v>-0.41</v>
      </c>
      <c r="Q3617" s="5">
        <v>-0.504</v>
      </c>
      <c r="R3617" s="5">
        <v>-0.562</v>
      </c>
      <c r="S3617" s="5">
        <v>-0.236</v>
      </c>
      <c r="T3617" s="5">
        <v>-0.487</v>
      </c>
      <c r="U3617" s="5">
        <v>-0.608</v>
      </c>
      <c r="V3617" s="5">
        <v>-0.063</v>
      </c>
      <c r="W3617" s="5" t="s">
        <v>39</v>
      </c>
    </row>
    <row r="3618" ht="15.75" hidden="1" customHeight="1">
      <c r="A3618" s="5" t="s">
        <v>7320</v>
      </c>
      <c r="B3618" s="5" t="str">
        <f t="shared" si="1"/>
        <v>T11267</v>
      </c>
      <c r="C3618" s="5"/>
      <c r="D3618" s="5" t="s">
        <v>7321</v>
      </c>
      <c r="E3618" s="5"/>
      <c r="F3618" s="5" t="s">
        <v>42</v>
      </c>
      <c r="G3618" s="5" t="s">
        <v>43</v>
      </c>
      <c r="H3618" s="17" t="s">
        <v>108</v>
      </c>
      <c r="I3618" s="5" t="s">
        <v>109</v>
      </c>
      <c r="J3618" s="11" t="s">
        <v>38</v>
      </c>
      <c r="K3618" s="11" t="s">
        <v>38</v>
      </c>
      <c r="L3618" s="9">
        <v>26268.0</v>
      </c>
      <c r="M3618" s="19">
        <v>0.0</v>
      </c>
      <c r="N3618" s="5">
        <v>-0.2</v>
      </c>
      <c r="O3618" s="5">
        <v>0.0</v>
      </c>
      <c r="P3618" s="5">
        <f t="shared" si="137"/>
        <v>-0.4105</v>
      </c>
      <c r="Q3618" s="5">
        <v>-0.43</v>
      </c>
      <c r="R3618" s="5">
        <v>-0.386</v>
      </c>
      <c r="S3618" s="5">
        <v>-0.551</v>
      </c>
      <c r="T3618" s="5">
        <v>-0.543</v>
      </c>
      <c r="U3618" s="5">
        <v>-0.353</v>
      </c>
      <c r="V3618" s="5">
        <v>-0.2</v>
      </c>
      <c r="W3618" s="5" t="s">
        <v>39</v>
      </c>
    </row>
    <row r="3619" ht="15.75" hidden="1" customHeight="1">
      <c r="A3619" s="5" t="s">
        <v>7322</v>
      </c>
      <c r="B3619" s="5" t="str">
        <f t="shared" si="1"/>
        <v>T10136</v>
      </c>
      <c r="C3619" s="5"/>
      <c r="D3619" s="5" t="s">
        <v>7323</v>
      </c>
      <c r="E3619" s="5"/>
      <c r="F3619" s="5" t="s">
        <v>834</v>
      </c>
      <c r="G3619" s="5" t="s">
        <v>35</v>
      </c>
      <c r="H3619" s="10" t="s">
        <v>36</v>
      </c>
      <c r="I3619" s="5" t="s">
        <v>37</v>
      </c>
      <c r="J3619" s="11" t="s">
        <v>38</v>
      </c>
      <c r="K3619" s="11" t="s">
        <v>38</v>
      </c>
      <c r="L3619" s="9">
        <v>39054.0</v>
      </c>
      <c r="M3619" s="5">
        <f>VLOOKUP(A3619,'Matching with Cordis'!A$2:D$3447, 4, FALSE)</f>
        <v>3</v>
      </c>
      <c r="N3619" s="5">
        <v>-0.22</v>
      </c>
      <c r="O3619" s="5">
        <v>0.0</v>
      </c>
      <c r="P3619" s="5">
        <f t="shared" si="137"/>
        <v>-0.4111666667</v>
      </c>
      <c r="Q3619" s="5">
        <v>-0.22</v>
      </c>
      <c r="R3619" s="5">
        <v>-0.244</v>
      </c>
      <c r="S3619" s="5">
        <v>-0.597</v>
      </c>
      <c r="T3619" s="5">
        <v>-0.486</v>
      </c>
      <c r="U3619" s="5">
        <v>-0.488</v>
      </c>
      <c r="V3619" s="5">
        <v>-0.432</v>
      </c>
      <c r="W3619" s="5" t="s">
        <v>51</v>
      </c>
    </row>
    <row r="3620" ht="15.75" customHeight="1">
      <c r="A3620" s="5" t="s">
        <v>7324</v>
      </c>
      <c r="B3620" s="5" t="str">
        <f t="shared" si="1"/>
        <v>T14508</v>
      </c>
      <c r="C3620" s="5" t="str">
        <f>CONCAT(B3620, ",")</f>
        <v>T14508,</v>
      </c>
      <c r="D3620" s="5" t="s">
        <v>7325</v>
      </c>
      <c r="E3620" s="5" t="str">
        <f>CONCATENATE(B3620," ",D3620,",")</f>
        <v>T14508 Vocational Education and Training,</v>
      </c>
      <c r="F3620" s="5" t="s">
        <v>26</v>
      </c>
      <c r="G3620" s="5" t="s">
        <v>26</v>
      </c>
      <c r="H3620" s="6" t="s">
        <v>27</v>
      </c>
      <c r="I3620" s="5" t="s">
        <v>28</v>
      </c>
      <c r="J3620" s="7" t="s">
        <v>29</v>
      </c>
      <c r="K3620" s="8" t="s">
        <v>30</v>
      </c>
      <c r="L3620" s="9">
        <v>4518.0</v>
      </c>
      <c r="M3620" s="19">
        <v>0.0</v>
      </c>
      <c r="N3620" s="5">
        <v>0.449</v>
      </c>
      <c r="O3620" s="5">
        <v>1.0</v>
      </c>
      <c r="P3620" s="5">
        <f t="shared" si="137"/>
        <v>0.02066666667</v>
      </c>
      <c r="Q3620" s="5">
        <v>-0.072</v>
      </c>
      <c r="R3620" s="5">
        <v>-0.043</v>
      </c>
      <c r="S3620" s="5">
        <v>-0.151</v>
      </c>
      <c r="T3620" s="5">
        <v>0.209</v>
      </c>
      <c r="U3620" s="5">
        <v>-0.268</v>
      </c>
      <c r="V3620" s="5">
        <v>0.449</v>
      </c>
      <c r="W3620" s="5" t="s">
        <v>39</v>
      </c>
    </row>
    <row r="3621" ht="15.75" hidden="1" customHeight="1">
      <c r="A3621" s="5" t="s">
        <v>7326</v>
      </c>
      <c r="B3621" s="5" t="str">
        <f t="shared" si="1"/>
        <v>T10415</v>
      </c>
      <c r="C3621" s="5"/>
      <c r="D3621" s="5" t="s">
        <v>7327</v>
      </c>
      <c r="E3621" s="5"/>
      <c r="F3621" s="5" t="s">
        <v>25</v>
      </c>
      <c r="G3621" s="5" t="s">
        <v>26</v>
      </c>
      <c r="H3621" s="6" t="s">
        <v>160</v>
      </c>
      <c r="I3621" s="5" t="s">
        <v>161</v>
      </c>
      <c r="J3621" s="11" t="s">
        <v>38</v>
      </c>
      <c r="K3621" s="8" t="s">
        <v>30</v>
      </c>
      <c r="L3621" s="9">
        <v>62313.0</v>
      </c>
      <c r="M3621" s="5">
        <f>VLOOKUP(A3621,'Matching with Cordis'!A$2:D$3447, 4, FALSE)</f>
        <v>30</v>
      </c>
      <c r="N3621" s="5">
        <v>-0.124</v>
      </c>
      <c r="O3621" s="5">
        <v>0.0</v>
      </c>
      <c r="P3621" s="5">
        <f t="shared" si="137"/>
        <v>-0.4113333333</v>
      </c>
      <c r="Q3621" s="5">
        <v>-0.204</v>
      </c>
      <c r="R3621" s="5">
        <v>-0.248</v>
      </c>
      <c r="S3621" s="5">
        <v>-0.65</v>
      </c>
      <c r="T3621" s="5">
        <v>-0.624</v>
      </c>
      <c r="U3621" s="5">
        <v>-0.618</v>
      </c>
      <c r="V3621" s="5">
        <v>-0.124</v>
      </c>
      <c r="W3621" s="5" t="s">
        <v>39</v>
      </c>
    </row>
    <row r="3622" ht="15.75" hidden="1" customHeight="1">
      <c r="A3622" s="5" t="s">
        <v>7328</v>
      </c>
      <c r="B3622" s="5" t="str">
        <f t="shared" si="1"/>
        <v>T13412</v>
      </c>
      <c r="C3622" s="5"/>
      <c r="D3622" s="5" t="s">
        <v>7329</v>
      </c>
      <c r="E3622" s="5"/>
      <c r="F3622" s="5" t="s">
        <v>26</v>
      </c>
      <c r="G3622" s="5" t="s">
        <v>26</v>
      </c>
      <c r="H3622" s="6" t="s">
        <v>27</v>
      </c>
      <c r="I3622" s="5" t="s">
        <v>28</v>
      </c>
      <c r="J3622" s="11" t="s">
        <v>38</v>
      </c>
      <c r="K3622" s="8" t="s">
        <v>30</v>
      </c>
      <c r="L3622" s="9">
        <v>42597.0</v>
      </c>
      <c r="M3622" s="5">
        <f>VLOOKUP(A3622,'Matching with Cordis'!A$2:D$3447, 4, FALSE)</f>
        <v>1</v>
      </c>
      <c r="N3622" s="5">
        <v>-0.073</v>
      </c>
      <c r="O3622" s="5">
        <v>0.0</v>
      </c>
      <c r="P3622" s="5">
        <f t="shared" si="137"/>
        <v>-0.4113333333</v>
      </c>
      <c r="Q3622" s="5">
        <v>-0.66</v>
      </c>
      <c r="R3622" s="5">
        <v>-0.182</v>
      </c>
      <c r="S3622" s="5">
        <v>-0.315</v>
      </c>
      <c r="T3622" s="5">
        <v>-0.565</v>
      </c>
      <c r="U3622" s="5">
        <v>-0.673</v>
      </c>
      <c r="V3622" s="5">
        <v>-0.073</v>
      </c>
      <c r="W3622" s="5" t="s">
        <v>39</v>
      </c>
    </row>
    <row r="3623" ht="15.75" hidden="1" customHeight="1">
      <c r="A3623" s="5" t="s">
        <v>7330</v>
      </c>
      <c r="B3623" s="5" t="str">
        <f t="shared" si="1"/>
        <v>T11415</v>
      </c>
      <c r="C3623" s="5"/>
      <c r="D3623" s="5" t="s">
        <v>7331</v>
      </c>
      <c r="E3623" s="5"/>
      <c r="F3623" s="5" t="s">
        <v>257</v>
      </c>
      <c r="G3623" s="5" t="s">
        <v>35</v>
      </c>
      <c r="H3623" s="10" t="s">
        <v>36</v>
      </c>
      <c r="I3623" s="5" t="s">
        <v>37</v>
      </c>
      <c r="J3623" s="11" t="s">
        <v>38</v>
      </c>
      <c r="K3623" s="11" t="s">
        <v>38</v>
      </c>
      <c r="L3623" s="9">
        <v>17166.0</v>
      </c>
      <c r="M3623" s="5">
        <f>VLOOKUP(A3623,'Matching with Cordis'!A$2:D$3447, 4, FALSE)</f>
        <v>27</v>
      </c>
      <c r="N3623" s="5">
        <v>-0.105</v>
      </c>
      <c r="O3623" s="5">
        <v>0.0</v>
      </c>
      <c r="P3623" s="5">
        <f t="shared" si="137"/>
        <v>-0.4113333333</v>
      </c>
      <c r="Q3623" s="5">
        <v>-0.856</v>
      </c>
      <c r="R3623" s="5">
        <v>-0.358</v>
      </c>
      <c r="S3623" s="5">
        <v>-0.488</v>
      </c>
      <c r="T3623" s="5">
        <v>-0.404</v>
      </c>
      <c r="U3623" s="5">
        <v>-0.105</v>
      </c>
      <c r="V3623" s="5">
        <v>-0.257</v>
      </c>
      <c r="W3623" s="5" t="s">
        <v>78</v>
      </c>
    </row>
    <row r="3624" ht="15.75" hidden="1" customHeight="1">
      <c r="A3624" s="5" t="s">
        <v>7332</v>
      </c>
      <c r="B3624" s="5" t="str">
        <f t="shared" si="1"/>
        <v>T10849</v>
      </c>
      <c r="C3624" s="5"/>
      <c r="D3624" s="5" t="s">
        <v>7333</v>
      </c>
      <c r="E3624" s="5"/>
      <c r="F3624" s="5" t="s">
        <v>834</v>
      </c>
      <c r="G3624" s="5" t="s">
        <v>35</v>
      </c>
      <c r="H3624" s="10" t="s">
        <v>36</v>
      </c>
      <c r="I3624" s="5" t="s">
        <v>37</v>
      </c>
      <c r="J3624" s="11" t="s">
        <v>38</v>
      </c>
      <c r="K3624" s="11" t="s">
        <v>38</v>
      </c>
      <c r="L3624" s="9">
        <v>26009.0</v>
      </c>
      <c r="M3624" s="5">
        <f>VLOOKUP(A3624,'Matching with Cordis'!A$2:D$3447, 4, FALSE)</f>
        <v>5</v>
      </c>
      <c r="N3624" s="5">
        <v>0.006</v>
      </c>
      <c r="O3624" s="5">
        <v>0.0</v>
      </c>
      <c r="P3624" s="5">
        <f t="shared" si="137"/>
        <v>-0.4113333333</v>
      </c>
      <c r="Q3624" s="5">
        <v>-0.715</v>
      </c>
      <c r="R3624" s="5">
        <v>-0.319</v>
      </c>
      <c r="S3624" s="5">
        <v>-0.529</v>
      </c>
      <c r="T3624" s="5">
        <v>-0.504</v>
      </c>
      <c r="U3624" s="5">
        <v>-0.407</v>
      </c>
      <c r="V3624" s="5">
        <v>0.006</v>
      </c>
      <c r="W3624" s="5" t="s">
        <v>39</v>
      </c>
    </row>
    <row r="3625" ht="15.75" hidden="1" customHeight="1">
      <c r="A3625" s="5" t="s">
        <v>7334</v>
      </c>
      <c r="B3625" s="5" t="str">
        <f t="shared" si="1"/>
        <v>T11617</v>
      </c>
      <c r="C3625" s="5"/>
      <c r="D3625" s="5" t="s">
        <v>7335</v>
      </c>
      <c r="E3625" s="5"/>
      <c r="F3625" s="5" t="s">
        <v>106</v>
      </c>
      <c r="G3625" s="5" t="s">
        <v>107</v>
      </c>
      <c r="H3625" s="17" t="s">
        <v>108</v>
      </c>
      <c r="I3625" s="5" t="s">
        <v>109</v>
      </c>
      <c r="J3625" s="11" t="s">
        <v>38</v>
      </c>
      <c r="K3625" s="11" t="s">
        <v>38</v>
      </c>
      <c r="L3625" s="9">
        <v>51020.0</v>
      </c>
      <c r="M3625" s="5">
        <f>VLOOKUP(A3625,'Matching with Cordis'!A$2:D$3447, 4, FALSE)</f>
        <v>12</v>
      </c>
      <c r="N3625" s="5">
        <v>-0.149</v>
      </c>
      <c r="O3625" s="5">
        <v>0.0</v>
      </c>
      <c r="P3625" s="5">
        <f t="shared" si="137"/>
        <v>-0.4115</v>
      </c>
      <c r="Q3625" s="5">
        <v>-0.711</v>
      </c>
      <c r="R3625" s="5">
        <v>-0.352</v>
      </c>
      <c r="S3625" s="5">
        <v>-0.372</v>
      </c>
      <c r="T3625" s="5">
        <v>-0.533</v>
      </c>
      <c r="U3625" s="5">
        <v>-0.352</v>
      </c>
      <c r="V3625" s="5">
        <v>-0.149</v>
      </c>
      <c r="W3625" s="5" t="s">
        <v>39</v>
      </c>
    </row>
    <row r="3626" ht="15.75" hidden="1" customHeight="1">
      <c r="A3626" s="5" t="s">
        <v>7336</v>
      </c>
      <c r="B3626" s="5" t="str">
        <f t="shared" si="1"/>
        <v>T11896</v>
      </c>
      <c r="C3626" s="5"/>
      <c r="D3626" s="5" t="s">
        <v>7337</v>
      </c>
      <c r="E3626" s="5"/>
      <c r="F3626" s="5" t="s">
        <v>56</v>
      </c>
      <c r="G3626" s="5" t="s">
        <v>35</v>
      </c>
      <c r="H3626" s="10" t="s">
        <v>36</v>
      </c>
      <c r="I3626" s="5" t="s">
        <v>37</v>
      </c>
      <c r="J3626" s="11" t="s">
        <v>38</v>
      </c>
      <c r="K3626" s="11" t="s">
        <v>38</v>
      </c>
      <c r="L3626" s="9">
        <v>23051.0</v>
      </c>
      <c r="M3626" s="5">
        <f>VLOOKUP(A3626,'Matching with Cordis'!A$2:D$3447, 4, FALSE)</f>
        <v>28</v>
      </c>
      <c r="N3626" s="5">
        <v>1.465</v>
      </c>
      <c r="O3626" s="5">
        <v>1.0</v>
      </c>
      <c r="P3626" s="5">
        <f t="shared" si="137"/>
        <v>-0.4118333333</v>
      </c>
      <c r="Q3626" s="5">
        <v>1.465</v>
      </c>
      <c r="R3626" s="5">
        <v>-0.675</v>
      </c>
      <c r="S3626" s="5">
        <v>-0.721</v>
      </c>
      <c r="T3626" s="5">
        <v>-0.693</v>
      </c>
      <c r="U3626" s="5">
        <v>-0.951</v>
      </c>
      <c r="V3626" s="5">
        <v>-0.896</v>
      </c>
      <c r="W3626" s="5" t="s">
        <v>51</v>
      </c>
    </row>
    <row r="3627" ht="15.75" hidden="1" customHeight="1">
      <c r="A3627" s="5" t="s">
        <v>7338</v>
      </c>
      <c r="B3627" s="5" t="str">
        <f t="shared" si="1"/>
        <v>T13519</v>
      </c>
      <c r="C3627" s="5"/>
      <c r="D3627" s="5" t="s">
        <v>7339</v>
      </c>
      <c r="E3627" s="5"/>
      <c r="F3627" s="5" t="s">
        <v>62</v>
      </c>
      <c r="G3627" s="5" t="s">
        <v>26</v>
      </c>
      <c r="H3627" s="15" t="s">
        <v>63</v>
      </c>
      <c r="I3627" s="5" t="s">
        <v>64</v>
      </c>
      <c r="J3627" s="11" t="s">
        <v>38</v>
      </c>
      <c r="K3627" s="8" t="s">
        <v>30</v>
      </c>
      <c r="L3627" s="9">
        <v>2406.0</v>
      </c>
      <c r="M3627" s="5">
        <f>VLOOKUP(A3627,'Matching with Cordis'!A$2:D$3447, 4, FALSE)</f>
        <v>4</v>
      </c>
      <c r="N3627" s="5">
        <v>-0.232</v>
      </c>
      <c r="O3627" s="5">
        <v>0.0</v>
      </c>
      <c r="P3627" s="5">
        <f t="shared" si="137"/>
        <v>-0.4118333333</v>
      </c>
      <c r="Q3627" s="5">
        <v>-0.471</v>
      </c>
      <c r="R3627" s="5">
        <v>-0.587</v>
      </c>
      <c r="S3627" s="5">
        <v>-0.401</v>
      </c>
      <c r="T3627" s="5">
        <v>-0.269</v>
      </c>
      <c r="U3627" s="5">
        <v>-0.511</v>
      </c>
      <c r="V3627" s="5">
        <v>-0.232</v>
      </c>
      <c r="W3627" s="5" t="s">
        <v>39</v>
      </c>
    </row>
    <row r="3628" ht="15.75" hidden="1" customHeight="1">
      <c r="A3628" s="5" t="s">
        <v>7340</v>
      </c>
      <c r="B3628" s="5" t="str">
        <f t="shared" si="1"/>
        <v>T12324</v>
      </c>
      <c r="C3628" s="5"/>
      <c r="D3628" s="5" t="s">
        <v>7341</v>
      </c>
      <c r="E3628" s="5"/>
      <c r="F3628" s="5" t="s">
        <v>62</v>
      </c>
      <c r="G3628" s="5" t="s">
        <v>26</v>
      </c>
      <c r="H3628" s="15" t="s">
        <v>63</v>
      </c>
      <c r="I3628" s="5" t="s">
        <v>64</v>
      </c>
      <c r="J3628" s="11" t="s">
        <v>38</v>
      </c>
      <c r="K3628" s="8" t="s">
        <v>30</v>
      </c>
      <c r="L3628" s="9">
        <v>19028.0</v>
      </c>
      <c r="M3628" s="5">
        <f>VLOOKUP(A3628,'Matching with Cordis'!A$2:D$3447, 4, FALSE)</f>
        <v>9</v>
      </c>
      <c r="N3628" s="5">
        <v>-0.158</v>
      </c>
      <c r="O3628" s="5">
        <v>0.0</v>
      </c>
      <c r="P3628" s="5">
        <f t="shared" si="137"/>
        <v>-0.4126666667</v>
      </c>
      <c r="Q3628" s="5">
        <v>-0.598</v>
      </c>
      <c r="R3628" s="5">
        <v>-0.294</v>
      </c>
      <c r="S3628" s="5">
        <v>-0.366</v>
      </c>
      <c r="T3628" s="5">
        <v>-0.551</v>
      </c>
      <c r="U3628" s="5">
        <v>-0.509</v>
      </c>
      <c r="V3628" s="5">
        <v>-0.158</v>
      </c>
      <c r="W3628" s="5" t="s">
        <v>39</v>
      </c>
    </row>
    <row r="3629" ht="15.75" hidden="1" customHeight="1">
      <c r="A3629" s="5" t="s">
        <v>7342</v>
      </c>
      <c r="B3629" s="5" t="str">
        <f t="shared" si="1"/>
        <v>T10558</v>
      </c>
      <c r="C3629" s="5"/>
      <c r="D3629" s="5" t="s">
        <v>7343</v>
      </c>
      <c r="E3629" s="5"/>
      <c r="F3629" s="5" t="s">
        <v>34</v>
      </c>
      <c r="G3629" s="5" t="s">
        <v>35</v>
      </c>
      <c r="H3629" s="10" t="s">
        <v>36</v>
      </c>
      <c r="I3629" s="5" t="s">
        <v>37</v>
      </c>
      <c r="J3629" s="11" t="s">
        <v>38</v>
      </c>
      <c r="K3629" s="11" t="s">
        <v>38</v>
      </c>
      <c r="L3629" s="9">
        <v>57907.0</v>
      </c>
      <c r="M3629" s="5">
        <f>VLOOKUP(A3629,'Matching with Cordis'!A$2:D$3447, 4, FALSE)</f>
        <v>27</v>
      </c>
      <c r="N3629" s="5">
        <v>-0.166</v>
      </c>
      <c r="O3629" s="5">
        <v>0.0</v>
      </c>
      <c r="P3629" s="5">
        <f t="shared" si="137"/>
        <v>-0.4128333333</v>
      </c>
      <c r="Q3629" s="5">
        <v>-0.422</v>
      </c>
      <c r="R3629" s="5">
        <v>-0.667</v>
      </c>
      <c r="S3629" s="5">
        <v>-0.629</v>
      </c>
      <c r="T3629" s="5">
        <v>-0.422</v>
      </c>
      <c r="U3629" s="5">
        <v>-0.171</v>
      </c>
      <c r="V3629" s="5">
        <v>-0.166</v>
      </c>
      <c r="W3629" s="5" t="s">
        <v>39</v>
      </c>
    </row>
    <row r="3630" ht="15.75" customHeight="1">
      <c r="A3630" s="5" t="s">
        <v>7344</v>
      </c>
      <c r="B3630" s="5" t="str">
        <f t="shared" si="1"/>
        <v>T14259</v>
      </c>
      <c r="C3630" s="5" t="str">
        <f>CONCAT(B3630, ",")</f>
        <v>T14259,</v>
      </c>
      <c r="D3630" s="5" t="s">
        <v>7345</v>
      </c>
      <c r="E3630" s="5" t="str">
        <f>CONCATENATE(B3630," ",D3630,",")</f>
        <v>T14259 Legal Rights and Human Rights,</v>
      </c>
      <c r="F3630" s="5" t="s">
        <v>26</v>
      </c>
      <c r="G3630" s="5" t="s">
        <v>26</v>
      </c>
      <c r="H3630" s="13" t="s">
        <v>48</v>
      </c>
      <c r="I3630" s="5" t="s">
        <v>49</v>
      </c>
      <c r="J3630" s="7" t="s">
        <v>29</v>
      </c>
      <c r="K3630" s="14" t="s">
        <v>50</v>
      </c>
      <c r="L3630" s="9">
        <v>1613.0</v>
      </c>
      <c r="M3630" s="19">
        <v>0.0</v>
      </c>
      <c r="N3630" s="5">
        <v>0.994</v>
      </c>
      <c r="O3630" s="5">
        <v>2.0</v>
      </c>
      <c r="P3630" s="5">
        <f t="shared" si="137"/>
        <v>0.02</v>
      </c>
      <c r="Q3630" s="5">
        <v>-0.414</v>
      </c>
      <c r="R3630" s="5">
        <v>-0.102</v>
      </c>
      <c r="S3630" s="5">
        <v>0.295</v>
      </c>
      <c r="T3630" s="5">
        <v>-0.376</v>
      </c>
      <c r="U3630" s="5">
        <v>-0.277</v>
      </c>
      <c r="V3630" s="5">
        <v>0.994</v>
      </c>
      <c r="W3630" s="5" t="s">
        <v>39</v>
      </c>
    </row>
    <row r="3631" ht="15.75" hidden="1" customHeight="1">
      <c r="A3631" s="5" t="s">
        <v>7346</v>
      </c>
      <c r="B3631" s="5" t="str">
        <f t="shared" si="1"/>
        <v>T14501</v>
      </c>
      <c r="C3631" s="5"/>
      <c r="D3631" s="5" t="s">
        <v>7347</v>
      </c>
      <c r="E3631" s="5"/>
      <c r="F3631" s="5" t="s">
        <v>67</v>
      </c>
      <c r="G3631" s="5" t="s">
        <v>26</v>
      </c>
      <c r="H3631" s="13" t="s">
        <v>48</v>
      </c>
      <c r="I3631" s="5" t="s">
        <v>49</v>
      </c>
      <c r="J3631" s="11" t="s">
        <v>38</v>
      </c>
      <c r="K3631" s="14" t="s">
        <v>50</v>
      </c>
      <c r="L3631" s="9">
        <v>6747.0</v>
      </c>
      <c r="M3631" s="19">
        <v>0.0</v>
      </c>
      <c r="N3631" s="5">
        <v>0.039</v>
      </c>
      <c r="O3631" s="5">
        <v>0.0</v>
      </c>
      <c r="P3631" s="5">
        <f t="shared" si="137"/>
        <v>-0.413</v>
      </c>
      <c r="Q3631" s="5">
        <v>-1.633</v>
      </c>
      <c r="R3631" s="5">
        <v>-0.275</v>
      </c>
      <c r="S3631" s="5">
        <v>-0.255</v>
      </c>
      <c r="T3631" s="5">
        <v>-0.147</v>
      </c>
      <c r="U3631" s="5">
        <v>0.039</v>
      </c>
      <c r="V3631" s="5">
        <v>-0.207</v>
      </c>
      <c r="W3631" s="5" t="s">
        <v>78</v>
      </c>
    </row>
    <row r="3632" ht="15.75" hidden="1" customHeight="1">
      <c r="A3632" s="5" t="s">
        <v>7348</v>
      </c>
      <c r="B3632" s="5" t="str">
        <f t="shared" si="1"/>
        <v>T10999</v>
      </c>
      <c r="C3632" s="5"/>
      <c r="D3632" s="5" t="s">
        <v>7349</v>
      </c>
      <c r="E3632" s="5"/>
      <c r="F3632" s="5" t="s">
        <v>42</v>
      </c>
      <c r="G3632" s="5" t="s">
        <v>43</v>
      </c>
      <c r="H3632" s="17" t="s">
        <v>108</v>
      </c>
      <c r="I3632" s="5" t="s">
        <v>109</v>
      </c>
      <c r="J3632" s="11" t="s">
        <v>38</v>
      </c>
      <c r="K3632" s="11" t="s">
        <v>38</v>
      </c>
      <c r="L3632" s="9">
        <v>49216.0</v>
      </c>
      <c r="M3632" s="5">
        <f>VLOOKUP(A3632,'Matching with Cordis'!A$2:D$3447, 4, FALSE)</f>
        <v>3</v>
      </c>
      <c r="N3632" s="5">
        <v>-0.1</v>
      </c>
      <c r="O3632" s="5">
        <v>0.0</v>
      </c>
      <c r="P3632" s="5">
        <f t="shared" si="137"/>
        <v>-0.413</v>
      </c>
      <c r="Q3632" s="5">
        <v>-0.405</v>
      </c>
      <c r="R3632" s="5">
        <v>-0.66</v>
      </c>
      <c r="S3632" s="5">
        <v>-0.594</v>
      </c>
      <c r="T3632" s="5">
        <v>-0.416</v>
      </c>
      <c r="U3632" s="5">
        <v>-0.303</v>
      </c>
      <c r="V3632" s="5">
        <v>-0.1</v>
      </c>
      <c r="W3632" s="5" t="s">
        <v>39</v>
      </c>
    </row>
    <row r="3633" ht="15.75" hidden="1" customHeight="1">
      <c r="A3633" s="5" t="s">
        <v>7350</v>
      </c>
      <c r="B3633" s="5" t="str">
        <f t="shared" si="1"/>
        <v>T11579</v>
      </c>
      <c r="C3633" s="5"/>
      <c r="D3633" s="5" t="s">
        <v>7351</v>
      </c>
      <c r="E3633" s="5"/>
      <c r="F3633" s="5" t="s">
        <v>42</v>
      </c>
      <c r="G3633" s="5" t="s">
        <v>43</v>
      </c>
      <c r="H3633" s="17" t="s">
        <v>108</v>
      </c>
      <c r="I3633" s="5" t="s">
        <v>109</v>
      </c>
      <c r="J3633" s="11" t="s">
        <v>38</v>
      </c>
      <c r="K3633" s="11" t="s">
        <v>38</v>
      </c>
      <c r="L3633" s="9">
        <v>26221.0</v>
      </c>
      <c r="M3633" s="5">
        <f>VLOOKUP(A3633,'Matching with Cordis'!A$2:D$3447, 4, FALSE)</f>
        <v>2</v>
      </c>
      <c r="N3633" s="5">
        <v>-0.093</v>
      </c>
      <c r="O3633" s="5">
        <v>0.0</v>
      </c>
      <c r="P3633" s="5">
        <f t="shared" si="137"/>
        <v>-0.413</v>
      </c>
      <c r="Q3633" s="5">
        <v>-0.512</v>
      </c>
      <c r="R3633" s="5">
        <v>-0.64</v>
      </c>
      <c r="S3633" s="5">
        <v>-0.347</v>
      </c>
      <c r="T3633" s="5">
        <v>-0.51</v>
      </c>
      <c r="U3633" s="5">
        <v>-0.376</v>
      </c>
      <c r="V3633" s="5">
        <v>-0.093</v>
      </c>
      <c r="W3633" s="5" t="s">
        <v>39</v>
      </c>
    </row>
    <row r="3634" ht="15.75" hidden="1" customHeight="1">
      <c r="A3634" s="5" t="s">
        <v>7352</v>
      </c>
      <c r="B3634" s="5" t="str">
        <f t="shared" si="1"/>
        <v>T10402</v>
      </c>
      <c r="C3634" s="5"/>
      <c r="D3634" s="5" t="s">
        <v>7353</v>
      </c>
      <c r="E3634" s="5"/>
      <c r="F3634" s="5" t="s">
        <v>34</v>
      </c>
      <c r="G3634" s="5" t="s">
        <v>35</v>
      </c>
      <c r="H3634" s="10" t="s">
        <v>36</v>
      </c>
      <c r="I3634" s="5" t="s">
        <v>37</v>
      </c>
      <c r="J3634" s="11" t="s">
        <v>38</v>
      </c>
      <c r="K3634" s="11" t="s">
        <v>38</v>
      </c>
      <c r="L3634" s="9">
        <v>41960.0</v>
      </c>
      <c r="M3634" s="5">
        <f>VLOOKUP(A3634,'Matching with Cordis'!A$2:D$3447, 4, FALSE)</f>
        <v>9</v>
      </c>
      <c r="N3634" s="5">
        <v>-0.099</v>
      </c>
      <c r="O3634" s="5">
        <v>0.0</v>
      </c>
      <c r="P3634" s="5">
        <f t="shared" si="137"/>
        <v>-0.413</v>
      </c>
      <c r="Q3634" s="5">
        <v>-0.333</v>
      </c>
      <c r="R3634" s="5">
        <v>-0.791</v>
      </c>
      <c r="S3634" s="5">
        <v>-0.58</v>
      </c>
      <c r="T3634" s="5">
        <v>-0.342</v>
      </c>
      <c r="U3634" s="5">
        <v>-0.333</v>
      </c>
      <c r="V3634" s="5">
        <v>-0.099</v>
      </c>
      <c r="W3634" s="5" t="s">
        <v>39</v>
      </c>
    </row>
    <row r="3635" ht="15.75" hidden="1" customHeight="1">
      <c r="A3635" s="5" t="s">
        <v>7354</v>
      </c>
      <c r="B3635" s="5" t="str">
        <f t="shared" si="1"/>
        <v>T10978</v>
      </c>
      <c r="C3635" s="5"/>
      <c r="D3635" s="5" t="s">
        <v>7355</v>
      </c>
      <c r="E3635" s="5"/>
      <c r="F3635" s="5" t="s">
        <v>42</v>
      </c>
      <c r="G3635" s="5" t="s">
        <v>43</v>
      </c>
      <c r="H3635" s="17" t="s">
        <v>108</v>
      </c>
      <c r="I3635" s="5" t="s">
        <v>109</v>
      </c>
      <c r="J3635" s="11" t="s">
        <v>38</v>
      </c>
      <c r="K3635" s="11" t="s">
        <v>38</v>
      </c>
      <c r="L3635" s="9">
        <v>41611.0</v>
      </c>
      <c r="M3635" s="5">
        <f>VLOOKUP(A3635,'Matching with Cordis'!A$2:D$3447, 4, FALSE)</f>
        <v>5</v>
      </c>
      <c r="N3635" s="5">
        <v>-0.315</v>
      </c>
      <c r="O3635" s="5">
        <v>0.0</v>
      </c>
      <c r="P3635" s="5">
        <f t="shared" si="137"/>
        <v>-0.4131666667</v>
      </c>
      <c r="Q3635" s="5">
        <v>-0.378</v>
      </c>
      <c r="R3635" s="5">
        <v>-0.447</v>
      </c>
      <c r="S3635" s="5">
        <v>-0.423</v>
      </c>
      <c r="T3635" s="5">
        <v>-0.449</v>
      </c>
      <c r="U3635" s="5">
        <v>-0.315</v>
      </c>
      <c r="V3635" s="5">
        <v>-0.467</v>
      </c>
      <c r="W3635" s="5" t="s">
        <v>78</v>
      </c>
    </row>
    <row r="3636" ht="15.75" hidden="1" customHeight="1">
      <c r="A3636" s="5" t="s">
        <v>7356</v>
      </c>
      <c r="B3636" s="5" t="str">
        <f t="shared" si="1"/>
        <v>T14082</v>
      </c>
      <c r="C3636" s="5"/>
      <c r="D3636" s="5" t="s">
        <v>7357</v>
      </c>
      <c r="E3636" s="5"/>
      <c r="F3636" s="5" t="s">
        <v>834</v>
      </c>
      <c r="G3636" s="5" t="s">
        <v>35</v>
      </c>
      <c r="H3636" s="10" t="s">
        <v>36</v>
      </c>
      <c r="I3636" s="5" t="s">
        <v>37</v>
      </c>
      <c r="J3636" s="11" t="s">
        <v>38</v>
      </c>
      <c r="K3636" s="11" t="s">
        <v>38</v>
      </c>
      <c r="L3636" s="9">
        <v>7737.0</v>
      </c>
      <c r="M3636" s="5">
        <f>VLOOKUP(A3636,'Matching with Cordis'!A$2:D$3447, 4, FALSE)</f>
        <v>5</v>
      </c>
      <c r="N3636" s="5">
        <v>1.062</v>
      </c>
      <c r="O3636" s="5">
        <v>1.0</v>
      </c>
      <c r="P3636" s="5">
        <f t="shared" si="137"/>
        <v>-0.4133333333</v>
      </c>
      <c r="Q3636" s="5">
        <v>-0.913</v>
      </c>
      <c r="R3636" s="5">
        <v>-0.592</v>
      </c>
      <c r="S3636" s="5">
        <v>-0.47</v>
      </c>
      <c r="T3636" s="5">
        <v>-0.757</v>
      </c>
      <c r="U3636" s="5">
        <v>-0.81</v>
      </c>
      <c r="V3636" s="5">
        <v>1.062</v>
      </c>
      <c r="W3636" s="5" t="s">
        <v>39</v>
      </c>
    </row>
    <row r="3637" ht="15.75" hidden="1" customHeight="1">
      <c r="A3637" s="5" t="s">
        <v>7358</v>
      </c>
      <c r="B3637" s="5" t="str">
        <f t="shared" si="1"/>
        <v>T13490</v>
      </c>
      <c r="C3637" s="5"/>
      <c r="D3637" s="5" t="s">
        <v>7359</v>
      </c>
      <c r="E3637" s="5"/>
      <c r="F3637" s="5" t="s">
        <v>99</v>
      </c>
      <c r="G3637" s="5" t="s">
        <v>35</v>
      </c>
      <c r="H3637" s="10" t="s">
        <v>36</v>
      </c>
      <c r="I3637" s="5" t="s">
        <v>37</v>
      </c>
      <c r="J3637" s="11" t="s">
        <v>38</v>
      </c>
      <c r="K3637" s="11" t="s">
        <v>38</v>
      </c>
      <c r="L3637" s="9">
        <v>9644.0</v>
      </c>
      <c r="M3637" s="5">
        <f>VLOOKUP(A3637,'Matching with Cordis'!A$2:D$3447, 4, FALSE)</f>
        <v>6</v>
      </c>
      <c r="N3637" s="5">
        <v>-0.323</v>
      </c>
      <c r="O3637" s="5">
        <v>0.0</v>
      </c>
      <c r="P3637" s="5">
        <f t="shared" si="137"/>
        <v>-0.4133333333</v>
      </c>
      <c r="Q3637" s="5">
        <v>-0.497</v>
      </c>
      <c r="R3637" s="5">
        <v>-0.348</v>
      </c>
      <c r="S3637" s="5">
        <v>-0.508</v>
      </c>
      <c r="T3637" s="5">
        <v>-0.398</v>
      </c>
      <c r="U3637" s="5">
        <v>-0.406</v>
      </c>
      <c r="V3637" s="5">
        <v>-0.323</v>
      </c>
      <c r="W3637" s="5" t="s">
        <v>39</v>
      </c>
    </row>
    <row r="3638" ht="15.75" hidden="1" customHeight="1">
      <c r="A3638" s="5" t="s">
        <v>7360</v>
      </c>
      <c r="B3638" s="5" t="str">
        <f t="shared" si="1"/>
        <v>T10477</v>
      </c>
      <c r="C3638" s="5"/>
      <c r="D3638" s="5" t="s">
        <v>7361</v>
      </c>
      <c r="E3638" s="5"/>
      <c r="F3638" s="5" t="s">
        <v>257</v>
      </c>
      <c r="G3638" s="5" t="s">
        <v>35</v>
      </c>
      <c r="H3638" s="10" t="s">
        <v>36</v>
      </c>
      <c r="I3638" s="5" t="s">
        <v>37</v>
      </c>
      <c r="J3638" s="11" t="s">
        <v>38</v>
      </c>
      <c r="K3638" s="11" t="s">
        <v>38</v>
      </c>
      <c r="L3638" s="9">
        <v>50914.0</v>
      </c>
      <c r="M3638" s="5">
        <f>VLOOKUP(A3638,'Matching with Cordis'!A$2:D$3447, 4, FALSE)</f>
        <v>130</v>
      </c>
      <c r="N3638" s="5">
        <v>-0.26</v>
      </c>
      <c r="O3638" s="5">
        <v>0.0</v>
      </c>
      <c r="P3638" s="5">
        <f t="shared" si="137"/>
        <v>-0.4135</v>
      </c>
      <c r="Q3638" s="5">
        <v>-0.316</v>
      </c>
      <c r="R3638" s="5">
        <v>-0.365</v>
      </c>
      <c r="S3638" s="5">
        <v>-0.26</v>
      </c>
      <c r="T3638" s="5">
        <v>-0.407</v>
      </c>
      <c r="U3638" s="5">
        <v>-0.477</v>
      </c>
      <c r="V3638" s="5">
        <v>-0.656</v>
      </c>
      <c r="W3638" s="5" t="s">
        <v>59</v>
      </c>
    </row>
    <row r="3639" ht="15.75" hidden="1" customHeight="1">
      <c r="A3639" s="5" t="s">
        <v>7362</v>
      </c>
      <c r="B3639" s="5" t="str">
        <f t="shared" si="1"/>
        <v>T13075</v>
      </c>
      <c r="C3639" s="5"/>
      <c r="D3639" s="5" t="s">
        <v>7363</v>
      </c>
      <c r="E3639" s="5"/>
      <c r="F3639" s="5" t="s">
        <v>26</v>
      </c>
      <c r="G3639" s="5" t="s">
        <v>26</v>
      </c>
      <c r="H3639" s="13" t="s">
        <v>48</v>
      </c>
      <c r="I3639" s="5" t="s">
        <v>49</v>
      </c>
      <c r="J3639" s="11" t="s">
        <v>38</v>
      </c>
      <c r="K3639" s="14" t="s">
        <v>50</v>
      </c>
      <c r="L3639" s="9">
        <v>56407.0</v>
      </c>
      <c r="M3639" s="19">
        <v>0.0</v>
      </c>
      <c r="N3639" s="5">
        <v>0.083</v>
      </c>
      <c r="O3639" s="5">
        <v>0.0</v>
      </c>
      <c r="P3639" s="5">
        <f t="shared" si="137"/>
        <v>-0.4136666667</v>
      </c>
      <c r="Q3639" s="5">
        <v>-0.143</v>
      </c>
      <c r="R3639" s="5">
        <v>-0.259</v>
      </c>
      <c r="S3639" s="5">
        <v>-0.383</v>
      </c>
      <c r="T3639" s="5">
        <v>-0.565</v>
      </c>
      <c r="U3639" s="5">
        <v>-1.215</v>
      </c>
      <c r="V3639" s="5">
        <v>0.083</v>
      </c>
      <c r="W3639" s="5" t="s">
        <v>39</v>
      </c>
    </row>
    <row r="3640" ht="15.75" hidden="1" customHeight="1">
      <c r="A3640" s="5" t="s">
        <v>7364</v>
      </c>
      <c r="B3640" s="5" t="str">
        <f t="shared" si="1"/>
        <v>T10715</v>
      </c>
      <c r="C3640" s="5"/>
      <c r="D3640" s="5" t="s">
        <v>7365</v>
      </c>
      <c r="E3640" s="5"/>
      <c r="F3640" s="5" t="s">
        <v>56</v>
      </c>
      <c r="G3640" s="5" t="s">
        <v>35</v>
      </c>
      <c r="H3640" s="10" t="s">
        <v>36</v>
      </c>
      <c r="I3640" s="5" t="s">
        <v>37</v>
      </c>
      <c r="J3640" s="11" t="s">
        <v>38</v>
      </c>
      <c r="K3640" s="11" t="s">
        <v>38</v>
      </c>
      <c r="L3640" s="9">
        <v>109158.0</v>
      </c>
      <c r="M3640" s="5">
        <f>VLOOKUP(A3640,'Matching with Cordis'!A$2:D$3447, 4, FALSE)</f>
        <v>69</v>
      </c>
      <c r="N3640" s="5">
        <v>0.44</v>
      </c>
      <c r="O3640" s="5">
        <v>1.0</v>
      </c>
      <c r="P3640" s="5">
        <f t="shared" si="137"/>
        <v>-0.4138333333</v>
      </c>
      <c r="Q3640" s="5">
        <v>-0.005</v>
      </c>
      <c r="R3640" s="5">
        <v>-0.345</v>
      </c>
      <c r="S3640" s="5">
        <v>-0.751</v>
      </c>
      <c r="T3640" s="5">
        <v>-0.845</v>
      </c>
      <c r="U3640" s="5">
        <v>-0.977</v>
      </c>
      <c r="V3640" s="5">
        <v>0.44</v>
      </c>
      <c r="W3640" s="5" t="s">
        <v>39</v>
      </c>
    </row>
    <row r="3641" ht="15.75" hidden="1" customHeight="1">
      <c r="A3641" s="5" t="s">
        <v>7366</v>
      </c>
      <c r="B3641" s="5" t="str">
        <f t="shared" si="1"/>
        <v>T12172</v>
      </c>
      <c r="C3641" s="5"/>
      <c r="D3641" s="5" t="s">
        <v>7367</v>
      </c>
      <c r="E3641" s="5"/>
      <c r="F3641" s="5" t="s">
        <v>42</v>
      </c>
      <c r="G3641" s="5" t="s">
        <v>43</v>
      </c>
      <c r="H3641" s="17" t="s">
        <v>108</v>
      </c>
      <c r="I3641" s="5" t="s">
        <v>109</v>
      </c>
      <c r="J3641" s="11" t="s">
        <v>38</v>
      </c>
      <c r="K3641" s="11" t="s">
        <v>38</v>
      </c>
      <c r="L3641" s="9">
        <v>18902.0</v>
      </c>
      <c r="M3641" s="19">
        <v>0.0</v>
      </c>
      <c r="N3641" s="5">
        <v>-0.181</v>
      </c>
      <c r="O3641" s="5">
        <v>0.0</v>
      </c>
      <c r="P3641" s="5">
        <f t="shared" si="137"/>
        <v>-0.4145</v>
      </c>
      <c r="Q3641" s="5">
        <v>-0.554</v>
      </c>
      <c r="R3641" s="5">
        <v>-0.835</v>
      </c>
      <c r="S3641" s="5">
        <v>-0.335</v>
      </c>
      <c r="T3641" s="5">
        <v>-0.181</v>
      </c>
      <c r="U3641" s="5">
        <v>-0.203</v>
      </c>
      <c r="V3641" s="5">
        <v>-0.379</v>
      </c>
      <c r="W3641" s="5" t="s">
        <v>31</v>
      </c>
    </row>
    <row r="3642" ht="15.75" customHeight="1">
      <c r="A3642" s="5" t="s">
        <v>7368</v>
      </c>
      <c r="B3642" s="5" t="str">
        <f t="shared" si="1"/>
        <v>T13495</v>
      </c>
      <c r="C3642" s="5" t="str">
        <f>CONCAT(B3642, ",")</f>
        <v>T13495,</v>
      </c>
      <c r="D3642" s="5" t="s">
        <v>7369</v>
      </c>
      <c r="E3642" s="5" t="str">
        <f>CONCATENATE(B3642," ",D3642,",")</f>
        <v>T13495 Biographical and Historical Analysis,</v>
      </c>
      <c r="F3642" s="5" t="s">
        <v>62</v>
      </c>
      <c r="G3642" s="5" t="s">
        <v>26</v>
      </c>
      <c r="H3642" s="15" t="s">
        <v>63</v>
      </c>
      <c r="I3642" s="5" t="s">
        <v>64</v>
      </c>
      <c r="J3642" s="7" t="s">
        <v>29</v>
      </c>
      <c r="K3642" s="8" t="s">
        <v>30</v>
      </c>
      <c r="L3642" s="9">
        <v>685.0</v>
      </c>
      <c r="M3642" s="19">
        <v>0.0</v>
      </c>
      <c r="N3642" s="5">
        <v>1.039</v>
      </c>
      <c r="O3642" s="5">
        <v>2.0</v>
      </c>
      <c r="P3642" s="5">
        <f t="shared" si="137"/>
        <v>0.0165</v>
      </c>
      <c r="Q3642" s="5">
        <v>1.039</v>
      </c>
      <c r="R3642" s="5">
        <v>-0.195</v>
      </c>
      <c r="S3642" s="5">
        <v>-0.099</v>
      </c>
      <c r="T3642" s="5">
        <v>0.255</v>
      </c>
      <c r="U3642" s="5">
        <v>-0.522</v>
      </c>
      <c r="V3642" s="5">
        <v>-0.379</v>
      </c>
      <c r="W3642" s="5" t="s">
        <v>51</v>
      </c>
    </row>
    <row r="3643" ht="15.75" hidden="1" customHeight="1">
      <c r="A3643" s="5" t="s">
        <v>7370</v>
      </c>
      <c r="B3643" s="5" t="str">
        <f t="shared" si="1"/>
        <v>T14386</v>
      </c>
      <c r="C3643" s="5"/>
      <c r="D3643" s="5" t="s">
        <v>7371</v>
      </c>
      <c r="E3643" s="5"/>
      <c r="F3643" s="5" t="s">
        <v>62</v>
      </c>
      <c r="G3643" s="5" t="s">
        <v>26</v>
      </c>
      <c r="H3643" s="15" t="s">
        <v>63</v>
      </c>
      <c r="I3643" s="5" t="s">
        <v>64</v>
      </c>
      <c r="J3643" s="11" t="s">
        <v>38</v>
      </c>
      <c r="K3643" s="8" t="s">
        <v>30</v>
      </c>
      <c r="L3643" s="9">
        <v>51292.0</v>
      </c>
      <c r="M3643" s="5">
        <f>VLOOKUP(A3643,'Matching with Cordis'!A$2:D$3447, 4, FALSE)</f>
        <v>4</v>
      </c>
      <c r="N3643" s="5">
        <v>-0.132</v>
      </c>
      <c r="O3643" s="5">
        <v>0.0</v>
      </c>
      <c r="P3643" s="5">
        <f t="shared" si="137"/>
        <v>-0.4146666667</v>
      </c>
      <c r="Q3643" s="5">
        <v>-0.537</v>
      </c>
      <c r="R3643" s="5">
        <v>-0.578</v>
      </c>
      <c r="S3643" s="5">
        <v>-0.247</v>
      </c>
      <c r="T3643" s="5">
        <v>-0.332</v>
      </c>
      <c r="U3643" s="5">
        <v>-0.662</v>
      </c>
      <c r="V3643" s="5">
        <v>-0.132</v>
      </c>
      <c r="W3643" s="5" t="s">
        <v>39</v>
      </c>
    </row>
    <row r="3644" ht="15.75" hidden="1" customHeight="1">
      <c r="A3644" s="5" t="s">
        <v>7372</v>
      </c>
      <c r="B3644" s="5" t="str">
        <f t="shared" si="1"/>
        <v>T10379</v>
      </c>
      <c r="C3644" s="5"/>
      <c r="D3644" s="5" t="s">
        <v>7373</v>
      </c>
      <c r="E3644" s="5"/>
      <c r="F3644" s="5" t="s">
        <v>106</v>
      </c>
      <c r="G3644" s="5" t="s">
        <v>107</v>
      </c>
      <c r="H3644" s="17" t="s">
        <v>108</v>
      </c>
      <c r="I3644" s="5" t="s">
        <v>109</v>
      </c>
      <c r="J3644" s="11" t="s">
        <v>38</v>
      </c>
      <c r="K3644" s="11" t="s">
        <v>38</v>
      </c>
      <c r="L3644" s="9">
        <v>39427.0</v>
      </c>
      <c r="M3644" s="5">
        <f>VLOOKUP(A3644,'Matching with Cordis'!A$2:D$3447, 4, FALSE)</f>
        <v>118</v>
      </c>
      <c r="N3644" s="5">
        <v>-0.217</v>
      </c>
      <c r="O3644" s="5">
        <v>0.0</v>
      </c>
      <c r="P3644" s="5">
        <f t="shared" si="137"/>
        <v>-0.4148333333</v>
      </c>
      <c r="Q3644" s="5">
        <v>-0.306</v>
      </c>
      <c r="R3644" s="5">
        <v>-0.217</v>
      </c>
      <c r="S3644" s="5">
        <v>-0.395</v>
      </c>
      <c r="T3644" s="5">
        <v>-0.48</v>
      </c>
      <c r="U3644" s="5">
        <v>-0.482</v>
      </c>
      <c r="V3644" s="5">
        <v>-0.609</v>
      </c>
      <c r="W3644" s="5" t="s">
        <v>68</v>
      </c>
    </row>
    <row r="3645" ht="15.75" hidden="1" customHeight="1">
      <c r="A3645" s="5" t="s">
        <v>7374</v>
      </c>
      <c r="B3645" s="5" t="str">
        <f t="shared" si="1"/>
        <v>T10240</v>
      </c>
      <c r="C3645" s="5"/>
      <c r="D3645" s="5" t="s">
        <v>7375</v>
      </c>
      <c r="E3645" s="5"/>
      <c r="F3645" s="5" t="s">
        <v>106</v>
      </c>
      <c r="G3645" s="5" t="s">
        <v>107</v>
      </c>
      <c r="H3645" s="17" t="s">
        <v>108</v>
      </c>
      <c r="I3645" s="5" t="s">
        <v>109</v>
      </c>
      <c r="J3645" s="11" t="s">
        <v>38</v>
      </c>
      <c r="K3645" s="11" t="s">
        <v>38</v>
      </c>
      <c r="L3645" s="9">
        <v>83610.0</v>
      </c>
      <c r="M3645" s="5">
        <f>VLOOKUP(A3645,'Matching with Cordis'!A$2:D$3447, 4, FALSE)</f>
        <v>10</v>
      </c>
      <c r="N3645" s="5">
        <v>-0.052</v>
      </c>
      <c r="O3645" s="5">
        <v>0.0</v>
      </c>
      <c r="P3645" s="5">
        <f t="shared" si="137"/>
        <v>-0.4148333333</v>
      </c>
      <c r="Q3645" s="5">
        <v>-0.633</v>
      </c>
      <c r="R3645" s="5">
        <v>-0.588</v>
      </c>
      <c r="S3645" s="5">
        <v>-0.649</v>
      </c>
      <c r="T3645" s="5">
        <v>-0.463</v>
      </c>
      <c r="U3645" s="5">
        <v>-0.104</v>
      </c>
      <c r="V3645" s="5">
        <v>-0.052</v>
      </c>
      <c r="W3645" s="5" t="s">
        <v>39</v>
      </c>
    </row>
    <row r="3646" ht="15.75" hidden="1" customHeight="1">
      <c r="A3646" s="5" t="s">
        <v>7376</v>
      </c>
      <c r="B3646" s="5" t="str">
        <f t="shared" si="1"/>
        <v>T11853</v>
      </c>
      <c r="C3646" s="5"/>
      <c r="D3646" s="5" t="s">
        <v>7377</v>
      </c>
      <c r="E3646" s="5"/>
      <c r="F3646" s="5" t="s">
        <v>257</v>
      </c>
      <c r="G3646" s="5" t="s">
        <v>35</v>
      </c>
      <c r="H3646" s="10" t="s">
        <v>36</v>
      </c>
      <c r="I3646" s="5" t="s">
        <v>37</v>
      </c>
      <c r="J3646" s="11" t="s">
        <v>38</v>
      </c>
      <c r="K3646" s="11" t="s">
        <v>38</v>
      </c>
      <c r="L3646" s="9">
        <v>31513.0</v>
      </c>
      <c r="M3646" s="5">
        <f>VLOOKUP(A3646,'Matching with Cordis'!A$2:D$3447, 4, FALSE)</f>
        <v>1</v>
      </c>
      <c r="N3646" s="5">
        <v>0.167</v>
      </c>
      <c r="O3646" s="5">
        <v>0.0</v>
      </c>
      <c r="P3646" s="5">
        <f t="shared" si="137"/>
        <v>-0.4151666667</v>
      </c>
      <c r="Q3646" s="5">
        <v>-0.598</v>
      </c>
      <c r="R3646" s="5">
        <v>-0.626</v>
      </c>
      <c r="S3646" s="5">
        <v>-0.35</v>
      </c>
      <c r="T3646" s="5">
        <v>-0.516</v>
      </c>
      <c r="U3646" s="5">
        <v>-0.568</v>
      </c>
      <c r="V3646" s="5">
        <v>0.167</v>
      </c>
      <c r="W3646" s="5" t="s">
        <v>39</v>
      </c>
    </row>
    <row r="3647" ht="15.75" customHeight="1">
      <c r="A3647" s="5" t="s">
        <v>7378</v>
      </c>
      <c r="B3647" s="5" t="str">
        <f t="shared" si="1"/>
        <v>T14430</v>
      </c>
      <c r="C3647" s="5" t="str">
        <f>CONCAT(B3647, ",")</f>
        <v>T14430,</v>
      </c>
      <c r="D3647" s="5" t="s">
        <v>7379</v>
      </c>
      <c r="E3647" s="5" t="str">
        <f>CONCATENATE(B3647," ",D3647,",")</f>
        <v>T14430 Higher Education and Teaching Methods,</v>
      </c>
      <c r="F3647" s="5" t="s">
        <v>56</v>
      </c>
      <c r="G3647" s="5" t="s">
        <v>35</v>
      </c>
      <c r="H3647" s="6" t="s">
        <v>27</v>
      </c>
      <c r="I3647" s="5" t="s">
        <v>28</v>
      </c>
      <c r="J3647" s="7" t="s">
        <v>29</v>
      </c>
      <c r="K3647" s="8" t="s">
        <v>30</v>
      </c>
      <c r="L3647" s="9">
        <v>148572.0</v>
      </c>
      <c r="M3647" s="19">
        <v>0.0</v>
      </c>
      <c r="N3647" s="5">
        <v>1.022</v>
      </c>
      <c r="O3647" s="5">
        <v>3.0</v>
      </c>
      <c r="P3647" s="5">
        <f t="shared" si="137"/>
        <v>0.01433333333</v>
      </c>
      <c r="Q3647" s="5">
        <v>0.962</v>
      </c>
      <c r="R3647" s="5">
        <v>0.734</v>
      </c>
      <c r="S3647" s="5">
        <v>-0.922</v>
      </c>
      <c r="T3647" s="5">
        <v>-1.634</v>
      </c>
      <c r="U3647" s="5">
        <v>-0.076</v>
      </c>
      <c r="V3647" s="5">
        <v>1.022</v>
      </c>
      <c r="W3647" s="5" t="s">
        <v>39</v>
      </c>
    </row>
    <row r="3648" ht="15.75" hidden="1" customHeight="1">
      <c r="A3648" s="5" t="s">
        <v>7380</v>
      </c>
      <c r="B3648" s="5" t="str">
        <f t="shared" si="1"/>
        <v>T12090</v>
      </c>
      <c r="C3648" s="5"/>
      <c r="D3648" s="5" t="s">
        <v>7381</v>
      </c>
      <c r="E3648" s="5"/>
      <c r="F3648" s="5" t="s">
        <v>26</v>
      </c>
      <c r="G3648" s="5" t="s">
        <v>26</v>
      </c>
      <c r="H3648" s="13" t="s">
        <v>48</v>
      </c>
      <c r="I3648" s="5" t="s">
        <v>49</v>
      </c>
      <c r="J3648" s="11" t="s">
        <v>38</v>
      </c>
      <c r="K3648" s="14" t="s">
        <v>50</v>
      </c>
      <c r="L3648" s="9">
        <v>13602.0</v>
      </c>
      <c r="M3648" s="5">
        <f>VLOOKUP(A3648,'Matching with Cordis'!A$2:D$3447, 4, FALSE)</f>
        <v>48</v>
      </c>
      <c r="N3648" s="5">
        <v>-0.008</v>
      </c>
      <c r="O3648" s="5">
        <v>0.0</v>
      </c>
      <c r="P3648" s="5">
        <f t="shared" si="137"/>
        <v>-0.4155</v>
      </c>
      <c r="Q3648" s="5">
        <v>-0.439</v>
      </c>
      <c r="R3648" s="5">
        <v>-0.008</v>
      </c>
      <c r="S3648" s="5">
        <v>-0.636</v>
      </c>
      <c r="T3648" s="5">
        <v>-0.477</v>
      </c>
      <c r="U3648" s="5">
        <v>-0.669</v>
      </c>
      <c r="V3648" s="5">
        <v>-0.264</v>
      </c>
      <c r="W3648" s="5" t="s">
        <v>68</v>
      </c>
    </row>
    <row r="3649" ht="15.75" hidden="1" customHeight="1">
      <c r="A3649" s="5" t="s">
        <v>7382</v>
      </c>
      <c r="B3649" s="5" t="str">
        <f t="shared" si="1"/>
        <v>T10924</v>
      </c>
      <c r="C3649" s="5"/>
      <c r="D3649" s="5" t="s">
        <v>7383</v>
      </c>
      <c r="E3649" s="5"/>
      <c r="F3649" s="5" t="s">
        <v>42</v>
      </c>
      <c r="G3649" s="5" t="s">
        <v>43</v>
      </c>
      <c r="H3649" s="17" t="s">
        <v>108</v>
      </c>
      <c r="I3649" s="5" t="s">
        <v>109</v>
      </c>
      <c r="J3649" s="11" t="s">
        <v>38</v>
      </c>
      <c r="K3649" s="11" t="s">
        <v>38</v>
      </c>
      <c r="L3649" s="9">
        <v>45429.0</v>
      </c>
      <c r="M3649" s="5">
        <f>VLOOKUP(A3649,'Matching with Cordis'!A$2:D$3447, 4, FALSE)</f>
        <v>9</v>
      </c>
      <c r="N3649" s="5">
        <v>-0.22</v>
      </c>
      <c r="O3649" s="5">
        <v>0.0</v>
      </c>
      <c r="P3649" s="5">
        <f t="shared" si="137"/>
        <v>-0.4158333333</v>
      </c>
      <c r="Q3649" s="5">
        <v>-0.22</v>
      </c>
      <c r="R3649" s="5">
        <v>-0.369</v>
      </c>
      <c r="S3649" s="5">
        <v>-0.562</v>
      </c>
      <c r="T3649" s="5">
        <v>-0.497</v>
      </c>
      <c r="U3649" s="5">
        <v>-0.438</v>
      </c>
      <c r="V3649" s="5">
        <v>-0.409</v>
      </c>
      <c r="W3649" s="5" t="s">
        <v>51</v>
      </c>
    </row>
    <row r="3650" ht="15.75" hidden="1" customHeight="1">
      <c r="A3650" s="5" t="s">
        <v>7384</v>
      </c>
      <c r="B3650" s="5" t="str">
        <f t="shared" si="1"/>
        <v>T10949</v>
      </c>
      <c r="C3650" s="5"/>
      <c r="D3650" s="5" t="s">
        <v>7385</v>
      </c>
      <c r="E3650" s="5"/>
      <c r="F3650" s="5" t="s">
        <v>119</v>
      </c>
      <c r="G3650" s="5" t="s">
        <v>107</v>
      </c>
      <c r="H3650" s="17" t="s">
        <v>108</v>
      </c>
      <c r="I3650" s="5" t="s">
        <v>109</v>
      </c>
      <c r="J3650" s="11" t="s">
        <v>38</v>
      </c>
      <c r="K3650" s="11" t="s">
        <v>38</v>
      </c>
      <c r="L3650" s="9">
        <v>43448.0</v>
      </c>
      <c r="M3650" s="5">
        <f>VLOOKUP(A3650,'Matching with Cordis'!A$2:D$3447, 4, FALSE)</f>
        <v>53</v>
      </c>
      <c r="N3650" s="5">
        <v>-0.181</v>
      </c>
      <c r="O3650" s="5">
        <v>0.0</v>
      </c>
      <c r="P3650" s="5">
        <f t="shared" si="137"/>
        <v>-0.4161666667</v>
      </c>
      <c r="Q3650" s="5">
        <v>-0.467</v>
      </c>
      <c r="R3650" s="5">
        <v>-0.448</v>
      </c>
      <c r="S3650" s="5">
        <v>-0.45</v>
      </c>
      <c r="T3650" s="5">
        <v>-0.418</v>
      </c>
      <c r="U3650" s="5">
        <v>-0.533</v>
      </c>
      <c r="V3650" s="5">
        <v>-0.181</v>
      </c>
      <c r="W3650" s="5" t="s">
        <v>39</v>
      </c>
    </row>
    <row r="3651" ht="15.75" hidden="1" customHeight="1">
      <c r="A3651" s="5" t="s">
        <v>7386</v>
      </c>
      <c r="B3651" s="5" t="str">
        <f t="shared" si="1"/>
        <v>T12934</v>
      </c>
      <c r="C3651" s="5"/>
      <c r="D3651" s="5" t="s">
        <v>7387</v>
      </c>
      <c r="E3651" s="5"/>
      <c r="F3651" s="5" t="s">
        <v>149</v>
      </c>
      <c r="G3651" s="5" t="s">
        <v>107</v>
      </c>
      <c r="H3651" s="16" t="s">
        <v>87</v>
      </c>
      <c r="I3651" s="5" t="s">
        <v>88</v>
      </c>
      <c r="J3651" s="11" t="s">
        <v>38</v>
      </c>
      <c r="K3651" s="11" t="s">
        <v>38</v>
      </c>
      <c r="L3651" s="9">
        <v>12584.0</v>
      </c>
      <c r="M3651" s="5">
        <f>VLOOKUP(A3651,'Matching with Cordis'!A$2:D$3447, 4, FALSE)</f>
        <v>1</v>
      </c>
      <c r="N3651" s="5">
        <v>-0.267</v>
      </c>
      <c r="O3651" s="5">
        <v>0.0</v>
      </c>
      <c r="P3651" s="5">
        <f t="shared" si="137"/>
        <v>-0.4161666667</v>
      </c>
      <c r="Q3651" s="5">
        <v>-0.606</v>
      </c>
      <c r="R3651" s="5">
        <v>-0.393</v>
      </c>
      <c r="S3651" s="5">
        <v>-0.451</v>
      </c>
      <c r="T3651" s="5">
        <v>-0.497</v>
      </c>
      <c r="U3651" s="5">
        <v>-0.267</v>
      </c>
      <c r="V3651" s="5">
        <v>-0.283</v>
      </c>
      <c r="W3651" s="5" t="s">
        <v>78</v>
      </c>
    </row>
    <row r="3652" ht="15.75" hidden="1" customHeight="1">
      <c r="A3652" s="5" t="s">
        <v>7388</v>
      </c>
      <c r="B3652" s="5" t="str">
        <f t="shared" si="1"/>
        <v>T13152</v>
      </c>
      <c r="C3652" s="5"/>
      <c r="D3652" s="5" t="s">
        <v>7389</v>
      </c>
      <c r="E3652" s="5"/>
      <c r="F3652" s="5" t="s">
        <v>26</v>
      </c>
      <c r="G3652" s="5" t="s">
        <v>26</v>
      </c>
      <c r="H3652" s="6" t="s">
        <v>27</v>
      </c>
      <c r="I3652" s="5" t="s">
        <v>28</v>
      </c>
      <c r="J3652" s="11" t="s">
        <v>38</v>
      </c>
      <c r="K3652" s="8" t="s">
        <v>30</v>
      </c>
      <c r="L3652" s="9">
        <v>38581.0</v>
      </c>
      <c r="M3652" s="19">
        <v>0.0</v>
      </c>
      <c r="N3652" s="5">
        <v>-0.153</v>
      </c>
      <c r="O3652" s="5">
        <v>0.0</v>
      </c>
      <c r="P3652" s="5">
        <f t="shared" si="137"/>
        <v>-0.4163333333</v>
      </c>
      <c r="Q3652" s="5">
        <v>-0.153</v>
      </c>
      <c r="R3652" s="5">
        <v>-0.435</v>
      </c>
      <c r="S3652" s="5">
        <v>-0.512</v>
      </c>
      <c r="T3652" s="5">
        <v>-0.327</v>
      </c>
      <c r="U3652" s="5">
        <v>-0.517</v>
      </c>
      <c r="V3652" s="5">
        <v>-0.554</v>
      </c>
      <c r="W3652" s="5" t="s">
        <v>51</v>
      </c>
    </row>
    <row r="3653" ht="15.75" customHeight="1">
      <c r="A3653" s="5" t="s">
        <v>7390</v>
      </c>
      <c r="B3653" s="5" t="str">
        <f t="shared" si="1"/>
        <v>T13694</v>
      </c>
      <c r="C3653" s="5" t="str">
        <f>CONCAT(B3653, ",")</f>
        <v>T13694,</v>
      </c>
      <c r="D3653" s="5" t="s">
        <v>7391</v>
      </c>
      <c r="E3653" s="5" t="str">
        <f>CONCATENATE(B3653," ",D3653,",")</f>
        <v>T13694 Immigration Law and Human Rights,</v>
      </c>
      <c r="F3653" s="5" t="s">
        <v>26</v>
      </c>
      <c r="G3653" s="5" t="s">
        <v>26</v>
      </c>
      <c r="H3653" s="13" t="s">
        <v>48</v>
      </c>
      <c r="I3653" s="5" t="s">
        <v>49</v>
      </c>
      <c r="J3653" s="7" t="s">
        <v>29</v>
      </c>
      <c r="K3653" s="14" t="s">
        <v>50</v>
      </c>
      <c r="L3653" s="9">
        <v>980.0</v>
      </c>
      <c r="M3653" s="19">
        <v>0.0</v>
      </c>
      <c r="N3653" s="5">
        <v>0.979</v>
      </c>
      <c r="O3653" s="5">
        <v>2.0</v>
      </c>
      <c r="P3653" s="5">
        <f t="shared" si="137"/>
        <v>0.008166666667</v>
      </c>
      <c r="Q3653" s="5">
        <v>0.979</v>
      </c>
      <c r="R3653" s="5">
        <v>0.183</v>
      </c>
      <c r="S3653" s="5">
        <v>-0.292</v>
      </c>
      <c r="T3653" s="5">
        <v>-0.119</v>
      </c>
      <c r="U3653" s="5">
        <v>0.288</v>
      </c>
      <c r="V3653" s="5">
        <v>-0.99</v>
      </c>
      <c r="W3653" s="5" t="s">
        <v>51</v>
      </c>
    </row>
    <row r="3654" ht="15.75" hidden="1" customHeight="1">
      <c r="A3654" s="5" t="s">
        <v>7392</v>
      </c>
      <c r="B3654" s="5" t="str">
        <f t="shared" si="1"/>
        <v>T12971</v>
      </c>
      <c r="C3654" s="5"/>
      <c r="D3654" s="5" t="s">
        <v>7393</v>
      </c>
      <c r="E3654" s="5"/>
      <c r="F3654" s="5" t="s">
        <v>34</v>
      </c>
      <c r="G3654" s="5" t="s">
        <v>35</v>
      </c>
      <c r="H3654" s="10" t="s">
        <v>36</v>
      </c>
      <c r="I3654" s="5" t="s">
        <v>37</v>
      </c>
      <c r="J3654" s="11" t="s">
        <v>38</v>
      </c>
      <c r="K3654" s="11" t="s">
        <v>38</v>
      </c>
      <c r="L3654" s="9">
        <v>29338.0</v>
      </c>
      <c r="M3654" s="5">
        <f>VLOOKUP(A3654,'Matching with Cordis'!A$2:D$3447, 4, FALSE)</f>
        <v>20</v>
      </c>
      <c r="N3654" s="5">
        <v>0.284</v>
      </c>
      <c r="O3654" s="5">
        <v>0.0</v>
      </c>
      <c r="P3654" s="5">
        <f t="shared" si="137"/>
        <v>-0.4166666667</v>
      </c>
      <c r="Q3654" s="5">
        <v>-0.605</v>
      </c>
      <c r="R3654" s="5">
        <v>-0.897</v>
      </c>
      <c r="S3654" s="5">
        <v>-0.471</v>
      </c>
      <c r="T3654" s="5">
        <v>-0.585</v>
      </c>
      <c r="U3654" s="5">
        <v>-0.226</v>
      </c>
      <c r="V3654" s="5">
        <v>0.284</v>
      </c>
      <c r="W3654" s="5" t="s">
        <v>39</v>
      </c>
    </row>
    <row r="3655" ht="15.75" customHeight="1">
      <c r="A3655" s="5" t="s">
        <v>7394</v>
      </c>
      <c r="B3655" s="5" t="str">
        <f t="shared" si="1"/>
        <v>T14511</v>
      </c>
      <c r="C3655" s="5" t="str">
        <f>CONCAT(B3655, ",")</f>
        <v>T14511,</v>
      </c>
      <c r="D3655" s="5" t="s">
        <v>7395</v>
      </c>
      <c r="E3655" s="5" t="str">
        <f>CONCATENATE(B3655," ",D3655,",")</f>
        <v>T14511 Medicine, History, and Philosophy,</v>
      </c>
      <c r="F3655" s="5" t="s">
        <v>42</v>
      </c>
      <c r="G3655" s="5" t="s">
        <v>43</v>
      </c>
      <c r="H3655" s="17" t="s">
        <v>108</v>
      </c>
      <c r="I3655" s="5" t="s">
        <v>109</v>
      </c>
      <c r="J3655" s="7" t="s">
        <v>29</v>
      </c>
      <c r="K3655" s="11" t="s">
        <v>38</v>
      </c>
      <c r="L3655" s="9">
        <v>1603.0</v>
      </c>
      <c r="M3655" s="19">
        <v>0.0</v>
      </c>
      <c r="N3655" s="5">
        <v>0.79</v>
      </c>
      <c r="O3655" s="5">
        <v>2.0</v>
      </c>
      <c r="P3655" s="5">
        <f t="shared" si="137"/>
        <v>-0.001666666667</v>
      </c>
      <c r="Q3655" s="5">
        <v>0.271</v>
      </c>
      <c r="R3655" s="5">
        <v>0.79</v>
      </c>
      <c r="S3655" s="5">
        <v>-0.995</v>
      </c>
      <c r="T3655" s="5">
        <v>-0.316</v>
      </c>
      <c r="U3655" s="5">
        <v>-0.155</v>
      </c>
      <c r="V3655" s="5">
        <v>0.395</v>
      </c>
      <c r="W3655" s="5" t="s">
        <v>68</v>
      </c>
    </row>
    <row r="3656" ht="15.75" hidden="1" customHeight="1">
      <c r="A3656" s="5" t="s">
        <v>7396</v>
      </c>
      <c r="B3656" s="5" t="str">
        <f t="shared" si="1"/>
        <v>T10486</v>
      </c>
      <c r="C3656" s="5"/>
      <c r="D3656" s="5" t="s">
        <v>7397</v>
      </c>
      <c r="E3656" s="5"/>
      <c r="F3656" s="5" t="s">
        <v>149</v>
      </c>
      <c r="G3656" s="5" t="s">
        <v>107</v>
      </c>
      <c r="H3656" s="16" t="s">
        <v>87</v>
      </c>
      <c r="I3656" s="5" t="s">
        <v>88</v>
      </c>
      <c r="J3656" s="11" t="s">
        <v>38</v>
      </c>
      <c r="K3656" s="11" t="s">
        <v>38</v>
      </c>
      <c r="L3656" s="9">
        <v>41987.0</v>
      </c>
      <c r="M3656" s="5">
        <f>VLOOKUP(A3656,'Matching with Cordis'!A$2:D$3447, 4, FALSE)</f>
        <v>16</v>
      </c>
      <c r="N3656" s="5">
        <v>-0.306</v>
      </c>
      <c r="O3656" s="5">
        <v>0.0</v>
      </c>
      <c r="P3656" s="5">
        <f t="shared" si="137"/>
        <v>-0.4168333333</v>
      </c>
      <c r="Q3656" s="5">
        <v>-0.306</v>
      </c>
      <c r="R3656" s="5">
        <v>-0.495</v>
      </c>
      <c r="S3656" s="5">
        <v>-0.448</v>
      </c>
      <c r="T3656" s="5">
        <v>-0.475</v>
      </c>
      <c r="U3656" s="5">
        <v>-0.443</v>
      </c>
      <c r="V3656" s="5">
        <v>-0.334</v>
      </c>
      <c r="W3656" s="5" t="s">
        <v>51</v>
      </c>
    </row>
    <row r="3657" ht="15.75" hidden="1" customHeight="1">
      <c r="A3657" s="5" t="s">
        <v>7398</v>
      </c>
      <c r="B3657" s="5" t="str">
        <f t="shared" si="1"/>
        <v>T10573</v>
      </c>
      <c r="C3657" s="5"/>
      <c r="D3657" s="5" t="s">
        <v>7399</v>
      </c>
      <c r="E3657" s="5"/>
      <c r="F3657" s="5" t="s">
        <v>34</v>
      </c>
      <c r="G3657" s="5" t="s">
        <v>35</v>
      </c>
      <c r="H3657" s="10" t="s">
        <v>36</v>
      </c>
      <c r="I3657" s="5" t="s">
        <v>37</v>
      </c>
      <c r="J3657" s="11" t="s">
        <v>38</v>
      </c>
      <c r="K3657" s="11" t="s">
        <v>38</v>
      </c>
      <c r="L3657" s="9">
        <v>31574.0</v>
      </c>
      <c r="M3657" s="5">
        <f>VLOOKUP(A3657,'Matching with Cordis'!A$2:D$3447, 4, FALSE)</f>
        <v>6</v>
      </c>
      <c r="N3657" s="5">
        <v>-0.169</v>
      </c>
      <c r="O3657" s="5">
        <v>0.0</v>
      </c>
      <c r="P3657" s="5">
        <f t="shared" si="137"/>
        <v>-0.4168333333</v>
      </c>
      <c r="Q3657" s="5">
        <v>-0.505</v>
      </c>
      <c r="R3657" s="5">
        <v>-0.404</v>
      </c>
      <c r="S3657" s="5">
        <v>-0.461</v>
      </c>
      <c r="T3657" s="5">
        <v>-0.169</v>
      </c>
      <c r="U3657" s="5">
        <v>-0.306</v>
      </c>
      <c r="V3657" s="5">
        <v>-0.656</v>
      </c>
      <c r="W3657" s="5" t="s">
        <v>31</v>
      </c>
    </row>
    <row r="3658" ht="15.75" hidden="1" customHeight="1">
      <c r="A3658" s="5" t="s">
        <v>7400</v>
      </c>
      <c r="B3658" s="5" t="str">
        <f t="shared" si="1"/>
        <v>T11187</v>
      </c>
      <c r="C3658" s="5"/>
      <c r="D3658" s="5" t="s">
        <v>7401</v>
      </c>
      <c r="E3658" s="5"/>
      <c r="F3658" s="5" t="s">
        <v>56</v>
      </c>
      <c r="G3658" s="5" t="s">
        <v>35</v>
      </c>
      <c r="H3658" s="10" t="s">
        <v>36</v>
      </c>
      <c r="I3658" s="5" t="s">
        <v>37</v>
      </c>
      <c r="J3658" s="11" t="s">
        <v>38</v>
      </c>
      <c r="K3658" s="11" t="s">
        <v>38</v>
      </c>
      <c r="L3658" s="9">
        <v>36963.0</v>
      </c>
      <c r="M3658" s="5">
        <f>VLOOKUP(A3658,'Matching with Cordis'!A$2:D$3447, 4, FALSE)</f>
        <v>6</v>
      </c>
      <c r="N3658" s="5">
        <v>-0.228</v>
      </c>
      <c r="O3658" s="5">
        <v>0.0</v>
      </c>
      <c r="P3658" s="5">
        <f t="shared" si="137"/>
        <v>-0.417</v>
      </c>
      <c r="Q3658" s="5">
        <v>-0.444</v>
      </c>
      <c r="R3658" s="5">
        <v>-0.627</v>
      </c>
      <c r="S3658" s="5">
        <v>-0.557</v>
      </c>
      <c r="T3658" s="5">
        <v>-0.366</v>
      </c>
      <c r="U3658" s="5">
        <v>-0.28</v>
      </c>
      <c r="V3658" s="5">
        <v>-0.228</v>
      </c>
      <c r="W3658" s="5" t="s">
        <v>39</v>
      </c>
    </row>
    <row r="3659" ht="15.75" customHeight="1">
      <c r="A3659" s="5" t="s">
        <v>7402</v>
      </c>
      <c r="B3659" s="5" t="str">
        <f t="shared" si="1"/>
        <v>T13625</v>
      </c>
      <c r="C3659" s="5" t="str">
        <f>CONCAT(B3659, ",")</f>
        <v>T13625,</v>
      </c>
      <c r="D3659" s="5" t="s">
        <v>7403</v>
      </c>
      <c r="E3659" s="5" t="str">
        <f>CONCATENATE(B3659," ",D3659,",")</f>
        <v>T13625 Journalism and Media Studies,</v>
      </c>
      <c r="F3659" s="5" t="s">
        <v>26</v>
      </c>
      <c r="G3659" s="5" t="s">
        <v>26</v>
      </c>
      <c r="H3659" s="13" t="s">
        <v>48</v>
      </c>
      <c r="I3659" s="5" t="s">
        <v>49</v>
      </c>
      <c r="J3659" s="7" t="s">
        <v>29</v>
      </c>
      <c r="K3659" s="14" t="s">
        <v>50</v>
      </c>
      <c r="L3659" s="9">
        <v>24446.0</v>
      </c>
      <c r="M3659" s="19">
        <v>0.0</v>
      </c>
      <c r="N3659" s="5">
        <v>0.405</v>
      </c>
      <c r="O3659" s="5">
        <v>1.0</v>
      </c>
      <c r="P3659" s="5">
        <f t="shared" si="137"/>
        <v>-0.005333333333</v>
      </c>
      <c r="Q3659" s="5">
        <v>0.037</v>
      </c>
      <c r="R3659" s="5">
        <v>0.171</v>
      </c>
      <c r="S3659" s="5">
        <v>0.405</v>
      </c>
      <c r="T3659" s="5">
        <v>-0.195</v>
      </c>
      <c r="U3659" s="5">
        <v>-0.51</v>
      </c>
      <c r="V3659" s="5">
        <v>0.06</v>
      </c>
      <c r="W3659" s="5" t="s">
        <v>59</v>
      </c>
    </row>
    <row r="3660" ht="15.75" hidden="1" customHeight="1">
      <c r="A3660" s="5" t="s">
        <v>7404</v>
      </c>
      <c r="B3660" s="5" t="str">
        <f t="shared" si="1"/>
        <v>T13911</v>
      </c>
      <c r="C3660" s="5"/>
      <c r="D3660" s="5" t="s">
        <v>7405</v>
      </c>
      <c r="E3660" s="5"/>
      <c r="F3660" s="5" t="s">
        <v>26</v>
      </c>
      <c r="G3660" s="5" t="s">
        <v>26</v>
      </c>
      <c r="H3660" s="13" t="s">
        <v>48</v>
      </c>
      <c r="I3660" s="5" t="s">
        <v>49</v>
      </c>
      <c r="J3660" s="11" t="s">
        <v>38</v>
      </c>
      <c r="K3660" s="14" t="s">
        <v>50</v>
      </c>
      <c r="L3660" s="9">
        <v>61142.0</v>
      </c>
      <c r="M3660" s="5">
        <f>VLOOKUP(A3660,'Matching with Cordis'!A$2:D$3447, 4, FALSE)</f>
        <v>1</v>
      </c>
      <c r="N3660" s="5">
        <v>0.392</v>
      </c>
      <c r="O3660" s="5">
        <v>1.0</v>
      </c>
      <c r="P3660" s="5">
        <f t="shared" si="137"/>
        <v>-0.4175</v>
      </c>
      <c r="Q3660" s="5">
        <v>-0.594</v>
      </c>
      <c r="R3660" s="5">
        <v>-0.646</v>
      </c>
      <c r="S3660" s="5">
        <v>-0.532</v>
      </c>
      <c r="T3660" s="5">
        <v>-0.396</v>
      </c>
      <c r="U3660" s="5">
        <v>-0.729</v>
      </c>
      <c r="V3660" s="5">
        <v>0.392</v>
      </c>
      <c r="W3660" s="5" t="s">
        <v>39</v>
      </c>
    </row>
    <row r="3661" ht="15.75" hidden="1" customHeight="1">
      <c r="A3661" s="5" t="s">
        <v>7406</v>
      </c>
      <c r="B3661" s="5" t="str">
        <f t="shared" si="1"/>
        <v>T13862</v>
      </c>
      <c r="C3661" s="5"/>
      <c r="D3661" s="5" t="s">
        <v>7407</v>
      </c>
      <c r="E3661" s="5"/>
      <c r="F3661" s="5" t="s">
        <v>34</v>
      </c>
      <c r="G3661" s="5" t="s">
        <v>35</v>
      </c>
      <c r="H3661" s="10" t="s">
        <v>36</v>
      </c>
      <c r="I3661" s="5" t="s">
        <v>37</v>
      </c>
      <c r="J3661" s="11" t="s">
        <v>38</v>
      </c>
      <c r="K3661" s="11" t="s">
        <v>38</v>
      </c>
      <c r="L3661" s="9">
        <v>13264.0</v>
      </c>
      <c r="M3661" s="5">
        <f>VLOOKUP(A3661,'Matching with Cordis'!A$2:D$3447, 4, FALSE)</f>
        <v>1</v>
      </c>
      <c r="N3661" s="5">
        <v>0.842</v>
      </c>
      <c r="O3661" s="5">
        <v>1.0</v>
      </c>
      <c r="P3661" s="5">
        <f t="shared" si="137"/>
        <v>-0.4176666667</v>
      </c>
      <c r="Q3661" s="5">
        <v>0.256</v>
      </c>
      <c r="R3661" s="5">
        <v>-0.048</v>
      </c>
      <c r="S3661" s="5">
        <v>-1.127</v>
      </c>
      <c r="T3661" s="5">
        <v>-1.967</v>
      </c>
      <c r="U3661" s="5">
        <v>-0.462</v>
      </c>
      <c r="V3661" s="5">
        <v>0.842</v>
      </c>
      <c r="W3661" s="5" t="s">
        <v>39</v>
      </c>
    </row>
    <row r="3662" ht="15.75" hidden="1" customHeight="1">
      <c r="A3662" s="5" t="s">
        <v>7408</v>
      </c>
      <c r="B3662" s="5" t="str">
        <f t="shared" si="1"/>
        <v>T13623</v>
      </c>
      <c r="C3662" s="5"/>
      <c r="D3662" s="5" t="s">
        <v>7409</v>
      </c>
      <c r="E3662" s="5"/>
      <c r="F3662" s="5" t="s">
        <v>56</v>
      </c>
      <c r="G3662" s="5" t="s">
        <v>35</v>
      </c>
      <c r="H3662" s="10" t="s">
        <v>36</v>
      </c>
      <c r="I3662" s="5" t="s">
        <v>37</v>
      </c>
      <c r="J3662" s="11" t="s">
        <v>38</v>
      </c>
      <c r="K3662" s="11" t="s">
        <v>38</v>
      </c>
      <c r="L3662" s="9">
        <v>57582.0</v>
      </c>
      <c r="M3662" s="5">
        <f>VLOOKUP(A3662,'Matching with Cordis'!A$2:D$3447, 4, FALSE)</f>
        <v>7</v>
      </c>
      <c r="N3662" s="5">
        <v>-0.205</v>
      </c>
      <c r="O3662" s="5">
        <v>0.0</v>
      </c>
      <c r="P3662" s="5">
        <f t="shared" si="137"/>
        <v>-0.4178333333</v>
      </c>
      <c r="Q3662" s="5">
        <v>-0.205</v>
      </c>
      <c r="R3662" s="5">
        <v>-0.621</v>
      </c>
      <c r="S3662" s="5">
        <v>-0.229</v>
      </c>
      <c r="T3662" s="5">
        <v>-0.426</v>
      </c>
      <c r="U3662" s="5">
        <v>-0.774</v>
      </c>
      <c r="V3662" s="5">
        <v>-0.252</v>
      </c>
      <c r="W3662" s="5" t="s">
        <v>51</v>
      </c>
    </row>
    <row r="3663" ht="15.75" hidden="1" customHeight="1">
      <c r="A3663" s="5" t="s">
        <v>7410</v>
      </c>
      <c r="B3663" s="5" t="str">
        <f t="shared" si="1"/>
        <v>T10464</v>
      </c>
      <c r="C3663" s="5"/>
      <c r="D3663" s="5" t="s">
        <v>7411</v>
      </c>
      <c r="E3663" s="5"/>
      <c r="F3663" s="5" t="s">
        <v>773</v>
      </c>
      <c r="G3663" s="5" t="s">
        <v>35</v>
      </c>
      <c r="H3663" s="10" t="s">
        <v>36</v>
      </c>
      <c r="I3663" s="5" t="s">
        <v>37</v>
      </c>
      <c r="J3663" s="11" t="s">
        <v>38</v>
      </c>
      <c r="K3663" s="11" t="s">
        <v>38</v>
      </c>
      <c r="L3663" s="9">
        <v>32971.0</v>
      </c>
      <c r="M3663" s="19">
        <v>0.0</v>
      </c>
      <c r="N3663" s="5">
        <v>0.16</v>
      </c>
      <c r="O3663" s="5">
        <v>0.0</v>
      </c>
      <c r="P3663" s="5">
        <f t="shared" si="137"/>
        <v>-0.418</v>
      </c>
      <c r="Q3663" s="5">
        <v>0.16</v>
      </c>
      <c r="R3663" s="5">
        <v>-0.249</v>
      </c>
      <c r="S3663" s="5">
        <v>-1.06</v>
      </c>
      <c r="T3663" s="5">
        <v>-0.839</v>
      </c>
      <c r="U3663" s="5">
        <v>-0.23</v>
      </c>
      <c r="V3663" s="5">
        <v>-0.29</v>
      </c>
      <c r="W3663" s="5" t="s">
        <v>51</v>
      </c>
    </row>
    <row r="3664" ht="15.75" hidden="1" customHeight="1">
      <c r="A3664" s="5" t="s">
        <v>7412</v>
      </c>
      <c r="B3664" s="5" t="str">
        <f t="shared" si="1"/>
        <v>T10199</v>
      </c>
      <c r="C3664" s="5"/>
      <c r="D3664" s="5" t="s">
        <v>7413</v>
      </c>
      <c r="E3664" s="5"/>
      <c r="F3664" s="5" t="s">
        <v>99</v>
      </c>
      <c r="G3664" s="5" t="s">
        <v>35</v>
      </c>
      <c r="H3664" s="10" t="s">
        <v>36</v>
      </c>
      <c r="I3664" s="5" t="s">
        <v>37</v>
      </c>
      <c r="J3664" s="11" t="s">
        <v>38</v>
      </c>
      <c r="K3664" s="11" t="s">
        <v>38</v>
      </c>
      <c r="L3664" s="9">
        <v>78820.0</v>
      </c>
      <c r="M3664" s="5">
        <f>VLOOKUP(A3664,'Matching with Cordis'!A$2:D$3447, 4, FALSE)</f>
        <v>17</v>
      </c>
      <c r="N3664" s="5">
        <v>-0.28</v>
      </c>
      <c r="O3664" s="5">
        <v>0.0</v>
      </c>
      <c r="P3664" s="5">
        <f t="shared" si="137"/>
        <v>-0.4188333333</v>
      </c>
      <c r="Q3664" s="5">
        <v>-0.28</v>
      </c>
      <c r="R3664" s="5">
        <v>-0.417</v>
      </c>
      <c r="S3664" s="5">
        <v>-0.456</v>
      </c>
      <c r="T3664" s="5">
        <v>-0.424</v>
      </c>
      <c r="U3664" s="5">
        <v>-0.444</v>
      </c>
      <c r="V3664" s="5">
        <v>-0.492</v>
      </c>
      <c r="W3664" s="5" t="s">
        <v>51</v>
      </c>
    </row>
    <row r="3665" ht="15.75" hidden="1" customHeight="1">
      <c r="A3665" s="5" t="s">
        <v>7414</v>
      </c>
      <c r="B3665" s="5" t="str">
        <f t="shared" si="1"/>
        <v>T11808</v>
      </c>
      <c r="C3665" s="5"/>
      <c r="D3665" s="5" t="s">
        <v>7415</v>
      </c>
      <c r="E3665" s="5"/>
      <c r="F3665" s="5" t="s">
        <v>34</v>
      </c>
      <c r="G3665" s="5" t="s">
        <v>35</v>
      </c>
      <c r="H3665" s="10" t="s">
        <v>36</v>
      </c>
      <c r="I3665" s="5" t="s">
        <v>37</v>
      </c>
      <c r="J3665" s="11" t="s">
        <v>38</v>
      </c>
      <c r="K3665" s="11" t="s">
        <v>38</v>
      </c>
      <c r="L3665" s="9">
        <v>41389.0</v>
      </c>
      <c r="M3665" s="5">
        <f>VLOOKUP(A3665,'Matching with Cordis'!A$2:D$3447, 4, FALSE)</f>
        <v>10</v>
      </c>
      <c r="N3665" s="5">
        <v>0.215</v>
      </c>
      <c r="O3665" s="5">
        <v>0.0</v>
      </c>
      <c r="P3665" s="5">
        <f t="shared" si="137"/>
        <v>-0.4188333333</v>
      </c>
      <c r="Q3665" s="5">
        <v>-0.825</v>
      </c>
      <c r="R3665" s="5">
        <v>-0.674</v>
      </c>
      <c r="S3665" s="5">
        <v>-0.454</v>
      </c>
      <c r="T3665" s="5">
        <v>-0.269</v>
      </c>
      <c r="U3665" s="5">
        <v>-0.506</v>
      </c>
      <c r="V3665" s="5">
        <v>0.215</v>
      </c>
      <c r="W3665" s="5" t="s">
        <v>39</v>
      </c>
    </row>
    <row r="3666" ht="15.75" hidden="1" customHeight="1">
      <c r="A3666" s="5" t="s">
        <v>7416</v>
      </c>
      <c r="B3666" s="5" t="str">
        <f t="shared" si="1"/>
        <v>T13157</v>
      </c>
      <c r="C3666" s="5"/>
      <c r="D3666" s="5" t="s">
        <v>7417</v>
      </c>
      <c r="E3666" s="5"/>
      <c r="F3666" s="5" t="s">
        <v>106</v>
      </c>
      <c r="G3666" s="5" t="s">
        <v>107</v>
      </c>
      <c r="H3666" s="17" t="s">
        <v>108</v>
      </c>
      <c r="I3666" s="5" t="s">
        <v>109</v>
      </c>
      <c r="J3666" s="11" t="s">
        <v>38</v>
      </c>
      <c r="K3666" s="11" t="s">
        <v>38</v>
      </c>
      <c r="L3666" s="9">
        <v>24490.0</v>
      </c>
      <c r="M3666" s="5">
        <f>VLOOKUP(A3666,'Matching with Cordis'!A$2:D$3447, 4, FALSE)</f>
        <v>7</v>
      </c>
      <c r="N3666" s="5">
        <v>-0.255</v>
      </c>
      <c r="O3666" s="5">
        <v>0.0</v>
      </c>
      <c r="P3666" s="5">
        <f t="shared" si="137"/>
        <v>-0.419</v>
      </c>
      <c r="Q3666" s="5">
        <v>-0.335</v>
      </c>
      <c r="R3666" s="5">
        <v>-0.43</v>
      </c>
      <c r="S3666" s="5">
        <v>-0.463</v>
      </c>
      <c r="T3666" s="5">
        <v>-0.481</v>
      </c>
      <c r="U3666" s="5">
        <v>-0.255</v>
      </c>
      <c r="V3666" s="5">
        <v>-0.55</v>
      </c>
      <c r="W3666" s="5" t="s">
        <v>78</v>
      </c>
    </row>
    <row r="3667" ht="15.75" hidden="1" customHeight="1">
      <c r="A3667" s="5" t="s">
        <v>7418</v>
      </c>
      <c r="B3667" s="5" t="str">
        <f t="shared" si="1"/>
        <v>T14191</v>
      </c>
      <c r="C3667" s="5"/>
      <c r="D3667" s="5" t="s">
        <v>7419</v>
      </c>
      <c r="E3667" s="5"/>
      <c r="F3667" s="5" t="s">
        <v>62</v>
      </c>
      <c r="G3667" s="5" t="s">
        <v>26</v>
      </c>
      <c r="H3667" s="15" t="s">
        <v>63</v>
      </c>
      <c r="I3667" s="5" t="s">
        <v>64</v>
      </c>
      <c r="J3667" s="11" t="s">
        <v>38</v>
      </c>
      <c r="K3667" s="8" t="s">
        <v>30</v>
      </c>
      <c r="L3667" s="9">
        <v>93025.0</v>
      </c>
      <c r="M3667" s="19">
        <v>0.0</v>
      </c>
      <c r="N3667" s="5">
        <v>-0.083</v>
      </c>
      <c r="O3667" s="5">
        <v>0.0</v>
      </c>
      <c r="P3667" s="5">
        <f t="shared" si="137"/>
        <v>-0.4195</v>
      </c>
      <c r="Q3667" s="5">
        <v>-0.74</v>
      </c>
      <c r="R3667" s="5">
        <v>-0.441</v>
      </c>
      <c r="S3667" s="5">
        <v>-0.083</v>
      </c>
      <c r="T3667" s="5">
        <v>-0.179</v>
      </c>
      <c r="U3667" s="5">
        <v>-0.653</v>
      </c>
      <c r="V3667" s="5">
        <v>-0.421</v>
      </c>
      <c r="W3667" s="5" t="s">
        <v>59</v>
      </c>
    </row>
    <row r="3668" ht="15.75" hidden="1" customHeight="1">
      <c r="A3668" s="5" t="s">
        <v>7420</v>
      </c>
      <c r="B3668" s="5" t="str">
        <f t="shared" si="1"/>
        <v>T12331</v>
      </c>
      <c r="C3668" s="5"/>
      <c r="D3668" s="5" t="s">
        <v>7421</v>
      </c>
      <c r="E3668" s="5"/>
      <c r="F3668" s="5" t="s">
        <v>119</v>
      </c>
      <c r="G3668" s="5" t="s">
        <v>107</v>
      </c>
      <c r="H3668" s="17" t="s">
        <v>108</v>
      </c>
      <c r="I3668" s="5" t="s">
        <v>109</v>
      </c>
      <c r="J3668" s="11" t="s">
        <v>38</v>
      </c>
      <c r="K3668" s="11" t="s">
        <v>38</v>
      </c>
      <c r="L3668" s="9">
        <v>13201.0</v>
      </c>
      <c r="M3668" s="5">
        <f>VLOOKUP(A3668,'Matching with Cordis'!A$2:D$3447, 4, FALSE)</f>
        <v>12</v>
      </c>
      <c r="N3668" s="5">
        <v>-0.112</v>
      </c>
      <c r="O3668" s="5">
        <v>0.0</v>
      </c>
      <c r="P3668" s="5">
        <f t="shared" si="137"/>
        <v>-0.4195</v>
      </c>
      <c r="Q3668" s="5">
        <v>-0.489</v>
      </c>
      <c r="R3668" s="5">
        <v>-0.523</v>
      </c>
      <c r="S3668" s="5">
        <v>-0.461</v>
      </c>
      <c r="T3668" s="5">
        <v>-0.421</v>
      </c>
      <c r="U3668" s="5">
        <v>-0.511</v>
      </c>
      <c r="V3668" s="5">
        <v>-0.112</v>
      </c>
      <c r="W3668" s="5" t="s">
        <v>39</v>
      </c>
    </row>
    <row r="3669" ht="15.75" customHeight="1">
      <c r="A3669" s="5" t="s">
        <v>7422</v>
      </c>
      <c r="B3669" s="5" t="str">
        <f t="shared" si="1"/>
        <v>T14023</v>
      </c>
      <c r="C3669" s="5" t="str">
        <f>CONCAT(B3669, ",")</f>
        <v>T14023,</v>
      </c>
      <c r="D3669" s="5" t="s">
        <v>7423</v>
      </c>
      <c r="E3669" s="5" t="str">
        <f>CONCATENATE(B3669," ",D3669,",")</f>
        <v>T14023 Interdisciplinary Studies and Sociocultural Dynamics,</v>
      </c>
      <c r="F3669" s="5" t="s">
        <v>26</v>
      </c>
      <c r="G3669" s="5" t="s">
        <v>26</v>
      </c>
      <c r="H3669" s="12" t="s">
        <v>44</v>
      </c>
      <c r="I3669" s="5" t="s">
        <v>45</v>
      </c>
      <c r="J3669" s="7" t="s">
        <v>29</v>
      </c>
      <c r="K3669" s="8" t="s">
        <v>30</v>
      </c>
      <c r="L3669" s="9">
        <v>478.0</v>
      </c>
      <c r="M3669" s="19">
        <v>0.0</v>
      </c>
      <c r="N3669" s="5">
        <v>0.642</v>
      </c>
      <c r="O3669" s="5">
        <v>3.0</v>
      </c>
      <c r="P3669" s="5">
        <f t="shared" si="137"/>
        <v>-0.006833333333</v>
      </c>
      <c r="Q3669" s="5">
        <v>0.642</v>
      </c>
      <c r="R3669" s="5">
        <v>-0.145</v>
      </c>
      <c r="S3669" s="5">
        <v>-0.24</v>
      </c>
      <c r="T3669" s="5">
        <v>0.423</v>
      </c>
      <c r="U3669" s="5">
        <v>0.268</v>
      </c>
      <c r="V3669" s="5">
        <v>-0.989</v>
      </c>
      <c r="W3669" s="5" t="s">
        <v>51</v>
      </c>
    </row>
    <row r="3670" ht="15.75" hidden="1" customHeight="1">
      <c r="A3670" s="5" t="s">
        <v>7424</v>
      </c>
      <c r="B3670" s="5" t="str">
        <f t="shared" si="1"/>
        <v>T10151</v>
      </c>
      <c r="C3670" s="5"/>
      <c r="D3670" s="5" t="s">
        <v>7425</v>
      </c>
      <c r="E3670" s="5"/>
      <c r="F3670" s="5" t="s">
        <v>42</v>
      </c>
      <c r="G3670" s="5" t="s">
        <v>43</v>
      </c>
      <c r="H3670" s="17" t="s">
        <v>108</v>
      </c>
      <c r="I3670" s="5" t="s">
        <v>109</v>
      </c>
      <c r="J3670" s="11" t="s">
        <v>38</v>
      </c>
      <c r="K3670" s="11" t="s">
        <v>38</v>
      </c>
      <c r="L3670" s="9">
        <v>87928.0</v>
      </c>
      <c r="M3670" s="5">
        <f>VLOOKUP(A3670,'Matching with Cordis'!A$2:D$3447, 4, FALSE)</f>
        <v>18</v>
      </c>
      <c r="N3670" s="5">
        <v>-0.22</v>
      </c>
      <c r="O3670" s="5">
        <v>0.0</v>
      </c>
      <c r="P3670" s="5">
        <f t="shared" si="137"/>
        <v>-0.4198333333</v>
      </c>
      <c r="Q3670" s="5">
        <v>-0.22</v>
      </c>
      <c r="R3670" s="5">
        <v>-0.44</v>
      </c>
      <c r="S3670" s="5">
        <v>-0.315</v>
      </c>
      <c r="T3670" s="5">
        <v>-0.493</v>
      </c>
      <c r="U3670" s="5">
        <v>-0.633</v>
      </c>
      <c r="V3670" s="5">
        <v>-0.418</v>
      </c>
      <c r="W3670" s="5" t="s">
        <v>51</v>
      </c>
    </row>
    <row r="3671" ht="15.75" hidden="1" customHeight="1">
      <c r="A3671" s="5" t="s">
        <v>7426</v>
      </c>
      <c r="B3671" s="5" t="str">
        <f t="shared" si="1"/>
        <v>T11075</v>
      </c>
      <c r="C3671" s="5"/>
      <c r="D3671" s="5" t="s">
        <v>7427</v>
      </c>
      <c r="E3671" s="5"/>
      <c r="F3671" s="5" t="s">
        <v>106</v>
      </c>
      <c r="G3671" s="5" t="s">
        <v>107</v>
      </c>
      <c r="H3671" s="17" t="s">
        <v>108</v>
      </c>
      <c r="I3671" s="5" t="s">
        <v>109</v>
      </c>
      <c r="J3671" s="11" t="s">
        <v>38</v>
      </c>
      <c r="K3671" s="11" t="s">
        <v>38</v>
      </c>
      <c r="L3671" s="9">
        <v>40295.0</v>
      </c>
      <c r="M3671" s="5">
        <f>VLOOKUP(A3671,'Matching with Cordis'!A$2:D$3447, 4, FALSE)</f>
        <v>8</v>
      </c>
      <c r="N3671" s="5">
        <v>-0.172</v>
      </c>
      <c r="O3671" s="5">
        <v>0.0</v>
      </c>
      <c r="P3671" s="5">
        <f t="shared" si="137"/>
        <v>-0.421</v>
      </c>
      <c r="Q3671" s="5">
        <v>-0.659</v>
      </c>
      <c r="R3671" s="5">
        <v>-0.573</v>
      </c>
      <c r="S3671" s="5">
        <v>-0.509</v>
      </c>
      <c r="T3671" s="5">
        <v>-0.367</v>
      </c>
      <c r="U3671" s="5">
        <v>-0.172</v>
      </c>
      <c r="V3671" s="5">
        <v>-0.246</v>
      </c>
      <c r="W3671" s="5" t="s">
        <v>78</v>
      </c>
    </row>
    <row r="3672" ht="15.75" customHeight="1">
      <c r="A3672" s="5" t="s">
        <v>7428</v>
      </c>
      <c r="B3672" s="5" t="str">
        <f t="shared" si="1"/>
        <v>T13472</v>
      </c>
      <c r="C3672" s="5" t="str">
        <f>CONCAT(B3672, ",")</f>
        <v>T13472,</v>
      </c>
      <c r="D3672" s="5" t="s">
        <v>7429</v>
      </c>
      <c r="E3672" s="5" t="str">
        <f>CONCATENATE(B3672," ",D3672,",")</f>
        <v>T13472 Brazilian History and Foreign Policy,</v>
      </c>
      <c r="F3672" s="5" t="s">
        <v>67</v>
      </c>
      <c r="G3672" s="5" t="s">
        <v>26</v>
      </c>
      <c r="H3672" s="12" t="s">
        <v>81</v>
      </c>
      <c r="I3672" s="5" t="s">
        <v>82</v>
      </c>
      <c r="J3672" s="7" t="s">
        <v>29</v>
      </c>
      <c r="K3672" s="8" t="s">
        <v>30</v>
      </c>
      <c r="L3672" s="9">
        <v>7115.0</v>
      </c>
      <c r="M3672" s="19">
        <v>0.0</v>
      </c>
      <c r="N3672" s="5">
        <v>0.516</v>
      </c>
      <c r="O3672" s="5">
        <v>2.0</v>
      </c>
      <c r="P3672" s="5">
        <f t="shared" si="137"/>
        <v>-0.013</v>
      </c>
      <c r="Q3672" s="5">
        <v>0.516</v>
      </c>
      <c r="R3672" s="5">
        <v>0.313</v>
      </c>
      <c r="S3672" s="5">
        <v>-0.07</v>
      </c>
      <c r="T3672" s="5">
        <v>-0.237</v>
      </c>
      <c r="U3672" s="5">
        <v>-0.51</v>
      </c>
      <c r="V3672" s="5">
        <v>-0.09</v>
      </c>
      <c r="W3672" s="5" t="s">
        <v>51</v>
      </c>
    </row>
    <row r="3673" ht="15.75" hidden="1" customHeight="1">
      <c r="A3673" s="5" t="s">
        <v>7430</v>
      </c>
      <c r="B3673" s="5" t="str">
        <f t="shared" si="1"/>
        <v>T11911</v>
      </c>
      <c r="C3673" s="5"/>
      <c r="D3673" s="5" t="s">
        <v>7431</v>
      </c>
      <c r="E3673" s="5"/>
      <c r="F3673" s="5" t="s">
        <v>67</v>
      </c>
      <c r="G3673" s="5" t="s">
        <v>26</v>
      </c>
      <c r="H3673" s="13" t="s">
        <v>48</v>
      </c>
      <c r="I3673" s="5" t="s">
        <v>49</v>
      </c>
      <c r="J3673" s="11" t="s">
        <v>38</v>
      </c>
      <c r="K3673" s="14" t="s">
        <v>50</v>
      </c>
      <c r="L3673" s="9">
        <v>13661.0</v>
      </c>
      <c r="M3673" s="5">
        <f>VLOOKUP(A3673,'Matching with Cordis'!A$2:D$3447, 4, FALSE)</f>
        <v>5</v>
      </c>
      <c r="N3673" s="5">
        <v>0.086</v>
      </c>
      <c r="O3673" s="5">
        <v>0.0</v>
      </c>
      <c r="P3673" s="5">
        <f t="shared" si="137"/>
        <v>-0.4213333333</v>
      </c>
      <c r="Q3673" s="5">
        <v>0.086</v>
      </c>
      <c r="R3673" s="5">
        <v>-0.282</v>
      </c>
      <c r="S3673" s="5">
        <v>-0.683</v>
      </c>
      <c r="T3673" s="5">
        <v>-0.62</v>
      </c>
      <c r="U3673" s="5">
        <v>-0.261</v>
      </c>
      <c r="V3673" s="5">
        <v>-0.768</v>
      </c>
      <c r="W3673" s="5" t="s">
        <v>51</v>
      </c>
    </row>
    <row r="3674" ht="15.75" hidden="1" customHeight="1">
      <c r="A3674" s="5" t="s">
        <v>7432</v>
      </c>
      <c r="B3674" s="5" t="str">
        <f t="shared" si="1"/>
        <v>T11527</v>
      </c>
      <c r="C3674" s="5"/>
      <c r="D3674" s="5" t="s">
        <v>7433</v>
      </c>
      <c r="E3674" s="5"/>
      <c r="F3674" s="5" t="s">
        <v>34</v>
      </c>
      <c r="G3674" s="5" t="s">
        <v>35</v>
      </c>
      <c r="H3674" s="10" t="s">
        <v>36</v>
      </c>
      <c r="I3674" s="5" t="s">
        <v>37</v>
      </c>
      <c r="J3674" s="11" t="s">
        <v>38</v>
      </c>
      <c r="K3674" s="11" t="s">
        <v>38</v>
      </c>
      <c r="L3674" s="9">
        <v>27664.0</v>
      </c>
      <c r="M3674" s="5">
        <f>VLOOKUP(A3674,'Matching with Cordis'!A$2:D$3447, 4, FALSE)</f>
        <v>49</v>
      </c>
      <c r="N3674" s="5">
        <v>0.158</v>
      </c>
      <c r="O3674" s="5">
        <v>0.0</v>
      </c>
      <c r="P3674" s="5">
        <f t="shared" si="137"/>
        <v>-0.4216666667</v>
      </c>
      <c r="Q3674" s="5">
        <v>-0.621</v>
      </c>
      <c r="R3674" s="5">
        <v>-0.543</v>
      </c>
      <c r="S3674" s="5">
        <v>-0.564</v>
      </c>
      <c r="T3674" s="5">
        <v>-0.586</v>
      </c>
      <c r="U3674" s="5">
        <v>-0.374</v>
      </c>
      <c r="V3674" s="5">
        <v>0.158</v>
      </c>
      <c r="W3674" s="5" t="s">
        <v>39</v>
      </c>
    </row>
    <row r="3675" ht="15.75" hidden="1" customHeight="1">
      <c r="A3675" s="5" t="s">
        <v>7434</v>
      </c>
      <c r="B3675" s="5" t="str">
        <f t="shared" si="1"/>
        <v>T13291</v>
      </c>
      <c r="C3675" s="5"/>
      <c r="D3675" s="5" t="s">
        <v>7435</v>
      </c>
      <c r="E3675" s="5"/>
      <c r="F3675" s="5" t="s">
        <v>26</v>
      </c>
      <c r="G3675" s="5" t="s">
        <v>26</v>
      </c>
      <c r="H3675" s="13" t="s">
        <v>48</v>
      </c>
      <c r="I3675" s="5" t="s">
        <v>49</v>
      </c>
      <c r="J3675" s="11" t="s">
        <v>38</v>
      </c>
      <c r="K3675" s="14" t="s">
        <v>50</v>
      </c>
      <c r="L3675" s="9">
        <v>14488.0</v>
      </c>
      <c r="M3675" s="19">
        <v>0.0</v>
      </c>
      <c r="N3675" s="5">
        <v>0.142</v>
      </c>
      <c r="O3675" s="5">
        <v>0.0</v>
      </c>
      <c r="P3675" s="5">
        <f t="shared" si="137"/>
        <v>-0.4221666667</v>
      </c>
      <c r="Q3675" s="5">
        <v>-0.375</v>
      </c>
      <c r="R3675" s="5">
        <v>-0.614</v>
      </c>
      <c r="S3675" s="5">
        <v>-0.287</v>
      </c>
      <c r="T3675" s="5">
        <v>-0.579</v>
      </c>
      <c r="U3675" s="5">
        <v>-0.82</v>
      </c>
      <c r="V3675" s="5">
        <v>0.142</v>
      </c>
      <c r="W3675" s="5" t="s">
        <v>39</v>
      </c>
    </row>
    <row r="3676" ht="15.75" hidden="1" customHeight="1">
      <c r="A3676" s="5" t="s">
        <v>7436</v>
      </c>
      <c r="B3676" s="5" t="str">
        <f t="shared" si="1"/>
        <v>T12028</v>
      </c>
      <c r="C3676" s="5"/>
      <c r="D3676" s="5" t="s">
        <v>7437</v>
      </c>
      <c r="E3676" s="5"/>
      <c r="F3676" s="5" t="s">
        <v>26</v>
      </c>
      <c r="G3676" s="5" t="s">
        <v>26</v>
      </c>
      <c r="H3676" s="13" t="s">
        <v>48</v>
      </c>
      <c r="I3676" s="5" t="s">
        <v>49</v>
      </c>
      <c r="J3676" s="11" t="s">
        <v>38</v>
      </c>
      <c r="K3676" s="14" t="s">
        <v>50</v>
      </c>
      <c r="L3676" s="9">
        <v>52644.0</v>
      </c>
      <c r="M3676" s="5">
        <f>VLOOKUP(A3676,'Matching with Cordis'!A$2:D$3447, 4, FALSE)</f>
        <v>5</v>
      </c>
      <c r="N3676" s="5">
        <v>0.324</v>
      </c>
      <c r="O3676" s="5">
        <v>1.0</v>
      </c>
      <c r="P3676" s="5">
        <f t="shared" si="137"/>
        <v>-0.4221666667</v>
      </c>
      <c r="Q3676" s="5">
        <v>0.324</v>
      </c>
      <c r="R3676" s="5">
        <v>-0.137</v>
      </c>
      <c r="S3676" s="5">
        <v>-0.757</v>
      </c>
      <c r="T3676" s="5">
        <v>-0.722</v>
      </c>
      <c r="U3676" s="5">
        <v>-0.634</v>
      </c>
      <c r="V3676" s="5">
        <v>-0.607</v>
      </c>
      <c r="W3676" s="5" t="s">
        <v>51</v>
      </c>
    </row>
    <row r="3677" ht="15.75" hidden="1" customHeight="1">
      <c r="A3677" s="5" t="s">
        <v>7438</v>
      </c>
      <c r="B3677" s="5" t="str">
        <f t="shared" si="1"/>
        <v>T12862</v>
      </c>
      <c r="C3677" s="5"/>
      <c r="D3677" s="5" t="s">
        <v>7439</v>
      </c>
      <c r="E3677" s="5"/>
      <c r="F3677" s="5" t="s">
        <v>62</v>
      </c>
      <c r="G3677" s="5" t="s">
        <v>26</v>
      </c>
      <c r="H3677" s="15" t="s">
        <v>63</v>
      </c>
      <c r="I3677" s="5" t="s">
        <v>64</v>
      </c>
      <c r="J3677" s="11" t="s">
        <v>38</v>
      </c>
      <c r="K3677" s="8" t="s">
        <v>30</v>
      </c>
      <c r="L3677" s="9">
        <v>10074.0</v>
      </c>
      <c r="M3677" s="5">
        <f>VLOOKUP(A3677,'Matching with Cordis'!A$2:D$3447, 4, FALSE)</f>
        <v>1</v>
      </c>
      <c r="N3677" s="5">
        <v>-0.111</v>
      </c>
      <c r="O3677" s="5">
        <v>0.0</v>
      </c>
      <c r="P3677" s="5">
        <f t="shared" si="137"/>
        <v>-0.4225</v>
      </c>
      <c r="Q3677" s="5">
        <v>-0.246</v>
      </c>
      <c r="R3677" s="5">
        <v>-0.465</v>
      </c>
      <c r="S3677" s="5">
        <v>-0.384</v>
      </c>
      <c r="T3677" s="5">
        <v>-0.589</v>
      </c>
      <c r="U3677" s="5">
        <v>-0.74</v>
      </c>
      <c r="V3677" s="5">
        <v>-0.111</v>
      </c>
      <c r="W3677" s="5" t="s">
        <v>39</v>
      </c>
    </row>
    <row r="3678" ht="15.75" hidden="1" customHeight="1">
      <c r="A3678" s="5" t="s">
        <v>7440</v>
      </c>
      <c r="B3678" s="5" t="str">
        <f t="shared" si="1"/>
        <v>T11071</v>
      </c>
      <c r="C3678" s="5"/>
      <c r="D3678" s="5" t="s">
        <v>7441</v>
      </c>
      <c r="E3678" s="5"/>
      <c r="F3678" s="5" t="s">
        <v>42</v>
      </c>
      <c r="G3678" s="5" t="s">
        <v>43</v>
      </c>
      <c r="H3678" s="17" t="s">
        <v>108</v>
      </c>
      <c r="I3678" s="5" t="s">
        <v>109</v>
      </c>
      <c r="J3678" s="11" t="s">
        <v>38</v>
      </c>
      <c r="K3678" s="11" t="s">
        <v>38</v>
      </c>
      <c r="L3678" s="9">
        <v>29321.0</v>
      </c>
      <c r="M3678" s="5">
        <f>VLOOKUP(A3678,'Matching with Cordis'!A$2:D$3447, 4, FALSE)</f>
        <v>5</v>
      </c>
      <c r="N3678" s="5">
        <v>-0.033</v>
      </c>
      <c r="O3678" s="5">
        <v>0.0</v>
      </c>
      <c r="P3678" s="5">
        <f t="shared" si="137"/>
        <v>-0.4226666667</v>
      </c>
      <c r="Q3678" s="5">
        <v>-0.619</v>
      </c>
      <c r="R3678" s="5">
        <v>-0.641</v>
      </c>
      <c r="S3678" s="5">
        <v>-0.498</v>
      </c>
      <c r="T3678" s="5">
        <v>-0.37</v>
      </c>
      <c r="U3678" s="5">
        <v>-0.375</v>
      </c>
      <c r="V3678" s="5">
        <v>-0.033</v>
      </c>
      <c r="W3678" s="5" t="s">
        <v>39</v>
      </c>
    </row>
    <row r="3679" ht="15.75" hidden="1" customHeight="1">
      <c r="A3679" s="5" t="s">
        <v>7442</v>
      </c>
      <c r="B3679" s="5" t="str">
        <f t="shared" si="1"/>
        <v>T13405</v>
      </c>
      <c r="C3679" s="5"/>
      <c r="D3679" s="5" t="s">
        <v>7443</v>
      </c>
      <c r="E3679" s="5"/>
      <c r="F3679" s="5" t="s">
        <v>116</v>
      </c>
      <c r="G3679" s="5" t="s">
        <v>26</v>
      </c>
      <c r="H3679" s="6" t="s">
        <v>27</v>
      </c>
      <c r="I3679" s="5" t="s">
        <v>28</v>
      </c>
      <c r="J3679" s="11" t="s">
        <v>38</v>
      </c>
      <c r="K3679" s="8" t="s">
        <v>30</v>
      </c>
      <c r="L3679" s="9">
        <v>15166.0</v>
      </c>
      <c r="M3679" s="5">
        <f>VLOOKUP(A3679,'Matching with Cordis'!A$2:D$3447, 4, FALSE)</f>
        <v>3</v>
      </c>
      <c r="N3679" s="5">
        <v>-0.096</v>
      </c>
      <c r="O3679" s="5">
        <v>0.0</v>
      </c>
      <c r="P3679" s="5">
        <f t="shared" si="137"/>
        <v>-0.4226666667</v>
      </c>
      <c r="Q3679" s="5">
        <v>-0.467</v>
      </c>
      <c r="R3679" s="5">
        <v>-0.096</v>
      </c>
      <c r="S3679" s="5">
        <v>-0.276</v>
      </c>
      <c r="T3679" s="5">
        <v>-0.416</v>
      </c>
      <c r="U3679" s="5">
        <v>-0.601</v>
      </c>
      <c r="V3679" s="5">
        <v>-0.68</v>
      </c>
      <c r="W3679" s="5" t="s">
        <v>68</v>
      </c>
    </row>
    <row r="3680" ht="15.75" hidden="1" customHeight="1">
      <c r="A3680" s="5" t="s">
        <v>7444</v>
      </c>
      <c r="B3680" s="5" t="str">
        <f t="shared" si="1"/>
        <v>T12912</v>
      </c>
      <c r="C3680" s="5"/>
      <c r="D3680" s="5" t="s">
        <v>7445</v>
      </c>
      <c r="E3680" s="5"/>
      <c r="F3680" s="5" t="s">
        <v>62</v>
      </c>
      <c r="G3680" s="5" t="s">
        <v>26</v>
      </c>
      <c r="H3680" s="15" t="s">
        <v>63</v>
      </c>
      <c r="I3680" s="5" t="s">
        <v>64</v>
      </c>
      <c r="J3680" s="11" t="s">
        <v>38</v>
      </c>
      <c r="K3680" s="8" t="s">
        <v>30</v>
      </c>
      <c r="L3680" s="9">
        <v>45242.0</v>
      </c>
      <c r="M3680" s="5">
        <f>VLOOKUP(A3680,'Matching with Cordis'!A$2:D$3447, 4, FALSE)</f>
        <v>3</v>
      </c>
      <c r="N3680" s="5">
        <v>0.287</v>
      </c>
      <c r="O3680" s="5">
        <v>1.0</v>
      </c>
      <c r="P3680" s="5">
        <f t="shared" si="137"/>
        <v>-0.4231666667</v>
      </c>
      <c r="Q3680" s="5">
        <v>-0.556</v>
      </c>
      <c r="R3680" s="5">
        <v>-0.603</v>
      </c>
      <c r="S3680" s="5">
        <v>-0.42</v>
      </c>
      <c r="T3680" s="5">
        <v>-0.561</v>
      </c>
      <c r="U3680" s="5">
        <v>-0.686</v>
      </c>
      <c r="V3680" s="5">
        <v>0.287</v>
      </c>
      <c r="W3680" s="5" t="s">
        <v>39</v>
      </c>
    </row>
    <row r="3681" ht="15.75" hidden="1" customHeight="1">
      <c r="A3681" s="5" t="s">
        <v>7446</v>
      </c>
      <c r="B3681" s="5" t="str">
        <f t="shared" si="1"/>
        <v>T11175</v>
      </c>
      <c r="C3681" s="5"/>
      <c r="D3681" s="5" t="s">
        <v>7447</v>
      </c>
      <c r="E3681" s="5"/>
      <c r="F3681" s="5" t="s">
        <v>257</v>
      </c>
      <c r="G3681" s="5" t="s">
        <v>35</v>
      </c>
      <c r="H3681" s="10" t="s">
        <v>36</v>
      </c>
      <c r="I3681" s="5" t="s">
        <v>37</v>
      </c>
      <c r="J3681" s="11" t="s">
        <v>38</v>
      </c>
      <c r="K3681" s="11" t="s">
        <v>38</v>
      </c>
      <c r="L3681" s="9">
        <v>36724.0</v>
      </c>
      <c r="M3681" s="5">
        <f>VLOOKUP(A3681,'Matching with Cordis'!A$2:D$3447, 4, FALSE)</f>
        <v>2</v>
      </c>
      <c r="N3681" s="5">
        <v>-0.273</v>
      </c>
      <c r="O3681" s="5">
        <v>0.0</v>
      </c>
      <c r="P3681" s="5">
        <f t="shared" si="137"/>
        <v>-0.4233333333</v>
      </c>
      <c r="Q3681" s="5">
        <v>-0.572</v>
      </c>
      <c r="R3681" s="5">
        <v>-0.608</v>
      </c>
      <c r="S3681" s="5">
        <v>-0.471</v>
      </c>
      <c r="T3681" s="5">
        <v>-0.273</v>
      </c>
      <c r="U3681" s="5">
        <v>-0.305</v>
      </c>
      <c r="V3681" s="5">
        <v>-0.311</v>
      </c>
      <c r="W3681" s="5" t="s">
        <v>31</v>
      </c>
    </row>
    <row r="3682" ht="15.75" hidden="1" customHeight="1">
      <c r="A3682" s="5" t="s">
        <v>7448</v>
      </c>
      <c r="B3682" s="5" t="str">
        <f t="shared" si="1"/>
        <v>T11290</v>
      </c>
      <c r="C3682" s="5"/>
      <c r="D3682" s="5" t="s">
        <v>7449</v>
      </c>
      <c r="E3682" s="5"/>
      <c r="F3682" s="5" t="s">
        <v>42</v>
      </c>
      <c r="G3682" s="5" t="s">
        <v>43</v>
      </c>
      <c r="H3682" s="17" t="s">
        <v>108</v>
      </c>
      <c r="I3682" s="5" t="s">
        <v>109</v>
      </c>
      <c r="J3682" s="11" t="s">
        <v>38</v>
      </c>
      <c r="K3682" s="11" t="s">
        <v>38</v>
      </c>
      <c r="L3682" s="9">
        <v>21054.0</v>
      </c>
      <c r="M3682" s="5">
        <f>VLOOKUP(A3682,'Matching with Cordis'!A$2:D$3447, 4, FALSE)</f>
        <v>9</v>
      </c>
      <c r="N3682" s="5">
        <v>-0.216</v>
      </c>
      <c r="O3682" s="5">
        <v>0.0</v>
      </c>
      <c r="P3682" s="5">
        <f t="shared" si="137"/>
        <v>-0.4235</v>
      </c>
      <c r="Q3682" s="5">
        <v>-0.537</v>
      </c>
      <c r="R3682" s="5">
        <v>-0.35</v>
      </c>
      <c r="S3682" s="5">
        <v>-0.391</v>
      </c>
      <c r="T3682" s="5">
        <v>-0.216</v>
      </c>
      <c r="U3682" s="5">
        <v>-0.389</v>
      </c>
      <c r="V3682" s="5">
        <v>-0.658</v>
      </c>
      <c r="W3682" s="5" t="s">
        <v>31</v>
      </c>
    </row>
    <row r="3683" ht="15.75" hidden="1" customHeight="1">
      <c r="A3683" s="5" t="s">
        <v>7450</v>
      </c>
      <c r="B3683" s="5" t="str">
        <f t="shared" si="1"/>
        <v>T14051</v>
      </c>
      <c r="C3683" s="5"/>
      <c r="D3683" s="5" t="s">
        <v>7451</v>
      </c>
      <c r="E3683" s="5"/>
      <c r="F3683" s="5" t="s">
        <v>67</v>
      </c>
      <c r="G3683" s="5" t="s">
        <v>26</v>
      </c>
      <c r="H3683" s="13" t="s">
        <v>48</v>
      </c>
      <c r="I3683" s="5" t="s">
        <v>49</v>
      </c>
      <c r="J3683" s="11" t="s">
        <v>38</v>
      </c>
      <c r="K3683" s="14" t="s">
        <v>50</v>
      </c>
      <c r="L3683" s="9">
        <v>63360.0</v>
      </c>
      <c r="M3683" s="19">
        <v>0.0</v>
      </c>
      <c r="N3683" s="5">
        <v>0.315</v>
      </c>
      <c r="O3683" s="5">
        <v>1.0</v>
      </c>
      <c r="P3683" s="5">
        <f t="shared" si="137"/>
        <v>-0.424</v>
      </c>
      <c r="Q3683" s="5">
        <v>0.068</v>
      </c>
      <c r="R3683" s="5">
        <v>-0.055</v>
      </c>
      <c r="S3683" s="5">
        <v>-0.966</v>
      </c>
      <c r="T3683" s="5">
        <v>-1.657</v>
      </c>
      <c r="U3683" s="5">
        <v>-0.249</v>
      </c>
      <c r="V3683" s="5">
        <v>0.315</v>
      </c>
      <c r="W3683" s="5" t="s">
        <v>39</v>
      </c>
    </row>
    <row r="3684" ht="15.75" hidden="1" customHeight="1">
      <c r="A3684" s="5" t="s">
        <v>7452</v>
      </c>
      <c r="B3684" s="5" t="str">
        <f t="shared" si="1"/>
        <v>T11400</v>
      </c>
      <c r="C3684" s="5"/>
      <c r="D3684" s="5" t="s">
        <v>7453</v>
      </c>
      <c r="E3684" s="5"/>
      <c r="F3684" s="5" t="s">
        <v>75</v>
      </c>
      <c r="G3684" s="5" t="s">
        <v>26</v>
      </c>
      <c r="H3684" s="6" t="s">
        <v>629</v>
      </c>
      <c r="I3684" s="5" t="s">
        <v>630</v>
      </c>
      <c r="J3684" s="11" t="s">
        <v>38</v>
      </c>
      <c r="K3684" s="8" t="s">
        <v>30</v>
      </c>
      <c r="L3684" s="9">
        <v>35690.0</v>
      </c>
      <c r="M3684" s="19">
        <v>0.0</v>
      </c>
      <c r="N3684" s="5">
        <v>-0.158</v>
      </c>
      <c r="O3684" s="5">
        <v>0.0</v>
      </c>
      <c r="P3684" s="5">
        <f t="shared" si="137"/>
        <v>-0.4243333333</v>
      </c>
      <c r="Q3684" s="5">
        <v>-0.742</v>
      </c>
      <c r="R3684" s="5">
        <v>-0.158</v>
      </c>
      <c r="S3684" s="5">
        <v>-0.368</v>
      </c>
      <c r="T3684" s="5">
        <v>-0.431</v>
      </c>
      <c r="U3684" s="5">
        <v>-0.386</v>
      </c>
      <c r="V3684" s="5">
        <v>-0.461</v>
      </c>
      <c r="W3684" s="5" t="s">
        <v>68</v>
      </c>
    </row>
    <row r="3685" ht="15.75" customHeight="1">
      <c r="A3685" s="5" t="s">
        <v>7454</v>
      </c>
      <c r="B3685" s="5" t="str">
        <f t="shared" si="1"/>
        <v>T14374</v>
      </c>
      <c r="C3685" s="5" t="str">
        <f>CONCAT(B3685, ",")</f>
        <v>T14374,</v>
      </c>
      <c r="D3685" s="5" t="s">
        <v>7455</v>
      </c>
      <c r="E3685" s="5" t="str">
        <f>CONCATENATE(B3685," ",D3685,",")</f>
        <v>T14374 Statistical Methods in Epidemiology,</v>
      </c>
      <c r="F3685" s="5" t="s">
        <v>834</v>
      </c>
      <c r="G3685" s="5" t="s">
        <v>35</v>
      </c>
      <c r="H3685" s="10" t="s">
        <v>36</v>
      </c>
      <c r="I3685" s="5" t="s">
        <v>37</v>
      </c>
      <c r="J3685" s="7" t="s">
        <v>29</v>
      </c>
      <c r="K3685" s="11" t="s">
        <v>38</v>
      </c>
      <c r="L3685" s="9">
        <v>1368.0</v>
      </c>
      <c r="M3685" s="19">
        <v>0.0</v>
      </c>
      <c r="N3685" s="5">
        <v>1.326</v>
      </c>
      <c r="O3685" s="5">
        <v>1.0</v>
      </c>
      <c r="P3685" s="5">
        <f t="shared" si="137"/>
        <v>-0.03483333333</v>
      </c>
      <c r="Q3685" s="5">
        <v>0.217</v>
      </c>
      <c r="R3685" s="5">
        <v>-1.269</v>
      </c>
      <c r="S3685" s="5">
        <v>1.326</v>
      </c>
      <c r="T3685" s="5">
        <v>-0.623</v>
      </c>
      <c r="U3685" s="5">
        <v>0.154</v>
      </c>
      <c r="V3685" s="5">
        <v>-0.014</v>
      </c>
      <c r="W3685" s="5" t="s">
        <v>59</v>
      </c>
    </row>
    <row r="3686" ht="15.75" hidden="1" customHeight="1">
      <c r="A3686" s="5" t="s">
        <v>7456</v>
      </c>
      <c r="B3686" s="5" t="str">
        <f t="shared" si="1"/>
        <v>T10008</v>
      </c>
      <c r="C3686" s="5"/>
      <c r="D3686" s="5" t="s">
        <v>7457</v>
      </c>
      <c r="E3686" s="5"/>
      <c r="F3686" s="5" t="s">
        <v>26</v>
      </c>
      <c r="G3686" s="5" t="s">
        <v>26</v>
      </c>
      <c r="H3686" s="6" t="s">
        <v>27</v>
      </c>
      <c r="I3686" s="5" t="s">
        <v>28</v>
      </c>
      <c r="J3686" s="11" t="s">
        <v>38</v>
      </c>
      <c r="K3686" s="8" t="s">
        <v>30</v>
      </c>
      <c r="L3686" s="9">
        <v>60498.0</v>
      </c>
      <c r="M3686" s="5">
        <f>VLOOKUP(A3686,'Matching with Cordis'!A$2:D$3447, 4, FALSE)</f>
        <v>1</v>
      </c>
      <c r="N3686" s="5">
        <v>-0.193</v>
      </c>
      <c r="O3686" s="5">
        <v>0.0</v>
      </c>
      <c r="P3686" s="5">
        <f t="shared" si="137"/>
        <v>-0.4243333333</v>
      </c>
      <c r="Q3686" s="5">
        <v>-0.328</v>
      </c>
      <c r="R3686" s="5">
        <v>-0.193</v>
      </c>
      <c r="S3686" s="5">
        <v>-0.464</v>
      </c>
      <c r="T3686" s="5">
        <v>-0.475</v>
      </c>
      <c r="U3686" s="5">
        <v>-0.612</v>
      </c>
      <c r="V3686" s="5">
        <v>-0.474</v>
      </c>
      <c r="W3686" s="5" t="s">
        <v>68</v>
      </c>
    </row>
    <row r="3687" ht="15.75" hidden="1" customHeight="1">
      <c r="A3687" s="5" t="s">
        <v>7458</v>
      </c>
      <c r="B3687" s="5" t="str">
        <f t="shared" si="1"/>
        <v>T11445</v>
      </c>
      <c r="C3687" s="5"/>
      <c r="D3687" s="5" t="s">
        <v>7459</v>
      </c>
      <c r="E3687" s="5"/>
      <c r="F3687" s="5" t="s">
        <v>257</v>
      </c>
      <c r="G3687" s="5" t="s">
        <v>35</v>
      </c>
      <c r="H3687" s="10" t="s">
        <v>36</v>
      </c>
      <c r="I3687" s="5" t="s">
        <v>37</v>
      </c>
      <c r="J3687" s="11" t="s">
        <v>38</v>
      </c>
      <c r="K3687" s="11" t="s">
        <v>38</v>
      </c>
      <c r="L3687" s="9">
        <v>13852.0</v>
      </c>
      <c r="M3687" s="5">
        <f>VLOOKUP(A3687,'Matching with Cordis'!A$2:D$3447, 4, FALSE)</f>
        <v>56</v>
      </c>
      <c r="N3687" s="5">
        <v>-0.302</v>
      </c>
      <c r="O3687" s="5">
        <v>0.0</v>
      </c>
      <c r="P3687" s="5">
        <f t="shared" si="137"/>
        <v>-0.4243333333</v>
      </c>
      <c r="Q3687" s="5">
        <v>-0.42</v>
      </c>
      <c r="R3687" s="5">
        <v>-0.427</v>
      </c>
      <c r="S3687" s="5">
        <v>-0.61</v>
      </c>
      <c r="T3687" s="5">
        <v>-0.382</v>
      </c>
      <c r="U3687" s="5">
        <v>-0.302</v>
      </c>
      <c r="V3687" s="5">
        <v>-0.405</v>
      </c>
      <c r="W3687" s="5" t="s">
        <v>78</v>
      </c>
    </row>
    <row r="3688" ht="15.75" hidden="1" customHeight="1">
      <c r="A3688" s="5" t="s">
        <v>7460</v>
      </c>
      <c r="B3688" s="5" t="str">
        <f t="shared" si="1"/>
        <v>T10612</v>
      </c>
      <c r="C3688" s="5"/>
      <c r="D3688" s="5" t="s">
        <v>7461</v>
      </c>
      <c r="E3688" s="5"/>
      <c r="F3688" s="5" t="s">
        <v>126</v>
      </c>
      <c r="G3688" s="5" t="s">
        <v>35</v>
      </c>
      <c r="H3688" s="10" t="s">
        <v>36</v>
      </c>
      <c r="I3688" s="5" t="s">
        <v>37</v>
      </c>
      <c r="J3688" s="11" t="s">
        <v>38</v>
      </c>
      <c r="K3688" s="11" t="s">
        <v>38</v>
      </c>
      <c r="L3688" s="9">
        <v>48481.0</v>
      </c>
      <c r="M3688" s="5">
        <f>VLOOKUP(A3688,'Matching with Cordis'!A$2:D$3447, 4, FALSE)</f>
        <v>53</v>
      </c>
      <c r="N3688" s="5">
        <v>-0.062</v>
      </c>
      <c r="O3688" s="5">
        <v>0.0</v>
      </c>
      <c r="P3688" s="5">
        <f t="shared" si="137"/>
        <v>-0.4245</v>
      </c>
      <c r="Q3688" s="5">
        <v>-0.062</v>
      </c>
      <c r="R3688" s="5">
        <v>-0.343</v>
      </c>
      <c r="S3688" s="5">
        <v>-0.356</v>
      </c>
      <c r="T3688" s="5">
        <v>-0.65</v>
      </c>
      <c r="U3688" s="5">
        <v>-0.577</v>
      </c>
      <c r="V3688" s="5">
        <v>-0.559</v>
      </c>
      <c r="W3688" s="5" t="s">
        <v>51</v>
      </c>
    </row>
    <row r="3689" ht="15.75" hidden="1" customHeight="1">
      <c r="A3689" s="5" t="s">
        <v>7462</v>
      </c>
      <c r="B3689" s="5" t="str">
        <f t="shared" si="1"/>
        <v>T14262</v>
      </c>
      <c r="C3689" s="5"/>
      <c r="D3689" s="5" t="s">
        <v>7463</v>
      </c>
      <c r="E3689" s="5"/>
      <c r="F3689" s="5" t="s">
        <v>34</v>
      </c>
      <c r="G3689" s="5" t="s">
        <v>35</v>
      </c>
      <c r="H3689" s="10" t="s">
        <v>36</v>
      </c>
      <c r="I3689" s="5" t="s">
        <v>37</v>
      </c>
      <c r="J3689" s="11" t="s">
        <v>38</v>
      </c>
      <c r="K3689" s="11" t="s">
        <v>38</v>
      </c>
      <c r="L3689" s="9">
        <v>6215.0</v>
      </c>
      <c r="M3689" s="19">
        <v>0.0</v>
      </c>
      <c r="N3689" s="5">
        <v>0.622</v>
      </c>
      <c r="O3689" s="5">
        <v>2.0</v>
      </c>
      <c r="P3689" s="5">
        <f t="shared" si="137"/>
        <v>-0.4251666667</v>
      </c>
      <c r="Q3689" s="5">
        <v>0.622</v>
      </c>
      <c r="R3689" s="5">
        <v>0.322</v>
      </c>
      <c r="S3689" s="5">
        <v>-1.331</v>
      </c>
      <c r="T3689" s="5">
        <v>-1.761</v>
      </c>
      <c r="U3689" s="5">
        <v>-0.284</v>
      </c>
      <c r="V3689" s="5">
        <v>-0.119</v>
      </c>
      <c r="W3689" s="5" t="s">
        <v>51</v>
      </c>
    </row>
    <row r="3690" ht="15.75" hidden="1" customHeight="1">
      <c r="A3690" s="5" t="s">
        <v>7464</v>
      </c>
      <c r="B3690" s="5" t="str">
        <f t="shared" si="1"/>
        <v>T14513</v>
      </c>
      <c r="C3690" s="5"/>
      <c r="D3690" s="5" t="s">
        <v>7465</v>
      </c>
      <c r="E3690" s="5"/>
      <c r="F3690" s="5" t="s">
        <v>75</v>
      </c>
      <c r="G3690" s="5" t="s">
        <v>26</v>
      </c>
      <c r="H3690" s="13" t="s">
        <v>330</v>
      </c>
      <c r="I3690" s="5" t="s">
        <v>331</v>
      </c>
      <c r="J3690" s="11" t="s">
        <v>38</v>
      </c>
      <c r="K3690" s="14" t="s">
        <v>50</v>
      </c>
      <c r="L3690" s="9">
        <v>15509.0</v>
      </c>
      <c r="M3690" s="5">
        <f>VLOOKUP(A3690,'Matching with Cordis'!A$2:D$3447, 4, FALSE)</f>
        <v>1</v>
      </c>
      <c r="N3690" s="5">
        <v>0.115</v>
      </c>
      <c r="O3690" s="5">
        <v>0.0</v>
      </c>
      <c r="P3690" s="5">
        <f t="shared" si="137"/>
        <v>-0.4253333333</v>
      </c>
      <c r="Q3690" s="5">
        <v>-0.674</v>
      </c>
      <c r="R3690" s="5">
        <v>-0.553</v>
      </c>
      <c r="S3690" s="5">
        <v>-0.67</v>
      </c>
      <c r="T3690" s="5">
        <v>-0.527</v>
      </c>
      <c r="U3690" s="5">
        <v>-0.243</v>
      </c>
      <c r="V3690" s="5">
        <v>0.115</v>
      </c>
      <c r="W3690" s="5" t="s">
        <v>39</v>
      </c>
    </row>
    <row r="3691" ht="15.75" hidden="1" customHeight="1">
      <c r="A3691" s="5" t="s">
        <v>7466</v>
      </c>
      <c r="B3691" s="5" t="str">
        <f t="shared" si="1"/>
        <v>T11928</v>
      </c>
      <c r="C3691" s="5"/>
      <c r="D3691" s="5" t="s">
        <v>7467</v>
      </c>
      <c r="E3691" s="5"/>
      <c r="F3691" s="5" t="s">
        <v>106</v>
      </c>
      <c r="G3691" s="5" t="s">
        <v>107</v>
      </c>
      <c r="H3691" s="17" t="s">
        <v>108</v>
      </c>
      <c r="I3691" s="5" t="s">
        <v>109</v>
      </c>
      <c r="J3691" s="11" t="s">
        <v>38</v>
      </c>
      <c r="K3691" s="11" t="s">
        <v>38</v>
      </c>
      <c r="L3691" s="9">
        <v>17946.0</v>
      </c>
      <c r="M3691" s="5">
        <f>VLOOKUP(A3691,'Matching with Cordis'!A$2:D$3447, 4, FALSE)</f>
        <v>11</v>
      </c>
      <c r="N3691" s="5">
        <v>-0.19</v>
      </c>
      <c r="O3691" s="5">
        <v>0.0</v>
      </c>
      <c r="P3691" s="5">
        <f t="shared" si="137"/>
        <v>-0.4256666667</v>
      </c>
      <c r="Q3691" s="5">
        <v>-0.19</v>
      </c>
      <c r="R3691" s="5">
        <v>-0.315</v>
      </c>
      <c r="S3691" s="5">
        <v>-0.338</v>
      </c>
      <c r="T3691" s="5">
        <v>-0.589</v>
      </c>
      <c r="U3691" s="5">
        <v>-0.547</v>
      </c>
      <c r="V3691" s="5">
        <v>-0.575</v>
      </c>
      <c r="W3691" s="5" t="s">
        <v>51</v>
      </c>
    </row>
    <row r="3692" ht="15.75" customHeight="1">
      <c r="A3692" s="5" t="s">
        <v>7468</v>
      </c>
      <c r="B3692" s="5" t="str">
        <f t="shared" si="1"/>
        <v>T13244</v>
      </c>
      <c r="C3692" s="5" t="str">
        <f>CONCAT(B3692, ",")</f>
        <v>T13244,</v>
      </c>
      <c r="D3692" s="5" t="s">
        <v>7469</v>
      </c>
      <c r="E3692" s="5" t="str">
        <f>CONCATENATE(B3692," ",D3692,",")</f>
        <v>T13244 Analysis of environmental and stochastic processes,</v>
      </c>
      <c r="F3692" s="5" t="s">
        <v>99</v>
      </c>
      <c r="G3692" s="5" t="s">
        <v>35</v>
      </c>
      <c r="H3692" s="10" t="s">
        <v>36</v>
      </c>
      <c r="I3692" s="5" t="s">
        <v>37</v>
      </c>
      <c r="J3692" s="7" t="s">
        <v>29</v>
      </c>
      <c r="K3692" s="11" t="s">
        <v>38</v>
      </c>
      <c r="L3692" s="9">
        <v>3366.0</v>
      </c>
      <c r="M3692" s="19">
        <v>0.0</v>
      </c>
      <c r="N3692" s="5">
        <v>0.693</v>
      </c>
      <c r="O3692" s="5">
        <v>3.0</v>
      </c>
      <c r="P3692" s="5">
        <f t="shared" si="137"/>
        <v>-0.03766666667</v>
      </c>
      <c r="Q3692" s="5">
        <v>0.693</v>
      </c>
      <c r="R3692" s="5">
        <v>0.426</v>
      </c>
      <c r="S3692" s="5">
        <v>-0.867</v>
      </c>
      <c r="T3692" s="5">
        <v>-1.131</v>
      </c>
      <c r="U3692" s="5">
        <v>0.223</v>
      </c>
      <c r="V3692" s="5">
        <v>0.43</v>
      </c>
      <c r="W3692" s="5" t="s">
        <v>51</v>
      </c>
    </row>
    <row r="3693" ht="15.75" hidden="1" customHeight="1">
      <c r="A3693" s="5" t="s">
        <v>7470</v>
      </c>
      <c r="B3693" s="5" t="str">
        <f t="shared" si="1"/>
        <v>T11533</v>
      </c>
      <c r="C3693" s="5"/>
      <c r="D3693" s="5" t="s">
        <v>7471</v>
      </c>
      <c r="E3693" s="5"/>
      <c r="F3693" s="5" t="s">
        <v>106</v>
      </c>
      <c r="G3693" s="5" t="s">
        <v>107</v>
      </c>
      <c r="H3693" s="17" t="s">
        <v>108</v>
      </c>
      <c r="I3693" s="5" t="s">
        <v>109</v>
      </c>
      <c r="J3693" s="11" t="s">
        <v>38</v>
      </c>
      <c r="K3693" s="11" t="s">
        <v>38</v>
      </c>
      <c r="L3693" s="9">
        <v>24914.0</v>
      </c>
      <c r="M3693" s="5">
        <f>VLOOKUP(A3693,'Matching with Cordis'!A$2:D$3447, 4, FALSE)</f>
        <v>24</v>
      </c>
      <c r="N3693" s="5">
        <v>0.107</v>
      </c>
      <c r="O3693" s="5">
        <v>0.0</v>
      </c>
      <c r="P3693" s="5">
        <f t="shared" si="137"/>
        <v>-0.4258333333</v>
      </c>
      <c r="Q3693" s="5">
        <v>-0.617</v>
      </c>
      <c r="R3693" s="5">
        <v>-0.613</v>
      </c>
      <c r="S3693" s="5">
        <v>0.107</v>
      </c>
      <c r="T3693" s="5">
        <v>-0.537</v>
      </c>
      <c r="U3693" s="5">
        <v>-0.582</v>
      </c>
      <c r="V3693" s="5">
        <v>-0.313</v>
      </c>
      <c r="W3693" s="5" t="s">
        <v>59</v>
      </c>
    </row>
    <row r="3694" ht="15.75" hidden="1" customHeight="1">
      <c r="A3694" s="5" t="s">
        <v>7472</v>
      </c>
      <c r="B3694" s="5" t="str">
        <f t="shared" si="1"/>
        <v>T10529</v>
      </c>
      <c r="C3694" s="5"/>
      <c r="D3694" s="5" t="s">
        <v>7473</v>
      </c>
      <c r="E3694" s="5"/>
      <c r="F3694" s="5" t="s">
        <v>119</v>
      </c>
      <c r="G3694" s="5" t="s">
        <v>107</v>
      </c>
      <c r="H3694" s="17" t="s">
        <v>108</v>
      </c>
      <c r="I3694" s="5" t="s">
        <v>109</v>
      </c>
      <c r="J3694" s="11" t="s">
        <v>38</v>
      </c>
      <c r="K3694" s="11" t="s">
        <v>38</v>
      </c>
      <c r="L3694" s="9">
        <v>49296.0</v>
      </c>
      <c r="M3694" s="5">
        <f>VLOOKUP(A3694,'Matching with Cordis'!A$2:D$3447, 4, FALSE)</f>
        <v>22</v>
      </c>
      <c r="N3694" s="5">
        <v>-0.404</v>
      </c>
      <c r="O3694" s="5">
        <v>0.0</v>
      </c>
      <c r="P3694" s="5">
        <f t="shared" si="137"/>
        <v>-0.4261666667</v>
      </c>
      <c r="Q3694" s="5">
        <v>-0.408</v>
      </c>
      <c r="R3694" s="5">
        <v>-0.407</v>
      </c>
      <c r="S3694" s="5">
        <v>-0.404</v>
      </c>
      <c r="T3694" s="5">
        <v>-0.415</v>
      </c>
      <c r="U3694" s="5">
        <v>-0.431</v>
      </c>
      <c r="V3694" s="5">
        <v>-0.492</v>
      </c>
      <c r="W3694" s="5" t="s">
        <v>59</v>
      </c>
    </row>
    <row r="3695" ht="15.75" hidden="1" customHeight="1">
      <c r="A3695" s="5" t="s">
        <v>7474</v>
      </c>
      <c r="B3695" s="5" t="str">
        <f t="shared" si="1"/>
        <v>T10778</v>
      </c>
      <c r="C3695" s="5"/>
      <c r="D3695" s="5" t="s">
        <v>7475</v>
      </c>
      <c r="E3695" s="5"/>
      <c r="F3695" s="5" t="s">
        <v>62</v>
      </c>
      <c r="G3695" s="5" t="s">
        <v>26</v>
      </c>
      <c r="H3695" s="15" t="s">
        <v>63</v>
      </c>
      <c r="I3695" s="5" t="s">
        <v>64</v>
      </c>
      <c r="J3695" s="11" t="s">
        <v>38</v>
      </c>
      <c r="K3695" s="8" t="s">
        <v>30</v>
      </c>
      <c r="L3695" s="9">
        <v>37783.0</v>
      </c>
      <c r="M3695" s="5">
        <f>VLOOKUP(A3695,'Matching with Cordis'!A$2:D$3447, 4, FALSE)</f>
        <v>18</v>
      </c>
      <c r="N3695" s="5">
        <v>-0.243</v>
      </c>
      <c r="O3695" s="5">
        <v>0.0</v>
      </c>
      <c r="P3695" s="5">
        <f t="shared" si="137"/>
        <v>-0.4263333333</v>
      </c>
      <c r="Q3695" s="5">
        <v>-0.319</v>
      </c>
      <c r="R3695" s="5">
        <v>-0.292</v>
      </c>
      <c r="S3695" s="5">
        <v>-0.243</v>
      </c>
      <c r="T3695" s="5">
        <v>-0.455</v>
      </c>
      <c r="U3695" s="5">
        <v>-0.575</v>
      </c>
      <c r="V3695" s="5">
        <v>-0.674</v>
      </c>
      <c r="W3695" s="5" t="s">
        <v>59</v>
      </c>
    </row>
    <row r="3696" ht="15.75" hidden="1" customHeight="1">
      <c r="A3696" s="5" t="s">
        <v>7476</v>
      </c>
      <c r="B3696" s="5" t="str">
        <f t="shared" si="1"/>
        <v>T13594</v>
      </c>
      <c r="C3696" s="5"/>
      <c r="D3696" s="5" t="s">
        <v>7477</v>
      </c>
      <c r="E3696" s="5"/>
      <c r="F3696" s="5" t="s">
        <v>26</v>
      </c>
      <c r="G3696" s="5" t="s">
        <v>26</v>
      </c>
      <c r="H3696" s="13" t="s">
        <v>48</v>
      </c>
      <c r="I3696" s="5" t="s">
        <v>49</v>
      </c>
      <c r="J3696" s="11" t="s">
        <v>38</v>
      </c>
      <c r="K3696" s="14" t="s">
        <v>50</v>
      </c>
      <c r="L3696" s="9">
        <v>34422.0</v>
      </c>
      <c r="M3696" s="5">
        <f>VLOOKUP(A3696,'Matching with Cordis'!A$2:D$3447, 4, FALSE)</f>
        <v>2</v>
      </c>
      <c r="N3696" s="5">
        <v>-0.203</v>
      </c>
      <c r="O3696" s="5">
        <v>0.0</v>
      </c>
      <c r="P3696" s="5">
        <f t="shared" si="137"/>
        <v>-0.4275</v>
      </c>
      <c r="Q3696" s="5">
        <v>-0.262</v>
      </c>
      <c r="R3696" s="5">
        <v>-0.364</v>
      </c>
      <c r="S3696" s="5">
        <v>-0.411</v>
      </c>
      <c r="T3696" s="5">
        <v>-0.501</v>
      </c>
      <c r="U3696" s="5">
        <v>-0.824</v>
      </c>
      <c r="V3696" s="5">
        <v>-0.203</v>
      </c>
      <c r="W3696" s="5" t="s">
        <v>39</v>
      </c>
    </row>
    <row r="3697" ht="15.75" hidden="1" customHeight="1">
      <c r="A3697" s="5" t="s">
        <v>7478</v>
      </c>
      <c r="B3697" s="5" t="str">
        <f t="shared" si="1"/>
        <v>T13738</v>
      </c>
      <c r="C3697" s="5"/>
      <c r="D3697" s="5" t="s">
        <v>7479</v>
      </c>
      <c r="E3697" s="5"/>
      <c r="F3697" s="5" t="s">
        <v>42</v>
      </c>
      <c r="G3697" s="5" t="s">
        <v>43</v>
      </c>
      <c r="H3697" s="17" t="s">
        <v>108</v>
      </c>
      <c r="I3697" s="5" t="s">
        <v>109</v>
      </c>
      <c r="J3697" s="11" t="s">
        <v>38</v>
      </c>
      <c r="K3697" s="11" t="s">
        <v>38</v>
      </c>
      <c r="L3697" s="9">
        <v>5068.0</v>
      </c>
      <c r="M3697" s="19">
        <v>0.0</v>
      </c>
      <c r="N3697" s="5">
        <v>-0.165</v>
      </c>
      <c r="O3697" s="5">
        <v>0.0</v>
      </c>
      <c r="P3697" s="5">
        <f t="shared" si="137"/>
        <v>-0.428</v>
      </c>
      <c r="Q3697" s="5">
        <v>-0.379</v>
      </c>
      <c r="R3697" s="5">
        <v>-0.165</v>
      </c>
      <c r="S3697" s="5">
        <v>-0.494</v>
      </c>
      <c r="T3697" s="5">
        <v>-0.65</v>
      </c>
      <c r="U3697" s="5">
        <v>-0.473</v>
      </c>
      <c r="V3697" s="5">
        <v>-0.407</v>
      </c>
      <c r="W3697" s="5" t="s">
        <v>68</v>
      </c>
    </row>
    <row r="3698" ht="15.75" hidden="1" customHeight="1">
      <c r="A3698" s="5" t="s">
        <v>7480</v>
      </c>
      <c r="B3698" s="5" t="str">
        <f t="shared" si="1"/>
        <v>T13854</v>
      </c>
      <c r="C3698" s="5"/>
      <c r="D3698" s="5" t="s">
        <v>7481</v>
      </c>
      <c r="E3698" s="5"/>
      <c r="F3698" s="5" t="s">
        <v>26</v>
      </c>
      <c r="G3698" s="5" t="s">
        <v>26</v>
      </c>
      <c r="H3698" s="13" t="s">
        <v>48</v>
      </c>
      <c r="I3698" s="5" t="s">
        <v>49</v>
      </c>
      <c r="J3698" s="11" t="s">
        <v>38</v>
      </c>
      <c r="K3698" s="14" t="s">
        <v>50</v>
      </c>
      <c r="L3698" s="9">
        <v>22244.0</v>
      </c>
      <c r="M3698" s="5">
        <f>VLOOKUP(A3698,'Matching with Cordis'!A$2:D$3447, 4, FALSE)</f>
        <v>4</v>
      </c>
      <c r="N3698" s="5">
        <v>0.157</v>
      </c>
      <c r="O3698" s="5">
        <v>0.0</v>
      </c>
      <c r="P3698" s="5">
        <f t="shared" si="137"/>
        <v>-0.4285</v>
      </c>
      <c r="Q3698" s="5">
        <v>-1.11</v>
      </c>
      <c r="R3698" s="5">
        <v>-0.364</v>
      </c>
      <c r="S3698" s="5">
        <v>-0.266</v>
      </c>
      <c r="T3698" s="5">
        <v>-0.416</v>
      </c>
      <c r="U3698" s="5">
        <v>-0.572</v>
      </c>
      <c r="V3698" s="5">
        <v>0.157</v>
      </c>
      <c r="W3698" s="5" t="s">
        <v>39</v>
      </c>
    </row>
    <row r="3699" ht="15.75" hidden="1" customHeight="1">
      <c r="A3699" s="5" t="s">
        <v>7482</v>
      </c>
      <c r="B3699" s="5" t="str">
        <f t="shared" si="1"/>
        <v>T12327</v>
      </c>
      <c r="C3699" s="5"/>
      <c r="D3699" s="5" t="s">
        <v>7483</v>
      </c>
      <c r="E3699" s="5"/>
      <c r="F3699" s="5" t="s">
        <v>773</v>
      </c>
      <c r="G3699" s="5" t="s">
        <v>35</v>
      </c>
      <c r="H3699" s="12" t="s">
        <v>44</v>
      </c>
      <c r="I3699" s="5" t="s">
        <v>45</v>
      </c>
      <c r="J3699" s="11" t="s">
        <v>38</v>
      </c>
      <c r="K3699" s="8" t="s">
        <v>30</v>
      </c>
      <c r="L3699" s="9">
        <v>35695.0</v>
      </c>
      <c r="M3699" s="5">
        <f>VLOOKUP(A3699,'Matching with Cordis'!A$2:D$3447, 4, FALSE)</f>
        <v>5</v>
      </c>
      <c r="N3699" s="5">
        <v>-0.094</v>
      </c>
      <c r="O3699" s="5">
        <v>0.0</v>
      </c>
      <c r="P3699" s="5">
        <f t="shared" si="137"/>
        <v>-0.4286666667</v>
      </c>
      <c r="Q3699" s="5">
        <v>-0.392</v>
      </c>
      <c r="R3699" s="5">
        <v>-0.094</v>
      </c>
      <c r="S3699" s="5">
        <v>-1.426</v>
      </c>
      <c r="T3699" s="5">
        <v>-0.368</v>
      </c>
      <c r="U3699" s="5">
        <v>-0.187</v>
      </c>
      <c r="V3699" s="5">
        <v>-0.105</v>
      </c>
      <c r="W3699" s="5" t="s">
        <v>68</v>
      </c>
    </row>
    <row r="3700" ht="15.75" customHeight="1">
      <c r="A3700" s="5" t="s">
        <v>7484</v>
      </c>
      <c r="B3700" s="5" t="str">
        <f t="shared" si="1"/>
        <v>T14026</v>
      </c>
      <c r="C3700" s="5" t="str">
        <f>CONCAT(B3700, ",")</f>
        <v>T14026,</v>
      </c>
      <c r="D3700" s="5" t="s">
        <v>7485</v>
      </c>
      <c r="E3700" s="5" t="str">
        <f>CONCATENATE(B3700," ",D3700,",")</f>
        <v>T14026 Flannery O'Connor and Thomas Merton,</v>
      </c>
      <c r="F3700" s="5" t="s">
        <v>25</v>
      </c>
      <c r="G3700" s="5" t="s">
        <v>26</v>
      </c>
      <c r="H3700" s="6" t="s">
        <v>160</v>
      </c>
      <c r="I3700" s="5" t="s">
        <v>161</v>
      </c>
      <c r="J3700" s="7" t="s">
        <v>29</v>
      </c>
      <c r="K3700" s="8" t="s">
        <v>30</v>
      </c>
      <c r="L3700" s="9">
        <v>1681.0</v>
      </c>
      <c r="M3700" s="19">
        <v>0.0</v>
      </c>
      <c r="N3700" s="5">
        <v>0.252</v>
      </c>
      <c r="O3700" s="5">
        <v>0.0</v>
      </c>
      <c r="P3700" s="5">
        <f t="shared" si="137"/>
        <v>-0.0385</v>
      </c>
      <c r="Q3700" s="5">
        <v>0.089</v>
      </c>
      <c r="R3700" s="5">
        <v>0.252</v>
      </c>
      <c r="S3700" s="5">
        <v>-0.466</v>
      </c>
      <c r="T3700" s="5">
        <v>0.207</v>
      </c>
      <c r="U3700" s="5">
        <v>-0.431</v>
      </c>
      <c r="V3700" s="5">
        <v>0.118</v>
      </c>
      <c r="W3700" s="5" t="s">
        <v>68</v>
      </c>
    </row>
    <row r="3701" ht="15.75" hidden="1" customHeight="1">
      <c r="A3701" s="5" t="s">
        <v>7486</v>
      </c>
      <c r="B3701" s="5" t="str">
        <f t="shared" si="1"/>
        <v>T10251</v>
      </c>
      <c r="C3701" s="5"/>
      <c r="D3701" s="5" t="s">
        <v>7487</v>
      </c>
      <c r="E3701" s="5"/>
      <c r="F3701" s="5" t="s">
        <v>257</v>
      </c>
      <c r="G3701" s="5" t="s">
        <v>35</v>
      </c>
      <c r="H3701" s="10" t="s">
        <v>36</v>
      </c>
      <c r="I3701" s="5" t="s">
        <v>37</v>
      </c>
      <c r="J3701" s="11" t="s">
        <v>38</v>
      </c>
      <c r="K3701" s="11" t="s">
        <v>38</v>
      </c>
      <c r="L3701" s="9">
        <v>102872.0</v>
      </c>
      <c r="M3701" s="5">
        <f>VLOOKUP(A3701,'Matching with Cordis'!A$2:D$3447, 4, FALSE)</f>
        <v>66</v>
      </c>
      <c r="N3701" s="5">
        <v>-0.175</v>
      </c>
      <c r="O3701" s="5">
        <v>0.0</v>
      </c>
      <c r="P3701" s="5">
        <f t="shared" si="137"/>
        <v>-0.4291666667</v>
      </c>
      <c r="Q3701" s="5">
        <v>-0.544</v>
      </c>
      <c r="R3701" s="5">
        <v>-0.371</v>
      </c>
      <c r="S3701" s="5">
        <v>-0.523</v>
      </c>
      <c r="T3701" s="5">
        <v>-0.432</v>
      </c>
      <c r="U3701" s="5">
        <v>-0.175</v>
      </c>
      <c r="V3701" s="5">
        <v>-0.53</v>
      </c>
      <c r="W3701" s="5" t="s">
        <v>78</v>
      </c>
    </row>
    <row r="3702" ht="15.75" hidden="1" customHeight="1">
      <c r="A3702" s="5" t="s">
        <v>7488</v>
      </c>
      <c r="B3702" s="5" t="str">
        <f t="shared" si="1"/>
        <v>T11528</v>
      </c>
      <c r="C3702" s="5"/>
      <c r="D3702" s="5" t="s">
        <v>7489</v>
      </c>
      <c r="E3702" s="5"/>
      <c r="F3702" s="5" t="s">
        <v>149</v>
      </c>
      <c r="G3702" s="5" t="s">
        <v>107</v>
      </c>
      <c r="H3702" s="16" t="s">
        <v>87</v>
      </c>
      <c r="I3702" s="5" t="s">
        <v>88</v>
      </c>
      <c r="J3702" s="11" t="s">
        <v>38</v>
      </c>
      <c r="K3702" s="11" t="s">
        <v>38</v>
      </c>
      <c r="L3702" s="9">
        <v>28241.0</v>
      </c>
      <c r="M3702" s="5">
        <f>VLOOKUP(A3702,'Matching with Cordis'!A$2:D$3447, 4, FALSE)</f>
        <v>10</v>
      </c>
      <c r="N3702" s="5">
        <v>-0.32</v>
      </c>
      <c r="O3702" s="5">
        <v>0.0</v>
      </c>
      <c r="P3702" s="5">
        <f t="shared" si="137"/>
        <v>-0.4298333333</v>
      </c>
      <c r="Q3702" s="5">
        <v>-0.563</v>
      </c>
      <c r="R3702" s="5">
        <v>-0.422</v>
      </c>
      <c r="S3702" s="5">
        <v>-0.356</v>
      </c>
      <c r="T3702" s="5">
        <v>-0.425</v>
      </c>
      <c r="U3702" s="5">
        <v>-0.32</v>
      </c>
      <c r="V3702" s="5">
        <v>-0.493</v>
      </c>
      <c r="W3702" s="5" t="s">
        <v>78</v>
      </c>
    </row>
    <row r="3703" ht="15.75" customHeight="1">
      <c r="A3703" s="5" t="s">
        <v>7490</v>
      </c>
      <c r="B3703" s="5" t="str">
        <f t="shared" si="1"/>
        <v>T14172</v>
      </c>
      <c r="C3703" s="5" t="str">
        <f>CONCAT(B3703, ",")</f>
        <v>T14172,</v>
      </c>
      <c r="D3703" s="5" t="s">
        <v>7491</v>
      </c>
      <c r="E3703" s="5" t="str">
        <f>CONCATENATE(B3703," ",D3703,",")</f>
        <v>T14172 Cultural and Social Studies in Latin America,</v>
      </c>
      <c r="F3703" s="5" t="s">
        <v>62</v>
      </c>
      <c r="G3703" s="5" t="s">
        <v>26</v>
      </c>
      <c r="H3703" s="15" t="s">
        <v>63</v>
      </c>
      <c r="I3703" s="5" t="s">
        <v>64</v>
      </c>
      <c r="J3703" s="7" t="s">
        <v>29</v>
      </c>
      <c r="K3703" s="8" t="s">
        <v>30</v>
      </c>
      <c r="L3703" s="9">
        <v>31075.0</v>
      </c>
      <c r="M3703" s="19">
        <v>0.0</v>
      </c>
      <c r="N3703" s="5">
        <v>0.215</v>
      </c>
      <c r="O3703" s="5">
        <v>0.0</v>
      </c>
      <c r="P3703" s="5">
        <f t="shared" si="137"/>
        <v>-0.0455</v>
      </c>
      <c r="Q3703" s="5">
        <v>-0.254</v>
      </c>
      <c r="R3703" s="5">
        <v>0.041</v>
      </c>
      <c r="S3703" s="5">
        <v>0.028</v>
      </c>
      <c r="T3703" s="5">
        <v>0.215</v>
      </c>
      <c r="U3703" s="5">
        <v>-0.194</v>
      </c>
      <c r="V3703" s="5">
        <v>-0.109</v>
      </c>
      <c r="W3703" s="5" t="s">
        <v>31</v>
      </c>
    </row>
    <row r="3704" ht="15.75" hidden="1" customHeight="1">
      <c r="A3704" s="5" t="s">
        <v>7492</v>
      </c>
      <c r="B3704" s="5" t="str">
        <f t="shared" si="1"/>
        <v>T14288</v>
      </c>
      <c r="C3704" s="5"/>
      <c r="D3704" s="5" t="s">
        <v>7493</v>
      </c>
      <c r="E3704" s="5"/>
      <c r="F3704" s="5" t="s">
        <v>26</v>
      </c>
      <c r="G3704" s="5" t="s">
        <v>26</v>
      </c>
      <c r="H3704" s="13" t="s">
        <v>48</v>
      </c>
      <c r="I3704" s="5" t="s">
        <v>49</v>
      </c>
      <c r="J3704" s="11" t="s">
        <v>38</v>
      </c>
      <c r="K3704" s="14" t="s">
        <v>50</v>
      </c>
      <c r="L3704" s="9">
        <v>22193.0</v>
      </c>
      <c r="M3704" s="19">
        <v>0.0</v>
      </c>
      <c r="N3704" s="5">
        <v>-0.054</v>
      </c>
      <c r="O3704" s="5">
        <v>0.0</v>
      </c>
      <c r="P3704" s="5">
        <f t="shared" si="137"/>
        <v>-0.4305</v>
      </c>
      <c r="Q3704" s="5">
        <v>-0.267</v>
      </c>
      <c r="R3704" s="5">
        <v>-0.346</v>
      </c>
      <c r="S3704" s="5">
        <v>-0.35</v>
      </c>
      <c r="T3704" s="5">
        <v>-0.462</v>
      </c>
      <c r="U3704" s="5">
        <v>-1.104</v>
      </c>
      <c r="V3704" s="5">
        <v>-0.054</v>
      </c>
      <c r="W3704" s="5" t="s">
        <v>39</v>
      </c>
    </row>
    <row r="3705" ht="15.75" hidden="1" customHeight="1">
      <c r="A3705" s="5" t="s">
        <v>7494</v>
      </c>
      <c r="B3705" s="5" t="str">
        <f t="shared" si="1"/>
        <v>T11345</v>
      </c>
      <c r="C3705" s="5"/>
      <c r="D3705" s="5" t="s">
        <v>7495</v>
      </c>
      <c r="E3705" s="5"/>
      <c r="F3705" s="5" t="s">
        <v>834</v>
      </c>
      <c r="G3705" s="5" t="s">
        <v>35</v>
      </c>
      <c r="H3705" s="10" t="s">
        <v>36</v>
      </c>
      <c r="I3705" s="5" t="s">
        <v>37</v>
      </c>
      <c r="J3705" s="11" t="s">
        <v>38</v>
      </c>
      <c r="K3705" s="11" t="s">
        <v>38</v>
      </c>
      <c r="L3705" s="9">
        <v>26503.0</v>
      </c>
      <c r="M3705" s="5">
        <f>VLOOKUP(A3705,'Matching with Cordis'!A$2:D$3447, 4, FALSE)</f>
        <v>24</v>
      </c>
      <c r="N3705" s="5">
        <v>-0.029</v>
      </c>
      <c r="O3705" s="5">
        <v>0.0</v>
      </c>
      <c r="P3705" s="5">
        <f t="shared" si="137"/>
        <v>-0.4306666667</v>
      </c>
      <c r="Q3705" s="5">
        <v>-0.029</v>
      </c>
      <c r="R3705" s="5">
        <v>-0.186</v>
      </c>
      <c r="S3705" s="5">
        <v>-0.438</v>
      </c>
      <c r="T3705" s="5">
        <v>-0.635</v>
      </c>
      <c r="U3705" s="5">
        <v>-0.789</v>
      </c>
      <c r="V3705" s="5">
        <v>-0.507</v>
      </c>
      <c r="W3705" s="5" t="s">
        <v>51</v>
      </c>
    </row>
    <row r="3706" ht="15.75" hidden="1" customHeight="1">
      <c r="A3706" s="5" t="s">
        <v>7496</v>
      </c>
      <c r="B3706" s="5" t="str">
        <f t="shared" si="1"/>
        <v>T10952</v>
      </c>
      <c r="C3706" s="5"/>
      <c r="D3706" s="5" t="s">
        <v>7497</v>
      </c>
      <c r="E3706" s="5"/>
      <c r="F3706" s="5" t="s">
        <v>106</v>
      </c>
      <c r="G3706" s="5" t="s">
        <v>107</v>
      </c>
      <c r="H3706" s="17" t="s">
        <v>108</v>
      </c>
      <c r="I3706" s="5" t="s">
        <v>109</v>
      </c>
      <c r="J3706" s="11" t="s">
        <v>38</v>
      </c>
      <c r="K3706" s="11" t="s">
        <v>38</v>
      </c>
      <c r="L3706" s="9">
        <v>25514.0</v>
      </c>
      <c r="M3706" s="5">
        <f>VLOOKUP(A3706,'Matching with Cordis'!A$2:D$3447, 4, FALSE)</f>
        <v>29</v>
      </c>
      <c r="N3706" s="5">
        <v>0.165</v>
      </c>
      <c r="O3706" s="5">
        <v>0.0</v>
      </c>
      <c r="P3706" s="5">
        <f t="shared" si="137"/>
        <v>-0.431</v>
      </c>
      <c r="Q3706" s="5">
        <v>0.165</v>
      </c>
      <c r="R3706" s="5">
        <v>-0.167</v>
      </c>
      <c r="S3706" s="5">
        <v>-0.445</v>
      </c>
      <c r="T3706" s="5">
        <v>-0.76</v>
      </c>
      <c r="U3706" s="5">
        <v>-0.677</v>
      </c>
      <c r="V3706" s="5">
        <v>-0.702</v>
      </c>
      <c r="W3706" s="5" t="s">
        <v>51</v>
      </c>
    </row>
    <row r="3707" ht="15.75" hidden="1" customHeight="1">
      <c r="A3707" s="5" t="s">
        <v>7498</v>
      </c>
      <c r="B3707" s="5" t="str">
        <f t="shared" si="1"/>
        <v>T11435</v>
      </c>
      <c r="C3707" s="5"/>
      <c r="D3707" s="5" t="s">
        <v>7499</v>
      </c>
      <c r="E3707" s="5"/>
      <c r="F3707" s="5" t="s">
        <v>56</v>
      </c>
      <c r="G3707" s="5" t="s">
        <v>35</v>
      </c>
      <c r="H3707" s="10" t="s">
        <v>36</v>
      </c>
      <c r="I3707" s="5" t="s">
        <v>37</v>
      </c>
      <c r="J3707" s="11" t="s">
        <v>38</v>
      </c>
      <c r="K3707" s="11" t="s">
        <v>38</v>
      </c>
      <c r="L3707" s="9">
        <v>14309.0</v>
      </c>
      <c r="M3707" s="5">
        <f>VLOOKUP(A3707,'Matching with Cordis'!A$2:D$3447, 4, FALSE)</f>
        <v>22</v>
      </c>
      <c r="N3707" s="5">
        <v>0.062</v>
      </c>
      <c r="O3707" s="5">
        <v>0.0</v>
      </c>
      <c r="P3707" s="5">
        <f t="shared" si="137"/>
        <v>-0.4313333333</v>
      </c>
      <c r="Q3707" s="5">
        <v>-0.395</v>
      </c>
      <c r="R3707" s="5">
        <v>-0.48</v>
      </c>
      <c r="S3707" s="5">
        <v>-0.722</v>
      </c>
      <c r="T3707" s="5">
        <v>-0.547</v>
      </c>
      <c r="U3707" s="5">
        <v>-0.506</v>
      </c>
      <c r="V3707" s="5">
        <v>0.062</v>
      </c>
      <c r="W3707" s="5" t="s">
        <v>39</v>
      </c>
    </row>
    <row r="3708" ht="15.75" hidden="1" customHeight="1">
      <c r="A3708" s="5" t="s">
        <v>7500</v>
      </c>
      <c r="B3708" s="5" t="str">
        <f t="shared" si="1"/>
        <v>T13339</v>
      </c>
      <c r="C3708" s="5"/>
      <c r="D3708" s="5" t="s">
        <v>7501</v>
      </c>
      <c r="E3708" s="5"/>
      <c r="F3708" s="5" t="s">
        <v>62</v>
      </c>
      <c r="G3708" s="5" t="s">
        <v>26</v>
      </c>
      <c r="H3708" s="15" t="s">
        <v>63</v>
      </c>
      <c r="I3708" s="5" t="s">
        <v>64</v>
      </c>
      <c r="J3708" s="11" t="s">
        <v>38</v>
      </c>
      <c r="K3708" s="8" t="s">
        <v>30</v>
      </c>
      <c r="L3708" s="9">
        <v>4432.0</v>
      </c>
      <c r="M3708" s="5">
        <f>VLOOKUP(A3708,'Matching with Cordis'!A$2:D$3447, 4, FALSE)</f>
        <v>7</v>
      </c>
      <c r="N3708" s="5">
        <v>0.115</v>
      </c>
      <c r="O3708" s="5">
        <v>0.0</v>
      </c>
      <c r="P3708" s="5">
        <f t="shared" si="137"/>
        <v>-0.4315</v>
      </c>
      <c r="Q3708" s="5">
        <v>-0.48</v>
      </c>
      <c r="R3708" s="5">
        <v>-0.512</v>
      </c>
      <c r="S3708" s="5">
        <v>-1.034</v>
      </c>
      <c r="T3708" s="5">
        <v>-0.529</v>
      </c>
      <c r="U3708" s="5">
        <v>-0.149</v>
      </c>
      <c r="V3708" s="5">
        <v>0.115</v>
      </c>
      <c r="W3708" s="5" t="s">
        <v>39</v>
      </c>
    </row>
    <row r="3709" ht="15.75" hidden="1" customHeight="1">
      <c r="A3709" s="5" t="s">
        <v>7502</v>
      </c>
      <c r="B3709" s="5" t="str">
        <f t="shared" si="1"/>
        <v>T10788</v>
      </c>
      <c r="C3709" s="5"/>
      <c r="D3709" s="5" t="s">
        <v>7503</v>
      </c>
      <c r="E3709" s="5"/>
      <c r="F3709" s="5" t="s">
        <v>119</v>
      </c>
      <c r="G3709" s="5" t="s">
        <v>107</v>
      </c>
      <c r="H3709" s="17" t="s">
        <v>108</v>
      </c>
      <c r="I3709" s="5" t="s">
        <v>109</v>
      </c>
      <c r="J3709" s="11" t="s">
        <v>38</v>
      </c>
      <c r="K3709" s="11" t="s">
        <v>38</v>
      </c>
      <c r="L3709" s="9">
        <v>29977.0</v>
      </c>
      <c r="M3709" s="5">
        <f>VLOOKUP(A3709,'Matching with Cordis'!A$2:D$3447, 4, FALSE)</f>
        <v>47</v>
      </c>
      <c r="N3709" s="5">
        <v>-0.16</v>
      </c>
      <c r="O3709" s="5">
        <v>0.0</v>
      </c>
      <c r="P3709" s="5">
        <f t="shared" si="137"/>
        <v>-0.4315</v>
      </c>
      <c r="Q3709" s="5">
        <v>-0.16</v>
      </c>
      <c r="R3709" s="5">
        <v>-0.199</v>
      </c>
      <c r="S3709" s="5">
        <v>-0.25</v>
      </c>
      <c r="T3709" s="5">
        <v>-0.682</v>
      </c>
      <c r="U3709" s="5">
        <v>-0.603</v>
      </c>
      <c r="V3709" s="5">
        <v>-0.695</v>
      </c>
      <c r="W3709" s="5" t="s">
        <v>51</v>
      </c>
    </row>
    <row r="3710" ht="15.75" hidden="1" customHeight="1">
      <c r="A3710" s="5" t="s">
        <v>7504</v>
      </c>
      <c r="B3710" s="5" t="str">
        <f t="shared" si="1"/>
        <v>T12575</v>
      </c>
      <c r="C3710" s="5"/>
      <c r="D3710" s="5" t="s">
        <v>7505</v>
      </c>
      <c r="E3710" s="5"/>
      <c r="F3710" s="5" t="s">
        <v>62</v>
      </c>
      <c r="G3710" s="5" t="s">
        <v>26</v>
      </c>
      <c r="H3710" s="15" t="s">
        <v>63</v>
      </c>
      <c r="I3710" s="5" t="s">
        <v>64</v>
      </c>
      <c r="J3710" s="11" t="s">
        <v>38</v>
      </c>
      <c r="K3710" s="8" t="s">
        <v>30</v>
      </c>
      <c r="L3710" s="9">
        <v>19540.0</v>
      </c>
      <c r="M3710" s="19">
        <v>0.0</v>
      </c>
      <c r="N3710" s="5">
        <v>-0.163</v>
      </c>
      <c r="O3710" s="5">
        <v>0.0</v>
      </c>
      <c r="P3710" s="5">
        <f t="shared" si="137"/>
        <v>-0.432</v>
      </c>
      <c r="Q3710" s="5">
        <v>-0.301</v>
      </c>
      <c r="R3710" s="5">
        <v>-0.674</v>
      </c>
      <c r="S3710" s="5">
        <v>-0.758</v>
      </c>
      <c r="T3710" s="5">
        <v>-0.486</v>
      </c>
      <c r="U3710" s="5">
        <v>-0.21</v>
      </c>
      <c r="V3710" s="5">
        <v>-0.163</v>
      </c>
      <c r="W3710" s="5" t="s">
        <v>39</v>
      </c>
    </row>
    <row r="3711" ht="15.75" hidden="1" customHeight="1">
      <c r="A3711" s="5" t="s">
        <v>7506</v>
      </c>
      <c r="B3711" s="5" t="str">
        <f t="shared" si="1"/>
        <v>T13261</v>
      </c>
      <c r="C3711" s="5"/>
      <c r="D3711" s="5" t="s">
        <v>7507</v>
      </c>
      <c r="E3711" s="5"/>
      <c r="F3711" s="5" t="s">
        <v>34</v>
      </c>
      <c r="G3711" s="5" t="s">
        <v>35</v>
      </c>
      <c r="H3711" s="10" t="s">
        <v>36</v>
      </c>
      <c r="I3711" s="5" t="s">
        <v>37</v>
      </c>
      <c r="J3711" s="11" t="s">
        <v>38</v>
      </c>
      <c r="K3711" s="11" t="s">
        <v>38</v>
      </c>
      <c r="L3711" s="9">
        <v>12358.0</v>
      </c>
      <c r="M3711" s="19">
        <v>0.0</v>
      </c>
      <c r="N3711" s="5">
        <v>0.662</v>
      </c>
      <c r="O3711" s="5">
        <v>1.0</v>
      </c>
      <c r="P3711" s="5">
        <f t="shared" si="137"/>
        <v>-0.432</v>
      </c>
      <c r="Q3711" s="5">
        <v>-1.047</v>
      </c>
      <c r="R3711" s="5">
        <v>-0.799</v>
      </c>
      <c r="S3711" s="5">
        <v>-0.714</v>
      </c>
      <c r="T3711" s="5">
        <v>-0.376</v>
      </c>
      <c r="U3711" s="5">
        <v>-0.318</v>
      </c>
      <c r="V3711" s="5">
        <v>0.662</v>
      </c>
      <c r="W3711" s="5" t="s">
        <v>39</v>
      </c>
    </row>
    <row r="3712" ht="15.75" hidden="1" customHeight="1">
      <c r="A3712" s="5" t="s">
        <v>7508</v>
      </c>
      <c r="B3712" s="5" t="str">
        <f t="shared" si="1"/>
        <v>T11016</v>
      </c>
      <c r="C3712" s="5"/>
      <c r="D3712" s="5" t="s">
        <v>7509</v>
      </c>
      <c r="E3712" s="5"/>
      <c r="F3712" s="5" t="s">
        <v>42</v>
      </c>
      <c r="G3712" s="5" t="s">
        <v>43</v>
      </c>
      <c r="H3712" s="17" t="s">
        <v>108</v>
      </c>
      <c r="I3712" s="5" t="s">
        <v>109</v>
      </c>
      <c r="J3712" s="11" t="s">
        <v>38</v>
      </c>
      <c r="K3712" s="11" t="s">
        <v>38</v>
      </c>
      <c r="L3712" s="9">
        <v>77520.0</v>
      </c>
      <c r="M3712" s="5">
        <f>VLOOKUP(A3712,'Matching with Cordis'!A$2:D$3447, 4, FALSE)</f>
        <v>45</v>
      </c>
      <c r="N3712" s="5">
        <v>-0.219</v>
      </c>
      <c r="O3712" s="5">
        <v>0.0</v>
      </c>
      <c r="P3712" s="5">
        <f t="shared" si="137"/>
        <v>-0.4321666667</v>
      </c>
      <c r="Q3712" s="5">
        <v>-0.568</v>
      </c>
      <c r="R3712" s="5">
        <v>-0.617</v>
      </c>
      <c r="S3712" s="5">
        <v>-0.466</v>
      </c>
      <c r="T3712" s="5">
        <v>-0.496</v>
      </c>
      <c r="U3712" s="5">
        <v>-0.227</v>
      </c>
      <c r="V3712" s="5">
        <v>-0.219</v>
      </c>
      <c r="W3712" s="5" t="s">
        <v>39</v>
      </c>
    </row>
    <row r="3713" ht="15.75" customHeight="1">
      <c r="A3713" s="5" t="s">
        <v>7510</v>
      </c>
      <c r="B3713" s="5" t="str">
        <f t="shared" si="1"/>
        <v>T14156</v>
      </c>
      <c r="C3713" s="5" t="str">
        <f>CONCAT(B3713, ",")</f>
        <v>T14156,</v>
      </c>
      <c r="D3713" s="5" t="s">
        <v>7511</v>
      </c>
      <c r="E3713" s="5" t="str">
        <f>CONCATENATE(B3713," ",D3713,",")</f>
        <v>T14156 Engineering Applied Research,</v>
      </c>
      <c r="F3713" s="5" t="s">
        <v>34</v>
      </c>
      <c r="G3713" s="5" t="s">
        <v>35</v>
      </c>
      <c r="H3713" s="12" t="s">
        <v>44</v>
      </c>
      <c r="I3713" s="5" t="s">
        <v>45</v>
      </c>
      <c r="J3713" s="7" t="s">
        <v>29</v>
      </c>
      <c r="K3713" s="8" t="s">
        <v>30</v>
      </c>
      <c r="L3713" s="9">
        <v>160605.0</v>
      </c>
      <c r="M3713" s="19">
        <v>0.0</v>
      </c>
      <c r="N3713" s="5">
        <v>1.185</v>
      </c>
      <c r="O3713" s="5">
        <v>1.0</v>
      </c>
      <c r="P3713" s="5">
        <f t="shared" si="137"/>
        <v>-0.0585</v>
      </c>
      <c r="Q3713" s="5">
        <v>0.012</v>
      </c>
      <c r="R3713" s="5">
        <v>-0.165</v>
      </c>
      <c r="S3713" s="5">
        <v>-0.321</v>
      </c>
      <c r="T3713" s="5">
        <v>-0.483</v>
      </c>
      <c r="U3713" s="5">
        <v>-0.579</v>
      </c>
      <c r="V3713" s="5">
        <v>1.185</v>
      </c>
      <c r="W3713" s="5" t="s">
        <v>39</v>
      </c>
    </row>
    <row r="3714" ht="15.75" hidden="1" customHeight="1">
      <c r="A3714" s="5" t="s">
        <v>7512</v>
      </c>
      <c r="B3714" s="5" t="str">
        <f t="shared" si="1"/>
        <v>T12812</v>
      </c>
      <c r="C3714" s="5"/>
      <c r="D3714" s="5" t="s">
        <v>7513</v>
      </c>
      <c r="E3714" s="5"/>
      <c r="F3714" s="5" t="s">
        <v>834</v>
      </c>
      <c r="G3714" s="5" t="s">
        <v>35</v>
      </c>
      <c r="H3714" s="10" t="s">
        <v>36</v>
      </c>
      <c r="I3714" s="5" t="s">
        <v>37</v>
      </c>
      <c r="J3714" s="11" t="s">
        <v>38</v>
      </c>
      <c r="K3714" s="11" t="s">
        <v>38</v>
      </c>
      <c r="L3714" s="9">
        <v>10261.0</v>
      </c>
      <c r="M3714" s="19">
        <v>0.0</v>
      </c>
      <c r="N3714" s="5">
        <v>-0.161</v>
      </c>
      <c r="O3714" s="5">
        <v>0.0</v>
      </c>
      <c r="P3714" s="5">
        <f t="shared" si="137"/>
        <v>-0.433</v>
      </c>
      <c r="Q3714" s="5">
        <v>-0.589</v>
      </c>
      <c r="R3714" s="5">
        <v>-0.284</v>
      </c>
      <c r="S3714" s="5">
        <v>-0.668</v>
      </c>
      <c r="T3714" s="5">
        <v>-0.503</v>
      </c>
      <c r="U3714" s="5">
        <v>-0.393</v>
      </c>
      <c r="V3714" s="5">
        <v>-0.161</v>
      </c>
      <c r="W3714" s="5" t="s">
        <v>39</v>
      </c>
    </row>
    <row r="3715" ht="15.75" hidden="1" customHeight="1">
      <c r="A3715" s="5" t="s">
        <v>7514</v>
      </c>
      <c r="B3715" s="5" t="str">
        <f t="shared" si="1"/>
        <v>T11353</v>
      </c>
      <c r="C3715" s="5"/>
      <c r="D3715" s="5" t="s">
        <v>7515</v>
      </c>
      <c r="E3715" s="5"/>
      <c r="F3715" s="5" t="s">
        <v>106</v>
      </c>
      <c r="G3715" s="5" t="s">
        <v>107</v>
      </c>
      <c r="H3715" s="17" t="s">
        <v>108</v>
      </c>
      <c r="I3715" s="5" t="s">
        <v>109</v>
      </c>
      <c r="J3715" s="11" t="s">
        <v>38</v>
      </c>
      <c r="K3715" s="11" t="s">
        <v>38</v>
      </c>
      <c r="L3715" s="9">
        <v>25929.0</v>
      </c>
      <c r="M3715" s="5">
        <f>VLOOKUP(A3715,'Matching with Cordis'!A$2:D$3447, 4, FALSE)</f>
        <v>9</v>
      </c>
      <c r="N3715" s="5">
        <v>-0.297</v>
      </c>
      <c r="O3715" s="5">
        <v>0.0</v>
      </c>
      <c r="P3715" s="5">
        <f t="shared" si="137"/>
        <v>-0.4331666667</v>
      </c>
      <c r="Q3715" s="5">
        <v>-0.618</v>
      </c>
      <c r="R3715" s="5">
        <v>-0.612</v>
      </c>
      <c r="S3715" s="5">
        <v>-0.383</v>
      </c>
      <c r="T3715" s="5">
        <v>-0.366</v>
      </c>
      <c r="U3715" s="5">
        <v>-0.297</v>
      </c>
      <c r="V3715" s="5">
        <v>-0.323</v>
      </c>
      <c r="W3715" s="5" t="s">
        <v>78</v>
      </c>
    </row>
    <row r="3716" ht="15.75" hidden="1" customHeight="1">
      <c r="A3716" s="5" t="s">
        <v>7516</v>
      </c>
      <c r="B3716" s="5" t="str">
        <f t="shared" si="1"/>
        <v>T11660</v>
      </c>
      <c r="C3716" s="5"/>
      <c r="D3716" s="5" t="s">
        <v>7517</v>
      </c>
      <c r="E3716" s="5"/>
      <c r="F3716" s="5" t="s">
        <v>42</v>
      </c>
      <c r="G3716" s="5" t="s">
        <v>43</v>
      </c>
      <c r="H3716" s="17" t="s">
        <v>108</v>
      </c>
      <c r="I3716" s="5" t="s">
        <v>109</v>
      </c>
      <c r="J3716" s="11" t="s">
        <v>38</v>
      </c>
      <c r="K3716" s="11" t="s">
        <v>38</v>
      </c>
      <c r="L3716" s="9">
        <v>29428.0</v>
      </c>
      <c r="M3716" s="5">
        <f>VLOOKUP(A3716,'Matching with Cordis'!A$2:D$3447, 4, FALSE)</f>
        <v>1</v>
      </c>
      <c r="N3716" s="5">
        <v>-0.236</v>
      </c>
      <c r="O3716" s="5">
        <v>0.0</v>
      </c>
      <c r="P3716" s="5">
        <f t="shared" si="137"/>
        <v>-0.4336666667</v>
      </c>
      <c r="Q3716" s="5">
        <v>-0.707</v>
      </c>
      <c r="R3716" s="5">
        <v>-0.413</v>
      </c>
      <c r="S3716" s="5">
        <v>-0.492</v>
      </c>
      <c r="T3716" s="5">
        <v>-0.465</v>
      </c>
      <c r="U3716" s="5">
        <v>-0.236</v>
      </c>
      <c r="V3716" s="5">
        <v>-0.289</v>
      </c>
      <c r="W3716" s="5" t="s">
        <v>78</v>
      </c>
    </row>
    <row r="3717" ht="15.75" hidden="1" customHeight="1">
      <c r="A3717" s="5" t="s">
        <v>7518</v>
      </c>
      <c r="B3717" s="5" t="str">
        <f t="shared" si="1"/>
        <v>T11830</v>
      </c>
      <c r="C3717" s="5"/>
      <c r="D3717" s="5" t="s">
        <v>7519</v>
      </c>
      <c r="E3717" s="5"/>
      <c r="F3717" s="5" t="s">
        <v>834</v>
      </c>
      <c r="G3717" s="5" t="s">
        <v>35</v>
      </c>
      <c r="H3717" s="10" t="s">
        <v>36</v>
      </c>
      <c r="I3717" s="5" t="s">
        <v>37</v>
      </c>
      <c r="J3717" s="11" t="s">
        <v>38</v>
      </c>
      <c r="K3717" s="11" t="s">
        <v>38</v>
      </c>
      <c r="L3717" s="9">
        <v>12154.0</v>
      </c>
      <c r="M3717" s="5">
        <f>VLOOKUP(A3717,'Matching with Cordis'!A$2:D$3447, 4, FALSE)</f>
        <v>3</v>
      </c>
      <c r="N3717" s="5">
        <v>-0.149</v>
      </c>
      <c r="O3717" s="5">
        <v>0.0</v>
      </c>
      <c r="P3717" s="5">
        <f t="shared" si="137"/>
        <v>-0.4338333333</v>
      </c>
      <c r="Q3717" s="5">
        <v>-0.665</v>
      </c>
      <c r="R3717" s="5">
        <v>-0.46</v>
      </c>
      <c r="S3717" s="5">
        <v>-0.149</v>
      </c>
      <c r="T3717" s="5">
        <v>-0.523</v>
      </c>
      <c r="U3717" s="5">
        <v>-0.626</v>
      </c>
      <c r="V3717" s="5">
        <v>-0.18</v>
      </c>
      <c r="W3717" s="5" t="s">
        <v>59</v>
      </c>
    </row>
    <row r="3718" ht="15.75" customHeight="1">
      <c r="A3718" s="5" t="s">
        <v>7520</v>
      </c>
      <c r="B3718" s="5" t="str">
        <f t="shared" si="1"/>
        <v>T14452</v>
      </c>
      <c r="C3718" s="5" t="str">
        <f>CONCAT(B3718, ",")</f>
        <v>T14452,</v>
      </c>
      <c r="D3718" s="5" t="s">
        <v>7521</v>
      </c>
      <c r="E3718" s="5" t="str">
        <f>CONCATENATE(B3718," ",D3718,",")</f>
        <v>T14452 Mexican Socioeconomic and Environmental Dynamics,</v>
      </c>
      <c r="F3718" s="5" t="s">
        <v>99</v>
      </c>
      <c r="G3718" s="5" t="s">
        <v>35</v>
      </c>
      <c r="H3718" s="12" t="s">
        <v>81</v>
      </c>
      <c r="I3718" s="5" t="s">
        <v>82</v>
      </c>
      <c r="J3718" s="7" t="s">
        <v>29</v>
      </c>
      <c r="K3718" s="8" t="s">
        <v>30</v>
      </c>
      <c r="L3718" s="9">
        <v>22854.0</v>
      </c>
      <c r="M3718" s="19">
        <v>0.0</v>
      </c>
      <c r="N3718" s="5">
        <v>0.271</v>
      </c>
      <c r="O3718" s="5">
        <v>1.0</v>
      </c>
      <c r="P3718" s="5">
        <f t="shared" si="137"/>
        <v>-0.06416666667</v>
      </c>
      <c r="Q3718" s="5">
        <v>0.02</v>
      </c>
      <c r="R3718" s="5">
        <v>-0.196</v>
      </c>
      <c r="S3718" s="5">
        <v>0.271</v>
      </c>
      <c r="T3718" s="5">
        <v>0.035</v>
      </c>
      <c r="U3718" s="5">
        <v>-0.36</v>
      </c>
      <c r="V3718" s="5">
        <v>-0.155</v>
      </c>
      <c r="W3718" s="5" t="s">
        <v>59</v>
      </c>
    </row>
    <row r="3719" ht="15.75" hidden="1" customHeight="1">
      <c r="A3719" s="5" t="s">
        <v>7522</v>
      </c>
      <c r="B3719" s="5" t="str">
        <f t="shared" si="1"/>
        <v>T10580</v>
      </c>
      <c r="C3719" s="5"/>
      <c r="D3719" s="5" t="s">
        <v>7523</v>
      </c>
      <c r="E3719" s="5"/>
      <c r="F3719" s="5" t="s">
        <v>309</v>
      </c>
      <c r="G3719" s="5" t="s">
        <v>107</v>
      </c>
      <c r="H3719" s="17" t="s">
        <v>108</v>
      </c>
      <c r="I3719" s="5" t="s">
        <v>109</v>
      </c>
      <c r="J3719" s="11" t="s">
        <v>38</v>
      </c>
      <c r="K3719" s="11" t="s">
        <v>38</v>
      </c>
      <c r="L3719" s="9">
        <v>77056.0</v>
      </c>
      <c r="M3719" s="5">
        <f>VLOOKUP(A3719,'Matching with Cordis'!A$2:D$3447, 4, FALSE)</f>
        <v>75</v>
      </c>
      <c r="N3719" s="5">
        <v>-0.03</v>
      </c>
      <c r="O3719" s="5">
        <v>0.0</v>
      </c>
      <c r="P3719" s="5">
        <f t="shared" si="137"/>
        <v>-0.4345</v>
      </c>
      <c r="Q3719" s="5">
        <v>-0.526</v>
      </c>
      <c r="R3719" s="5">
        <v>-0.849</v>
      </c>
      <c r="S3719" s="5">
        <v>-0.569</v>
      </c>
      <c r="T3719" s="5">
        <v>-0.212</v>
      </c>
      <c r="U3719" s="5">
        <v>-0.03</v>
      </c>
      <c r="V3719" s="5">
        <v>-0.421</v>
      </c>
      <c r="W3719" s="5" t="s">
        <v>78</v>
      </c>
    </row>
    <row r="3720" ht="15.75" customHeight="1">
      <c r="A3720" s="5" t="s">
        <v>7524</v>
      </c>
      <c r="B3720" s="5" t="str">
        <f t="shared" si="1"/>
        <v>T13661</v>
      </c>
      <c r="C3720" s="5" t="str">
        <f>CONCAT(B3720, ",")</f>
        <v>T13661,</v>
      </c>
      <c r="D3720" s="5" t="s">
        <v>7525</v>
      </c>
      <c r="E3720" s="5" t="str">
        <f>CONCATENATE(B3720," ",D3720,",")</f>
        <v>T13661 Reformed Theology and Governance,</v>
      </c>
      <c r="F3720" s="5" t="s">
        <v>62</v>
      </c>
      <c r="G3720" s="5" t="s">
        <v>26</v>
      </c>
      <c r="H3720" s="15" t="s">
        <v>63</v>
      </c>
      <c r="I3720" s="5" t="s">
        <v>64</v>
      </c>
      <c r="J3720" s="7" t="s">
        <v>29</v>
      </c>
      <c r="K3720" s="8" t="s">
        <v>30</v>
      </c>
      <c r="L3720" s="9">
        <v>1502.0</v>
      </c>
      <c r="M3720" s="19">
        <v>0.0</v>
      </c>
      <c r="N3720" s="5">
        <v>0.292</v>
      </c>
      <c r="O3720" s="5">
        <v>1.0</v>
      </c>
      <c r="P3720" s="5">
        <f t="shared" si="137"/>
        <v>-0.07683333333</v>
      </c>
      <c r="Q3720" s="5">
        <v>0.261</v>
      </c>
      <c r="R3720" s="5">
        <v>0.057</v>
      </c>
      <c r="S3720" s="5">
        <v>0.186</v>
      </c>
      <c r="T3720" s="5">
        <v>-0.575</v>
      </c>
      <c r="U3720" s="5">
        <v>-0.682</v>
      </c>
      <c r="V3720" s="5">
        <v>0.292</v>
      </c>
      <c r="W3720" s="5" t="s">
        <v>39</v>
      </c>
    </row>
    <row r="3721" ht="15.75" hidden="1" customHeight="1">
      <c r="A3721" s="5" t="s">
        <v>7526</v>
      </c>
      <c r="B3721" s="5" t="str">
        <f t="shared" si="1"/>
        <v>T13935</v>
      </c>
      <c r="C3721" s="5"/>
      <c r="D3721" s="5" t="s">
        <v>7527</v>
      </c>
      <c r="E3721" s="5"/>
      <c r="F3721" s="5" t="s">
        <v>56</v>
      </c>
      <c r="G3721" s="5" t="s">
        <v>35</v>
      </c>
      <c r="H3721" s="10" t="s">
        <v>36</v>
      </c>
      <c r="I3721" s="5" t="s">
        <v>37</v>
      </c>
      <c r="J3721" s="11" t="s">
        <v>38</v>
      </c>
      <c r="K3721" s="11" t="s">
        <v>38</v>
      </c>
      <c r="L3721" s="9">
        <v>6704.0</v>
      </c>
      <c r="M3721" s="19">
        <v>0.0</v>
      </c>
      <c r="N3721" s="5">
        <v>0.224</v>
      </c>
      <c r="O3721" s="5">
        <v>0.0</v>
      </c>
      <c r="P3721" s="5">
        <f t="shared" si="137"/>
        <v>-0.4346666667</v>
      </c>
      <c r="Q3721" s="5">
        <v>-1.627</v>
      </c>
      <c r="R3721" s="5">
        <v>-0.784</v>
      </c>
      <c r="S3721" s="5">
        <v>-0.195</v>
      </c>
      <c r="T3721" s="5">
        <v>0.224</v>
      </c>
      <c r="U3721" s="5">
        <v>-0.011</v>
      </c>
      <c r="V3721" s="5">
        <v>-0.215</v>
      </c>
      <c r="W3721" s="5" t="s">
        <v>31</v>
      </c>
    </row>
    <row r="3722" ht="15.75" hidden="1" customHeight="1">
      <c r="A3722" s="5" t="s">
        <v>7528</v>
      </c>
      <c r="B3722" s="5" t="str">
        <f t="shared" si="1"/>
        <v>T10571</v>
      </c>
      <c r="C3722" s="5"/>
      <c r="D3722" s="5" t="s">
        <v>7529</v>
      </c>
      <c r="E3722" s="5"/>
      <c r="F3722" s="5" t="s">
        <v>34</v>
      </c>
      <c r="G3722" s="5" t="s">
        <v>35</v>
      </c>
      <c r="H3722" s="10" t="s">
        <v>36</v>
      </c>
      <c r="I3722" s="5" t="s">
        <v>37</v>
      </c>
      <c r="J3722" s="11" t="s">
        <v>38</v>
      </c>
      <c r="K3722" s="11" t="s">
        <v>38</v>
      </c>
      <c r="L3722" s="9">
        <v>40776.0</v>
      </c>
      <c r="M3722" s="5">
        <f>VLOOKUP(A3722,'Matching with Cordis'!A$2:D$3447, 4, FALSE)</f>
        <v>3</v>
      </c>
      <c r="N3722" s="5">
        <v>-0.025</v>
      </c>
      <c r="O3722" s="5">
        <v>0.0</v>
      </c>
      <c r="P3722" s="5">
        <f t="shared" si="137"/>
        <v>-0.435</v>
      </c>
      <c r="Q3722" s="5">
        <v>-0.969</v>
      </c>
      <c r="R3722" s="5">
        <v>-0.78</v>
      </c>
      <c r="S3722" s="5">
        <v>-0.387</v>
      </c>
      <c r="T3722" s="5">
        <v>-0.241</v>
      </c>
      <c r="U3722" s="5">
        <v>-0.208</v>
      </c>
      <c r="V3722" s="5">
        <v>-0.025</v>
      </c>
      <c r="W3722" s="5" t="s">
        <v>39</v>
      </c>
    </row>
    <row r="3723" ht="15.75" customHeight="1">
      <c r="A3723" s="5" t="s">
        <v>7530</v>
      </c>
      <c r="B3723" s="5" t="str">
        <f t="shared" si="1"/>
        <v>T13698</v>
      </c>
      <c r="C3723" s="5" t="str">
        <f>CONCAT(B3723, ",")</f>
        <v>T13698,</v>
      </c>
      <c r="D3723" s="5" t="s">
        <v>7531</v>
      </c>
      <c r="E3723" s="5" t="str">
        <f>CONCATENATE(B3723," ",D3723,",")</f>
        <v>T13698 Education, Politics, and Culture Studies,</v>
      </c>
      <c r="F3723" s="5" t="s">
        <v>26</v>
      </c>
      <c r="G3723" s="5" t="s">
        <v>26</v>
      </c>
      <c r="H3723" s="12" t="s">
        <v>44</v>
      </c>
      <c r="I3723" s="5" t="s">
        <v>45</v>
      </c>
      <c r="J3723" s="7" t="s">
        <v>29</v>
      </c>
      <c r="K3723" s="8" t="s">
        <v>30</v>
      </c>
      <c r="L3723" s="9">
        <v>779.0</v>
      </c>
      <c r="M3723" s="19">
        <v>0.0</v>
      </c>
      <c r="N3723" s="5">
        <v>0.12</v>
      </c>
      <c r="O3723" s="5">
        <v>0.0</v>
      </c>
      <c r="P3723" s="5">
        <f t="shared" si="137"/>
        <v>-0.07916666667</v>
      </c>
      <c r="Q3723" s="5">
        <v>-0.121</v>
      </c>
      <c r="R3723" s="5">
        <v>0.12</v>
      </c>
      <c r="S3723" s="5">
        <v>-0.05</v>
      </c>
      <c r="T3723" s="5">
        <v>-0.108</v>
      </c>
      <c r="U3723" s="5">
        <v>-0.306</v>
      </c>
      <c r="V3723" s="5">
        <v>-0.01</v>
      </c>
      <c r="W3723" s="5" t="s">
        <v>68</v>
      </c>
    </row>
    <row r="3724" ht="15.75" hidden="1" customHeight="1">
      <c r="A3724" s="5" t="s">
        <v>7532</v>
      </c>
      <c r="B3724" s="5" t="str">
        <f t="shared" si="1"/>
        <v>T10941</v>
      </c>
      <c r="C3724" s="5"/>
      <c r="D3724" s="5" t="s">
        <v>7533</v>
      </c>
      <c r="E3724" s="5"/>
      <c r="F3724" s="5" t="s">
        <v>62</v>
      </c>
      <c r="G3724" s="5" t="s">
        <v>26</v>
      </c>
      <c r="H3724" s="15" t="s">
        <v>63</v>
      </c>
      <c r="I3724" s="5" t="s">
        <v>64</v>
      </c>
      <c r="J3724" s="11" t="s">
        <v>38</v>
      </c>
      <c r="K3724" s="8" t="s">
        <v>30</v>
      </c>
      <c r="L3724" s="9">
        <v>79750.0</v>
      </c>
      <c r="M3724" s="5">
        <f>VLOOKUP(A3724,'Matching with Cordis'!A$2:D$3447, 4, FALSE)</f>
        <v>21</v>
      </c>
      <c r="N3724" s="5">
        <v>-0.309</v>
      </c>
      <c r="O3724" s="5">
        <v>0.0</v>
      </c>
      <c r="P3724" s="5">
        <f t="shared" si="137"/>
        <v>-0.4351666667</v>
      </c>
      <c r="Q3724" s="5">
        <v>-0.482</v>
      </c>
      <c r="R3724" s="5">
        <v>-0.538</v>
      </c>
      <c r="S3724" s="5">
        <v>-0.34</v>
      </c>
      <c r="T3724" s="5">
        <v>-0.449</v>
      </c>
      <c r="U3724" s="5">
        <v>-0.493</v>
      </c>
      <c r="V3724" s="5">
        <v>-0.309</v>
      </c>
      <c r="W3724" s="5" t="s">
        <v>39</v>
      </c>
    </row>
    <row r="3725" ht="15.75" hidden="1" customHeight="1">
      <c r="A3725" s="5" t="s">
        <v>7534</v>
      </c>
      <c r="B3725" s="5" t="str">
        <f t="shared" si="1"/>
        <v>T10044</v>
      </c>
      <c r="C3725" s="5"/>
      <c r="D3725" s="5" t="s">
        <v>7535</v>
      </c>
      <c r="E3725" s="5"/>
      <c r="F3725" s="5" t="s">
        <v>106</v>
      </c>
      <c r="G3725" s="5" t="s">
        <v>107</v>
      </c>
      <c r="H3725" s="17" t="s">
        <v>108</v>
      </c>
      <c r="I3725" s="5" t="s">
        <v>109</v>
      </c>
      <c r="J3725" s="11" t="s">
        <v>38</v>
      </c>
      <c r="K3725" s="11" t="s">
        <v>38</v>
      </c>
      <c r="L3725" s="9">
        <v>50765.0</v>
      </c>
      <c r="M3725" s="5">
        <f>VLOOKUP(A3725,'Matching with Cordis'!A$2:D$3447, 4, FALSE)</f>
        <v>43</v>
      </c>
      <c r="N3725" s="5">
        <v>-0.07</v>
      </c>
      <c r="O3725" s="5">
        <v>0.0</v>
      </c>
      <c r="P3725" s="5">
        <f t="shared" si="137"/>
        <v>-0.4355</v>
      </c>
      <c r="Q3725" s="5">
        <v>-0.07</v>
      </c>
      <c r="R3725" s="5">
        <v>-0.66</v>
      </c>
      <c r="S3725" s="5">
        <v>-0.711</v>
      </c>
      <c r="T3725" s="5">
        <v>-0.616</v>
      </c>
      <c r="U3725" s="5">
        <v>-0.186</v>
      </c>
      <c r="V3725" s="5">
        <v>-0.37</v>
      </c>
      <c r="W3725" s="5" t="s">
        <v>51</v>
      </c>
    </row>
    <row r="3726" ht="15.75" hidden="1" customHeight="1">
      <c r="A3726" s="5" t="s">
        <v>7536</v>
      </c>
      <c r="B3726" s="5" t="str">
        <f t="shared" si="1"/>
        <v>T13418</v>
      </c>
      <c r="C3726" s="5"/>
      <c r="D3726" s="5" t="s">
        <v>7537</v>
      </c>
      <c r="E3726" s="5"/>
      <c r="F3726" s="5" t="s">
        <v>34</v>
      </c>
      <c r="G3726" s="5" t="s">
        <v>35</v>
      </c>
      <c r="H3726" s="10" t="s">
        <v>36</v>
      </c>
      <c r="I3726" s="5" t="s">
        <v>37</v>
      </c>
      <c r="J3726" s="11" t="s">
        <v>38</v>
      </c>
      <c r="K3726" s="11" t="s">
        <v>38</v>
      </c>
      <c r="L3726" s="9">
        <v>6486.0</v>
      </c>
      <c r="M3726" s="5">
        <f>VLOOKUP(A3726,'Matching with Cordis'!A$2:D$3447, 4, FALSE)</f>
        <v>3</v>
      </c>
      <c r="N3726" s="5">
        <v>0.28</v>
      </c>
      <c r="O3726" s="5">
        <v>0.0</v>
      </c>
      <c r="P3726" s="5">
        <f t="shared" si="137"/>
        <v>-0.4355</v>
      </c>
      <c r="Q3726" s="5">
        <v>-1.031</v>
      </c>
      <c r="R3726" s="5">
        <v>-0.552</v>
      </c>
      <c r="S3726" s="5">
        <v>-0.549</v>
      </c>
      <c r="T3726" s="5">
        <v>-0.354</v>
      </c>
      <c r="U3726" s="5">
        <v>-0.407</v>
      </c>
      <c r="V3726" s="5">
        <v>0.28</v>
      </c>
      <c r="W3726" s="5" t="s">
        <v>39</v>
      </c>
    </row>
    <row r="3727" ht="15.75" hidden="1" customHeight="1">
      <c r="A3727" s="5" t="s">
        <v>7538</v>
      </c>
      <c r="B3727" s="5" t="str">
        <f t="shared" si="1"/>
        <v>T13714</v>
      </c>
      <c r="C3727" s="5"/>
      <c r="D3727" s="5" t="s">
        <v>7539</v>
      </c>
      <c r="E3727" s="5"/>
      <c r="F3727" s="5" t="s">
        <v>62</v>
      </c>
      <c r="G3727" s="5" t="s">
        <v>26</v>
      </c>
      <c r="H3727" s="15" t="s">
        <v>63</v>
      </c>
      <c r="I3727" s="5" t="s">
        <v>64</v>
      </c>
      <c r="J3727" s="11" t="s">
        <v>38</v>
      </c>
      <c r="K3727" s="8" t="s">
        <v>30</v>
      </c>
      <c r="L3727" s="9">
        <v>42882.0</v>
      </c>
      <c r="M3727" s="5">
        <f>VLOOKUP(A3727,'Matching with Cordis'!A$2:D$3447, 4, FALSE)</f>
        <v>21</v>
      </c>
      <c r="N3727" s="5">
        <v>-0.189</v>
      </c>
      <c r="O3727" s="5">
        <v>0.0</v>
      </c>
      <c r="P3727" s="5">
        <f t="shared" si="137"/>
        <v>-0.4358333333</v>
      </c>
      <c r="Q3727" s="5">
        <v>-0.44</v>
      </c>
      <c r="R3727" s="5">
        <v>-0.532</v>
      </c>
      <c r="S3727" s="5">
        <v>-0.451</v>
      </c>
      <c r="T3727" s="5">
        <v>-0.249</v>
      </c>
      <c r="U3727" s="5">
        <v>-0.754</v>
      </c>
      <c r="V3727" s="5">
        <v>-0.189</v>
      </c>
      <c r="W3727" s="5" t="s">
        <v>39</v>
      </c>
    </row>
    <row r="3728" ht="15.75" hidden="1" customHeight="1">
      <c r="A3728" s="5" t="s">
        <v>7540</v>
      </c>
      <c r="B3728" s="5" t="str">
        <f t="shared" si="1"/>
        <v>T13363</v>
      </c>
      <c r="C3728" s="5"/>
      <c r="D3728" s="5" t="s">
        <v>7541</v>
      </c>
      <c r="E3728" s="5"/>
      <c r="F3728" s="5" t="s">
        <v>42</v>
      </c>
      <c r="G3728" s="5" t="s">
        <v>43</v>
      </c>
      <c r="H3728" s="17" t="s">
        <v>108</v>
      </c>
      <c r="I3728" s="5" t="s">
        <v>109</v>
      </c>
      <c r="J3728" s="11" t="s">
        <v>38</v>
      </c>
      <c r="K3728" s="11" t="s">
        <v>38</v>
      </c>
      <c r="L3728" s="9">
        <v>5971.0</v>
      </c>
      <c r="M3728" s="19">
        <v>0.0</v>
      </c>
      <c r="N3728" s="5">
        <v>-0.261</v>
      </c>
      <c r="O3728" s="5">
        <v>0.0</v>
      </c>
      <c r="P3728" s="5">
        <f t="shared" si="137"/>
        <v>-0.4358333333</v>
      </c>
      <c r="Q3728" s="5">
        <v>-0.326</v>
      </c>
      <c r="R3728" s="5">
        <v>-0.543</v>
      </c>
      <c r="S3728" s="5">
        <v>-0.302</v>
      </c>
      <c r="T3728" s="5">
        <v>-0.8</v>
      </c>
      <c r="U3728" s="5">
        <v>-0.261</v>
      </c>
      <c r="V3728" s="5">
        <v>-0.383</v>
      </c>
      <c r="W3728" s="5" t="s">
        <v>78</v>
      </c>
    </row>
    <row r="3729" ht="15.75" customHeight="1">
      <c r="A3729" s="5" t="s">
        <v>7542</v>
      </c>
      <c r="B3729" s="5" t="str">
        <f t="shared" si="1"/>
        <v>T13011</v>
      </c>
      <c r="C3729" s="5" t="str">
        <f>CONCAT(B3729, ",")</f>
        <v>T13011,</v>
      </c>
      <c r="D3729" s="5" t="s">
        <v>7543</v>
      </c>
      <c r="E3729" s="5" t="str">
        <f>CONCATENATE(B3729," ",D3729,",")</f>
        <v>T13011 Latin American rural development,</v>
      </c>
      <c r="F3729" s="5" t="s">
        <v>149</v>
      </c>
      <c r="G3729" s="5" t="s">
        <v>107</v>
      </c>
      <c r="H3729" s="16" t="s">
        <v>87</v>
      </c>
      <c r="I3729" s="5" t="s">
        <v>88</v>
      </c>
      <c r="J3729" s="7" t="s">
        <v>29</v>
      </c>
      <c r="K3729" s="11" t="s">
        <v>38</v>
      </c>
      <c r="L3729" s="9">
        <v>5415.0</v>
      </c>
      <c r="M3729" s="19">
        <v>0.0</v>
      </c>
      <c r="N3729" s="5">
        <v>0.251</v>
      </c>
      <c r="O3729" s="5">
        <v>0.0</v>
      </c>
      <c r="P3729" s="5">
        <f t="shared" si="137"/>
        <v>-0.07916666667</v>
      </c>
      <c r="Q3729" s="5">
        <v>-0.136</v>
      </c>
      <c r="R3729" s="5">
        <v>-0.33</v>
      </c>
      <c r="S3729" s="5">
        <v>0.251</v>
      </c>
      <c r="T3729" s="5">
        <v>0.212</v>
      </c>
      <c r="U3729" s="5">
        <v>-0.3</v>
      </c>
      <c r="V3729" s="5">
        <v>-0.172</v>
      </c>
      <c r="W3729" s="5" t="s">
        <v>59</v>
      </c>
    </row>
    <row r="3730" ht="15.75" hidden="1" customHeight="1">
      <c r="A3730" s="5" t="s">
        <v>7544</v>
      </c>
      <c r="B3730" s="5" t="str">
        <f t="shared" si="1"/>
        <v>T14486</v>
      </c>
      <c r="C3730" s="5"/>
      <c r="D3730" s="5" t="s">
        <v>7545</v>
      </c>
      <c r="E3730" s="5"/>
      <c r="F3730" s="5" t="s">
        <v>42</v>
      </c>
      <c r="G3730" s="5" t="s">
        <v>43</v>
      </c>
      <c r="H3730" s="17" t="s">
        <v>108</v>
      </c>
      <c r="I3730" s="5" t="s">
        <v>109</v>
      </c>
      <c r="J3730" s="11" t="s">
        <v>38</v>
      </c>
      <c r="K3730" s="11" t="s">
        <v>38</v>
      </c>
      <c r="L3730" s="9">
        <v>3931.0</v>
      </c>
      <c r="M3730" s="19">
        <v>0.0</v>
      </c>
      <c r="N3730" s="5">
        <v>-0.289</v>
      </c>
      <c r="O3730" s="5">
        <v>0.0</v>
      </c>
      <c r="P3730" s="5">
        <f t="shared" si="137"/>
        <v>-0.4363333333</v>
      </c>
      <c r="Q3730" s="5">
        <v>-0.452</v>
      </c>
      <c r="R3730" s="5">
        <v>-0.544</v>
      </c>
      <c r="S3730" s="5">
        <v>-0.429</v>
      </c>
      <c r="T3730" s="5">
        <v>-0.424</v>
      </c>
      <c r="U3730" s="5">
        <v>-0.289</v>
      </c>
      <c r="V3730" s="5">
        <v>-0.48</v>
      </c>
      <c r="W3730" s="5" t="s">
        <v>78</v>
      </c>
    </row>
    <row r="3731" ht="15.75" hidden="1" customHeight="1">
      <c r="A3731" s="5" t="s">
        <v>7546</v>
      </c>
      <c r="B3731" s="5" t="str">
        <f t="shared" si="1"/>
        <v>T11759</v>
      </c>
      <c r="C3731" s="5"/>
      <c r="D3731" s="5" t="s">
        <v>7547</v>
      </c>
      <c r="E3731" s="5"/>
      <c r="F3731" s="5" t="s">
        <v>268</v>
      </c>
      <c r="G3731" s="5" t="s">
        <v>43</v>
      </c>
      <c r="H3731" s="13" t="s">
        <v>509</v>
      </c>
      <c r="I3731" s="5" t="s">
        <v>510</v>
      </c>
      <c r="J3731" s="11" t="s">
        <v>38</v>
      </c>
      <c r="K3731" s="14" t="s">
        <v>50</v>
      </c>
      <c r="L3731" s="9">
        <v>20272.0</v>
      </c>
      <c r="M3731" s="5">
        <f>VLOOKUP(A3731,'Matching with Cordis'!A$2:D$3447, 4, FALSE)</f>
        <v>1</v>
      </c>
      <c r="N3731" s="5">
        <v>-0.042</v>
      </c>
      <c r="O3731" s="5">
        <v>0.0</v>
      </c>
      <c r="P3731" s="5">
        <f t="shared" si="137"/>
        <v>-0.4365</v>
      </c>
      <c r="Q3731" s="5">
        <v>-0.955</v>
      </c>
      <c r="R3731" s="5">
        <v>-0.433</v>
      </c>
      <c r="S3731" s="5">
        <v>-0.407</v>
      </c>
      <c r="T3731" s="5">
        <v>-0.433</v>
      </c>
      <c r="U3731" s="5">
        <v>-0.349</v>
      </c>
      <c r="V3731" s="5">
        <v>-0.042</v>
      </c>
      <c r="W3731" s="5" t="s">
        <v>39</v>
      </c>
    </row>
    <row r="3732" ht="15.75" hidden="1" customHeight="1">
      <c r="A3732" s="5" t="s">
        <v>7548</v>
      </c>
      <c r="B3732" s="5" t="str">
        <f t="shared" si="1"/>
        <v>T10051</v>
      </c>
      <c r="C3732" s="5"/>
      <c r="D3732" s="5" t="s">
        <v>7549</v>
      </c>
      <c r="E3732" s="5"/>
      <c r="F3732" s="5" t="s">
        <v>42</v>
      </c>
      <c r="G3732" s="5" t="s">
        <v>43</v>
      </c>
      <c r="H3732" s="17" t="s">
        <v>108</v>
      </c>
      <c r="I3732" s="5" t="s">
        <v>109</v>
      </c>
      <c r="J3732" s="11" t="s">
        <v>38</v>
      </c>
      <c r="K3732" s="11" t="s">
        <v>38</v>
      </c>
      <c r="L3732" s="9">
        <v>97286.0</v>
      </c>
      <c r="M3732" s="5">
        <f>VLOOKUP(A3732,'Matching with Cordis'!A$2:D$3447, 4, FALSE)</f>
        <v>25</v>
      </c>
      <c r="N3732" s="5">
        <v>-0.329</v>
      </c>
      <c r="O3732" s="5">
        <v>0.0</v>
      </c>
      <c r="P3732" s="5">
        <f t="shared" si="137"/>
        <v>-0.4366666667</v>
      </c>
      <c r="Q3732" s="5">
        <v>-0.429</v>
      </c>
      <c r="R3732" s="5">
        <v>-0.591</v>
      </c>
      <c r="S3732" s="5">
        <v>-0.418</v>
      </c>
      <c r="T3732" s="5">
        <v>-0.369</v>
      </c>
      <c r="U3732" s="5">
        <v>-0.329</v>
      </c>
      <c r="V3732" s="5">
        <v>-0.484</v>
      </c>
      <c r="W3732" s="5" t="s">
        <v>78</v>
      </c>
    </row>
    <row r="3733" ht="15.75" hidden="1" customHeight="1">
      <c r="A3733" s="5" t="s">
        <v>7550</v>
      </c>
      <c r="B3733" s="5" t="str">
        <f t="shared" si="1"/>
        <v>T13284</v>
      </c>
      <c r="C3733" s="5"/>
      <c r="D3733" s="5" t="s">
        <v>7551</v>
      </c>
      <c r="E3733" s="5"/>
      <c r="F3733" s="5" t="s">
        <v>75</v>
      </c>
      <c r="G3733" s="5" t="s">
        <v>26</v>
      </c>
      <c r="H3733" s="13" t="s">
        <v>330</v>
      </c>
      <c r="I3733" s="5" t="s">
        <v>331</v>
      </c>
      <c r="J3733" s="11" t="s">
        <v>38</v>
      </c>
      <c r="K3733" s="14" t="s">
        <v>50</v>
      </c>
      <c r="L3733" s="9">
        <v>17407.0</v>
      </c>
      <c r="M3733" s="5">
        <f>VLOOKUP(A3733,'Matching with Cordis'!A$2:D$3447, 4, FALSE)</f>
        <v>2</v>
      </c>
      <c r="N3733" s="5">
        <v>-0.034</v>
      </c>
      <c r="O3733" s="5">
        <v>0.0</v>
      </c>
      <c r="P3733" s="5">
        <f t="shared" si="137"/>
        <v>-0.4368333333</v>
      </c>
      <c r="Q3733" s="5">
        <v>-0.181</v>
      </c>
      <c r="R3733" s="5">
        <v>-0.51</v>
      </c>
      <c r="S3733" s="5">
        <v>-0.481</v>
      </c>
      <c r="T3733" s="5">
        <v>-0.749</v>
      </c>
      <c r="U3733" s="5">
        <v>-0.666</v>
      </c>
      <c r="V3733" s="5">
        <v>-0.034</v>
      </c>
      <c r="W3733" s="5" t="s">
        <v>39</v>
      </c>
    </row>
    <row r="3734" ht="15.75" hidden="1" customHeight="1">
      <c r="A3734" s="5" t="s">
        <v>7552</v>
      </c>
      <c r="B3734" s="5" t="str">
        <f t="shared" si="1"/>
        <v>T12005</v>
      </c>
      <c r="C3734" s="5"/>
      <c r="D3734" s="5" t="s">
        <v>7553</v>
      </c>
      <c r="E3734" s="5"/>
      <c r="F3734" s="5" t="s">
        <v>42</v>
      </c>
      <c r="G3734" s="5" t="s">
        <v>43</v>
      </c>
      <c r="H3734" s="17" t="s">
        <v>108</v>
      </c>
      <c r="I3734" s="5" t="s">
        <v>109</v>
      </c>
      <c r="J3734" s="11" t="s">
        <v>38</v>
      </c>
      <c r="K3734" s="11" t="s">
        <v>38</v>
      </c>
      <c r="L3734" s="9">
        <v>34743.0</v>
      </c>
      <c r="M3734" s="5">
        <f>VLOOKUP(A3734,'Matching with Cordis'!A$2:D$3447, 4, FALSE)</f>
        <v>8</v>
      </c>
      <c r="N3734" s="5">
        <v>-0.106</v>
      </c>
      <c r="O3734" s="5">
        <v>0.0</v>
      </c>
      <c r="P3734" s="5">
        <f t="shared" si="137"/>
        <v>-0.437</v>
      </c>
      <c r="Q3734" s="5">
        <v>-0.975</v>
      </c>
      <c r="R3734" s="5">
        <v>-0.614</v>
      </c>
      <c r="S3734" s="5">
        <v>-0.394</v>
      </c>
      <c r="T3734" s="5">
        <v>-0.173</v>
      </c>
      <c r="U3734" s="5">
        <v>-0.36</v>
      </c>
      <c r="V3734" s="5">
        <v>-0.106</v>
      </c>
      <c r="W3734" s="5" t="s">
        <v>39</v>
      </c>
    </row>
    <row r="3735" ht="15.75" hidden="1" customHeight="1">
      <c r="A3735" s="5" t="s">
        <v>7554</v>
      </c>
      <c r="B3735" s="5" t="str">
        <f t="shared" si="1"/>
        <v>T11463</v>
      </c>
      <c r="C3735" s="5"/>
      <c r="D3735" s="5" t="s">
        <v>7555</v>
      </c>
      <c r="E3735" s="5"/>
      <c r="F3735" s="5" t="s">
        <v>62</v>
      </c>
      <c r="G3735" s="5" t="s">
        <v>26</v>
      </c>
      <c r="H3735" s="15" t="s">
        <v>63</v>
      </c>
      <c r="I3735" s="5" t="s">
        <v>64</v>
      </c>
      <c r="J3735" s="11" t="s">
        <v>38</v>
      </c>
      <c r="K3735" s="8" t="s">
        <v>30</v>
      </c>
      <c r="L3735" s="9">
        <v>90220.0</v>
      </c>
      <c r="M3735" s="5">
        <f>VLOOKUP(A3735,'Matching with Cordis'!A$2:D$3447, 4, FALSE)</f>
        <v>11</v>
      </c>
      <c r="N3735" s="5">
        <v>0.024</v>
      </c>
      <c r="O3735" s="5">
        <v>0.0</v>
      </c>
      <c r="P3735" s="5">
        <f t="shared" si="137"/>
        <v>-0.437</v>
      </c>
      <c r="Q3735" s="5">
        <v>-0.741</v>
      </c>
      <c r="R3735" s="5">
        <v>-0.597</v>
      </c>
      <c r="S3735" s="5">
        <v>-0.28</v>
      </c>
      <c r="T3735" s="5">
        <v>-0.707</v>
      </c>
      <c r="U3735" s="5">
        <v>-0.321</v>
      </c>
      <c r="V3735" s="5">
        <v>0.024</v>
      </c>
      <c r="W3735" s="5" t="s">
        <v>39</v>
      </c>
    </row>
    <row r="3736" ht="15.75" hidden="1" customHeight="1">
      <c r="A3736" s="5" t="s">
        <v>7556</v>
      </c>
      <c r="B3736" s="5" t="str">
        <f t="shared" si="1"/>
        <v>T10565</v>
      </c>
      <c r="C3736" s="5"/>
      <c r="D3736" s="5" t="s">
        <v>7557</v>
      </c>
      <c r="E3736" s="5"/>
      <c r="F3736" s="5" t="s">
        <v>75</v>
      </c>
      <c r="G3736" s="5" t="s">
        <v>26</v>
      </c>
      <c r="H3736" s="13" t="s">
        <v>330</v>
      </c>
      <c r="I3736" s="5" t="s">
        <v>331</v>
      </c>
      <c r="J3736" s="11" t="s">
        <v>38</v>
      </c>
      <c r="K3736" s="14" t="s">
        <v>50</v>
      </c>
      <c r="L3736" s="9">
        <v>25778.0</v>
      </c>
      <c r="M3736" s="5">
        <f>VLOOKUP(A3736,'Matching with Cordis'!A$2:D$3447, 4, FALSE)</f>
        <v>6</v>
      </c>
      <c r="N3736" s="5">
        <v>0.089</v>
      </c>
      <c r="O3736" s="5">
        <v>0.0</v>
      </c>
      <c r="P3736" s="5">
        <f t="shared" si="137"/>
        <v>-0.4373333333</v>
      </c>
      <c r="Q3736" s="5">
        <v>0.089</v>
      </c>
      <c r="R3736" s="5">
        <v>-0.2</v>
      </c>
      <c r="S3736" s="5">
        <v>-0.391</v>
      </c>
      <c r="T3736" s="5">
        <v>-0.694</v>
      </c>
      <c r="U3736" s="5">
        <v>-0.748</v>
      </c>
      <c r="V3736" s="5">
        <v>-0.68</v>
      </c>
      <c r="W3736" s="5" t="s">
        <v>51</v>
      </c>
    </row>
    <row r="3737" ht="15.75" hidden="1" customHeight="1">
      <c r="A3737" s="5" t="s">
        <v>7558</v>
      </c>
      <c r="B3737" s="5" t="str">
        <f t="shared" si="1"/>
        <v>T12771</v>
      </c>
      <c r="C3737" s="5"/>
      <c r="D3737" s="5" t="s">
        <v>7559</v>
      </c>
      <c r="E3737" s="5"/>
      <c r="F3737" s="5" t="s">
        <v>149</v>
      </c>
      <c r="G3737" s="5" t="s">
        <v>107</v>
      </c>
      <c r="H3737" s="16" t="s">
        <v>87</v>
      </c>
      <c r="I3737" s="5" t="s">
        <v>88</v>
      </c>
      <c r="J3737" s="11" t="s">
        <v>38</v>
      </c>
      <c r="K3737" s="11" t="s">
        <v>38</v>
      </c>
      <c r="L3737" s="9">
        <v>13280.0</v>
      </c>
      <c r="M3737" s="5">
        <f>VLOOKUP(A3737,'Matching with Cordis'!A$2:D$3447, 4, FALSE)</f>
        <v>2</v>
      </c>
      <c r="N3737" s="5">
        <v>-0.213</v>
      </c>
      <c r="O3737" s="5">
        <v>0.0</v>
      </c>
      <c r="P3737" s="5">
        <f t="shared" si="137"/>
        <v>-0.4373333333</v>
      </c>
      <c r="Q3737" s="5">
        <v>-0.697</v>
      </c>
      <c r="R3737" s="5">
        <v>-0.649</v>
      </c>
      <c r="S3737" s="5">
        <v>-0.423</v>
      </c>
      <c r="T3737" s="5">
        <v>-0.309</v>
      </c>
      <c r="U3737" s="5">
        <v>-0.213</v>
      </c>
      <c r="V3737" s="5">
        <v>-0.333</v>
      </c>
      <c r="W3737" s="5" t="s">
        <v>78</v>
      </c>
    </row>
    <row r="3738" ht="15.75" hidden="1" customHeight="1">
      <c r="A3738" s="5" t="s">
        <v>7560</v>
      </c>
      <c r="B3738" s="5" t="str">
        <f t="shared" si="1"/>
        <v>T13362</v>
      </c>
      <c r="C3738" s="5"/>
      <c r="D3738" s="5" t="s">
        <v>7561</v>
      </c>
      <c r="E3738" s="5"/>
      <c r="F3738" s="5" t="s">
        <v>34</v>
      </c>
      <c r="G3738" s="5" t="s">
        <v>35</v>
      </c>
      <c r="H3738" s="10" t="s">
        <v>36</v>
      </c>
      <c r="I3738" s="5" t="s">
        <v>37</v>
      </c>
      <c r="J3738" s="11" t="s">
        <v>38</v>
      </c>
      <c r="K3738" s="11" t="s">
        <v>38</v>
      </c>
      <c r="L3738" s="9">
        <v>7396.0</v>
      </c>
      <c r="M3738" s="5">
        <f>VLOOKUP(A3738,'Matching with Cordis'!A$2:D$3447, 4, FALSE)</f>
        <v>7</v>
      </c>
      <c r="N3738" s="5">
        <v>-0.018</v>
      </c>
      <c r="O3738" s="5">
        <v>0.0</v>
      </c>
      <c r="P3738" s="5">
        <f t="shared" si="137"/>
        <v>-0.4375</v>
      </c>
      <c r="Q3738" s="5">
        <v>-0.821</v>
      </c>
      <c r="R3738" s="5">
        <v>-0.584</v>
      </c>
      <c r="S3738" s="5">
        <v>-0.329</v>
      </c>
      <c r="T3738" s="5">
        <v>-0.455</v>
      </c>
      <c r="U3738" s="5">
        <v>-0.018</v>
      </c>
      <c r="V3738" s="5">
        <v>-0.418</v>
      </c>
      <c r="W3738" s="5" t="s">
        <v>78</v>
      </c>
    </row>
    <row r="3739" ht="15.75" hidden="1" customHeight="1">
      <c r="A3739" s="5" t="s">
        <v>7562</v>
      </c>
      <c r="B3739" s="5" t="str">
        <f t="shared" si="1"/>
        <v>T13516</v>
      </c>
      <c r="C3739" s="5"/>
      <c r="D3739" s="5" t="s">
        <v>7563</v>
      </c>
      <c r="E3739" s="5"/>
      <c r="F3739" s="5" t="s">
        <v>62</v>
      </c>
      <c r="G3739" s="5" t="s">
        <v>26</v>
      </c>
      <c r="H3739" s="6" t="s">
        <v>27</v>
      </c>
      <c r="I3739" s="5" t="s">
        <v>28</v>
      </c>
      <c r="J3739" s="11" t="s">
        <v>38</v>
      </c>
      <c r="K3739" s="8" t="s">
        <v>30</v>
      </c>
      <c r="L3739" s="9">
        <v>10295.0</v>
      </c>
      <c r="M3739" s="5">
        <f>VLOOKUP(A3739,'Matching with Cordis'!A$2:D$3447, 4, FALSE)</f>
        <v>2</v>
      </c>
      <c r="N3739" s="5">
        <v>-0.116</v>
      </c>
      <c r="O3739" s="5">
        <v>0.0</v>
      </c>
      <c r="P3739" s="5">
        <f t="shared" si="137"/>
        <v>-0.4376666667</v>
      </c>
      <c r="Q3739" s="5">
        <v>-0.116</v>
      </c>
      <c r="R3739" s="5">
        <v>-0.207</v>
      </c>
      <c r="S3739" s="5">
        <v>-0.337</v>
      </c>
      <c r="T3739" s="5">
        <v>-0.511</v>
      </c>
      <c r="U3739" s="5">
        <v>-1.037</v>
      </c>
      <c r="V3739" s="5">
        <v>-0.418</v>
      </c>
      <c r="W3739" s="5" t="s">
        <v>51</v>
      </c>
    </row>
    <row r="3740" ht="15.75" hidden="1" customHeight="1">
      <c r="A3740" s="5" t="s">
        <v>7564</v>
      </c>
      <c r="B3740" s="5" t="str">
        <f t="shared" si="1"/>
        <v>T12418</v>
      </c>
      <c r="C3740" s="5"/>
      <c r="D3740" s="5" t="s">
        <v>7565</v>
      </c>
      <c r="E3740" s="5"/>
      <c r="F3740" s="5" t="s">
        <v>42</v>
      </c>
      <c r="G3740" s="5" t="s">
        <v>43</v>
      </c>
      <c r="H3740" s="17" t="s">
        <v>108</v>
      </c>
      <c r="I3740" s="5" t="s">
        <v>109</v>
      </c>
      <c r="J3740" s="11" t="s">
        <v>38</v>
      </c>
      <c r="K3740" s="11" t="s">
        <v>38</v>
      </c>
      <c r="L3740" s="9">
        <v>21625.0</v>
      </c>
      <c r="M3740" s="19">
        <v>0.0</v>
      </c>
      <c r="N3740" s="5">
        <v>-0.249</v>
      </c>
      <c r="O3740" s="5">
        <v>0.0</v>
      </c>
      <c r="P3740" s="5">
        <f t="shared" si="137"/>
        <v>-0.4378333333</v>
      </c>
      <c r="Q3740" s="5">
        <v>-0.249</v>
      </c>
      <c r="R3740" s="5">
        <v>-0.676</v>
      </c>
      <c r="S3740" s="5">
        <v>-0.408</v>
      </c>
      <c r="T3740" s="5">
        <v>-0.413</v>
      </c>
      <c r="U3740" s="5">
        <v>-0.339</v>
      </c>
      <c r="V3740" s="5">
        <v>-0.542</v>
      </c>
      <c r="W3740" s="5" t="s">
        <v>51</v>
      </c>
    </row>
    <row r="3741" ht="15.75" hidden="1" customHeight="1">
      <c r="A3741" s="5" t="s">
        <v>7566</v>
      </c>
      <c r="B3741" s="5" t="str">
        <f t="shared" si="1"/>
        <v>T10903</v>
      </c>
      <c r="C3741" s="5"/>
      <c r="D3741" s="5" t="s">
        <v>7567</v>
      </c>
      <c r="E3741" s="5"/>
      <c r="F3741" s="5" t="s">
        <v>126</v>
      </c>
      <c r="G3741" s="5" t="s">
        <v>35</v>
      </c>
      <c r="H3741" s="10" t="s">
        <v>36</v>
      </c>
      <c r="I3741" s="5" t="s">
        <v>37</v>
      </c>
      <c r="J3741" s="11" t="s">
        <v>38</v>
      </c>
      <c r="K3741" s="11" t="s">
        <v>38</v>
      </c>
      <c r="L3741" s="9">
        <v>45331.0</v>
      </c>
      <c r="M3741" s="5">
        <f>VLOOKUP(A3741,'Matching with Cordis'!A$2:D$3447, 4, FALSE)</f>
        <v>4</v>
      </c>
      <c r="N3741" s="5">
        <v>-0.308</v>
      </c>
      <c r="O3741" s="5">
        <v>0.0</v>
      </c>
      <c r="P3741" s="5">
        <f t="shared" si="137"/>
        <v>-0.438</v>
      </c>
      <c r="Q3741" s="5">
        <v>-0.531</v>
      </c>
      <c r="R3741" s="5">
        <v>-0.527</v>
      </c>
      <c r="S3741" s="5">
        <v>-0.314</v>
      </c>
      <c r="T3741" s="5">
        <v>-0.487</v>
      </c>
      <c r="U3741" s="5">
        <v>-0.461</v>
      </c>
      <c r="V3741" s="5">
        <v>-0.308</v>
      </c>
      <c r="W3741" s="5" t="s">
        <v>39</v>
      </c>
    </row>
    <row r="3742" ht="15.75" hidden="1" customHeight="1">
      <c r="A3742" s="5" t="s">
        <v>7568</v>
      </c>
      <c r="B3742" s="5" t="str">
        <f t="shared" si="1"/>
        <v>T12250</v>
      </c>
      <c r="C3742" s="5"/>
      <c r="D3742" s="5" t="s">
        <v>7569</v>
      </c>
      <c r="E3742" s="5"/>
      <c r="F3742" s="5" t="s">
        <v>257</v>
      </c>
      <c r="G3742" s="5" t="s">
        <v>35</v>
      </c>
      <c r="H3742" s="10" t="s">
        <v>36</v>
      </c>
      <c r="I3742" s="5" t="s">
        <v>37</v>
      </c>
      <c r="J3742" s="11" t="s">
        <v>38</v>
      </c>
      <c r="K3742" s="11" t="s">
        <v>38</v>
      </c>
      <c r="L3742" s="9">
        <v>27830.0</v>
      </c>
      <c r="M3742" s="5">
        <f>VLOOKUP(A3742,'Matching with Cordis'!A$2:D$3447, 4, FALSE)</f>
        <v>1</v>
      </c>
      <c r="N3742" s="5">
        <v>-0.09</v>
      </c>
      <c r="O3742" s="5">
        <v>0.0</v>
      </c>
      <c r="P3742" s="5">
        <f t="shared" si="137"/>
        <v>-0.438</v>
      </c>
      <c r="Q3742" s="5">
        <v>-0.587</v>
      </c>
      <c r="R3742" s="5">
        <v>-0.588</v>
      </c>
      <c r="S3742" s="5">
        <v>-0.657</v>
      </c>
      <c r="T3742" s="5">
        <v>-0.538</v>
      </c>
      <c r="U3742" s="5">
        <v>-0.168</v>
      </c>
      <c r="V3742" s="5">
        <v>-0.09</v>
      </c>
      <c r="W3742" s="5" t="s">
        <v>39</v>
      </c>
    </row>
    <row r="3743" ht="15.75" hidden="1" customHeight="1">
      <c r="A3743" s="5" t="s">
        <v>7570</v>
      </c>
      <c r="B3743" s="5" t="str">
        <f t="shared" si="1"/>
        <v>T13350</v>
      </c>
      <c r="C3743" s="5"/>
      <c r="D3743" s="5" t="s">
        <v>7571</v>
      </c>
      <c r="E3743" s="5"/>
      <c r="F3743" s="5" t="s">
        <v>106</v>
      </c>
      <c r="G3743" s="5" t="s">
        <v>107</v>
      </c>
      <c r="H3743" s="17" t="s">
        <v>108</v>
      </c>
      <c r="I3743" s="5" t="s">
        <v>109</v>
      </c>
      <c r="J3743" s="11" t="s">
        <v>38</v>
      </c>
      <c r="K3743" s="11" t="s">
        <v>38</v>
      </c>
      <c r="L3743" s="9">
        <v>3073.0</v>
      </c>
      <c r="M3743" s="5">
        <f>VLOOKUP(A3743,'Matching with Cordis'!A$2:D$3447, 4, FALSE)</f>
        <v>3</v>
      </c>
      <c r="N3743" s="5">
        <v>-0.221</v>
      </c>
      <c r="O3743" s="5">
        <v>0.0</v>
      </c>
      <c r="P3743" s="5">
        <f t="shared" si="137"/>
        <v>-0.4383333333</v>
      </c>
      <c r="Q3743" s="5">
        <v>-0.486</v>
      </c>
      <c r="R3743" s="5">
        <v>-0.511</v>
      </c>
      <c r="S3743" s="5">
        <v>-0.377</v>
      </c>
      <c r="T3743" s="5">
        <v>-0.388</v>
      </c>
      <c r="U3743" s="5">
        <v>-0.221</v>
      </c>
      <c r="V3743" s="5">
        <v>-0.647</v>
      </c>
      <c r="W3743" s="5" t="s">
        <v>78</v>
      </c>
    </row>
    <row r="3744" ht="15.75" hidden="1" customHeight="1">
      <c r="A3744" s="5" t="s">
        <v>7572</v>
      </c>
      <c r="B3744" s="5" t="str">
        <f t="shared" si="1"/>
        <v>T12133</v>
      </c>
      <c r="C3744" s="5"/>
      <c r="D3744" s="5" t="s">
        <v>7573</v>
      </c>
      <c r="E3744" s="5"/>
      <c r="F3744" s="5" t="s">
        <v>62</v>
      </c>
      <c r="G3744" s="5" t="s">
        <v>26</v>
      </c>
      <c r="H3744" s="6" t="s">
        <v>27</v>
      </c>
      <c r="I3744" s="5" t="s">
        <v>28</v>
      </c>
      <c r="J3744" s="11" t="s">
        <v>38</v>
      </c>
      <c r="K3744" s="8" t="s">
        <v>30</v>
      </c>
      <c r="L3744" s="9">
        <v>16211.0</v>
      </c>
      <c r="M3744" s="19">
        <v>0.0</v>
      </c>
      <c r="N3744" s="5">
        <v>0.532</v>
      </c>
      <c r="O3744" s="5">
        <v>1.0</v>
      </c>
      <c r="P3744" s="5">
        <f t="shared" si="137"/>
        <v>-0.4388333333</v>
      </c>
      <c r="Q3744" s="5">
        <v>-0.526</v>
      </c>
      <c r="R3744" s="5">
        <v>-0.66</v>
      </c>
      <c r="S3744" s="5">
        <v>-0.142</v>
      </c>
      <c r="T3744" s="5">
        <v>-1.048</v>
      </c>
      <c r="U3744" s="5">
        <v>-0.789</v>
      </c>
      <c r="V3744" s="5">
        <v>0.532</v>
      </c>
      <c r="W3744" s="5" t="s">
        <v>39</v>
      </c>
    </row>
    <row r="3745" ht="15.75" hidden="1" customHeight="1">
      <c r="A3745" s="5" t="s">
        <v>7574</v>
      </c>
      <c r="B3745" s="5" t="str">
        <f t="shared" si="1"/>
        <v>T14314</v>
      </c>
      <c r="C3745" s="5"/>
      <c r="D3745" s="5" t="s">
        <v>7575</v>
      </c>
      <c r="E3745" s="5"/>
      <c r="F3745" s="5" t="s">
        <v>62</v>
      </c>
      <c r="G3745" s="5" t="s">
        <v>26</v>
      </c>
      <c r="H3745" s="15" t="s">
        <v>63</v>
      </c>
      <c r="I3745" s="5" t="s">
        <v>64</v>
      </c>
      <c r="J3745" s="11" t="s">
        <v>38</v>
      </c>
      <c r="K3745" s="8" t="s">
        <v>30</v>
      </c>
      <c r="L3745" s="9">
        <v>6784.0</v>
      </c>
      <c r="M3745" s="19">
        <v>0.0</v>
      </c>
      <c r="N3745" s="5">
        <v>-0.249</v>
      </c>
      <c r="O3745" s="5">
        <v>0.0</v>
      </c>
      <c r="P3745" s="5">
        <f t="shared" si="137"/>
        <v>-0.4388333333</v>
      </c>
      <c r="Q3745" s="5">
        <v>-0.249</v>
      </c>
      <c r="R3745" s="5">
        <v>-0.398</v>
      </c>
      <c r="S3745" s="5">
        <v>-0.357</v>
      </c>
      <c r="T3745" s="5">
        <v>-0.407</v>
      </c>
      <c r="U3745" s="5">
        <v>-0.765</v>
      </c>
      <c r="V3745" s="5">
        <v>-0.457</v>
      </c>
      <c r="W3745" s="5" t="s">
        <v>51</v>
      </c>
    </row>
    <row r="3746" ht="15.75" hidden="1" customHeight="1">
      <c r="A3746" s="5" t="s">
        <v>7576</v>
      </c>
      <c r="B3746" s="5" t="str">
        <f t="shared" si="1"/>
        <v>T10890</v>
      </c>
      <c r="C3746" s="5"/>
      <c r="D3746" s="5" t="s">
        <v>7577</v>
      </c>
      <c r="E3746" s="5"/>
      <c r="F3746" s="5" t="s">
        <v>42</v>
      </c>
      <c r="G3746" s="5" t="s">
        <v>43</v>
      </c>
      <c r="H3746" s="17" t="s">
        <v>108</v>
      </c>
      <c r="I3746" s="5" t="s">
        <v>109</v>
      </c>
      <c r="J3746" s="11" t="s">
        <v>38</v>
      </c>
      <c r="K3746" s="11" t="s">
        <v>38</v>
      </c>
      <c r="L3746" s="9">
        <v>30910.0</v>
      </c>
      <c r="M3746" s="5">
        <f>VLOOKUP(A3746,'Matching with Cordis'!A$2:D$3447, 4, FALSE)</f>
        <v>26</v>
      </c>
      <c r="N3746" s="5">
        <v>-0.246</v>
      </c>
      <c r="O3746" s="5">
        <v>0.0</v>
      </c>
      <c r="P3746" s="5">
        <f t="shared" si="137"/>
        <v>-0.439</v>
      </c>
      <c r="Q3746" s="5">
        <v>-0.457</v>
      </c>
      <c r="R3746" s="5">
        <v>-0.246</v>
      </c>
      <c r="S3746" s="5">
        <v>-0.421</v>
      </c>
      <c r="T3746" s="5">
        <v>-0.469</v>
      </c>
      <c r="U3746" s="5">
        <v>-0.549</v>
      </c>
      <c r="V3746" s="5">
        <v>-0.492</v>
      </c>
      <c r="W3746" s="5" t="s">
        <v>68</v>
      </c>
    </row>
    <row r="3747" ht="15.75" hidden="1" customHeight="1">
      <c r="A3747" s="5" t="s">
        <v>7578</v>
      </c>
      <c r="B3747" s="5" t="str">
        <f t="shared" si="1"/>
        <v>T12840</v>
      </c>
      <c r="C3747" s="5"/>
      <c r="D3747" s="5" t="s">
        <v>7579</v>
      </c>
      <c r="E3747" s="5"/>
      <c r="F3747" s="5" t="s">
        <v>42</v>
      </c>
      <c r="G3747" s="5" t="s">
        <v>43</v>
      </c>
      <c r="H3747" s="17" t="s">
        <v>108</v>
      </c>
      <c r="I3747" s="5" t="s">
        <v>109</v>
      </c>
      <c r="J3747" s="11" t="s">
        <v>38</v>
      </c>
      <c r="K3747" s="11" t="s">
        <v>38</v>
      </c>
      <c r="L3747" s="9">
        <v>20967.0</v>
      </c>
      <c r="M3747" s="19">
        <v>0.0</v>
      </c>
      <c r="N3747" s="5">
        <v>0.044</v>
      </c>
      <c r="O3747" s="5">
        <v>0.0</v>
      </c>
      <c r="P3747" s="5">
        <f t="shared" si="137"/>
        <v>-0.439</v>
      </c>
      <c r="Q3747" s="5">
        <v>-0.575</v>
      </c>
      <c r="R3747" s="5">
        <v>-0.688</v>
      </c>
      <c r="S3747" s="5">
        <v>-0.411</v>
      </c>
      <c r="T3747" s="5">
        <v>-0.406</v>
      </c>
      <c r="U3747" s="5">
        <v>-0.598</v>
      </c>
      <c r="V3747" s="5">
        <v>0.044</v>
      </c>
      <c r="W3747" s="5" t="s">
        <v>39</v>
      </c>
    </row>
    <row r="3748" ht="15.75" customHeight="1">
      <c r="A3748" s="5" t="s">
        <v>7580</v>
      </c>
      <c r="B3748" s="5" t="str">
        <f t="shared" si="1"/>
        <v>T13930</v>
      </c>
      <c r="C3748" s="5" t="str">
        <f>CONCAT(B3748, ",")</f>
        <v>T13930,</v>
      </c>
      <c r="D3748" s="5" t="s">
        <v>7581</v>
      </c>
      <c r="E3748" s="5" t="str">
        <f>CONCATENATE(B3748," ",D3748,",")</f>
        <v>T13930 Diverse Education and Engineering Focus,</v>
      </c>
      <c r="F3748" s="5" t="s">
        <v>26</v>
      </c>
      <c r="G3748" s="5" t="s">
        <v>26</v>
      </c>
      <c r="H3748" s="12" t="s">
        <v>44</v>
      </c>
      <c r="I3748" s="5" t="s">
        <v>45</v>
      </c>
      <c r="J3748" s="7" t="s">
        <v>29</v>
      </c>
      <c r="K3748" s="8" t="s">
        <v>30</v>
      </c>
      <c r="L3748" s="9">
        <v>2221.0</v>
      </c>
      <c r="M3748" s="19">
        <v>0.0</v>
      </c>
      <c r="N3748" s="5">
        <v>0.934</v>
      </c>
      <c r="O3748" s="5">
        <v>2.0</v>
      </c>
      <c r="P3748" s="5">
        <f t="shared" si="137"/>
        <v>-0.08633333333</v>
      </c>
      <c r="Q3748" s="5">
        <v>0.308</v>
      </c>
      <c r="R3748" s="5">
        <v>-0.028</v>
      </c>
      <c r="S3748" s="5">
        <v>-0.266</v>
      </c>
      <c r="T3748" s="5">
        <v>-1.194</v>
      </c>
      <c r="U3748" s="5">
        <v>0.934</v>
      </c>
      <c r="V3748" s="5">
        <v>-0.272</v>
      </c>
      <c r="W3748" s="5" t="s">
        <v>78</v>
      </c>
    </row>
    <row r="3749" ht="15.75" hidden="1" customHeight="1">
      <c r="A3749" s="5" t="s">
        <v>7582</v>
      </c>
      <c r="B3749" s="5" t="str">
        <f t="shared" si="1"/>
        <v>T13092</v>
      </c>
      <c r="C3749" s="5"/>
      <c r="D3749" s="5" t="s">
        <v>7583</v>
      </c>
      <c r="E3749" s="5"/>
      <c r="F3749" s="5" t="s">
        <v>99</v>
      </c>
      <c r="G3749" s="5" t="s">
        <v>35</v>
      </c>
      <c r="H3749" s="10" t="s">
        <v>36</v>
      </c>
      <c r="I3749" s="5" t="s">
        <v>37</v>
      </c>
      <c r="J3749" s="11" t="s">
        <v>38</v>
      </c>
      <c r="K3749" s="11" t="s">
        <v>38</v>
      </c>
      <c r="L3749" s="9">
        <v>9355.0</v>
      </c>
      <c r="M3749" s="5">
        <f>VLOOKUP(A3749,'Matching with Cordis'!A$2:D$3447, 4, FALSE)</f>
        <v>6</v>
      </c>
      <c r="N3749" s="5">
        <v>0.105</v>
      </c>
      <c r="O3749" s="5">
        <v>0.0</v>
      </c>
      <c r="P3749" s="5">
        <f t="shared" si="137"/>
        <v>-0.4391666667</v>
      </c>
      <c r="Q3749" s="5">
        <v>-0.526</v>
      </c>
      <c r="R3749" s="5">
        <v>-0.76</v>
      </c>
      <c r="S3749" s="5">
        <v>-0.632</v>
      </c>
      <c r="T3749" s="5">
        <v>-0.474</v>
      </c>
      <c r="U3749" s="5">
        <v>-0.348</v>
      </c>
      <c r="V3749" s="5">
        <v>0.105</v>
      </c>
      <c r="W3749" s="5" t="s">
        <v>39</v>
      </c>
    </row>
    <row r="3750" ht="15.75" hidden="1" customHeight="1">
      <c r="A3750" s="5" t="s">
        <v>7584</v>
      </c>
      <c r="B3750" s="5" t="str">
        <f t="shared" si="1"/>
        <v>T11516</v>
      </c>
      <c r="C3750" s="5"/>
      <c r="D3750" s="5" t="s">
        <v>7585</v>
      </c>
      <c r="E3750" s="5"/>
      <c r="F3750" s="5" t="s">
        <v>75</v>
      </c>
      <c r="G3750" s="5" t="s">
        <v>26</v>
      </c>
      <c r="H3750" s="13" t="s">
        <v>330</v>
      </c>
      <c r="I3750" s="5" t="s">
        <v>331</v>
      </c>
      <c r="J3750" s="11" t="s">
        <v>38</v>
      </c>
      <c r="K3750" s="14" t="s">
        <v>50</v>
      </c>
      <c r="L3750" s="9">
        <v>11434.0</v>
      </c>
      <c r="M3750" s="5">
        <f>VLOOKUP(A3750,'Matching with Cordis'!A$2:D$3447, 4, FALSE)</f>
        <v>3</v>
      </c>
      <c r="N3750" s="5">
        <v>-0.178</v>
      </c>
      <c r="O3750" s="5">
        <v>0.0</v>
      </c>
      <c r="P3750" s="5">
        <f t="shared" si="137"/>
        <v>-0.4393333333</v>
      </c>
      <c r="Q3750" s="5">
        <v>-0.178</v>
      </c>
      <c r="R3750" s="5">
        <v>-0.395</v>
      </c>
      <c r="S3750" s="5">
        <v>-0.437</v>
      </c>
      <c r="T3750" s="5">
        <v>-0.674</v>
      </c>
      <c r="U3750" s="5">
        <v>-0.366</v>
      </c>
      <c r="V3750" s="5">
        <v>-0.586</v>
      </c>
      <c r="W3750" s="5" t="s">
        <v>51</v>
      </c>
    </row>
    <row r="3751" ht="15.75" customHeight="1">
      <c r="A3751" s="5" t="s">
        <v>7586</v>
      </c>
      <c r="B3751" s="5" t="str">
        <f t="shared" si="1"/>
        <v>T12609</v>
      </c>
      <c r="C3751" s="5" t="str">
        <f>CONCAT(B3751, ",")</f>
        <v>T12609,</v>
      </c>
      <c r="D3751" s="5" t="s">
        <v>7587</v>
      </c>
      <c r="E3751" s="5" t="str">
        <f>CONCATENATE(B3751," ",D3751,",")</f>
        <v>T12609 Social Movements and Political Change in Latin America,</v>
      </c>
      <c r="F3751" s="5" t="s">
        <v>26</v>
      </c>
      <c r="G3751" s="5" t="s">
        <v>26</v>
      </c>
      <c r="H3751" s="13" t="s">
        <v>48</v>
      </c>
      <c r="I3751" s="5" t="s">
        <v>49</v>
      </c>
      <c r="J3751" s="7" t="s">
        <v>29</v>
      </c>
      <c r="K3751" s="14" t="s">
        <v>50</v>
      </c>
      <c r="L3751" s="9">
        <v>21352.0</v>
      </c>
      <c r="M3751" s="19">
        <v>0.0</v>
      </c>
      <c r="N3751" s="5">
        <v>0.123</v>
      </c>
      <c r="O3751" s="5">
        <v>0.0</v>
      </c>
      <c r="P3751" s="5">
        <f t="shared" si="137"/>
        <v>-0.08966666667</v>
      </c>
      <c r="Q3751" s="5">
        <v>0.122</v>
      </c>
      <c r="R3751" s="5">
        <v>-0.089</v>
      </c>
      <c r="S3751" s="5">
        <v>0.123</v>
      </c>
      <c r="T3751" s="5">
        <v>-0.154</v>
      </c>
      <c r="U3751" s="5">
        <v>-0.497</v>
      </c>
      <c r="V3751" s="5">
        <v>-0.043</v>
      </c>
      <c r="W3751" s="5" t="s">
        <v>59</v>
      </c>
    </row>
    <row r="3752" ht="15.75" hidden="1" customHeight="1">
      <c r="A3752" s="5" t="s">
        <v>7588</v>
      </c>
      <c r="B3752" s="5" t="str">
        <f t="shared" si="1"/>
        <v>T12763</v>
      </c>
      <c r="C3752" s="5"/>
      <c r="D3752" s="5" t="s">
        <v>7589</v>
      </c>
      <c r="E3752" s="5"/>
      <c r="F3752" s="5" t="s">
        <v>106</v>
      </c>
      <c r="G3752" s="5" t="s">
        <v>107</v>
      </c>
      <c r="H3752" s="17" t="s">
        <v>108</v>
      </c>
      <c r="I3752" s="5" t="s">
        <v>109</v>
      </c>
      <c r="J3752" s="11" t="s">
        <v>38</v>
      </c>
      <c r="K3752" s="11" t="s">
        <v>38</v>
      </c>
      <c r="L3752" s="9">
        <v>14225.0</v>
      </c>
      <c r="M3752" s="5">
        <f>VLOOKUP(A3752,'Matching with Cordis'!A$2:D$3447, 4, FALSE)</f>
        <v>16</v>
      </c>
      <c r="N3752" s="5">
        <v>-0.364</v>
      </c>
      <c r="O3752" s="5">
        <v>0.0</v>
      </c>
      <c r="P3752" s="5">
        <f t="shared" si="137"/>
        <v>-0.4396666667</v>
      </c>
      <c r="Q3752" s="5">
        <v>-0.523</v>
      </c>
      <c r="R3752" s="5">
        <v>-0.364</v>
      </c>
      <c r="S3752" s="5">
        <v>-0.543</v>
      </c>
      <c r="T3752" s="5">
        <v>-0.375</v>
      </c>
      <c r="U3752" s="5">
        <v>-0.391</v>
      </c>
      <c r="V3752" s="5">
        <v>-0.442</v>
      </c>
      <c r="W3752" s="5" t="s">
        <v>68</v>
      </c>
    </row>
    <row r="3753" ht="15.75" hidden="1" customHeight="1">
      <c r="A3753" s="5" t="s">
        <v>7590</v>
      </c>
      <c r="B3753" s="5" t="str">
        <f t="shared" si="1"/>
        <v>T10595</v>
      </c>
      <c r="C3753" s="5"/>
      <c r="D3753" s="5" t="s">
        <v>7591</v>
      </c>
      <c r="E3753" s="5"/>
      <c r="F3753" s="5" t="s">
        <v>62</v>
      </c>
      <c r="G3753" s="5" t="s">
        <v>26</v>
      </c>
      <c r="H3753" s="15" t="s">
        <v>63</v>
      </c>
      <c r="I3753" s="5" t="s">
        <v>64</v>
      </c>
      <c r="J3753" s="11" t="s">
        <v>38</v>
      </c>
      <c r="K3753" s="8" t="s">
        <v>30</v>
      </c>
      <c r="L3753" s="9">
        <v>70879.0</v>
      </c>
      <c r="M3753" s="5">
        <f>VLOOKUP(A3753,'Matching with Cordis'!A$2:D$3447, 4, FALSE)</f>
        <v>34</v>
      </c>
      <c r="N3753" s="5">
        <v>0.362</v>
      </c>
      <c r="O3753" s="5">
        <v>1.0</v>
      </c>
      <c r="P3753" s="5">
        <f t="shared" si="137"/>
        <v>-0.4408333333</v>
      </c>
      <c r="Q3753" s="5">
        <v>-0.759</v>
      </c>
      <c r="R3753" s="5">
        <v>-0.674</v>
      </c>
      <c r="S3753" s="5">
        <v>-0.325</v>
      </c>
      <c r="T3753" s="5">
        <v>-0.555</v>
      </c>
      <c r="U3753" s="5">
        <v>-0.694</v>
      </c>
      <c r="V3753" s="5">
        <v>0.362</v>
      </c>
      <c r="W3753" s="5" t="s">
        <v>39</v>
      </c>
    </row>
    <row r="3754" ht="15.75" hidden="1" customHeight="1">
      <c r="A3754" s="5" t="s">
        <v>7592</v>
      </c>
      <c r="B3754" s="5" t="str">
        <f t="shared" si="1"/>
        <v>T11195</v>
      </c>
      <c r="C3754" s="5"/>
      <c r="D3754" s="5" t="s">
        <v>7593</v>
      </c>
      <c r="E3754" s="5"/>
      <c r="F3754" s="5" t="s">
        <v>116</v>
      </c>
      <c r="G3754" s="5" t="s">
        <v>26</v>
      </c>
      <c r="H3754" s="10" t="s">
        <v>36</v>
      </c>
      <c r="I3754" s="5" t="s">
        <v>37</v>
      </c>
      <c r="J3754" s="11" t="s">
        <v>38</v>
      </c>
      <c r="K3754" s="11" t="s">
        <v>38</v>
      </c>
      <c r="L3754" s="9">
        <v>40820.0</v>
      </c>
      <c r="M3754" s="5">
        <f>VLOOKUP(A3754,'Matching with Cordis'!A$2:D$3447, 4, FALSE)</f>
        <v>14</v>
      </c>
      <c r="N3754" s="5">
        <v>0.993</v>
      </c>
      <c r="O3754" s="5">
        <v>1.0</v>
      </c>
      <c r="P3754" s="5">
        <f t="shared" si="137"/>
        <v>-0.4411666667</v>
      </c>
      <c r="Q3754" s="5">
        <v>-0.73</v>
      </c>
      <c r="R3754" s="5">
        <v>-0.759</v>
      </c>
      <c r="S3754" s="5">
        <v>-0.722</v>
      </c>
      <c r="T3754" s="5">
        <v>-0.618</v>
      </c>
      <c r="U3754" s="5">
        <v>-0.811</v>
      </c>
      <c r="V3754" s="5">
        <v>0.993</v>
      </c>
      <c r="W3754" s="5" t="s">
        <v>39</v>
      </c>
    </row>
    <row r="3755" ht="15.75" hidden="1" customHeight="1">
      <c r="A3755" s="5" t="s">
        <v>7594</v>
      </c>
      <c r="B3755" s="5" t="str">
        <f t="shared" si="1"/>
        <v>T10144</v>
      </c>
      <c r="C3755" s="5"/>
      <c r="D3755" s="5" t="s">
        <v>7595</v>
      </c>
      <c r="E3755" s="5"/>
      <c r="F3755" s="5" t="s">
        <v>42</v>
      </c>
      <c r="G3755" s="5" t="s">
        <v>43</v>
      </c>
      <c r="H3755" s="17" t="s">
        <v>108</v>
      </c>
      <c r="I3755" s="5" t="s">
        <v>109</v>
      </c>
      <c r="J3755" s="11" t="s">
        <v>38</v>
      </c>
      <c r="K3755" s="11" t="s">
        <v>38</v>
      </c>
      <c r="L3755" s="9">
        <v>79069.0</v>
      </c>
      <c r="M3755" s="5">
        <f>VLOOKUP(A3755,'Matching with Cordis'!A$2:D$3447, 4, FALSE)</f>
        <v>2</v>
      </c>
      <c r="N3755" s="5">
        <v>-0.307</v>
      </c>
      <c r="O3755" s="5">
        <v>0.0</v>
      </c>
      <c r="P3755" s="5">
        <f t="shared" si="137"/>
        <v>-0.4413333333</v>
      </c>
      <c r="Q3755" s="5">
        <v>-0.661</v>
      </c>
      <c r="R3755" s="5">
        <v>-0.583</v>
      </c>
      <c r="S3755" s="5">
        <v>-0.378</v>
      </c>
      <c r="T3755" s="5">
        <v>-0.358</v>
      </c>
      <c r="U3755" s="5">
        <v>-0.307</v>
      </c>
      <c r="V3755" s="5">
        <v>-0.361</v>
      </c>
      <c r="W3755" s="5" t="s">
        <v>78</v>
      </c>
    </row>
    <row r="3756" ht="15.75" hidden="1" customHeight="1">
      <c r="A3756" s="5" t="s">
        <v>7596</v>
      </c>
      <c r="B3756" s="5" t="str">
        <f t="shared" si="1"/>
        <v>T10824</v>
      </c>
      <c r="C3756" s="5"/>
      <c r="D3756" s="5" t="s">
        <v>7597</v>
      </c>
      <c r="E3756" s="5"/>
      <c r="F3756" s="5" t="s">
        <v>56</v>
      </c>
      <c r="G3756" s="5" t="s">
        <v>35</v>
      </c>
      <c r="H3756" s="10" t="s">
        <v>36</v>
      </c>
      <c r="I3756" s="5" t="s">
        <v>37</v>
      </c>
      <c r="J3756" s="11" t="s">
        <v>38</v>
      </c>
      <c r="K3756" s="11" t="s">
        <v>38</v>
      </c>
      <c r="L3756" s="9">
        <v>51898.0</v>
      </c>
      <c r="M3756" s="5">
        <f>VLOOKUP(A3756,'Matching with Cordis'!A$2:D$3447, 4, FALSE)</f>
        <v>7</v>
      </c>
      <c r="N3756" s="5">
        <v>-0.006</v>
      </c>
      <c r="O3756" s="5">
        <v>0.0</v>
      </c>
      <c r="P3756" s="5">
        <f t="shared" si="137"/>
        <v>-0.4413333333</v>
      </c>
      <c r="Q3756" s="5">
        <v>-0.201</v>
      </c>
      <c r="R3756" s="5">
        <v>-0.27</v>
      </c>
      <c r="S3756" s="5">
        <v>-0.603</v>
      </c>
      <c r="T3756" s="5">
        <v>-0.72</v>
      </c>
      <c r="U3756" s="5">
        <v>-0.848</v>
      </c>
      <c r="V3756" s="5">
        <v>-0.006</v>
      </c>
      <c r="W3756" s="5" t="s">
        <v>39</v>
      </c>
    </row>
    <row r="3757" ht="15.75" customHeight="1">
      <c r="A3757" s="5" t="s">
        <v>7598</v>
      </c>
      <c r="B3757" s="5" t="str">
        <f t="shared" si="1"/>
        <v>T13306</v>
      </c>
      <c r="C3757" s="5" t="str">
        <f t="shared" ref="C3757:C3758" si="224">CONCAT(B3757, ",")</f>
        <v>T13306,</v>
      </c>
      <c r="D3757" s="5" t="s">
        <v>7599</v>
      </c>
      <c r="E3757" s="5" t="str">
        <f t="shared" ref="E3757:E3758" si="225">CONCATENATE(B3757," ",D3757,",")</f>
        <v>T13306 Geography and Education Methods,</v>
      </c>
      <c r="F3757" s="5" t="s">
        <v>26</v>
      </c>
      <c r="G3757" s="5" t="s">
        <v>26</v>
      </c>
      <c r="H3757" s="13" t="s">
        <v>48</v>
      </c>
      <c r="I3757" s="5" t="s">
        <v>49</v>
      </c>
      <c r="J3757" s="7" t="s">
        <v>29</v>
      </c>
      <c r="K3757" s="14" t="s">
        <v>50</v>
      </c>
      <c r="L3757" s="9">
        <v>15110.0</v>
      </c>
      <c r="M3757" s="19">
        <v>0.0</v>
      </c>
      <c r="N3757" s="5">
        <v>0.679</v>
      </c>
      <c r="O3757" s="5">
        <v>1.0</v>
      </c>
      <c r="P3757" s="5">
        <f t="shared" si="137"/>
        <v>-0.08983333333</v>
      </c>
      <c r="Q3757" s="5">
        <v>-0.447</v>
      </c>
      <c r="R3757" s="5">
        <v>-0.218</v>
      </c>
      <c r="S3757" s="5">
        <v>-0.085</v>
      </c>
      <c r="T3757" s="5">
        <v>0.031</v>
      </c>
      <c r="U3757" s="5">
        <v>-0.499</v>
      </c>
      <c r="V3757" s="5">
        <v>0.679</v>
      </c>
      <c r="W3757" s="5" t="s">
        <v>39</v>
      </c>
    </row>
    <row r="3758" ht="15.75" customHeight="1">
      <c r="A3758" s="5" t="s">
        <v>7600</v>
      </c>
      <c r="B3758" s="5" t="str">
        <f t="shared" si="1"/>
        <v>T13843</v>
      </c>
      <c r="C3758" s="5" t="str">
        <f t="shared" si="224"/>
        <v>T13843,</v>
      </c>
      <c r="D3758" s="5" t="s">
        <v>7601</v>
      </c>
      <c r="E3758" s="5" t="str">
        <f t="shared" si="225"/>
        <v>T13843 African Sexualities and LGBTQ+ Issues,</v>
      </c>
      <c r="F3758" s="5" t="s">
        <v>26</v>
      </c>
      <c r="G3758" s="5" t="s">
        <v>26</v>
      </c>
      <c r="H3758" s="13" t="s">
        <v>48</v>
      </c>
      <c r="I3758" s="5" t="s">
        <v>49</v>
      </c>
      <c r="J3758" s="7" t="s">
        <v>29</v>
      </c>
      <c r="K3758" s="14" t="s">
        <v>50</v>
      </c>
      <c r="L3758" s="9">
        <v>11386.0</v>
      </c>
      <c r="M3758" s="19">
        <v>0.0</v>
      </c>
      <c r="N3758" s="5">
        <v>0.171</v>
      </c>
      <c r="O3758" s="5">
        <v>0.0</v>
      </c>
      <c r="P3758" s="5">
        <f t="shared" si="137"/>
        <v>-0.08983333333</v>
      </c>
      <c r="Q3758" s="5">
        <v>-0.391</v>
      </c>
      <c r="R3758" s="5">
        <v>-0.185</v>
      </c>
      <c r="S3758" s="5">
        <v>0.171</v>
      </c>
      <c r="T3758" s="5">
        <v>0.086</v>
      </c>
      <c r="U3758" s="5">
        <v>-0.244</v>
      </c>
      <c r="V3758" s="5">
        <v>0.024</v>
      </c>
      <c r="W3758" s="5" t="s">
        <v>59</v>
      </c>
    </row>
    <row r="3759" ht="15.75" hidden="1" customHeight="1">
      <c r="A3759" s="5" t="s">
        <v>7602</v>
      </c>
      <c r="B3759" s="5" t="str">
        <f t="shared" si="1"/>
        <v>T11320</v>
      </c>
      <c r="C3759" s="5"/>
      <c r="D3759" s="5" t="s">
        <v>7603</v>
      </c>
      <c r="E3759" s="5"/>
      <c r="F3759" s="5" t="s">
        <v>238</v>
      </c>
      <c r="G3759" s="5" t="s">
        <v>35</v>
      </c>
      <c r="H3759" s="10" t="s">
        <v>36</v>
      </c>
      <c r="I3759" s="5" t="s">
        <v>37</v>
      </c>
      <c r="J3759" s="11" t="s">
        <v>38</v>
      </c>
      <c r="K3759" s="11" t="s">
        <v>38</v>
      </c>
      <c r="L3759" s="9">
        <v>42010.0</v>
      </c>
      <c r="M3759" s="5">
        <f>VLOOKUP(A3759,'Matching with Cordis'!A$2:D$3447, 4, FALSE)</f>
        <v>27</v>
      </c>
      <c r="N3759" s="5">
        <v>-0.254</v>
      </c>
      <c r="O3759" s="5">
        <v>0.0</v>
      </c>
      <c r="P3759" s="5">
        <f t="shared" si="137"/>
        <v>-0.4435</v>
      </c>
      <c r="Q3759" s="5">
        <v>-0.583</v>
      </c>
      <c r="R3759" s="5">
        <v>-0.403</v>
      </c>
      <c r="S3759" s="5">
        <v>-0.397</v>
      </c>
      <c r="T3759" s="5">
        <v>-0.254</v>
      </c>
      <c r="U3759" s="5">
        <v>-0.282</v>
      </c>
      <c r="V3759" s="5">
        <v>-0.742</v>
      </c>
      <c r="W3759" s="5" t="s">
        <v>31</v>
      </c>
    </row>
    <row r="3760" ht="15.75" hidden="1" customHeight="1">
      <c r="A3760" s="5" t="s">
        <v>7604</v>
      </c>
      <c r="B3760" s="5" t="str">
        <f t="shared" si="1"/>
        <v>T12775</v>
      </c>
      <c r="C3760" s="5"/>
      <c r="D3760" s="5" t="s">
        <v>7605</v>
      </c>
      <c r="E3760" s="5"/>
      <c r="F3760" s="5" t="s">
        <v>26</v>
      </c>
      <c r="G3760" s="5" t="s">
        <v>26</v>
      </c>
      <c r="H3760" s="13" t="s">
        <v>48</v>
      </c>
      <c r="I3760" s="5" t="s">
        <v>49</v>
      </c>
      <c r="J3760" s="11" t="s">
        <v>38</v>
      </c>
      <c r="K3760" s="14" t="s">
        <v>50</v>
      </c>
      <c r="L3760" s="9">
        <v>47897.0</v>
      </c>
      <c r="M3760" s="19">
        <v>0.0</v>
      </c>
      <c r="N3760" s="5">
        <v>-0.026</v>
      </c>
      <c r="O3760" s="5">
        <v>0.0</v>
      </c>
      <c r="P3760" s="5">
        <f t="shared" si="137"/>
        <v>-0.444</v>
      </c>
      <c r="Q3760" s="5">
        <v>-0.29</v>
      </c>
      <c r="R3760" s="5">
        <v>-0.531</v>
      </c>
      <c r="S3760" s="5">
        <v>-0.368</v>
      </c>
      <c r="T3760" s="5">
        <v>-0.711</v>
      </c>
      <c r="U3760" s="5">
        <v>-0.738</v>
      </c>
      <c r="V3760" s="5">
        <v>-0.026</v>
      </c>
      <c r="W3760" s="5" t="s">
        <v>39</v>
      </c>
    </row>
    <row r="3761" ht="15.75" hidden="1" customHeight="1">
      <c r="A3761" s="5" t="s">
        <v>7606</v>
      </c>
      <c r="B3761" s="5" t="str">
        <f t="shared" si="1"/>
        <v>T13493</v>
      </c>
      <c r="C3761" s="5"/>
      <c r="D3761" s="5" t="s">
        <v>7607</v>
      </c>
      <c r="E3761" s="5"/>
      <c r="F3761" s="5" t="s">
        <v>257</v>
      </c>
      <c r="G3761" s="5" t="s">
        <v>35</v>
      </c>
      <c r="H3761" s="10" t="s">
        <v>36</v>
      </c>
      <c r="I3761" s="5" t="s">
        <v>37</v>
      </c>
      <c r="J3761" s="11" t="s">
        <v>38</v>
      </c>
      <c r="K3761" s="11" t="s">
        <v>38</v>
      </c>
      <c r="L3761" s="9">
        <v>11905.0</v>
      </c>
      <c r="M3761" s="5">
        <f>VLOOKUP(A3761,'Matching with Cordis'!A$2:D$3447, 4, FALSE)</f>
        <v>3</v>
      </c>
      <c r="N3761" s="5">
        <v>0.687</v>
      </c>
      <c r="O3761" s="5">
        <v>1.0</v>
      </c>
      <c r="P3761" s="5">
        <f t="shared" si="137"/>
        <v>-0.444</v>
      </c>
      <c r="Q3761" s="5">
        <v>-0.917</v>
      </c>
      <c r="R3761" s="5">
        <v>-0.988</v>
      </c>
      <c r="S3761" s="5">
        <v>-0.724</v>
      </c>
      <c r="T3761" s="5">
        <v>-0.419</v>
      </c>
      <c r="U3761" s="5">
        <v>-0.303</v>
      </c>
      <c r="V3761" s="5">
        <v>0.687</v>
      </c>
      <c r="W3761" s="5" t="s">
        <v>39</v>
      </c>
    </row>
    <row r="3762" ht="15.75" hidden="1" customHeight="1">
      <c r="A3762" s="5" t="s">
        <v>7608</v>
      </c>
      <c r="B3762" s="5" t="str">
        <f t="shared" si="1"/>
        <v>T10019</v>
      </c>
      <c r="C3762" s="5"/>
      <c r="D3762" s="5" t="s">
        <v>7609</v>
      </c>
      <c r="E3762" s="5"/>
      <c r="F3762" s="5" t="s">
        <v>25</v>
      </c>
      <c r="G3762" s="5" t="s">
        <v>26</v>
      </c>
      <c r="H3762" s="6" t="s">
        <v>160</v>
      </c>
      <c r="I3762" s="5" t="s">
        <v>161</v>
      </c>
      <c r="J3762" s="11" t="s">
        <v>38</v>
      </c>
      <c r="K3762" s="8" t="s">
        <v>30</v>
      </c>
      <c r="L3762" s="9">
        <v>124530.0</v>
      </c>
      <c r="M3762" s="5">
        <f>VLOOKUP(A3762,'Matching with Cordis'!A$2:D$3447, 4, FALSE)</f>
        <v>5</v>
      </c>
      <c r="N3762" s="5">
        <v>-0.097</v>
      </c>
      <c r="O3762" s="5">
        <v>0.0</v>
      </c>
      <c r="P3762" s="5">
        <f t="shared" si="137"/>
        <v>-0.4441666667</v>
      </c>
      <c r="Q3762" s="5">
        <v>-0.097</v>
      </c>
      <c r="R3762" s="5">
        <v>-0.28</v>
      </c>
      <c r="S3762" s="5">
        <v>-0.656</v>
      </c>
      <c r="T3762" s="5">
        <v>-0.708</v>
      </c>
      <c r="U3762" s="5">
        <v>-0.473</v>
      </c>
      <c r="V3762" s="5">
        <v>-0.451</v>
      </c>
      <c r="W3762" s="5" t="s">
        <v>51</v>
      </c>
    </row>
    <row r="3763" ht="15.75" hidden="1" customHeight="1">
      <c r="A3763" s="5" t="s">
        <v>7610</v>
      </c>
      <c r="B3763" s="5" t="str">
        <f t="shared" si="1"/>
        <v>T10699</v>
      </c>
      <c r="C3763" s="5"/>
      <c r="D3763" s="5" t="s">
        <v>7611</v>
      </c>
      <c r="E3763" s="5"/>
      <c r="F3763" s="5" t="s">
        <v>75</v>
      </c>
      <c r="G3763" s="5" t="s">
        <v>26</v>
      </c>
      <c r="H3763" s="13" t="s">
        <v>330</v>
      </c>
      <c r="I3763" s="5" t="s">
        <v>331</v>
      </c>
      <c r="J3763" s="11" t="s">
        <v>38</v>
      </c>
      <c r="K3763" s="14" t="s">
        <v>50</v>
      </c>
      <c r="L3763" s="9">
        <v>31692.0</v>
      </c>
      <c r="M3763" s="5">
        <f>VLOOKUP(A3763,'Matching with Cordis'!A$2:D$3447, 4, FALSE)</f>
        <v>22</v>
      </c>
      <c r="N3763" s="5">
        <v>-0.076</v>
      </c>
      <c r="O3763" s="5">
        <v>0.0</v>
      </c>
      <c r="P3763" s="5">
        <f t="shared" si="137"/>
        <v>-0.4441666667</v>
      </c>
      <c r="Q3763" s="5">
        <v>-0.076</v>
      </c>
      <c r="R3763" s="5">
        <v>-0.39</v>
      </c>
      <c r="S3763" s="5">
        <v>-0.436</v>
      </c>
      <c r="T3763" s="5">
        <v>-0.456</v>
      </c>
      <c r="U3763" s="5">
        <v>-0.564</v>
      </c>
      <c r="V3763" s="5">
        <v>-0.743</v>
      </c>
      <c r="W3763" s="5" t="s">
        <v>51</v>
      </c>
    </row>
    <row r="3764" ht="15.75" hidden="1" customHeight="1">
      <c r="A3764" s="5" t="s">
        <v>7612</v>
      </c>
      <c r="B3764" s="5" t="str">
        <f t="shared" si="1"/>
        <v>T13657</v>
      </c>
      <c r="C3764" s="5"/>
      <c r="D3764" s="5" t="s">
        <v>7613</v>
      </c>
      <c r="E3764" s="5"/>
      <c r="F3764" s="5" t="s">
        <v>42</v>
      </c>
      <c r="G3764" s="5" t="s">
        <v>43</v>
      </c>
      <c r="H3764" s="17" t="s">
        <v>108</v>
      </c>
      <c r="I3764" s="5" t="s">
        <v>109</v>
      </c>
      <c r="J3764" s="11" t="s">
        <v>38</v>
      </c>
      <c r="K3764" s="11" t="s">
        <v>38</v>
      </c>
      <c r="L3764" s="9">
        <v>5806.0</v>
      </c>
      <c r="M3764" s="19">
        <v>0.0</v>
      </c>
      <c r="N3764" s="5">
        <v>0.115</v>
      </c>
      <c r="O3764" s="5">
        <v>0.0</v>
      </c>
      <c r="P3764" s="5">
        <f t="shared" si="137"/>
        <v>-0.4445</v>
      </c>
      <c r="Q3764" s="5">
        <v>-0.817</v>
      </c>
      <c r="R3764" s="5">
        <v>-0.872</v>
      </c>
      <c r="S3764" s="5">
        <v>-0.224</v>
      </c>
      <c r="T3764" s="5">
        <v>-0.682</v>
      </c>
      <c r="U3764" s="5">
        <v>-0.187</v>
      </c>
      <c r="V3764" s="5">
        <v>0.115</v>
      </c>
      <c r="W3764" s="5" t="s">
        <v>39</v>
      </c>
    </row>
    <row r="3765" ht="15.75" hidden="1" customHeight="1">
      <c r="A3765" s="5" t="s">
        <v>7614</v>
      </c>
      <c r="B3765" s="5" t="str">
        <f t="shared" si="1"/>
        <v>T10163</v>
      </c>
      <c r="C3765" s="5"/>
      <c r="D3765" s="5" t="s">
        <v>7615</v>
      </c>
      <c r="E3765" s="5"/>
      <c r="F3765" s="5" t="s">
        <v>42</v>
      </c>
      <c r="G3765" s="5" t="s">
        <v>43</v>
      </c>
      <c r="H3765" s="17" t="s">
        <v>108</v>
      </c>
      <c r="I3765" s="5" t="s">
        <v>109</v>
      </c>
      <c r="J3765" s="11" t="s">
        <v>38</v>
      </c>
      <c r="K3765" s="11" t="s">
        <v>38</v>
      </c>
      <c r="L3765" s="9">
        <v>71739.0</v>
      </c>
      <c r="M3765" s="5">
        <f>VLOOKUP(A3765,'Matching with Cordis'!A$2:D$3447, 4, FALSE)</f>
        <v>12</v>
      </c>
      <c r="N3765" s="5">
        <v>-0.269</v>
      </c>
      <c r="O3765" s="5">
        <v>0.0</v>
      </c>
      <c r="P3765" s="5">
        <f t="shared" si="137"/>
        <v>-0.4445</v>
      </c>
      <c r="Q3765" s="5">
        <v>-0.405</v>
      </c>
      <c r="R3765" s="5">
        <v>-0.503</v>
      </c>
      <c r="S3765" s="5">
        <v>-0.468</v>
      </c>
      <c r="T3765" s="5">
        <v>-0.607</v>
      </c>
      <c r="U3765" s="5">
        <v>-0.269</v>
      </c>
      <c r="V3765" s="5">
        <v>-0.415</v>
      </c>
      <c r="W3765" s="5" t="s">
        <v>78</v>
      </c>
    </row>
    <row r="3766" ht="15.75" hidden="1" customHeight="1">
      <c r="A3766" s="5" t="s">
        <v>7616</v>
      </c>
      <c r="B3766" s="5" t="str">
        <f t="shared" si="1"/>
        <v>T11235</v>
      </c>
      <c r="C3766" s="5"/>
      <c r="D3766" s="5" t="s">
        <v>7617</v>
      </c>
      <c r="E3766" s="5"/>
      <c r="F3766" s="5" t="s">
        <v>834</v>
      </c>
      <c r="G3766" s="5" t="s">
        <v>35</v>
      </c>
      <c r="H3766" s="10" t="s">
        <v>36</v>
      </c>
      <c r="I3766" s="5" t="s">
        <v>37</v>
      </c>
      <c r="J3766" s="11" t="s">
        <v>38</v>
      </c>
      <c r="K3766" s="11" t="s">
        <v>38</v>
      </c>
      <c r="L3766" s="9">
        <v>29753.0</v>
      </c>
      <c r="M3766" s="5">
        <f>VLOOKUP(A3766,'Matching with Cordis'!A$2:D$3447, 4, FALSE)</f>
        <v>10</v>
      </c>
      <c r="N3766" s="5">
        <v>-0.216</v>
      </c>
      <c r="O3766" s="5">
        <v>0.0</v>
      </c>
      <c r="P3766" s="5">
        <f t="shared" si="137"/>
        <v>-0.4445</v>
      </c>
      <c r="Q3766" s="5">
        <v>-0.551</v>
      </c>
      <c r="R3766" s="5">
        <v>-0.216</v>
      </c>
      <c r="S3766" s="5">
        <v>-0.381</v>
      </c>
      <c r="T3766" s="5">
        <v>-0.575</v>
      </c>
      <c r="U3766" s="5">
        <v>-0.528</v>
      </c>
      <c r="V3766" s="5">
        <v>-0.416</v>
      </c>
      <c r="W3766" s="5" t="s">
        <v>68</v>
      </c>
    </row>
    <row r="3767" ht="15.75" hidden="1" customHeight="1">
      <c r="A3767" s="5" t="s">
        <v>7618</v>
      </c>
      <c r="B3767" s="5" t="str">
        <f t="shared" si="1"/>
        <v>T11391</v>
      </c>
      <c r="C3767" s="5"/>
      <c r="D3767" s="5" t="s">
        <v>7619</v>
      </c>
      <c r="E3767" s="5"/>
      <c r="F3767" s="5" t="s">
        <v>62</v>
      </c>
      <c r="G3767" s="5" t="s">
        <v>26</v>
      </c>
      <c r="H3767" s="15" t="s">
        <v>63</v>
      </c>
      <c r="I3767" s="5" t="s">
        <v>64</v>
      </c>
      <c r="J3767" s="11" t="s">
        <v>38</v>
      </c>
      <c r="K3767" s="8" t="s">
        <v>30</v>
      </c>
      <c r="L3767" s="9">
        <v>50894.0</v>
      </c>
      <c r="M3767" s="5">
        <f>VLOOKUP(A3767,'Matching with Cordis'!A$2:D$3447, 4, FALSE)</f>
        <v>15</v>
      </c>
      <c r="N3767" s="5">
        <v>-0.295</v>
      </c>
      <c r="O3767" s="5">
        <v>0.0</v>
      </c>
      <c r="P3767" s="5">
        <f t="shared" si="137"/>
        <v>-0.4446666667</v>
      </c>
      <c r="Q3767" s="5">
        <v>-0.607</v>
      </c>
      <c r="R3767" s="5">
        <v>-0.45</v>
      </c>
      <c r="S3767" s="5">
        <v>-0.295</v>
      </c>
      <c r="T3767" s="5">
        <v>-0.415</v>
      </c>
      <c r="U3767" s="5">
        <v>-0.59</v>
      </c>
      <c r="V3767" s="5">
        <v>-0.311</v>
      </c>
      <c r="W3767" s="5" t="s">
        <v>59</v>
      </c>
    </row>
    <row r="3768" ht="15.75" hidden="1" customHeight="1">
      <c r="A3768" s="5" t="s">
        <v>7620</v>
      </c>
      <c r="B3768" s="5" t="str">
        <f t="shared" si="1"/>
        <v>T11050</v>
      </c>
      <c r="C3768" s="5"/>
      <c r="D3768" s="5" t="s">
        <v>7621</v>
      </c>
      <c r="E3768" s="5"/>
      <c r="F3768" s="5" t="s">
        <v>257</v>
      </c>
      <c r="G3768" s="5" t="s">
        <v>35</v>
      </c>
      <c r="H3768" s="10" t="s">
        <v>36</v>
      </c>
      <c r="I3768" s="5" t="s">
        <v>37</v>
      </c>
      <c r="J3768" s="11" t="s">
        <v>38</v>
      </c>
      <c r="K3768" s="11" t="s">
        <v>38</v>
      </c>
      <c r="L3768" s="9">
        <v>23935.0</v>
      </c>
      <c r="M3768" s="5">
        <f>VLOOKUP(A3768,'Matching with Cordis'!A$2:D$3447, 4, FALSE)</f>
        <v>10</v>
      </c>
      <c r="N3768" s="5">
        <v>0.047</v>
      </c>
      <c r="O3768" s="5">
        <v>0.0</v>
      </c>
      <c r="P3768" s="5">
        <f t="shared" si="137"/>
        <v>-0.4446666667</v>
      </c>
      <c r="Q3768" s="5">
        <v>-0.753</v>
      </c>
      <c r="R3768" s="5">
        <v>-1.042</v>
      </c>
      <c r="S3768" s="5">
        <v>-0.691</v>
      </c>
      <c r="T3768" s="5">
        <v>-0.218</v>
      </c>
      <c r="U3768" s="5">
        <v>-0.011</v>
      </c>
      <c r="V3768" s="5">
        <v>0.047</v>
      </c>
      <c r="W3768" s="5" t="s">
        <v>39</v>
      </c>
    </row>
    <row r="3769" ht="15.75" hidden="1" customHeight="1">
      <c r="A3769" s="5" t="s">
        <v>7622</v>
      </c>
      <c r="B3769" s="5" t="str">
        <f t="shared" si="1"/>
        <v>T10574</v>
      </c>
      <c r="C3769" s="5"/>
      <c r="D3769" s="5" t="s">
        <v>7623</v>
      </c>
      <c r="E3769" s="5"/>
      <c r="F3769" s="5" t="s">
        <v>26</v>
      </c>
      <c r="G3769" s="5" t="s">
        <v>26</v>
      </c>
      <c r="H3769" s="13" t="s">
        <v>48</v>
      </c>
      <c r="I3769" s="5" t="s">
        <v>49</v>
      </c>
      <c r="J3769" s="11" t="s">
        <v>38</v>
      </c>
      <c r="K3769" s="14" t="s">
        <v>50</v>
      </c>
      <c r="L3769" s="9">
        <v>38116.0</v>
      </c>
      <c r="M3769" s="5">
        <f>VLOOKUP(A3769,'Matching with Cordis'!A$2:D$3447, 4, FALSE)</f>
        <v>11</v>
      </c>
      <c r="N3769" s="5">
        <v>-0.293</v>
      </c>
      <c r="O3769" s="5">
        <v>0.0</v>
      </c>
      <c r="P3769" s="5">
        <f t="shared" si="137"/>
        <v>-0.4446666667</v>
      </c>
      <c r="Q3769" s="5">
        <v>-0.293</v>
      </c>
      <c r="R3769" s="5">
        <v>-0.297</v>
      </c>
      <c r="S3769" s="5">
        <v>-0.449</v>
      </c>
      <c r="T3769" s="5">
        <v>-0.407</v>
      </c>
      <c r="U3769" s="5">
        <v>-0.613</v>
      </c>
      <c r="V3769" s="5">
        <v>-0.609</v>
      </c>
      <c r="W3769" s="5" t="s">
        <v>51</v>
      </c>
    </row>
    <row r="3770" ht="15.75" hidden="1" customHeight="1">
      <c r="A3770" s="5" t="s">
        <v>7624</v>
      </c>
      <c r="B3770" s="5" t="str">
        <f t="shared" si="1"/>
        <v>T11222</v>
      </c>
      <c r="C3770" s="5"/>
      <c r="D3770" s="5" t="s">
        <v>7625</v>
      </c>
      <c r="E3770" s="5"/>
      <c r="F3770" s="5" t="s">
        <v>126</v>
      </c>
      <c r="G3770" s="5" t="s">
        <v>35</v>
      </c>
      <c r="H3770" s="10" t="s">
        <v>36</v>
      </c>
      <c r="I3770" s="5" t="s">
        <v>37</v>
      </c>
      <c r="J3770" s="11" t="s">
        <v>38</v>
      </c>
      <c r="K3770" s="11" t="s">
        <v>38</v>
      </c>
      <c r="L3770" s="9">
        <v>35160.0</v>
      </c>
      <c r="M3770" s="5">
        <f>VLOOKUP(A3770,'Matching with Cordis'!A$2:D$3447, 4, FALSE)</f>
        <v>1</v>
      </c>
      <c r="N3770" s="5">
        <v>-0.29</v>
      </c>
      <c r="O3770" s="5">
        <v>0.0</v>
      </c>
      <c r="P3770" s="5">
        <f t="shared" si="137"/>
        <v>-0.4446666667</v>
      </c>
      <c r="Q3770" s="5">
        <v>-0.686</v>
      </c>
      <c r="R3770" s="5">
        <v>-0.598</v>
      </c>
      <c r="S3770" s="5">
        <v>-0.307</v>
      </c>
      <c r="T3770" s="5">
        <v>-0.313</v>
      </c>
      <c r="U3770" s="5">
        <v>-0.29</v>
      </c>
      <c r="V3770" s="5">
        <v>-0.474</v>
      </c>
      <c r="W3770" s="5" t="s">
        <v>78</v>
      </c>
    </row>
    <row r="3771" ht="15.75" hidden="1" customHeight="1">
      <c r="A3771" s="5" t="s">
        <v>7626</v>
      </c>
      <c r="B3771" s="5" t="str">
        <f t="shared" si="1"/>
        <v>T11868</v>
      </c>
      <c r="C3771" s="5"/>
      <c r="D3771" s="5" t="s">
        <v>7627</v>
      </c>
      <c r="E3771" s="5"/>
      <c r="F3771" s="5" t="s">
        <v>42</v>
      </c>
      <c r="G3771" s="5" t="s">
        <v>43</v>
      </c>
      <c r="H3771" s="17" t="s">
        <v>108</v>
      </c>
      <c r="I3771" s="5" t="s">
        <v>109</v>
      </c>
      <c r="J3771" s="11" t="s">
        <v>38</v>
      </c>
      <c r="K3771" s="11" t="s">
        <v>38</v>
      </c>
      <c r="L3771" s="9">
        <v>27512.0</v>
      </c>
      <c r="M3771" s="19">
        <v>0.0</v>
      </c>
      <c r="N3771" s="5">
        <v>-0.012</v>
      </c>
      <c r="O3771" s="5">
        <v>0.0</v>
      </c>
      <c r="P3771" s="5">
        <f t="shared" si="137"/>
        <v>-0.445</v>
      </c>
      <c r="Q3771" s="5">
        <v>-0.322</v>
      </c>
      <c r="R3771" s="5">
        <v>-0.731</v>
      </c>
      <c r="S3771" s="5">
        <v>-0.509</v>
      </c>
      <c r="T3771" s="5">
        <v>-0.549</v>
      </c>
      <c r="U3771" s="5">
        <v>-0.547</v>
      </c>
      <c r="V3771" s="5">
        <v>-0.012</v>
      </c>
      <c r="W3771" s="5" t="s">
        <v>39</v>
      </c>
    </row>
    <row r="3772" ht="15.75" hidden="1" customHeight="1">
      <c r="A3772" s="5" t="s">
        <v>7628</v>
      </c>
      <c r="B3772" s="5" t="str">
        <f t="shared" si="1"/>
        <v>T10043</v>
      </c>
      <c r="C3772" s="5"/>
      <c r="D3772" s="5" t="s">
        <v>7629</v>
      </c>
      <c r="E3772" s="5"/>
      <c r="F3772" s="5" t="s">
        <v>42</v>
      </c>
      <c r="G3772" s="5" t="s">
        <v>43</v>
      </c>
      <c r="H3772" s="17" t="s">
        <v>108</v>
      </c>
      <c r="I3772" s="5" t="s">
        <v>109</v>
      </c>
      <c r="J3772" s="11" t="s">
        <v>38</v>
      </c>
      <c r="K3772" s="11" t="s">
        <v>38</v>
      </c>
      <c r="L3772" s="9">
        <v>47967.0</v>
      </c>
      <c r="M3772" s="5">
        <f>VLOOKUP(A3772,'Matching with Cordis'!A$2:D$3447, 4, FALSE)</f>
        <v>8</v>
      </c>
      <c r="N3772" s="5">
        <v>-0.329</v>
      </c>
      <c r="O3772" s="5">
        <v>0.0</v>
      </c>
      <c r="P3772" s="5">
        <f t="shared" si="137"/>
        <v>-0.4451666667</v>
      </c>
      <c r="Q3772" s="5">
        <v>-0.43</v>
      </c>
      <c r="R3772" s="5">
        <v>-0.49</v>
      </c>
      <c r="S3772" s="5">
        <v>-0.407</v>
      </c>
      <c r="T3772" s="5">
        <v>-0.329</v>
      </c>
      <c r="U3772" s="5">
        <v>-0.436</v>
      </c>
      <c r="V3772" s="5">
        <v>-0.579</v>
      </c>
      <c r="W3772" s="5" t="s">
        <v>31</v>
      </c>
    </row>
    <row r="3773" ht="15.75" hidden="1" customHeight="1">
      <c r="A3773" s="5" t="s">
        <v>7630</v>
      </c>
      <c r="B3773" s="5" t="str">
        <f t="shared" si="1"/>
        <v>T11033</v>
      </c>
      <c r="C3773" s="5"/>
      <c r="D3773" s="5" t="s">
        <v>7631</v>
      </c>
      <c r="E3773" s="5"/>
      <c r="F3773" s="5" t="s">
        <v>42</v>
      </c>
      <c r="G3773" s="5" t="s">
        <v>43</v>
      </c>
      <c r="H3773" s="17" t="s">
        <v>108</v>
      </c>
      <c r="I3773" s="5" t="s">
        <v>109</v>
      </c>
      <c r="J3773" s="11" t="s">
        <v>38</v>
      </c>
      <c r="K3773" s="11" t="s">
        <v>38</v>
      </c>
      <c r="L3773" s="9">
        <v>28353.0</v>
      </c>
      <c r="M3773" s="5">
        <f>VLOOKUP(A3773,'Matching with Cordis'!A$2:D$3447, 4, FALSE)</f>
        <v>2</v>
      </c>
      <c r="N3773" s="5">
        <v>-0.253</v>
      </c>
      <c r="O3773" s="5">
        <v>0.0</v>
      </c>
      <c r="P3773" s="5">
        <f t="shared" si="137"/>
        <v>-0.4451666667</v>
      </c>
      <c r="Q3773" s="5">
        <v>-0.754</v>
      </c>
      <c r="R3773" s="5">
        <v>-0.479</v>
      </c>
      <c r="S3773" s="5">
        <v>-0.453</v>
      </c>
      <c r="T3773" s="5">
        <v>-0.346</v>
      </c>
      <c r="U3773" s="5">
        <v>-0.253</v>
      </c>
      <c r="V3773" s="5">
        <v>-0.386</v>
      </c>
      <c r="W3773" s="5" t="s">
        <v>78</v>
      </c>
    </row>
    <row r="3774" ht="15.75" customHeight="1">
      <c r="A3774" s="5" t="s">
        <v>7632</v>
      </c>
      <c r="B3774" s="5" t="str">
        <f t="shared" si="1"/>
        <v>T11475</v>
      </c>
      <c r="C3774" s="5" t="str">
        <f>CONCAT(B3774, ",")</f>
        <v>T11475,</v>
      </c>
      <c r="D3774" s="5" t="s">
        <v>7633</v>
      </c>
      <c r="E3774" s="5" t="str">
        <f>CONCATENATE(B3774," ",D3774,",")</f>
        <v>T11475 French Urban and Social Studies,</v>
      </c>
      <c r="F3774" s="5" t="s">
        <v>26</v>
      </c>
      <c r="G3774" s="5" t="s">
        <v>26</v>
      </c>
      <c r="H3774" s="12" t="s">
        <v>81</v>
      </c>
      <c r="I3774" s="5" t="s">
        <v>82</v>
      </c>
      <c r="J3774" s="7" t="s">
        <v>29</v>
      </c>
      <c r="K3774" s="8" t="s">
        <v>30</v>
      </c>
      <c r="L3774" s="9">
        <v>392076.0</v>
      </c>
      <c r="M3774" s="19">
        <v>0.0</v>
      </c>
      <c r="N3774" s="5">
        <v>0.221</v>
      </c>
      <c r="O3774" s="5">
        <v>0.0</v>
      </c>
      <c r="P3774" s="5">
        <f t="shared" si="137"/>
        <v>-0.09366666667</v>
      </c>
      <c r="Q3774" s="5">
        <v>0.221</v>
      </c>
      <c r="R3774" s="5">
        <v>-0.139</v>
      </c>
      <c r="S3774" s="5">
        <v>-0.045</v>
      </c>
      <c r="T3774" s="5">
        <v>-0.133</v>
      </c>
      <c r="U3774" s="5">
        <v>-0.339</v>
      </c>
      <c r="V3774" s="5">
        <v>-0.127</v>
      </c>
      <c r="W3774" s="5" t="s">
        <v>51</v>
      </c>
    </row>
    <row r="3775" ht="15.75" hidden="1" customHeight="1">
      <c r="A3775" s="5" t="s">
        <v>7634</v>
      </c>
      <c r="B3775" s="5" t="str">
        <f t="shared" si="1"/>
        <v>T10293</v>
      </c>
      <c r="C3775" s="5"/>
      <c r="D3775" s="5" t="s">
        <v>7635</v>
      </c>
      <c r="E3775" s="5"/>
      <c r="F3775" s="5" t="s">
        <v>42</v>
      </c>
      <c r="G3775" s="5" t="s">
        <v>43</v>
      </c>
      <c r="H3775" s="17" t="s">
        <v>108</v>
      </c>
      <c r="I3775" s="5" t="s">
        <v>109</v>
      </c>
      <c r="J3775" s="11" t="s">
        <v>38</v>
      </c>
      <c r="K3775" s="11" t="s">
        <v>38</v>
      </c>
      <c r="L3775" s="9">
        <v>50373.0</v>
      </c>
      <c r="M3775" s="5">
        <f>VLOOKUP(A3775,'Matching with Cordis'!A$2:D$3447, 4, FALSE)</f>
        <v>10</v>
      </c>
      <c r="N3775" s="5">
        <v>-0.275</v>
      </c>
      <c r="O3775" s="5">
        <v>0.0</v>
      </c>
      <c r="P3775" s="5">
        <f t="shared" si="137"/>
        <v>-0.4456666667</v>
      </c>
      <c r="Q3775" s="5">
        <v>-0.639</v>
      </c>
      <c r="R3775" s="5">
        <v>-0.469</v>
      </c>
      <c r="S3775" s="5">
        <v>-0.328</v>
      </c>
      <c r="T3775" s="5">
        <v>-0.483</v>
      </c>
      <c r="U3775" s="5">
        <v>-0.275</v>
      </c>
      <c r="V3775" s="5">
        <v>-0.48</v>
      </c>
      <c r="W3775" s="5" t="s">
        <v>78</v>
      </c>
    </row>
    <row r="3776" ht="15.75" customHeight="1">
      <c r="A3776" s="5" t="s">
        <v>7636</v>
      </c>
      <c r="B3776" s="5" t="str">
        <f t="shared" si="1"/>
        <v>T14517</v>
      </c>
      <c r="C3776" s="5" t="str">
        <f>CONCAT(B3776, ",")</f>
        <v>T14517,</v>
      </c>
      <c r="D3776" s="5" t="s">
        <v>7637</v>
      </c>
      <c r="E3776" s="5" t="str">
        <f>CONCATENATE(B3776," ",D3776,",")</f>
        <v>T14517 Diverse Historical and Scientific Studies,</v>
      </c>
      <c r="F3776" s="5" t="s">
        <v>62</v>
      </c>
      <c r="G3776" s="5" t="s">
        <v>26</v>
      </c>
      <c r="H3776" s="12" t="s">
        <v>44</v>
      </c>
      <c r="I3776" s="5" t="s">
        <v>45</v>
      </c>
      <c r="J3776" s="7" t="s">
        <v>29</v>
      </c>
      <c r="K3776" s="8" t="s">
        <v>30</v>
      </c>
      <c r="L3776" s="9">
        <v>6077.0</v>
      </c>
      <c r="M3776" s="19">
        <v>0.0</v>
      </c>
      <c r="N3776" s="5">
        <v>0.998</v>
      </c>
      <c r="O3776" s="5">
        <v>1.0</v>
      </c>
      <c r="P3776" s="5">
        <f t="shared" si="137"/>
        <v>-0.094</v>
      </c>
      <c r="Q3776" s="5">
        <v>-1.066</v>
      </c>
      <c r="R3776" s="5">
        <v>-0.079</v>
      </c>
      <c r="S3776" s="5">
        <v>-0.052</v>
      </c>
      <c r="T3776" s="5">
        <v>0.998</v>
      </c>
      <c r="U3776" s="5">
        <v>-0.052</v>
      </c>
      <c r="V3776" s="5">
        <v>-0.313</v>
      </c>
      <c r="W3776" s="5" t="s">
        <v>31</v>
      </c>
    </row>
    <row r="3777" ht="15.75" hidden="1" customHeight="1">
      <c r="A3777" s="5" t="s">
        <v>7638</v>
      </c>
      <c r="B3777" s="5" t="str">
        <f t="shared" si="1"/>
        <v>T10049</v>
      </c>
      <c r="C3777" s="5"/>
      <c r="D3777" s="5" t="s">
        <v>7639</v>
      </c>
      <c r="E3777" s="5"/>
      <c r="F3777" s="5" t="s">
        <v>257</v>
      </c>
      <c r="G3777" s="5" t="s">
        <v>35</v>
      </c>
      <c r="H3777" s="10" t="s">
        <v>36</v>
      </c>
      <c r="I3777" s="5" t="s">
        <v>37</v>
      </c>
      <c r="J3777" s="11" t="s">
        <v>38</v>
      </c>
      <c r="K3777" s="11" t="s">
        <v>38</v>
      </c>
      <c r="L3777" s="9">
        <v>70978.0</v>
      </c>
      <c r="M3777" s="5">
        <f>VLOOKUP(A3777,'Matching with Cordis'!A$2:D$3447, 4, FALSE)</f>
        <v>97</v>
      </c>
      <c r="N3777" s="5">
        <v>-0.297</v>
      </c>
      <c r="O3777" s="5">
        <v>0.0</v>
      </c>
      <c r="P3777" s="5">
        <f t="shared" si="137"/>
        <v>-0.4468333333</v>
      </c>
      <c r="Q3777" s="5">
        <v>-0.524</v>
      </c>
      <c r="R3777" s="5">
        <v>-0.884</v>
      </c>
      <c r="S3777" s="5">
        <v>-0.347</v>
      </c>
      <c r="T3777" s="5">
        <v>-0.297</v>
      </c>
      <c r="U3777" s="5">
        <v>-0.317</v>
      </c>
      <c r="V3777" s="5">
        <v>-0.312</v>
      </c>
      <c r="W3777" s="5" t="s">
        <v>31</v>
      </c>
    </row>
    <row r="3778" ht="15.75" hidden="1" customHeight="1">
      <c r="A3778" s="5" t="s">
        <v>7640</v>
      </c>
      <c r="B3778" s="5" t="str">
        <f t="shared" si="1"/>
        <v>T12032</v>
      </c>
      <c r="C3778" s="5"/>
      <c r="D3778" s="5" t="s">
        <v>7641</v>
      </c>
      <c r="E3778" s="5"/>
      <c r="F3778" s="5" t="s">
        <v>75</v>
      </c>
      <c r="G3778" s="5" t="s">
        <v>26</v>
      </c>
      <c r="H3778" s="13" t="s">
        <v>330</v>
      </c>
      <c r="I3778" s="5" t="s">
        <v>331</v>
      </c>
      <c r="J3778" s="11" t="s">
        <v>38</v>
      </c>
      <c r="K3778" s="14" t="s">
        <v>50</v>
      </c>
      <c r="L3778" s="9">
        <v>18596.0</v>
      </c>
      <c r="M3778" s="5">
        <f>VLOOKUP(A3778,'Matching with Cordis'!A$2:D$3447, 4, FALSE)</f>
        <v>39</v>
      </c>
      <c r="N3778" s="5">
        <v>-0.057</v>
      </c>
      <c r="O3778" s="5">
        <v>0.0</v>
      </c>
      <c r="P3778" s="5">
        <f t="shared" si="137"/>
        <v>-0.4468333333</v>
      </c>
      <c r="Q3778" s="5">
        <v>-0.057</v>
      </c>
      <c r="R3778" s="5">
        <v>-0.094</v>
      </c>
      <c r="S3778" s="5">
        <v>-0.441</v>
      </c>
      <c r="T3778" s="5">
        <v>-0.697</v>
      </c>
      <c r="U3778" s="5">
        <v>-0.688</v>
      </c>
      <c r="V3778" s="5">
        <v>-0.704</v>
      </c>
      <c r="W3778" s="5" t="s">
        <v>51</v>
      </c>
    </row>
    <row r="3779" ht="15.75" hidden="1" customHeight="1">
      <c r="A3779" s="5" t="s">
        <v>7642</v>
      </c>
      <c r="B3779" s="5" t="str">
        <f t="shared" si="1"/>
        <v>T11151</v>
      </c>
      <c r="C3779" s="5"/>
      <c r="D3779" s="5" t="s">
        <v>7643</v>
      </c>
      <c r="E3779" s="5"/>
      <c r="F3779" s="5" t="s">
        <v>834</v>
      </c>
      <c r="G3779" s="5" t="s">
        <v>35</v>
      </c>
      <c r="H3779" s="10" t="s">
        <v>36</v>
      </c>
      <c r="I3779" s="5" t="s">
        <v>37</v>
      </c>
      <c r="J3779" s="11" t="s">
        <v>38</v>
      </c>
      <c r="K3779" s="11" t="s">
        <v>38</v>
      </c>
      <c r="L3779" s="9">
        <v>19951.0</v>
      </c>
      <c r="M3779" s="5">
        <f>VLOOKUP(A3779,'Matching with Cordis'!A$2:D$3447, 4, FALSE)</f>
        <v>10</v>
      </c>
      <c r="N3779" s="5">
        <v>-0.298</v>
      </c>
      <c r="O3779" s="5">
        <v>0.0</v>
      </c>
      <c r="P3779" s="5">
        <f t="shared" si="137"/>
        <v>-0.447</v>
      </c>
      <c r="Q3779" s="5">
        <v>-0.556</v>
      </c>
      <c r="R3779" s="5">
        <v>-0.421</v>
      </c>
      <c r="S3779" s="5">
        <v>-0.612</v>
      </c>
      <c r="T3779" s="5">
        <v>-0.337</v>
      </c>
      <c r="U3779" s="5">
        <v>-0.458</v>
      </c>
      <c r="V3779" s="5">
        <v>-0.298</v>
      </c>
      <c r="W3779" s="5" t="s">
        <v>39</v>
      </c>
    </row>
    <row r="3780" ht="15.75" customHeight="1">
      <c r="A3780" s="5" t="s">
        <v>7644</v>
      </c>
      <c r="B3780" s="5" t="str">
        <f t="shared" si="1"/>
        <v>T13349</v>
      </c>
      <c r="C3780" s="5" t="str">
        <f>CONCAT(B3780, ",")</f>
        <v>T13349,</v>
      </c>
      <c r="D3780" s="5" t="s">
        <v>7645</v>
      </c>
      <c r="E3780" s="5" t="str">
        <f>CONCATENATE(B3780," ",D3780,",")</f>
        <v>T13349 Educational Research and Analysis,</v>
      </c>
      <c r="F3780" s="5" t="s">
        <v>26</v>
      </c>
      <c r="G3780" s="5" t="s">
        <v>26</v>
      </c>
      <c r="H3780" s="6" t="s">
        <v>27</v>
      </c>
      <c r="I3780" s="5" t="s">
        <v>28</v>
      </c>
      <c r="J3780" s="7" t="s">
        <v>29</v>
      </c>
      <c r="K3780" s="8" t="s">
        <v>30</v>
      </c>
      <c r="L3780" s="9">
        <v>1825.0</v>
      </c>
      <c r="M3780" s="19">
        <v>0.0</v>
      </c>
      <c r="N3780" s="5">
        <v>3.051</v>
      </c>
      <c r="O3780" s="5">
        <v>2.0</v>
      </c>
      <c r="P3780" s="5">
        <f t="shared" si="137"/>
        <v>-0.1125</v>
      </c>
      <c r="Q3780" s="5">
        <v>3.051</v>
      </c>
      <c r="R3780" s="5">
        <v>-1.849</v>
      </c>
      <c r="S3780" s="5">
        <v>0.413</v>
      </c>
      <c r="T3780" s="5">
        <v>-0.647</v>
      </c>
      <c r="U3780" s="5">
        <v>-0.755</v>
      </c>
      <c r="V3780" s="5">
        <v>-0.888</v>
      </c>
      <c r="W3780" s="5" t="s">
        <v>51</v>
      </c>
    </row>
    <row r="3781" ht="15.75" hidden="1" customHeight="1">
      <c r="A3781" s="5" t="s">
        <v>7646</v>
      </c>
      <c r="B3781" s="5" t="str">
        <f t="shared" si="1"/>
        <v>T10712</v>
      </c>
      <c r="C3781" s="5"/>
      <c r="D3781" s="5" t="s">
        <v>7647</v>
      </c>
      <c r="E3781" s="5"/>
      <c r="F3781" s="5" t="s">
        <v>26</v>
      </c>
      <c r="G3781" s="5" t="s">
        <v>26</v>
      </c>
      <c r="H3781" s="6" t="s">
        <v>27</v>
      </c>
      <c r="I3781" s="5" t="s">
        <v>28</v>
      </c>
      <c r="J3781" s="11" t="s">
        <v>38</v>
      </c>
      <c r="K3781" s="8" t="s">
        <v>30</v>
      </c>
      <c r="L3781" s="9">
        <v>41180.0</v>
      </c>
      <c r="M3781" s="19">
        <v>0.0</v>
      </c>
      <c r="N3781" s="5">
        <v>0.101</v>
      </c>
      <c r="O3781" s="5">
        <v>0.0</v>
      </c>
      <c r="P3781" s="5">
        <f t="shared" si="137"/>
        <v>-0.4473333333</v>
      </c>
      <c r="Q3781" s="5">
        <v>-0.215</v>
      </c>
      <c r="R3781" s="5">
        <v>0.101</v>
      </c>
      <c r="S3781" s="5">
        <v>-0.341</v>
      </c>
      <c r="T3781" s="5">
        <v>-0.604</v>
      </c>
      <c r="U3781" s="5">
        <v>-0.972</v>
      </c>
      <c r="V3781" s="5">
        <v>-0.653</v>
      </c>
      <c r="W3781" s="5" t="s">
        <v>68</v>
      </c>
    </row>
    <row r="3782" ht="15.75" hidden="1" customHeight="1">
      <c r="A3782" s="5" t="s">
        <v>7648</v>
      </c>
      <c r="B3782" s="5" t="str">
        <f t="shared" si="1"/>
        <v>T10430</v>
      </c>
      <c r="C3782" s="5"/>
      <c r="D3782" s="5" t="s">
        <v>7649</v>
      </c>
      <c r="E3782" s="5"/>
      <c r="F3782" s="5" t="s">
        <v>56</v>
      </c>
      <c r="G3782" s="5" t="s">
        <v>35</v>
      </c>
      <c r="H3782" s="10" t="s">
        <v>36</v>
      </c>
      <c r="I3782" s="5" t="s">
        <v>37</v>
      </c>
      <c r="J3782" s="11" t="s">
        <v>38</v>
      </c>
      <c r="K3782" s="11" t="s">
        <v>38</v>
      </c>
      <c r="L3782" s="9">
        <v>50107.0</v>
      </c>
      <c r="M3782" s="5">
        <f>VLOOKUP(A3782,'Matching with Cordis'!A$2:D$3447, 4, FALSE)</f>
        <v>17</v>
      </c>
      <c r="N3782" s="5">
        <v>-0.234</v>
      </c>
      <c r="O3782" s="5">
        <v>0.0</v>
      </c>
      <c r="P3782" s="5">
        <f t="shared" si="137"/>
        <v>-0.4473333333</v>
      </c>
      <c r="Q3782" s="5">
        <v>-0.234</v>
      </c>
      <c r="R3782" s="5">
        <v>-0.494</v>
      </c>
      <c r="S3782" s="5">
        <v>-0.528</v>
      </c>
      <c r="T3782" s="5">
        <v>-0.493</v>
      </c>
      <c r="U3782" s="5">
        <v>-0.508</v>
      </c>
      <c r="V3782" s="5">
        <v>-0.427</v>
      </c>
      <c r="W3782" s="5" t="s">
        <v>51</v>
      </c>
    </row>
    <row r="3783" ht="15.75" hidden="1" customHeight="1">
      <c r="A3783" s="5" t="s">
        <v>7650</v>
      </c>
      <c r="B3783" s="5" t="str">
        <f t="shared" si="1"/>
        <v>T13195</v>
      </c>
      <c r="C3783" s="5"/>
      <c r="D3783" s="5" t="s">
        <v>7651</v>
      </c>
      <c r="E3783" s="5"/>
      <c r="F3783" s="5" t="s">
        <v>62</v>
      </c>
      <c r="G3783" s="5" t="s">
        <v>26</v>
      </c>
      <c r="H3783" s="15" t="s">
        <v>63</v>
      </c>
      <c r="I3783" s="5" t="s">
        <v>64</v>
      </c>
      <c r="J3783" s="11" t="s">
        <v>38</v>
      </c>
      <c r="K3783" s="8" t="s">
        <v>30</v>
      </c>
      <c r="L3783" s="9">
        <v>34668.0</v>
      </c>
      <c r="M3783" s="5">
        <f>VLOOKUP(A3783,'Matching with Cordis'!A$2:D$3447, 4, FALSE)</f>
        <v>3</v>
      </c>
      <c r="N3783" s="5">
        <v>-0.194</v>
      </c>
      <c r="O3783" s="5">
        <v>0.0</v>
      </c>
      <c r="P3783" s="5">
        <f t="shared" si="137"/>
        <v>-0.4475</v>
      </c>
      <c r="Q3783" s="5">
        <v>-0.835</v>
      </c>
      <c r="R3783" s="5">
        <v>-0.418</v>
      </c>
      <c r="S3783" s="5">
        <v>-0.4</v>
      </c>
      <c r="T3783" s="5">
        <v>-0.318</v>
      </c>
      <c r="U3783" s="5">
        <v>-0.52</v>
      </c>
      <c r="V3783" s="5">
        <v>-0.194</v>
      </c>
      <c r="W3783" s="5" t="s">
        <v>39</v>
      </c>
    </row>
    <row r="3784" ht="15.75" hidden="1" customHeight="1">
      <c r="A3784" s="5" t="s">
        <v>7652</v>
      </c>
      <c r="B3784" s="5" t="str">
        <f t="shared" si="1"/>
        <v>T13186</v>
      </c>
      <c r="C3784" s="5"/>
      <c r="D3784" s="5" t="s">
        <v>7653</v>
      </c>
      <c r="E3784" s="5"/>
      <c r="F3784" s="5" t="s">
        <v>26</v>
      </c>
      <c r="G3784" s="5" t="s">
        <v>26</v>
      </c>
      <c r="H3784" s="13" t="s">
        <v>48</v>
      </c>
      <c r="I3784" s="5" t="s">
        <v>49</v>
      </c>
      <c r="J3784" s="11" t="s">
        <v>38</v>
      </c>
      <c r="K3784" s="14" t="s">
        <v>50</v>
      </c>
      <c r="L3784" s="9">
        <v>45947.0</v>
      </c>
      <c r="M3784" s="5">
        <f>VLOOKUP(A3784,'Matching with Cordis'!A$2:D$3447, 4, FALSE)</f>
        <v>7</v>
      </c>
      <c r="N3784" s="5">
        <v>0.61</v>
      </c>
      <c r="O3784" s="5">
        <v>1.0</v>
      </c>
      <c r="P3784" s="5">
        <f t="shared" si="137"/>
        <v>-0.4478333333</v>
      </c>
      <c r="Q3784" s="5">
        <v>-1.043</v>
      </c>
      <c r="R3784" s="5">
        <v>-0.973</v>
      </c>
      <c r="S3784" s="5">
        <v>-0.457</v>
      </c>
      <c r="T3784" s="5">
        <v>-0.234</v>
      </c>
      <c r="U3784" s="5">
        <v>-0.59</v>
      </c>
      <c r="V3784" s="5">
        <v>0.61</v>
      </c>
      <c r="W3784" s="5" t="s">
        <v>39</v>
      </c>
    </row>
    <row r="3785" ht="15.75" hidden="1" customHeight="1">
      <c r="A3785" s="5" t="s">
        <v>7654</v>
      </c>
      <c r="B3785" s="5" t="str">
        <f t="shared" si="1"/>
        <v>T12235</v>
      </c>
      <c r="C3785" s="5"/>
      <c r="D3785" s="5" t="s">
        <v>7655</v>
      </c>
      <c r="E3785" s="5"/>
      <c r="F3785" s="5" t="s">
        <v>42</v>
      </c>
      <c r="G3785" s="5" t="s">
        <v>43</v>
      </c>
      <c r="H3785" s="17" t="s">
        <v>108</v>
      </c>
      <c r="I3785" s="5" t="s">
        <v>109</v>
      </c>
      <c r="J3785" s="11" t="s">
        <v>38</v>
      </c>
      <c r="K3785" s="11" t="s">
        <v>38</v>
      </c>
      <c r="L3785" s="9">
        <v>9438.0</v>
      </c>
      <c r="M3785" s="19">
        <v>0.0</v>
      </c>
      <c r="N3785" s="5">
        <v>-0.261</v>
      </c>
      <c r="O3785" s="5">
        <v>0.0</v>
      </c>
      <c r="P3785" s="5">
        <f t="shared" si="137"/>
        <v>-0.4478333333</v>
      </c>
      <c r="Q3785" s="5">
        <v>-0.324</v>
      </c>
      <c r="R3785" s="5">
        <v>-0.272</v>
      </c>
      <c r="S3785" s="5">
        <v>-0.721</v>
      </c>
      <c r="T3785" s="5">
        <v>-0.677</v>
      </c>
      <c r="U3785" s="5">
        <v>-0.432</v>
      </c>
      <c r="V3785" s="5">
        <v>-0.261</v>
      </c>
      <c r="W3785" s="5" t="s">
        <v>39</v>
      </c>
    </row>
    <row r="3786" ht="15.75" hidden="1" customHeight="1">
      <c r="A3786" s="5" t="s">
        <v>7656</v>
      </c>
      <c r="B3786" s="5" t="str">
        <f t="shared" si="1"/>
        <v>T11680</v>
      </c>
      <c r="C3786" s="5"/>
      <c r="D3786" s="5" t="s">
        <v>7657</v>
      </c>
      <c r="E3786" s="5"/>
      <c r="F3786" s="5" t="s">
        <v>834</v>
      </c>
      <c r="G3786" s="5" t="s">
        <v>35</v>
      </c>
      <c r="H3786" s="10" t="s">
        <v>36</v>
      </c>
      <c r="I3786" s="5" t="s">
        <v>37</v>
      </c>
      <c r="J3786" s="11" t="s">
        <v>38</v>
      </c>
      <c r="K3786" s="11" t="s">
        <v>38</v>
      </c>
      <c r="L3786" s="9">
        <v>24079.0</v>
      </c>
      <c r="M3786" s="5">
        <f>VLOOKUP(A3786,'Matching with Cordis'!A$2:D$3447, 4, FALSE)</f>
        <v>9</v>
      </c>
      <c r="N3786" s="5">
        <v>0.096</v>
      </c>
      <c r="O3786" s="5">
        <v>0.0</v>
      </c>
      <c r="P3786" s="5">
        <f t="shared" si="137"/>
        <v>-0.448</v>
      </c>
      <c r="Q3786" s="5">
        <v>-0.791</v>
      </c>
      <c r="R3786" s="5">
        <v>-0.413</v>
      </c>
      <c r="S3786" s="5">
        <v>-0.561</v>
      </c>
      <c r="T3786" s="5">
        <v>-0.441</v>
      </c>
      <c r="U3786" s="5">
        <v>-0.578</v>
      </c>
      <c r="V3786" s="5">
        <v>0.096</v>
      </c>
      <c r="W3786" s="5" t="s">
        <v>39</v>
      </c>
    </row>
    <row r="3787" ht="15.75" hidden="1" customHeight="1">
      <c r="A3787" s="5" t="s">
        <v>7658</v>
      </c>
      <c r="B3787" s="5" t="str">
        <f t="shared" si="1"/>
        <v>T10258</v>
      </c>
      <c r="C3787" s="5"/>
      <c r="D3787" s="5" t="s">
        <v>7659</v>
      </c>
      <c r="E3787" s="5"/>
      <c r="F3787" s="5" t="s">
        <v>75</v>
      </c>
      <c r="G3787" s="5" t="s">
        <v>26</v>
      </c>
      <c r="H3787" s="13" t="s">
        <v>330</v>
      </c>
      <c r="I3787" s="5" t="s">
        <v>331</v>
      </c>
      <c r="J3787" s="11" t="s">
        <v>38</v>
      </c>
      <c r="K3787" s="14" t="s">
        <v>50</v>
      </c>
      <c r="L3787" s="9">
        <v>28492.0</v>
      </c>
      <c r="M3787" s="5">
        <f>VLOOKUP(A3787,'Matching with Cordis'!A$2:D$3447, 4, FALSE)</f>
        <v>29</v>
      </c>
      <c r="N3787" s="5">
        <v>-0.312</v>
      </c>
      <c r="O3787" s="5">
        <v>0.0</v>
      </c>
      <c r="P3787" s="5">
        <f t="shared" si="137"/>
        <v>-0.448</v>
      </c>
      <c r="Q3787" s="5">
        <v>-0.337</v>
      </c>
      <c r="R3787" s="5">
        <v>-0.312</v>
      </c>
      <c r="S3787" s="5">
        <v>-0.412</v>
      </c>
      <c r="T3787" s="5">
        <v>-0.546</v>
      </c>
      <c r="U3787" s="5">
        <v>-0.646</v>
      </c>
      <c r="V3787" s="5">
        <v>-0.435</v>
      </c>
      <c r="W3787" s="5" t="s">
        <v>68</v>
      </c>
    </row>
    <row r="3788" ht="15.75" hidden="1" customHeight="1">
      <c r="A3788" s="5" t="s">
        <v>7660</v>
      </c>
      <c r="B3788" s="5" t="str">
        <f t="shared" si="1"/>
        <v>T11137</v>
      </c>
      <c r="C3788" s="5"/>
      <c r="D3788" s="5" t="s">
        <v>7661</v>
      </c>
      <c r="E3788" s="5"/>
      <c r="F3788" s="5" t="s">
        <v>62</v>
      </c>
      <c r="G3788" s="5" t="s">
        <v>26</v>
      </c>
      <c r="H3788" s="15" t="s">
        <v>63</v>
      </c>
      <c r="I3788" s="5" t="s">
        <v>64</v>
      </c>
      <c r="J3788" s="11" t="s">
        <v>38</v>
      </c>
      <c r="K3788" s="8" t="s">
        <v>30</v>
      </c>
      <c r="L3788" s="9">
        <v>13592.0</v>
      </c>
      <c r="M3788" s="5">
        <f>VLOOKUP(A3788,'Matching with Cordis'!A$2:D$3447, 4, FALSE)</f>
        <v>42</v>
      </c>
      <c r="N3788" s="5">
        <v>-0.171</v>
      </c>
      <c r="O3788" s="5">
        <v>0.0</v>
      </c>
      <c r="P3788" s="5">
        <f t="shared" si="137"/>
        <v>-0.4483333333</v>
      </c>
      <c r="Q3788" s="5">
        <v>-0.668</v>
      </c>
      <c r="R3788" s="5">
        <v>-0.537</v>
      </c>
      <c r="S3788" s="5">
        <v>-0.171</v>
      </c>
      <c r="T3788" s="5">
        <v>-0.317</v>
      </c>
      <c r="U3788" s="5">
        <v>-0.476</v>
      </c>
      <c r="V3788" s="5">
        <v>-0.521</v>
      </c>
      <c r="W3788" s="5" t="s">
        <v>59</v>
      </c>
    </row>
    <row r="3789" ht="15.75" customHeight="1">
      <c r="A3789" s="5" t="s">
        <v>7662</v>
      </c>
      <c r="B3789" s="5" t="str">
        <f t="shared" si="1"/>
        <v>T10437</v>
      </c>
      <c r="C3789" s="5" t="str">
        <f>CONCAT(B3789, ",")</f>
        <v>T10437,</v>
      </c>
      <c r="D3789" s="5" t="s">
        <v>7663</v>
      </c>
      <c r="E3789" s="5" t="str">
        <f>CONCATENATE(B3789," ",D3789,",")</f>
        <v>T10437 Educational theories and practices,</v>
      </c>
      <c r="F3789" s="5" t="s">
        <v>26</v>
      </c>
      <c r="G3789" s="5" t="s">
        <v>26</v>
      </c>
      <c r="H3789" s="6" t="s">
        <v>27</v>
      </c>
      <c r="I3789" s="5" t="s">
        <v>28</v>
      </c>
      <c r="J3789" s="7" t="s">
        <v>29</v>
      </c>
      <c r="K3789" s="8" t="s">
        <v>30</v>
      </c>
      <c r="L3789" s="9">
        <v>39268.0</v>
      </c>
      <c r="M3789" s="19">
        <v>0.0</v>
      </c>
      <c r="N3789" s="5">
        <v>0.819</v>
      </c>
      <c r="O3789" s="5">
        <v>1.0</v>
      </c>
      <c r="P3789" s="5">
        <f t="shared" si="137"/>
        <v>-0.1131666667</v>
      </c>
      <c r="Q3789" s="5">
        <v>0.209</v>
      </c>
      <c r="R3789" s="5">
        <v>-0.171</v>
      </c>
      <c r="S3789" s="5">
        <v>-0.35</v>
      </c>
      <c r="T3789" s="5">
        <v>-0.493</v>
      </c>
      <c r="U3789" s="5">
        <v>-0.693</v>
      </c>
      <c r="V3789" s="5">
        <v>0.819</v>
      </c>
      <c r="W3789" s="5" t="s">
        <v>39</v>
      </c>
    </row>
    <row r="3790" ht="15.75" hidden="1" customHeight="1">
      <c r="A3790" s="5" t="s">
        <v>7664</v>
      </c>
      <c r="B3790" s="5" t="str">
        <f t="shared" si="1"/>
        <v>T13999</v>
      </c>
      <c r="C3790" s="5"/>
      <c r="D3790" s="5" t="s">
        <v>7665</v>
      </c>
      <c r="E3790" s="5"/>
      <c r="F3790" s="5" t="s">
        <v>56</v>
      </c>
      <c r="G3790" s="5" t="s">
        <v>35</v>
      </c>
      <c r="H3790" s="10" t="s">
        <v>36</v>
      </c>
      <c r="I3790" s="5" t="s">
        <v>37</v>
      </c>
      <c r="J3790" s="11" t="s">
        <v>38</v>
      </c>
      <c r="K3790" s="11" t="s">
        <v>38</v>
      </c>
      <c r="L3790" s="9">
        <v>17951.0</v>
      </c>
      <c r="M3790" s="5">
        <f>VLOOKUP(A3790,'Matching with Cordis'!A$2:D$3447, 4, FALSE)</f>
        <v>12</v>
      </c>
      <c r="N3790" s="5">
        <v>0.827</v>
      </c>
      <c r="O3790" s="5">
        <v>2.0</v>
      </c>
      <c r="P3790" s="5">
        <f t="shared" si="137"/>
        <v>-0.4486666667</v>
      </c>
      <c r="Q3790" s="5">
        <v>0.342</v>
      </c>
      <c r="R3790" s="5">
        <v>-0.743</v>
      </c>
      <c r="S3790" s="5">
        <v>-1.015</v>
      </c>
      <c r="T3790" s="5">
        <v>-1.146</v>
      </c>
      <c r="U3790" s="5">
        <v>-0.957</v>
      </c>
      <c r="V3790" s="5">
        <v>0.827</v>
      </c>
      <c r="W3790" s="5" t="s">
        <v>39</v>
      </c>
    </row>
    <row r="3791" ht="15.75" hidden="1" customHeight="1">
      <c r="A3791" s="5" t="s">
        <v>7666</v>
      </c>
      <c r="B3791" s="5" t="str">
        <f t="shared" si="1"/>
        <v>T12691</v>
      </c>
      <c r="C3791" s="5"/>
      <c r="D3791" s="5" t="s">
        <v>7667</v>
      </c>
      <c r="E3791" s="5"/>
      <c r="F3791" s="5" t="s">
        <v>149</v>
      </c>
      <c r="G3791" s="5" t="s">
        <v>107</v>
      </c>
      <c r="H3791" s="16" t="s">
        <v>87</v>
      </c>
      <c r="I3791" s="5" t="s">
        <v>88</v>
      </c>
      <c r="J3791" s="11" t="s">
        <v>38</v>
      </c>
      <c r="K3791" s="11" t="s">
        <v>38</v>
      </c>
      <c r="L3791" s="9">
        <v>11226.0</v>
      </c>
      <c r="M3791" s="19">
        <v>0.0</v>
      </c>
      <c r="N3791" s="5">
        <v>-0.193</v>
      </c>
      <c r="O3791" s="5">
        <v>0.0</v>
      </c>
      <c r="P3791" s="5">
        <f t="shared" si="137"/>
        <v>-0.4486666667</v>
      </c>
      <c r="Q3791" s="5">
        <v>-0.652</v>
      </c>
      <c r="R3791" s="5">
        <v>-0.372</v>
      </c>
      <c r="S3791" s="5">
        <v>-0.65</v>
      </c>
      <c r="T3791" s="5">
        <v>-0.505</v>
      </c>
      <c r="U3791" s="5">
        <v>-0.193</v>
      </c>
      <c r="V3791" s="5">
        <v>-0.32</v>
      </c>
      <c r="W3791" s="5" t="s">
        <v>78</v>
      </c>
    </row>
    <row r="3792" ht="15.75" hidden="1" customHeight="1">
      <c r="A3792" s="5" t="s">
        <v>7668</v>
      </c>
      <c r="B3792" s="5" t="str">
        <f t="shared" si="1"/>
        <v>T12666</v>
      </c>
      <c r="C3792" s="5"/>
      <c r="D3792" s="5" t="s">
        <v>7669</v>
      </c>
      <c r="E3792" s="5"/>
      <c r="F3792" s="5" t="s">
        <v>75</v>
      </c>
      <c r="G3792" s="5" t="s">
        <v>26</v>
      </c>
      <c r="H3792" s="13" t="s">
        <v>330</v>
      </c>
      <c r="I3792" s="5" t="s">
        <v>331</v>
      </c>
      <c r="J3792" s="11" t="s">
        <v>38</v>
      </c>
      <c r="K3792" s="14" t="s">
        <v>50</v>
      </c>
      <c r="L3792" s="9">
        <v>13201.0</v>
      </c>
      <c r="M3792" s="5">
        <f>VLOOKUP(A3792,'Matching with Cordis'!A$2:D$3447, 4, FALSE)</f>
        <v>7</v>
      </c>
      <c r="N3792" s="5">
        <v>-0.053</v>
      </c>
      <c r="O3792" s="5">
        <v>0.0</v>
      </c>
      <c r="P3792" s="5">
        <f t="shared" si="137"/>
        <v>-0.4488333333</v>
      </c>
      <c r="Q3792" s="5">
        <v>-0.668</v>
      </c>
      <c r="R3792" s="5">
        <v>-0.48</v>
      </c>
      <c r="S3792" s="5">
        <v>-0.053</v>
      </c>
      <c r="T3792" s="5">
        <v>-0.57</v>
      </c>
      <c r="U3792" s="5">
        <v>-0.494</v>
      </c>
      <c r="V3792" s="5">
        <v>-0.428</v>
      </c>
      <c r="W3792" s="5" t="s">
        <v>59</v>
      </c>
    </row>
    <row r="3793" ht="15.75" hidden="1" customHeight="1">
      <c r="A3793" s="5" t="s">
        <v>7670</v>
      </c>
      <c r="B3793" s="5" t="str">
        <f t="shared" si="1"/>
        <v>T11399</v>
      </c>
      <c r="C3793" s="5"/>
      <c r="D3793" s="5" t="s">
        <v>7671</v>
      </c>
      <c r="E3793" s="5"/>
      <c r="F3793" s="5" t="s">
        <v>106</v>
      </c>
      <c r="G3793" s="5" t="s">
        <v>107</v>
      </c>
      <c r="H3793" s="17" t="s">
        <v>108</v>
      </c>
      <c r="I3793" s="5" t="s">
        <v>109</v>
      </c>
      <c r="J3793" s="11" t="s">
        <v>38</v>
      </c>
      <c r="K3793" s="11" t="s">
        <v>38</v>
      </c>
      <c r="L3793" s="9">
        <v>36239.0</v>
      </c>
      <c r="M3793" s="5">
        <f>VLOOKUP(A3793,'Matching with Cordis'!A$2:D$3447, 4, FALSE)</f>
        <v>2</v>
      </c>
      <c r="N3793" s="5">
        <v>-0.233</v>
      </c>
      <c r="O3793" s="5">
        <v>0.0</v>
      </c>
      <c r="P3793" s="5">
        <f t="shared" si="137"/>
        <v>-0.4491666667</v>
      </c>
      <c r="Q3793" s="5">
        <v>-0.713</v>
      </c>
      <c r="R3793" s="5">
        <v>-0.464</v>
      </c>
      <c r="S3793" s="5">
        <v>-0.559</v>
      </c>
      <c r="T3793" s="5">
        <v>-0.378</v>
      </c>
      <c r="U3793" s="5">
        <v>-0.348</v>
      </c>
      <c r="V3793" s="5">
        <v>-0.233</v>
      </c>
      <c r="W3793" s="5" t="s">
        <v>39</v>
      </c>
    </row>
    <row r="3794" ht="15.75" hidden="1" customHeight="1">
      <c r="A3794" s="5" t="s">
        <v>7672</v>
      </c>
      <c r="B3794" s="5" t="str">
        <f t="shared" si="1"/>
        <v>T12494</v>
      </c>
      <c r="C3794" s="5"/>
      <c r="D3794" s="5" t="s">
        <v>7673</v>
      </c>
      <c r="E3794" s="5"/>
      <c r="F3794" s="5" t="s">
        <v>42</v>
      </c>
      <c r="G3794" s="5" t="s">
        <v>43</v>
      </c>
      <c r="H3794" s="17" t="s">
        <v>108</v>
      </c>
      <c r="I3794" s="5" t="s">
        <v>109</v>
      </c>
      <c r="J3794" s="11" t="s">
        <v>38</v>
      </c>
      <c r="K3794" s="11" t="s">
        <v>38</v>
      </c>
      <c r="L3794" s="9">
        <v>15710.0</v>
      </c>
      <c r="M3794" s="19">
        <v>0.0</v>
      </c>
      <c r="N3794" s="5">
        <v>-0.131</v>
      </c>
      <c r="O3794" s="5">
        <v>0.0</v>
      </c>
      <c r="P3794" s="5">
        <f t="shared" si="137"/>
        <v>-0.4491666667</v>
      </c>
      <c r="Q3794" s="5">
        <v>-0.655</v>
      </c>
      <c r="R3794" s="5">
        <v>-0.574</v>
      </c>
      <c r="S3794" s="5">
        <v>-0.535</v>
      </c>
      <c r="T3794" s="5">
        <v>-0.481</v>
      </c>
      <c r="U3794" s="5">
        <v>-0.319</v>
      </c>
      <c r="V3794" s="5">
        <v>-0.131</v>
      </c>
      <c r="W3794" s="5" t="s">
        <v>39</v>
      </c>
    </row>
    <row r="3795" ht="15.75" hidden="1" customHeight="1">
      <c r="A3795" s="5" t="s">
        <v>7674</v>
      </c>
      <c r="B3795" s="5" t="str">
        <f t="shared" si="1"/>
        <v>T10109</v>
      </c>
      <c r="C3795" s="5"/>
      <c r="D3795" s="5" t="s">
        <v>7675</v>
      </c>
      <c r="E3795" s="5"/>
      <c r="F3795" s="5" t="s">
        <v>238</v>
      </c>
      <c r="G3795" s="5" t="s">
        <v>35</v>
      </c>
      <c r="H3795" s="10" t="s">
        <v>36</v>
      </c>
      <c r="I3795" s="5" t="s">
        <v>37</v>
      </c>
      <c r="J3795" s="11" t="s">
        <v>38</v>
      </c>
      <c r="K3795" s="11" t="s">
        <v>38</v>
      </c>
      <c r="L3795" s="9">
        <v>44586.0</v>
      </c>
      <c r="M3795" s="5">
        <f>VLOOKUP(A3795,'Matching with Cordis'!A$2:D$3447, 4, FALSE)</f>
        <v>51</v>
      </c>
      <c r="N3795" s="5">
        <v>-0.372</v>
      </c>
      <c r="O3795" s="5">
        <v>0.0</v>
      </c>
      <c r="P3795" s="5">
        <f t="shared" si="137"/>
        <v>-0.4495</v>
      </c>
      <c r="Q3795" s="5">
        <v>-0.383</v>
      </c>
      <c r="R3795" s="5">
        <v>-0.445</v>
      </c>
      <c r="S3795" s="5">
        <v>-0.518</v>
      </c>
      <c r="T3795" s="5">
        <v>-0.412</v>
      </c>
      <c r="U3795" s="5">
        <v>-0.372</v>
      </c>
      <c r="V3795" s="5">
        <v>-0.567</v>
      </c>
      <c r="W3795" s="5" t="s">
        <v>78</v>
      </c>
    </row>
    <row r="3796" ht="15.75" customHeight="1">
      <c r="A3796" s="5" t="s">
        <v>7676</v>
      </c>
      <c r="B3796" s="5" t="str">
        <f t="shared" si="1"/>
        <v>T14352</v>
      </c>
      <c r="C3796" s="5" t="str">
        <f>CONCAT(B3796, ",")</f>
        <v>T14352,</v>
      </c>
      <c r="D3796" s="5" t="s">
        <v>7677</v>
      </c>
      <c r="E3796" s="5" t="str">
        <f>CONCATENATE(B3796," ",D3796,",")</f>
        <v>T14352 Globalization and Economic Impact,</v>
      </c>
      <c r="F3796" s="5" t="s">
        <v>26</v>
      </c>
      <c r="G3796" s="5" t="s">
        <v>26</v>
      </c>
      <c r="H3796" s="13" t="s">
        <v>48</v>
      </c>
      <c r="I3796" s="5" t="s">
        <v>49</v>
      </c>
      <c r="J3796" s="7" t="s">
        <v>29</v>
      </c>
      <c r="K3796" s="14" t="s">
        <v>50</v>
      </c>
      <c r="L3796" s="9">
        <v>731.0</v>
      </c>
      <c r="M3796" s="19">
        <v>0.0</v>
      </c>
      <c r="N3796" s="5">
        <v>0.653</v>
      </c>
      <c r="O3796" s="5">
        <v>2.0</v>
      </c>
      <c r="P3796" s="5">
        <f t="shared" si="137"/>
        <v>-0.117</v>
      </c>
      <c r="Q3796" s="5">
        <v>0.409</v>
      </c>
      <c r="R3796" s="5">
        <v>0.653</v>
      </c>
      <c r="S3796" s="5">
        <v>-0.344</v>
      </c>
      <c r="T3796" s="5">
        <v>-0.526</v>
      </c>
      <c r="U3796" s="5">
        <v>-0.478</v>
      </c>
      <c r="V3796" s="5">
        <v>-0.416</v>
      </c>
      <c r="W3796" s="5" t="s">
        <v>68</v>
      </c>
    </row>
    <row r="3797" ht="15.75" hidden="1" customHeight="1">
      <c r="A3797" s="5" t="s">
        <v>7678</v>
      </c>
      <c r="B3797" s="5" t="str">
        <f t="shared" si="1"/>
        <v>T11919</v>
      </c>
      <c r="C3797" s="5"/>
      <c r="D3797" s="5" t="s">
        <v>7679</v>
      </c>
      <c r="E3797" s="5"/>
      <c r="F3797" s="5" t="s">
        <v>106</v>
      </c>
      <c r="G3797" s="5" t="s">
        <v>107</v>
      </c>
      <c r="H3797" s="17" t="s">
        <v>108</v>
      </c>
      <c r="I3797" s="5" t="s">
        <v>109</v>
      </c>
      <c r="J3797" s="11" t="s">
        <v>38</v>
      </c>
      <c r="K3797" s="11" t="s">
        <v>38</v>
      </c>
      <c r="L3797" s="9">
        <v>25933.0</v>
      </c>
      <c r="M3797" s="5">
        <f>VLOOKUP(A3797,'Matching with Cordis'!A$2:D$3447, 4, FALSE)</f>
        <v>8</v>
      </c>
      <c r="N3797" s="5">
        <v>-0.303</v>
      </c>
      <c r="O3797" s="5">
        <v>0.0</v>
      </c>
      <c r="P3797" s="5">
        <f t="shared" si="137"/>
        <v>-0.4498333333</v>
      </c>
      <c r="Q3797" s="5">
        <v>-0.325</v>
      </c>
      <c r="R3797" s="5">
        <v>-0.331</v>
      </c>
      <c r="S3797" s="5">
        <v>-0.579</v>
      </c>
      <c r="T3797" s="5">
        <v>-0.679</v>
      </c>
      <c r="U3797" s="5">
        <v>-0.482</v>
      </c>
      <c r="V3797" s="5">
        <v>-0.303</v>
      </c>
      <c r="W3797" s="5" t="s">
        <v>39</v>
      </c>
    </row>
    <row r="3798" ht="15.75" hidden="1" customHeight="1">
      <c r="A3798" s="5" t="s">
        <v>7680</v>
      </c>
      <c r="B3798" s="5" t="str">
        <f t="shared" si="1"/>
        <v>T12136</v>
      </c>
      <c r="C3798" s="5"/>
      <c r="D3798" s="5" t="s">
        <v>7681</v>
      </c>
      <c r="E3798" s="5"/>
      <c r="F3798" s="5" t="s">
        <v>773</v>
      </c>
      <c r="G3798" s="5" t="s">
        <v>35</v>
      </c>
      <c r="H3798" s="10" t="s">
        <v>36</v>
      </c>
      <c r="I3798" s="5" t="s">
        <v>37</v>
      </c>
      <c r="J3798" s="11" t="s">
        <v>38</v>
      </c>
      <c r="K3798" s="11" t="s">
        <v>38</v>
      </c>
      <c r="L3798" s="9">
        <v>11362.0</v>
      </c>
      <c r="M3798" s="5">
        <f>VLOOKUP(A3798,'Matching with Cordis'!A$2:D$3447, 4, FALSE)</f>
        <v>5</v>
      </c>
      <c r="N3798" s="5">
        <v>-0.102</v>
      </c>
      <c r="O3798" s="5">
        <v>0.0</v>
      </c>
      <c r="P3798" s="5">
        <f t="shared" si="137"/>
        <v>-0.45</v>
      </c>
      <c r="Q3798" s="5">
        <v>-0.513</v>
      </c>
      <c r="R3798" s="5">
        <v>-0.688</v>
      </c>
      <c r="S3798" s="5">
        <v>-0.472</v>
      </c>
      <c r="T3798" s="5">
        <v>-0.586</v>
      </c>
      <c r="U3798" s="5">
        <v>-0.339</v>
      </c>
      <c r="V3798" s="5">
        <v>-0.102</v>
      </c>
      <c r="W3798" s="5" t="s">
        <v>39</v>
      </c>
    </row>
    <row r="3799" ht="15.75" hidden="1" customHeight="1">
      <c r="A3799" s="5" t="s">
        <v>7682</v>
      </c>
      <c r="B3799" s="5" t="str">
        <f t="shared" si="1"/>
        <v>T11703</v>
      </c>
      <c r="C3799" s="5"/>
      <c r="D3799" s="5" t="s">
        <v>7683</v>
      </c>
      <c r="E3799" s="5"/>
      <c r="F3799" s="5" t="s">
        <v>834</v>
      </c>
      <c r="G3799" s="5" t="s">
        <v>35</v>
      </c>
      <c r="H3799" s="10" t="s">
        <v>36</v>
      </c>
      <c r="I3799" s="5" t="s">
        <v>37</v>
      </c>
      <c r="J3799" s="11" t="s">
        <v>38</v>
      </c>
      <c r="K3799" s="11" t="s">
        <v>38</v>
      </c>
      <c r="L3799" s="9">
        <v>22051.0</v>
      </c>
      <c r="M3799" s="5">
        <f>VLOOKUP(A3799,'Matching with Cordis'!A$2:D$3447, 4, FALSE)</f>
        <v>3</v>
      </c>
      <c r="N3799" s="5">
        <v>-0.1</v>
      </c>
      <c r="O3799" s="5">
        <v>0.0</v>
      </c>
      <c r="P3799" s="5">
        <f t="shared" si="137"/>
        <v>-0.4501666667</v>
      </c>
      <c r="Q3799" s="5">
        <v>-0.706</v>
      </c>
      <c r="R3799" s="5">
        <v>-0.608</v>
      </c>
      <c r="S3799" s="5">
        <v>-0.552</v>
      </c>
      <c r="T3799" s="5">
        <v>-0.385</v>
      </c>
      <c r="U3799" s="5">
        <v>-0.35</v>
      </c>
      <c r="V3799" s="5">
        <v>-0.1</v>
      </c>
      <c r="W3799" s="5" t="s">
        <v>39</v>
      </c>
    </row>
    <row r="3800" ht="15.75" hidden="1" customHeight="1">
      <c r="A3800" s="5" t="s">
        <v>7684</v>
      </c>
      <c r="B3800" s="5" t="str">
        <f t="shared" si="1"/>
        <v>T11248</v>
      </c>
      <c r="C3800" s="5"/>
      <c r="D3800" s="5" t="s">
        <v>7685</v>
      </c>
      <c r="E3800" s="5"/>
      <c r="F3800" s="5" t="s">
        <v>34</v>
      </c>
      <c r="G3800" s="5" t="s">
        <v>35</v>
      </c>
      <c r="H3800" s="10" t="s">
        <v>36</v>
      </c>
      <c r="I3800" s="5" t="s">
        <v>37</v>
      </c>
      <c r="J3800" s="11" t="s">
        <v>38</v>
      </c>
      <c r="K3800" s="11" t="s">
        <v>38</v>
      </c>
      <c r="L3800" s="9">
        <v>17493.0</v>
      </c>
      <c r="M3800" s="5">
        <f>VLOOKUP(A3800,'Matching with Cordis'!A$2:D$3447, 4, FALSE)</f>
        <v>14</v>
      </c>
      <c r="N3800" s="5">
        <v>-0.352</v>
      </c>
      <c r="O3800" s="5">
        <v>0.0</v>
      </c>
      <c r="P3800" s="5">
        <f t="shared" si="137"/>
        <v>-0.4506666667</v>
      </c>
      <c r="Q3800" s="5">
        <v>-0.358</v>
      </c>
      <c r="R3800" s="5">
        <v>-0.452</v>
      </c>
      <c r="S3800" s="5">
        <v>-0.558</v>
      </c>
      <c r="T3800" s="5">
        <v>-0.352</v>
      </c>
      <c r="U3800" s="5">
        <v>-0.357</v>
      </c>
      <c r="V3800" s="5">
        <v>-0.627</v>
      </c>
      <c r="W3800" s="5" t="s">
        <v>31</v>
      </c>
    </row>
    <row r="3801" ht="15.75" hidden="1" customHeight="1">
      <c r="A3801" s="5" t="s">
        <v>7686</v>
      </c>
      <c r="B3801" s="5" t="str">
        <f t="shared" si="1"/>
        <v>T10472</v>
      </c>
      <c r="C3801" s="5"/>
      <c r="D3801" s="5" t="s">
        <v>7687</v>
      </c>
      <c r="E3801" s="5"/>
      <c r="F3801" s="5" t="s">
        <v>34</v>
      </c>
      <c r="G3801" s="5" t="s">
        <v>35</v>
      </c>
      <c r="H3801" s="10" t="s">
        <v>36</v>
      </c>
      <c r="I3801" s="5" t="s">
        <v>37</v>
      </c>
      <c r="J3801" s="11" t="s">
        <v>38</v>
      </c>
      <c r="K3801" s="11" t="s">
        <v>38</v>
      </c>
      <c r="L3801" s="9">
        <v>105144.0</v>
      </c>
      <c r="M3801" s="5">
        <f>VLOOKUP(A3801,'Matching with Cordis'!A$2:D$3447, 4, FALSE)</f>
        <v>19</v>
      </c>
      <c r="N3801" s="5">
        <v>-0.015</v>
      </c>
      <c r="O3801" s="5">
        <v>0.0</v>
      </c>
      <c r="P3801" s="5">
        <f t="shared" si="137"/>
        <v>-0.4508333333</v>
      </c>
      <c r="Q3801" s="5">
        <v>-0.728</v>
      </c>
      <c r="R3801" s="5">
        <v>-0.701</v>
      </c>
      <c r="S3801" s="5">
        <v>-0.522</v>
      </c>
      <c r="T3801" s="5">
        <v>-0.463</v>
      </c>
      <c r="U3801" s="5">
        <v>-0.276</v>
      </c>
      <c r="V3801" s="5">
        <v>-0.015</v>
      </c>
      <c r="W3801" s="5" t="s">
        <v>39</v>
      </c>
    </row>
    <row r="3802" ht="15.75" hidden="1" customHeight="1">
      <c r="A3802" s="5" t="s">
        <v>7688</v>
      </c>
      <c r="B3802" s="5" t="str">
        <f t="shared" si="1"/>
        <v>T13184</v>
      </c>
      <c r="C3802" s="5"/>
      <c r="D3802" s="5" t="s">
        <v>7689</v>
      </c>
      <c r="E3802" s="5"/>
      <c r="F3802" s="5" t="s">
        <v>26</v>
      </c>
      <c r="G3802" s="5" t="s">
        <v>26</v>
      </c>
      <c r="H3802" s="13" t="s">
        <v>48</v>
      </c>
      <c r="I3802" s="5" t="s">
        <v>49</v>
      </c>
      <c r="J3802" s="11" t="s">
        <v>38</v>
      </c>
      <c r="K3802" s="14" t="s">
        <v>50</v>
      </c>
      <c r="L3802" s="9">
        <v>125211.0</v>
      </c>
      <c r="M3802" s="19">
        <v>0.0</v>
      </c>
      <c r="N3802" s="5">
        <v>-0.195</v>
      </c>
      <c r="O3802" s="5">
        <v>0.0</v>
      </c>
      <c r="P3802" s="5">
        <f t="shared" si="137"/>
        <v>-0.451</v>
      </c>
      <c r="Q3802" s="5">
        <v>-0.368</v>
      </c>
      <c r="R3802" s="5">
        <v>-0.446</v>
      </c>
      <c r="S3802" s="5">
        <v>-0.195</v>
      </c>
      <c r="T3802" s="5">
        <v>-0.58</v>
      </c>
      <c r="U3802" s="5">
        <v>-0.875</v>
      </c>
      <c r="V3802" s="5">
        <v>-0.242</v>
      </c>
      <c r="W3802" s="5" t="s">
        <v>59</v>
      </c>
    </row>
    <row r="3803" ht="15.75" hidden="1" customHeight="1">
      <c r="A3803" s="5" t="s">
        <v>7690</v>
      </c>
      <c r="B3803" s="5" t="str">
        <f t="shared" si="1"/>
        <v>T10545</v>
      </c>
      <c r="C3803" s="5"/>
      <c r="D3803" s="5" t="s">
        <v>7691</v>
      </c>
      <c r="E3803" s="5"/>
      <c r="F3803" s="5" t="s">
        <v>56</v>
      </c>
      <c r="G3803" s="5" t="s">
        <v>35</v>
      </c>
      <c r="H3803" s="10" t="s">
        <v>36</v>
      </c>
      <c r="I3803" s="5" t="s">
        <v>37</v>
      </c>
      <c r="J3803" s="11" t="s">
        <v>38</v>
      </c>
      <c r="K3803" s="11" t="s">
        <v>38</v>
      </c>
      <c r="L3803" s="9">
        <v>32939.0</v>
      </c>
      <c r="M3803" s="19">
        <v>0.0</v>
      </c>
      <c r="N3803" s="5">
        <v>-0.28</v>
      </c>
      <c r="O3803" s="5">
        <v>0.0</v>
      </c>
      <c r="P3803" s="5">
        <f t="shared" si="137"/>
        <v>-0.4513333333</v>
      </c>
      <c r="Q3803" s="5">
        <v>-0.28</v>
      </c>
      <c r="R3803" s="5">
        <v>-0.514</v>
      </c>
      <c r="S3803" s="5">
        <v>-0.759</v>
      </c>
      <c r="T3803" s="5">
        <v>-0.554</v>
      </c>
      <c r="U3803" s="5">
        <v>-0.301</v>
      </c>
      <c r="V3803" s="5">
        <v>-0.3</v>
      </c>
      <c r="W3803" s="5" t="s">
        <v>51</v>
      </c>
    </row>
    <row r="3804" ht="15.75" hidden="1" customHeight="1">
      <c r="A3804" s="5" t="s">
        <v>7692</v>
      </c>
      <c r="B3804" s="5" t="str">
        <f t="shared" si="1"/>
        <v>T11770</v>
      </c>
      <c r="C3804" s="5"/>
      <c r="D3804" s="5" t="s">
        <v>7693</v>
      </c>
      <c r="E3804" s="5"/>
      <c r="F3804" s="5" t="s">
        <v>67</v>
      </c>
      <c r="G3804" s="5" t="s">
        <v>26</v>
      </c>
      <c r="H3804" s="16" t="s">
        <v>87</v>
      </c>
      <c r="I3804" s="5" t="s">
        <v>88</v>
      </c>
      <c r="J3804" s="11" t="s">
        <v>38</v>
      </c>
      <c r="K3804" s="11" t="s">
        <v>38</v>
      </c>
      <c r="L3804" s="9">
        <v>100069.0</v>
      </c>
      <c r="M3804" s="5">
        <f>VLOOKUP(A3804,'Matching with Cordis'!A$2:D$3447, 4, FALSE)</f>
        <v>4</v>
      </c>
      <c r="N3804" s="5">
        <v>-0.258</v>
      </c>
      <c r="O3804" s="5">
        <v>0.0</v>
      </c>
      <c r="P3804" s="5">
        <f t="shared" si="137"/>
        <v>-0.4516666667</v>
      </c>
      <c r="Q3804" s="5">
        <v>-0.538</v>
      </c>
      <c r="R3804" s="5">
        <v>-0.623</v>
      </c>
      <c r="S3804" s="5">
        <v>-0.566</v>
      </c>
      <c r="T3804" s="5">
        <v>-0.431</v>
      </c>
      <c r="U3804" s="5">
        <v>-0.294</v>
      </c>
      <c r="V3804" s="5">
        <v>-0.258</v>
      </c>
      <c r="W3804" s="5" t="s">
        <v>39</v>
      </c>
    </row>
    <row r="3805" ht="15.75" hidden="1" customHeight="1">
      <c r="A3805" s="5" t="s">
        <v>7694</v>
      </c>
      <c r="B3805" s="5" t="str">
        <f t="shared" si="1"/>
        <v>T11087</v>
      </c>
      <c r="C3805" s="5"/>
      <c r="D3805" s="5" t="s">
        <v>7695</v>
      </c>
      <c r="E3805" s="5"/>
      <c r="F3805" s="5" t="s">
        <v>126</v>
      </c>
      <c r="G3805" s="5" t="s">
        <v>35</v>
      </c>
      <c r="H3805" s="10" t="s">
        <v>36</v>
      </c>
      <c r="I3805" s="5" t="s">
        <v>37</v>
      </c>
      <c r="J3805" s="11" t="s">
        <v>38</v>
      </c>
      <c r="K3805" s="11" t="s">
        <v>38</v>
      </c>
      <c r="L3805" s="9">
        <v>21279.0</v>
      </c>
      <c r="M3805" s="5">
        <f>VLOOKUP(A3805,'Matching with Cordis'!A$2:D$3447, 4, FALSE)</f>
        <v>11</v>
      </c>
      <c r="N3805" s="5">
        <v>-0.105</v>
      </c>
      <c r="O3805" s="5">
        <v>0.0</v>
      </c>
      <c r="P3805" s="5">
        <f t="shared" si="137"/>
        <v>-0.452</v>
      </c>
      <c r="Q3805" s="5">
        <v>-0.813</v>
      </c>
      <c r="R3805" s="5">
        <v>-0.883</v>
      </c>
      <c r="S3805" s="5">
        <v>-0.463</v>
      </c>
      <c r="T3805" s="5">
        <v>-0.105</v>
      </c>
      <c r="U3805" s="5">
        <v>-0.319</v>
      </c>
      <c r="V3805" s="5">
        <v>-0.129</v>
      </c>
      <c r="W3805" s="5" t="s">
        <v>31</v>
      </c>
    </row>
    <row r="3806" ht="15.75" hidden="1" customHeight="1">
      <c r="A3806" s="5" t="s">
        <v>7696</v>
      </c>
      <c r="B3806" s="5" t="str">
        <f t="shared" si="1"/>
        <v>T10874</v>
      </c>
      <c r="C3806" s="5"/>
      <c r="D3806" s="5" t="s">
        <v>7697</v>
      </c>
      <c r="E3806" s="5"/>
      <c r="F3806" s="5" t="s">
        <v>106</v>
      </c>
      <c r="G3806" s="5" t="s">
        <v>107</v>
      </c>
      <c r="H3806" s="17" t="s">
        <v>108</v>
      </c>
      <c r="I3806" s="5" t="s">
        <v>109</v>
      </c>
      <c r="J3806" s="11" t="s">
        <v>38</v>
      </c>
      <c r="K3806" s="11" t="s">
        <v>38</v>
      </c>
      <c r="L3806" s="9">
        <v>18274.0</v>
      </c>
      <c r="M3806" s="5">
        <f>VLOOKUP(A3806,'Matching with Cordis'!A$2:D$3447, 4, FALSE)</f>
        <v>21</v>
      </c>
      <c r="N3806" s="5">
        <v>-0.353</v>
      </c>
      <c r="O3806" s="5">
        <v>0.0</v>
      </c>
      <c r="P3806" s="5">
        <f t="shared" si="137"/>
        <v>-0.4525</v>
      </c>
      <c r="Q3806" s="5">
        <v>-0.459</v>
      </c>
      <c r="R3806" s="5">
        <v>-0.534</v>
      </c>
      <c r="S3806" s="5">
        <v>-0.567</v>
      </c>
      <c r="T3806" s="5">
        <v>-0.445</v>
      </c>
      <c r="U3806" s="5">
        <v>-0.353</v>
      </c>
      <c r="V3806" s="5">
        <v>-0.357</v>
      </c>
      <c r="W3806" s="5" t="s">
        <v>78</v>
      </c>
    </row>
    <row r="3807" ht="15.75" hidden="1" customHeight="1">
      <c r="A3807" s="5" t="s">
        <v>7698</v>
      </c>
      <c r="B3807" s="5" t="str">
        <f t="shared" si="1"/>
        <v>T13173</v>
      </c>
      <c r="C3807" s="5"/>
      <c r="D3807" s="5" t="s">
        <v>7699</v>
      </c>
      <c r="E3807" s="5"/>
      <c r="F3807" s="5" t="s">
        <v>26</v>
      </c>
      <c r="G3807" s="5" t="s">
        <v>26</v>
      </c>
      <c r="H3807" s="13" t="s">
        <v>48</v>
      </c>
      <c r="I3807" s="5" t="s">
        <v>49</v>
      </c>
      <c r="J3807" s="11" t="s">
        <v>38</v>
      </c>
      <c r="K3807" s="14" t="s">
        <v>50</v>
      </c>
      <c r="L3807" s="9">
        <v>20969.0</v>
      </c>
      <c r="M3807" s="5">
        <f>VLOOKUP(A3807,'Matching with Cordis'!A$2:D$3447, 4, FALSE)</f>
        <v>3</v>
      </c>
      <c r="N3807" s="5">
        <v>-0.274</v>
      </c>
      <c r="O3807" s="5">
        <v>0.0</v>
      </c>
      <c r="P3807" s="5">
        <f t="shared" si="137"/>
        <v>-0.4535</v>
      </c>
      <c r="Q3807" s="5">
        <v>-0.638</v>
      </c>
      <c r="R3807" s="5">
        <v>-0.772</v>
      </c>
      <c r="S3807" s="5">
        <v>-0.333</v>
      </c>
      <c r="T3807" s="5">
        <v>-0.335</v>
      </c>
      <c r="U3807" s="5">
        <v>-0.369</v>
      </c>
      <c r="V3807" s="5">
        <v>-0.274</v>
      </c>
      <c r="W3807" s="5" t="s">
        <v>39</v>
      </c>
    </row>
    <row r="3808" ht="15.75" hidden="1" customHeight="1">
      <c r="A3808" s="5" t="s">
        <v>7700</v>
      </c>
      <c r="B3808" s="5" t="str">
        <f t="shared" si="1"/>
        <v>T11983</v>
      </c>
      <c r="C3808" s="5"/>
      <c r="D3808" s="5" t="s">
        <v>7701</v>
      </c>
      <c r="E3808" s="5"/>
      <c r="F3808" s="5" t="s">
        <v>75</v>
      </c>
      <c r="G3808" s="5" t="s">
        <v>26</v>
      </c>
      <c r="H3808" s="13" t="s">
        <v>330</v>
      </c>
      <c r="I3808" s="5" t="s">
        <v>331</v>
      </c>
      <c r="J3808" s="11" t="s">
        <v>38</v>
      </c>
      <c r="K3808" s="14" t="s">
        <v>50</v>
      </c>
      <c r="L3808" s="9">
        <v>14760.0</v>
      </c>
      <c r="M3808" s="5">
        <f>VLOOKUP(A3808,'Matching with Cordis'!A$2:D$3447, 4, FALSE)</f>
        <v>3</v>
      </c>
      <c r="N3808" s="5">
        <v>-0.321</v>
      </c>
      <c r="O3808" s="5">
        <v>0.0</v>
      </c>
      <c r="P3808" s="5">
        <f t="shared" si="137"/>
        <v>-0.4538333333</v>
      </c>
      <c r="Q3808" s="5">
        <v>-0.337</v>
      </c>
      <c r="R3808" s="5">
        <v>-0.378</v>
      </c>
      <c r="S3808" s="5">
        <v>-0.415</v>
      </c>
      <c r="T3808" s="5">
        <v>-0.604</v>
      </c>
      <c r="U3808" s="5">
        <v>-0.668</v>
      </c>
      <c r="V3808" s="5">
        <v>-0.321</v>
      </c>
      <c r="W3808" s="5" t="s">
        <v>39</v>
      </c>
    </row>
    <row r="3809" ht="15.75" hidden="1" customHeight="1">
      <c r="A3809" s="5" t="s">
        <v>7702</v>
      </c>
      <c r="B3809" s="5" t="str">
        <f t="shared" si="1"/>
        <v>T13691</v>
      </c>
      <c r="C3809" s="5"/>
      <c r="D3809" s="5" t="s">
        <v>7703</v>
      </c>
      <c r="E3809" s="5"/>
      <c r="F3809" s="5" t="s">
        <v>420</v>
      </c>
      <c r="G3809" s="5" t="s">
        <v>35</v>
      </c>
      <c r="H3809" s="10" t="s">
        <v>36</v>
      </c>
      <c r="I3809" s="5" t="s">
        <v>37</v>
      </c>
      <c r="J3809" s="11" t="s">
        <v>38</v>
      </c>
      <c r="K3809" s="11" t="s">
        <v>38</v>
      </c>
      <c r="L3809" s="9">
        <v>18216.0</v>
      </c>
      <c r="M3809" s="5">
        <f>VLOOKUP(A3809,'Matching with Cordis'!A$2:D$3447, 4, FALSE)</f>
        <v>1</v>
      </c>
      <c r="N3809" s="5">
        <v>0.184</v>
      </c>
      <c r="O3809" s="5">
        <v>0.0</v>
      </c>
      <c r="P3809" s="5">
        <f t="shared" si="137"/>
        <v>-0.4546666667</v>
      </c>
      <c r="Q3809" s="5">
        <v>0.184</v>
      </c>
      <c r="R3809" s="5">
        <v>-0.675</v>
      </c>
      <c r="S3809" s="5">
        <v>-0.382</v>
      </c>
      <c r="T3809" s="5">
        <v>-0.723</v>
      </c>
      <c r="U3809" s="5">
        <v>-0.273</v>
      </c>
      <c r="V3809" s="5">
        <v>-0.859</v>
      </c>
      <c r="W3809" s="5" t="s">
        <v>51</v>
      </c>
    </row>
    <row r="3810" ht="15.75" hidden="1" customHeight="1">
      <c r="A3810" s="5" t="s">
        <v>7704</v>
      </c>
      <c r="B3810" s="5" t="str">
        <f t="shared" si="1"/>
        <v>T13256</v>
      </c>
      <c r="C3810" s="5"/>
      <c r="D3810" s="5" t="s">
        <v>7705</v>
      </c>
      <c r="E3810" s="5"/>
      <c r="F3810" s="5" t="s">
        <v>26</v>
      </c>
      <c r="G3810" s="5" t="s">
        <v>26</v>
      </c>
      <c r="H3810" s="13" t="s">
        <v>48</v>
      </c>
      <c r="I3810" s="5" t="s">
        <v>49</v>
      </c>
      <c r="J3810" s="11" t="s">
        <v>38</v>
      </c>
      <c r="K3810" s="14" t="s">
        <v>50</v>
      </c>
      <c r="L3810" s="9">
        <v>6863.0</v>
      </c>
      <c r="M3810" s="5">
        <f>VLOOKUP(A3810,'Matching with Cordis'!A$2:D$3447, 4, FALSE)</f>
        <v>21</v>
      </c>
      <c r="N3810" s="5">
        <v>-0.072</v>
      </c>
      <c r="O3810" s="5">
        <v>0.0</v>
      </c>
      <c r="P3810" s="5">
        <f t="shared" si="137"/>
        <v>-0.4548333333</v>
      </c>
      <c r="Q3810" s="5">
        <v>-0.822</v>
      </c>
      <c r="R3810" s="5">
        <v>-0.072</v>
      </c>
      <c r="S3810" s="5">
        <v>-0.321</v>
      </c>
      <c r="T3810" s="5">
        <v>-0.276</v>
      </c>
      <c r="U3810" s="5">
        <v>-0.651</v>
      </c>
      <c r="V3810" s="5">
        <v>-0.587</v>
      </c>
      <c r="W3810" s="5" t="s">
        <v>68</v>
      </c>
    </row>
    <row r="3811" ht="15.75" hidden="1" customHeight="1">
      <c r="A3811" s="5" t="s">
        <v>7706</v>
      </c>
      <c r="B3811" s="5" t="str">
        <f t="shared" si="1"/>
        <v>T12056</v>
      </c>
      <c r="C3811" s="5"/>
      <c r="D3811" s="5" t="s">
        <v>7707</v>
      </c>
      <c r="E3811" s="5"/>
      <c r="F3811" s="5" t="s">
        <v>834</v>
      </c>
      <c r="G3811" s="5" t="s">
        <v>35</v>
      </c>
      <c r="H3811" s="10" t="s">
        <v>36</v>
      </c>
      <c r="I3811" s="5" t="s">
        <v>37</v>
      </c>
      <c r="J3811" s="11" t="s">
        <v>38</v>
      </c>
      <c r="K3811" s="11" t="s">
        <v>38</v>
      </c>
      <c r="L3811" s="9">
        <v>8857.0</v>
      </c>
      <c r="M3811" s="5">
        <f>VLOOKUP(A3811,'Matching with Cordis'!A$2:D$3447, 4, FALSE)</f>
        <v>10</v>
      </c>
      <c r="N3811" s="5">
        <v>-0.057</v>
      </c>
      <c r="O3811" s="5">
        <v>0.0</v>
      </c>
      <c r="P3811" s="5">
        <f t="shared" si="137"/>
        <v>-0.4551666667</v>
      </c>
      <c r="Q3811" s="5">
        <v>-1.046</v>
      </c>
      <c r="R3811" s="5">
        <v>-0.057</v>
      </c>
      <c r="S3811" s="5">
        <v>-0.341</v>
      </c>
      <c r="T3811" s="5">
        <v>-0.316</v>
      </c>
      <c r="U3811" s="5">
        <v>-0.438</v>
      </c>
      <c r="V3811" s="5">
        <v>-0.533</v>
      </c>
      <c r="W3811" s="5" t="s">
        <v>68</v>
      </c>
    </row>
    <row r="3812" ht="15.75" hidden="1" customHeight="1">
      <c r="A3812" s="5" t="s">
        <v>7708</v>
      </c>
      <c r="B3812" s="5" t="str">
        <f t="shared" si="1"/>
        <v>T10856</v>
      </c>
      <c r="C3812" s="5"/>
      <c r="D3812" s="5" t="s">
        <v>7709</v>
      </c>
      <c r="E3812" s="5"/>
      <c r="F3812" s="5" t="s">
        <v>25</v>
      </c>
      <c r="G3812" s="5" t="s">
        <v>26</v>
      </c>
      <c r="H3812" s="6" t="s">
        <v>160</v>
      </c>
      <c r="I3812" s="5" t="s">
        <v>161</v>
      </c>
      <c r="J3812" s="11" t="s">
        <v>38</v>
      </c>
      <c r="K3812" s="8" t="s">
        <v>30</v>
      </c>
      <c r="L3812" s="9">
        <v>41066.0</v>
      </c>
      <c r="M3812" s="5">
        <f>VLOOKUP(A3812,'Matching with Cordis'!A$2:D$3447, 4, FALSE)</f>
        <v>32</v>
      </c>
      <c r="N3812" s="5">
        <v>0.096</v>
      </c>
      <c r="O3812" s="5">
        <v>0.0</v>
      </c>
      <c r="P3812" s="5">
        <f t="shared" si="137"/>
        <v>-0.4555</v>
      </c>
      <c r="Q3812" s="5">
        <v>0.096</v>
      </c>
      <c r="R3812" s="5">
        <v>-0.666</v>
      </c>
      <c r="S3812" s="5">
        <v>-0.633</v>
      </c>
      <c r="T3812" s="5">
        <v>-0.736</v>
      </c>
      <c r="U3812" s="5">
        <v>-0.558</v>
      </c>
      <c r="V3812" s="5">
        <v>-0.236</v>
      </c>
      <c r="W3812" s="5" t="s">
        <v>51</v>
      </c>
    </row>
    <row r="3813" ht="15.75" hidden="1" customHeight="1">
      <c r="A3813" s="5" t="s">
        <v>7710</v>
      </c>
      <c r="B3813" s="5" t="str">
        <f t="shared" si="1"/>
        <v>T10963</v>
      </c>
      <c r="C3813" s="5"/>
      <c r="D3813" s="5" t="s">
        <v>7711</v>
      </c>
      <c r="E3813" s="5"/>
      <c r="F3813" s="5" t="s">
        <v>834</v>
      </c>
      <c r="G3813" s="5" t="s">
        <v>35</v>
      </c>
      <c r="H3813" s="10" t="s">
        <v>36</v>
      </c>
      <c r="I3813" s="5" t="s">
        <v>37</v>
      </c>
      <c r="J3813" s="11" t="s">
        <v>38</v>
      </c>
      <c r="K3813" s="11" t="s">
        <v>38</v>
      </c>
      <c r="L3813" s="9">
        <v>23998.0</v>
      </c>
      <c r="M3813" s="5">
        <f>VLOOKUP(A3813,'Matching with Cordis'!A$2:D$3447, 4, FALSE)</f>
        <v>8</v>
      </c>
      <c r="N3813" s="5">
        <v>-0.172</v>
      </c>
      <c r="O3813" s="5">
        <v>0.0</v>
      </c>
      <c r="P3813" s="5">
        <f t="shared" si="137"/>
        <v>-0.4565</v>
      </c>
      <c r="Q3813" s="5">
        <v>-0.172</v>
      </c>
      <c r="R3813" s="5">
        <v>-0.558</v>
      </c>
      <c r="S3813" s="5">
        <v>-0.678</v>
      </c>
      <c r="T3813" s="5">
        <v>-0.561</v>
      </c>
      <c r="U3813" s="5">
        <v>-0.457</v>
      </c>
      <c r="V3813" s="5">
        <v>-0.313</v>
      </c>
      <c r="W3813" s="5" t="s">
        <v>51</v>
      </c>
    </row>
    <row r="3814" ht="15.75" hidden="1" customHeight="1">
      <c r="A3814" s="5" t="s">
        <v>7712</v>
      </c>
      <c r="B3814" s="5" t="str">
        <f t="shared" si="1"/>
        <v>T12499</v>
      </c>
      <c r="C3814" s="5"/>
      <c r="D3814" s="5" t="s">
        <v>7713</v>
      </c>
      <c r="E3814" s="5"/>
      <c r="F3814" s="5" t="s">
        <v>106</v>
      </c>
      <c r="G3814" s="5" t="s">
        <v>107</v>
      </c>
      <c r="H3814" s="17" t="s">
        <v>108</v>
      </c>
      <c r="I3814" s="5" t="s">
        <v>109</v>
      </c>
      <c r="J3814" s="11" t="s">
        <v>38</v>
      </c>
      <c r="K3814" s="11" t="s">
        <v>38</v>
      </c>
      <c r="L3814" s="9">
        <v>9980.0</v>
      </c>
      <c r="M3814" s="5">
        <f>VLOOKUP(A3814,'Matching with Cordis'!A$2:D$3447, 4, FALSE)</f>
        <v>3</v>
      </c>
      <c r="N3814" s="5">
        <v>-0.145</v>
      </c>
      <c r="O3814" s="5">
        <v>0.0</v>
      </c>
      <c r="P3814" s="5">
        <f t="shared" si="137"/>
        <v>-0.4566666667</v>
      </c>
      <c r="Q3814" s="5">
        <v>-0.748</v>
      </c>
      <c r="R3814" s="5">
        <v>-0.587</v>
      </c>
      <c r="S3814" s="5">
        <v>-0.415</v>
      </c>
      <c r="T3814" s="5">
        <v>-0.388</v>
      </c>
      <c r="U3814" s="5">
        <v>-0.457</v>
      </c>
      <c r="V3814" s="5">
        <v>-0.145</v>
      </c>
      <c r="W3814" s="5" t="s">
        <v>39</v>
      </c>
    </row>
    <row r="3815" ht="15.75" hidden="1" customHeight="1">
      <c r="A3815" s="5" t="s">
        <v>7714</v>
      </c>
      <c r="B3815" s="5" t="str">
        <f t="shared" si="1"/>
        <v>T10052</v>
      </c>
      <c r="C3815" s="5"/>
      <c r="D3815" s="5" t="s">
        <v>7715</v>
      </c>
      <c r="E3815" s="5"/>
      <c r="F3815" s="5" t="s">
        <v>56</v>
      </c>
      <c r="G3815" s="5" t="s">
        <v>35</v>
      </c>
      <c r="H3815" s="10" t="s">
        <v>36</v>
      </c>
      <c r="I3815" s="5" t="s">
        <v>37</v>
      </c>
      <c r="J3815" s="11" t="s">
        <v>38</v>
      </c>
      <c r="K3815" s="11" t="s">
        <v>38</v>
      </c>
      <c r="L3815" s="9">
        <v>47204.0</v>
      </c>
      <c r="M3815" s="5">
        <f>VLOOKUP(A3815,'Matching with Cordis'!A$2:D$3447, 4, FALSE)</f>
        <v>16</v>
      </c>
      <c r="N3815" s="5">
        <v>0.339</v>
      </c>
      <c r="O3815" s="5">
        <v>1.0</v>
      </c>
      <c r="P3815" s="5">
        <f t="shared" si="137"/>
        <v>-0.4568333333</v>
      </c>
      <c r="Q3815" s="5">
        <v>-0.762</v>
      </c>
      <c r="R3815" s="5">
        <v>-0.781</v>
      </c>
      <c r="S3815" s="5">
        <v>-0.82</v>
      </c>
      <c r="T3815" s="5">
        <v>-0.313</v>
      </c>
      <c r="U3815" s="5">
        <v>-0.404</v>
      </c>
      <c r="V3815" s="5">
        <v>0.339</v>
      </c>
      <c r="W3815" s="5" t="s">
        <v>39</v>
      </c>
    </row>
    <row r="3816" ht="15.75" hidden="1" customHeight="1">
      <c r="A3816" s="5" t="s">
        <v>7716</v>
      </c>
      <c r="B3816" s="5" t="str">
        <f t="shared" si="1"/>
        <v>T10412</v>
      </c>
      <c r="C3816" s="5"/>
      <c r="D3816" s="5" t="s">
        <v>7717</v>
      </c>
      <c r="E3816" s="5"/>
      <c r="F3816" s="5" t="s">
        <v>34</v>
      </c>
      <c r="G3816" s="5" t="s">
        <v>35</v>
      </c>
      <c r="H3816" s="10" t="s">
        <v>36</v>
      </c>
      <c r="I3816" s="5" t="s">
        <v>37</v>
      </c>
      <c r="J3816" s="11" t="s">
        <v>38</v>
      </c>
      <c r="K3816" s="11" t="s">
        <v>38</v>
      </c>
      <c r="L3816" s="9">
        <v>46999.0</v>
      </c>
      <c r="M3816" s="5">
        <f>VLOOKUP(A3816,'Matching with Cordis'!A$2:D$3447, 4, FALSE)</f>
        <v>33</v>
      </c>
      <c r="N3816" s="5">
        <v>-0.093</v>
      </c>
      <c r="O3816" s="5">
        <v>0.0</v>
      </c>
      <c r="P3816" s="5">
        <f t="shared" si="137"/>
        <v>-0.4573333333</v>
      </c>
      <c r="Q3816" s="5">
        <v>-0.093</v>
      </c>
      <c r="R3816" s="5">
        <v>-0.578</v>
      </c>
      <c r="S3816" s="5">
        <v>-0.753</v>
      </c>
      <c r="T3816" s="5">
        <v>-0.537</v>
      </c>
      <c r="U3816" s="5">
        <v>-0.457</v>
      </c>
      <c r="V3816" s="5">
        <v>-0.326</v>
      </c>
      <c r="W3816" s="5" t="s">
        <v>51</v>
      </c>
    </row>
    <row r="3817" ht="15.75" hidden="1" customHeight="1">
      <c r="A3817" s="5" t="s">
        <v>7718</v>
      </c>
      <c r="B3817" s="5" t="str">
        <f t="shared" si="1"/>
        <v>T11921</v>
      </c>
      <c r="C3817" s="5"/>
      <c r="D3817" s="5" t="s">
        <v>7719</v>
      </c>
      <c r="E3817" s="5"/>
      <c r="F3817" s="5" t="s">
        <v>42</v>
      </c>
      <c r="G3817" s="5" t="s">
        <v>43</v>
      </c>
      <c r="H3817" s="17" t="s">
        <v>108</v>
      </c>
      <c r="I3817" s="5" t="s">
        <v>109</v>
      </c>
      <c r="J3817" s="11" t="s">
        <v>38</v>
      </c>
      <c r="K3817" s="11" t="s">
        <v>38</v>
      </c>
      <c r="L3817" s="9">
        <v>20637.0</v>
      </c>
      <c r="M3817" s="19">
        <v>0.0</v>
      </c>
      <c r="N3817" s="5">
        <v>-0.211</v>
      </c>
      <c r="O3817" s="5">
        <v>0.0</v>
      </c>
      <c r="P3817" s="5">
        <f t="shared" si="137"/>
        <v>-0.4573333333</v>
      </c>
      <c r="Q3817" s="5">
        <v>-0.438</v>
      </c>
      <c r="R3817" s="5">
        <v>-0.65</v>
      </c>
      <c r="S3817" s="5">
        <v>-0.589</v>
      </c>
      <c r="T3817" s="5">
        <v>-0.42</v>
      </c>
      <c r="U3817" s="5">
        <v>-0.436</v>
      </c>
      <c r="V3817" s="5">
        <v>-0.211</v>
      </c>
      <c r="W3817" s="5" t="s">
        <v>39</v>
      </c>
    </row>
    <row r="3818" ht="15.75" hidden="1" customHeight="1">
      <c r="A3818" s="5" t="s">
        <v>7720</v>
      </c>
      <c r="B3818" s="5" t="str">
        <f t="shared" si="1"/>
        <v>T11676</v>
      </c>
      <c r="C3818" s="5"/>
      <c r="D3818" s="5" t="s">
        <v>7721</v>
      </c>
      <c r="E3818" s="5"/>
      <c r="F3818" s="5" t="s">
        <v>26</v>
      </c>
      <c r="G3818" s="5" t="s">
        <v>26</v>
      </c>
      <c r="H3818" s="6" t="s">
        <v>27</v>
      </c>
      <c r="I3818" s="5" t="s">
        <v>28</v>
      </c>
      <c r="J3818" s="11" t="s">
        <v>38</v>
      </c>
      <c r="K3818" s="8" t="s">
        <v>30</v>
      </c>
      <c r="L3818" s="9">
        <v>29529.0</v>
      </c>
      <c r="M3818" s="5">
        <f>VLOOKUP(A3818,'Matching with Cordis'!A$2:D$3447, 4, FALSE)</f>
        <v>2</v>
      </c>
      <c r="N3818" s="5">
        <v>-0.121</v>
      </c>
      <c r="O3818" s="5">
        <v>0.0</v>
      </c>
      <c r="P3818" s="5">
        <f t="shared" si="137"/>
        <v>-0.4581666667</v>
      </c>
      <c r="Q3818" s="5">
        <v>-0.216</v>
      </c>
      <c r="R3818" s="5">
        <v>-0.121</v>
      </c>
      <c r="S3818" s="5">
        <v>-0.51</v>
      </c>
      <c r="T3818" s="5">
        <v>-0.498</v>
      </c>
      <c r="U3818" s="5">
        <v>-0.549</v>
      </c>
      <c r="V3818" s="5">
        <v>-0.855</v>
      </c>
      <c r="W3818" s="5" t="s">
        <v>68</v>
      </c>
    </row>
    <row r="3819" ht="15.75" hidden="1" customHeight="1">
      <c r="A3819" s="5" t="s">
        <v>7722</v>
      </c>
      <c r="B3819" s="5" t="str">
        <f t="shared" si="1"/>
        <v>T12856</v>
      </c>
      <c r="C3819" s="5"/>
      <c r="D3819" s="5" t="s">
        <v>7723</v>
      </c>
      <c r="E3819" s="5"/>
      <c r="F3819" s="5" t="s">
        <v>106</v>
      </c>
      <c r="G3819" s="5" t="s">
        <v>107</v>
      </c>
      <c r="H3819" s="17" t="s">
        <v>108</v>
      </c>
      <c r="I3819" s="5" t="s">
        <v>109</v>
      </c>
      <c r="J3819" s="11" t="s">
        <v>38</v>
      </c>
      <c r="K3819" s="11" t="s">
        <v>38</v>
      </c>
      <c r="L3819" s="9">
        <v>17578.0</v>
      </c>
      <c r="M3819" s="5">
        <f>VLOOKUP(A3819,'Matching with Cordis'!A$2:D$3447, 4, FALSE)</f>
        <v>34</v>
      </c>
      <c r="N3819" s="5">
        <v>-0.063</v>
      </c>
      <c r="O3819" s="5">
        <v>0.0</v>
      </c>
      <c r="P3819" s="5">
        <f t="shared" si="137"/>
        <v>-0.4583333333</v>
      </c>
      <c r="Q3819" s="5">
        <v>-0.599</v>
      </c>
      <c r="R3819" s="5">
        <v>-0.72</v>
      </c>
      <c r="S3819" s="5">
        <v>-0.673</v>
      </c>
      <c r="T3819" s="5">
        <v>-0.559</v>
      </c>
      <c r="U3819" s="5">
        <v>-0.063</v>
      </c>
      <c r="V3819" s="5">
        <v>-0.136</v>
      </c>
      <c r="W3819" s="5" t="s">
        <v>78</v>
      </c>
    </row>
    <row r="3820" ht="15.75" hidden="1" customHeight="1">
      <c r="A3820" s="5" t="s">
        <v>7724</v>
      </c>
      <c r="B3820" s="5" t="str">
        <f t="shared" si="1"/>
        <v>T12871</v>
      </c>
      <c r="C3820" s="5"/>
      <c r="D3820" s="5" t="s">
        <v>7725</v>
      </c>
      <c r="E3820" s="5"/>
      <c r="F3820" s="5" t="s">
        <v>268</v>
      </c>
      <c r="G3820" s="5" t="s">
        <v>43</v>
      </c>
      <c r="H3820" s="13" t="s">
        <v>509</v>
      </c>
      <c r="I3820" s="5" t="s">
        <v>510</v>
      </c>
      <c r="J3820" s="11" t="s">
        <v>38</v>
      </c>
      <c r="K3820" s="14" t="s">
        <v>50</v>
      </c>
      <c r="L3820" s="9">
        <v>21687.0</v>
      </c>
      <c r="M3820" s="5">
        <f>VLOOKUP(A3820,'Matching with Cordis'!A$2:D$3447, 4, FALSE)</f>
        <v>1</v>
      </c>
      <c r="N3820" s="5">
        <v>-0.207</v>
      </c>
      <c r="O3820" s="5">
        <v>0.0</v>
      </c>
      <c r="P3820" s="5">
        <f t="shared" si="137"/>
        <v>-0.4585</v>
      </c>
      <c r="Q3820" s="5">
        <v>-0.593</v>
      </c>
      <c r="R3820" s="5">
        <v>-0.294</v>
      </c>
      <c r="S3820" s="5">
        <v>-0.333</v>
      </c>
      <c r="T3820" s="5">
        <v>-0.681</v>
      </c>
      <c r="U3820" s="5">
        <v>-0.643</v>
      </c>
      <c r="V3820" s="5">
        <v>-0.207</v>
      </c>
      <c r="W3820" s="5" t="s">
        <v>39</v>
      </c>
    </row>
    <row r="3821" ht="15.75" hidden="1" customHeight="1">
      <c r="A3821" s="5" t="s">
        <v>7726</v>
      </c>
      <c r="B3821" s="5" t="str">
        <f t="shared" si="1"/>
        <v>T11063</v>
      </c>
      <c r="C3821" s="5"/>
      <c r="D3821" s="5" t="s">
        <v>7727</v>
      </c>
      <c r="E3821" s="5"/>
      <c r="F3821" s="5" t="s">
        <v>56</v>
      </c>
      <c r="G3821" s="5" t="s">
        <v>35</v>
      </c>
      <c r="H3821" s="10" t="s">
        <v>36</v>
      </c>
      <c r="I3821" s="5" t="s">
        <v>37</v>
      </c>
      <c r="J3821" s="11" t="s">
        <v>38</v>
      </c>
      <c r="K3821" s="11" t="s">
        <v>38</v>
      </c>
      <c r="L3821" s="9">
        <v>41451.0</v>
      </c>
      <c r="M3821" s="5">
        <f>VLOOKUP(A3821,'Matching with Cordis'!A$2:D$3447, 4, FALSE)</f>
        <v>4</v>
      </c>
      <c r="N3821" s="5">
        <v>-0.017</v>
      </c>
      <c r="O3821" s="5">
        <v>0.0</v>
      </c>
      <c r="P3821" s="5">
        <f t="shared" si="137"/>
        <v>-0.4588333333</v>
      </c>
      <c r="Q3821" s="5">
        <v>-0.017</v>
      </c>
      <c r="R3821" s="5">
        <v>-0.601</v>
      </c>
      <c r="S3821" s="5">
        <v>-0.971</v>
      </c>
      <c r="T3821" s="5">
        <v>-0.525</v>
      </c>
      <c r="U3821" s="5">
        <v>-0.373</v>
      </c>
      <c r="V3821" s="5">
        <v>-0.266</v>
      </c>
      <c r="W3821" s="5" t="s">
        <v>51</v>
      </c>
    </row>
    <row r="3822" ht="15.75" hidden="1" customHeight="1">
      <c r="A3822" s="5" t="s">
        <v>7728</v>
      </c>
      <c r="B3822" s="5" t="str">
        <f t="shared" si="1"/>
        <v>T11022</v>
      </c>
      <c r="C3822" s="5"/>
      <c r="D3822" s="5" t="s">
        <v>7729</v>
      </c>
      <c r="E3822" s="5"/>
      <c r="F3822" s="5" t="s">
        <v>834</v>
      </c>
      <c r="G3822" s="5" t="s">
        <v>35</v>
      </c>
      <c r="H3822" s="10" t="s">
        <v>36</v>
      </c>
      <c r="I3822" s="5" t="s">
        <v>37</v>
      </c>
      <c r="J3822" s="11" t="s">
        <v>38</v>
      </c>
      <c r="K3822" s="11" t="s">
        <v>38</v>
      </c>
      <c r="L3822" s="9">
        <v>23542.0</v>
      </c>
      <c r="M3822" s="5">
        <f>VLOOKUP(A3822,'Matching with Cordis'!A$2:D$3447, 4, FALSE)</f>
        <v>11</v>
      </c>
      <c r="N3822" s="5">
        <v>0.218</v>
      </c>
      <c r="O3822" s="5">
        <v>0.0</v>
      </c>
      <c r="P3822" s="5">
        <f t="shared" si="137"/>
        <v>-0.459</v>
      </c>
      <c r="Q3822" s="5">
        <v>-0.762</v>
      </c>
      <c r="R3822" s="5">
        <v>-0.654</v>
      </c>
      <c r="S3822" s="5">
        <v>-0.615</v>
      </c>
      <c r="T3822" s="5">
        <v>-0.494</v>
      </c>
      <c r="U3822" s="5">
        <v>-0.447</v>
      </c>
      <c r="V3822" s="5">
        <v>0.218</v>
      </c>
      <c r="W3822" s="5" t="s">
        <v>39</v>
      </c>
    </row>
    <row r="3823" ht="15.75" hidden="1" customHeight="1">
      <c r="A3823" s="5" t="s">
        <v>7730</v>
      </c>
      <c r="B3823" s="5" t="str">
        <f t="shared" si="1"/>
        <v>T12853</v>
      </c>
      <c r="C3823" s="5"/>
      <c r="D3823" s="5" t="s">
        <v>7731</v>
      </c>
      <c r="E3823" s="5"/>
      <c r="F3823" s="5" t="s">
        <v>26</v>
      </c>
      <c r="G3823" s="5" t="s">
        <v>26</v>
      </c>
      <c r="H3823" s="13" t="s">
        <v>48</v>
      </c>
      <c r="I3823" s="5" t="s">
        <v>49</v>
      </c>
      <c r="J3823" s="11" t="s">
        <v>38</v>
      </c>
      <c r="K3823" s="14" t="s">
        <v>50</v>
      </c>
      <c r="L3823" s="9">
        <v>8828.0</v>
      </c>
      <c r="M3823" s="5">
        <f>VLOOKUP(A3823,'Matching with Cordis'!A$2:D$3447, 4, FALSE)</f>
        <v>1</v>
      </c>
      <c r="N3823" s="5">
        <v>0.133</v>
      </c>
      <c r="O3823" s="5">
        <v>0.0</v>
      </c>
      <c r="P3823" s="5">
        <f t="shared" si="137"/>
        <v>-0.459</v>
      </c>
      <c r="Q3823" s="5">
        <v>-0.107</v>
      </c>
      <c r="R3823" s="5">
        <v>-0.862</v>
      </c>
      <c r="S3823" s="5">
        <v>-0.703</v>
      </c>
      <c r="T3823" s="5">
        <v>-0.519</v>
      </c>
      <c r="U3823" s="5">
        <v>-0.696</v>
      </c>
      <c r="V3823" s="5">
        <v>0.133</v>
      </c>
      <c r="W3823" s="5" t="s">
        <v>39</v>
      </c>
    </row>
    <row r="3824" ht="15.75" hidden="1" customHeight="1">
      <c r="A3824" s="5" t="s">
        <v>7732</v>
      </c>
      <c r="B3824" s="5" t="str">
        <f t="shared" si="1"/>
        <v>T14192</v>
      </c>
      <c r="C3824" s="5"/>
      <c r="D3824" s="5" t="s">
        <v>7733</v>
      </c>
      <c r="E3824" s="5"/>
      <c r="F3824" s="5" t="s">
        <v>62</v>
      </c>
      <c r="G3824" s="5" t="s">
        <v>26</v>
      </c>
      <c r="H3824" s="15" t="s">
        <v>63</v>
      </c>
      <c r="I3824" s="5" t="s">
        <v>64</v>
      </c>
      <c r="J3824" s="11" t="s">
        <v>38</v>
      </c>
      <c r="K3824" s="8" t="s">
        <v>30</v>
      </c>
      <c r="L3824" s="9">
        <v>9814.0</v>
      </c>
      <c r="M3824" s="19">
        <v>0.0</v>
      </c>
      <c r="N3824" s="5">
        <v>0.27</v>
      </c>
      <c r="O3824" s="5">
        <v>0.0</v>
      </c>
      <c r="P3824" s="5">
        <f t="shared" si="137"/>
        <v>-0.4593333333</v>
      </c>
      <c r="Q3824" s="5">
        <v>-0.451</v>
      </c>
      <c r="R3824" s="5">
        <v>-0.492</v>
      </c>
      <c r="S3824" s="5">
        <v>-0.338</v>
      </c>
      <c r="T3824" s="5">
        <v>-0.617</v>
      </c>
      <c r="U3824" s="5">
        <v>-1.128</v>
      </c>
      <c r="V3824" s="5">
        <v>0.27</v>
      </c>
      <c r="W3824" s="5" t="s">
        <v>39</v>
      </c>
    </row>
    <row r="3825" ht="15.75" hidden="1" customHeight="1">
      <c r="A3825" s="5" t="s">
        <v>7734</v>
      </c>
      <c r="B3825" s="5" t="str">
        <f t="shared" si="1"/>
        <v>T14238</v>
      </c>
      <c r="C3825" s="5"/>
      <c r="D3825" s="5" t="s">
        <v>7735</v>
      </c>
      <c r="E3825" s="5"/>
      <c r="F3825" s="5" t="s">
        <v>26</v>
      </c>
      <c r="G3825" s="5" t="s">
        <v>26</v>
      </c>
      <c r="H3825" s="13" t="s">
        <v>48</v>
      </c>
      <c r="I3825" s="5" t="s">
        <v>49</v>
      </c>
      <c r="J3825" s="11" t="s">
        <v>38</v>
      </c>
      <c r="K3825" s="14" t="s">
        <v>50</v>
      </c>
      <c r="L3825" s="9">
        <v>41509.0</v>
      </c>
      <c r="M3825" s="5">
        <f>VLOOKUP(A3825,'Matching with Cordis'!A$2:D$3447, 4, FALSE)</f>
        <v>12</v>
      </c>
      <c r="N3825" s="5">
        <v>-0.081</v>
      </c>
      <c r="O3825" s="5">
        <v>0.0</v>
      </c>
      <c r="P3825" s="5">
        <f t="shared" si="137"/>
        <v>-0.4598333333</v>
      </c>
      <c r="Q3825" s="5">
        <v>-0.642</v>
      </c>
      <c r="R3825" s="5">
        <v>-0.788</v>
      </c>
      <c r="S3825" s="5">
        <v>-0.353</v>
      </c>
      <c r="T3825" s="5">
        <v>-0.278</v>
      </c>
      <c r="U3825" s="5">
        <v>-0.617</v>
      </c>
      <c r="V3825" s="5">
        <v>-0.081</v>
      </c>
      <c r="W3825" s="5" t="s">
        <v>39</v>
      </c>
    </row>
    <row r="3826" ht="15.75" customHeight="1">
      <c r="A3826" s="5" t="s">
        <v>7736</v>
      </c>
      <c r="B3826" s="5" t="str">
        <f t="shared" si="1"/>
        <v>T13771</v>
      </c>
      <c r="C3826" s="5" t="str">
        <f>CONCAT(B3826, ",")</f>
        <v>T13771,</v>
      </c>
      <c r="D3826" s="5" t="s">
        <v>7737</v>
      </c>
      <c r="E3826" s="5" t="str">
        <f>CONCATENATE(B3826," ",D3826,",")</f>
        <v>T13771 Advanced Research in Science and Engineering,</v>
      </c>
      <c r="F3826" s="5" t="s">
        <v>834</v>
      </c>
      <c r="G3826" s="5" t="s">
        <v>35</v>
      </c>
      <c r="H3826" s="12" t="s">
        <v>44</v>
      </c>
      <c r="I3826" s="5" t="s">
        <v>45</v>
      </c>
      <c r="J3826" s="7" t="s">
        <v>29</v>
      </c>
      <c r="K3826" s="8" t="s">
        <v>30</v>
      </c>
      <c r="L3826" s="9">
        <v>10128.0</v>
      </c>
      <c r="M3826" s="19">
        <v>0.0</v>
      </c>
      <c r="N3826" s="5">
        <v>0.547</v>
      </c>
      <c r="O3826" s="5">
        <v>1.0</v>
      </c>
      <c r="P3826" s="5">
        <f t="shared" si="137"/>
        <v>-0.1191666667</v>
      </c>
      <c r="Q3826" s="5">
        <v>-0.002</v>
      </c>
      <c r="R3826" s="5">
        <v>0.074</v>
      </c>
      <c r="S3826" s="5">
        <v>-0.718</v>
      </c>
      <c r="T3826" s="5">
        <v>-0.421</v>
      </c>
      <c r="U3826" s="5">
        <v>-0.195</v>
      </c>
      <c r="V3826" s="5">
        <v>0.547</v>
      </c>
      <c r="W3826" s="5" t="s">
        <v>39</v>
      </c>
    </row>
    <row r="3827" ht="15.75" hidden="1" customHeight="1">
      <c r="A3827" s="5" t="s">
        <v>7738</v>
      </c>
      <c r="B3827" s="5" t="str">
        <f t="shared" si="1"/>
        <v>T12072</v>
      </c>
      <c r="C3827" s="5"/>
      <c r="D3827" s="5" t="s">
        <v>7739</v>
      </c>
      <c r="E3827" s="5"/>
      <c r="F3827" s="5" t="s">
        <v>56</v>
      </c>
      <c r="G3827" s="5" t="s">
        <v>35</v>
      </c>
      <c r="H3827" s="10" t="s">
        <v>36</v>
      </c>
      <c r="I3827" s="5" t="s">
        <v>37</v>
      </c>
      <c r="J3827" s="11" t="s">
        <v>38</v>
      </c>
      <c r="K3827" s="11" t="s">
        <v>38</v>
      </c>
      <c r="L3827" s="9">
        <v>15793.0</v>
      </c>
      <c r="M3827" s="5">
        <f>VLOOKUP(A3827,'Matching with Cordis'!A$2:D$3447, 4, FALSE)</f>
        <v>4</v>
      </c>
      <c r="N3827" s="5">
        <v>-0.384</v>
      </c>
      <c r="O3827" s="5">
        <v>0.0</v>
      </c>
      <c r="P3827" s="5">
        <f t="shared" si="137"/>
        <v>-0.46</v>
      </c>
      <c r="Q3827" s="5">
        <v>-0.51</v>
      </c>
      <c r="R3827" s="5">
        <v>-0.384</v>
      </c>
      <c r="S3827" s="5">
        <v>-0.436</v>
      </c>
      <c r="T3827" s="5">
        <v>-0.41</v>
      </c>
      <c r="U3827" s="5">
        <v>-0.43</v>
      </c>
      <c r="V3827" s="5">
        <v>-0.59</v>
      </c>
      <c r="W3827" s="5" t="s">
        <v>68</v>
      </c>
    </row>
    <row r="3828" ht="15.75" hidden="1" customHeight="1">
      <c r="A3828" s="5" t="s">
        <v>7740</v>
      </c>
      <c r="B3828" s="5" t="str">
        <f t="shared" si="1"/>
        <v>T13397</v>
      </c>
      <c r="C3828" s="5"/>
      <c r="D3828" s="5" t="s">
        <v>7741</v>
      </c>
      <c r="E3828" s="5"/>
      <c r="F3828" s="5" t="s">
        <v>119</v>
      </c>
      <c r="G3828" s="5" t="s">
        <v>107</v>
      </c>
      <c r="H3828" s="17" t="s">
        <v>108</v>
      </c>
      <c r="I3828" s="5" t="s">
        <v>109</v>
      </c>
      <c r="J3828" s="11" t="s">
        <v>38</v>
      </c>
      <c r="K3828" s="11" t="s">
        <v>38</v>
      </c>
      <c r="L3828" s="9">
        <v>3814.0</v>
      </c>
      <c r="M3828" s="5">
        <f>VLOOKUP(A3828,'Matching with Cordis'!A$2:D$3447, 4, FALSE)</f>
        <v>3</v>
      </c>
      <c r="N3828" s="5">
        <v>0.152</v>
      </c>
      <c r="O3828" s="5">
        <v>0.0</v>
      </c>
      <c r="P3828" s="5">
        <f t="shared" si="137"/>
        <v>-0.4601666667</v>
      </c>
      <c r="Q3828" s="5">
        <v>-0.363</v>
      </c>
      <c r="R3828" s="5">
        <v>-0.786</v>
      </c>
      <c r="S3828" s="5">
        <v>-0.569</v>
      </c>
      <c r="T3828" s="5">
        <v>-0.548</v>
      </c>
      <c r="U3828" s="5">
        <v>-0.647</v>
      </c>
      <c r="V3828" s="5">
        <v>0.152</v>
      </c>
      <c r="W3828" s="5" t="s">
        <v>39</v>
      </c>
    </row>
    <row r="3829" ht="15.75" hidden="1" customHeight="1">
      <c r="A3829" s="5" t="s">
        <v>7742</v>
      </c>
      <c r="B3829" s="5" t="str">
        <f t="shared" si="1"/>
        <v>T12604</v>
      </c>
      <c r="C3829" s="5"/>
      <c r="D3829" s="5" t="s">
        <v>7743</v>
      </c>
      <c r="E3829" s="5"/>
      <c r="F3829" s="5" t="s">
        <v>42</v>
      </c>
      <c r="G3829" s="5" t="s">
        <v>43</v>
      </c>
      <c r="H3829" s="17" t="s">
        <v>108</v>
      </c>
      <c r="I3829" s="5" t="s">
        <v>109</v>
      </c>
      <c r="J3829" s="11" t="s">
        <v>38</v>
      </c>
      <c r="K3829" s="11" t="s">
        <v>38</v>
      </c>
      <c r="L3829" s="9">
        <v>10991.0</v>
      </c>
      <c r="M3829" s="5">
        <f>VLOOKUP(A3829,'Matching with Cordis'!A$2:D$3447, 4, FALSE)</f>
        <v>3</v>
      </c>
      <c r="N3829" s="5">
        <v>-0.003</v>
      </c>
      <c r="O3829" s="5">
        <v>0.0</v>
      </c>
      <c r="P3829" s="5">
        <f t="shared" si="137"/>
        <v>-0.4601666667</v>
      </c>
      <c r="Q3829" s="5">
        <v>-0.662</v>
      </c>
      <c r="R3829" s="5">
        <v>-0.45</v>
      </c>
      <c r="S3829" s="5">
        <v>-0.519</v>
      </c>
      <c r="T3829" s="5">
        <v>-0.599</v>
      </c>
      <c r="U3829" s="5">
        <v>-0.528</v>
      </c>
      <c r="V3829" s="5">
        <v>-0.003</v>
      </c>
      <c r="W3829" s="5" t="s">
        <v>39</v>
      </c>
    </row>
    <row r="3830" ht="15.75" customHeight="1">
      <c r="A3830" s="5" t="s">
        <v>7744</v>
      </c>
      <c r="B3830" s="5" t="str">
        <f t="shared" si="1"/>
        <v>T14460</v>
      </c>
      <c r="C3830" s="5" t="str">
        <f>CONCAT(B3830, ",")</f>
        <v>T14460,</v>
      </c>
      <c r="D3830" s="5" t="s">
        <v>7745</v>
      </c>
      <c r="E3830" s="5" t="str">
        <f>CONCATENATE(B3830," ",D3830,",")</f>
        <v>T14460 Literary, Cultural, Historical Analysis,</v>
      </c>
      <c r="F3830" s="5" t="s">
        <v>62</v>
      </c>
      <c r="G3830" s="5" t="s">
        <v>26</v>
      </c>
      <c r="H3830" s="15" t="s">
        <v>63</v>
      </c>
      <c r="I3830" s="5" t="s">
        <v>64</v>
      </c>
      <c r="J3830" s="7" t="s">
        <v>29</v>
      </c>
      <c r="K3830" s="8" t="s">
        <v>30</v>
      </c>
      <c r="L3830" s="9">
        <v>1301.0</v>
      </c>
      <c r="M3830" s="19">
        <v>0.0</v>
      </c>
      <c r="N3830" s="5">
        <v>0.659</v>
      </c>
      <c r="O3830" s="5">
        <v>1.0</v>
      </c>
      <c r="P3830" s="5">
        <f t="shared" si="137"/>
        <v>-0.1226666667</v>
      </c>
      <c r="Q3830" s="5">
        <v>0.659</v>
      </c>
      <c r="R3830" s="5">
        <v>-0.202</v>
      </c>
      <c r="S3830" s="5">
        <v>0.157</v>
      </c>
      <c r="T3830" s="5">
        <v>-0.789</v>
      </c>
      <c r="U3830" s="5">
        <v>-0.762</v>
      </c>
      <c r="V3830" s="5">
        <v>0.201</v>
      </c>
      <c r="W3830" s="5" t="s">
        <v>51</v>
      </c>
    </row>
    <row r="3831" ht="15.75" hidden="1" customHeight="1">
      <c r="A3831" s="5" t="s">
        <v>7746</v>
      </c>
      <c r="B3831" s="5" t="str">
        <f t="shared" si="1"/>
        <v>T10781</v>
      </c>
      <c r="C3831" s="5"/>
      <c r="D3831" s="5" t="s">
        <v>7747</v>
      </c>
      <c r="E3831" s="5"/>
      <c r="F3831" s="5" t="s">
        <v>34</v>
      </c>
      <c r="G3831" s="5" t="s">
        <v>35</v>
      </c>
      <c r="H3831" s="10" t="s">
        <v>36</v>
      </c>
      <c r="I3831" s="5" t="s">
        <v>37</v>
      </c>
      <c r="J3831" s="11" t="s">
        <v>38</v>
      </c>
      <c r="K3831" s="11" t="s">
        <v>38</v>
      </c>
      <c r="L3831" s="9">
        <v>51875.0</v>
      </c>
      <c r="M3831" s="5">
        <f>VLOOKUP(A3831,'Matching with Cordis'!A$2:D$3447, 4, FALSE)</f>
        <v>30</v>
      </c>
      <c r="N3831" s="5">
        <v>-0.082</v>
      </c>
      <c r="O3831" s="5">
        <v>0.0</v>
      </c>
      <c r="P3831" s="5">
        <f t="shared" si="137"/>
        <v>-0.4608333333</v>
      </c>
      <c r="Q3831" s="5">
        <v>-0.755</v>
      </c>
      <c r="R3831" s="5">
        <v>-0.659</v>
      </c>
      <c r="S3831" s="5">
        <v>-0.496</v>
      </c>
      <c r="T3831" s="5">
        <v>-0.372</v>
      </c>
      <c r="U3831" s="5">
        <v>-0.401</v>
      </c>
      <c r="V3831" s="5">
        <v>-0.082</v>
      </c>
      <c r="W3831" s="5" t="s">
        <v>39</v>
      </c>
    </row>
    <row r="3832" ht="15.75" hidden="1" customHeight="1">
      <c r="A3832" s="5" t="s">
        <v>7748</v>
      </c>
      <c r="B3832" s="5" t="str">
        <f t="shared" si="1"/>
        <v>T12833</v>
      </c>
      <c r="C3832" s="5"/>
      <c r="D3832" s="5" t="s">
        <v>7749</v>
      </c>
      <c r="E3832" s="5"/>
      <c r="F3832" s="5" t="s">
        <v>309</v>
      </c>
      <c r="G3832" s="5" t="s">
        <v>107</v>
      </c>
      <c r="H3832" s="17" t="s">
        <v>108</v>
      </c>
      <c r="I3832" s="5" t="s">
        <v>109</v>
      </c>
      <c r="J3832" s="11" t="s">
        <v>38</v>
      </c>
      <c r="K3832" s="11" t="s">
        <v>38</v>
      </c>
      <c r="L3832" s="9">
        <v>6787.0</v>
      </c>
      <c r="M3832" s="5">
        <f>VLOOKUP(A3832,'Matching with Cordis'!A$2:D$3447, 4, FALSE)</f>
        <v>1</v>
      </c>
      <c r="N3832" s="5">
        <v>-0.124</v>
      </c>
      <c r="O3832" s="5">
        <v>0.0</v>
      </c>
      <c r="P3832" s="5">
        <f t="shared" si="137"/>
        <v>-0.4608333333</v>
      </c>
      <c r="Q3832" s="5">
        <v>-0.529</v>
      </c>
      <c r="R3832" s="5">
        <v>-0.731</v>
      </c>
      <c r="S3832" s="5">
        <v>-0.521</v>
      </c>
      <c r="T3832" s="5">
        <v>-0.48</v>
      </c>
      <c r="U3832" s="5">
        <v>-0.38</v>
      </c>
      <c r="V3832" s="5">
        <v>-0.124</v>
      </c>
      <c r="W3832" s="5" t="s">
        <v>39</v>
      </c>
    </row>
    <row r="3833" ht="15.75" hidden="1" customHeight="1">
      <c r="A3833" s="5" t="s">
        <v>7750</v>
      </c>
      <c r="B3833" s="5" t="str">
        <f t="shared" si="1"/>
        <v>T12693</v>
      </c>
      <c r="C3833" s="5"/>
      <c r="D3833" s="5" t="s">
        <v>7751</v>
      </c>
      <c r="E3833" s="5"/>
      <c r="F3833" s="5" t="s">
        <v>26</v>
      </c>
      <c r="G3833" s="5" t="s">
        <v>26</v>
      </c>
      <c r="H3833" s="13" t="s">
        <v>48</v>
      </c>
      <c r="I3833" s="5" t="s">
        <v>49</v>
      </c>
      <c r="J3833" s="11" t="s">
        <v>38</v>
      </c>
      <c r="K3833" s="14" t="s">
        <v>50</v>
      </c>
      <c r="L3833" s="9">
        <v>69005.0</v>
      </c>
      <c r="M3833" s="5">
        <f>VLOOKUP(A3833,'Matching with Cordis'!A$2:D$3447, 4, FALSE)</f>
        <v>8</v>
      </c>
      <c r="N3833" s="5">
        <v>-0.149</v>
      </c>
      <c r="O3833" s="5">
        <v>0.0</v>
      </c>
      <c r="P3833" s="5">
        <f t="shared" si="137"/>
        <v>-0.4625</v>
      </c>
      <c r="Q3833" s="5">
        <v>-0.209</v>
      </c>
      <c r="R3833" s="5">
        <v>-0.452</v>
      </c>
      <c r="S3833" s="5">
        <v>-0.619</v>
      </c>
      <c r="T3833" s="5">
        <v>-0.634</v>
      </c>
      <c r="U3833" s="5">
        <v>-0.712</v>
      </c>
      <c r="V3833" s="5">
        <v>-0.149</v>
      </c>
      <c r="W3833" s="5" t="s">
        <v>39</v>
      </c>
    </row>
    <row r="3834" ht="15.75" hidden="1" customHeight="1">
      <c r="A3834" s="5" t="s">
        <v>7752</v>
      </c>
      <c r="B3834" s="5" t="str">
        <f t="shared" si="1"/>
        <v>T10441</v>
      </c>
      <c r="C3834" s="5"/>
      <c r="D3834" s="5" t="s">
        <v>7753</v>
      </c>
      <c r="E3834" s="5"/>
      <c r="F3834" s="5" t="s">
        <v>106</v>
      </c>
      <c r="G3834" s="5" t="s">
        <v>107</v>
      </c>
      <c r="H3834" s="17" t="s">
        <v>108</v>
      </c>
      <c r="I3834" s="5" t="s">
        <v>109</v>
      </c>
      <c r="J3834" s="11" t="s">
        <v>38</v>
      </c>
      <c r="K3834" s="11" t="s">
        <v>38</v>
      </c>
      <c r="L3834" s="9">
        <v>43173.0</v>
      </c>
      <c r="M3834" s="5">
        <f>VLOOKUP(A3834,'Matching with Cordis'!A$2:D$3447, 4, FALSE)</f>
        <v>50</v>
      </c>
      <c r="N3834" s="5">
        <v>-0.36</v>
      </c>
      <c r="O3834" s="5">
        <v>0.0</v>
      </c>
      <c r="P3834" s="5">
        <f t="shared" si="137"/>
        <v>-0.4628333333</v>
      </c>
      <c r="Q3834" s="5">
        <v>-0.516</v>
      </c>
      <c r="R3834" s="5">
        <v>-0.424</v>
      </c>
      <c r="S3834" s="5">
        <v>-0.36</v>
      </c>
      <c r="T3834" s="5">
        <v>-0.55</v>
      </c>
      <c r="U3834" s="5">
        <v>-0.432</v>
      </c>
      <c r="V3834" s="5">
        <v>-0.495</v>
      </c>
      <c r="W3834" s="5" t="s">
        <v>59</v>
      </c>
    </row>
    <row r="3835" ht="15.75" hidden="1" customHeight="1">
      <c r="A3835" s="5" t="s">
        <v>7754</v>
      </c>
      <c r="B3835" s="5" t="str">
        <f t="shared" si="1"/>
        <v>T12268</v>
      </c>
      <c r="C3835" s="5"/>
      <c r="D3835" s="5" t="s">
        <v>7755</v>
      </c>
      <c r="E3835" s="5"/>
      <c r="F3835" s="5" t="s">
        <v>75</v>
      </c>
      <c r="G3835" s="5" t="s">
        <v>26</v>
      </c>
      <c r="H3835" s="13" t="s">
        <v>330</v>
      </c>
      <c r="I3835" s="5" t="s">
        <v>331</v>
      </c>
      <c r="J3835" s="11" t="s">
        <v>38</v>
      </c>
      <c r="K3835" s="14" t="s">
        <v>50</v>
      </c>
      <c r="L3835" s="9">
        <v>17254.0</v>
      </c>
      <c r="M3835" s="5">
        <f>VLOOKUP(A3835,'Matching with Cordis'!A$2:D$3447, 4, FALSE)</f>
        <v>2</v>
      </c>
      <c r="N3835" s="5">
        <v>-0.13</v>
      </c>
      <c r="O3835" s="5">
        <v>0.0</v>
      </c>
      <c r="P3835" s="5">
        <f t="shared" si="137"/>
        <v>-0.4631666667</v>
      </c>
      <c r="Q3835" s="5">
        <v>-0.13</v>
      </c>
      <c r="R3835" s="5">
        <v>-0.337</v>
      </c>
      <c r="S3835" s="5">
        <v>-0.583</v>
      </c>
      <c r="T3835" s="5">
        <v>-0.764</v>
      </c>
      <c r="U3835" s="5">
        <v>-0.618</v>
      </c>
      <c r="V3835" s="5">
        <v>-0.347</v>
      </c>
      <c r="W3835" s="5" t="s">
        <v>51</v>
      </c>
    </row>
    <row r="3836" ht="15.75" hidden="1" customHeight="1">
      <c r="A3836" s="5" t="s">
        <v>7756</v>
      </c>
      <c r="B3836" s="5" t="str">
        <f t="shared" si="1"/>
        <v>T12849</v>
      </c>
      <c r="C3836" s="5"/>
      <c r="D3836" s="5" t="s">
        <v>7757</v>
      </c>
      <c r="E3836" s="5"/>
      <c r="F3836" s="5" t="s">
        <v>42</v>
      </c>
      <c r="G3836" s="5" t="s">
        <v>43</v>
      </c>
      <c r="H3836" s="17" t="s">
        <v>108</v>
      </c>
      <c r="I3836" s="5" t="s">
        <v>109</v>
      </c>
      <c r="J3836" s="11" t="s">
        <v>38</v>
      </c>
      <c r="K3836" s="11" t="s">
        <v>38</v>
      </c>
      <c r="L3836" s="9">
        <v>13457.0</v>
      </c>
      <c r="M3836" s="19">
        <v>0.0</v>
      </c>
      <c r="N3836" s="5">
        <v>-0.085</v>
      </c>
      <c r="O3836" s="5">
        <v>0.0</v>
      </c>
      <c r="P3836" s="5">
        <f t="shared" si="137"/>
        <v>-0.4633333333</v>
      </c>
      <c r="Q3836" s="5">
        <v>-0.543</v>
      </c>
      <c r="R3836" s="5">
        <v>-0.793</v>
      </c>
      <c r="S3836" s="5">
        <v>-0.411</v>
      </c>
      <c r="T3836" s="5">
        <v>-0.553</v>
      </c>
      <c r="U3836" s="5">
        <v>-0.085</v>
      </c>
      <c r="V3836" s="5">
        <v>-0.395</v>
      </c>
      <c r="W3836" s="5" t="s">
        <v>78</v>
      </c>
    </row>
    <row r="3837" ht="15.75" hidden="1" customHeight="1">
      <c r="A3837" s="5" t="s">
        <v>7758</v>
      </c>
      <c r="B3837" s="5" t="str">
        <f t="shared" si="1"/>
        <v>T10032</v>
      </c>
      <c r="C3837" s="5"/>
      <c r="D3837" s="5" t="s">
        <v>7759</v>
      </c>
      <c r="E3837" s="5"/>
      <c r="F3837" s="5" t="s">
        <v>238</v>
      </c>
      <c r="G3837" s="5" t="s">
        <v>35</v>
      </c>
      <c r="H3837" s="10" t="s">
        <v>36</v>
      </c>
      <c r="I3837" s="5" t="s">
        <v>37</v>
      </c>
      <c r="J3837" s="11" t="s">
        <v>38</v>
      </c>
      <c r="K3837" s="11" t="s">
        <v>38</v>
      </c>
      <c r="L3837" s="9">
        <v>59508.0</v>
      </c>
      <c r="M3837" s="5">
        <f>VLOOKUP(A3837,'Matching with Cordis'!A$2:D$3447, 4, FALSE)</f>
        <v>92</v>
      </c>
      <c r="N3837" s="5">
        <v>-0.276</v>
      </c>
      <c r="O3837" s="5">
        <v>0.0</v>
      </c>
      <c r="P3837" s="5">
        <f t="shared" si="137"/>
        <v>-0.4635</v>
      </c>
      <c r="Q3837" s="5">
        <v>-0.63</v>
      </c>
      <c r="R3837" s="5">
        <v>-0.401</v>
      </c>
      <c r="S3837" s="5">
        <v>-0.441</v>
      </c>
      <c r="T3837" s="5">
        <v>-0.417</v>
      </c>
      <c r="U3837" s="5">
        <v>-0.276</v>
      </c>
      <c r="V3837" s="5">
        <v>-0.616</v>
      </c>
      <c r="W3837" s="5" t="s">
        <v>78</v>
      </c>
    </row>
    <row r="3838" ht="15.75" hidden="1" customHeight="1">
      <c r="A3838" s="5" t="s">
        <v>7760</v>
      </c>
      <c r="B3838" s="5" t="str">
        <f t="shared" si="1"/>
        <v>T14112</v>
      </c>
      <c r="C3838" s="5"/>
      <c r="D3838" s="5" t="s">
        <v>7761</v>
      </c>
      <c r="E3838" s="5"/>
      <c r="F3838" s="5" t="s">
        <v>67</v>
      </c>
      <c r="G3838" s="5" t="s">
        <v>26</v>
      </c>
      <c r="H3838" s="13" t="s">
        <v>48</v>
      </c>
      <c r="I3838" s="5" t="s">
        <v>49</v>
      </c>
      <c r="J3838" s="11" t="s">
        <v>38</v>
      </c>
      <c r="K3838" s="14" t="s">
        <v>50</v>
      </c>
      <c r="L3838" s="9">
        <v>11835.0</v>
      </c>
      <c r="M3838" s="19">
        <v>0.0</v>
      </c>
      <c r="N3838" s="5">
        <v>0.353</v>
      </c>
      <c r="O3838" s="5">
        <v>1.0</v>
      </c>
      <c r="P3838" s="5">
        <f t="shared" si="137"/>
        <v>-0.4636666667</v>
      </c>
      <c r="Q3838" s="5">
        <v>-0.447</v>
      </c>
      <c r="R3838" s="5">
        <v>0.096</v>
      </c>
      <c r="S3838" s="5">
        <v>-0.432</v>
      </c>
      <c r="T3838" s="5">
        <v>-1.027</v>
      </c>
      <c r="U3838" s="5">
        <v>-1.325</v>
      </c>
      <c r="V3838" s="5">
        <v>0.353</v>
      </c>
      <c r="W3838" s="5" t="s">
        <v>39</v>
      </c>
    </row>
    <row r="3839" ht="15.75" hidden="1" customHeight="1">
      <c r="A3839" s="5" t="s">
        <v>7762</v>
      </c>
      <c r="B3839" s="5" t="str">
        <f t="shared" si="1"/>
        <v>T11592</v>
      </c>
      <c r="C3839" s="5"/>
      <c r="D3839" s="5" t="s">
        <v>7763</v>
      </c>
      <c r="E3839" s="5"/>
      <c r="F3839" s="5" t="s">
        <v>75</v>
      </c>
      <c r="G3839" s="5" t="s">
        <v>26</v>
      </c>
      <c r="H3839" s="13" t="s">
        <v>330</v>
      </c>
      <c r="I3839" s="5" t="s">
        <v>331</v>
      </c>
      <c r="J3839" s="11" t="s">
        <v>38</v>
      </c>
      <c r="K3839" s="14" t="s">
        <v>50</v>
      </c>
      <c r="L3839" s="9">
        <v>20551.0</v>
      </c>
      <c r="M3839" s="5">
        <f>VLOOKUP(A3839,'Matching with Cordis'!A$2:D$3447, 4, FALSE)</f>
        <v>2</v>
      </c>
      <c r="N3839" s="5">
        <v>-0.295</v>
      </c>
      <c r="O3839" s="5">
        <v>0.0</v>
      </c>
      <c r="P3839" s="5">
        <f t="shared" si="137"/>
        <v>-0.4645</v>
      </c>
      <c r="Q3839" s="5">
        <v>-0.613</v>
      </c>
      <c r="R3839" s="5">
        <v>-0.516</v>
      </c>
      <c r="S3839" s="5">
        <v>-0.543</v>
      </c>
      <c r="T3839" s="5">
        <v>-0.295</v>
      </c>
      <c r="U3839" s="5">
        <v>-0.488</v>
      </c>
      <c r="V3839" s="5">
        <v>-0.332</v>
      </c>
      <c r="W3839" s="5" t="s">
        <v>31</v>
      </c>
    </row>
    <row r="3840" ht="15.75" hidden="1" customHeight="1">
      <c r="A3840" s="5" t="s">
        <v>7764</v>
      </c>
      <c r="B3840" s="5" t="str">
        <f t="shared" si="1"/>
        <v>T13991</v>
      </c>
      <c r="C3840" s="5"/>
      <c r="D3840" s="5" t="s">
        <v>7765</v>
      </c>
      <c r="E3840" s="5"/>
      <c r="F3840" s="5" t="s">
        <v>119</v>
      </c>
      <c r="G3840" s="5" t="s">
        <v>107</v>
      </c>
      <c r="H3840" s="17" t="s">
        <v>108</v>
      </c>
      <c r="I3840" s="5" t="s">
        <v>109</v>
      </c>
      <c r="J3840" s="11" t="s">
        <v>38</v>
      </c>
      <c r="K3840" s="11" t="s">
        <v>38</v>
      </c>
      <c r="L3840" s="9">
        <v>10892.0</v>
      </c>
      <c r="M3840" s="5">
        <f>VLOOKUP(A3840,'Matching with Cordis'!A$2:D$3447, 4, FALSE)</f>
        <v>6</v>
      </c>
      <c r="N3840" s="5">
        <v>-0.104</v>
      </c>
      <c r="O3840" s="5">
        <v>0.0</v>
      </c>
      <c r="P3840" s="5">
        <f t="shared" si="137"/>
        <v>-0.4646666667</v>
      </c>
      <c r="Q3840" s="5">
        <v>-0.419</v>
      </c>
      <c r="R3840" s="5">
        <v>-0.691</v>
      </c>
      <c r="S3840" s="5">
        <v>-0.706</v>
      </c>
      <c r="T3840" s="5">
        <v>-0.419</v>
      </c>
      <c r="U3840" s="5">
        <v>-0.449</v>
      </c>
      <c r="V3840" s="5">
        <v>-0.104</v>
      </c>
      <c r="W3840" s="5" t="s">
        <v>39</v>
      </c>
    </row>
    <row r="3841" ht="15.75" hidden="1" customHeight="1">
      <c r="A3841" s="5" t="s">
        <v>7766</v>
      </c>
      <c r="B3841" s="5" t="str">
        <f t="shared" si="1"/>
        <v>T12471</v>
      </c>
      <c r="C3841" s="5"/>
      <c r="D3841" s="5" t="s">
        <v>7767</v>
      </c>
      <c r="E3841" s="5"/>
      <c r="F3841" s="5" t="s">
        <v>62</v>
      </c>
      <c r="G3841" s="5" t="s">
        <v>26</v>
      </c>
      <c r="H3841" s="15" t="s">
        <v>63</v>
      </c>
      <c r="I3841" s="5" t="s">
        <v>64</v>
      </c>
      <c r="J3841" s="11" t="s">
        <v>38</v>
      </c>
      <c r="K3841" s="8" t="s">
        <v>30</v>
      </c>
      <c r="L3841" s="9">
        <v>12928.0</v>
      </c>
      <c r="M3841" s="5">
        <f>VLOOKUP(A3841,'Matching with Cordis'!A$2:D$3447, 4, FALSE)</f>
        <v>9</v>
      </c>
      <c r="N3841" s="5">
        <v>-0.074</v>
      </c>
      <c r="O3841" s="5">
        <v>0.0</v>
      </c>
      <c r="P3841" s="5">
        <f t="shared" si="137"/>
        <v>-0.4648333333</v>
      </c>
      <c r="Q3841" s="5">
        <v>-0.697</v>
      </c>
      <c r="R3841" s="5">
        <v>-0.579</v>
      </c>
      <c r="S3841" s="5">
        <v>-0.293</v>
      </c>
      <c r="T3841" s="5">
        <v>-0.502</v>
      </c>
      <c r="U3841" s="5">
        <v>-0.644</v>
      </c>
      <c r="V3841" s="5">
        <v>-0.074</v>
      </c>
      <c r="W3841" s="5" t="s">
        <v>39</v>
      </c>
    </row>
    <row r="3842" ht="15.75" hidden="1" customHeight="1">
      <c r="A3842" s="5" t="s">
        <v>7768</v>
      </c>
      <c r="B3842" s="5" t="str">
        <f t="shared" si="1"/>
        <v>T12278</v>
      </c>
      <c r="C3842" s="5"/>
      <c r="D3842" s="5" t="s">
        <v>7769</v>
      </c>
      <c r="E3842" s="5"/>
      <c r="F3842" s="5" t="s">
        <v>42</v>
      </c>
      <c r="G3842" s="5" t="s">
        <v>43</v>
      </c>
      <c r="H3842" s="17" t="s">
        <v>108</v>
      </c>
      <c r="I3842" s="5" t="s">
        <v>109</v>
      </c>
      <c r="J3842" s="11" t="s">
        <v>38</v>
      </c>
      <c r="K3842" s="11" t="s">
        <v>38</v>
      </c>
      <c r="L3842" s="9">
        <v>16832.0</v>
      </c>
      <c r="M3842" s="19">
        <v>0.0</v>
      </c>
      <c r="N3842" s="5">
        <v>-0.359</v>
      </c>
      <c r="O3842" s="5">
        <v>0.0</v>
      </c>
      <c r="P3842" s="5">
        <f t="shared" si="137"/>
        <v>-0.4651666667</v>
      </c>
      <c r="Q3842" s="5">
        <v>-0.477</v>
      </c>
      <c r="R3842" s="5">
        <v>-0.551</v>
      </c>
      <c r="S3842" s="5">
        <v>-0.531</v>
      </c>
      <c r="T3842" s="5">
        <v>-0.47</v>
      </c>
      <c r="U3842" s="5">
        <v>-0.403</v>
      </c>
      <c r="V3842" s="5">
        <v>-0.359</v>
      </c>
      <c r="W3842" s="5" t="s">
        <v>39</v>
      </c>
    </row>
    <row r="3843" ht="15.75" hidden="1" customHeight="1">
      <c r="A3843" s="5" t="s">
        <v>7770</v>
      </c>
      <c r="B3843" s="5" t="str">
        <f t="shared" si="1"/>
        <v>T12359</v>
      </c>
      <c r="C3843" s="5"/>
      <c r="D3843" s="5" t="s">
        <v>7771</v>
      </c>
      <c r="E3843" s="5"/>
      <c r="F3843" s="5" t="s">
        <v>149</v>
      </c>
      <c r="G3843" s="5" t="s">
        <v>107</v>
      </c>
      <c r="H3843" s="16" t="s">
        <v>87</v>
      </c>
      <c r="I3843" s="5" t="s">
        <v>88</v>
      </c>
      <c r="J3843" s="11" t="s">
        <v>38</v>
      </c>
      <c r="K3843" s="11" t="s">
        <v>38</v>
      </c>
      <c r="L3843" s="9">
        <v>13004.0</v>
      </c>
      <c r="M3843" s="5">
        <f>VLOOKUP(A3843,'Matching with Cordis'!A$2:D$3447, 4, FALSE)</f>
        <v>1</v>
      </c>
      <c r="N3843" s="5">
        <v>-0.221</v>
      </c>
      <c r="O3843" s="5">
        <v>0.0</v>
      </c>
      <c r="P3843" s="5">
        <f t="shared" si="137"/>
        <v>-0.4666666667</v>
      </c>
      <c r="Q3843" s="5">
        <v>-0.221</v>
      </c>
      <c r="R3843" s="5">
        <v>-0.604</v>
      </c>
      <c r="S3843" s="5">
        <v>-0.604</v>
      </c>
      <c r="T3843" s="5">
        <v>-0.422</v>
      </c>
      <c r="U3843" s="5">
        <v>-0.458</v>
      </c>
      <c r="V3843" s="5">
        <v>-0.491</v>
      </c>
      <c r="W3843" s="5" t="s">
        <v>51</v>
      </c>
    </row>
    <row r="3844" ht="15.75" hidden="1" customHeight="1">
      <c r="A3844" s="5" t="s">
        <v>7772</v>
      </c>
      <c r="B3844" s="5" t="str">
        <f t="shared" si="1"/>
        <v>T10503</v>
      </c>
      <c r="C3844" s="5"/>
      <c r="D3844" s="5" t="s">
        <v>7773</v>
      </c>
      <c r="E3844" s="5"/>
      <c r="F3844" s="5" t="s">
        <v>67</v>
      </c>
      <c r="G3844" s="5" t="s">
        <v>26</v>
      </c>
      <c r="H3844" s="13" t="s">
        <v>48</v>
      </c>
      <c r="I3844" s="5" t="s">
        <v>49</v>
      </c>
      <c r="J3844" s="11" t="s">
        <v>38</v>
      </c>
      <c r="K3844" s="14" t="s">
        <v>50</v>
      </c>
      <c r="L3844" s="9">
        <v>93823.0</v>
      </c>
      <c r="M3844" s="5">
        <f>VLOOKUP(A3844,'Matching with Cordis'!A$2:D$3447, 4, FALSE)</f>
        <v>11</v>
      </c>
      <c r="N3844" s="5">
        <v>0.313</v>
      </c>
      <c r="O3844" s="5">
        <v>1.0</v>
      </c>
      <c r="P3844" s="5">
        <f t="shared" si="137"/>
        <v>-0.4666666667</v>
      </c>
      <c r="Q3844" s="5">
        <v>-0.511</v>
      </c>
      <c r="R3844" s="5">
        <v>-0.239</v>
      </c>
      <c r="S3844" s="5">
        <v>-0.492</v>
      </c>
      <c r="T3844" s="5">
        <v>-0.982</v>
      </c>
      <c r="U3844" s="5">
        <v>-0.889</v>
      </c>
      <c r="V3844" s="5">
        <v>0.313</v>
      </c>
      <c r="W3844" s="5" t="s">
        <v>39</v>
      </c>
    </row>
    <row r="3845" ht="15.75" hidden="1" customHeight="1">
      <c r="A3845" s="5" t="s">
        <v>7774</v>
      </c>
      <c r="B3845" s="5" t="str">
        <f t="shared" si="1"/>
        <v>T11640</v>
      </c>
      <c r="C3845" s="5"/>
      <c r="D3845" s="5" t="s">
        <v>7775</v>
      </c>
      <c r="E3845" s="5"/>
      <c r="F3845" s="5" t="s">
        <v>26</v>
      </c>
      <c r="G3845" s="5" t="s">
        <v>26</v>
      </c>
      <c r="H3845" s="13" t="s">
        <v>48</v>
      </c>
      <c r="I3845" s="5" t="s">
        <v>49</v>
      </c>
      <c r="J3845" s="11" t="s">
        <v>38</v>
      </c>
      <c r="K3845" s="14" t="s">
        <v>50</v>
      </c>
      <c r="L3845" s="9">
        <v>37107.0</v>
      </c>
      <c r="M3845" s="5">
        <f>VLOOKUP(A3845,'Matching with Cordis'!A$2:D$3447, 4, FALSE)</f>
        <v>11</v>
      </c>
      <c r="N3845" s="5">
        <v>-0.219</v>
      </c>
      <c r="O3845" s="5">
        <v>0.0</v>
      </c>
      <c r="P3845" s="5">
        <f t="shared" si="137"/>
        <v>-0.4668333333</v>
      </c>
      <c r="Q3845" s="5">
        <v>-0.321</v>
      </c>
      <c r="R3845" s="5">
        <v>-0.219</v>
      </c>
      <c r="S3845" s="5">
        <v>-0.479</v>
      </c>
      <c r="T3845" s="5">
        <v>-0.571</v>
      </c>
      <c r="U3845" s="5">
        <v>-0.756</v>
      </c>
      <c r="V3845" s="5">
        <v>-0.455</v>
      </c>
      <c r="W3845" s="5" t="s">
        <v>68</v>
      </c>
    </row>
    <row r="3846" ht="15.75" hidden="1" customHeight="1">
      <c r="A3846" s="5" t="s">
        <v>7776</v>
      </c>
      <c r="B3846" s="5" t="str">
        <f t="shared" si="1"/>
        <v>T11782</v>
      </c>
      <c r="C3846" s="5"/>
      <c r="D3846" s="5" t="s">
        <v>7777</v>
      </c>
      <c r="E3846" s="5"/>
      <c r="F3846" s="5" t="s">
        <v>126</v>
      </c>
      <c r="G3846" s="5" t="s">
        <v>35</v>
      </c>
      <c r="H3846" s="10" t="s">
        <v>36</v>
      </c>
      <c r="I3846" s="5" t="s">
        <v>37</v>
      </c>
      <c r="J3846" s="11" t="s">
        <v>38</v>
      </c>
      <c r="K3846" s="11" t="s">
        <v>38</v>
      </c>
      <c r="L3846" s="9">
        <v>22292.0</v>
      </c>
      <c r="M3846" s="5">
        <f>VLOOKUP(A3846,'Matching with Cordis'!A$2:D$3447, 4, FALSE)</f>
        <v>12</v>
      </c>
      <c r="N3846" s="5">
        <v>0.351</v>
      </c>
      <c r="O3846" s="5">
        <v>1.0</v>
      </c>
      <c r="P3846" s="5">
        <f t="shared" si="137"/>
        <v>-0.4678333333</v>
      </c>
      <c r="Q3846" s="5">
        <v>-0.698</v>
      </c>
      <c r="R3846" s="5">
        <v>-1.265</v>
      </c>
      <c r="S3846" s="5">
        <v>-0.436</v>
      </c>
      <c r="T3846" s="5">
        <v>-0.399</v>
      </c>
      <c r="U3846" s="5">
        <v>-0.36</v>
      </c>
      <c r="V3846" s="5">
        <v>0.351</v>
      </c>
      <c r="W3846" s="5" t="s">
        <v>39</v>
      </c>
    </row>
    <row r="3847" ht="15.75" customHeight="1">
      <c r="A3847" s="5" t="s">
        <v>7778</v>
      </c>
      <c r="B3847" s="5" t="str">
        <f t="shared" si="1"/>
        <v>T13753</v>
      </c>
      <c r="C3847" s="5" t="str">
        <f>CONCAT(B3847, ",")</f>
        <v>T13753,</v>
      </c>
      <c r="D3847" s="5" t="s">
        <v>7779</v>
      </c>
      <c r="E3847" s="5" t="str">
        <f>CONCATENATE(B3847," ",D3847,",")</f>
        <v>T13753 Diverse multidisciplinary academic research,</v>
      </c>
      <c r="F3847" s="5" t="s">
        <v>26</v>
      </c>
      <c r="G3847" s="5" t="s">
        <v>26</v>
      </c>
      <c r="H3847" s="12" t="s">
        <v>44</v>
      </c>
      <c r="I3847" s="5" t="s">
        <v>45</v>
      </c>
      <c r="J3847" s="7" t="s">
        <v>29</v>
      </c>
      <c r="K3847" s="8" t="s">
        <v>30</v>
      </c>
      <c r="L3847" s="9">
        <v>4350.0</v>
      </c>
      <c r="M3847" s="19">
        <v>0.0</v>
      </c>
      <c r="N3847" s="5">
        <v>0.417</v>
      </c>
      <c r="O3847" s="5">
        <v>2.0</v>
      </c>
      <c r="P3847" s="5">
        <f t="shared" si="137"/>
        <v>-0.1253333333</v>
      </c>
      <c r="Q3847" s="5">
        <v>0.363</v>
      </c>
      <c r="R3847" s="5">
        <v>0.417</v>
      </c>
      <c r="S3847" s="5">
        <v>0.202</v>
      </c>
      <c r="T3847" s="5">
        <v>-0.189</v>
      </c>
      <c r="U3847" s="5">
        <v>-0.578</v>
      </c>
      <c r="V3847" s="5">
        <v>-0.967</v>
      </c>
      <c r="W3847" s="5" t="s">
        <v>68</v>
      </c>
    </row>
    <row r="3848" ht="15.75" hidden="1" customHeight="1">
      <c r="A3848" s="5" t="s">
        <v>7780</v>
      </c>
      <c r="B3848" s="5" t="str">
        <f t="shared" si="1"/>
        <v>T12353</v>
      </c>
      <c r="C3848" s="5"/>
      <c r="D3848" s="5" t="s">
        <v>7781</v>
      </c>
      <c r="E3848" s="5"/>
      <c r="F3848" s="5" t="s">
        <v>62</v>
      </c>
      <c r="G3848" s="5" t="s">
        <v>26</v>
      </c>
      <c r="H3848" s="15" t="s">
        <v>63</v>
      </c>
      <c r="I3848" s="5" t="s">
        <v>64</v>
      </c>
      <c r="J3848" s="11" t="s">
        <v>38</v>
      </c>
      <c r="K3848" s="8" t="s">
        <v>30</v>
      </c>
      <c r="L3848" s="9">
        <v>58103.0</v>
      </c>
      <c r="M3848" s="5">
        <f>VLOOKUP(A3848,'Matching with Cordis'!A$2:D$3447, 4, FALSE)</f>
        <v>2</v>
      </c>
      <c r="N3848" s="5">
        <v>-0.045</v>
      </c>
      <c r="O3848" s="5">
        <v>0.0</v>
      </c>
      <c r="P3848" s="5">
        <f t="shared" si="137"/>
        <v>-0.4681666667</v>
      </c>
      <c r="Q3848" s="5">
        <v>-0.417</v>
      </c>
      <c r="R3848" s="5">
        <v>-0.479</v>
      </c>
      <c r="S3848" s="5">
        <v>-0.467</v>
      </c>
      <c r="T3848" s="5">
        <v>-0.764</v>
      </c>
      <c r="U3848" s="5">
        <v>-0.637</v>
      </c>
      <c r="V3848" s="5">
        <v>-0.045</v>
      </c>
      <c r="W3848" s="5" t="s">
        <v>39</v>
      </c>
    </row>
    <row r="3849" ht="15.75" hidden="1" customHeight="1">
      <c r="A3849" s="5" t="s">
        <v>7782</v>
      </c>
      <c r="B3849" s="5" t="str">
        <f t="shared" si="1"/>
        <v>T11786</v>
      </c>
      <c r="C3849" s="5"/>
      <c r="D3849" s="5" t="s">
        <v>7783</v>
      </c>
      <c r="E3849" s="5"/>
      <c r="F3849" s="5" t="s">
        <v>106</v>
      </c>
      <c r="G3849" s="5" t="s">
        <v>107</v>
      </c>
      <c r="H3849" s="17" t="s">
        <v>108</v>
      </c>
      <c r="I3849" s="5" t="s">
        <v>109</v>
      </c>
      <c r="J3849" s="11" t="s">
        <v>38</v>
      </c>
      <c r="K3849" s="11" t="s">
        <v>38</v>
      </c>
      <c r="L3849" s="9">
        <v>35561.0</v>
      </c>
      <c r="M3849" s="5">
        <f>VLOOKUP(A3849,'Matching with Cordis'!A$2:D$3447, 4, FALSE)</f>
        <v>25</v>
      </c>
      <c r="N3849" s="5">
        <v>-0.397</v>
      </c>
      <c r="O3849" s="5">
        <v>0.0</v>
      </c>
      <c r="P3849" s="5">
        <f t="shared" si="137"/>
        <v>-0.4681666667</v>
      </c>
      <c r="Q3849" s="5">
        <v>-0.418</v>
      </c>
      <c r="R3849" s="5">
        <v>-0.5</v>
      </c>
      <c r="S3849" s="5">
        <v>-0.441</v>
      </c>
      <c r="T3849" s="5">
        <v>-0.538</v>
      </c>
      <c r="U3849" s="5">
        <v>-0.515</v>
      </c>
      <c r="V3849" s="5">
        <v>-0.397</v>
      </c>
      <c r="W3849" s="5" t="s">
        <v>39</v>
      </c>
    </row>
    <row r="3850" ht="15.75" hidden="1" customHeight="1">
      <c r="A3850" s="5" t="s">
        <v>7784</v>
      </c>
      <c r="B3850" s="5" t="str">
        <f t="shared" si="1"/>
        <v>T10521</v>
      </c>
      <c r="C3850" s="5"/>
      <c r="D3850" s="5" t="s">
        <v>7785</v>
      </c>
      <c r="E3850" s="5"/>
      <c r="F3850" s="5" t="s">
        <v>106</v>
      </c>
      <c r="G3850" s="5" t="s">
        <v>107</v>
      </c>
      <c r="H3850" s="17" t="s">
        <v>108</v>
      </c>
      <c r="I3850" s="5" t="s">
        <v>109</v>
      </c>
      <c r="J3850" s="11" t="s">
        <v>38</v>
      </c>
      <c r="K3850" s="11" t="s">
        <v>38</v>
      </c>
      <c r="L3850" s="9">
        <v>68981.0</v>
      </c>
      <c r="M3850" s="5">
        <f>VLOOKUP(A3850,'Matching with Cordis'!A$2:D$3447, 4, FALSE)</f>
        <v>48</v>
      </c>
      <c r="N3850" s="5">
        <v>-0.324</v>
      </c>
      <c r="O3850" s="5">
        <v>0.0</v>
      </c>
      <c r="P3850" s="5">
        <f t="shared" si="137"/>
        <v>-0.4683333333</v>
      </c>
      <c r="Q3850" s="5">
        <v>-0.594</v>
      </c>
      <c r="R3850" s="5">
        <v>-0.661</v>
      </c>
      <c r="S3850" s="5">
        <v>-0.324</v>
      </c>
      <c r="T3850" s="5">
        <v>-0.428</v>
      </c>
      <c r="U3850" s="5">
        <v>-0.341</v>
      </c>
      <c r="V3850" s="5">
        <v>-0.462</v>
      </c>
      <c r="W3850" s="5" t="s">
        <v>59</v>
      </c>
    </row>
    <row r="3851" ht="15.75" hidden="1" customHeight="1">
      <c r="A3851" s="5" t="s">
        <v>7786</v>
      </c>
      <c r="B3851" s="5" t="str">
        <f t="shared" si="1"/>
        <v>T10345</v>
      </c>
      <c r="C3851" s="5"/>
      <c r="D3851" s="5" t="s">
        <v>7787</v>
      </c>
      <c r="E3851" s="5"/>
      <c r="F3851" s="5" t="s">
        <v>42</v>
      </c>
      <c r="G3851" s="5" t="s">
        <v>43</v>
      </c>
      <c r="H3851" s="17" t="s">
        <v>108</v>
      </c>
      <c r="I3851" s="5" t="s">
        <v>109</v>
      </c>
      <c r="J3851" s="11" t="s">
        <v>38</v>
      </c>
      <c r="K3851" s="11" t="s">
        <v>38</v>
      </c>
      <c r="L3851" s="9">
        <v>43294.0</v>
      </c>
      <c r="M3851" s="5">
        <f>VLOOKUP(A3851,'Matching with Cordis'!A$2:D$3447, 4, FALSE)</f>
        <v>27</v>
      </c>
      <c r="N3851" s="5">
        <v>-0.397</v>
      </c>
      <c r="O3851" s="5">
        <v>0.0</v>
      </c>
      <c r="P3851" s="5">
        <f t="shared" si="137"/>
        <v>-0.4686666667</v>
      </c>
      <c r="Q3851" s="5">
        <v>-0.397</v>
      </c>
      <c r="R3851" s="5">
        <v>-0.636</v>
      </c>
      <c r="S3851" s="5">
        <v>-0.44</v>
      </c>
      <c r="T3851" s="5">
        <v>-0.442</v>
      </c>
      <c r="U3851" s="5">
        <v>-0.425</v>
      </c>
      <c r="V3851" s="5">
        <v>-0.472</v>
      </c>
      <c r="W3851" s="5" t="s">
        <v>51</v>
      </c>
    </row>
    <row r="3852" ht="15.75" customHeight="1">
      <c r="A3852" s="5" t="s">
        <v>7788</v>
      </c>
      <c r="B3852" s="5" t="str">
        <f t="shared" si="1"/>
        <v>T12633</v>
      </c>
      <c r="C3852" s="5" t="str">
        <f>CONCAT(B3852, ",")</f>
        <v>T12633,</v>
      </c>
      <c r="D3852" s="5" t="s">
        <v>7789</v>
      </c>
      <c r="E3852" s="5" t="str">
        <f>CONCATENATE(B3852," ",D3852,",")</f>
        <v>T12633 Legal case studies and regulations,</v>
      </c>
      <c r="F3852" s="5" t="s">
        <v>26</v>
      </c>
      <c r="G3852" s="5" t="s">
        <v>26</v>
      </c>
      <c r="H3852" s="13" t="s">
        <v>48</v>
      </c>
      <c r="I3852" s="5" t="s">
        <v>49</v>
      </c>
      <c r="J3852" s="7" t="s">
        <v>29</v>
      </c>
      <c r="K3852" s="14" t="s">
        <v>50</v>
      </c>
      <c r="L3852" s="9">
        <v>1342.0</v>
      </c>
      <c r="M3852" s="19">
        <v>0.0</v>
      </c>
      <c r="N3852" s="5">
        <v>0.721</v>
      </c>
      <c r="O3852" s="5">
        <v>2.0</v>
      </c>
      <c r="P3852" s="5">
        <f t="shared" si="137"/>
        <v>-0.1476666667</v>
      </c>
      <c r="Q3852" s="5">
        <v>-0.951</v>
      </c>
      <c r="R3852" s="5">
        <v>0.721</v>
      </c>
      <c r="S3852" s="5">
        <v>0.417</v>
      </c>
      <c r="T3852" s="5">
        <v>-0.758</v>
      </c>
      <c r="U3852" s="5">
        <v>-0.273</v>
      </c>
      <c r="V3852" s="5">
        <v>-0.042</v>
      </c>
      <c r="W3852" s="5" t="s">
        <v>68</v>
      </c>
    </row>
    <row r="3853" ht="15.75" hidden="1" customHeight="1">
      <c r="A3853" s="5" t="s">
        <v>7790</v>
      </c>
      <c r="B3853" s="5" t="str">
        <f t="shared" si="1"/>
        <v>T13728</v>
      </c>
      <c r="C3853" s="5"/>
      <c r="D3853" s="5" t="s">
        <v>7791</v>
      </c>
      <c r="E3853" s="5"/>
      <c r="F3853" s="5" t="s">
        <v>26</v>
      </c>
      <c r="G3853" s="5" t="s">
        <v>26</v>
      </c>
      <c r="H3853" s="13" t="s">
        <v>48</v>
      </c>
      <c r="I3853" s="5" t="s">
        <v>49</v>
      </c>
      <c r="J3853" s="11" t="s">
        <v>38</v>
      </c>
      <c r="K3853" s="14" t="s">
        <v>50</v>
      </c>
      <c r="L3853" s="9">
        <v>10480.0</v>
      </c>
      <c r="M3853" s="5">
        <f>VLOOKUP(A3853,'Matching with Cordis'!A$2:D$3447, 4, FALSE)</f>
        <v>3</v>
      </c>
      <c r="N3853" s="5">
        <v>-0.249</v>
      </c>
      <c r="O3853" s="5">
        <v>0.0</v>
      </c>
      <c r="P3853" s="5">
        <f t="shared" si="137"/>
        <v>-0.4688333333</v>
      </c>
      <c r="Q3853" s="5">
        <v>-0.6</v>
      </c>
      <c r="R3853" s="5">
        <v>-0.531</v>
      </c>
      <c r="S3853" s="5">
        <v>-0.38</v>
      </c>
      <c r="T3853" s="5">
        <v>-0.249</v>
      </c>
      <c r="U3853" s="5">
        <v>-0.522</v>
      </c>
      <c r="V3853" s="5">
        <v>-0.531</v>
      </c>
      <c r="W3853" s="5" t="s">
        <v>31</v>
      </c>
    </row>
    <row r="3854" ht="15.75" hidden="1" customHeight="1">
      <c r="A3854" s="5" t="s">
        <v>7792</v>
      </c>
      <c r="B3854" s="5" t="str">
        <f t="shared" si="1"/>
        <v>T11310</v>
      </c>
      <c r="C3854" s="5"/>
      <c r="D3854" s="5" t="s">
        <v>7793</v>
      </c>
      <c r="E3854" s="5"/>
      <c r="F3854" s="5" t="s">
        <v>106</v>
      </c>
      <c r="G3854" s="5" t="s">
        <v>107</v>
      </c>
      <c r="H3854" s="17" t="s">
        <v>108</v>
      </c>
      <c r="I3854" s="5" t="s">
        <v>109</v>
      </c>
      <c r="J3854" s="11" t="s">
        <v>38</v>
      </c>
      <c r="K3854" s="11" t="s">
        <v>38</v>
      </c>
      <c r="L3854" s="9">
        <v>27526.0</v>
      </c>
      <c r="M3854" s="5">
        <f>VLOOKUP(A3854,'Matching with Cordis'!A$2:D$3447, 4, FALSE)</f>
        <v>9</v>
      </c>
      <c r="N3854" s="5">
        <v>-0.184</v>
      </c>
      <c r="O3854" s="5">
        <v>0.0</v>
      </c>
      <c r="P3854" s="5">
        <f t="shared" si="137"/>
        <v>-0.4693333333</v>
      </c>
      <c r="Q3854" s="5">
        <v>-0.492</v>
      </c>
      <c r="R3854" s="5">
        <v>-0.563</v>
      </c>
      <c r="S3854" s="5">
        <v>-0.526</v>
      </c>
      <c r="T3854" s="5">
        <v>-0.541</v>
      </c>
      <c r="U3854" s="5">
        <v>-0.51</v>
      </c>
      <c r="V3854" s="5">
        <v>-0.184</v>
      </c>
      <c r="W3854" s="5" t="s">
        <v>39</v>
      </c>
    </row>
    <row r="3855" ht="15.75" hidden="1" customHeight="1">
      <c r="A3855" s="5" t="s">
        <v>7794</v>
      </c>
      <c r="B3855" s="5" t="str">
        <f t="shared" si="1"/>
        <v>T10165</v>
      </c>
      <c r="C3855" s="5"/>
      <c r="D3855" s="5" t="s">
        <v>7795</v>
      </c>
      <c r="E3855" s="5"/>
      <c r="F3855" s="5" t="s">
        <v>26</v>
      </c>
      <c r="G3855" s="5" t="s">
        <v>26</v>
      </c>
      <c r="H3855" s="15" t="s">
        <v>63</v>
      </c>
      <c r="I3855" s="5" t="s">
        <v>64</v>
      </c>
      <c r="J3855" s="11" t="s">
        <v>38</v>
      </c>
      <c r="K3855" s="8" t="s">
        <v>30</v>
      </c>
      <c r="L3855" s="9">
        <v>164423.0</v>
      </c>
      <c r="M3855" s="5">
        <f>VLOOKUP(A3855,'Matching with Cordis'!A$2:D$3447, 4, FALSE)</f>
        <v>50</v>
      </c>
      <c r="N3855" s="5">
        <v>0.041</v>
      </c>
      <c r="O3855" s="5">
        <v>0.0</v>
      </c>
      <c r="P3855" s="5">
        <f t="shared" si="137"/>
        <v>-0.4693333333</v>
      </c>
      <c r="Q3855" s="5">
        <v>-0.62</v>
      </c>
      <c r="R3855" s="5">
        <v>-0.645</v>
      </c>
      <c r="S3855" s="5">
        <v>-0.254</v>
      </c>
      <c r="T3855" s="5">
        <v>-0.628</v>
      </c>
      <c r="U3855" s="5">
        <v>-0.71</v>
      </c>
      <c r="V3855" s="5">
        <v>0.041</v>
      </c>
      <c r="W3855" s="5" t="s">
        <v>39</v>
      </c>
    </row>
    <row r="3856" ht="15.75" hidden="1" customHeight="1">
      <c r="A3856" s="5" t="s">
        <v>7796</v>
      </c>
      <c r="B3856" s="5" t="str">
        <f t="shared" si="1"/>
        <v>T10061</v>
      </c>
      <c r="C3856" s="5"/>
      <c r="D3856" s="5" t="s">
        <v>7797</v>
      </c>
      <c r="E3856" s="5"/>
      <c r="F3856" s="5" t="s">
        <v>834</v>
      </c>
      <c r="G3856" s="5" t="s">
        <v>35</v>
      </c>
      <c r="H3856" s="10" t="s">
        <v>36</v>
      </c>
      <c r="I3856" s="5" t="s">
        <v>37</v>
      </c>
      <c r="J3856" s="11" t="s">
        <v>38</v>
      </c>
      <c r="K3856" s="11" t="s">
        <v>38</v>
      </c>
      <c r="L3856" s="9">
        <v>40969.0</v>
      </c>
      <c r="M3856" s="5">
        <f>VLOOKUP(A3856,'Matching with Cordis'!A$2:D$3447, 4, FALSE)</f>
        <v>73</v>
      </c>
      <c r="N3856" s="5">
        <v>-0.287</v>
      </c>
      <c r="O3856" s="5">
        <v>0.0</v>
      </c>
      <c r="P3856" s="5">
        <f t="shared" si="137"/>
        <v>-0.4696666667</v>
      </c>
      <c r="Q3856" s="5">
        <v>-0.732</v>
      </c>
      <c r="R3856" s="5">
        <v>-0.466</v>
      </c>
      <c r="S3856" s="5">
        <v>-0.453</v>
      </c>
      <c r="T3856" s="5">
        <v>-0.394</v>
      </c>
      <c r="U3856" s="5">
        <v>-0.486</v>
      </c>
      <c r="V3856" s="5">
        <v>-0.287</v>
      </c>
      <c r="W3856" s="5" t="s">
        <v>39</v>
      </c>
    </row>
    <row r="3857" ht="15.75" hidden="1" customHeight="1">
      <c r="A3857" s="5" t="s">
        <v>7798</v>
      </c>
      <c r="B3857" s="5" t="str">
        <f t="shared" si="1"/>
        <v>T11040</v>
      </c>
      <c r="C3857" s="5"/>
      <c r="D3857" s="5" t="s">
        <v>7799</v>
      </c>
      <c r="E3857" s="5"/>
      <c r="F3857" s="5" t="s">
        <v>75</v>
      </c>
      <c r="G3857" s="5" t="s">
        <v>26</v>
      </c>
      <c r="H3857" s="13" t="s">
        <v>330</v>
      </c>
      <c r="I3857" s="5" t="s">
        <v>331</v>
      </c>
      <c r="J3857" s="11" t="s">
        <v>38</v>
      </c>
      <c r="K3857" s="14" t="s">
        <v>50</v>
      </c>
      <c r="L3857" s="9">
        <v>18800.0</v>
      </c>
      <c r="M3857" s="5">
        <f>VLOOKUP(A3857,'Matching with Cordis'!A$2:D$3447, 4, FALSE)</f>
        <v>1</v>
      </c>
      <c r="N3857" s="5">
        <v>-0.283</v>
      </c>
      <c r="O3857" s="5">
        <v>0.0</v>
      </c>
      <c r="P3857" s="5">
        <f t="shared" si="137"/>
        <v>-0.4698333333</v>
      </c>
      <c r="Q3857" s="5">
        <v>-0.337</v>
      </c>
      <c r="R3857" s="5">
        <v>-0.283</v>
      </c>
      <c r="S3857" s="5">
        <v>-0.424</v>
      </c>
      <c r="T3857" s="5">
        <v>-0.647</v>
      </c>
      <c r="U3857" s="5">
        <v>-0.573</v>
      </c>
      <c r="V3857" s="5">
        <v>-0.555</v>
      </c>
      <c r="W3857" s="5" t="s">
        <v>68</v>
      </c>
    </row>
    <row r="3858" ht="15.75" customHeight="1">
      <c r="A3858" s="5" t="s">
        <v>7800</v>
      </c>
      <c r="B3858" s="5" t="str">
        <f t="shared" si="1"/>
        <v>T14418</v>
      </c>
      <c r="C3858" s="5" t="str">
        <f>CONCAT(B3858, ",")</f>
        <v>T14418,</v>
      </c>
      <c r="D3858" s="5" t="s">
        <v>7801</v>
      </c>
      <c r="E3858" s="5" t="str">
        <f>CONCATENATE(B3858," ",D3858,",")</f>
        <v>T14418 Development, Ethics, and Society,</v>
      </c>
      <c r="F3858" s="5" t="s">
        <v>26</v>
      </c>
      <c r="G3858" s="5" t="s">
        <v>26</v>
      </c>
      <c r="H3858" s="13" t="s">
        <v>48</v>
      </c>
      <c r="I3858" s="5" t="s">
        <v>49</v>
      </c>
      <c r="J3858" s="7" t="s">
        <v>29</v>
      </c>
      <c r="K3858" s="14" t="s">
        <v>50</v>
      </c>
      <c r="L3858" s="9">
        <v>1666.0</v>
      </c>
      <c r="M3858" s="19">
        <v>0.0</v>
      </c>
      <c r="N3858" s="5">
        <v>0.165</v>
      </c>
      <c r="O3858" s="5">
        <v>0.0</v>
      </c>
      <c r="P3858" s="5">
        <f t="shared" si="137"/>
        <v>-0.1521666667</v>
      </c>
      <c r="Q3858" s="5">
        <v>-0.014</v>
      </c>
      <c r="R3858" s="5">
        <v>-0.395</v>
      </c>
      <c r="S3858" s="5">
        <v>-0.101</v>
      </c>
      <c r="T3858" s="5">
        <v>-0.122</v>
      </c>
      <c r="U3858" s="5">
        <v>-0.446</v>
      </c>
      <c r="V3858" s="5">
        <v>0.165</v>
      </c>
      <c r="W3858" s="5" t="s">
        <v>39</v>
      </c>
    </row>
    <row r="3859" ht="15.75" hidden="1" customHeight="1">
      <c r="A3859" s="5" t="s">
        <v>7802</v>
      </c>
      <c r="B3859" s="5" t="str">
        <f t="shared" si="1"/>
        <v>T10099</v>
      </c>
      <c r="C3859" s="5"/>
      <c r="D3859" s="5" t="s">
        <v>7803</v>
      </c>
      <c r="E3859" s="5"/>
      <c r="F3859" s="5" t="s">
        <v>257</v>
      </c>
      <c r="G3859" s="5" t="s">
        <v>35</v>
      </c>
      <c r="H3859" s="10" t="s">
        <v>36</v>
      </c>
      <c r="I3859" s="5" t="s">
        <v>37</v>
      </c>
      <c r="J3859" s="11" t="s">
        <v>38</v>
      </c>
      <c r="K3859" s="11" t="s">
        <v>38</v>
      </c>
      <c r="L3859" s="9">
        <v>93703.0</v>
      </c>
      <c r="M3859" s="5">
        <f>VLOOKUP(A3859,'Matching with Cordis'!A$2:D$3447, 4, FALSE)</f>
        <v>39</v>
      </c>
      <c r="N3859" s="5">
        <v>-0.12</v>
      </c>
      <c r="O3859" s="5">
        <v>0.0</v>
      </c>
      <c r="P3859" s="5">
        <f t="shared" si="137"/>
        <v>-0.4701666667</v>
      </c>
      <c r="Q3859" s="5">
        <v>-0.665</v>
      </c>
      <c r="R3859" s="5">
        <v>-0.636</v>
      </c>
      <c r="S3859" s="5">
        <v>-0.529</v>
      </c>
      <c r="T3859" s="5">
        <v>-0.474</v>
      </c>
      <c r="U3859" s="5">
        <v>-0.397</v>
      </c>
      <c r="V3859" s="5">
        <v>-0.12</v>
      </c>
      <c r="W3859" s="5" t="s">
        <v>39</v>
      </c>
    </row>
    <row r="3860" ht="15.75" hidden="1" customHeight="1">
      <c r="A3860" s="5" t="s">
        <v>7804</v>
      </c>
      <c r="B3860" s="5" t="str">
        <f t="shared" si="1"/>
        <v>T12288</v>
      </c>
      <c r="C3860" s="5"/>
      <c r="D3860" s="5" t="s">
        <v>7805</v>
      </c>
      <c r="E3860" s="5"/>
      <c r="F3860" s="5" t="s">
        <v>56</v>
      </c>
      <c r="G3860" s="5" t="s">
        <v>35</v>
      </c>
      <c r="H3860" s="10" t="s">
        <v>36</v>
      </c>
      <c r="I3860" s="5" t="s">
        <v>37</v>
      </c>
      <c r="J3860" s="11" t="s">
        <v>38</v>
      </c>
      <c r="K3860" s="11" t="s">
        <v>38</v>
      </c>
      <c r="L3860" s="9">
        <v>16414.0</v>
      </c>
      <c r="M3860" s="5">
        <f>VLOOKUP(A3860,'Matching with Cordis'!A$2:D$3447, 4, FALSE)</f>
        <v>4</v>
      </c>
      <c r="N3860" s="5">
        <v>-0.127</v>
      </c>
      <c r="O3860" s="5">
        <v>0.0</v>
      </c>
      <c r="P3860" s="5">
        <f t="shared" si="137"/>
        <v>-0.4701666667</v>
      </c>
      <c r="Q3860" s="5">
        <v>-0.363</v>
      </c>
      <c r="R3860" s="5">
        <v>-0.637</v>
      </c>
      <c r="S3860" s="5">
        <v>-0.777</v>
      </c>
      <c r="T3860" s="5">
        <v>-0.53</v>
      </c>
      <c r="U3860" s="5">
        <v>-0.387</v>
      </c>
      <c r="V3860" s="5">
        <v>-0.127</v>
      </c>
      <c r="W3860" s="5" t="s">
        <v>39</v>
      </c>
    </row>
    <row r="3861" ht="15.75" hidden="1" customHeight="1">
      <c r="A3861" s="5" t="s">
        <v>7806</v>
      </c>
      <c r="B3861" s="5" t="str">
        <f t="shared" si="1"/>
        <v>T11093</v>
      </c>
      <c r="C3861" s="5"/>
      <c r="D3861" s="5" t="s">
        <v>7807</v>
      </c>
      <c r="E3861" s="5"/>
      <c r="F3861" s="5" t="s">
        <v>75</v>
      </c>
      <c r="G3861" s="5" t="s">
        <v>26</v>
      </c>
      <c r="H3861" s="13" t="s">
        <v>330</v>
      </c>
      <c r="I3861" s="5" t="s">
        <v>331</v>
      </c>
      <c r="J3861" s="11" t="s">
        <v>38</v>
      </c>
      <c r="K3861" s="14" t="s">
        <v>50</v>
      </c>
      <c r="L3861" s="9">
        <v>26124.0</v>
      </c>
      <c r="M3861" s="19">
        <v>0.0</v>
      </c>
      <c r="N3861" s="5">
        <v>-0.16</v>
      </c>
      <c r="O3861" s="5">
        <v>0.0</v>
      </c>
      <c r="P3861" s="5">
        <f t="shared" si="137"/>
        <v>-0.471</v>
      </c>
      <c r="Q3861" s="5">
        <v>-0.16</v>
      </c>
      <c r="R3861" s="5">
        <v>-0.394</v>
      </c>
      <c r="S3861" s="5">
        <v>-0.458</v>
      </c>
      <c r="T3861" s="5">
        <v>-0.609</v>
      </c>
      <c r="U3861" s="5">
        <v>-0.656</v>
      </c>
      <c r="V3861" s="5">
        <v>-0.549</v>
      </c>
      <c r="W3861" s="5" t="s">
        <v>51</v>
      </c>
    </row>
    <row r="3862" ht="15.75" customHeight="1">
      <c r="A3862" s="5" t="s">
        <v>7808</v>
      </c>
      <c r="B3862" s="5" t="str">
        <f t="shared" si="1"/>
        <v>T14188</v>
      </c>
      <c r="C3862" s="5" t="str">
        <f>CONCAT(B3862, ",")</f>
        <v>T14188,</v>
      </c>
      <c r="D3862" s="5" t="s">
        <v>7809</v>
      </c>
      <c r="E3862" s="5" t="str">
        <f>CONCATENATE(B3862," ",D3862,",")</f>
        <v>T14188 Latin American Legal and Economic Studies,</v>
      </c>
      <c r="F3862" s="5" t="s">
        <v>26</v>
      </c>
      <c r="G3862" s="5" t="s">
        <v>26</v>
      </c>
      <c r="H3862" s="13" t="s">
        <v>48</v>
      </c>
      <c r="I3862" s="5" t="s">
        <v>49</v>
      </c>
      <c r="J3862" s="7" t="s">
        <v>29</v>
      </c>
      <c r="K3862" s="14" t="s">
        <v>50</v>
      </c>
      <c r="L3862" s="9">
        <v>3833.0</v>
      </c>
      <c r="M3862" s="19">
        <v>0.0</v>
      </c>
      <c r="N3862" s="5">
        <v>0.329</v>
      </c>
      <c r="O3862" s="5">
        <v>1.0</v>
      </c>
      <c r="P3862" s="5">
        <f t="shared" si="137"/>
        <v>-0.1578333333</v>
      </c>
      <c r="Q3862" s="5">
        <v>-0.515</v>
      </c>
      <c r="R3862" s="5">
        <v>-0.31</v>
      </c>
      <c r="S3862" s="5">
        <v>0.133</v>
      </c>
      <c r="T3862" s="5">
        <v>-0.143</v>
      </c>
      <c r="U3862" s="5">
        <v>-0.441</v>
      </c>
      <c r="V3862" s="5">
        <v>0.329</v>
      </c>
      <c r="W3862" s="5" t="s">
        <v>39</v>
      </c>
    </row>
    <row r="3863" ht="15.75" hidden="1" customHeight="1">
      <c r="A3863" s="5" t="s">
        <v>7810</v>
      </c>
      <c r="B3863" s="5" t="str">
        <f t="shared" si="1"/>
        <v>T13047</v>
      </c>
      <c r="C3863" s="5"/>
      <c r="D3863" s="5" t="s">
        <v>7811</v>
      </c>
      <c r="E3863" s="5"/>
      <c r="F3863" s="5" t="s">
        <v>106</v>
      </c>
      <c r="G3863" s="5" t="s">
        <v>107</v>
      </c>
      <c r="H3863" s="17" t="s">
        <v>108</v>
      </c>
      <c r="I3863" s="5" t="s">
        <v>109</v>
      </c>
      <c r="J3863" s="11" t="s">
        <v>38</v>
      </c>
      <c r="K3863" s="11" t="s">
        <v>38</v>
      </c>
      <c r="L3863" s="9">
        <v>7486.0</v>
      </c>
      <c r="M3863" s="5">
        <f>VLOOKUP(A3863,'Matching with Cordis'!A$2:D$3447, 4, FALSE)</f>
        <v>3</v>
      </c>
      <c r="N3863" s="5">
        <v>0.42</v>
      </c>
      <c r="O3863" s="5">
        <v>1.0</v>
      </c>
      <c r="P3863" s="5">
        <f t="shared" si="137"/>
        <v>-0.472</v>
      </c>
      <c r="Q3863" s="5">
        <v>-0.849</v>
      </c>
      <c r="R3863" s="5">
        <v>-0.779</v>
      </c>
      <c r="S3863" s="5">
        <v>-0.593</v>
      </c>
      <c r="T3863" s="5">
        <v>-0.329</v>
      </c>
      <c r="U3863" s="5">
        <v>0.42</v>
      </c>
      <c r="V3863" s="5">
        <v>-0.702</v>
      </c>
      <c r="W3863" s="5" t="s">
        <v>78</v>
      </c>
    </row>
    <row r="3864" ht="15.75" hidden="1" customHeight="1">
      <c r="A3864" s="5" t="s">
        <v>7812</v>
      </c>
      <c r="B3864" s="5" t="str">
        <f t="shared" si="1"/>
        <v>T12404</v>
      </c>
      <c r="C3864" s="5"/>
      <c r="D3864" s="5" t="s">
        <v>7813</v>
      </c>
      <c r="E3864" s="5"/>
      <c r="F3864" s="5" t="s">
        <v>834</v>
      </c>
      <c r="G3864" s="5" t="s">
        <v>35</v>
      </c>
      <c r="H3864" s="10" t="s">
        <v>36</v>
      </c>
      <c r="I3864" s="5" t="s">
        <v>37</v>
      </c>
      <c r="J3864" s="11" t="s">
        <v>38</v>
      </c>
      <c r="K3864" s="11" t="s">
        <v>38</v>
      </c>
      <c r="L3864" s="9">
        <v>8474.0</v>
      </c>
      <c r="M3864" s="5">
        <f>VLOOKUP(A3864,'Matching with Cordis'!A$2:D$3447, 4, FALSE)</f>
        <v>3</v>
      </c>
      <c r="N3864" s="5">
        <v>0.003</v>
      </c>
      <c r="O3864" s="5">
        <v>0.0</v>
      </c>
      <c r="P3864" s="5">
        <f t="shared" si="137"/>
        <v>-0.4721666667</v>
      </c>
      <c r="Q3864" s="5">
        <v>-0.88</v>
      </c>
      <c r="R3864" s="5">
        <v>-0.564</v>
      </c>
      <c r="S3864" s="5">
        <v>-0.381</v>
      </c>
      <c r="T3864" s="5">
        <v>-0.52</v>
      </c>
      <c r="U3864" s="5">
        <v>-0.491</v>
      </c>
      <c r="V3864" s="5">
        <v>0.003</v>
      </c>
      <c r="W3864" s="5" t="s">
        <v>39</v>
      </c>
    </row>
    <row r="3865" ht="15.75" hidden="1" customHeight="1">
      <c r="A3865" s="5" t="s">
        <v>7814</v>
      </c>
      <c r="B3865" s="5" t="str">
        <f t="shared" si="1"/>
        <v>T14236</v>
      </c>
      <c r="C3865" s="5"/>
      <c r="D3865" s="5" t="s">
        <v>7815</v>
      </c>
      <c r="E3865" s="5"/>
      <c r="F3865" s="5" t="s">
        <v>26</v>
      </c>
      <c r="G3865" s="5" t="s">
        <v>26</v>
      </c>
      <c r="H3865" s="6" t="s">
        <v>27</v>
      </c>
      <c r="I3865" s="5" t="s">
        <v>28</v>
      </c>
      <c r="J3865" s="11" t="s">
        <v>38</v>
      </c>
      <c r="K3865" s="8" t="s">
        <v>30</v>
      </c>
      <c r="L3865" s="9">
        <v>10847.0</v>
      </c>
      <c r="M3865" s="5">
        <f>VLOOKUP(A3865,'Matching with Cordis'!A$2:D$3447, 4, FALSE)</f>
        <v>71</v>
      </c>
      <c r="N3865" s="5">
        <v>0.051</v>
      </c>
      <c r="O3865" s="5">
        <v>0.0</v>
      </c>
      <c r="P3865" s="5">
        <f t="shared" si="137"/>
        <v>-0.4725</v>
      </c>
      <c r="Q3865" s="5">
        <v>0.051</v>
      </c>
      <c r="R3865" s="5">
        <v>-0.381</v>
      </c>
      <c r="S3865" s="5">
        <v>-0.701</v>
      </c>
      <c r="T3865" s="5">
        <v>-0.812</v>
      </c>
      <c r="U3865" s="5">
        <v>-0.667</v>
      </c>
      <c r="V3865" s="5">
        <v>-0.325</v>
      </c>
      <c r="W3865" s="5" t="s">
        <v>51</v>
      </c>
    </row>
    <row r="3866" ht="15.75" hidden="1" customHeight="1">
      <c r="A3866" s="5" t="s">
        <v>7816</v>
      </c>
      <c r="B3866" s="5" t="str">
        <f t="shared" si="1"/>
        <v>T13338</v>
      </c>
      <c r="C3866" s="5"/>
      <c r="D3866" s="5" t="s">
        <v>7817</v>
      </c>
      <c r="E3866" s="5"/>
      <c r="F3866" s="5" t="s">
        <v>149</v>
      </c>
      <c r="G3866" s="5" t="s">
        <v>107</v>
      </c>
      <c r="H3866" s="16" t="s">
        <v>87</v>
      </c>
      <c r="I3866" s="5" t="s">
        <v>88</v>
      </c>
      <c r="J3866" s="11" t="s">
        <v>38</v>
      </c>
      <c r="K3866" s="11" t="s">
        <v>38</v>
      </c>
      <c r="L3866" s="9">
        <v>13749.0</v>
      </c>
      <c r="M3866" s="19">
        <v>0.0</v>
      </c>
      <c r="N3866" s="5">
        <v>-0.196</v>
      </c>
      <c r="O3866" s="5">
        <v>0.0</v>
      </c>
      <c r="P3866" s="5">
        <f t="shared" si="137"/>
        <v>-0.4726666667</v>
      </c>
      <c r="Q3866" s="5">
        <v>-0.676</v>
      </c>
      <c r="R3866" s="5">
        <v>-0.393</v>
      </c>
      <c r="S3866" s="5">
        <v>-0.543</v>
      </c>
      <c r="T3866" s="5">
        <v>-0.641</v>
      </c>
      <c r="U3866" s="5">
        <v>-0.387</v>
      </c>
      <c r="V3866" s="5">
        <v>-0.196</v>
      </c>
      <c r="W3866" s="5" t="s">
        <v>39</v>
      </c>
    </row>
    <row r="3867" ht="15.75" hidden="1" customHeight="1">
      <c r="A3867" s="5" t="s">
        <v>7818</v>
      </c>
      <c r="B3867" s="5" t="str">
        <f t="shared" si="1"/>
        <v>T12579</v>
      </c>
      <c r="C3867" s="5"/>
      <c r="D3867" s="5" t="s">
        <v>7819</v>
      </c>
      <c r="E3867" s="5"/>
      <c r="F3867" s="5" t="s">
        <v>34</v>
      </c>
      <c r="G3867" s="5" t="s">
        <v>35</v>
      </c>
      <c r="H3867" s="10" t="s">
        <v>36</v>
      </c>
      <c r="I3867" s="5" t="s">
        <v>37</v>
      </c>
      <c r="J3867" s="11" t="s">
        <v>38</v>
      </c>
      <c r="K3867" s="11" t="s">
        <v>38</v>
      </c>
      <c r="L3867" s="9">
        <v>13157.0</v>
      </c>
      <c r="M3867" s="5">
        <f>VLOOKUP(A3867,'Matching with Cordis'!A$2:D$3447, 4, FALSE)</f>
        <v>5</v>
      </c>
      <c r="N3867" s="5">
        <v>-0.01</v>
      </c>
      <c r="O3867" s="5">
        <v>0.0</v>
      </c>
      <c r="P3867" s="5">
        <f t="shared" si="137"/>
        <v>-0.473</v>
      </c>
      <c r="Q3867" s="5">
        <v>-0.906</v>
      </c>
      <c r="R3867" s="5">
        <v>-0.85</v>
      </c>
      <c r="S3867" s="5">
        <v>-0.34</v>
      </c>
      <c r="T3867" s="5">
        <v>-0.427</v>
      </c>
      <c r="U3867" s="5">
        <v>-0.305</v>
      </c>
      <c r="V3867" s="5">
        <v>-0.01</v>
      </c>
      <c r="W3867" s="5" t="s">
        <v>39</v>
      </c>
    </row>
    <row r="3868" ht="15.75" hidden="1" customHeight="1">
      <c r="A3868" s="5" t="s">
        <v>7820</v>
      </c>
      <c r="B3868" s="5" t="str">
        <f t="shared" si="1"/>
        <v>T11295</v>
      </c>
      <c r="C3868" s="5"/>
      <c r="D3868" s="5" t="s">
        <v>7821</v>
      </c>
      <c r="E3868" s="5"/>
      <c r="F3868" s="5" t="s">
        <v>75</v>
      </c>
      <c r="G3868" s="5" t="s">
        <v>26</v>
      </c>
      <c r="H3868" s="13" t="s">
        <v>330</v>
      </c>
      <c r="I3868" s="5" t="s">
        <v>331</v>
      </c>
      <c r="J3868" s="11" t="s">
        <v>38</v>
      </c>
      <c r="K3868" s="14" t="s">
        <v>50</v>
      </c>
      <c r="L3868" s="9">
        <v>34174.0</v>
      </c>
      <c r="M3868" s="19">
        <v>0.0</v>
      </c>
      <c r="N3868" s="5">
        <v>0.05</v>
      </c>
      <c r="O3868" s="5">
        <v>0.0</v>
      </c>
      <c r="P3868" s="5">
        <f t="shared" si="137"/>
        <v>-0.4746666667</v>
      </c>
      <c r="Q3868" s="5">
        <v>-0.273</v>
      </c>
      <c r="R3868" s="5">
        <v>-0.724</v>
      </c>
      <c r="S3868" s="5">
        <v>-0.724</v>
      </c>
      <c r="T3868" s="5">
        <v>-0.604</v>
      </c>
      <c r="U3868" s="5">
        <v>-0.573</v>
      </c>
      <c r="V3868" s="5">
        <v>0.05</v>
      </c>
      <c r="W3868" s="5" t="s">
        <v>39</v>
      </c>
    </row>
    <row r="3869" ht="15.75" hidden="1" customHeight="1">
      <c r="A3869" s="5" t="s">
        <v>7822</v>
      </c>
      <c r="B3869" s="5" t="str">
        <f t="shared" si="1"/>
        <v>T10394</v>
      </c>
      <c r="C3869" s="5"/>
      <c r="D3869" s="5" t="s">
        <v>7823</v>
      </c>
      <c r="E3869" s="5"/>
      <c r="F3869" s="5" t="s">
        <v>42</v>
      </c>
      <c r="G3869" s="5" t="s">
        <v>43</v>
      </c>
      <c r="H3869" s="17" t="s">
        <v>108</v>
      </c>
      <c r="I3869" s="5" t="s">
        <v>109</v>
      </c>
      <c r="J3869" s="11" t="s">
        <v>38</v>
      </c>
      <c r="K3869" s="11" t="s">
        <v>38</v>
      </c>
      <c r="L3869" s="9">
        <v>68132.0</v>
      </c>
      <c r="M3869" s="5">
        <f>VLOOKUP(A3869,'Matching with Cordis'!A$2:D$3447, 4, FALSE)</f>
        <v>3</v>
      </c>
      <c r="N3869" s="5">
        <v>-0.161</v>
      </c>
      <c r="O3869" s="5">
        <v>0.0</v>
      </c>
      <c r="P3869" s="5">
        <f t="shared" si="137"/>
        <v>-0.475</v>
      </c>
      <c r="Q3869" s="5">
        <v>-0.48</v>
      </c>
      <c r="R3869" s="5">
        <v>-0.855</v>
      </c>
      <c r="S3869" s="5">
        <v>-0.62</v>
      </c>
      <c r="T3869" s="5">
        <v>-0.341</v>
      </c>
      <c r="U3869" s="5">
        <v>-0.393</v>
      </c>
      <c r="V3869" s="5">
        <v>-0.161</v>
      </c>
      <c r="W3869" s="5" t="s">
        <v>39</v>
      </c>
    </row>
    <row r="3870" ht="15.75" hidden="1" customHeight="1">
      <c r="A3870" s="5" t="s">
        <v>7824</v>
      </c>
      <c r="B3870" s="5" t="str">
        <f t="shared" si="1"/>
        <v>T12504</v>
      </c>
      <c r="C3870" s="5"/>
      <c r="D3870" s="5" t="s">
        <v>7825</v>
      </c>
      <c r="E3870" s="5"/>
      <c r="F3870" s="5" t="s">
        <v>834</v>
      </c>
      <c r="G3870" s="5" t="s">
        <v>35</v>
      </c>
      <c r="H3870" s="10" t="s">
        <v>36</v>
      </c>
      <c r="I3870" s="5" t="s">
        <v>37</v>
      </c>
      <c r="J3870" s="11" t="s">
        <v>38</v>
      </c>
      <c r="K3870" s="11" t="s">
        <v>38</v>
      </c>
      <c r="L3870" s="9">
        <v>35336.0</v>
      </c>
      <c r="M3870" s="19">
        <v>0.0</v>
      </c>
      <c r="N3870" s="5">
        <v>0.443</v>
      </c>
      <c r="O3870" s="5">
        <v>1.0</v>
      </c>
      <c r="P3870" s="5">
        <f t="shared" si="137"/>
        <v>-0.4761666667</v>
      </c>
      <c r="Q3870" s="5">
        <v>-0.728</v>
      </c>
      <c r="R3870" s="5">
        <v>-0.738</v>
      </c>
      <c r="S3870" s="5">
        <v>-0.792</v>
      </c>
      <c r="T3870" s="5">
        <v>-0.647</v>
      </c>
      <c r="U3870" s="5">
        <v>-0.395</v>
      </c>
      <c r="V3870" s="5">
        <v>0.443</v>
      </c>
      <c r="W3870" s="5" t="s">
        <v>39</v>
      </c>
    </row>
    <row r="3871" ht="15.75" hidden="1" customHeight="1">
      <c r="A3871" s="5" t="s">
        <v>7826</v>
      </c>
      <c r="B3871" s="5" t="str">
        <f t="shared" si="1"/>
        <v>T14285</v>
      </c>
      <c r="C3871" s="5"/>
      <c r="D3871" s="5" t="s">
        <v>7827</v>
      </c>
      <c r="E3871" s="5"/>
      <c r="F3871" s="5" t="s">
        <v>106</v>
      </c>
      <c r="G3871" s="5" t="s">
        <v>107</v>
      </c>
      <c r="H3871" s="17" t="s">
        <v>108</v>
      </c>
      <c r="I3871" s="5" t="s">
        <v>109</v>
      </c>
      <c r="J3871" s="11" t="s">
        <v>38</v>
      </c>
      <c r="K3871" s="11" t="s">
        <v>38</v>
      </c>
      <c r="L3871" s="9">
        <v>20294.0</v>
      </c>
      <c r="M3871" s="5">
        <f>VLOOKUP(A3871,'Matching with Cordis'!A$2:D$3447, 4, FALSE)</f>
        <v>1</v>
      </c>
      <c r="N3871" s="5">
        <v>0.316</v>
      </c>
      <c r="O3871" s="5">
        <v>1.0</v>
      </c>
      <c r="P3871" s="5">
        <f t="shared" si="137"/>
        <v>-0.4761666667</v>
      </c>
      <c r="Q3871" s="5">
        <v>-0.786</v>
      </c>
      <c r="R3871" s="5">
        <v>-0.686</v>
      </c>
      <c r="S3871" s="5">
        <v>-0.815</v>
      </c>
      <c r="T3871" s="5">
        <v>-0.652</v>
      </c>
      <c r="U3871" s="5">
        <v>-0.234</v>
      </c>
      <c r="V3871" s="5">
        <v>0.316</v>
      </c>
      <c r="W3871" s="5" t="s">
        <v>39</v>
      </c>
    </row>
    <row r="3872" ht="15.75" hidden="1" customHeight="1">
      <c r="A3872" s="5" t="s">
        <v>7828</v>
      </c>
      <c r="B3872" s="5" t="str">
        <f t="shared" si="1"/>
        <v>T10074</v>
      </c>
      <c r="C3872" s="5"/>
      <c r="D3872" s="5" t="s">
        <v>7829</v>
      </c>
      <c r="E3872" s="5"/>
      <c r="F3872" s="5" t="s">
        <v>126</v>
      </c>
      <c r="G3872" s="5" t="s">
        <v>35</v>
      </c>
      <c r="H3872" s="10" t="s">
        <v>36</v>
      </c>
      <c r="I3872" s="5" t="s">
        <v>37</v>
      </c>
      <c r="J3872" s="11" t="s">
        <v>38</v>
      </c>
      <c r="K3872" s="11" t="s">
        <v>38</v>
      </c>
      <c r="L3872" s="9">
        <v>81190.0</v>
      </c>
      <c r="M3872" s="5">
        <f>VLOOKUP(A3872,'Matching with Cordis'!A$2:D$3447, 4, FALSE)</f>
        <v>76</v>
      </c>
      <c r="N3872" s="5">
        <v>0.847</v>
      </c>
      <c r="O3872" s="5">
        <v>1.0</v>
      </c>
      <c r="P3872" s="5">
        <f t="shared" si="137"/>
        <v>-0.477</v>
      </c>
      <c r="Q3872" s="5">
        <v>0.847</v>
      </c>
      <c r="R3872" s="5">
        <v>-0.273</v>
      </c>
      <c r="S3872" s="5">
        <v>-1.121</v>
      </c>
      <c r="T3872" s="5">
        <v>-1.006</v>
      </c>
      <c r="U3872" s="5">
        <v>-0.953</v>
      </c>
      <c r="V3872" s="5">
        <v>-0.356</v>
      </c>
      <c r="W3872" s="5" t="s">
        <v>51</v>
      </c>
    </row>
    <row r="3873" ht="15.75" hidden="1" customHeight="1">
      <c r="A3873" s="5" t="s">
        <v>7830</v>
      </c>
      <c r="B3873" s="5" t="str">
        <f t="shared" si="1"/>
        <v>T11447</v>
      </c>
      <c r="C3873" s="5"/>
      <c r="D3873" s="5" t="s">
        <v>7831</v>
      </c>
      <c r="E3873" s="5"/>
      <c r="F3873" s="5" t="s">
        <v>56</v>
      </c>
      <c r="G3873" s="5" t="s">
        <v>35</v>
      </c>
      <c r="H3873" s="10" t="s">
        <v>36</v>
      </c>
      <c r="I3873" s="5" t="s">
        <v>37</v>
      </c>
      <c r="J3873" s="11" t="s">
        <v>38</v>
      </c>
      <c r="K3873" s="11" t="s">
        <v>38</v>
      </c>
      <c r="L3873" s="9">
        <v>41084.0</v>
      </c>
      <c r="M3873" s="5">
        <f>VLOOKUP(A3873,'Matching with Cordis'!A$2:D$3447, 4, FALSE)</f>
        <v>1</v>
      </c>
      <c r="N3873" s="5">
        <v>-0.259</v>
      </c>
      <c r="O3873" s="5">
        <v>0.0</v>
      </c>
      <c r="P3873" s="5">
        <f t="shared" si="137"/>
        <v>-0.4773333333</v>
      </c>
      <c r="Q3873" s="5">
        <v>-0.259</v>
      </c>
      <c r="R3873" s="5">
        <v>-0.416</v>
      </c>
      <c r="S3873" s="5">
        <v>-0.72</v>
      </c>
      <c r="T3873" s="5">
        <v>-0.368</v>
      </c>
      <c r="U3873" s="5">
        <v>-0.488</v>
      </c>
      <c r="V3873" s="5">
        <v>-0.613</v>
      </c>
      <c r="W3873" s="5" t="s">
        <v>51</v>
      </c>
    </row>
    <row r="3874" ht="15.75" hidden="1" customHeight="1">
      <c r="A3874" s="5" t="s">
        <v>7832</v>
      </c>
      <c r="B3874" s="5" t="str">
        <f t="shared" si="1"/>
        <v>T10369</v>
      </c>
      <c r="C3874" s="5"/>
      <c r="D3874" s="5" t="s">
        <v>7833</v>
      </c>
      <c r="E3874" s="5"/>
      <c r="F3874" s="5" t="s">
        <v>34</v>
      </c>
      <c r="G3874" s="5" t="s">
        <v>35</v>
      </c>
      <c r="H3874" s="10" t="s">
        <v>36</v>
      </c>
      <c r="I3874" s="5" t="s">
        <v>37</v>
      </c>
      <c r="J3874" s="11" t="s">
        <v>38</v>
      </c>
      <c r="K3874" s="11" t="s">
        <v>38</v>
      </c>
      <c r="L3874" s="9">
        <v>45086.0</v>
      </c>
      <c r="M3874" s="5">
        <f>VLOOKUP(A3874,'Matching with Cordis'!A$2:D$3447, 4, FALSE)</f>
        <v>19</v>
      </c>
      <c r="N3874" s="5">
        <v>0.108</v>
      </c>
      <c r="O3874" s="5">
        <v>0.0</v>
      </c>
      <c r="P3874" s="5">
        <f t="shared" si="137"/>
        <v>-0.4783333333</v>
      </c>
      <c r="Q3874" s="5">
        <v>-0.289</v>
      </c>
      <c r="R3874" s="5">
        <v>-0.781</v>
      </c>
      <c r="S3874" s="5">
        <v>-0.709</v>
      </c>
      <c r="T3874" s="5">
        <v>-0.586</v>
      </c>
      <c r="U3874" s="5">
        <v>-0.613</v>
      </c>
      <c r="V3874" s="5">
        <v>0.108</v>
      </c>
      <c r="W3874" s="5" t="s">
        <v>39</v>
      </c>
    </row>
    <row r="3875" ht="15.75" hidden="1" customHeight="1">
      <c r="A3875" s="5" t="s">
        <v>7834</v>
      </c>
      <c r="B3875" s="5" t="str">
        <f t="shared" si="1"/>
        <v>T12797</v>
      </c>
      <c r="C3875" s="5"/>
      <c r="D3875" s="5" t="s">
        <v>7835</v>
      </c>
      <c r="E3875" s="5"/>
      <c r="F3875" s="5" t="s">
        <v>56</v>
      </c>
      <c r="G3875" s="5" t="s">
        <v>35</v>
      </c>
      <c r="H3875" s="10" t="s">
        <v>36</v>
      </c>
      <c r="I3875" s="5" t="s">
        <v>37</v>
      </c>
      <c r="J3875" s="11" t="s">
        <v>38</v>
      </c>
      <c r="K3875" s="11" t="s">
        <v>38</v>
      </c>
      <c r="L3875" s="9">
        <v>5585.0</v>
      </c>
      <c r="M3875" s="5">
        <f>VLOOKUP(A3875,'Matching with Cordis'!A$2:D$3447, 4, FALSE)</f>
        <v>3</v>
      </c>
      <c r="N3875" s="5">
        <v>0.142</v>
      </c>
      <c r="O3875" s="5">
        <v>0.0</v>
      </c>
      <c r="P3875" s="5">
        <f t="shared" si="137"/>
        <v>-0.4783333333</v>
      </c>
      <c r="Q3875" s="5">
        <v>-0.75</v>
      </c>
      <c r="R3875" s="5">
        <v>-0.941</v>
      </c>
      <c r="S3875" s="5">
        <v>-0.23</v>
      </c>
      <c r="T3875" s="5">
        <v>-0.643</v>
      </c>
      <c r="U3875" s="5">
        <v>-0.448</v>
      </c>
      <c r="V3875" s="5">
        <v>0.142</v>
      </c>
      <c r="W3875" s="5" t="s">
        <v>39</v>
      </c>
    </row>
    <row r="3876" ht="15.75" hidden="1" customHeight="1">
      <c r="A3876" s="5" t="s">
        <v>7836</v>
      </c>
      <c r="B3876" s="5" t="str">
        <f t="shared" si="1"/>
        <v>T12039</v>
      </c>
      <c r="C3876" s="5"/>
      <c r="D3876" s="5" t="s">
        <v>7837</v>
      </c>
      <c r="E3876" s="5"/>
      <c r="F3876" s="5" t="s">
        <v>126</v>
      </c>
      <c r="G3876" s="5" t="s">
        <v>35</v>
      </c>
      <c r="H3876" s="10" t="s">
        <v>36</v>
      </c>
      <c r="I3876" s="5" t="s">
        <v>37</v>
      </c>
      <c r="J3876" s="11" t="s">
        <v>38</v>
      </c>
      <c r="K3876" s="11" t="s">
        <v>38</v>
      </c>
      <c r="L3876" s="9">
        <v>47359.0</v>
      </c>
      <c r="M3876" s="5">
        <f>VLOOKUP(A3876,'Matching with Cordis'!A$2:D$3447, 4, FALSE)</f>
        <v>17</v>
      </c>
      <c r="N3876" s="5">
        <v>-0.201</v>
      </c>
      <c r="O3876" s="5">
        <v>0.0</v>
      </c>
      <c r="P3876" s="5">
        <f t="shared" si="137"/>
        <v>-0.4786666667</v>
      </c>
      <c r="Q3876" s="5">
        <v>-0.705</v>
      </c>
      <c r="R3876" s="5">
        <v>-0.769</v>
      </c>
      <c r="S3876" s="5">
        <v>-0.579</v>
      </c>
      <c r="T3876" s="5">
        <v>-0.34</v>
      </c>
      <c r="U3876" s="5">
        <v>-0.278</v>
      </c>
      <c r="V3876" s="5">
        <v>-0.201</v>
      </c>
      <c r="W3876" s="5" t="s">
        <v>39</v>
      </c>
    </row>
    <row r="3877" ht="15.75" hidden="1" customHeight="1">
      <c r="A3877" s="5" t="s">
        <v>7838</v>
      </c>
      <c r="B3877" s="5" t="str">
        <f t="shared" si="1"/>
        <v>T12466</v>
      </c>
      <c r="C3877" s="5"/>
      <c r="D3877" s="5" t="s">
        <v>7839</v>
      </c>
      <c r="E3877" s="5"/>
      <c r="F3877" s="5" t="s">
        <v>34</v>
      </c>
      <c r="G3877" s="5" t="s">
        <v>35</v>
      </c>
      <c r="H3877" s="10" t="s">
        <v>36</v>
      </c>
      <c r="I3877" s="5" t="s">
        <v>37</v>
      </c>
      <c r="J3877" s="11" t="s">
        <v>38</v>
      </c>
      <c r="K3877" s="11" t="s">
        <v>38</v>
      </c>
      <c r="L3877" s="9">
        <v>12969.0</v>
      </c>
      <c r="M3877" s="5">
        <f>VLOOKUP(A3877,'Matching with Cordis'!A$2:D$3447, 4, FALSE)</f>
        <v>53</v>
      </c>
      <c r="N3877" s="5">
        <v>-0.123</v>
      </c>
      <c r="O3877" s="5">
        <v>0.0</v>
      </c>
      <c r="P3877" s="5">
        <f t="shared" si="137"/>
        <v>-0.4786666667</v>
      </c>
      <c r="Q3877" s="5">
        <v>-0.123</v>
      </c>
      <c r="R3877" s="5">
        <v>-0.419</v>
      </c>
      <c r="S3877" s="5">
        <v>-0.606</v>
      </c>
      <c r="T3877" s="5">
        <v>-0.593</v>
      </c>
      <c r="U3877" s="5">
        <v>-0.641</v>
      </c>
      <c r="V3877" s="5">
        <v>-0.49</v>
      </c>
      <c r="W3877" s="5" t="s">
        <v>51</v>
      </c>
    </row>
    <row r="3878" ht="15.75" hidden="1" customHeight="1">
      <c r="A3878" s="5" t="s">
        <v>7840</v>
      </c>
      <c r="B3878" s="5" t="str">
        <f t="shared" si="1"/>
        <v>T11308</v>
      </c>
      <c r="C3878" s="5"/>
      <c r="D3878" s="5" t="s">
        <v>7841</v>
      </c>
      <c r="E3878" s="5"/>
      <c r="F3878" s="5" t="s">
        <v>106</v>
      </c>
      <c r="G3878" s="5" t="s">
        <v>107</v>
      </c>
      <c r="H3878" s="17" t="s">
        <v>108</v>
      </c>
      <c r="I3878" s="5" t="s">
        <v>109</v>
      </c>
      <c r="J3878" s="11" t="s">
        <v>38</v>
      </c>
      <c r="K3878" s="11" t="s">
        <v>38</v>
      </c>
      <c r="L3878" s="9">
        <v>19550.0</v>
      </c>
      <c r="M3878" s="5">
        <f>VLOOKUP(A3878,'Matching with Cordis'!A$2:D$3447, 4, FALSE)</f>
        <v>16</v>
      </c>
      <c r="N3878" s="5">
        <v>-0.338</v>
      </c>
      <c r="O3878" s="5">
        <v>0.0</v>
      </c>
      <c r="P3878" s="5">
        <f t="shared" si="137"/>
        <v>-0.479</v>
      </c>
      <c r="Q3878" s="5">
        <v>-0.499</v>
      </c>
      <c r="R3878" s="5">
        <v>-0.465</v>
      </c>
      <c r="S3878" s="5">
        <v>-0.541</v>
      </c>
      <c r="T3878" s="5">
        <v>-0.47</v>
      </c>
      <c r="U3878" s="5">
        <v>-0.338</v>
      </c>
      <c r="V3878" s="5">
        <v>-0.561</v>
      </c>
      <c r="W3878" s="5" t="s">
        <v>78</v>
      </c>
    </row>
    <row r="3879" ht="15.75" hidden="1" customHeight="1">
      <c r="A3879" s="5" t="s">
        <v>7842</v>
      </c>
      <c r="B3879" s="5" t="str">
        <f t="shared" si="1"/>
        <v>T11720</v>
      </c>
      <c r="C3879" s="5"/>
      <c r="D3879" s="5" t="s">
        <v>7843</v>
      </c>
      <c r="E3879" s="5"/>
      <c r="F3879" s="5" t="s">
        <v>116</v>
      </c>
      <c r="G3879" s="5" t="s">
        <v>26</v>
      </c>
      <c r="H3879" s="6" t="s">
        <v>160</v>
      </c>
      <c r="I3879" s="5" t="s">
        <v>161</v>
      </c>
      <c r="J3879" s="11" t="s">
        <v>38</v>
      </c>
      <c r="K3879" s="8" t="s">
        <v>30</v>
      </c>
      <c r="L3879" s="9">
        <v>14563.0</v>
      </c>
      <c r="M3879" s="5">
        <f>VLOOKUP(A3879,'Matching with Cordis'!A$2:D$3447, 4, FALSE)</f>
        <v>1</v>
      </c>
      <c r="N3879" s="5">
        <v>-0.059</v>
      </c>
      <c r="O3879" s="5">
        <v>0.0</v>
      </c>
      <c r="P3879" s="5">
        <f t="shared" si="137"/>
        <v>-0.479</v>
      </c>
      <c r="Q3879" s="5">
        <v>-0.059</v>
      </c>
      <c r="R3879" s="5">
        <v>-0.475</v>
      </c>
      <c r="S3879" s="5">
        <v>-0.692</v>
      </c>
      <c r="T3879" s="5">
        <v>-0.823</v>
      </c>
      <c r="U3879" s="5">
        <v>-0.558</v>
      </c>
      <c r="V3879" s="5">
        <v>-0.267</v>
      </c>
      <c r="W3879" s="5" t="s">
        <v>51</v>
      </c>
    </row>
    <row r="3880" ht="15.75" customHeight="1">
      <c r="A3880" s="5" t="s">
        <v>7844</v>
      </c>
      <c r="B3880" s="5" t="str">
        <f t="shared" si="1"/>
        <v>T13829</v>
      </c>
      <c r="C3880" s="5" t="str">
        <f>CONCAT(B3880, ",")</f>
        <v>T13829,</v>
      </c>
      <c r="D3880" s="5" t="s">
        <v>7845</v>
      </c>
      <c r="E3880" s="5" t="str">
        <f>CONCATENATE(B3880," ",D3880,",")</f>
        <v>T13829 Health, Work, and Social Studies in Poland,</v>
      </c>
      <c r="F3880" s="5" t="s">
        <v>75</v>
      </c>
      <c r="G3880" s="5" t="s">
        <v>26</v>
      </c>
      <c r="H3880" s="13" t="s">
        <v>330</v>
      </c>
      <c r="I3880" s="5" t="s">
        <v>331</v>
      </c>
      <c r="J3880" s="7" t="s">
        <v>29</v>
      </c>
      <c r="K3880" s="14" t="s">
        <v>50</v>
      </c>
      <c r="L3880" s="9">
        <v>5615.0</v>
      </c>
      <c r="M3880" s="19">
        <v>0.0</v>
      </c>
      <c r="N3880" s="5">
        <v>0.558</v>
      </c>
      <c r="O3880" s="5">
        <v>1.0</v>
      </c>
      <c r="P3880" s="5">
        <f t="shared" si="137"/>
        <v>-0.161</v>
      </c>
      <c r="Q3880" s="5">
        <v>-0.021</v>
      </c>
      <c r="R3880" s="5">
        <v>0.085</v>
      </c>
      <c r="S3880" s="5">
        <v>0.558</v>
      </c>
      <c r="T3880" s="5">
        <v>-0.404</v>
      </c>
      <c r="U3880" s="5">
        <v>-0.76</v>
      </c>
      <c r="V3880" s="5">
        <v>-0.424</v>
      </c>
      <c r="W3880" s="5" t="s">
        <v>59</v>
      </c>
    </row>
    <row r="3881" ht="15.75" hidden="1" customHeight="1">
      <c r="A3881" s="5" t="s">
        <v>7846</v>
      </c>
      <c r="B3881" s="5" t="str">
        <f t="shared" si="1"/>
        <v>T11982</v>
      </c>
      <c r="C3881" s="5"/>
      <c r="D3881" s="5" t="s">
        <v>7847</v>
      </c>
      <c r="E3881" s="5"/>
      <c r="F3881" s="5" t="s">
        <v>62</v>
      </c>
      <c r="G3881" s="5" t="s">
        <v>26</v>
      </c>
      <c r="H3881" s="15" t="s">
        <v>63</v>
      </c>
      <c r="I3881" s="5" t="s">
        <v>64</v>
      </c>
      <c r="J3881" s="11" t="s">
        <v>38</v>
      </c>
      <c r="K3881" s="8" t="s">
        <v>30</v>
      </c>
      <c r="L3881" s="9">
        <v>23939.0</v>
      </c>
      <c r="M3881" s="5">
        <f>VLOOKUP(A3881,'Matching with Cordis'!A$2:D$3447, 4, FALSE)</f>
        <v>1</v>
      </c>
      <c r="N3881" s="5">
        <v>-0.128</v>
      </c>
      <c r="O3881" s="5">
        <v>0.0</v>
      </c>
      <c r="P3881" s="5">
        <f t="shared" si="137"/>
        <v>-0.4795</v>
      </c>
      <c r="Q3881" s="5">
        <v>-0.128</v>
      </c>
      <c r="R3881" s="5">
        <v>-0.438</v>
      </c>
      <c r="S3881" s="5">
        <v>-0.633</v>
      </c>
      <c r="T3881" s="5">
        <v>-0.469</v>
      </c>
      <c r="U3881" s="5">
        <v>-0.75</v>
      </c>
      <c r="V3881" s="5">
        <v>-0.459</v>
      </c>
      <c r="W3881" s="5" t="s">
        <v>51</v>
      </c>
    </row>
    <row r="3882" ht="15.75" hidden="1" customHeight="1">
      <c r="A3882" s="5" t="s">
        <v>7848</v>
      </c>
      <c r="B3882" s="5" t="str">
        <f t="shared" si="1"/>
        <v>T10538</v>
      </c>
      <c r="C3882" s="5"/>
      <c r="D3882" s="5" t="s">
        <v>7849</v>
      </c>
      <c r="E3882" s="5"/>
      <c r="F3882" s="5" t="s">
        <v>56</v>
      </c>
      <c r="G3882" s="5" t="s">
        <v>35</v>
      </c>
      <c r="H3882" s="10" t="s">
        <v>36</v>
      </c>
      <c r="I3882" s="5" t="s">
        <v>37</v>
      </c>
      <c r="J3882" s="11" t="s">
        <v>38</v>
      </c>
      <c r="K3882" s="11" t="s">
        <v>38</v>
      </c>
      <c r="L3882" s="9">
        <v>56333.0</v>
      </c>
      <c r="M3882" s="5">
        <f>VLOOKUP(A3882,'Matching with Cordis'!A$2:D$3447, 4, FALSE)</f>
        <v>5</v>
      </c>
      <c r="N3882" s="5">
        <v>0.211</v>
      </c>
      <c r="O3882" s="5">
        <v>0.0</v>
      </c>
      <c r="P3882" s="5">
        <f t="shared" si="137"/>
        <v>-0.48</v>
      </c>
      <c r="Q3882" s="5">
        <v>-0.072</v>
      </c>
      <c r="R3882" s="5">
        <v>-0.742</v>
      </c>
      <c r="S3882" s="5">
        <v>0.211</v>
      </c>
      <c r="T3882" s="5">
        <v>-1.184</v>
      </c>
      <c r="U3882" s="5">
        <v>-0.911</v>
      </c>
      <c r="V3882" s="5">
        <v>-0.182</v>
      </c>
      <c r="W3882" s="5" t="s">
        <v>59</v>
      </c>
    </row>
    <row r="3883" ht="15.75" hidden="1" customHeight="1">
      <c r="A3883" s="5" t="s">
        <v>7850</v>
      </c>
      <c r="B3883" s="5" t="str">
        <f t="shared" si="1"/>
        <v>T12680</v>
      </c>
      <c r="C3883" s="5"/>
      <c r="D3883" s="5" t="s">
        <v>7851</v>
      </c>
      <c r="E3883" s="5"/>
      <c r="F3883" s="5" t="s">
        <v>62</v>
      </c>
      <c r="G3883" s="5" t="s">
        <v>26</v>
      </c>
      <c r="H3883" s="15" t="s">
        <v>63</v>
      </c>
      <c r="I3883" s="5" t="s">
        <v>64</v>
      </c>
      <c r="J3883" s="11" t="s">
        <v>38</v>
      </c>
      <c r="K3883" s="8" t="s">
        <v>30</v>
      </c>
      <c r="L3883" s="9">
        <v>22585.0</v>
      </c>
      <c r="M3883" s="5">
        <f>VLOOKUP(A3883,'Matching with Cordis'!A$2:D$3447, 4, FALSE)</f>
        <v>1</v>
      </c>
      <c r="N3883" s="5">
        <v>0.165</v>
      </c>
      <c r="O3883" s="5">
        <v>0.0</v>
      </c>
      <c r="P3883" s="5">
        <f t="shared" si="137"/>
        <v>-0.48</v>
      </c>
      <c r="Q3883" s="5">
        <v>-0.702</v>
      </c>
      <c r="R3883" s="5">
        <v>-0.682</v>
      </c>
      <c r="S3883" s="5">
        <v>-0.443</v>
      </c>
      <c r="T3883" s="5">
        <v>-0.517</v>
      </c>
      <c r="U3883" s="5">
        <v>-0.701</v>
      </c>
      <c r="V3883" s="5">
        <v>0.165</v>
      </c>
      <c r="W3883" s="5" t="s">
        <v>39</v>
      </c>
    </row>
    <row r="3884" ht="15.75" hidden="1" customHeight="1">
      <c r="A3884" s="5" t="s">
        <v>7852</v>
      </c>
      <c r="B3884" s="5" t="str">
        <f t="shared" si="1"/>
        <v>T13012</v>
      </c>
      <c r="C3884" s="5"/>
      <c r="D3884" s="5" t="s">
        <v>7853</v>
      </c>
      <c r="E3884" s="5"/>
      <c r="F3884" s="5" t="s">
        <v>106</v>
      </c>
      <c r="G3884" s="5" t="s">
        <v>107</v>
      </c>
      <c r="H3884" s="17" t="s">
        <v>108</v>
      </c>
      <c r="I3884" s="5" t="s">
        <v>109</v>
      </c>
      <c r="J3884" s="11" t="s">
        <v>38</v>
      </c>
      <c r="K3884" s="11" t="s">
        <v>38</v>
      </c>
      <c r="L3884" s="9">
        <v>7709.0</v>
      </c>
      <c r="M3884" s="5">
        <f>VLOOKUP(A3884,'Matching with Cordis'!A$2:D$3447, 4, FALSE)</f>
        <v>2</v>
      </c>
      <c r="N3884" s="5">
        <v>-0.076</v>
      </c>
      <c r="O3884" s="5">
        <v>0.0</v>
      </c>
      <c r="P3884" s="5">
        <f t="shared" si="137"/>
        <v>-0.4801666667</v>
      </c>
      <c r="Q3884" s="5">
        <v>-0.809</v>
      </c>
      <c r="R3884" s="5">
        <v>-0.552</v>
      </c>
      <c r="S3884" s="5">
        <v>-0.565</v>
      </c>
      <c r="T3884" s="5">
        <v>-0.318</v>
      </c>
      <c r="U3884" s="5">
        <v>-0.561</v>
      </c>
      <c r="V3884" s="5">
        <v>-0.076</v>
      </c>
      <c r="W3884" s="5" t="s">
        <v>39</v>
      </c>
    </row>
    <row r="3885" ht="15.75" hidden="1" customHeight="1">
      <c r="A3885" s="5" t="s">
        <v>7854</v>
      </c>
      <c r="B3885" s="5" t="str">
        <f t="shared" si="1"/>
        <v>T14086</v>
      </c>
      <c r="C3885" s="5"/>
      <c r="D3885" s="5" t="s">
        <v>7855</v>
      </c>
      <c r="E3885" s="5"/>
      <c r="F3885" s="5" t="s">
        <v>26</v>
      </c>
      <c r="G3885" s="5" t="s">
        <v>26</v>
      </c>
      <c r="H3885" s="13" t="s">
        <v>48</v>
      </c>
      <c r="I3885" s="5" t="s">
        <v>49</v>
      </c>
      <c r="J3885" s="11" t="s">
        <v>38</v>
      </c>
      <c r="K3885" s="14" t="s">
        <v>50</v>
      </c>
      <c r="L3885" s="9">
        <v>20883.0</v>
      </c>
      <c r="M3885" s="5">
        <f>VLOOKUP(A3885,'Matching with Cordis'!A$2:D$3447, 4, FALSE)</f>
        <v>3</v>
      </c>
      <c r="N3885" s="5">
        <v>0.023</v>
      </c>
      <c r="O3885" s="5">
        <v>0.0</v>
      </c>
      <c r="P3885" s="5">
        <f t="shared" si="137"/>
        <v>-0.4808333333</v>
      </c>
      <c r="Q3885" s="5">
        <v>0.023</v>
      </c>
      <c r="R3885" s="5">
        <v>-0.705</v>
      </c>
      <c r="S3885" s="5">
        <v>-0.529</v>
      </c>
      <c r="T3885" s="5">
        <v>-0.885</v>
      </c>
      <c r="U3885" s="5">
        <v>-0.667</v>
      </c>
      <c r="V3885" s="5">
        <v>-0.122</v>
      </c>
      <c r="W3885" s="5" t="s">
        <v>51</v>
      </c>
    </row>
    <row r="3886" ht="15.75" hidden="1" customHeight="1">
      <c r="A3886" s="5" t="s">
        <v>7856</v>
      </c>
      <c r="B3886" s="5" t="str">
        <f t="shared" si="1"/>
        <v>T10110</v>
      </c>
      <c r="C3886" s="5"/>
      <c r="D3886" s="5" t="s">
        <v>7857</v>
      </c>
      <c r="E3886" s="5"/>
      <c r="F3886" s="5" t="s">
        <v>238</v>
      </c>
      <c r="G3886" s="5" t="s">
        <v>35</v>
      </c>
      <c r="H3886" s="10" t="s">
        <v>36</v>
      </c>
      <c r="I3886" s="5" t="s">
        <v>37</v>
      </c>
      <c r="J3886" s="11" t="s">
        <v>38</v>
      </c>
      <c r="K3886" s="11" t="s">
        <v>38</v>
      </c>
      <c r="L3886" s="9">
        <v>89246.0</v>
      </c>
      <c r="M3886" s="5">
        <f>VLOOKUP(A3886,'Matching with Cordis'!A$2:D$3447, 4, FALSE)</f>
        <v>43</v>
      </c>
      <c r="N3886" s="5">
        <v>-0.387</v>
      </c>
      <c r="O3886" s="5">
        <v>0.0</v>
      </c>
      <c r="P3886" s="5">
        <f t="shared" si="137"/>
        <v>-0.481</v>
      </c>
      <c r="Q3886" s="5">
        <v>-0.398</v>
      </c>
      <c r="R3886" s="5">
        <v>-0.429</v>
      </c>
      <c r="S3886" s="5">
        <v>-0.387</v>
      </c>
      <c r="T3886" s="5">
        <v>-0.47</v>
      </c>
      <c r="U3886" s="5">
        <v>-0.518</v>
      </c>
      <c r="V3886" s="5">
        <v>-0.684</v>
      </c>
      <c r="W3886" s="5" t="s">
        <v>59</v>
      </c>
    </row>
    <row r="3887" ht="15.75" hidden="1" customHeight="1">
      <c r="A3887" s="5" t="s">
        <v>7858</v>
      </c>
      <c r="B3887" s="5" t="str">
        <f t="shared" si="1"/>
        <v>T10187</v>
      </c>
      <c r="C3887" s="5"/>
      <c r="D3887" s="5" t="s">
        <v>7859</v>
      </c>
      <c r="E3887" s="5"/>
      <c r="F3887" s="5" t="s">
        <v>34</v>
      </c>
      <c r="G3887" s="5" t="s">
        <v>35</v>
      </c>
      <c r="H3887" s="10" t="s">
        <v>36</v>
      </c>
      <c r="I3887" s="5" t="s">
        <v>37</v>
      </c>
      <c r="J3887" s="11" t="s">
        <v>38</v>
      </c>
      <c r="K3887" s="11" t="s">
        <v>38</v>
      </c>
      <c r="L3887" s="9">
        <v>53856.0</v>
      </c>
      <c r="M3887" s="5">
        <f>VLOOKUP(A3887,'Matching with Cordis'!A$2:D$3447, 4, FALSE)</f>
        <v>18</v>
      </c>
      <c r="N3887" s="5">
        <v>-0.328</v>
      </c>
      <c r="O3887" s="5">
        <v>0.0</v>
      </c>
      <c r="P3887" s="5">
        <f t="shared" si="137"/>
        <v>-0.4813333333</v>
      </c>
      <c r="Q3887" s="5">
        <v>-0.328</v>
      </c>
      <c r="R3887" s="5">
        <v>-0.607</v>
      </c>
      <c r="S3887" s="5">
        <v>-0.662</v>
      </c>
      <c r="T3887" s="5">
        <v>-0.333</v>
      </c>
      <c r="U3887" s="5">
        <v>-0.411</v>
      </c>
      <c r="V3887" s="5">
        <v>-0.547</v>
      </c>
      <c r="W3887" s="5" t="s">
        <v>51</v>
      </c>
    </row>
    <row r="3888" ht="15.75" hidden="1" customHeight="1">
      <c r="A3888" s="5" t="s">
        <v>7860</v>
      </c>
      <c r="B3888" s="5" t="str">
        <f t="shared" si="1"/>
        <v>T13833</v>
      </c>
      <c r="C3888" s="5"/>
      <c r="D3888" s="5" t="s">
        <v>7861</v>
      </c>
      <c r="E3888" s="5"/>
      <c r="F3888" s="5" t="s">
        <v>773</v>
      </c>
      <c r="G3888" s="5" t="s">
        <v>35</v>
      </c>
      <c r="H3888" s="10" t="s">
        <v>36</v>
      </c>
      <c r="I3888" s="5" t="s">
        <v>37</v>
      </c>
      <c r="J3888" s="11" t="s">
        <v>38</v>
      </c>
      <c r="K3888" s="11" t="s">
        <v>38</v>
      </c>
      <c r="L3888" s="9">
        <v>7158.0</v>
      </c>
      <c r="M3888" s="5">
        <f>VLOOKUP(A3888,'Matching with Cordis'!A$2:D$3447, 4, FALSE)</f>
        <v>3</v>
      </c>
      <c r="N3888" s="5">
        <v>-0.256</v>
      </c>
      <c r="O3888" s="5">
        <v>0.0</v>
      </c>
      <c r="P3888" s="5">
        <f t="shared" si="137"/>
        <v>-0.4813333333</v>
      </c>
      <c r="Q3888" s="5">
        <v>-0.758</v>
      </c>
      <c r="R3888" s="5">
        <v>-0.579</v>
      </c>
      <c r="S3888" s="5">
        <v>-0.505</v>
      </c>
      <c r="T3888" s="5">
        <v>-0.471</v>
      </c>
      <c r="U3888" s="5">
        <v>-0.319</v>
      </c>
      <c r="V3888" s="5">
        <v>-0.256</v>
      </c>
      <c r="W3888" s="5" t="s">
        <v>39</v>
      </c>
    </row>
    <row r="3889" ht="15.75" hidden="1" customHeight="1">
      <c r="A3889" s="5" t="s">
        <v>7862</v>
      </c>
      <c r="B3889" s="5" t="str">
        <f t="shared" si="1"/>
        <v>T10364</v>
      </c>
      <c r="C3889" s="5"/>
      <c r="D3889" s="5" t="s">
        <v>7863</v>
      </c>
      <c r="E3889" s="5"/>
      <c r="F3889" s="5" t="s">
        <v>42</v>
      </c>
      <c r="G3889" s="5" t="s">
        <v>43</v>
      </c>
      <c r="H3889" s="17" t="s">
        <v>108</v>
      </c>
      <c r="I3889" s="5" t="s">
        <v>109</v>
      </c>
      <c r="J3889" s="11" t="s">
        <v>38</v>
      </c>
      <c r="K3889" s="11" t="s">
        <v>38</v>
      </c>
      <c r="L3889" s="9">
        <v>75821.0</v>
      </c>
      <c r="M3889" s="5">
        <f>VLOOKUP(A3889,'Matching with Cordis'!A$2:D$3447, 4, FALSE)</f>
        <v>37</v>
      </c>
      <c r="N3889" s="5">
        <v>-0.272</v>
      </c>
      <c r="O3889" s="5">
        <v>0.0</v>
      </c>
      <c r="P3889" s="5">
        <f t="shared" si="137"/>
        <v>-0.4818333333</v>
      </c>
      <c r="Q3889" s="5">
        <v>-0.541</v>
      </c>
      <c r="R3889" s="5">
        <v>-0.653</v>
      </c>
      <c r="S3889" s="5">
        <v>-0.599</v>
      </c>
      <c r="T3889" s="5">
        <v>-0.438</v>
      </c>
      <c r="U3889" s="5">
        <v>-0.272</v>
      </c>
      <c r="V3889" s="5">
        <v>-0.388</v>
      </c>
      <c r="W3889" s="5" t="s">
        <v>78</v>
      </c>
    </row>
    <row r="3890" ht="15.75" hidden="1" customHeight="1">
      <c r="A3890" s="5" t="s">
        <v>7864</v>
      </c>
      <c r="B3890" s="5" t="str">
        <f t="shared" si="1"/>
        <v>T12068</v>
      </c>
      <c r="C3890" s="5"/>
      <c r="D3890" s="5" t="s">
        <v>7865</v>
      </c>
      <c r="E3890" s="5"/>
      <c r="F3890" s="5" t="s">
        <v>42</v>
      </c>
      <c r="G3890" s="5" t="s">
        <v>43</v>
      </c>
      <c r="H3890" s="17" t="s">
        <v>108</v>
      </c>
      <c r="I3890" s="5" t="s">
        <v>109</v>
      </c>
      <c r="J3890" s="11" t="s">
        <v>38</v>
      </c>
      <c r="K3890" s="11" t="s">
        <v>38</v>
      </c>
      <c r="L3890" s="9">
        <v>24350.0</v>
      </c>
      <c r="M3890" s="5">
        <f>VLOOKUP(A3890,'Matching with Cordis'!A$2:D$3447, 4, FALSE)</f>
        <v>2</v>
      </c>
      <c r="N3890" s="5">
        <v>-0.296</v>
      </c>
      <c r="O3890" s="5">
        <v>0.0</v>
      </c>
      <c r="P3890" s="5">
        <f t="shared" si="137"/>
        <v>-0.4818333333</v>
      </c>
      <c r="Q3890" s="5">
        <v>-0.554</v>
      </c>
      <c r="R3890" s="5">
        <v>-0.624</v>
      </c>
      <c r="S3890" s="5">
        <v>-0.544</v>
      </c>
      <c r="T3890" s="5">
        <v>-0.483</v>
      </c>
      <c r="U3890" s="5">
        <v>-0.296</v>
      </c>
      <c r="V3890" s="5">
        <v>-0.39</v>
      </c>
      <c r="W3890" s="5" t="s">
        <v>78</v>
      </c>
    </row>
    <row r="3891" ht="15.75" hidden="1" customHeight="1">
      <c r="A3891" s="5" t="s">
        <v>7866</v>
      </c>
      <c r="B3891" s="5" t="str">
        <f t="shared" si="1"/>
        <v>T13156</v>
      </c>
      <c r="C3891" s="5"/>
      <c r="D3891" s="5" t="s">
        <v>7867</v>
      </c>
      <c r="E3891" s="5"/>
      <c r="F3891" s="5" t="s">
        <v>62</v>
      </c>
      <c r="G3891" s="5" t="s">
        <v>26</v>
      </c>
      <c r="H3891" s="15" t="s">
        <v>63</v>
      </c>
      <c r="I3891" s="5" t="s">
        <v>64</v>
      </c>
      <c r="J3891" s="11" t="s">
        <v>38</v>
      </c>
      <c r="K3891" s="8" t="s">
        <v>30</v>
      </c>
      <c r="L3891" s="9">
        <v>44892.0</v>
      </c>
      <c r="M3891" s="5">
        <f>VLOOKUP(A3891,'Matching with Cordis'!A$2:D$3447, 4, FALSE)</f>
        <v>5</v>
      </c>
      <c r="N3891" s="5">
        <v>-0.239</v>
      </c>
      <c r="O3891" s="5">
        <v>0.0</v>
      </c>
      <c r="P3891" s="5">
        <f t="shared" si="137"/>
        <v>-0.4826666667</v>
      </c>
      <c r="Q3891" s="5">
        <v>-0.588</v>
      </c>
      <c r="R3891" s="5">
        <v>-0.544</v>
      </c>
      <c r="S3891" s="5">
        <v>-0.311</v>
      </c>
      <c r="T3891" s="5">
        <v>-0.633</v>
      </c>
      <c r="U3891" s="5">
        <v>-0.581</v>
      </c>
      <c r="V3891" s="5">
        <v>-0.239</v>
      </c>
      <c r="W3891" s="5" t="s">
        <v>39</v>
      </c>
    </row>
    <row r="3892" ht="15.75" hidden="1" customHeight="1">
      <c r="A3892" s="5" t="s">
        <v>7868</v>
      </c>
      <c r="B3892" s="5" t="str">
        <f t="shared" si="1"/>
        <v>T12031</v>
      </c>
      <c r="C3892" s="5"/>
      <c r="D3892" s="5" t="s">
        <v>7869</v>
      </c>
      <c r="E3892" s="5"/>
      <c r="F3892" s="5" t="s">
        <v>56</v>
      </c>
      <c r="G3892" s="5" t="s">
        <v>35</v>
      </c>
      <c r="H3892" s="10" t="s">
        <v>36</v>
      </c>
      <c r="I3892" s="5" t="s">
        <v>37</v>
      </c>
      <c r="J3892" s="11" t="s">
        <v>38</v>
      </c>
      <c r="K3892" s="11" t="s">
        <v>38</v>
      </c>
      <c r="L3892" s="9">
        <v>29757.0</v>
      </c>
      <c r="M3892" s="5">
        <f>VLOOKUP(A3892,'Matching with Cordis'!A$2:D$3447, 4, FALSE)</f>
        <v>21</v>
      </c>
      <c r="N3892" s="5">
        <v>-0.028</v>
      </c>
      <c r="O3892" s="5">
        <v>0.0</v>
      </c>
      <c r="P3892" s="5">
        <f t="shared" si="137"/>
        <v>-0.4826666667</v>
      </c>
      <c r="Q3892" s="5">
        <v>-0.514</v>
      </c>
      <c r="R3892" s="5">
        <v>-0.822</v>
      </c>
      <c r="S3892" s="5">
        <v>-0.859</v>
      </c>
      <c r="T3892" s="5">
        <v>-0.282</v>
      </c>
      <c r="U3892" s="5">
        <v>-0.391</v>
      </c>
      <c r="V3892" s="5">
        <v>-0.028</v>
      </c>
      <c r="W3892" s="5" t="s">
        <v>39</v>
      </c>
    </row>
    <row r="3893" ht="15.75" customHeight="1">
      <c r="A3893" s="5" t="s">
        <v>7870</v>
      </c>
      <c r="B3893" s="5" t="str">
        <f t="shared" si="1"/>
        <v>T13835</v>
      </c>
      <c r="C3893" s="5" t="str">
        <f>CONCAT(B3893, ",")</f>
        <v>T13835,</v>
      </c>
      <c r="D3893" s="5" t="s">
        <v>7871</v>
      </c>
      <c r="E3893" s="5" t="str">
        <f>CONCATENATE(B3893," ",D3893,",")</f>
        <v>T13835 Educational, Social, and Political Issues,</v>
      </c>
      <c r="F3893" s="5" t="s">
        <v>26</v>
      </c>
      <c r="G3893" s="5" t="s">
        <v>26</v>
      </c>
      <c r="H3893" s="12" t="s">
        <v>44</v>
      </c>
      <c r="I3893" s="5" t="s">
        <v>45</v>
      </c>
      <c r="J3893" s="7" t="s">
        <v>29</v>
      </c>
      <c r="K3893" s="8" t="s">
        <v>30</v>
      </c>
      <c r="L3893" s="9">
        <v>625.0</v>
      </c>
      <c r="M3893" s="19">
        <v>0.0</v>
      </c>
      <c r="N3893" s="5">
        <v>1.007</v>
      </c>
      <c r="O3893" s="5">
        <v>2.0</v>
      </c>
      <c r="P3893" s="5">
        <f t="shared" si="137"/>
        <v>-0.166</v>
      </c>
      <c r="Q3893" s="5">
        <v>0.534</v>
      </c>
      <c r="R3893" s="5">
        <v>1.007</v>
      </c>
      <c r="S3893" s="5">
        <v>-0.246</v>
      </c>
      <c r="T3893" s="5">
        <v>-0.954</v>
      </c>
      <c r="U3893" s="5">
        <v>-1.127</v>
      </c>
      <c r="V3893" s="5">
        <v>-0.21</v>
      </c>
      <c r="W3893" s="5" t="s">
        <v>68</v>
      </c>
    </row>
    <row r="3894" ht="15.75" hidden="1" customHeight="1">
      <c r="A3894" s="5" t="s">
        <v>7872</v>
      </c>
      <c r="B3894" s="5" t="str">
        <f t="shared" si="1"/>
        <v>T11245</v>
      </c>
      <c r="C3894" s="5"/>
      <c r="D3894" s="5" t="s">
        <v>7873</v>
      </c>
      <c r="E3894" s="5"/>
      <c r="F3894" s="5" t="s">
        <v>34</v>
      </c>
      <c r="G3894" s="5" t="s">
        <v>35</v>
      </c>
      <c r="H3894" s="10" t="s">
        <v>36</v>
      </c>
      <c r="I3894" s="5" t="s">
        <v>37</v>
      </c>
      <c r="J3894" s="11" t="s">
        <v>38</v>
      </c>
      <c r="K3894" s="11" t="s">
        <v>38</v>
      </c>
      <c r="L3894" s="9">
        <v>52833.0</v>
      </c>
      <c r="M3894" s="5">
        <f>VLOOKUP(A3894,'Matching with Cordis'!A$2:D$3447, 4, FALSE)</f>
        <v>14</v>
      </c>
      <c r="N3894" s="5">
        <v>0.16</v>
      </c>
      <c r="O3894" s="5">
        <v>0.0</v>
      </c>
      <c r="P3894" s="5">
        <f t="shared" si="137"/>
        <v>-0.4831666667</v>
      </c>
      <c r="Q3894" s="5">
        <v>-0.574</v>
      </c>
      <c r="R3894" s="5">
        <v>-0.931</v>
      </c>
      <c r="S3894" s="5">
        <v>-0.737</v>
      </c>
      <c r="T3894" s="5">
        <v>-0.498</v>
      </c>
      <c r="U3894" s="5">
        <v>-0.319</v>
      </c>
      <c r="V3894" s="5">
        <v>0.16</v>
      </c>
      <c r="W3894" s="5" t="s">
        <v>39</v>
      </c>
    </row>
    <row r="3895" ht="15.75" hidden="1" customHeight="1">
      <c r="A3895" s="5" t="s">
        <v>7874</v>
      </c>
      <c r="B3895" s="5" t="str">
        <f t="shared" si="1"/>
        <v>T14095</v>
      </c>
      <c r="C3895" s="5"/>
      <c r="D3895" s="5" t="s">
        <v>7875</v>
      </c>
      <c r="E3895" s="5"/>
      <c r="F3895" s="5" t="s">
        <v>26</v>
      </c>
      <c r="G3895" s="5" t="s">
        <v>26</v>
      </c>
      <c r="H3895" s="15" t="s">
        <v>63</v>
      </c>
      <c r="I3895" s="5" t="s">
        <v>64</v>
      </c>
      <c r="J3895" s="11" t="s">
        <v>38</v>
      </c>
      <c r="K3895" s="8" t="s">
        <v>30</v>
      </c>
      <c r="L3895" s="9">
        <v>4896.0</v>
      </c>
      <c r="M3895" s="19">
        <v>0.0</v>
      </c>
      <c r="N3895" s="5">
        <v>0.251</v>
      </c>
      <c r="O3895" s="5">
        <v>0.0</v>
      </c>
      <c r="P3895" s="5">
        <f t="shared" si="137"/>
        <v>-0.4836666667</v>
      </c>
      <c r="Q3895" s="5">
        <v>-0.761</v>
      </c>
      <c r="R3895" s="5">
        <v>0.251</v>
      </c>
      <c r="S3895" s="5">
        <v>-0.63</v>
      </c>
      <c r="T3895" s="5">
        <v>-0.274</v>
      </c>
      <c r="U3895" s="5">
        <v>-1.038</v>
      </c>
      <c r="V3895" s="5">
        <v>-0.45</v>
      </c>
      <c r="W3895" s="5" t="s">
        <v>68</v>
      </c>
    </row>
    <row r="3896" ht="15.75" hidden="1" customHeight="1">
      <c r="A3896" s="5" t="s">
        <v>7876</v>
      </c>
      <c r="B3896" s="5" t="str">
        <f t="shared" si="1"/>
        <v>T14371</v>
      </c>
      <c r="C3896" s="5"/>
      <c r="D3896" s="5" t="s">
        <v>7877</v>
      </c>
      <c r="E3896" s="5"/>
      <c r="F3896" s="5" t="s">
        <v>26</v>
      </c>
      <c r="G3896" s="5" t="s">
        <v>26</v>
      </c>
      <c r="H3896" s="13" t="s">
        <v>48</v>
      </c>
      <c r="I3896" s="5" t="s">
        <v>49</v>
      </c>
      <c r="J3896" s="11" t="s">
        <v>38</v>
      </c>
      <c r="K3896" s="14" t="s">
        <v>50</v>
      </c>
      <c r="L3896" s="9">
        <v>4081.0</v>
      </c>
      <c r="M3896" s="5">
        <f>VLOOKUP(A3896,'Matching with Cordis'!A$2:D$3447, 4, FALSE)</f>
        <v>1</v>
      </c>
      <c r="N3896" s="5">
        <v>-0.087</v>
      </c>
      <c r="O3896" s="5">
        <v>0.0</v>
      </c>
      <c r="P3896" s="5">
        <f t="shared" si="137"/>
        <v>-0.4845</v>
      </c>
      <c r="Q3896" s="5">
        <v>-1.164</v>
      </c>
      <c r="R3896" s="5">
        <v>-0.201</v>
      </c>
      <c r="S3896" s="5">
        <v>-0.899</v>
      </c>
      <c r="T3896" s="5">
        <v>-0.33</v>
      </c>
      <c r="U3896" s="5">
        <v>-0.087</v>
      </c>
      <c r="V3896" s="5">
        <v>-0.226</v>
      </c>
      <c r="W3896" s="5" t="s">
        <v>78</v>
      </c>
    </row>
    <row r="3897" ht="15.75" hidden="1" customHeight="1">
      <c r="A3897" s="5" t="s">
        <v>7878</v>
      </c>
      <c r="B3897" s="5" t="str">
        <f t="shared" si="1"/>
        <v>T10792</v>
      </c>
      <c r="C3897" s="5"/>
      <c r="D3897" s="5" t="s">
        <v>7879</v>
      </c>
      <c r="E3897" s="5"/>
      <c r="F3897" s="5" t="s">
        <v>56</v>
      </c>
      <c r="G3897" s="5" t="s">
        <v>35</v>
      </c>
      <c r="H3897" s="10" t="s">
        <v>36</v>
      </c>
      <c r="I3897" s="5" t="s">
        <v>37</v>
      </c>
      <c r="J3897" s="11" t="s">
        <v>38</v>
      </c>
      <c r="K3897" s="11" t="s">
        <v>38</v>
      </c>
      <c r="L3897" s="9">
        <v>53493.0</v>
      </c>
      <c r="M3897" s="5">
        <f>VLOOKUP(A3897,'Matching with Cordis'!A$2:D$3447, 4, FALSE)</f>
        <v>3</v>
      </c>
      <c r="N3897" s="5">
        <v>0.06</v>
      </c>
      <c r="O3897" s="5">
        <v>0.0</v>
      </c>
      <c r="P3897" s="5">
        <f t="shared" si="137"/>
        <v>-0.4846666667</v>
      </c>
      <c r="Q3897" s="5">
        <v>-0.495</v>
      </c>
      <c r="R3897" s="5">
        <v>-0.618</v>
      </c>
      <c r="S3897" s="5">
        <v>-0.709</v>
      </c>
      <c r="T3897" s="5">
        <v>-0.567</v>
      </c>
      <c r="U3897" s="5">
        <v>-0.579</v>
      </c>
      <c r="V3897" s="5">
        <v>0.06</v>
      </c>
      <c r="W3897" s="5" t="s">
        <v>39</v>
      </c>
    </row>
    <row r="3898" ht="15.75" hidden="1" customHeight="1">
      <c r="A3898" s="5" t="s">
        <v>7880</v>
      </c>
      <c r="B3898" s="5" t="str">
        <f t="shared" si="1"/>
        <v>T12983</v>
      </c>
      <c r="C3898" s="5"/>
      <c r="D3898" s="5" t="s">
        <v>7881</v>
      </c>
      <c r="E3898" s="5"/>
      <c r="F3898" s="5" t="s">
        <v>34</v>
      </c>
      <c r="G3898" s="5" t="s">
        <v>35</v>
      </c>
      <c r="H3898" s="10" t="s">
        <v>36</v>
      </c>
      <c r="I3898" s="5" t="s">
        <v>37</v>
      </c>
      <c r="J3898" s="11" t="s">
        <v>38</v>
      </c>
      <c r="K3898" s="11" t="s">
        <v>38</v>
      </c>
      <c r="L3898" s="9">
        <v>13868.0</v>
      </c>
      <c r="M3898" s="5">
        <f>VLOOKUP(A3898,'Matching with Cordis'!A$2:D$3447, 4, FALSE)</f>
        <v>12</v>
      </c>
      <c r="N3898" s="5">
        <v>0.469</v>
      </c>
      <c r="O3898" s="5">
        <v>1.0</v>
      </c>
      <c r="P3898" s="5">
        <f t="shared" si="137"/>
        <v>-0.4855</v>
      </c>
      <c r="Q3898" s="5">
        <v>-1.112</v>
      </c>
      <c r="R3898" s="5">
        <v>-0.847</v>
      </c>
      <c r="S3898" s="5">
        <v>-0.211</v>
      </c>
      <c r="T3898" s="5">
        <v>-0.639</v>
      </c>
      <c r="U3898" s="5">
        <v>-0.573</v>
      </c>
      <c r="V3898" s="5">
        <v>0.469</v>
      </c>
      <c r="W3898" s="5" t="s">
        <v>39</v>
      </c>
    </row>
    <row r="3899" ht="15.75" hidden="1" customHeight="1">
      <c r="A3899" s="5" t="s">
        <v>7882</v>
      </c>
      <c r="B3899" s="5" t="str">
        <f t="shared" si="1"/>
        <v>T12002</v>
      </c>
      <c r="C3899" s="5"/>
      <c r="D3899" s="5" t="s">
        <v>7883</v>
      </c>
      <c r="E3899" s="5"/>
      <c r="F3899" s="5" t="s">
        <v>56</v>
      </c>
      <c r="G3899" s="5" t="s">
        <v>35</v>
      </c>
      <c r="H3899" s="10" t="s">
        <v>36</v>
      </c>
      <c r="I3899" s="5" t="s">
        <v>37</v>
      </c>
      <c r="J3899" s="11" t="s">
        <v>38</v>
      </c>
      <c r="K3899" s="11" t="s">
        <v>38</v>
      </c>
      <c r="L3899" s="9">
        <v>33190.0</v>
      </c>
      <c r="M3899" s="5">
        <f>VLOOKUP(A3899,'Matching with Cordis'!A$2:D$3447, 4, FALSE)</f>
        <v>11</v>
      </c>
      <c r="N3899" s="5">
        <v>0.581</v>
      </c>
      <c r="O3899" s="5">
        <v>1.0</v>
      </c>
      <c r="P3899" s="5">
        <f t="shared" si="137"/>
        <v>-0.4858333333</v>
      </c>
      <c r="Q3899" s="5">
        <v>-0.637</v>
      </c>
      <c r="R3899" s="5">
        <v>-0.957</v>
      </c>
      <c r="S3899" s="5">
        <v>-0.97</v>
      </c>
      <c r="T3899" s="5">
        <v>-0.489</v>
      </c>
      <c r="U3899" s="5">
        <v>-0.443</v>
      </c>
      <c r="V3899" s="5">
        <v>0.581</v>
      </c>
      <c r="W3899" s="5" t="s">
        <v>39</v>
      </c>
    </row>
    <row r="3900" ht="15.75" hidden="1" customHeight="1">
      <c r="A3900" s="5" t="s">
        <v>7884</v>
      </c>
      <c r="B3900" s="5" t="str">
        <f t="shared" si="1"/>
        <v>T10683</v>
      </c>
      <c r="C3900" s="5"/>
      <c r="D3900" s="5" t="s">
        <v>7885</v>
      </c>
      <c r="E3900" s="5"/>
      <c r="F3900" s="5" t="s">
        <v>773</v>
      </c>
      <c r="G3900" s="5" t="s">
        <v>35</v>
      </c>
      <c r="H3900" s="10" t="s">
        <v>36</v>
      </c>
      <c r="I3900" s="5" t="s">
        <v>37</v>
      </c>
      <c r="J3900" s="11" t="s">
        <v>38</v>
      </c>
      <c r="K3900" s="11" t="s">
        <v>38</v>
      </c>
      <c r="L3900" s="9">
        <v>60300.0</v>
      </c>
      <c r="M3900" s="5">
        <f>VLOOKUP(A3900,'Matching with Cordis'!A$2:D$3447, 4, FALSE)</f>
        <v>65</v>
      </c>
      <c r="N3900" s="5">
        <v>-0.413</v>
      </c>
      <c r="O3900" s="5">
        <v>0.0</v>
      </c>
      <c r="P3900" s="5">
        <f t="shared" si="137"/>
        <v>-0.486</v>
      </c>
      <c r="Q3900" s="5">
        <v>-0.443</v>
      </c>
      <c r="R3900" s="5">
        <v>-0.454</v>
      </c>
      <c r="S3900" s="5">
        <v>-0.629</v>
      </c>
      <c r="T3900" s="5">
        <v>-0.532</v>
      </c>
      <c r="U3900" s="5">
        <v>-0.445</v>
      </c>
      <c r="V3900" s="5">
        <v>-0.413</v>
      </c>
      <c r="W3900" s="5" t="s">
        <v>39</v>
      </c>
    </row>
    <row r="3901" ht="15.75" hidden="1" customHeight="1">
      <c r="A3901" s="5" t="s">
        <v>7886</v>
      </c>
      <c r="B3901" s="5" t="str">
        <f t="shared" si="1"/>
        <v>T10446</v>
      </c>
      <c r="C3901" s="5"/>
      <c r="D3901" s="5" t="s">
        <v>7887</v>
      </c>
      <c r="E3901" s="5"/>
      <c r="F3901" s="5" t="s">
        <v>26</v>
      </c>
      <c r="G3901" s="5" t="s">
        <v>26</v>
      </c>
      <c r="H3901" s="13" t="s">
        <v>48</v>
      </c>
      <c r="I3901" s="5" t="s">
        <v>49</v>
      </c>
      <c r="J3901" s="11" t="s">
        <v>38</v>
      </c>
      <c r="K3901" s="14" t="s">
        <v>50</v>
      </c>
      <c r="L3901" s="9">
        <v>38963.0</v>
      </c>
      <c r="M3901" s="5">
        <f>VLOOKUP(A3901,'Matching with Cordis'!A$2:D$3447, 4, FALSE)</f>
        <v>16</v>
      </c>
      <c r="N3901" s="5">
        <v>-0.149</v>
      </c>
      <c r="O3901" s="5">
        <v>0.0</v>
      </c>
      <c r="P3901" s="5">
        <f t="shared" si="137"/>
        <v>-0.486</v>
      </c>
      <c r="Q3901" s="5">
        <v>-0.36</v>
      </c>
      <c r="R3901" s="5">
        <v>-0.496</v>
      </c>
      <c r="S3901" s="5">
        <v>-0.546</v>
      </c>
      <c r="T3901" s="5">
        <v>-0.661</v>
      </c>
      <c r="U3901" s="5">
        <v>-0.704</v>
      </c>
      <c r="V3901" s="5">
        <v>-0.149</v>
      </c>
      <c r="W3901" s="5" t="s">
        <v>39</v>
      </c>
    </row>
    <row r="3902" ht="15.75" hidden="1" customHeight="1">
      <c r="A3902" s="5" t="s">
        <v>7888</v>
      </c>
      <c r="B3902" s="5" t="str">
        <f t="shared" si="1"/>
        <v>T14426</v>
      </c>
      <c r="C3902" s="5"/>
      <c r="D3902" s="5" t="s">
        <v>7889</v>
      </c>
      <c r="E3902" s="5"/>
      <c r="F3902" s="5" t="s">
        <v>62</v>
      </c>
      <c r="G3902" s="5" t="s">
        <v>26</v>
      </c>
      <c r="H3902" s="15" t="s">
        <v>63</v>
      </c>
      <c r="I3902" s="5" t="s">
        <v>64</v>
      </c>
      <c r="J3902" s="11" t="s">
        <v>38</v>
      </c>
      <c r="K3902" s="8" t="s">
        <v>30</v>
      </c>
      <c r="L3902" s="9">
        <v>8705.0</v>
      </c>
      <c r="M3902" s="5">
        <f>VLOOKUP(A3902,'Matching with Cordis'!A$2:D$3447, 4, FALSE)</f>
        <v>1</v>
      </c>
      <c r="N3902" s="5">
        <v>0.053</v>
      </c>
      <c r="O3902" s="5">
        <v>0.0</v>
      </c>
      <c r="P3902" s="5">
        <f t="shared" si="137"/>
        <v>-0.4863333333</v>
      </c>
      <c r="Q3902" s="5">
        <v>-0.846</v>
      </c>
      <c r="R3902" s="5">
        <v>-0.725</v>
      </c>
      <c r="S3902" s="5">
        <v>-0.409</v>
      </c>
      <c r="T3902" s="5">
        <v>-0.321</v>
      </c>
      <c r="U3902" s="5">
        <v>-0.67</v>
      </c>
      <c r="V3902" s="5">
        <v>0.053</v>
      </c>
      <c r="W3902" s="5" t="s">
        <v>39</v>
      </c>
    </row>
    <row r="3903" ht="15.75" hidden="1" customHeight="1">
      <c r="A3903" s="5" t="s">
        <v>7890</v>
      </c>
      <c r="B3903" s="5" t="str">
        <f t="shared" si="1"/>
        <v>T10255</v>
      </c>
      <c r="C3903" s="5"/>
      <c r="D3903" s="5" t="s">
        <v>7891</v>
      </c>
      <c r="E3903" s="5"/>
      <c r="F3903" s="5" t="s">
        <v>238</v>
      </c>
      <c r="G3903" s="5" t="s">
        <v>35</v>
      </c>
      <c r="H3903" s="10" t="s">
        <v>36</v>
      </c>
      <c r="I3903" s="5" t="s">
        <v>37</v>
      </c>
      <c r="J3903" s="11" t="s">
        <v>38</v>
      </c>
      <c r="K3903" s="11" t="s">
        <v>38</v>
      </c>
      <c r="L3903" s="9">
        <v>54236.0</v>
      </c>
      <c r="M3903" s="5">
        <f>VLOOKUP(A3903,'Matching with Cordis'!A$2:D$3447, 4, FALSE)</f>
        <v>55</v>
      </c>
      <c r="N3903" s="5">
        <v>-0.377</v>
      </c>
      <c r="O3903" s="5">
        <v>0.0</v>
      </c>
      <c r="P3903" s="5">
        <f t="shared" si="137"/>
        <v>-0.4868333333</v>
      </c>
      <c r="Q3903" s="5">
        <v>-0.729</v>
      </c>
      <c r="R3903" s="5">
        <v>-0.422</v>
      </c>
      <c r="S3903" s="5">
        <v>-0.417</v>
      </c>
      <c r="T3903" s="5">
        <v>-0.377</v>
      </c>
      <c r="U3903" s="5">
        <v>-0.385</v>
      </c>
      <c r="V3903" s="5">
        <v>-0.591</v>
      </c>
      <c r="W3903" s="5" t="s">
        <v>31</v>
      </c>
    </row>
    <row r="3904" ht="15.75" hidden="1" customHeight="1">
      <c r="A3904" s="5" t="s">
        <v>7892</v>
      </c>
      <c r="B3904" s="5" t="str">
        <f t="shared" si="1"/>
        <v>T10387</v>
      </c>
      <c r="C3904" s="5"/>
      <c r="D3904" s="5" t="s">
        <v>7893</v>
      </c>
      <c r="E3904" s="5"/>
      <c r="F3904" s="5" t="s">
        <v>867</v>
      </c>
      <c r="G3904" s="5" t="s">
        <v>43</v>
      </c>
      <c r="H3904" s="17" t="s">
        <v>108</v>
      </c>
      <c r="I3904" s="5" t="s">
        <v>109</v>
      </c>
      <c r="J3904" s="11" t="s">
        <v>38</v>
      </c>
      <c r="K3904" s="11" t="s">
        <v>38</v>
      </c>
      <c r="L3904" s="9">
        <v>38576.0</v>
      </c>
      <c r="M3904" s="5">
        <f>VLOOKUP(A3904,'Matching with Cordis'!A$2:D$3447, 4, FALSE)</f>
        <v>10</v>
      </c>
      <c r="N3904" s="5">
        <v>-0.424</v>
      </c>
      <c r="O3904" s="5">
        <v>0.0</v>
      </c>
      <c r="P3904" s="5">
        <f t="shared" si="137"/>
        <v>-0.4873333333</v>
      </c>
      <c r="Q3904" s="5">
        <v>-0.424</v>
      </c>
      <c r="R3904" s="5">
        <v>-0.485</v>
      </c>
      <c r="S3904" s="5">
        <v>-0.506</v>
      </c>
      <c r="T3904" s="5">
        <v>-0.533</v>
      </c>
      <c r="U3904" s="5">
        <v>-0.497</v>
      </c>
      <c r="V3904" s="5">
        <v>-0.479</v>
      </c>
      <c r="W3904" s="5" t="s">
        <v>51</v>
      </c>
    </row>
    <row r="3905" ht="15.75" hidden="1" customHeight="1">
      <c r="A3905" s="5" t="s">
        <v>7894</v>
      </c>
      <c r="B3905" s="5" t="str">
        <f t="shared" si="1"/>
        <v>T11403</v>
      </c>
      <c r="C3905" s="5"/>
      <c r="D3905" s="5" t="s">
        <v>7895</v>
      </c>
      <c r="E3905" s="5"/>
      <c r="F3905" s="5" t="s">
        <v>309</v>
      </c>
      <c r="G3905" s="5" t="s">
        <v>107</v>
      </c>
      <c r="H3905" s="17" t="s">
        <v>108</v>
      </c>
      <c r="I3905" s="5" t="s">
        <v>109</v>
      </c>
      <c r="J3905" s="11" t="s">
        <v>38</v>
      </c>
      <c r="K3905" s="11" t="s">
        <v>38</v>
      </c>
      <c r="L3905" s="9">
        <v>15607.0</v>
      </c>
      <c r="M3905" s="5">
        <f>VLOOKUP(A3905,'Matching with Cordis'!A$2:D$3447, 4, FALSE)</f>
        <v>37</v>
      </c>
      <c r="N3905" s="5">
        <v>-0.312</v>
      </c>
      <c r="O3905" s="5">
        <v>0.0</v>
      </c>
      <c r="P3905" s="5">
        <f t="shared" si="137"/>
        <v>-0.4878333333</v>
      </c>
      <c r="Q3905" s="5">
        <v>-0.312</v>
      </c>
      <c r="R3905" s="5">
        <v>-0.447</v>
      </c>
      <c r="S3905" s="5">
        <v>-0.55</v>
      </c>
      <c r="T3905" s="5">
        <v>-0.582</v>
      </c>
      <c r="U3905" s="5">
        <v>-0.425</v>
      </c>
      <c r="V3905" s="5">
        <v>-0.611</v>
      </c>
      <c r="W3905" s="5" t="s">
        <v>51</v>
      </c>
    </row>
    <row r="3906" ht="15.75" hidden="1" customHeight="1">
      <c r="A3906" s="5" t="s">
        <v>7896</v>
      </c>
      <c r="B3906" s="5" t="str">
        <f t="shared" si="1"/>
        <v>T11311</v>
      </c>
      <c r="C3906" s="5"/>
      <c r="D3906" s="5" t="s">
        <v>7897</v>
      </c>
      <c r="E3906" s="5"/>
      <c r="F3906" s="5" t="s">
        <v>99</v>
      </c>
      <c r="G3906" s="5" t="s">
        <v>35</v>
      </c>
      <c r="H3906" s="10" t="s">
        <v>36</v>
      </c>
      <c r="I3906" s="5" t="s">
        <v>37</v>
      </c>
      <c r="J3906" s="11" t="s">
        <v>38</v>
      </c>
      <c r="K3906" s="11" t="s">
        <v>38</v>
      </c>
      <c r="L3906" s="9">
        <v>35523.0</v>
      </c>
      <c r="M3906" s="5">
        <f>VLOOKUP(A3906,'Matching with Cordis'!A$2:D$3447, 4, FALSE)</f>
        <v>22</v>
      </c>
      <c r="N3906" s="5">
        <v>-0.273</v>
      </c>
      <c r="O3906" s="5">
        <v>0.0</v>
      </c>
      <c r="P3906" s="5">
        <f t="shared" si="137"/>
        <v>-0.4886666667</v>
      </c>
      <c r="Q3906" s="5">
        <v>-0.389</v>
      </c>
      <c r="R3906" s="5">
        <v>-0.568</v>
      </c>
      <c r="S3906" s="5">
        <v>-0.447</v>
      </c>
      <c r="T3906" s="5">
        <v>-0.4</v>
      </c>
      <c r="U3906" s="5">
        <v>-0.273</v>
      </c>
      <c r="V3906" s="5">
        <v>-0.855</v>
      </c>
      <c r="W3906" s="5" t="s">
        <v>78</v>
      </c>
    </row>
    <row r="3907" ht="15.75" hidden="1" customHeight="1">
      <c r="A3907" s="5" t="s">
        <v>7898</v>
      </c>
      <c r="B3907" s="5" t="str">
        <f t="shared" si="1"/>
        <v>T11924</v>
      </c>
      <c r="C3907" s="5"/>
      <c r="D3907" s="5" t="s">
        <v>7899</v>
      </c>
      <c r="E3907" s="5"/>
      <c r="F3907" s="5" t="s">
        <v>106</v>
      </c>
      <c r="G3907" s="5" t="s">
        <v>107</v>
      </c>
      <c r="H3907" s="17" t="s">
        <v>108</v>
      </c>
      <c r="I3907" s="5" t="s">
        <v>109</v>
      </c>
      <c r="J3907" s="11" t="s">
        <v>38</v>
      </c>
      <c r="K3907" s="11" t="s">
        <v>38</v>
      </c>
      <c r="L3907" s="9">
        <v>19168.0</v>
      </c>
      <c r="M3907" s="5">
        <f>VLOOKUP(A3907,'Matching with Cordis'!A$2:D$3447, 4, FALSE)</f>
        <v>7</v>
      </c>
      <c r="N3907" s="5">
        <v>-0.22</v>
      </c>
      <c r="O3907" s="5">
        <v>0.0</v>
      </c>
      <c r="P3907" s="5">
        <f t="shared" si="137"/>
        <v>-0.4886666667</v>
      </c>
      <c r="Q3907" s="5">
        <v>-0.784</v>
      </c>
      <c r="R3907" s="5">
        <v>-0.59</v>
      </c>
      <c r="S3907" s="5">
        <v>-0.619</v>
      </c>
      <c r="T3907" s="5">
        <v>-0.367</v>
      </c>
      <c r="U3907" s="5">
        <v>-0.22</v>
      </c>
      <c r="V3907" s="5">
        <v>-0.352</v>
      </c>
      <c r="W3907" s="5" t="s">
        <v>78</v>
      </c>
    </row>
    <row r="3908" ht="15.75" hidden="1" customHeight="1">
      <c r="A3908" s="5" t="s">
        <v>7900</v>
      </c>
      <c r="B3908" s="5" t="str">
        <f t="shared" si="1"/>
        <v>T13116</v>
      </c>
      <c r="C3908" s="5"/>
      <c r="D3908" s="5" t="s">
        <v>7901</v>
      </c>
      <c r="E3908" s="5"/>
      <c r="F3908" s="5" t="s">
        <v>34</v>
      </c>
      <c r="G3908" s="5" t="s">
        <v>35</v>
      </c>
      <c r="H3908" s="10" t="s">
        <v>36</v>
      </c>
      <c r="I3908" s="5" t="s">
        <v>37</v>
      </c>
      <c r="J3908" s="11" t="s">
        <v>38</v>
      </c>
      <c r="K3908" s="11" t="s">
        <v>38</v>
      </c>
      <c r="L3908" s="9">
        <v>2081.0</v>
      </c>
      <c r="M3908" s="5">
        <f>VLOOKUP(A3908,'Matching with Cordis'!A$2:D$3447, 4, FALSE)</f>
        <v>5</v>
      </c>
      <c r="N3908" s="5">
        <v>0.608</v>
      </c>
      <c r="O3908" s="5">
        <v>1.0</v>
      </c>
      <c r="P3908" s="5">
        <f t="shared" si="137"/>
        <v>-0.4898333333</v>
      </c>
      <c r="Q3908" s="5">
        <v>-0.196</v>
      </c>
      <c r="R3908" s="5">
        <v>-0.981</v>
      </c>
      <c r="S3908" s="5">
        <v>-0.153</v>
      </c>
      <c r="T3908" s="5">
        <v>-1.072</v>
      </c>
      <c r="U3908" s="5">
        <v>-1.145</v>
      </c>
      <c r="V3908" s="5">
        <v>0.608</v>
      </c>
      <c r="W3908" s="5" t="s">
        <v>39</v>
      </c>
    </row>
    <row r="3909" ht="15.75" customHeight="1">
      <c r="A3909" s="5" t="s">
        <v>7902</v>
      </c>
      <c r="B3909" s="5" t="str">
        <f t="shared" si="1"/>
        <v>T12949</v>
      </c>
      <c r="C3909" s="5" t="str">
        <f>CONCAT(B3909, ",")</f>
        <v>T12949,</v>
      </c>
      <c r="D3909" s="5" t="s">
        <v>7903</v>
      </c>
      <c r="E3909" s="5" t="str">
        <f>CONCATENATE(B3909," ",D3909,",")</f>
        <v>T12949 South Asian Studies and Diaspora,</v>
      </c>
      <c r="F3909" s="5" t="s">
        <v>62</v>
      </c>
      <c r="G3909" s="5" t="s">
        <v>26</v>
      </c>
      <c r="H3909" s="15" t="s">
        <v>63</v>
      </c>
      <c r="I3909" s="5" t="s">
        <v>64</v>
      </c>
      <c r="J3909" s="7" t="s">
        <v>29</v>
      </c>
      <c r="K3909" s="8" t="s">
        <v>30</v>
      </c>
      <c r="L3909" s="9">
        <v>7581.0</v>
      </c>
      <c r="M3909" s="19">
        <v>0.0</v>
      </c>
      <c r="N3909" s="5">
        <v>0.142</v>
      </c>
      <c r="O3909" s="5">
        <v>0.0</v>
      </c>
      <c r="P3909" s="5">
        <f t="shared" si="137"/>
        <v>-0.1678333333</v>
      </c>
      <c r="Q3909" s="5">
        <v>-0.263</v>
      </c>
      <c r="R3909" s="5">
        <v>-0.53</v>
      </c>
      <c r="S3909" s="5">
        <v>-0.227</v>
      </c>
      <c r="T3909" s="5">
        <v>-0.268</v>
      </c>
      <c r="U3909" s="5">
        <v>0.142</v>
      </c>
      <c r="V3909" s="5">
        <v>0.139</v>
      </c>
      <c r="W3909" s="5" t="s">
        <v>78</v>
      </c>
    </row>
    <row r="3910" ht="15.75" hidden="1" customHeight="1">
      <c r="A3910" s="5" t="s">
        <v>7904</v>
      </c>
      <c r="B3910" s="5" t="str">
        <f t="shared" si="1"/>
        <v>T12069</v>
      </c>
      <c r="C3910" s="5"/>
      <c r="D3910" s="5" t="s">
        <v>7905</v>
      </c>
      <c r="E3910" s="5"/>
      <c r="F3910" s="5" t="s">
        <v>834</v>
      </c>
      <c r="G3910" s="5" t="s">
        <v>35</v>
      </c>
      <c r="H3910" s="10" t="s">
        <v>36</v>
      </c>
      <c r="I3910" s="5" t="s">
        <v>37</v>
      </c>
      <c r="J3910" s="11" t="s">
        <v>38</v>
      </c>
      <c r="K3910" s="11" t="s">
        <v>38</v>
      </c>
      <c r="L3910" s="9">
        <v>10328.0</v>
      </c>
      <c r="M3910" s="5">
        <f>VLOOKUP(A3910,'Matching with Cordis'!A$2:D$3447, 4, FALSE)</f>
        <v>1</v>
      </c>
      <c r="N3910" s="5">
        <v>-0.321</v>
      </c>
      <c r="O3910" s="5">
        <v>0.0</v>
      </c>
      <c r="P3910" s="5">
        <f t="shared" si="137"/>
        <v>-0.49</v>
      </c>
      <c r="Q3910" s="5">
        <v>-0.544</v>
      </c>
      <c r="R3910" s="5">
        <v>-0.494</v>
      </c>
      <c r="S3910" s="5">
        <v>-0.561</v>
      </c>
      <c r="T3910" s="5">
        <v>-0.416</v>
      </c>
      <c r="U3910" s="5">
        <v>-0.604</v>
      </c>
      <c r="V3910" s="5">
        <v>-0.321</v>
      </c>
      <c r="W3910" s="5" t="s">
        <v>39</v>
      </c>
    </row>
    <row r="3911" ht="15.75" hidden="1" customHeight="1">
      <c r="A3911" s="5" t="s">
        <v>7906</v>
      </c>
      <c r="B3911" s="5" t="str">
        <f t="shared" si="1"/>
        <v>T13439</v>
      </c>
      <c r="C3911" s="5"/>
      <c r="D3911" s="5" t="s">
        <v>7907</v>
      </c>
      <c r="E3911" s="5"/>
      <c r="F3911" s="5" t="s">
        <v>25</v>
      </c>
      <c r="G3911" s="5" t="s">
        <v>26</v>
      </c>
      <c r="H3911" s="6" t="s">
        <v>160</v>
      </c>
      <c r="I3911" s="5" t="s">
        <v>161</v>
      </c>
      <c r="J3911" s="11" t="s">
        <v>38</v>
      </c>
      <c r="K3911" s="8" t="s">
        <v>30</v>
      </c>
      <c r="L3911" s="9">
        <v>31996.0</v>
      </c>
      <c r="M3911" s="5">
        <f>VLOOKUP(A3911,'Matching with Cordis'!A$2:D$3447, 4, FALSE)</f>
        <v>18</v>
      </c>
      <c r="N3911" s="5">
        <v>-0.44</v>
      </c>
      <c r="O3911" s="5">
        <v>0.0</v>
      </c>
      <c r="P3911" s="5">
        <f t="shared" si="137"/>
        <v>-0.4901666667</v>
      </c>
      <c r="Q3911" s="5">
        <v>-0.512</v>
      </c>
      <c r="R3911" s="5">
        <v>-0.583</v>
      </c>
      <c r="S3911" s="5">
        <v>-0.507</v>
      </c>
      <c r="T3911" s="5">
        <v>-0.44</v>
      </c>
      <c r="U3911" s="5">
        <v>-0.451</v>
      </c>
      <c r="V3911" s="5">
        <v>-0.448</v>
      </c>
      <c r="W3911" s="5" t="s">
        <v>31</v>
      </c>
    </row>
    <row r="3912" ht="15.75" hidden="1" customHeight="1">
      <c r="A3912" s="5" t="s">
        <v>7908</v>
      </c>
      <c r="B3912" s="5" t="str">
        <f t="shared" si="1"/>
        <v>T11041</v>
      </c>
      <c r="C3912" s="5"/>
      <c r="D3912" s="5" t="s">
        <v>7909</v>
      </c>
      <c r="E3912" s="5"/>
      <c r="F3912" s="5" t="s">
        <v>106</v>
      </c>
      <c r="G3912" s="5" t="s">
        <v>107</v>
      </c>
      <c r="H3912" s="17" t="s">
        <v>108</v>
      </c>
      <c r="I3912" s="5" t="s">
        <v>109</v>
      </c>
      <c r="J3912" s="11" t="s">
        <v>38</v>
      </c>
      <c r="K3912" s="11" t="s">
        <v>38</v>
      </c>
      <c r="L3912" s="9">
        <v>42922.0</v>
      </c>
      <c r="M3912" s="5">
        <f>VLOOKUP(A3912,'Matching with Cordis'!A$2:D$3447, 4, FALSE)</f>
        <v>60</v>
      </c>
      <c r="N3912" s="5">
        <v>-0.26</v>
      </c>
      <c r="O3912" s="5">
        <v>0.0</v>
      </c>
      <c r="P3912" s="5">
        <f t="shared" si="137"/>
        <v>-0.4908333333</v>
      </c>
      <c r="Q3912" s="5">
        <v>-0.471</v>
      </c>
      <c r="R3912" s="5">
        <v>-0.722</v>
      </c>
      <c r="S3912" s="5">
        <v>-0.603</v>
      </c>
      <c r="T3912" s="5">
        <v>-0.544</v>
      </c>
      <c r="U3912" s="5">
        <v>-0.345</v>
      </c>
      <c r="V3912" s="5">
        <v>-0.26</v>
      </c>
      <c r="W3912" s="5" t="s">
        <v>39</v>
      </c>
    </row>
    <row r="3913" ht="15.75" hidden="1" customHeight="1">
      <c r="A3913" s="5" t="s">
        <v>7910</v>
      </c>
      <c r="B3913" s="5" t="str">
        <f t="shared" si="1"/>
        <v>T12229</v>
      </c>
      <c r="C3913" s="5"/>
      <c r="D3913" s="5" t="s">
        <v>7911</v>
      </c>
      <c r="E3913" s="5"/>
      <c r="F3913" s="5" t="s">
        <v>42</v>
      </c>
      <c r="G3913" s="5" t="s">
        <v>43</v>
      </c>
      <c r="H3913" s="17" t="s">
        <v>108</v>
      </c>
      <c r="I3913" s="5" t="s">
        <v>109</v>
      </c>
      <c r="J3913" s="11" t="s">
        <v>38</v>
      </c>
      <c r="K3913" s="11" t="s">
        <v>38</v>
      </c>
      <c r="L3913" s="9">
        <v>41127.0</v>
      </c>
      <c r="M3913" s="5">
        <f>VLOOKUP(A3913,'Matching with Cordis'!A$2:D$3447, 4, FALSE)</f>
        <v>1</v>
      </c>
      <c r="N3913" s="5">
        <v>-0.25</v>
      </c>
      <c r="O3913" s="5">
        <v>0.0</v>
      </c>
      <c r="P3913" s="5">
        <f t="shared" si="137"/>
        <v>-0.4911666667</v>
      </c>
      <c r="Q3913" s="5">
        <v>-0.458</v>
      </c>
      <c r="R3913" s="5">
        <v>-0.641</v>
      </c>
      <c r="S3913" s="5">
        <v>-0.544</v>
      </c>
      <c r="T3913" s="5">
        <v>-0.541</v>
      </c>
      <c r="U3913" s="5">
        <v>-0.513</v>
      </c>
      <c r="V3913" s="5">
        <v>-0.25</v>
      </c>
      <c r="W3913" s="5" t="s">
        <v>39</v>
      </c>
    </row>
    <row r="3914" ht="15.75" hidden="1" customHeight="1">
      <c r="A3914" s="5" t="s">
        <v>7912</v>
      </c>
      <c r="B3914" s="5" t="str">
        <f t="shared" si="1"/>
        <v>T11603</v>
      </c>
      <c r="C3914" s="5"/>
      <c r="D3914" s="5" t="s">
        <v>7913</v>
      </c>
      <c r="E3914" s="5"/>
      <c r="F3914" s="5" t="s">
        <v>257</v>
      </c>
      <c r="G3914" s="5" t="s">
        <v>35</v>
      </c>
      <c r="H3914" s="10" t="s">
        <v>36</v>
      </c>
      <c r="I3914" s="5" t="s">
        <v>37</v>
      </c>
      <c r="J3914" s="11" t="s">
        <v>38</v>
      </c>
      <c r="K3914" s="11" t="s">
        <v>38</v>
      </c>
      <c r="L3914" s="9">
        <v>15877.0</v>
      </c>
      <c r="M3914" s="5">
        <f>VLOOKUP(A3914,'Matching with Cordis'!A$2:D$3447, 4, FALSE)</f>
        <v>7</v>
      </c>
      <c r="N3914" s="5">
        <v>-0.392</v>
      </c>
      <c r="O3914" s="5">
        <v>0.0</v>
      </c>
      <c r="P3914" s="5">
        <f t="shared" si="137"/>
        <v>-0.4915</v>
      </c>
      <c r="Q3914" s="5">
        <v>-0.464</v>
      </c>
      <c r="R3914" s="5">
        <v>-0.392</v>
      </c>
      <c r="S3914" s="5">
        <v>-0.625</v>
      </c>
      <c r="T3914" s="5">
        <v>-0.408</v>
      </c>
      <c r="U3914" s="5">
        <v>-0.426</v>
      </c>
      <c r="V3914" s="5">
        <v>-0.634</v>
      </c>
      <c r="W3914" s="5" t="s">
        <v>68</v>
      </c>
    </row>
    <row r="3915" ht="15.75" hidden="1" customHeight="1">
      <c r="A3915" s="5" t="s">
        <v>7914</v>
      </c>
      <c r="B3915" s="5" t="str">
        <f t="shared" si="1"/>
        <v>T11927</v>
      </c>
      <c r="C3915" s="5"/>
      <c r="D3915" s="5" t="s">
        <v>7915</v>
      </c>
      <c r="E3915" s="5"/>
      <c r="F3915" s="5" t="s">
        <v>106</v>
      </c>
      <c r="G3915" s="5" t="s">
        <v>107</v>
      </c>
      <c r="H3915" s="17" t="s">
        <v>108</v>
      </c>
      <c r="I3915" s="5" t="s">
        <v>109</v>
      </c>
      <c r="J3915" s="11" t="s">
        <v>38</v>
      </c>
      <c r="K3915" s="11" t="s">
        <v>38</v>
      </c>
      <c r="L3915" s="9">
        <v>26708.0</v>
      </c>
      <c r="M3915" s="5">
        <f>VLOOKUP(A3915,'Matching with Cordis'!A$2:D$3447, 4, FALSE)</f>
        <v>11</v>
      </c>
      <c r="N3915" s="5">
        <v>-0.351</v>
      </c>
      <c r="O3915" s="5">
        <v>0.0</v>
      </c>
      <c r="P3915" s="5">
        <f t="shared" si="137"/>
        <v>-0.4923333333</v>
      </c>
      <c r="Q3915" s="5">
        <v>-0.426</v>
      </c>
      <c r="R3915" s="5">
        <v>-0.419</v>
      </c>
      <c r="S3915" s="5">
        <v>-0.703</v>
      </c>
      <c r="T3915" s="5">
        <v>-0.609</v>
      </c>
      <c r="U3915" s="5">
        <v>-0.446</v>
      </c>
      <c r="V3915" s="5">
        <v>-0.351</v>
      </c>
      <c r="W3915" s="5" t="s">
        <v>39</v>
      </c>
    </row>
    <row r="3916" ht="15.75" hidden="1" customHeight="1">
      <c r="A3916" s="5" t="s">
        <v>7916</v>
      </c>
      <c r="B3916" s="5" t="str">
        <f t="shared" si="1"/>
        <v>T13782</v>
      </c>
      <c r="C3916" s="5"/>
      <c r="D3916" s="5" t="s">
        <v>7917</v>
      </c>
      <c r="E3916" s="5"/>
      <c r="F3916" s="5" t="s">
        <v>75</v>
      </c>
      <c r="G3916" s="5" t="s">
        <v>26</v>
      </c>
      <c r="H3916" s="13" t="s">
        <v>330</v>
      </c>
      <c r="I3916" s="5" t="s">
        <v>331</v>
      </c>
      <c r="J3916" s="11" t="s">
        <v>38</v>
      </c>
      <c r="K3916" s="14" t="s">
        <v>50</v>
      </c>
      <c r="L3916" s="9">
        <v>4708.0</v>
      </c>
      <c r="M3916" s="19">
        <v>0.0</v>
      </c>
      <c r="N3916" s="5">
        <v>-0.068</v>
      </c>
      <c r="O3916" s="5">
        <v>0.0</v>
      </c>
      <c r="P3916" s="5">
        <f t="shared" si="137"/>
        <v>-0.4925</v>
      </c>
      <c r="Q3916" s="5">
        <v>-0.227</v>
      </c>
      <c r="R3916" s="5">
        <v>-0.528</v>
      </c>
      <c r="S3916" s="5">
        <v>-0.607</v>
      </c>
      <c r="T3916" s="5">
        <v>-0.636</v>
      </c>
      <c r="U3916" s="5">
        <v>-0.889</v>
      </c>
      <c r="V3916" s="5">
        <v>-0.068</v>
      </c>
      <c r="W3916" s="5" t="s">
        <v>39</v>
      </c>
    </row>
    <row r="3917" ht="15.75" hidden="1" customHeight="1">
      <c r="A3917" s="5" t="s">
        <v>7918</v>
      </c>
      <c r="B3917" s="5" t="str">
        <f t="shared" si="1"/>
        <v>T10071</v>
      </c>
      <c r="C3917" s="5"/>
      <c r="D3917" s="5" t="s">
        <v>7919</v>
      </c>
      <c r="E3917" s="5"/>
      <c r="F3917" s="5" t="s">
        <v>42</v>
      </c>
      <c r="G3917" s="5" t="s">
        <v>43</v>
      </c>
      <c r="H3917" s="17" t="s">
        <v>108</v>
      </c>
      <c r="I3917" s="5" t="s">
        <v>109</v>
      </c>
      <c r="J3917" s="11" t="s">
        <v>38</v>
      </c>
      <c r="K3917" s="11" t="s">
        <v>38</v>
      </c>
      <c r="L3917" s="9">
        <v>55395.0</v>
      </c>
      <c r="M3917" s="5">
        <f>VLOOKUP(A3917,'Matching with Cordis'!A$2:D$3447, 4, FALSE)</f>
        <v>39</v>
      </c>
      <c r="N3917" s="5">
        <v>-0.332</v>
      </c>
      <c r="O3917" s="5">
        <v>0.0</v>
      </c>
      <c r="P3917" s="5">
        <f t="shared" si="137"/>
        <v>-0.4926666667</v>
      </c>
      <c r="Q3917" s="5">
        <v>-0.332</v>
      </c>
      <c r="R3917" s="5">
        <v>-0.391</v>
      </c>
      <c r="S3917" s="5">
        <v>-0.697</v>
      </c>
      <c r="T3917" s="5">
        <v>-0.651</v>
      </c>
      <c r="U3917" s="5">
        <v>-0.459</v>
      </c>
      <c r="V3917" s="5">
        <v>-0.426</v>
      </c>
      <c r="W3917" s="5" t="s">
        <v>51</v>
      </c>
    </row>
    <row r="3918" ht="15.75" hidden="1" customHeight="1">
      <c r="A3918" s="5" t="s">
        <v>7920</v>
      </c>
      <c r="B3918" s="5" t="str">
        <f t="shared" si="1"/>
        <v>T12532</v>
      </c>
      <c r="C3918" s="5"/>
      <c r="D3918" s="5" t="s">
        <v>7921</v>
      </c>
      <c r="E3918" s="5"/>
      <c r="F3918" s="5" t="s">
        <v>26</v>
      </c>
      <c r="G3918" s="5" t="s">
        <v>26</v>
      </c>
      <c r="H3918" s="13" t="s">
        <v>48</v>
      </c>
      <c r="I3918" s="5" t="s">
        <v>49</v>
      </c>
      <c r="J3918" s="11" t="s">
        <v>38</v>
      </c>
      <c r="K3918" s="14" t="s">
        <v>50</v>
      </c>
      <c r="L3918" s="9">
        <v>17554.0</v>
      </c>
      <c r="M3918" s="5">
        <f>VLOOKUP(A3918,'Matching with Cordis'!A$2:D$3447, 4, FALSE)</f>
        <v>12</v>
      </c>
      <c r="N3918" s="5">
        <v>-0.204</v>
      </c>
      <c r="O3918" s="5">
        <v>0.0</v>
      </c>
      <c r="P3918" s="5">
        <f t="shared" si="137"/>
        <v>-0.4928333333</v>
      </c>
      <c r="Q3918" s="5">
        <v>-1.134</v>
      </c>
      <c r="R3918" s="5">
        <v>-0.25</v>
      </c>
      <c r="S3918" s="5">
        <v>-0.233</v>
      </c>
      <c r="T3918" s="5">
        <v>-0.204</v>
      </c>
      <c r="U3918" s="5">
        <v>-0.584</v>
      </c>
      <c r="V3918" s="5">
        <v>-0.552</v>
      </c>
      <c r="W3918" s="5" t="s">
        <v>31</v>
      </c>
    </row>
    <row r="3919" ht="15.75" hidden="1" customHeight="1">
      <c r="A3919" s="5" t="s">
        <v>7922</v>
      </c>
      <c r="B3919" s="5" t="str">
        <f t="shared" si="1"/>
        <v>T11461</v>
      </c>
      <c r="C3919" s="5"/>
      <c r="D3919" s="5" t="s">
        <v>7923</v>
      </c>
      <c r="E3919" s="5"/>
      <c r="F3919" s="5" t="s">
        <v>26</v>
      </c>
      <c r="G3919" s="5" t="s">
        <v>26</v>
      </c>
      <c r="H3919" s="13" t="s">
        <v>48</v>
      </c>
      <c r="I3919" s="5" t="s">
        <v>49</v>
      </c>
      <c r="J3919" s="11" t="s">
        <v>38</v>
      </c>
      <c r="K3919" s="14" t="s">
        <v>50</v>
      </c>
      <c r="L3919" s="9">
        <v>25710.0</v>
      </c>
      <c r="M3919" s="19">
        <v>0.0</v>
      </c>
      <c r="N3919" s="5">
        <v>-0.182</v>
      </c>
      <c r="O3919" s="5">
        <v>0.0</v>
      </c>
      <c r="P3919" s="5">
        <f t="shared" si="137"/>
        <v>-0.4931666667</v>
      </c>
      <c r="Q3919" s="5">
        <v>-0.182</v>
      </c>
      <c r="R3919" s="5">
        <v>-0.584</v>
      </c>
      <c r="S3919" s="5">
        <v>-0.697</v>
      </c>
      <c r="T3919" s="5">
        <v>-0.516</v>
      </c>
      <c r="U3919" s="5">
        <v>-0.608</v>
      </c>
      <c r="V3919" s="5">
        <v>-0.372</v>
      </c>
      <c r="W3919" s="5" t="s">
        <v>51</v>
      </c>
    </row>
    <row r="3920" ht="15.75" hidden="1" customHeight="1">
      <c r="A3920" s="5" t="s">
        <v>7924</v>
      </c>
      <c r="B3920" s="5" t="str">
        <f t="shared" si="1"/>
        <v>T12653</v>
      </c>
      <c r="C3920" s="5"/>
      <c r="D3920" s="5" t="s">
        <v>7925</v>
      </c>
      <c r="E3920" s="5"/>
      <c r="F3920" s="5" t="s">
        <v>773</v>
      </c>
      <c r="G3920" s="5" t="s">
        <v>35</v>
      </c>
      <c r="H3920" s="10" t="s">
        <v>36</v>
      </c>
      <c r="I3920" s="5" t="s">
        <v>37</v>
      </c>
      <c r="J3920" s="11" t="s">
        <v>38</v>
      </c>
      <c r="K3920" s="11" t="s">
        <v>38</v>
      </c>
      <c r="L3920" s="9">
        <v>3787.0</v>
      </c>
      <c r="M3920" s="19">
        <v>0.0</v>
      </c>
      <c r="N3920" s="5">
        <v>-0.122</v>
      </c>
      <c r="O3920" s="5">
        <v>0.0</v>
      </c>
      <c r="P3920" s="5">
        <f t="shared" si="137"/>
        <v>-0.4931666667</v>
      </c>
      <c r="Q3920" s="5">
        <v>-0.792</v>
      </c>
      <c r="R3920" s="5">
        <v>-0.577</v>
      </c>
      <c r="S3920" s="5">
        <v>-0.122</v>
      </c>
      <c r="T3920" s="5">
        <v>-0.326</v>
      </c>
      <c r="U3920" s="5">
        <v>-0.817</v>
      </c>
      <c r="V3920" s="5">
        <v>-0.325</v>
      </c>
      <c r="W3920" s="5" t="s">
        <v>59</v>
      </c>
    </row>
    <row r="3921" ht="15.75" hidden="1" customHeight="1">
      <c r="A3921" s="5" t="s">
        <v>7926</v>
      </c>
      <c r="B3921" s="5" t="str">
        <f t="shared" si="1"/>
        <v>T13388</v>
      </c>
      <c r="C3921" s="5"/>
      <c r="D3921" s="5" t="s">
        <v>7927</v>
      </c>
      <c r="E3921" s="5"/>
      <c r="F3921" s="5" t="s">
        <v>99</v>
      </c>
      <c r="G3921" s="5" t="s">
        <v>35</v>
      </c>
      <c r="H3921" s="10" t="s">
        <v>36</v>
      </c>
      <c r="I3921" s="5" t="s">
        <v>37</v>
      </c>
      <c r="J3921" s="11" t="s">
        <v>38</v>
      </c>
      <c r="K3921" s="11" t="s">
        <v>38</v>
      </c>
      <c r="L3921" s="9">
        <v>24086.0</v>
      </c>
      <c r="M3921" s="19">
        <v>0.0</v>
      </c>
      <c r="N3921" s="5">
        <v>-0.193</v>
      </c>
      <c r="O3921" s="5">
        <v>0.0</v>
      </c>
      <c r="P3921" s="5">
        <f t="shared" si="137"/>
        <v>-0.4938333333</v>
      </c>
      <c r="Q3921" s="5">
        <v>-0.312</v>
      </c>
      <c r="R3921" s="5">
        <v>-0.761</v>
      </c>
      <c r="S3921" s="5">
        <v>-0.619</v>
      </c>
      <c r="T3921" s="5">
        <v>-0.517</v>
      </c>
      <c r="U3921" s="5">
        <v>-0.561</v>
      </c>
      <c r="V3921" s="5">
        <v>-0.193</v>
      </c>
      <c r="W3921" s="5" t="s">
        <v>39</v>
      </c>
    </row>
    <row r="3922" ht="15.75" hidden="1" customHeight="1">
      <c r="A3922" s="5" t="s">
        <v>7928</v>
      </c>
      <c r="B3922" s="5" t="str">
        <f t="shared" si="1"/>
        <v>T11717</v>
      </c>
      <c r="C3922" s="5"/>
      <c r="D3922" s="5" t="s">
        <v>7929</v>
      </c>
      <c r="E3922" s="5"/>
      <c r="F3922" s="5" t="s">
        <v>62</v>
      </c>
      <c r="G3922" s="5" t="s">
        <v>26</v>
      </c>
      <c r="H3922" s="15" t="s">
        <v>63</v>
      </c>
      <c r="I3922" s="5" t="s">
        <v>64</v>
      </c>
      <c r="J3922" s="11" t="s">
        <v>38</v>
      </c>
      <c r="K3922" s="8" t="s">
        <v>30</v>
      </c>
      <c r="L3922" s="9">
        <v>25066.0</v>
      </c>
      <c r="M3922" s="5">
        <f>VLOOKUP(A3922,'Matching with Cordis'!A$2:D$3447, 4, FALSE)</f>
        <v>7</v>
      </c>
      <c r="N3922" s="5">
        <v>-0.111</v>
      </c>
      <c r="O3922" s="5">
        <v>0.0</v>
      </c>
      <c r="P3922" s="5">
        <f t="shared" si="137"/>
        <v>-0.494</v>
      </c>
      <c r="Q3922" s="5">
        <v>-0.454</v>
      </c>
      <c r="R3922" s="5">
        <v>-0.923</v>
      </c>
      <c r="S3922" s="5">
        <v>-0.356</v>
      </c>
      <c r="T3922" s="5">
        <v>-0.596</v>
      </c>
      <c r="U3922" s="5">
        <v>-0.524</v>
      </c>
      <c r="V3922" s="5">
        <v>-0.111</v>
      </c>
      <c r="W3922" s="5" t="s">
        <v>39</v>
      </c>
    </row>
    <row r="3923" ht="15.75" hidden="1" customHeight="1">
      <c r="A3923" s="5" t="s">
        <v>7930</v>
      </c>
      <c r="B3923" s="5" t="str">
        <f t="shared" si="1"/>
        <v>T10230</v>
      </c>
      <c r="C3923" s="5"/>
      <c r="D3923" s="5" t="s">
        <v>7931</v>
      </c>
      <c r="E3923" s="5"/>
      <c r="F3923" s="5" t="s">
        <v>99</v>
      </c>
      <c r="G3923" s="5" t="s">
        <v>35</v>
      </c>
      <c r="H3923" s="10" t="s">
        <v>36</v>
      </c>
      <c r="I3923" s="5" t="s">
        <v>37</v>
      </c>
      <c r="J3923" s="11" t="s">
        <v>38</v>
      </c>
      <c r="K3923" s="11" t="s">
        <v>38</v>
      </c>
      <c r="L3923" s="9">
        <v>73938.0</v>
      </c>
      <c r="M3923" s="5">
        <f>VLOOKUP(A3923,'Matching with Cordis'!A$2:D$3447, 4, FALSE)</f>
        <v>49</v>
      </c>
      <c r="N3923" s="5">
        <v>-0.434</v>
      </c>
      <c r="O3923" s="5">
        <v>0.0</v>
      </c>
      <c r="P3923" s="5">
        <f t="shared" si="137"/>
        <v>-0.4941666667</v>
      </c>
      <c r="Q3923" s="5">
        <v>-0.471</v>
      </c>
      <c r="R3923" s="5">
        <v>-0.434</v>
      </c>
      <c r="S3923" s="5">
        <v>-0.56</v>
      </c>
      <c r="T3923" s="5">
        <v>-0.561</v>
      </c>
      <c r="U3923" s="5">
        <v>-0.457</v>
      </c>
      <c r="V3923" s="5">
        <v>-0.482</v>
      </c>
      <c r="W3923" s="5" t="s">
        <v>68</v>
      </c>
    </row>
    <row r="3924" ht="15.75" hidden="1" customHeight="1">
      <c r="A3924" s="5" t="s">
        <v>7932</v>
      </c>
      <c r="B3924" s="5" t="str">
        <f t="shared" si="1"/>
        <v>T12009</v>
      </c>
      <c r="C3924" s="5"/>
      <c r="D3924" s="5" t="s">
        <v>7933</v>
      </c>
      <c r="E3924" s="5"/>
      <c r="F3924" s="5" t="s">
        <v>106</v>
      </c>
      <c r="G3924" s="5" t="s">
        <v>107</v>
      </c>
      <c r="H3924" s="17" t="s">
        <v>108</v>
      </c>
      <c r="I3924" s="5" t="s">
        <v>109</v>
      </c>
      <c r="J3924" s="11" t="s">
        <v>38</v>
      </c>
      <c r="K3924" s="11" t="s">
        <v>38</v>
      </c>
      <c r="L3924" s="9">
        <v>19963.0</v>
      </c>
      <c r="M3924" s="5">
        <f>VLOOKUP(A3924,'Matching with Cordis'!A$2:D$3447, 4, FALSE)</f>
        <v>7</v>
      </c>
      <c r="N3924" s="5">
        <v>-0.146</v>
      </c>
      <c r="O3924" s="5">
        <v>0.0</v>
      </c>
      <c r="P3924" s="5">
        <f t="shared" si="137"/>
        <v>-0.4945</v>
      </c>
      <c r="Q3924" s="5">
        <v>-0.146</v>
      </c>
      <c r="R3924" s="5">
        <v>-0.254</v>
      </c>
      <c r="S3924" s="5">
        <v>-0.518</v>
      </c>
      <c r="T3924" s="5">
        <v>-0.736</v>
      </c>
      <c r="U3924" s="5">
        <v>-0.764</v>
      </c>
      <c r="V3924" s="5">
        <v>-0.549</v>
      </c>
      <c r="W3924" s="5" t="s">
        <v>51</v>
      </c>
    </row>
    <row r="3925" ht="15.75" hidden="1" customHeight="1">
      <c r="A3925" s="5" t="s">
        <v>7934</v>
      </c>
      <c r="B3925" s="5" t="str">
        <f t="shared" si="1"/>
        <v>T11134</v>
      </c>
      <c r="C3925" s="5"/>
      <c r="D3925" s="5" t="s">
        <v>7935</v>
      </c>
      <c r="E3925" s="5"/>
      <c r="F3925" s="5" t="s">
        <v>42</v>
      </c>
      <c r="G3925" s="5" t="s">
        <v>43</v>
      </c>
      <c r="H3925" s="17" t="s">
        <v>108</v>
      </c>
      <c r="I3925" s="5" t="s">
        <v>109</v>
      </c>
      <c r="J3925" s="11" t="s">
        <v>38</v>
      </c>
      <c r="K3925" s="11" t="s">
        <v>38</v>
      </c>
      <c r="L3925" s="9">
        <v>25917.0</v>
      </c>
      <c r="M3925" s="19">
        <v>0.0</v>
      </c>
      <c r="N3925" s="5">
        <v>-0.28</v>
      </c>
      <c r="O3925" s="5">
        <v>0.0</v>
      </c>
      <c r="P3925" s="5">
        <f t="shared" si="137"/>
        <v>-0.4945</v>
      </c>
      <c r="Q3925" s="5">
        <v>-0.28</v>
      </c>
      <c r="R3925" s="5">
        <v>-0.543</v>
      </c>
      <c r="S3925" s="5">
        <v>-0.525</v>
      </c>
      <c r="T3925" s="5">
        <v>-0.594</v>
      </c>
      <c r="U3925" s="5">
        <v>-0.49</v>
      </c>
      <c r="V3925" s="5">
        <v>-0.535</v>
      </c>
      <c r="W3925" s="5" t="s">
        <v>51</v>
      </c>
    </row>
    <row r="3926" ht="15.75" hidden="1" customHeight="1">
      <c r="A3926" s="5" t="s">
        <v>7936</v>
      </c>
      <c r="B3926" s="5" t="str">
        <f t="shared" si="1"/>
        <v>T11626</v>
      </c>
      <c r="C3926" s="5"/>
      <c r="D3926" s="5" t="s">
        <v>7937</v>
      </c>
      <c r="E3926" s="5"/>
      <c r="F3926" s="5" t="s">
        <v>420</v>
      </c>
      <c r="G3926" s="5" t="s">
        <v>35</v>
      </c>
      <c r="H3926" s="10" t="s">
        <v>36</v>
      </c>
      <c r="I3926" s="5" t="s">
        <v>37</v>
      </c>
      <c r="J3926" s="11" t="s">
        <v>38</v>
      </c>
      <c r="K3926" s="11" t="s">
        <v>38</v>
      </c>
      <c r="L3926" s="9">
        <v>12762.0</v>
      </c>
      <c r="M3926" s="5">
        <f>VLOOKUP(A3926,'Matching with Cordis'!A$2:D$3447, 4, FALSE)</f>
        <v>38</v>
      </c>
      <c r="N3926" s="5">
        <v>-0.225</v>
      </c>
      <c r="O3926" s="5">
        <v>0.0</v>
      </c>
      <c r="P3926" s="5">
        <f t="shared" si="137"/>
        <v>-0.4948333333</v>
      </c>
      <c r="Q3926" s="5">
        <v>-0.691</v>
      </c>
      <c r="R3926" s="5">
        <v>-0.436</v>
      </c>
      <c r="S3926" s="5">
        <v>-0.225</v>
      </c>
      <c r="T3926" s="5">
        <v>-0.619</v>
      </c>
      <c r="U3926" s="5">
        <v>-0.527</v>
      </c>
      <c r="V3926" s="5">
        <v>-0.471</v>
      </c>
      <c r="W3926" s="5" t="s">
        <v>59</v>
      </c>
    </row>
    <row r="3927" ht="15.75" hidden="1" customHeight="1">
      <c r="A3927" s="5" t="s">
        <v>7938</v>
      </c>
      <c r="B3927" s="5" t="str">
        <f t="shared" si="1"/>
        <v>T11261</v>
      </c>
      <c r="C3927" s="5"/>
      <c r="D3927" s="5" t="s">
        <v>7939</v>
      </c>
      <c r="E3927" s="5"/>
      <c r="F3927" s="5" t="s">
        <v>257</v>
      </c>
      <c r="G3927" s="5" t="s">
        <v>35</v>
      </c>
      <c r="H3927" s="10" t="s">
        <v>36</v>
      </c>
      <c r="I3927" s="5" t="s">
        <v>37</v>
      </c>
      <c r="J3927" s="11" t="s">
        <v>38</v>
      </c>
      <c r="K3927" s="11" t="s">
        <v>38</v>
      </c>
      <c r="L3927" s="9">
        <v>29778.0</v>
      </c>
      <c r="M3927" s="5">
        <f>VLOOKUP(A3927,'Matching with Cordis'!A$2:D$3447, 4, FALSE)</f>
        <v>17</v>
      </c>
      <c r="N3927" s="5">
        <v>0.268</v>
      </c>
      <c r="O3927" s="5">
        <v>0.0</v>
      </c>
      <c r="P3927" s="5">
        <f t="shared" si="137"/>
        <v>-0.4951666667</v>
      </c>
      <c r="Q3927" s="5">
        <v>-0.909</v>
      </c>
      <c r="R3927" s="5">
        <v>-0.853</v>
      </c>
      <c r="S3927" s="5">
        <v>-0.79</v>
      </c>
      <c r="T3927" s="5">
        <v>-0.431</v>
      </c>
      <c r="U3927" s="5">
        <v>-0.256</v>
      </c>
      <c r="V3927" s="5">
        <v>0.268</v>
      </c>
      <c r="W3927" s="5" t="s">
        <v>39</v>
      </c>
    </row>
    <row r="3928" ht="15.75" customHeight="1">
      <c r="A3928" s="5" t="s">
        <v>7940</v>
      </c>
      <c r="B3928" s="5" t="str">
        <f t="shared" si="1"/>
        <v>T13932</v>
      </c>
      <c r="C3928" s="5" t="str">
        <f>CONCAT(B3928, ",")</f>
        <v>T13932,</v>
      </c>
      <c r="D3928" s="5" t="s">
        <v>7941</v>
      </c>
      <c r="E3928" s="5" t="str">
        <f>CONCATENATE(B3928," ",D3928,",")</f>
        <v>T13932 Education, Technology, and Economics,</v>
      </c>
      <c r="F3928" s="5" t="s">
        <v>56</v>
      </c>
      <c r="G3928" s="5" t="s">
        <v>35</v>
      </c>
      <c r="H3928" s="12" t="s">
        <v>44</v>
      </c>
      <c r="I3928" s="5" t="s">
        <v>45</v>
      </c>
      <c r="J3928" s="7" t="s">
        <v>29</v>
      </c>
      <c r="K3928" s="8" t="s">
        <v>30</v>
      </c>
      <c r="L3928" s="9">
        <v>834.0</v>
      </c>
      <c r="M3928" s="19">
        <v>0.0</v>
      </c>
      <c r="N3928" s="5">
        <v>0.492</v>
      </c>
      <c r="O3928" s="5">
        <v>2.0</v>
      </c>
      <c r="P3928" s="5">
        <f t="shared" si="137"/>
        <v>-0.174</v>
      </c>
      <c r="Q3928" s="5">
        <v>-0.074</v>
      </c>
      <c r="R3928" s="5">
        <v>-1.54</v>
      </c>
      <c r="S3928" s="5">
        <v>0.492</v>
      </c>
      <c r="T3928" s="5">
        <v>-0.256</v>
      </c>
      <c r="U3928" s="5">
        <v>0.327</v>
      </c>
      <c r="V3928" s="5">
        <v>0.007</v>
      </c>
      <c r="W3928" s="5" t="s">
        <v>59</v>
      </c>
    </row>
    <row r="3929" ht="15.75" hidden="1" customHeight="1">
      <c r="A3929" s="5" t="s">
        <v>7942</v>
      </c>
      <c r="B3929" s="5" t="str">
        <f t="shared" si="1"/>
        <v>T14039</v>
      </c>
      <c r="C3929" s="5"/>
      <c r="D3929" s="5" t="s">
        <v>7943</v>
      </c>
      <c r="E3929" s="5"/>
      <c r="F3929" s="5" t="s">
        <v>99</v>
      </c>
      <c r="G3929" s="5" t="s">
        <v>35</v>
      </c>
      <c r="H3929" s="10" t="s">
        <v>36</v>
      </c>
      <c r="I3929" s="5" t="s">
        <v>37</v>
      </c>
      <c r="J3929" s="11" t="s">
        <v>38</v>
      </c>
      <c r="K3929" s="11" t="s">
        <v>38</v>
      </c>
      <c r="L3929" s="9">
        <v>16535.0</v>
      </c>
      <c r="M3929" s="5">
        <f>VLOOKUP(A3929,'Matching with Cordis'!A$2:D$3447, 4, FALSE)</f>
        <v>2</v>
      </c>
      <c r="N3929" s="5">
        <v>0.098</v>
      </c>
      <c r="O3929" s="5">
        <v>0.0</v>
      </c>
      <c r="P3929" s="5">
        <f t="shared" si="137"/>
        <v>-0.4955</v>
      </c>
      <c r="Q3929" s="5">
        <v>-0.614</v>
      </c>
      <c r="R3929" s="5">
        <v>-0.76</v>
      </c>
      <c r="S3929" s="5">
        <v>-0.386</v>
      </c>
      <c r="T3929" s="5">
        <v>-0.583</v>
      </c>
      <c r="U3929" s="5">
        <v>-0.728</v>
      </c>
      <c r="V3929" s="5">
        <v>0.098</v>
      </c>
      <c r="W3929" s="5" t="s">
        <v>39</v>
      </c>
    </row>
    <row r="3930" ht="15.75" hidden="1" customHeight="1">
      <c r="A3930" s="5" t="s">
        <v>7944</v>
      </c>
      <c r="B3930" s="5" t="str">
        <f t="shared" si="1"/>
        <v>T11685</v>
      </c>
      <c r="C3930" s="5"/>
      <c r="D3930" s="5" t="s">
        <v>7945</v>
      </c>
      <c r="E3930" s="5"/>
      <c r="F3930" s="5" t="s">
        <v>106</v>
      </c>
      <c r="G3930" s="5" t="s">
        <v>107</v>
      </c>
      <c r="H3930" s="17" t="s">
        <v>108</v>
      </c>
      <c r="I3930" s="5" t="s">
        <v>109</v>
      </c>
      <c r="J3930" s="11" t="s">
        <v>38</v>
      </c>
      <c r="K3930" s="11" t="s">
        <v>38</v>
      </c>
      <c r="L3930" s="9">
        <v>14799.0</v>
      </c>
      <c r="M3930" s="5">
        <f>VLOOKUP(A3930,'Matching with Cordis'!A$2:D$3447, 4, FALSE)</f>
        <v>78</v>
      </c>
      <c r="N3930" s="5">
        <v>-0.391</v>
      </c>
      <c r="O3930" s="5">
        <v>0.0</v>
      </c>
      <c r="P3930" s="5">
        <f t="shared" si="137"/>
        <v>-0.4961666667</v>
      </c>
      <c r="Q3930" s="5">
        <v>-0.558</v>
      </c>
      <c r="R3930" s="5">
        <v>-0.503</v>
      </c>
      <c r="S3930" s="5">
        <v>-0.499</v>
      </c>
      <c r="T3930" s="5">
        <v>-0.408</v>
      </c>
      <c r="U3930" s="5">
        <v>-0.391</v>
      </c>
      <c r="V3930" s="5">
        <v>-0.618</v>
      </c>
      <c r="W3930" s="5" t="s">
        <v>78</v>
      </c>
    </row>
    <row r="3931" ht="15.75" hidden="1" customHeight="1">
      <c r="A3931" s="5" t="s">
        <v>7946</v>
      </c>
      <c r="B3931" s="5" t="str">
        <f t="shared" si="1"/>
        <v>T13764</v>
      </c>
      <c r="C3931" s="5"/>
      <c r="D3931" s="5" t="s">
        <v>7947</v>
      </c>
      <c r="E3931" s="5"/>
      <c r="F3931" s="5" t="s">
        <v>26</v>
      </c>
      <c r="G3931" s="5" t="s">
        <v>26</v>
      </c>
      <c r="H3931" s="13" t="s">
        <v>48</v>
      </c>
      <c r="I3931" s="5" t="s">
        <v>49</v>
      </c>
      <c r="J3931" s="11" t="s">
        <v>38</v>
      </c>
      <c r="K3931" s="14" t="s">
        <v>50</v>
      </c>
      <c r="L3931" s="9">
        <v>12837.0</v>
      </c>
      <c r="M3931" s="19">
        <v>0.0</v>
      </c>
      <c r="N3931" s="5">
        <v>-0.13</v>
      </c>
      <c r="O3931" s="5">
        <v>0.0</v>
      </c>
      <c r="P3931" s="5">
        <f t="shared" si="137"/>
        <v>-0.4963333333</v>
      </c>
      <c r="Q3931" s="5">
        <v>-0.13</v>
      </c>
      <c r="R3931" s="5">
        <v>-0.821</v>
      </c>
      <c r="S3931" s="5">
        <v>-0.248</v>
      </c>
      <c r="T3931" s="5">
        <v>-0.767</v>
      </c>
      <c r="U3931" s="5">
        <v>-0.78</v>
      </c>
      <c r="V3931" s="5">
        <v>-0.232</v>
      </c>
      <c r="W3931" s="5" t="s">
        <v>51</v>
      </c>
    </row>
    <row r="3932" ht="15.75" hidden="1" customHeight="1">
      <c r="A3932" s="5" t="s">
        <v>7948</v>
      </c>
      <c r="B3932" s="5" t="str">
        <f t="shared" si="1"/>
        <v>T10588</v>
      </c>
      <c r="C3932" s="5"/>
      <c r="D3932" s="5" t="s">
        <v>7949</v>
      </c>
      <c r="E3932" s="5"/>
      <c r="F3932" s="5" t="s">
        <v>834</v>
      </c>
      <c r="G3932" s="5" t="s">
        <v>35</v>
      </c>
      <c r="H3932" s="10" t="s">
        <v>36</v>
      </c>
      <c r="I3932" s="5" t="s">
        <v>37</v>
      </c>
      <c r="J3932" s="11" t="s">
        <v>38</v>
      </c>
      <c r="K3932" s="11" t="s">
        <v>38</v>
      </c>
      <c r="L3932" s="9">
        <v>36644.0</v>
      </c>
      <c r="M3932" s="5">
        <f>VLOOKUP(A3932,'Matching with Cordis'!A$2:D$3447, 4, FALSE)</f>
        <v>19</v>
      </c>
      <c r="N3932" s="5">
        <v>-0.136</v>
      </c>
      <c r="O3932" s="5">
        <v>0.0</v>
      </c>
      <c r="P3932" s="5">
        <f t="shared" si="137"/>
        <v>-0.497</v>
      </c>
      <c r="Q3932" s="5">
        <v>-0.788</v>
      </c>
      <c r="R3932" s="5">
        <v>-0.626</v>
      </c>
      <c r="S3932" s="5">
        <v>-0.637</v>
      </c>
      <c r="T3932" s="5">
        <v>-0.476</v>
      </c>
      <c r="U3932" s="5">
        <v>-0.319</v>
      </c>
      <c r="V3932" s="5">
        <v>-0.136</v>
      </c>
      <c r="W3932" s="5" t="s">
        <v>39</v>
      </c>
    </row>
    <row r="3933" ht="15.75" hidden="1" customHeight="1">
      <c r="A3933" s="5" t="s">
        <v>7950</v>
      </c>
      <c r="B3933" s="5" t="str">
        <f t="shared" si="1"/>
        <v>T13433</v>
      </c>
      <c r="C3933" s="5"/>
      <c r="D3933" s="5" t="s">
        <v>7951</v>
      </c>
      <c r="E3933" s="5"/>
      <c r="F3933" s="5" t="s">
        <v>62</v>
      </c>
      <c r="G3933" s="5" t="s">
        <v>26</v>
      </c>
      <c r="H3933" s="15" t="s">
        <v>63</v>
      </c>
      <c r="I3933" s="5" t="s">
        <v>64</v>
      </c>
      <c r="J3933" s="11" t="s">
        <v>38</v>
      </c>
      <c r="K3933" s="8" t="s">
        <v>30</v>
      </c>
      <c r="L3933" s="9">
        <v>8821.0</v>
      </c>
      <c r="M3933" s="19">
        <v>0.0</v>
      </c>
      <c r="N3933" s="5">
        <v>-0.13</v>
      </c>
      <c r="O3933" s="5">
        <v>0.0</v>
      </c>
      <c r="P3933" s="5">
        <f t="shared" si="137"/>
        <v>-0.497</v>
      </c>
      <c r="Q3933" s="5">
        <v>-0.96</v>
      </c>
      <c r="R3933" s="5">
        <v>-0.25</v>
      </c>
      <c r="S3933" s="5">
        <v>-0.301</v>
      </c>
      <c r="T3933" s="5">
        <v>-0.556</v>
      </c>
      <c r="U3933" s="5">
        <v>-0.13</v>
      </c>
      <c r="V3933" s="5">
        <v>-0.785</v>
      </c>
      <c r="W3933" s="5" t="s">
        <v>78</v>
      </c>
    </row>
    <row r="3934" ht="15.75" hidden="1" customHeight="1">
      <c r="A3934" s="5" t="s">
        <v>7952</v>
      </c>
      <c r="B3934" s="5" t="str">
        <f t="shared" si="1"/>
        <v>T14094</v>
      </c>
      <c r="C3934" s="5"/>
      <c r="D3934" s="5" t="s">
        <v>7953</v>
      </c>
      <c r="E3934" s="5"/>
      <c r="F3934" s="5" t="s">
        <v>67</v>
      </c>
      <c r="G3934" s="5" t="s">
        <v>26</v>
      </c>
      <c r="H3934" s="13" t="s">
        <v>48</v>
      </c>
      <c r="I3934" s="5" t="s">
        <v>49</v>
      </c>
      <c r="J3934" s="11" t="s">
        <v>38</v>
      </c>
      <c r="K3934" s="14" t="s">
        <v>50</v>
      </c>
      <c r="L3934" s="9">
        <v>16470.0</v>
      </c>
      <c r="M3934" s="5">
        <f>VLOOKUP(A3934,'Matching with Cordis'!A$2:D$3447, 4, FALSE)</f>
        <v>21</v>
      </c>
      <c r="N3934" s="5">
        <v>0.039</v>
      </c>
      <c r="O3934" s="5">
        <v>0.0</v>
      </c>
      <c r="P3934" s="5">
        <f t="shared" si="137"/>
        <v>-0.4971666667</v>
      </c>
      <c r="Q3934" s="5">
        <v>0.039</v>
      </c>
      <c r="R3934" s="5">
        <v>-0.166</v>
      </c>
      <c r="S3934" s="5">
        <v>-0.574</v>
      </c>
      <c r="T3934" s="5">
        <v>-0.778</v>
      </c>
      <c r="U3934" s="5">
        <v>-1.024</v>
      </c>
      <c r="V3934" s="5">
        <v>-0.48</v>
      </c>
      <c r="W3934" s="5" t="s">
        <v>51</v>
      </c>
    </row>
    <row r="3935" ht="15.75" hidden="1" customHeight="1">
      <c r="A3935" s="5" t="s">
        <v>7954</v>
      </c>
      <c r="B3935" s="5" t="str">
        <f t="shared" si="1"/>
        <v>T10896</v>
      </c>
      <c r="C3935" s="5"/>
      <c r="D3935" s="5" t="s">
        <v>7955</v>
      </c>
      <c r="E3935" s="5"/>
      <c r="F3935" s="5" t="s">
        <v>834</v>
      </c>
      <c r="G3935" s="5" t="s">
        <v>35</v>
      </c>
      <c r="H3935" s="10" t="s">
        <v>36</v>
      </c>
      <c r="I3935" s="5" t="s">
        <v>37</v>
      </c>
      <c r="J3935" s="11" t="s">
        <v>38</v>
      </c>
      <c r="K3935" s="11" t="s">
        <v>38</v>
      </c>
      <c r="L3935" s="9">
        <v>19849.0</v>
      </c>
      <c r="M3935" s="5">
        <f>VLOOKUP(A3935,'Matching with Cordis'!A$2:D$3447, 4, FALSE)</f>
        <v>55</v>
      </c>
      <c r="N3935" s="5">
        <v>-0.255</v>
      </c>
      <c r="O3935" s="5">
        <v>0.0</v>
      </c>
      <c r="P3935" s="5">
        <f t="shared" si="137"/>
        <v>-0.4978333333</v>
      </c>
      <c r="Q3935" s="5">
        <v>-0.653</v>
      </c>
      <c r="R3935" s="5">
        <v>-0.546</v>
      </c>
      <c r="S3935" s="5">
        <v>-0.652</v>
      </c>
      <c r="T3935" s="5">
        <v>-0.453</v>
      </c>
      <c r="U3935" s="5">
        <v>-0.428</v>
      </c>
      <c r="V3935" s="5">
        <v>-0.255</v>
      </c>
      <c r="W3935" s="5" t="s">
        <v>39</v>
      </c>
    </row>
    <row r="3936" ht="15.75" customHeight="1">
      <c r="A3936" s="5" t="s">
        <v>7956</v>
      </c>
      <c r="B3936" s="5" t="str">
        <f t="shared" si="1"/>
        <v>T12563</v>
      </c>
      <c r="C3936" s="5" t="str">
        <f>CONCAT(B3936, ",")</f>
        <v>T12563,</v>
      </c>
      <c r="D3936" s="5" t="s">
        <v>7957</v>
      </c>
      <c r="E3936" s="5" t="str">
        <f>CONCATENATE(B3936," ",D3936,",")</f>
        <v>T12563 History and Politics in Latin America,</v>
      </c>
      <c r="F3936" s="5" t="s">
        <v>26</v>
      </c>
      <c r="G3936" s="5" t="s">
        <v>26</v>
      </c>
      <c r="H3936" s="13" t="s">
        <v>48</v>
      </c>
      <c r="I3936" s="5" t="s">
        <v>49</v>
      </c>
      <c r="J3936" s="7" t="s">
        <v>29</v>
      </c>
      <c r="K3936" s="14" t="s">
        <v>50</v>
      </c>
      <c r="L3936" s="9">
        <v>30623.0</v>
      </c>
      <c r="M3936" s="19">
        <v>0.0</v>
      </c>
      <c r="N3936" s="5">
        <v>0.194</v>
      </c>
      <c r="O3936" s="5">
        <v>0.0</v>
      </c>
      <c r="P3936" s="5">
        <f t="shared" si="137"/>
        <v>-0.1761666667</v>
      </c>
      <c r="Q3936" s="5">
        <v>-0.271</v>
      </c>
      <c r="R3936" s="5">
        <v>0.027</v>
      </c>
      <c r="S3936" s="5">
        <v>-0.145</v>
      </c>
      <c r="T3936" s="5">
        <v>0.194</v>
      </c>
      <c r="U3936" s="5">
        <v>-0.497</v>
      </c>
      <c r="V3936" s="5">
        <v>-0.365</v>
      </c>
      <c r="W3936" s="5" t="s">
        <v>31</v>
      </c>
    </row>
    <row r="3937" ht="15.75" hidden="1" customHeight="1">
      <c r="A3937" s="5" t="s">
        <v>7958</v>
      </c>
      <c r="B3937" s="5" t="str">
        <f t="shared" si="1"/>
        <v>T12430</v>
      </c>
      <c r="C3937" s="5"/>
      <c r="D3937" s="5" t="s">
        <v>7959</v>
      </c>
      <c r="E3937" s="5"/>
      <c r="F3937" s="5" t="s">
        <v>75</v>
      </c>
      <c r="G3937" s="5" t="s">
        <v>26</v>
      </c>
      <c r="H3937" s="13" t="s">
        <v>330</v>
      </c>
      <c r="I3937" s="5" t="s">
        <v>331</v>
      </c>
      <c r="J3937" s="11" t="s">
        <v>38</v>
      </c>
      <c r="K3937" s="14" t="s">
        <v>50</v>
      </c>
      <c r="L3937" s="9">
        <v>30391.0</v>
      </c>
      <c r="M3937" s="5">
        <f>VLOOKUP(A3937,'Matching with Cordis'!A$2:D$3447, 4, FALSE)</f>
        <v>4</v>
      </c>
      <c r="N3937" s="5">
        <v>0.297</v>
      </c>
      <c r="O3937" s="5">
        <v>1.0</v>
      </c>
      <c r="P3937" s="5">
        <f t="shared" si="137"/>
        <v>-0.4985</v>
      </c>
      <c r="Q3937" s="5">
        <v>-0.524</v>
      </c>
      <c r="R3937" s="5">
        <v>-0.764</v>
      </c>
      <c r="S3937" s="5">
        <v>-0.616</v>
      </c>
      <c r="T3937" s="5">
        <v>-0.701</v>
      </c>
      <c r="U3937" s="5">
        <v>-0.683</v>
      </c>
      <c r="V3937" s="5">
        <v>0.297</v>
      </c>
      <c r="W3937" s="5" t="s">
        <v>39</v>
      </c>
    </row>
    <row r="3938" ht="15.75" hidden="1" customHeight="1">
      <c r="A3938" s="5" t="s">
        <v>7960</v>
      </c>
      <c r="B3938" s="5" t="str">
        <f t="shared" si="1"/>
        <v>T13649</v>
      </c>
      <c r="C3938" s="5"/>
      <c r="D3938" s="5" t="s">
        <v>7961</v>
      </c>
      <c r="E3938" s="5"/>
      <c r="F3938" s="5" t="s">
        <v>773</v>
      </c>
      <c r="G3938" s="5" t="s">
        <v>35</v>
      </c>
      <c r="H3938" s="10" t="s">
        <v>36</v>
      </c>
      <c r="I3938" s="5" t="s">
        <v>37</v>
      </c>
      <c r="J3938" s="11" t="s">
        <v>38</v>
      </c>
      <c r="K3938" s="11" t="s">
        <v>38</v>
      </c>
      <c r="L3938" s="9">
        <v>5356.0</v>
      </c>
      <c r="M3938" s="5">
        <f>VLOOKUP(A3938,'Matching with Cordis'!A$2:D$3447, 4, FALSE)</f>
        <v>6</v>
      </c>
      <c r="N3938" s="5">
        <v>-0.335</v>
      </c>
      <c r="O3938" s="5">
        <v>0.0</v>
      </c>
      <c r="P3938" s="5">
        <f t="shared" si="137"/>
        <v>-0.4986666667</v>
      </c>
      <c r="Q3938" s="5">
        <v>-0.335</v>
      </c>
      <c r="R3938" s="5">
        <v>-0.514</v>
      </c>
      <c r="S3938" s="5">
        <v>-0.521</v>
      </c>
      <c r="T3938" s="5">
        <v>-0.538</v>
      </c>
      <c r="U3938" s="5">
        <v>-0.553</v>
      </c>
      <c r="V3938" s="5">
        <v>-0.531</v>
      </c>
      <c r="W3938" s="5" t="s">
        <v>51</v>
      </c>
    </row>
    <row r="3939" ht="15.75" hidden="1" customHeight="1">
      <c r="A3939" s="5" t="s">
        <v>7962</v>
      </c>
      <c r="B3939" s="5" t="str">
        <f t="shared" si="1"/>
        <v>T10374</v>
      </c>
      <c r="C3939" s="5"/>
      <c r="D3939" s="5" t="s">
        <v>7963</v>
      </c>
      <c r="E3939" s="5"/>
      <c r="F3939" s="5" t="s">
        <v>56</v>
      </c>
      <c r="G3939" s="5" t="s">
        <v>35</v>
      </c>
      <c r="H3939" s="10" t="s">
        <v>36</v>
      </c>
      <c r="I3939" s="5" t="s">
        <v>37</v>
      </c>
      <c r="J3939" s="11" t="s">
        <v>38</v>
      </c>
      <c r="K3939" s="11" t="s">
        <v>38</v>
      </c>
      <c r="L3939" s="9">
        <v>40098.0</v>
      </c>
      <c r="M3939" s="5">
        <f>VLOOKUP(A3939,'Matching with Cordis'!A$2:D$3447, 4, FALSE)</f>
        <v>6</v>
      </c>
      <c r="N3939" s="5">
        <v>-0.324</v>
      </c>
      <c r="O3939" s="5">
        <v>0.0</v>
      </c>
      <c r="P3939" s="5">
        <f t="shared" si="137"/>
        <v>-0.4988333333</v>
      </c>
      <c r="Q3939" s="5">
        <v>-0.368</v>
      </c>
      <c r="R3939" s="5">
        <v>-0.354</v>
      </c>
      <c r="S3939" s="5">
        <v>-0.714</v>
      </c>
      <c r="T3939" s="5">
        <v>-0.704</v>
      </c>
      <c r="U3939" s="5">
        <v>-0.529</v>
      </c>
      <c r="V3939" s="5">
        <v>-0.324</v>
      </c>
      <c r="W3939" s="5" t="s">
        <v>39</v>
      </c>
    </row>
    <row r="3940" ht="15.75" hidden="1" customHeight="1">
      <c r="A3940" s="5" t="s">
        <v>7964</v>
      </c>
      <c r="B3940" s="5" t="str">
        <f t="shared" si="1"/>
        <v>T13733</v>
      </c>
      <c r="C3940" s="5"/>
      <c r="D3940" s="5" t="s">
        <v>7965</v>
      </c>
      <c r="E3940" s="5"/>
      <c r="F3940" s="5" t="s">
        <v>62</v>
      </c>
      <c r="G3940" s="5" t="s">
        <v>26</v>
      </c>
      <c r="H3940" s="15" t="s">
        <v>63</v>
      </c>
      <c r="I3940" s="5" t="s">
        <v>64</v>
      </c>
      <c r="J3940" s="11" t="s">
        <v>38</v>
      </c>
      <c r="K3940" s="8" t="s">
        <v>30</v>
      </c>
      <c r="L3940" s="9">
        <v>4370.0</v>
      </c>
      <c r="M3940" s="5">
        <f>VLOOKUP(A3940,'Matching with Cordis'!A$2:D$3447, 4, FALSE)</f>
        <v>1</v>
      </c>
      <c r="N3940" s="5">
        <v>-0.189</v>
      </c>
      <c r="O3940" s="5">
        <v>0.0</v>
      </c>
      <c r="P3940" s="5">
        <f t="shared" si="137"/>
        <v>-0.4995</v>
      </c>
      <c r="Q3940" s="5">
        <v>-0.723</v>
      </c>
      <c r="R3940" s="5">
        <v>-0.475</v>
      </c>
      <c r="S3940" s="5">
        <v>-0.189</v>
      </c>
      <c r="T3940" s="5">
        <v>-0.308</v>
      </c>
      <c r="U3940" s="5">
        <v>-0.491</v>
      </c>
      <c r="V3940" s="5">
        <v>-0.811</v>
      </c>
      <c r="W3940" s="5" t="s">
        <v>59</v>
      </c>
    </row>
    <row r="3941" ht="15.75" hidden="1" customHeight="1">
      <c r="A3941" s="5" t="s">
        <v>7966</v>
      </c>
      <c r="B3941" s="5" t="str">
        <f t="shared" si="1"/>
        <v>T10911</v>
      </c>
      <c r="C3941" s="5"/>
      <c r="D3941" s="5" t="s">
        <v>7967</v>
      </c>
      <c r="E3941" s="5"/>
      <c r="F3941" s="5" t="s">
        <v>106</v>
      </c>
      <c r="G3941" s="5" t="s">
        <v>107</v>
      </c>
      <c r="H3941" s="17" t="s">
        <v>108</v>
      </c>
      <c r="I3941" s="5" t="s">
        <v>109</v>
      </c>
      <c r="J3941" s="11" t="s">
        <v>38</v>
      </c>
      <c r="K3941" s="11" t="s">
        <v>38</v>
      </c>
      <c r="L3941" s="9">
        <v>58935.0</v>
      </c>
      <c r="M3941" s="5">
        <f>VLOOKUP(A3941,'Matching with Cordis'!A$2:D$3447, 4, FALSE)</f>
        <v>34</v>
      </c>
      <c r="N3941" s="5">
        <v>-0.127</v>
      </c>
      <c r="O3941" s="5">
        <v>0.0</v>
      </c>
      <c r="P3941" s="5">
        <f t="shared" si="137"/>
        <v>-0.5</v>
      </c>
      <c r="Q3941" s="5">
        <v>-0.492</v>
      </c>
      <c r="R3941" s="5">
        <v>-0.682</v>
      </c>
      <c r="S3941" s="5">
        <v>-0.691</v>
      </c>
      <c r="T3941" s="5">
        <v>-0.594</v>
      </c>
      <c r="U3941" s="5">
        <v>-0.414</v>
      </c>
      <c r="V3941" s="5">
        <v>-0.127</v>
      </c>
      <c r="W3941" s="5" t="s">
        <v>39</v>
      </c>
    </row>
    <row r="3942" ht="15.75" hidden="1" customHeight="1">
      <c r="A3942" s="5" t="s">
        <v>7968</v>
      </c>
      <c r="B3942" s="5" t="str">
        <f t="shared" si="1"/>
        <v>T12568</v>
      </c>
      <c r="C3942" s="5"/>
      <c r="D3942" s="5" t="s">
        <v>7969</v>
      </c>
      <c r="E3942" s="5"/>
      <c r="F3942" s="5" t="s">
        <v>149</v>
      </c>
      <c r="G3942" s="5" t="s">
        <v>107</v>
      </c>
      <c r="H3942" s="16" t="s">
        <v>87</v>
      </c>
      <c r="I3942" s="5" t="s">
        <v>88</v>
      </c>
      <c r="J3942" s="11" t="s">
        <v>38</v>
      </c>
      <c r="K3942" s="11" t="s">
        <v>38</v>
      </c>
      <c r="L3942" s="9">
        <v>18150.0</v>
      </c>
      <c r="M3942" s="5">
        <f>VLOOKUP(A3942,'Matching with Cordis'!A$2:D$3447, 4, FALSE)</f>
        <v>6</v>
      </c>
      <c r="N3942" s="5">
        <v>0.147</v>
      </c>
      <c r="O3942" s="5">
        <v>0.0</v>
      </c>
      <c r="P3942" s="5">
        <f t="shared" si="137"/>
        <v>-0.5</v>
      </c>
      <c r="Q3942" s="5">
        <v>-1.018</v>
      </c>
      <c r="R3942" s="5">
        <v>-0.075</v>
      </c>
      <c r="S3942" s="5">
        <v>-0.952</v>
      </c>
      <c r="T3942" s="5">
        <v>-0.369</v>
      </c>
      <c r="U3942" s="5">
        <v>-0.733</v>
      </c>
      <c r="V3942" s="5">
        <v>0.147</v>
      </c>
      <c r="W3942" s="5" t="s">
        <v>39</v>
      </c>
    </row>
    <row r="3943" ht="15.75" hidden="1" customHeight="1">
      <c r="A3943" s="5" t="s">
        <v>7970</v>
      </c>
      <c r="B3943" s="5" t="str">
        <f t="shared" si="1"/>
        <v>T10605</v>
      </c>
      <c r="C3943" s="5"/>
      <c r="D3943" s="5" t="s">
        <v>7971</v>
      </c>
      <c r="E3943" s="5"/>
      <c r="F3943" s="5" t="s">
        <v>67</v>
      </c>
      <c r="G3943" s="5" t="s">
        <v>26</v>
      </c>
      <c r="H3943" s="13" t="s">
        <v>48</v>
      </c>
      <c r="I3943" s="5" t="s">
        <v>49</v>
      </c>
      <c r="J3943" s="11" t="s">
        <v>38</v>
      </c>
      <c r="K3943" s="14" t="s">
        <v>50</v>
      </c>
      <c r="L3943" s="9">
        <v>72219.0</v>
      </c>
      <c r="M3943" s="5">
        <f>VLOOKUP(A3943,'Matching with Cordis'!A$2:D$3447, 4, FALSE)</f>
        <v>33</v>
      </c>
      <c r="N3943" s="5">
        <v>-0.034</v>
      </c>
      <c r="O3943" s="5">
        <v>0.0</v>
      </c>
      <c r="P3943" s="5">
        <f t="shared" si="137"/>
        <v>-0.5001666667</v>
      </c>
      <c r="Q3943" s="5">
        <v>-1.103</v>
      </c>
      <c r="R3943" s="5">
        <v>-0.431</v>
      </c>
      <c r="S3943" s="5">
        <v>-0.287</v>
      </c>
      <c r="T3943" s="5">
        <v>-0.547</v>
      </c>
      <c r="U3943" s="5">
        <v>-0.599</v>
      </c>
      <c r="V3943" s="5">
        <v>-0.034</v>
      </c>
      <c r="W3943" s="5" t="s">
        <v>39</v>
      </c>
    </row>
    <row r="3944" ht="15.75" customHeight="1">
      <c r="A3944" s="5" t="s">
        <v>7972</v>
      </c>
      <c r="B3944" s="5" t="str">
        <f t="shared" si="1"/>
        <v>T14199</v>
      </c>
      <c r="C3944" s="5" t="str">
        <f>CONCAT(B3944, ",")</f>
        <v>T14199,</v>
      </c>
      <c r="D3944" s="5" t="s">
        <v>7973</v>
      </c>
      <c r="E3944" s="5" t="str">
        <f>CONCATENATE(B3944," ",D3944,",")</f>
        <v>T14199 Historical and Scientific Studies,</v>
      </c>
      <c r="F3944" s="5" t="s">
        <v>42</v>
      </c>
      <c r="G3944" s="5" t="s">
        <v>43</v>
      </c>
      <c r="H3944" s="17" t="s">
        <v>108</v>
      </c>
      <c r="I3944" s="5" t="s">
        <v>109</v>
      </c>
      <c r="J3944" s="7" t="s">
        <v>29</v>
      </c>
      <c r="K3944" s="11" t="s">
        <v>38</v>
      </c>
      <c r="L3944" s="9">
        <v>20875.0</v>
      </c>
      <c r="M3944" s="19">
        <v>0.0</v>
      </c>
      <c r="N3944" s="5">
        <v>0.499</v>
      </c>
      <c r="O3944" s="5">
        <v>1.0</v>
      </c>
      <c r="P3944" s="5">
        <f t="shared" si="137"/>
        <v>-0.1786666667</v>
      </c>
      <c r="Q3944" s="5">
        <v>0.499</v>
      </c>
      <c r="R3944" s="5">
        <v>-0.198</v>
      </c>
      <c r="S3944" s="5">
        <v>-0.268</v>
      </c>
      <c r="T3944" s="5">
        <v>-0.18</v>
      </c>
      <c r="U3944" s="5">
        <v>-0.336</v>
      </c>
      <c r="V3944" s="5">
        <v>-0.589</v>
      </c>
      <c r="W3944" s="5" t="s">
        <v>51</v>
      </c>
    </row>
    <row r="3945" ht="15.75" hidden="1" customHeight="1">
      <c r="A3945" s="5" t="s">
        <v>7974</v>
      </c>
      <c r="B3945" s="5" t="str">
        <f t="shared" si="1"/>
        <v>T13857</v>
      </c>
      <c r="C3945" s="5"/>
      <c r="D3945" s="5" t="s">
        <v>7975</v>
      </c>
      <c r="E3945" s="5"/>
      <c r="F3945" s="5" t="s">
        <v>149</v>
      </c>
      <c r="G3945" s="5" t="s">
        <v>107</v>
      </c>
      <c r="H3945" s="16" t="s">
        <v>87</v>
      </c>
      <c r="I3945" s="5" t="s">
        <v>88</v>
      </c>
      <c r="J3945" s="11" t="s">
        <v>38</v>
      </c>
      <c r="K3945" s="11" t="s">
        <v>38</v>
      </c>
      <c r="L3945" s="9">
        <v>13954.0</v>
      </c>
      <c r="M3945" s="19">
        <v>0.0</v>
      </c>
      <c r="N3945" s="5">
        <v>-0.086</v>
      </c>
      <c r="O3945" s="5">
        <v>0.0</v>
      </c>
      <c r="P3945" s="5">
        <f t="shared" si="137"/>
        <v>-0.5011666667</v>
      </c>
      <c r="Q3945" s="5">
        <v>-0.183</v>
      </c>
      <c r="R3945" s="5">
        <v>-0.086</v>
      </c>
      <c r="S3945" s="5">
        <v>-0.521</v>
      </c>
      <c r="T3945" s="5">
        <v>-0.839</v>
      </c>
      <c r="U3945" s="5">
        <v>-1.25</v>
      </c>
      <c r="V3945" s="5">
        <v>-0.128</v>
      </c>
      <c r="W3945" s="5" t="s">
        <v>68</v>
      </c>
    </row>
    <row r="3946" ht="15.75" hidden="1" customHeight="1">
      <c r="A3946" s="5" t="s">
        <v>7976</v>
      </c>
      <c r="B3946" s="5" t="str">
        <f t="shared" si="1"/>
        <v>T11086</v>
      </c>
      <c r="C3946" s="5"/>
      <c r="D3946" s="5" t="s">
        <v>7977</v>
      </c>
      <c r="E3946" s="5"/>
      <c r="F3946" s="5" t="s">
        <v>309</v>
      </c>
      <c r="G3946" s="5" t="s">
        <v>107</v>
      </c>
      <c r="H3946" s="17" t="s">
        <v>108</v>
      </c>
      <c r="I3946" s="5" t="s">
        <v>109</v>
      </c>
      <c r="J3946" s="11" t="s">
        <v>38</v>
      </c>
      <c r="K3946" s="11" t="s">
        <v>38</v>
      </c>
      <c r="L3946" s="9">
        <v>30791.0</v>
      </c>
      <c r="M3946" s="5">
        <f>VLOOKUP(A3946,'Matching with Cordis'!A$2:D$3447, 4, FALSE)</f>
        <v>7</v>
      </c>
      <c r="N3946" s="5">
        <v>-0.414</v>
      </c>
      <c r="O3946" s="5">
        <v>0.0</v>
      </c>
      <c r="P3946" s="5">
        <f t="shared" si="137"/>
        <v>-0.5013333333</v>
      </c>
      <c r="Q3946" s="5">
        <v>-0.599</v>
      </c>
      <c r="R3946" s="5">
        <v>-0.522</v>
      </c>
      <c r="S3946" s="5">
        <v>-0.479</v>
      </c>
      <c r="T3946" s="5">
        <v>-0.54</v>
      </c>
      <c r="U3946" s="5">
        <v>-0.454</v>
      </c>
      <c r="V3946" s="5">
        <v>-0.414</v>
      </c>
      <c r="W3946" s="5" t="s">
        <v>39</v>
      </c>
    </row>
    <row r="3947" ht="15.75" hidden="1" customHeight="1">
      <c r="A3947" s="5" t="s">
        <v>7978</v>
      </c>
      <c r="B3947" s="5" t="str">
        <f t="shared" si="1"/>
        <v>T12398</v>
      </c>
      <c r="C3947" s="5"/>
      <c r="D3947" s="5" t="s">
        <v>7979</v>
      </c>
      <c r="E3947" s="5"/>
      <c r="F3947" s="5" t="s">
        <v>62</v>
      </c>
      <c r="G3947" s="5" t="s">
        <v>26</v>
      </c>
      <c r="H3947" s="15" t="s">
        <v>63</v>
      </c>
      <c r="I3947" s="5" t="s">
        <v>64</v>
      </c>
      <c r="J3947" s="11" t="s">
        <v>38</v>
      </c>
      <c r="K3947" s="8" t="s">
        <v>30</v>
      </c>
      <c r="L3947" s="9">
        <v>33657.0</v>
      </c>
      <c r="M3947" s="5">
        <f>VLOOKUP(A3947,'Matching with Cordis'!A$2:D$3447, 4, FALSE)</f>
        <v>1</v>
      </c>
      <c r="N3947" s="5">
        <v>0.213</v>
      </c>
      <c r="O3947" s="5">
        <v>0.0</v>
      </c>
      <c r="P3947" s="5">
        <f t="shared" si="137"/>
        <v>-0.502</v>
      </c>
      <c r="Q3947" s="5">
        <v>-0.444</v>
      </c>
      <c r="R3947" s="5">
        <v>-0.663</v>
      </c>
      <c r="S3947" s="5">
        <v>-0.565</v>
      </c>
      <c r="T3947" s="5">
        <v>-0.629</v>
      </c>
      <c r="U3947" s="5">
        <v>-0.924</v>
      </c>
      <c r="V3947" s="5">
        <v>0.213</v>
      </c>
      <c r="W3947" s="5" t="s">
        <v>39</v>
      </c>
    </row>
    <row r="3948" ht="15.75" hidden="1" customHeight="1">
      <c r="A3948" s="5" t="s">
        <v>7980</v>
      </c>
      <c r="B3948" s="5" t="str">
        <f t="shared" si="1"/>
        <v>T10344</v>
      </c>
      <c r="C3948" s="5"/>
      <c r="D3948" s="5" t="s">
        <v>7981</v>
      </c>
      <c r="E3948" s="5"/>
      <c r="F3948" s="5" t="s">
        <v>25</v>
      </c>
      <c r="G3948" s="5" t="s">
        <v>26</v>
      </c>
      <c r="H3948" s="6" t="s">
        <v>160</v>
      </c>
      <c r="I3948" s="5" t="s">
        <v>161</v>
      </c>
      <c r="J3948" s="11" t="s">
        <v>38</v>
      </c>
      <c r="K3948" s="8" t="s">
        <v>30</v>
      </c>
      <c r="L3948" s="9">
        <v>42897.0</v>
      </c>
      <c r="M3948" s="5">
        <f>VLOOKUP(A3948,'Matching with Cordis'!A$2:D$3447, 4, FALSE)</f>
        <v>8</v>
      </c>
      <c r="N3948" s="5">
        <v>0.175</v>
      </c>
      <c r="O3948" s="5">
        <v>0.0</v>
      </c>
      <c r="P3948" s="5">
        <f t="shared" si="137"/>
        <v>-0.5021666667</v>
      </c>
      <c r="Q3948" s="5">
        <v>0.175</v>
      </c>
      <c r="R3948" s="5">
        <v>-0.292</v>
      </c>
      <c r="S3948" s="5">
        <v>-0.584</v>
      </c>
      <c r="T3948" s="5">
        <v>-0.661</v>
      </c>
      <c r="U3948" s="5">
        <v>-0.718</v>
      </c>
      <c r="V3948" s="5">
        <v>-0.933</v>
      </c>
      <c r="W3948" s="5" t="s">
        <v>51</v>
      </c>
    </row>
    <row r="3949" ht="15.75" hidden="1" customHeight="1">
      <c r="A3949" s="5" t="s">
        <v>7982</v>
      </c>
      <c r="B3949" s="5" t="str">
        <f t="shared" si="1"/>
        <v>T11577</v>
      </c>
      <c r="C3949" s="5"/>
      <c r="D3949" s="5" t="s">
        <v>7983</v>
      </c>
      <c r="E3949" s="5"/>
      <c r="F3949" s="5" t="s">
        <v>75</v>
      </c>
      <c r="G3949" s="5" t="s">
        <v>26</v>
      </c>
      <c r="H3949" s="13" t="s">
        <v>330</v>
      </c>
      <c r="I3949" s="5" t="s">
        <v>331</v>
      </c>
      <c r="J3949" s="11" t="s">
        <v>38</v>
      </c>
      <c r="K3949" s="14" t="s">
        <v>50</v>
      </c>
      <c r="L3949" s="9">
        <v>21433.0</v>
      </c>
      <c r="M3949" s="5">
        <f>VLOOKUP(A3949,'Matching with Cordis'!A$2:D$3447, 4, FALSE)</f>
        <v>16</v>
      </c>
      <c r="N3949" s="5">
        <v>-0.227</v>
      </c>
      <c r="O3949" s="5">
        <v>0.0</v>
      </c>
      <c r="P3949" s="5">
        <f t="shared" si="137"/>
        <v>-0.5021666667</v>
      </c>
      <c r="Q3949" s="5">
        <v>-0.227</v>
      </c>
      <c r="R3949" s="5">
        <v>-0.579</v>
      </c>
      <c r="S3949" s="5">
        <v>-0.347</v>
      </c>
      <c r="T3949" s="5">
        <v>-0.66</v>
      </c>
      <c r="U3949" s="5">
        <v>-0.909</v>
      </c>
      <c r="V3949" s="5">
        <v>-0.291</v>
      </c>
      <c r="W3949" s="5" t="s">
        <v>51</v>
      </c>
    </row>
    <row r="3950" ht="15.75" hidden="1" customHeight="1">
      <c r="A3950" s="5" t="s">
        <v>7984</v>
      </c>
      <c r="B3950" s="5" t="str">
        <f t="shared" si="1"/>
        <v>T10302</v>
      </c>
      <c r="C3950" s="5"/>
      <c r="D3950" s="5" t="s">
        <v>7985</v>
      </c>
      <c r="E3950" s="5"/>
      <c r="F3950" s="5" t="s">
        <v>99</v>
      </c>
      <c r="G3950" s="5" t="s">
        <v>35</v>
      </c>
      <c r="H3950" s="10" t="s">
        <v>36</v>
      </c>
      <c r="I3950" s="5" t="s">
        <v>37</v>
      </c>
      <c r="J3950" s="11" t="s">
        <v>38</v>
      </c>
      <c r="K3950" s="11" t="s">
        <v>38</v>
      </c>
      <c r="L3950" s="9">
        <v>92635.0</v>
      </c>
      <c r="M3950" s="5">
        <f>VLOOKUP(A3950,'Matching with Cordis'!A$2:D$3447, 4, FALSE)</f>
        <v>23</v>
      </c>
      <c r="N3950" s="5">
        <v>-0.424</v>
      </c>
      <c r="O3950" s="5">
        <v>0.0</v>
      </c>
      <c r="P3950" s="5">
        <f t="shared" si="137"/>
        <v>-0.5023333333</v>
      </c>
      <c r="Q3950" s="5">
        <v>-0.431</v>
      </c>
      <c r="R3950" s="5">
        <v>-0.528</v>
      </c>
      <c r="S3950" s="5">
        <v>-0.567</v>
      </c>
      <c r="T3950" s="5">
        <v>-0.558</v>
      </c>
      <c r="U3950" s="5">
        <v>-0.424</v>
      </c>
      <c r="V3950" s="5">
        <v>-0.506</v>
      </c>
      <c r="W3950" s="5" t="s">
        <v>78</v>
      </c>
    </row>
    <row r="3951" ht="15.75" hidden="1" customHeight="1">
      <c r="A3951" s="5" t="s">
        <v>7986</v>
      </c>
      <c r="B3951" s="5" t="str">
        <f t="shared" si="1"/>
        <v>T10339</v>
      </c>
      <c r="C3951" s="5"/>
      <c r="D3951" s="5" t="s">
        <v>7987</v>
      </c>
      <c r="E3951" s="5"/>
      <c r="F3951" s="5" t="s">
        <v>34</v>
      </c>
      <c r="G3951" s="5" t="s">
        <v>35</v>
      </c>
      <c r="H3951" s="10" t="s">
        <v>36</v>
      </c>
      <c r="I3951" s="5" t="s">
        <v>37</v>
      </c>
      <c r="J3951" s="11" t="s">
        <v>38</v>
      </c>
      <c r="K3951" s="11" t="s">
        <v>38</v>
      </c>
      <c r="L3951" s="9">
        <v>37397.0</v>
      </c>
      <c r="M3951" s="5">
        <f>VLOOKUP(A3951,'Matching with Cordis'!A$2:D$3447, 4, FALSE)</f>
        <v>21</v>
      </c>
      <c r="N3951" s="5">
        <v>-0.289</v>
      </c>
      <c r="O3951" s="5">
        <v>0.0</v>
      </c>
      <c r="P3951" s="5">
        <f t="shared" si="137"/>
        <v>-0.5033333333</v>
      </c>
      <c r="Q3951" s="5">
        <v>-0.531</v>
      </c>
      <c r="R3951" s="5">
        <v>-0.665</v>
      </c>
      <c r="S3951" s="5">
        <v>-0.538</v>
      </c>
      <c r="T3951" s="5">
        <v>-0.542</v>
      </c>
      <c r="U3951" s="5">
        <v>-0.455</v>
      </c>
      <c r="V3951" s="5">
        <v>-0.289</v>
      </c>
      <c r="W3951" s="5" t="s">
        <v>39</v>
      </c>
    </row>
    <row r="3952" ht="15.75" hidden="1" customHeight="1">
      <c r="A3952" s="5" t="s">
        <v>7988</v>
      </c>
      <c r="B3952" s="5" t="str">
        <f t="shared" si="1"/>
        <v>T11673</v>
      </c>
      <c r="C3952" s="5"/>
      <c r="D3952" s="5" t="s">
        <v>7989</v>
      </c>
      <c r="E3952" s="5"/>
      <c r="F3952" s="5" t="s">
        <v>834</v>
      </c>
      <c r="G3952" s="5" t="s">
        <v>35</v>
      </c>
      <c r="H3952" s="10" t="s">
        <v>36</v>
      </c>
      <c r="I3952" s="5" t="s">
        <v>37</v>
      </c>
      <c r="J3952" s="11" t="s">
        <v>38</v>
      </c>
      <c r="K3952" s="11" t="s">
        <v>38</v>
      </c>
      <c r="L3952" s="9">
        <v>36258.0</v>
      </c>
      <c r="M3952" s="19">
        <v>0.0</v>
      </c>
      <c r="N3952" s="5">
        <v>0.075</v>
      </c>
      <c r="O3952" s="5">
        <v>0.0</v>
      </c>
      <c r="P3952" s="5">
        <f t="shared" si="137"/>
        <v>-0.5036666667</v>
      </c>
      <c r="Q3952" s="5">
        <v>-0.733</v>
      </c>
      <c r="R3952" s="5">
        <v>-0.527</v>
      </c>
      <c r="S3952" s="5">
        <v>-0.727</v>
      </c>
      <c r="T3952" s="5">
        <v>-0.582</v>
      </c>
      <c r="U3952" s="5">
        <v>-0.528</v>
      </c>
      <c r="V3952" s="5">
        <v>0.075</v>
      </c>
      <c r="W3952" s="5" t="s">
        <v>39</v>
      </c>
    </row>
    <row r="3953" ht="15.75" customHeight="1">
      <c r="A3953" s="5" t="s">
        <v>7990</v>
      </c>
      <c r="B3953" s="5" t="str">
        <f t="shared" si="1"/>
        <v>T10259</v>
      </c>
      <c r="C3953" s="5" t="str">
        <f>CONCAT(B3953, ",")</f>
        <v>T10259,</v>
      </c>
      <c r="D3953" s="5" t="s">
        <v>7991</v>
      </c>
      <c r="E3953" s="5" t="str">
        <f>CONCATENATE(B3953," ",D3953,",")</f>
        <v>T10259 Sociology and Education Studies,</v>
      </c>
      <c r="F3953" s="5" t="s">
        <v>26</v>
      </c>
      <c r="G3953" s="5" t="s">
        <v>26</v>
      </c>
      <c r="H3953" s="13" t="s">
        <v>48</v>
      </c>
      <c r="I3953" s="5" t="s">
        <v>49</v>
      </c>
      <c r="J3953" s="7" t="s">
        <v>29</v>
      </c>
      <c r="K3953" s="14" t="s">
        <v>50</v>
      </c>
      <c r="L3953" s="9">
        <v>132320.0</v>
      </c>
      <c r="M3953" s="19">
        <v>0.0</v>
      </c>
      <c r="N3953" s="5">
        <v>0.322</v>
      </c>
      <c r="O3953" s="5">
        <v>1.0</v>
      </c>
      <c r="P3953" s="5">
        <f t="shared" si="137"/>
        <v>-0.1808333333</v>
      </c>
      <c r="Q3953" s="5">
        <v>-0.308</v>
      </c>
      <c r="R3953" s="5">
        <v>0.322</v>
      </c>
      <c r="S3953" s="5">
        <v>-0.202</v>
      </c>
      <c r="T3953" s="5">
        <v>-0.05</v>
      </c>
      <c r="U3953" s="5">
        <v>-0.187</v>
      </c>
      <c r="V3953" s="5">
        <v>-0.66</v>
      </c>
      <c r="W3953" s="5" t="s">
        <v>68</v>
      </c>
    </row>
    <row r="3954" ht="15.75" hidden="1" customHeight="1">
      <c r="A3954" s="5" t="s">
        <v>7992</v>
      </c>
      <c r="B3954" s="5" t="str">
        <f t="shared" si="1"/>
        <v>T13735</v>
      </c>
      <c r="C3954" s="5"/>
      <c r="D3954" s="5" t="s">
        <v>7993</v>
      </c>
      <c r="E3954" s="5"/>
      <c r="F3954" s="5" t="s">
        <v>42</v>
      </c>
      <c r="G3954" s="5" t="s">
        <v>43</v>
      </c>
      <c r="H3954" s="15" t="s">
        <v>63</v>
      </c>
      <c r="I3954" s="5" t="s">
        <v>64</v>
      </c>
      <c r="J3954" s="11" t="s">
        <v>38</v>
      </c>
      <c r="K3954" s="8" t="s">
        <v>30</v>
      </c>
      <c r="L3954" s="9">
        <v>13292.0</v>
      </c>
      <c r="M3954" s="19">
        <v>0.0</v>
      </c>
      <c r="N3954" s="5">
        <v>0.163</v>
      </c>
      <c r="O3954" s="5">
        <v>0.0</v>
      </c>
      <c r="P3954" s="5">
        <f t="shared" si="137"/>
        <v>-0.5036666667</v>
      </c>
      <c r="Q3954" s="5">
        <v>-0.789</v>
      </c>
      <c r="R3954" s="5">
        <v>-0.597</v>
      </c>
      <c r="S3954" s="5">
        <v>-0.864</v>
      </c>
      <c r="T3954" s="5">
        <v>-0.472</v>
      </c>
      <c r="U3954" s="5">
        <v>-0.463</v>
      </c>
      <c r="V3954" s="5">
        <v>0.163</v>
      </c>
      <c r="W3954" s="5" t="s">
        <v>39</v>
      </c>
    </row>
    <row r="3955" ht="15.75" hidden="1" customHeight="1">
      <c r="A3955" s="5" t="s">
        <v>7994</v>
      </c>
      <c r="B3955" s="5" t="str">
        <f t="shared" si="1"/>
        <v>T11069</v>
      </c>
      <c r="C3955" s="5"/>
      <c r="D3955" s="5" t="s">
        <v>7995</v>
      </c>
      <c r="E3955" s="5"/>
      <c r="F3955" s="5" t="s">
        <v>42</v>
      </c>
      <c r="G3955" s="5" t="s">
        <v>43</v>
      </c>
      <c r="H3955" s="17" t="s">
        <v>108</v>
      </c>
      <c r="I3955" s="5" t="s">
        <v>109</v>
      </c>
      <c r="J3955" s="11" t="s">
        <v>38</v>
      </c>
      <c r="K3955" s="11" t="s">
        <v>38</v>
      </c>
      <c r="L3955" s="9">
        <v>32741.0</v>
      </c>
      <c r="M3955" s="19">
        <v>0.0</v>
      </c>
      <c r="N3955" s="5">
        <v>-0.22</v>
      </c>
      <c r="O3955" s="5">
        <v>0.0</v>
      </c>
      <c r="P3955" s="5">
        <f t="shared" si="137"/>
        <v>-0.5038333333</v>
      </c>
      <c r="Q3955" s="5">
        <v>-0.426</v>
      </c>
      <c r="R3955" s="5">
        <v>-0.741</v>
      </c>
      <c r="S3955" s="5">
        <v>-0.713</v>
      </c>
      <c r="T3955" s="5">
        <v>-0.43</v>
      </c>
      <c r="U3955" s="5">
        <v>-0.493</v>
      </c>
      <c r="V3955" s="5">
        <v>-0.22</v>
      </c>
      <c r="W3955" s="5" t="s">
        <v>39</v>
      </c>
    </row>
    <row r="3956" ht="15.75" hidden="1" customHeight="1">
      <c r="A3956" s="5" t="s">
        <v>7996</v>
      </c>
      <c r="B3956" s="5" t="str">
        <f t="shared" si="1"/>
        <v>T11318</v>
      </c>
      <c r="C3956" s="5"/>
      <c r="D3956" s="5" t="s">
        <v>7997</v>
      </c>
      <c r="E3956" s="5"/>
      <c r="F3956" s="5" t="s">
        <v>42</v>
      </c>
      <c r="G3956" s="5" t="s">
        <v>43</v>
      </c>
      <c r="H3956" s="17" t="s">
        <v>108</v>
      </c>
      <c r="I3956" s="5" t="s">
        <v>109</v>
      </c>
      <c r="J3956" s="11" t="s">
        <v>38</v>
      </c>
      <c r="K3956" s="11" t="s">
        <v>38</v>
      </c>
      <c r="L3956" s="9">
        <v>28656.0</v>
      </c>
      <c r="M3956" s="5">
        <f>VLOOKUP(A3956,'Matching with Cordis'!A$2:D$3447, 4, FALSE)</f>
        <v>2</v>
      </c>
      <c r="N3956" s="5">
        <v>-0.042</v>
      </c>
      <c r="O3956" s="5">
        <v>0.0</v>
      </c>
      <c r="P3956" s="5">
        <f t="shared" si="137"/>
        <v>-0.5038333333</v>
      </c>
      <c r="Q3956" s="5">
        <v>-0.171</v>
      </c>
      <c r="R3956" s="5">
        <v>-0.835</v>
      </c>
      <c r="S3956" s="5">
        <v>-0.896</v>
      </c>
      <c r="T3956" s="5">
        <v>-0.733</v>
      </c>
      <c r="U3956" s="5">
        <v>-0.346</v>
      </c>
      <c r="V3956" s="5">
        <v>-0.042</v>
      </c>
      <c r="W3956" s="5" t="s">
        <v>39</v>
      </c>
    </row>
    <row r="3957" ht="15.75" hidden="1" customHeight="1">
      <c r="A3957" s="5" t="s">
        <v>7998</v>
      </c>
      <c r="B3957" s="5" t="str">
        <f t="shared" si="1"/>
        <v>T11303</v>
      </c>
      <c r="C3957" s="5"/>
      <c r="D3957" s="5" t="s">
        <v>7999</v>
      </c>
      <c r="E3957" s="5"/>
      <c r="F3957" s="5" t="s">
        <v>56</v>
      </c>
      <c r="G3957" s="5" t="s">
        <v>35</v>
      </c>
      <c r="H3957" s="10" t="s">
        <v>36</v>
      </c>
      <c r="I3957" s="5" t="s">
        <v>37</v>
      </c>
      <c r="J3957" s="11" t="s">
        <v>38</v>
      </c>
      <c r="K3957" s="11" t="s">
        <v>38</v>
      </c>
      <c r="L3957" s="9">
        <v>25652.0</v>
      </c>
      <c r="M3957" s="5">
        <f>VLOOKUP(A3957,'Matching with Cordis'!A$2:D$3447, 4, FALSE)</f>
        <v>20</v>
      </c>
      <c r="N3957" s="5">
        <v>-0.296</v>
      </c>
      <c r="O3957" s="5">
        <v>0.0</v>
      </c>
      <c r="P3957" s="5">
        <f t="shared" si="137"/>
        <v>-0.5038333333</v>
      </c>
      <c r="Q3957" s="5">
        <v>-0.38</v>
      </c>
      <c r="R3957" s="5">
        <v>-0.69</v>
      </c>
      <c r="S3957" s="5">
        <v>-0.83</v>
      </c>
      <c r="T3957" s="5">
        <v>-0.301</v>
      </c>
      <c r="U3957" s="5">
        <v>-0.526</v>
      </c>
      <c r="V3957" s="5">
        <v>-0.296</v>
      </c>
      <c r="W3957" s="5" t="s">
        <v>39</v>
      </c>
    </row>
    <row r="3958" ht="15.75" hidden="1" customHeight="1">
      <c r="A3958" s="5" t="s">
        <v>8000</v>
      </c>
      <c r="B3958" s="5" t="str">
        <f t="shared" si="1"/>
        <v>T13171</v>
      </c>
      <c r="C3958" s="5"/>
      <c r="D3958" s="5" t="s">
        <v>8001</v>
      </c>
      <c r="E3958" s="5"/>
      <c r="F3958" s="5" t="s">
        <v>126</v>
      </c>
      <c r="G3958" s="5" t="s">
        <v>35</v>
      </c>
      <c r="H3958" s="10" t="s">
        <v>36</v>
      </c>
      <c r="I3958" s="5" t="s">
        <v>37</v>
      </c>
      <c r="J3958" s="11" t="s">
        <v>38</v>
      </c>
      <c r="K3958" s="11" t="s">
        <v>38</v>
      </c>
      <c r="L3958" s="9">
        <v>11957.0</v>
      </c>
      <c r="M3958" s="5">
        <f>VLOOKUP(A3958,'Matching with Cordis'!A$2:D$3447, 4, FALSE)</f>
        <v>21</v>
      </c>
      <c r="N3958" s="5">
        <v>0.283</v>
      </c>
      <c r="O3958" s="5">
        <v>0.0</v>
      </c>
      <c r="P3958" s="5">
        <f t="shared" si="137"/>
        <v>-0.5041666667</v>
      </c>
      <c r="Q3958" s="5">
        <v>-1.198</v>
      </c>
      <c r="R3958" s="5">
        <v>-1.01</v>
      </c>
      <c r="S3958" s="5">
        <v>-0.633</v>
      </c>
      <c r="T3958" s="5">
        <v>-0.464</v>
      </c>
      <c r="U3958" s="5">
        <v>-0.003</v>
      </c>
      <c r="V3958" s="5">
        <v>0.283</v>
      </c>
      <c r="W3958" s="5" t="s">
        <v>39</v>
      </c>
    </row>
    <row r="3959" ht="15.75" hidden="1" customHeight="1">
      <c r="A3959" s="5" t="s">
        <v>8002</v>
      </c>
      <c r="B3959" s="5" t="str">
        <f t="shared" si="1"/>
        <v>T12162</v>
      </c>
      <c r="C3959" s="5"/>
      <c r="D3959" s="5" t="s">
        <v>8003</v>
      </c>
      <c r="E3959" s="5"/>
      <c r="F3959" s="5" t="s">
        <v>56</v>
      </c>
      <c r="G3959" s="5" t="s">
        <v>35</v>
      </c>
      <c r="H3959" s="10" t="s">
        <v>36</v>
      </c>
      <c r="I3959" s="5" t="s">
        <v>37</v>
      </c>
      <c r="J3959" s="11" t="s">
        <v>38</v>
      </c>
      <c r="K3959" s="11" t="s">
        <v>38</v>
      </c>
      <c r="L3959" s="9">
        <v>20465.0</v>
      </c>
      <c r="M3959" s="5">
        <f>VLOOKUP(A3959,'Matching with Cordis'!A$2:D$3447, 4, FALSE)</f>
        <v>1</v>
      </c>
      <c r="N3959" s="5">
        <v>-0.093</v>
      </c>
      <c r="O3959" s="5">
        <v>0.0</v>
      </c>
      <c r="P3959" s="5">
        <f t="shared" si="137"/>
        <v>-0.5043333333</v>
      </c>
      <c r="Q3959" s="5">
        <v>-0.725</v>
      </c>
      <c r="R3959" s="5">
        <v>-0.776</v>
      </c>
      <c r="S3959" s="5">
        <v>-0.787</v>
      </c>
      <c r="T3959" s="5">
        <v>-0.53</v>
      </c>
      <c r="U3959" s="5">
        <v>-0.115</v>
      </c>
      <c r="V3959" s="5">
        <v>-0.093</v>
      </c>
      <c r="W3959" s="5" t="s">
        <v>39</v>
      </c>
    </row>
    <row r="3960" ht="15.75" hidden="1" customHeight="1">
      <c r="A3960" s="5" t="s">
        <v>8004</v>
      </c>
      <c r="B3960" s="5" t="str">
        <f t="shared" si="1"/>
        <v>T12396</v>
      </c>
      <c r="C3960" s="5"/>
      <c r="D3960" s="5" t="s">
        <v>8005</v>
      </c>
      <c r="E3960" s="5"/>
      <c r="F3960" s="5" t="s">
        <v>834</v>
      </c>
      <c r="G3960" s="5" t="s">
        <v>35</v>
      </c>
      <c r="H3960" s="10" t="s">
        <v>36</v>
      </c>
      <c r="I3960" s="5" t="s">
        <v>37</v>
      </c>
      <c r="J3960" s="11" t="s">
        <v>38</v>
      </c>
      <c r="K3960" s="11" t="s">
        <v>38</v>
      </c>
      <c r="L3960" s="9">
        <v>20547.0</v>
      </c>
      <c r="M3960" s="5">
        <f>VLOOKUP(A3960,'Matching with Cordis'!A$2:D$3447, 4, FALSE)</f>
        <v>3</v>
      </c>
      <c r="N3960" s="5">
        <v>-0.08</v>
      </c>
      <c r="O3960" s="5">
        <v>0.0</v>
      </c>
      <c r="P3960" s="5">
        <f t="shared" si="137"/>
        <v>-0.5046666667</v>
      </c>
      <c r="Q3960" s="5">
        <v>-0.699</v>
      </c>
      <c r="R3960" s="5">
        <v>-0.718</v>
      </c>
      <c r="S3960" s="5">
        <v>-0.685</v>
      </c>
      <c r="T3960" s="5">
        <v>-0.581</v>
      </c>
      <c r="U3960" s="5">
        <v>-0.265</v>
      </c>
      <c r="V3960" s="5">
        <v>-0.08</v>
      </c>
      <c r="W3960" s="5" t="s">
        <v>39</v>
      </c>
    </row>
    <row r="3961" ht="15.75" hidden="1" customHeight="1">
      <c r="A3961" s="5" t="s">
        <v>8006</v>
      </c>
      <c r="B3961" s="5" t="str">
        <f t="shared" si="1"/>
        <v>T10196</v>
      </c>
      <c r="C3961" s="5"/>
      <c r="D3961" s="5" t="s">
        <v>8007</v>
      </c>
      <c r="E3961" s="5"/>
      <c r="F3961" s="5" t="s">
        <v>42</v>
      </c>
      <c r="G3961" s="5" t="s">
        <v>43</v>
      </c>
      <c r="H3961" s="17" t="s">
        <v>108</v>
      </c>
      <c r="I3961" s="5" t="s">
        <v>109</v>
      </c>
      <c r="J3961" s="11" t="s">
        <v>38</v>
      </c>
      <c r="K3961" s="11" t="s">
        <v>38</v>
      </c>
      <c r="L3961" s="9">
        <v>58649.0</v>
      </c>
      <c r="M3961" s="5">
        <f>VLOOKUP(A3961,'Matching with Cordis'!A$2:D$3447, 4, FALSE)</f>
        <v>41</v>
      </c>
      <c r="N3961" s="5">
        <v>-0.406</v>
      </c>
      <c r="O3961" s="5">
        <v>0.0</v>
      </c>
      <c r="P3961" s="5">
        <f t="shared" si="137"/>
        <v>-0.505</v>
      </c>
      <c r="Q3961" s="5">
        <v>-0.43</v>
      </c>
      <c r="R3961" s="5">
        <v>-0.637</v>
      </c>
      <c r="S3961" s="5">
        <v>-0.588</v>
      </c>
      <c r="T3961" s="5">
        <v>-0.487</v>
      </c>
      <c r="U3961" s="5">
        <v>-0.406</v>
      </c>
      <c r="V3961" s="5">
        <v>-0.482</v>
      </c>
      <c r="W3961" s="5" t="s">
        <v>78</v>
      </c>
    </row>
    <row r="3962" ht="15.75" hidden="1" customHeight="1">
      <c r="A3962" s="5" t="s">
        <v>8008</v>
      </c>
      <c r="B3962" s="5" t="str">
        <f t="shared" si="1"/>
        <v>T12352</v>
      </c>
      <c r="C3962" s="5"/>
      <c r="D3962" s="5" t="s">
        <v>8009</v>
      </c>
      <c r="E3962" s="5"/>
      <c r="F3962" s="5" t="s">
        <v>42</v>
      </c>
      <c r="G3962" s="5" t="s">
        <v>43</v>
      </c>
      <c r="H3962" s="17" t="s">
        <v>108</v>
      </c>
      <c r="I3962" s="5" t="s">
        <v>109</v>
      </c>
      <c r="J3962" s="11" t="s">
        <v>38</v>
      </c>
      <c r="K3962" s="11" t="s">
        <v>38</v>
      </c>
      <c r="L3962" s="9">
        <v>16246.0</v>
      </c>
      <c r="M3962" s="5">
        <f>VLOOKUP(A3962,'Matching with Cordis'!A$2:D$3447, 4, FALSE)</f>
        <v>2</v>
      </c>
      <c r="N3962" s="5">
        <v>1.108</v>
      </c>
      <c r="O3962" s="5">
        <v>1.0</v>
      </c>
      <c r="P3962" s="5">
        <f t="shared" si="137"/>
        <v>-0.5051666667</v>
      </c>
      <c r="Q3962" s="5">
        <v>-0.914</v>
      </c>
      <c r="R3962" s="5">
        <v>-0.921</v>
      </c>
      <c r="S3962" s="5">
        <v>-0.8</v>
      </c>
      <c r="T3962" s="5">
        <v>-0.698</v>
      </c>
      <c r="U3962" s="5">
        <v>1.108</v>
      </c>
      <c r="V3962" s="5">
        <v>-0.806</v>
      </c>
      <c r="W3962" s="5" t="s">
        <v>78</v>
      </c>
    </row>
    <row r="3963" ht="15.75" hidden="1" customHeight="1">
      <c r="A3963" s="5" t="s">
        <v>8010</v>
      </c>
      <c r="B3963" s="5" t="str">
        <f t="shared" si="1"/>
        <v>T11621</v>
      </c>
      <c r="C3963" s="5"/>
      <c r="D3963" s="5" t="s">
        <v>8011</v>
      </c>
      <c r="E3963" s="5"/>
      <c r="F3963" s="5" t="s">
        <v>67</v>
      </c>
      <c r="G3963" s="5" t="s">
        <v>26</v>
      </c>
      <c r="H3963" s="16" t="s">
        <v>87</v>
      </c>
      <c r="I3963" s="5" t="s">
        <v>88</v>
      </c>
      <c r="J3963" s="11" t="s">
        <v>38</v>
      </c>
      <c r="K3963" s="11" t="s">
        <v>38</v>
      </c>
      <c r="L3963" s="9">
        <v>24831.0</v>
      </c>
      <c r="M3963" s="5">
        <f>VLOOKUP(A3963,'Matching with Cordis'!A$2:D$3447, 4, FALSE)</f>
        <v>7</v>
      </c>
      <c r="N3963" s="5">
        <v>-0.277</v>
      </c>
      <c r="O3963" s="5">
        <v>0.0</v>
      </c>
      <c r="P3963" s="5">
        <f t="shared" si="137"/>
        <v>-0.5058333333</v>
      </c>
      <c r="Q3963" s="5">
        <v>-0.453</v>
      </c>
      <c r="R3963" s="5">
        <v>-0.349</v>
      </c>
      <c r="S3963" s="5">
        <v>-0.277</v>
      </c>
      <c r="T3963" s="5">
        <v>-0.816</v>
      </c>
      <c r="U3963" s="5">
        <v>-0.554</v>
      </c>
      <c r="V3963" s="5">
        <v>-0.586</v>
      </c>
      <c r="W3963" s="5" t="s">
        <v>59</v>
      </c>
    </row>
    <row r="3964" ht="15.75" hidden="1" customHeight="1">
      <c r="A3964" s="5" t="s">
        <v>8012</v>
      </c>
      <c r="B3964" s="5" t="str">
        <f t="shared" si="1"/>
        <v>T11572</v>
      </c>
      <c r="C3964" s="5"/>
      <c r="D3964" s="5" t="s">
        <v>8013</v>
      </c>
      <c r="E3964" s="5"/>
      <c r="F3964" s="5" t="s">
        <v>25</v>
      </c>
      <c r="G3964" s="5" t="s">
        <v>26</v>
      </c>
      <c r="H3964" s="6" t="s">
        <v>160</v>
      </c>
      <c r="I3964" s="5" t="s">
        <v>161</v>
      </c>
      <c r="J3964" s="11" t="s">
        <v>38</v>
      </c>
      <c r="K3964" s="8" t="s">
        <v>30</v>
      </c>
      <c r="L3964" s="9">
        <v>25124.0</v>
      </c>
      <c r="M3964" s="5">
        <f>VLOOKUP(A3964,'Matching with Cordis'!A$2:D$3447, 4, FALSE)</f>
        <v>13</v>
      </c>
      <c r="N3964" s="5">
        <v>0.074</v>
      </c>
      <c r="O3964" s="5">
        <v>0.0</v>
      </c>
      <c r="P3964" s="5">
        <f t="shared" si="137"/>
        <v>-0.506</v>
      </c>
      <c r="Q3964" s="5">
        <v>0.074</v>
      </c>
      <c r="R3964" s="5">
        <v>-0.178</v>
      </c>
      <c r="S3964" s="5">
        <v>-0.931</v>
      </c>
      <c r="T3964" s="5">
        <v>-0.926</v>
      </c>
      <c r="U3964" s="5">
        <v>-0.7</v>
      </c>
      <c r="V3964" s="5">
        <v>-0.375</v>
      </c>
      <c r="W3964" s="5" t="s">
        <v>51</v>
      </c>
    </row>
    <row r="3965" ht="15.75" hidden="1" customHeight="1">
      <c r="A3965" s="5" t="s">
        <v>8014</v>
      </c>
      <c r="B3965" s="5" t="str">
        <f t="shared" si="1"/>
        <v>T13583</v>
      </c>
      <c r="C3965" s="5"/>
      <c r="D3965" s="5" t="s">
        <v>8015</v>
      </c>
      <c r="E3965" s="5"/>
      <c r="F3965" s="5" t="s">
        <v>26</v>
      </c>
      <c r="G3965" s="5" t="s">
        <v>26</v>
      </c>
      <c r="H3965" s="13" t="s">
        <v>48</v>
      </c>
      <c r="I3965" s="5" t="s">
        <v>49</v>
      </c>
      <c r="J3965" s="11" t="s">
        <v>38</v>
      </c>
      <c r="K3965" s="14" t="s">
        <v>50</v>
      </c>
      <c r="L3965" s="9">
        <v>9763.0</v>
      </c>
      <c r="M3965" s="5">
        <f>VLOOKUP(A3965,'Matching with Cordis'!A$2:D$3447, 4, FALSE)</f>
        <v>1</v>
      </c>
      <c r="N3965" s="5">
        <v>-0.169</v>
      </c>
      <c r="O3965" s="5">
        <v>0.0</v>
      </c>
      <c r="P3965" s="5">
        <f t="shared" si="137"/>
        <v>-0.5063333333</v>
      </c>
      <c r="Q3965" s="5">
        <v>-0.255</v>
      </c>
      <c r="R3965" s="5">
        <v>-0.573</v>
      </c>
      <c r="S3965" s="5">
        <v>-0.855</v>
      </c>
      <c r="T3965" s="5">
        <v>-0.514</v>
      </c>
      <c r="U3965" s="5">
        <v>-0.672</v>
      </c>
      <c r="V3965" s="5">
        <v>-0.169</v>
      </c>
      <c r="W3965" s="5" t="s">
        <v>39</v>
      </c>
    </row>
    <row r="3966" ht="15.75" hidden="1" customHeight="1">
      <c r="A3966" s="5" t="s">
        <v>8016</v>
      </c>
      <c r="B3966" s="5" t="str">
        <f t="shared" si="1"/>
        <v>T12809</v>
      </c>
      <c r="C3966" s="5"/>
      <c r="D3966" s="5" t="s">
        <v>8017</v>
      </c>
      <c r="E3966" s="5"/>
      <c r="F3966" s="5" t="s">
        <v>56</v>
      </c>
      <c r="G3966" s="5" t="s">
        <v>35</v>
      </c>
      <c r="H3966" s="10" t="s">
        <v>36</v>
      </c>
      <c r="I3966" s="5" t="s">
        <v>37</v>
      </c>
      <c r="J3966" s="11" t="s">
        <v>38</v>
      </c>
      <c r="K3966" s="11" t="s">
        <v>38</v>
      </c>
      <c r="L3966" s="9">
        <v>9639.0</v>
      </c>
      <c r="M3966" s="5">
        <f>VLOOKUP(A3966,'Matching with Cordis'!A$2:D$3447, 4, FALSE)</f>
        <v>4</v>
      </c>
      <c r="N3966" s="5">
        <v>0.059</v>
      </c>
      <c r="O3966" s="5">
        <v>0.0</v>
      </c>
      <c r="P3966" s="5">
        <f t="shared" si="137"/>
        <v>-0.5065</v>
      </c>
      <c r="Q3966" s="5">
        <v>-0.746</v>
      </c>
      <c r="R3966" s="5">
        <v>-0.733</v>
      </c>
      <c r="S3966" s="5">
        <v>-0.828</v>
      </c>
      <c r="T3966" s="5">
        <v>-0.515</v>
      </c>
      <c r="U3966" s="5">
        <v>-0.276</v>
      </c>
      <c r="V3966" s="5">
        <v>0.059</v>
      </c>
      <c r="W3966" s="5" t="s">
        <v>39</v>
      </c>
    </row>
    <row r="3967" ht="15.75" hidden="1" customHeight="1">
      <c r="A3967" s="5" t="s">
        <v>8018</v>
      </c>
      <c r="B3967" s="5" t="str">
        <f t="shared" si="1"/>
        <v>T12445</v>
      </c>
      <c r="C3967" s="5"/>
      <c r="D3967" s="5" t="s">
        <v>8019</v>
      </c>
      <c r="E3967" s="5"/>
      <c r="F3967" s="5" t="s">
        <v>62</v>
      </c>
      <c r="G3967" s="5" t="s">
        <v>26</v>
      </c>
      <c r="H3967" s="15" t="s">
        <v>63</v>
      </c>
      <c r="I3967" s="5" t="s">
        <v>64</v>
      </c>
      <c r="J3967" s="11" t="s">
        <v>38</v>
      </c>
      <c r="K3967" s="8" t="s">
        <v>30</v>
      </c>
      <c r="L3967" s="9">
        <v>6829.0</v>
      </c>
      <c r="M3967" s="5">
        <f>VLOOKUP(A3967,'Matching with Cordis'!A$2:D$3447, 4, FALSE)</f>
        <v>8</v>
      </c>
      <c r="N3967" s="5">
        <v>-0.249</v>
      </c>
      <c r="O3967" s="5">
        <v>0.0</v>
      </c>
      <c r="P3967" s="5">
        <f t="shared" si="137"/>
        <v>-0.5065</v>
      </c>
      <c r="Q3967" s="5">
        <v>-0.878</v>
      </c>
      <c r="R3967" s="5">
        <v>-0.514</v>
      </c>
      <c r="S3967" s="5">
        <v>-0.343</v>
      </c>
      <c r="T3967" s="5">
        <v>-0.681</v>
      </c>
      <c r="U3967" s="5">
        <v>-0.374</v>
      </c>
      <c r="V3967" s="5">
        <v>-0.249</v>
      </c>
      <c r="W3967" s="5" t="s">
        <v>39</v>
      </c>
    </row>
    <row r="3968" ht="15.75" hidden="1" customHeight="1">
      <c r="A3968" s="5" t="s">
        <v>8020</v>
      </c>
      <c r="B3968" s="5" t="str">
        <f t="shared" si="1"/>
        <v>T14382</v>
      </c>
      <c r="C3968" s="5"/>
      <c r="D3968" s="5" t="s">
        <v>8021</v>
      </c>
      <c r="E3968" s="5"/>
      <c r="F3968" s="5" t="s">
        <v>34</v>
      </c>
      <c r="G3968" s="5" t="s">
        <v>35</v>
      </c>
      <c r="H3968" s="10" t="s">
        <v>36</v>
      </c>
      <c r="I3968" s="5" t="s">
        <v>37</v>
      </c>
      <c r="J3968" s="11" t="s">
        <v>38</v>
      </c>
      <c r="K3968" s="11" t="s">
        <v>38</v>
      </c>
      <c r="L3968" s="9">
        <v>5537.0</v>
      </c>
      <c r="M3968" s="5">
        <f>VLOOKUP(A3968,'Matching with Cordis'!A$2:D$3447, 4, FALSE)</f>
        <v>3</v>
      </c>
      <c r="N3968" s="5">
        <v>-0.107</v>
      </c>
      <c r="O3968" s="5">
        <v>0.0</v>
      </c>
      <c r="P3968" s="5">
        <f t="shared" si="137"/>
        <v>-0.5075</v>
      </c>
      <c r="Q3968" s="5">
        <v>-0.246</v>
      </c>
      <c r="R3968" s="5">
        <v>-0.707</v>
      </c>
      <c r="S3968" s="5">
        <v>-0.764</v>
      </c>
      <c r="T3968" s="5">
        <v>-0.712</v>
      </c>
      <c r="U3968" s="5">
        <v>-0.509</v>
      </c>
      <c r="V3968" s="5">
        <v>-0.107</v>
      </c>
      <c r="W3968" s="5" t="s">
        <v>39</v>
      </c>
    </row>
    <row r="3969" ht="15.75" hidden="1" customHeight="1">
      <c r="A3969" s="5" t="s">
        <v>8022</v>
      </c>
      <c r="B3969" s="5" t="str">
        <f t="shared" si="1"/>
        <v>T14072</v>
      </c>
      <c r="C3969" s="5"/>
      <c r="D3969" s="5" t="s">
        <v>8023</v>
      </c>
      <c r="E3969" s="5"/>
      <c r="F3969" s="5" t="s">
        <v>309</v>
      </c>
      <c r="G3969" s="5" t="s">
        <v>107</v>
      </c>
      <c r="H3969" s="17" t="s">
        <v>108</v>
      </c>
      <c r="I3969" s="5" t="s">
        <v>109</v>
      </c>
      <c r="J3969" s="11" t="s">
        <v>38</v>
      </c>
      <c r="K3969" s="11" t="s">
        <v>38</v>
      </c>
      <c r="L3969" s="9">
        <v>5458.0</v>
      </c>
      <c r="M3969" s="5">
        <f>VLOOKUP(A3969,'Matching with Cordis'!A$2:D$3447, 4, FALSE)</f>
        <v>11</v>
      </c>
      <c r="N3969" s="5">
        <v>-0.315</v>
      </c>
      <c r="O3969" s="5">
        <v>0.0</v>
      </c>
      <c r="P3969" s="5">
        <f t="shared" si="137"/>
        <v>-0.5078333333</v>
      </c>
      <c r="Q3969" s="5">
        <v>-0.754</v>
      </c>
      <c r="R3969" s="5">
        <v>-0.611</v>
      </c>
      <c r="S3969" s="5">
        <v>-0.356</v>
      </c>
      <c r="T3969" s="5">
        <v>-0.622</v>
      </c>
      <c r="U3969" s="5">
        <v>-0.315</v>
      </c>
      <c r="V3969" s="5">
        <v>-0.389</v>
      </c>
      <c r="W3969" s="5" t="s">
        <v>78</v>
      </c>
    </row>
    <row r="3970" ht="15.75" hidden="1" customHeight="1">
      <c r="A3970" s="5" t="s">
        <v>8024</v>
      </c>
      <c r="B3970" s="5" t="str">
        <f t="shared" si="1"/>
        <v>T11394</v>
      </c>
      <c r="C3970" s="5"/>
      <c r="D3970" s="5" t="s">
        <v>8025</v>
      </c>
      <c r="E3970" s="5"/>
      <c r="F3970" s="5" t="s">
        <v>34</v>
      </c>
      <c r="G3970" s="5" t="s">
        <v>35</v>
      </c>
      <c r="H3970" s="10" t="s">
        <v>36</v>
      </c>
      <c r="I3970" s="5" t="s">
        <v>37</v>
      </c>
      <c r="J3970" s="11" t="s">
        <v>38</v>
      </c>
      <c r="K3970" s="11" t="s">
        <v>38</v>
      </c>
      <c r="L3970" s="9">
        <v>28567.0</v>
      </c>
      <c r="M3970" s="5">
        <f>VLOOKUP(A3970,'Matching with Cordis'!A$2:D$3447, 4, FALSE)</f>
        <v>7</v>
      </c>
      <c r="N3970" s="5">
        <v>0.199</v>
      </c>
      <c r="O3970" s="5">
        <v>0.0</v>
      </c>
      <c r="P3970" s="5">
        <f t="shared" si="137"/>
        <v>-0.508</v>
      </c>
      <c r="Q3970" s="5">
        <v>-1.185</v>
      </c>
      <c r="R3970" s="5">
        <v>-0.869</v>
      </c>
      <c r="S3970" s="5">
        <v>-0.592</v>
      </c>
      <c r="T3970" s="5">
        <v>-0.273</v>
      </c>
      <c r="U3970" s="5">
        <v>-0.328</v>
      </c>
      <c r="V3970" s="5">
        <v>0.199</v>
      </c>
      <c r="W3970" s="5" t="s">
        <v>39</v>
      </c>
    </row>
    <row r="3971" ht="15.75" customHeight="1">
      <c r="A3971" s="5" t="s">
        <v>8026</v>
      </c>
      <c r="B3971" s="5" t="str">
        <f t="shared" si="1"/>
        <v>T14379</v>
      </c>
      <c r="C3971" s="5" t="str">
        <f t="shared" ref="C3971:C3972" si="226">CONCAT(B3971, ",")</f>
        <v>T14379,</v>
      </c>
      <c r="D3971" s="5" t="s">
        <v>8027</v>
      </c>
      <c r="E3971" s="5" t="str">
        <f t="shared" ref="E3971:E3972" si="227">CONCATENATE(B3971," ",D3971,",")</f>
        <v>T14379 Diverse Cultural and Historical Studies,</v>
      </c>
      <c r="F3971" s="5" t="s">
        <v>26</v>
      </c>
      <c r="G3971" s="5" t="s">
        <v>26</v>
      </c>
      <c r="H3971" s="12" t="s">
        <v>44</v>
      </c>
      <c r="I3971" s="5" t="s">
        <v>45</v>
      </c>
      <c r="J3971" s="7" t="s">
        <v>29</v>
      </c>
      <c r="K3971" s="8" t="s">
        <v>30</v>
      </c>
      <c r="L3971" s="9">
        <v>17596.0</v>
      </c>
      <c r="M3971" s="19">
        <v>0.0</v>
      </c>
      <c r="N3971" s="5">
        <v>0.187</v>
      </c>
      <c r="O3971" s="5">
        <v>0.0</v>
      </c>
      <c r="P3971" s="5">
        <f t="shared" si="137"/>
        <v>-0.1808333333</v>
      </c>
      <c r="Q3971" s="5">
        <v>0.187</v>
      </c>
      <c r="R3971" s="5">
        <v>0.127</v>
      </c>
      <c r="S3971" s="5">
        <v>-0.125</v>
      </c>
      <c r="T3971" s="5">
        <v>-0.007</v>
      </c>
      <c r="U3971" s="5">
        <v>-0.501</v>
      </c>
      <c r="V3971" s="5">
        <v>-0.766</v>
      </c>
      <c r="W3971" s="5" t="s">
        <v>51</v>
      </c>
    </row>
    <row r="3972" ht="15.75" customHeight="1">
      <c r="A3972" s="5" t="s">
        <v>8028</v>
      </c>
      <c r="B3972" s="5" t="str">
        <f t="shared" si="1"/>
        <v>T13975</v>
      </c>
      <c r="C3972" s="5" t="str">
        <f t="shared" si="226"/>
        <v>T13975,</v>
      </c>
      <c r="D3972" s="5" t="s">
        <v>8029</v>
      </c>
      <c r="E3972" s="5" t="str">
        <f t="shared" si="227"/>
        <v>T13975 Energy, Economy, and Technology Trends,</v>
      </c>
      <c r="F3972" s="5" t="s">
        <v>420</v>
      </c>
      <c r="G3972" s="5" t="s">
        <v>35</v>
      </c>
      <c r="H3972" s="10" t="s">
        <v>36</v>
      </c>
      <c r="I3972" s="5" t="s">
        <v>37</v>
      </c>
      <c r="J3972" s="7" t="s">
        <v>29</v>
      </c>
      <c r="K3972" s="11" t="s">
        <v>38</v>
      </c>
      <c r="L3972" s="9">
        <v>860.0</v>
      </c>
      <c r="M3972" s="19">
        <v>0.0</v>
      </c>
      <c r="N3972" s="5">
        <v>0.662</v>
      </c>
      <c r="O3972" s="5">
        <v>3.0</v>
      </c>
      <c r="P3972" s="5">
        <f t="shared" si="137"/>
        <v>-0.1816666667</v>
      </c>
      <c r="Q3972" s="5">
        <v>0.662</v>
      </c>
      <c r="R3972" s="5">
        <v>-1.221</v>
      </c>
      <c r="S3972" s="5">
        <v>0.66</v>
      </c>
      <c r="T3972" s="5">
        <v>-0.373</v>
      </c>
      <c r="U3972" s="5">
        <v>-1.31</v>
      </c>
      <c r="V3972" s="5">
        <v>0.492</v>
      </c>
      <c r="W3972" s="5" t="s">
        <v>51</v>
      </c>
    </row>
    <row r="3973" ht="15.75" hidden="1" customHeight="1">
      <c r="A3973" s="5" t="s">
        <v>8030</v>
      </c>
      <c r="B3973" s="5" t="str">
        <f t="shared" si="1"/>
        <v>T10214</v>
      </c>
      <c r="C3973" s="5"/>
      <c r="D3973" s="5" t="s">
        <v>8031</v>
      </c>
      <c r="E3973" s="5"/>
      <c r="F3973" s="5" t="s">
        <v>75</v>
      </c>
      <c r="G3973" s="5" t="s">
        <v>26</v>
      </c>
      <c r="H3973" s="13" t="s">
        <v>330</v>
      </c>
      <c r="I3973" s="5" t="s">
        <v>331</v>
      </c>
      <c r="J3973" s="11" t="s">
        <v>38</v>
      </c>
      <c r="K3973" s="14" t="s">
        <v>50</v>
      </c>
      <c r="L3973" s="9">
        <v>64547.0</v>
      </c>
      <c r="M3973" s="5">
        <f>VLOOKUP(A3973,'Matching with Cordis'!A$2:D$3447, 4, FALSE)</f>
        <v>2</v>
      </c>
      <c r="N3973" s="5">
        <v>-0.165</v>
      </c>
      <c r="O3973" s="5">
        <v>0.0</v>
      </c>
      <c r="P3973" s="5">
        <f t="shared" si="137"/>
        <v>-0.5096666667</v>
      </c>
      <c r="Q3973" s="5">
        <v>-0.408</v>
      </c>
      <c r="R3973" s="5">
        <v>-0.666</v>
      </c>
      <c r="S3973" s="5">
        <v>-0.54</v>
      </c>
      <c r="T3973" s="5">
        <v>-0.484</v>
      </c>
      <c r="U3973" s="5">
        <v>-0.795</v>
      </c>
      <c r="V3973" s="5">
        <v>-0.165</v>
      </c>
      <c r="W3973" s="5" t="s">
        <v>39</v>
      </c>
    </row>
    <row r="3974" ht="15.75" hidden="1" customHeight="1">
      <c r="A3974" s="5" t="s">
        <v>8032</v>
      </c>
      <c r="B3974" s="5" t="str">
        <f t="shared" si="1"/>
        <v>T12097</v>
      </c>
      <c r="C3974" s="5"/>
      <c r="D3974" s="5" t="s">
        <v>8033</v>
      </c>
      <c r="E3974" s="5"/>
      <c r="F3974" s="5" t="s">
        <v>99</v>
      </c>
      <c r="G3974" s="5" t="s">
        <v>35</v>
      </c>
      <c r="H3974" s="10" t="s">
        <v>36</v>
      </c>
      <c r="I3974" s="5" t="s">
        <v>37</v>
      </c>
      <c r="J3974" s="11" t="s">
        <v>38</v>
      </c>
      <c r="K3974" s="11" t="s">
        <v>38</v>
      </c>
      <c r="L3974" s="9">
        <v>25363.0</v>
      </c>
      <c r="M3974" s="5">
        <f>VLOOKUP(A3974,'Matching with Cordis'!A$2:D$3447, 4, FALSE)</f>
        <v>9</v>
      </c>
      <c r="N3974" s="5">
        <v>-0.403</v>
      </c>
      <c r="O3974" s="5">
        <v>0.0</v>
      </c>
      <c r="P3974" s="5">
        <f t="shared" si="137"/>
        <v>-0.5101666667</v>
      </c>
      <c r="Q3974" s="5">
        <v>-0.403</v>
      </c>
      <c r="R3974" s="5">
        <v>-0.495</v>
      </c>
      <c r="S3974" s="5">
        <v>-0.723</v>
      </c>
      <c r="T3974" s="5">
        <v>-0.475</v>
      </c>
      <c r="U3974" s="5">
        <v>-0.496</v>
      </c>
      <c r="V3974" s="5">
        <v>-0.469</v>
      </c>
      <c r="W3974" s="5" t="s">
        <v>51</v>
      </c>
    </row>
    <row r="3975" ht="15.75" hidden="1" customHeight="1">
      <c r="A3975" s="5" t="s">
        <v>8034</v>
      </c>
      <c r="B3975" s="5" t="str">
        <f t="shared" si="1"/>
        <v>T12033</v>
      </c>
      <c r="C3975" s="5"/>
      <c r="D3975" s="5" t="s">
        <v>8035</v>
      </c>
      <c r="E3975" s="5"/>
      <c r="F3975" s="5" t="s">
        <v>149</v>
      </c>
      <c r="G3975" s="5" t="s">
        <v>107</v>
      </c>
      <c r="H3975" s="16" t="s">
        <v>87</v>
      </c>
      <c r="I3975" s="5" t="s">
        <v>88</v>
      </c>
      <c r="J3975" s="11" t="s">
        <v>38</v>
      </c>
      <c r="K3975" s="11" t="s">
        <v>38</v>
      </c>
      <c r="L3975" s="9">
        <v>35211.0</v>
      </c>
      <c r="M3975" s="5">
        <f>VLOOKUP(A3975,'Matching with Cordis'!A$2:D$3447, 4, FALSE)</f>
        <v>42</v>
      </c>
      <c r="N3975" s="5">
        <v>-0.147</v>
      </c>
      <c r="O3975" s="5">
        <v>0.0</v>
      </c>
      <c r="P3975" s="5">
        <f t="shared" si="137"/>
        <v>-0.5101666667</v>
      </c>
      <c r="Q3975" s="5">
        <v>-0.763</v>
      </c>
      <c r="R3975" s="5">
        <v>-0.406</v>
      </c>
      <c r="S3975" s="5">
        <v>-0.453</v>
      </c>
      <c r="T3975" s="5">
        <v>-0.669</v>
      </c>
      <c r="U3975" s="5">
        <v>-0.623</v>
      </c>
      <c r="V3975" s="5">
        <v>-0.147</v>
      </c>
      <c r="W3975" s="5" t="s">
        <v>39</v>
      </c>
    </row>
    <row r="3976" ht="15.75" hidden="1" customHeight="1">
      <c r="A3976" s="5" t="s">
        <v>8036</v>
      </c>
      <c r="B3976" s="5" t="str">
        <f t="shared" si="1"/>
        <v>T12326</v>
      </c>
      <c r="C3976" s="5"/>
      <c r="D3976" s="5" t="s">
        <v>8037</v>
      </c>
      <c r="E3976" s="5"/>
      <c r="F3976" s="5" t="s">
        <v>56</v>
      </c>
      <c r="G3976" s="5" t="s">
        <v>35</v>
      </c>
      <c r="H3976" s="10" t="s">
        <v>36</v>
      </c>
      <c r="I3976" s="5" t="s">
        <v>37</v>
      </c>
      <c r="J3976" s="11" t="s">
        <v>38</v>
      </c>
      <c r="K3976" s="11" t="s">
        <v>38</v>
      </c>
      <c r="L3976" s="9">
        <v>11610.0</v>
      </c>
      <c r="M3976" s="5">
        <f>VLOOKUP(A3976,'Matching with Cordis'!A$2:D$3447, 4, FALSE)</f>
        <v>2</v>
      </c>
      <c r="N3976" s="5">
        <v>0.38</v>
      </c>
      <c r="O3976" s="5">
        <v>1.0</v>
      </c>
      <c r="P3976" s="5">
        <f t="shared" si="137"/>
        <v>-0.5105</v>
      </c>
      <c r="Q3976" s="5">
        <v>0.38</v>
      </c>
      <c r="R3976" s="5">
        <v>-0.927</v>
      </c>
      <c r="S3976" s="5">
        <v>-0.794</v>
      </c>
      <c r="T3976" s="5">
        <v>-0.634</v>
      </c>
      <c r="U3976" s="5">
        <v>-0.69</v>
      </c>
      <c r="V3976" s="5">
        <v>-0.398</v>
      </c>
      <c r="W3976" s="5" t="s">
        <v>51</v>
      </c>
    </row>
    <row r="3977" ht="15.75" hidden="1" customHeight="1">
      <c r="A3977" s="5" t="s">
        <v>8038</v>
      </c>
      <c r="B3977" s="5" t="str">
        <f t="shared" si="1"/>
        <v>T11338</v>
      </c>
      <c r="C3977" s="5"/>
      <c r="D3977" s="5" t="s">
        <v>8039</v>
      </c>
      <c r="E3977" s="5"/>
      <c r="F3977" s="5" t="s">
        <v>34</v>
      </c>
      <c r="G3977" s="5" t="s">
        <v>35</v>
      </c>
      <c r="H3977" s="10" t="s">
        <v>36</v>
      </c>
      <c r="I3977" s="5" t="s">
        <v>37</v>
      </c>
      <c r="J3977" s="11" t="s">
        <v>38</v>
      </c>
      <c r="K3977" s="11" t="s">
        <v>38</v>
      </c>
      <c r="L3977" s="9">
        <v>29495.0</v>
      </c>
      <c r="M3977" s="5">
        <f>VLOOKUP(A3977,'Matching with Cordis'!A$2:D$3447, 4, FALSE)</f>
        <v>8</v>
      </c>
      <c r="N3977" s="5">
        <v>0.263</v>
      </c>
      <c r="O3977" s="5">
        <v>0.0</v>
      </c>
      <c r="P3977" s="5">
        <f t="shared" si="137"/>
        <v>-0.5108333333</v>
      </c>
      <c r="Q3977" s="5">
        <v>-0.51</v>
      </c>
      <c r="R3977" s="5">
        <v>-0.765</v>
      </c>
      <c r="S3977" s="5">
        <v>-0.841</v>
      </c>
      <c r="T3977" s="5">
        <v>-0.784</v>
      </c>
      <c r="U3977" s="5">
        <v>-0.428</v>
      </c>
      <c r="V3977" s="5">
        <v>0.263</v>
      </c>
      <c r="W3977" s="5" t="s">
        <v>39</v>
      </c>
    </row>
    <row r="3978" ht="15.75" hidden="1" customHeight="1">
      <c r="A3978" s="5" t="s">
        <v>8040</v>
      </c>
      <c r="B3978" s="5" t="str">
        <f t="shared" si="1"/>
        <v>T13539</v>
      </c>
      <c r="C3978" s="5"/>
      <c r="D3978" s="5" t="s">
        <v>8041</v>
      </c>
      <c r="E3978" s="5"/>
      <c r="F3978" s="5" t="s">
        <v>773</v>
      </c>
      <c r="G3978" s="5" t="s">
        <v>35</v>
      </c>
      <c r="H3978" s="10" t="s">
        <v>36</v>
      </c>
      <c r="I3978" s="5" t="s">
        <v>37</v>
      </c>
      <c r="J3978" s="11" t="s">
        <v>38</v>
      </c>
      <c r="K3978" s="11" t="s">
        <v>38</v>
      </c>
      <c r="L3978" s="9">
        <v>14281.0</v>
      </c>
      <c r="M3978" s="5">
        <f>VLOOKUP(A3978,'Matching with Cordis'!A$2:D$3447, 4, FALSE)</f>
        <v>9</v>
      </c>
      <c r="N3978" s="5">
        <v>-0.111</v>
      </c>
      <c r="O3978" s="5">
        <v>0.0</v>
      </c>
      <c r="P3978" s="5">
        <f t="shared" si="137"/>
        <v>-0.5111666667</v>
      </c>
      <c r="Q3978" s="5">
        <v>-0.111</v>
      </c>
      <c r="R3978" s="5">
        <v>-1.005</v>
      </c>
      <c r="S3978" s="5">
        <v>-0.665</v>
      </c>
      <c r="T3978" s="5">
        <v>-0.639</v>
      </c>
      <c r="U3978" s="5">
        <v>-0.27</v>
      </c>
      <c r="V3978" s="5">
        <v>-0.377</v>
      </c>
      <c r="W3978" s="5" t="s">
        <v>51</v>
      </c>
    </row>
    <row r="3979" ht="15.75" hidden="1" customHeight="1">
      <c r="A3979" s="5" t="s">
        <v>8042</v>
      </c>
      <c r="B3979" s="5" t="str">
        <f t="shared" si="1"/>
        <v>T12285</v>
      </c>
      <c r="C3979" s="5"/>
      <c r="D3979" s="5" t="s">
        <v>8043</v>
      </c>
      <c r="E3979" s="5"/>
      <c r="F3979" s="5" t="s">
        <v>34</v>
      </c>
      <c r="G3979" s="5" t="s">
        <v>35</v>
      </c>
      <c r="H3979" s="10" t="s">
        <v>36</v>
      </c>
      <c r="I3979" s="5" t="s">
        <v>37</v>
      </c>
      <c r="J3979" s="11" t="s">
        <v>38</v>
      </c>
      <c r="K3979" s="11" t="s">
        <v>38</v>
      </c>
      <c r="L3979" s="9">
        <v>9562.0</v>
      </c>
      <c r="M3979" s="5">
        <f>VLOOKUP(A3979,'Matching with Cordis'!A$2:D$3447, 4, FALSE)</f>
        <v>55</v>
      </c>
      <c r="N3979" s="5">
        <v>-0.279</v>
      </c>
      <c r="O3979" s="5">
        <v>0.0</v>
      </c>
      <c r="P3979" s="5">
        <f t="shared" si="137"/>
        <v>-0.512</v>
      </c>
      <c r="Q3979" s="5">
        <v>-0.457</v>
      </c>
      <c r="R3979" s="5">
        <v>-0.584</v>
      </c>
      <c r="S3979" s="5">
        <v>-0.766</v>
      </c>
      <c r="T3979" s="5">
        <v>-0.417</v>
      </c>
      <c r="U3979" s="5">
        <v>-0.569</v>
      </c>
      <c r="V3979" s="5">
        <v>-0.279</v>
      </c>
      <c r="W3979" s="5" t="s">
        <v>39</v>
      </c>
    </row>
    <row r="3980" ht="15.75" hidden="1" customHeight="1">
      <c r="A3980" s="5" t="s">
        <v>8044</v>
      </c>
      <c r="B3980" s="5" t="str">
        <f t="shared" si="1"/>
        <v>T12070</v>
      </c>
      <c r="C3980" s="5"/>
      <c r="D3980" s="5" t="s">
        <v>8045</v>
      </c>
      <c r="E3980" s="5"/>
      <c r="F3980" s="5" t="s">
        <v>26</v>
      </c>
      <c r="G3980" s="5" t="s">
        <v>26</v>
      </c>
      <c r="H3980" s="6" t="s">
        <v>27</v>
      </c>
      <c r="I3980" s="5" t="s">
        <v>28</v>
      </c>
      <c r="J3980" s="11" t="s">
        <v>38</v>
      </c>
      <c r="K3980" s="8" t="s">
        <v>30</v>
      </c>
      <c r="L3980" s="9">
        <v>12955.0</v>
      </c>
      <c r="M3980" s="19">
        <v>0.0</v>
      </c>
      <c r="N3980" s="5">
        <v>-0.307</v>
      </c>
      <c r="O3980" s="5">
        <v>0.0</v>
      </c>
      <c r="P3980" s="5">
        <f t="shared" si="137"/>
        <v>-0.5121666667</v>
      </c>
      <c r="Q3980" s="5">
        <v>-0.733</v>
      </c>
      <c r="R3980" s="5">
        <v>-0.38</v>
      </c>
      <c r="S3980" s="5">
        <v>-0.307</v>
      </c>
      <c r="T3980" s="5">
        <v>-0.576</v>
      </c>
      <c r="U3980" s="5">
        <v>-0.646</v>
      </c>
      <c r="V3980" s="5">
        <v>-0.431</v>
      </c>
      <c r="W3980" s="5" t="s">
        <v>59</v>
      </c>
    </row>
    <row r="3981" ht="15.75" hidden="1" customHeight="1">
      <c r="A3981" s="5" t="s">
        <v>8046</v>
      </c>
      <c r="B3981" s="5" t="str">
        <f t="shared" si="1"/>
        <v>T10304</v>
      </c>
      <c r="C3981" s="5"/>
      <c r="D3981" s="5" t="s">
        <v>8047</v>
      </c>
      <c r="E3981" s="5"/>
      <c r="F3981" s="5" t="s">
        <v>834</v>
      </c>
      <c r="G3981" s="5" t="s">
        <v>35</v>
      </c>
      <c r="H3981" s="10" t="s">
        <v>36</v>
      </c>
      <c r="I3981" s="5" t="s">
        <v>37</v>
      </c>
      <c r="J3981" s="11" t="s">
        <v>38</v>
      </c>
      <c r="K3981" s="11" t="s">
        <v>38</v>
      </c>
      <c r="L3981" s="9">
        <v>29311.0</v>
      </c>
      <c r="M3981" s="5">
        <f>VLOOKUP(A3981,'Matching with Cordis'!A$2:D$3447, 4, FALSE)</f>
        <v>42</v>
      </c>
      <c r="N3981" s="5">
        <v>-0.085</v>
      </c>
      <c r="O3981" s="5">
        <v>0.0</v>
      </c>
      <c r="P3981" s="5">
        <f t="shared" si="137"/>
        <v>-0.5125</v>
      </c>
      <c r="Q3981" s="5">
        <v>-0.555</v>
      </c>
      <c r="R3981" s="5">
        <v>-0.587</v>
      </c>
      <c r="S3981" s="5">
        <v>-0.749</v>
      </c>
      <c r="T3981" s="5">
        <v>-0.562</v>
      </c>
      <c r="U3981" s="5">
        <v>-0.537</v>
      </c>
      <c r="V3981" s="5">
        <v>-0.085</v>
      </c>
      <c r="W3981" s="5" t="s">
        <v>39</v>
      </c>
    </row>
    <row r="3982" ht="15.75" hidden="1" customHeight="1">
      <c r="A3982" s="5" t="s">
        <v>8048</v>
      </c>
      <c r="B3982" s="5" t="str">
        <f t="shared" si="1"/>
        <v>T11499</v>
      </c>
      <c r="C3982" s="5"/>
      <c r="D3982" s="5" t="s">
        <v>8049</v>
      </c>
      <c r="E3982" s="5"/>
      <c r="F3982" s="5" t="s">
        <v>34</v>
      </c>
      <c r="G3982" s="5" t="s">
        <v>35</v>
      </c>
      <c r="H3982" s="10" t="s">
        <v>36</v>
      </c>
      <c r="I3982" s="5" t="s">
        <v>37</v>
      </c>
      <c r="J3982" s="11" t="s">
        <v>38</v>
      </c>
      <c r="K3982" s="11" t="s">
        <v>38</v>
      </c>
      <c r="L3982" s="9">
        <v>81894.0</v>
      </c>
      <c r="M3982" s="5">
        <f>VLOOKUP(A3982,'Matching with Cordis'!A$2:D$3447, 4, FALSE)</f>
        <v>12</v>
      </c>
      <c r="N3982" s="5">
        <v>0.214</v>
      </c>
      <c r="O3982" s="5">
        <v>0.0</v>
      </c>
      <c r="P3982" s="5">
        <f t="shared" si="137"/>
        <v>-0.5126666667</v>
      </c>
      <c r="Q3982" s="5">
        <v>-0.728</v>
      </c>
      <c r="R3982" s="5">
        <v>-0.504</v>
      </c>
      <c r="S3982" s="5">
        <v>-0.842</v>
      </c>
      <c r="T3982" s="5">
        <v>-0.708</v>
      </c>
      <c r="U3982" s="5">
        <v>-0.508</v>
      </c>
      <c r="V3982" s="5">
        <v>0.214</v>
      </c>
      <c r="W3982" s="5" t="s">
        <v>39</v>
      </c>
    </row>
    <row r="3983" ht="15.75" customHeight="1">
      <c r="A3983" s="5" t="s">
        <v>8050</v>
      </c>
      <c r="B3983" s="5" t="str">
        <f t="shared" si="1"/>
        <v>T13033</v>
      </c>
      <c r="C3983" s="5" t="str">
        <f t="shared" ref="C3983:C3984" si="228">CONCAT(B3983, ",")</f>
        <v>T13033,</v>
      </c>
      <c r="D3983" s="5" t="s">
        <v>8051</v>
      </c>
      <c r="E3983" s="5" t="str">
        <f t="shared" ref="E3983:E3984" si="229">CONCATENATE(B3983," ",D3983,",")</f>
        <v>T13033 Social Sciences and Governance,</v>
      </c>
      <c r="F3983" s="5" t="s">
        <v>26</v>
      </c>
      <c r="G3983" s="5" t="s">
        <v>26</v>
      </c>
      <c r="H3983" s="13" t="s">
        <v>48</v>
      </c>
      <c r="I3983" s="5" t="s">
        <v>49</v>
      </c>
      <c r="J3983" s="7" t="s">
        <v>29</v>
      </c>
      <c r="K3983" s="14" t="s">
        <v>50</v>
      </c>
      <c r="L3983" s="9">
        <v>155090.0</v>
      </c>
      <c r="M3983" s="19">
        <v>0.0</v>
      </c>
      <c r="N3983" s="5">
        <v>0.183</v>
      </c>
      <c r="O3983" s="5">
        <v>0.0</v>
      </c>
      <c r="P3983" s="5">
        <f t="shared" si="137"/>
        <v>-0.184</v>
      </c>
      <c r="Q3983" s="5">
        <v>0.183</v>
      </c>
      <c r="R3983" s="5">
        <v>-0.024</v>
      </c>
      <c r="S3983" s="5">
        <v>-0.224</v>
      </c>
      <c r="T3983" s="5">
        <v>-0.33</v>
      </c>
      <c r="U3983" s="5">
        <v>-0.399</v>
      </c>
      <c r="V3983" s="5">
        <v>-0.31</v>
      </c>
      <c r="W3983" s="5" t="s">
        <v>51</v>
      </c>
    </row>
    <row r="3984" ht="15.75" customHeight="1">
      <c r="A3984" s="5" t="s">
        <v>8052</v>
      </c>
      <c r="B3984" s="5" t="str">
        <f t="shared" si="1"/>
        <v>T13366</v>
      </c>
      <c r="C3984" s="5" t="str">
        <f t="shared" si="228"/>
        <v>T13366,</v>
      </c>
      <c r="D3984" s="5" t="s">
        <v>8053</v>
      </c>
      <c r="E3984" s="5" t="str">
        <f t="shared" si="229"/>
        <v>T13366 Accounting Theory and Financial Reporting,</v>
      </c>
      <c r="F3984" s="5" t="s">
        <v>25</v>
      </c>
      <c r="G3984" s="5" t="s">
        <v>26</v>
      </c>
      <c r="H3984" s="6" t="s">
        <v>160</v>
      </c>
      <c r="I3984" s="5" t="s">
        <v>161</v>
      </c>
      <c r="J3984" s="7" t="s">
        <v>29</v>
      </c>
      <c r="K3984" s="8" t="s">
        <v>30</v>
      </c>
      <c r="L3984" s="9">
        <v>12230.0</v>
      </c>
      <c r="M3984" s="19">
        <v>0.0</v>
      </c>
      <c r="N3984" s="5">
        <v>0.562</v>
      </c>
      <c r="O3984" s="5">
        <v>3.0</v>
      </c>
      <c r="P3984" s="5">
        <f t="shared" si="137"/>
        <v>-0.1881666667</v>
      </c>
      <c r="Q3984" s="5">
        <v>0.562</v>
      </c>
      <c r="R3984" s="5">
        <v>0.395</v>
      </c>
      <c r="S3984" s="5">
        <v>-0.332</v>
      </c>
      <c r="T3984" s="5">
        <v>-0.801</v>
      </c>
      <c r="U3984" s="5">
        <v>-1.429</v>
      </c>
      <c r="V3984" s="5">
        <v>0.476</v>
      </c>
      <c r="W3984" s="5" t="s">
        <v>51</v>
      </c>
    </row>
    <row r="3985" ht="15.75" hidden="1" customHeight="1">
      <c r="A3985" s="5" t="s">
        <v>8054</v>
      </c>
      <c r="B3985" s="5" t="str">
        <f t="shared" si="1"/>
        <v>T14329</v>
      </c>
      <c r="C3985" s="5"/>
      <c r="D3985" s="5" t="s">
        <v>8055</v>
      </c>
      <c r="E3985" s="5"/>
      <c r="F3985" s="5" t="s">
        <v>99</v>
      </c>
      <c r="G3985" s="5" t="s">
        <v>35</v>
      </c>
      <c r="H3985" s="10" t="s">
        <v>36</v>
      </c>
      <c r="I3985" s="5" t="s">
        <v>37</v>
      </c>
      <c r="J3985" s="11" t="s">
        <v>38</v>
      </c>
      <c r="K3985" s="11" t="s">
        <v>38</v>
      </c>
      <c r="L3985" s="9">
        <v>5682.0</v>
      </c>
      <c r="M3985" s="5">
        <f>VLOOKUP(A3985,'Matching with Cordis'!A$2:D$3447, 4, FALSE)</f>
        <v>19</v>
      </c>
      <c r="N3985" s="5">
        <v>0.579</v>
      </c>
      <c r="O3985" s="5">
        <v>1.0</v>
      </c>
      <c r="P3985" s="5">
        <f t="shared" si="137"/>
        <v>-0.5135</v>
      </c>
      <c r="Q3985" s="5">
        <v>0.579</v>
      </c>
      <c r="R3985" s="5">
        <v>-0.812</v>
      </c>
      <c r="S3985" s="5">
        <v>-0.741</v>
      </c>
      <c r="T3985" s="5">
        <v>-0.615</v>
      </c>
      <c r="U3985" s="5">
        <v>-0.711</v>
      </c>
      <c r="V3985" s="5">
        <v>-0.781</v>
      </c>
      <c r="W3985" s="5" t="s">
        <v>51</v>
      </c>
    </row>
    <row r="3986" ht="15.75" hidden="1" customHeight="1">
      <c r="A3986" s="5" t="s">
        <v>8056</v>
      </c>
      <c r="B3986" s="5" t="str">
        <f t="shared" si="1"/>
        <v>T10303</v>
      </c>
      <c r="C3986" s="5"/>
      <c r="D3986" s="5" t="s">
        <v>8057</v>
      </c>
      <c r="E3986" s="5"/>
      <c r="F3986" s="5" t="s">
        <v>106</v>
      </c>
      <c r="G3986" s="5" t="s">
        <v>107</v>
      </c>
      <c r="H3986" s="17" t="s">
        <v>108</v>
      </c>
      <c r="I3986" s="5" t="s">
        <v>109</v>
      </c>
      <c r="J3986" s="11" t="s">
        <v>38</v>
      </c>
      <c r="K3986" s="11" t="s">
        <v>38</v>
      </c>
      <c r="L3986" s="9">
        <v>58710.0</v>
      </c>
      <c r="M3986" s="5">
        <f>VLOOKUP(A3986,'Matching with Cordis'!A$2:D$3447, 4, FALSE)</f>
        <v>62</v>
      </c>
      <c r="N3986" s="5">
        <v>-0.304</v>
      </c>
      <c r="O3986" s="5">
        <v>0.0</v>
      </c>
      <c r="P3986" s="5">
        <f t="shared" si="137"/>
        <v>-0.5136666667</v>
      </c>
      <c r="Q3986" s="5">
        <v>-0.617</v>
      </c>
      <c r="R3986" s="5">
        <v>-0.591</v>
      </c>
      <c r="S3986" s="5">
        <v>-0.51</v>
      </c>
      <c r="T3986" s="5">
        <v>-0.504</v>
      </c>
      <c r="U3986" s="5">
        <v>-0.304</v>
      </c>
      <c r="V3986" s="5">
        <v>-0.556</v>
      </c>
      <c r="W3986" s="5" t="s">
        <v>78</v>
      </c>
    </row>
    <row r="3987" ht="15.75" hidden="1" customHeight="1">
      <c r="A3987" s="5" t="s">
        <v>8058</v>
      </c>
      <c r="B3987" s="5" t="str">
        <f t="shared" si="1"/>
        <v>T11379</v>
      </c>
      <c r="C3987" s="5"/>
      <c r="D3987" s="5" t="s">
        <v>8059</v>
      </c>
      <c r="E3987" s="5"/>
      <c r="F3987" s="5" t="s">
        <v>1044</v>
      </c>
      <c r="G3987" s="5" t="s">
        <v>35</v>
      </c>
      <c r="H3987" s="10" t="s">
        <v>36</v>
      </c>
      <c r="I3987" s="5" t="s">
        <v>37</v>
      </c>
      <c r="J3987" s="11" t="s">
        <v>38</v>
      </c>
      <c r="K3987" s="11" t="s">
        <v>38</v>
      </c>
      <c r="L3987" s="9">
        <v>35101.0</v>
      </c>
      <c r="M3987" s="5">
        <f>VLOOKUP(A3987,'Matching with Cordis'!A$2:D$3447, 4, FALSE)</f>
        <v>23</v>
      </c>
      <c r="N3987" s="5">
        <v>-0.011</v>
      </c>
      <c r="O3987" s="5">
        <v>0.0</v>
      </c>
      <c r="P3987" s="5">
        <f t="shared" si="137"/>
        <v>-0.5138333333</v>
      </c>
      <c r="Q3987" s="5">
        <v>-0.695</v>
      </c>
      <c r="R3987" s="5">
        <v>-0.863</v>
      </c>
      <c r="S3987" s="5">
        <v>-0.706</v>
      </c>
      <c r="T3987" s="5">
        <v>-0.457</v>
      </c>
      <c r="U3987" s="5">
        <v>-0.351</v>
      </c>
      <c r="V3987" s="5">
        <v>-0.011</v>
      </c>
      <c r="W3987" s="5" t="s">
        <v>39</v>
      </c>
    </row>
    <row r="3988" ht="15.75" hidden="1" customHeight="1">
      <c r="A3988" s="5" t="s">
        <v>8060</v>
      </c>
      <c r="B3988" s="5" t="str">
        <f t="shared" si="1"/>
        <v>T10005</v>
      </c>
      <c r="C3988" s="5"/>
      <c r="D3988" s="5" t="s">
        <v>8061</v>
      </c>
      <c r="E3988" s="5"/>
      <c r="F3988" s="5" t="s">
        <v>99</v>
      </c>
      <c r="G3988" s="5" t="s">
        <v>35</v>
      </c>
      <c r="H3988" s="10" t="s">
        <v>36</v>
      </c>
      <c r="I3988" s="5" t="s">
        <v>37</v>
      </c>
      <c r="J3988" s="11" t="s">
        <v>38</v>
      </c>
      <c r="K3988" s="11" t="s">
        <v>38</v>
      </c>
      <c r="L3988" s="9">
        <v>62930.0</v>
      </c>
      <c r="M3988" s="5">
        <f>VLOOKUP(A3988,'Matching with Cordis'!A$2:D$3447, 4, FALSE)</f>
        <v>25</v>
      </c>
      <c r="N3988" s="5">
        <v>-0.283</v>
      </c>
      <c r="O3988" s="5">
        <v>0.0</v>
      </c>
      <c r="P3988" s="5">
        <f t="shared" si="137"/>
        <v>-0.5138333333</v>
      </c>
      <c r="Q3988" s="5">
        <v>-0.283</v>
      </c>
      <c r="R3988" s="5">
        <v>-0.546</v>
      </c>
      <c r="S3988" s="5">
        <v>-0.569</v>
      </c>
      <c r="T3988" s="5">
        <v>-0.529</v>
      </c>
      <c r="U3988" s="5">
        <v>-0.464</v>
      </c>
      <c r="V3988" s="5">
        <v>-0.692</v>
      </c>
      <c r="W3988" s="5" t="s">
        <v>51</v>
      </c>
    </row>
    <row r="3989" ht="15.75" hidden="1" customHeight="1">
      <c r="A3989" s="5" t="s">
        <v>8062</v>
      </c>
      <c r="B3989" s="5" t="str">
        <f t="shared" si="1"/>
        <v>T11354</v>
      </c>
      <c r="C3989" s="5"/>
      <c r="D3989" s="5" t="s">
        <v>8063</v>
      </c>
      <c r="E3989" s="5"/>
      <c r="F3989" s="5" t="s">
        <v>238</v>
      </c>
      <c r="G3989" s="5" t="s">
        <v>35</v>
      </c>
      <c r="H3989" s="10" t="s">
        <v>36</v>
      </c>
      <c r="I3989" s="5" t="s">
        <v>37</v>
      </c>
      <c r="J3989" s="11" t="s">
        <v>38</v>
      </c>
      <c r="K3989" s="11" t="s">
        <v>38</v>
      </c>
      <c r="L3989" s="9">
        <v>33482.0</v>
      </c>
      <c r="M3989" s="5">
        <f>VLOOKUP(A3989,'Matching with Cordis'!A$2:D$3447, 4, FALSE)</f>
        <v>26</v>
      </c>
      <c r="N3989" s="5">
        <v>-0.352</v>
      </c>
      <c r="O3989" s="5">
        <v>0.0</v>
      </c>
      <c r="P3989" s="5">
        <f t="shared" si="137"/>
        <v>-0.514</v>
      </c>
      <c r="Q3989" s="5">
        <v>-0.504</v>
      </c>
      <c r="R3989" s="5">
        <v>-0.358</v>
      </c>
      <c r="S3989" s="5">
        <v>-0.352</v>
      </c>
      <c r="T3989" s="5">
        <v>-0.564</v>
      </c>
      <c r="U3989" s="5">
        <v>-0.633</v>
      </c>
      <c r="V3989" s="5">
        <v>-0.673</v>
      </c>
      <c r="W3989" s="5" t="s">
        <v>59</v>
      </c>
    </row>
    <row r="3990" ht="15.75" hidden="1" customHeight="1">
      <c r="A3990" s="5" t="s">
        <v>8064</v>
      </c>
      <c r="B3990" s="5" t="str">
        <f t="shared" si="1"/>
        <v>T10646</v>
      </c>
      <c r="C3990" s="5"/>
      <c r="D3990" s="5" t="s">
        <v>8065</v>
      </c>
      <c r="E3990" s="5"/>
      <c r="F3990" s="5" t="s">
        <v>26</v>
      </c>
      <c r="G3990" s="5" t="s">
        <v>26</v>
      </c>
      <c r="H3990" s="13" t="s">
        <v>48</v>
      </c>
      <c r="I3990" s="5" t="s">
        <v>49</v>
      </c>
      <c r="J3990" s="11" t="s">
        <v>38</v>
      </c>
      <c r="K3990" s="14" t="s">
        <v>50</v>
      </c>
      <c r="L3990" s="9">
        <v>35389.0</v>
      </c>
      <c r="M3990" s="5">
        <f>VLOOKUP(A3990,'Matching with Cordis'!A$2:D$3447, 4, FALSE)</f>
        <v>11</v>
      </c>
      <c r="N3990" s="5">
        <v>-0.052</v>
      </c>
      <c r="O3990" s="5">
        <v>0.0</v>
      </c>
      <c r="P3990" s="5">
        <f t="shared" si="137"/>
        <v>-0.5146666667</v>
      </c>
      <c r="Q3990" s="5">
        <v>-0.052</v>
      </c>
      <c r="R3990" s="5">
        <v>-0.164</v>
      </c>
      <c r="S3990" s="5">
        <v>-0.588</v>
      </c>
      <c r="T3990" s="5">
        <v>-0.626</v>
      </c>
      <c r="U3990" s="5">
        <v>-0.751</v>
      </c>
      <c r="V3990" s="5">
        <v>-0.907</v>
      </c>
      <c r="W3990" s="5" t="s">
        <v>51</v>
      </c>
    </row>
    <row r="3991" ht="15.75" hidden="1" customHeight="1">
      <c r="A3991" s="5" t="s">
        <v>8066</v>
      </c>
      <c r="B3991" s="5" t="str">
        <f t="shared" si="1"/>
        <v>T10413</v>
      </c>
      <c r="C3991" s="5"/>
      <c r="D3991" s="5" t="s">
        <v>8067</v>
      </c>
      <c r="E3991" s="5"/>
      <c r="F3991" s="5" t="s">
        <v>238</v>
      </c>
      <c r="G3991" s="5" t="s">
        <v>35</v>
      </c>
      <c r="H3991" s="10" t="s">
        <v>36</v>
      </c>
      <c r="I3991" s="5" t="s">
        <v>37</v>
      </c>
      <c r="J3991" s="11" t="s">
        <v>38</v>
      </c>
      <c r="K3991" s="11" t="s">
        <v>38</v>
      </c>
      <c r="L3991" s="9">
        <v>47196.0</v>
      </c>
      <c r="M3991" s="5">
        <f>VLOOKUP(A3991,'Matching with Cordis'!A$2:D$3447, 4, FALSE)</f>
        <v>80</v>
      </c>
      <c r="N3991" s="5">
        <v>-0.419</v>
      </c>
      <c r="O3991" s="5">
        <v>0.0</v>
      </c>
      <c r="P3991" s="5">
        <f t="shared" si="137"/>
        <v>-0.5151666667</v>
      </c>
      <c r="Q3991" s="5">
        <v>-0.48</v>
      </c>
      <c r="R3991" s="5">
        <v>-0.525</v>
      </c>
      <c r="S3991" s="5">
        <v>-0.479</v>
      </c>
      <c r="T3991" s="5">
        <v>-0.419</v>
      </c>
      <c r="U3991" s="5">
        <v>-0.436</v>
      </c>
      <c r="V3991" s="5">
        <v>-0.752</v>
      </c>
      <c r="W3991" s="5" t="s">
        <v>31</v>
      </c>
    </row>
    <row r="3992" ht="15.75" hidden="1" customHeight="1">
      <c r="A3992" s="5" t="s">
        <v>8068</v>
      </c>
      <c r="B3992" s="5" t="str">
        <f t="shared" si="1"/>
        <v>T10625</v>
      </c>
      <c r="C3992" s="5"/>
      <c r="D3992" s="5" t="s">
        <v>8069</v>
      </c>
      <c r="E3992" s="5"/>
      <c r="F3992" s="5" t="s">
        <v>42</v>
      </c>
      <c r="G3992" s="5" t="s">
        <v>43</v>
      </c>
      <c r="H3992" s="17" t="s">
        <v>108</v>
      </c>
      <c r="I3992" s="5" t="s">
        <v>109</v>
      </c>
      <c r="J3992" s="11" t="s">
        <v>38</v>
      </c>
      <c r="K3992" s="11" t="s">
        <v>38</v>
      </c>
      <c r="L3992" s="9">
        <v>51237.0</v>
      </c>
      <c r="M3992" s="5">
        <f>VLOOKUP(A3992,'Matching with Cordis'!A$2:D$3447, 4, FALSE)</f>
        <v>12</v>
      </c>
      <c r="N3992" s="5">
        <v>-0.139</v>
      </c>
      <c r="O3992" s="5">
        <v>0.0</v>
      </c>
      <c r="P3992" s="5">
        <f t="shared" si="137"/>
        <v>-0.5156666667</v>
      </c>
      <c r="Q3992" s="5">
        <v>-0.752</v>
      </c>
      <c r="R3992" s="5">
        <v>-0.579</v>
      </c>
      <c r="S3992" s="5">
        <v>-0.778</v>
      </c>
      <c r="T3992" s="5">
        <v>-0.632</v>
      </c>
      <c r="U3992" s="5">
        <v>-0.139</v>
      </c>
      <c r="V3992" s="5">
        <v>-0.214</v>
      </c>
      <c r="W3992" s="5" t="s">
        <v>78</v>
      </c>
    </row>
    <row r="3993" ht="15.75" hidden="1" customHeight="1">
      <c r="A3993" s="5" t="s">
        <v>8070</v>
      </c>
      <c r="B3993" s="5" t="str">
        <f t="shared" si="1"/>
        <v>T14459</v>
      </c>
      <c r="C3993" s="5"/>
      <c r="D3993" s="5" t="s">
        <v>8071</v>
      </c>
      <c r="E3993" s="5"/>
      <c r="F3993" s="5" t="s">
        <v>773</v>
      </c>
      <c r="G3993" s="5" t="s">
        <v>35</v>
      </c>
      <c r="H3993" s="10" t="s">
        <v>36</v>
      </c>
      <c r="I3993" s="5" t="s">
        <v>37</v>
      </c>
      <c r="J3993" s="11" t="s">
        <v>38</v>
      </c>
      <c r="K3993" s="11" t="s">
        <v>38</v>
      </c>
      <c r="L3993" s="9">
        <v>16379.0</v>
      </c>
      <c r="M3993" s="19">
        <v>0.0</v>
      </c>
      <c r="N3993" s="5">
        <v>0.101</v>
      </c>
      <c r="O3993" s="5">
        <v>0.0</v>
      </c>
      <c r="P3993" s="5">
        <f t="shared" si="137"/>
        <v>-0.516</v>
      </c>
      <c r="Q3993" s="5">
        <v>-0.196</v>
      </c>
      <c r="R3993" s="5">
        <v>-0.679</v>
      </c>
      <c r="S3993" s="5">
        <v>-0.983</v>
      </c>
      <c r="T3993" s="5">
        <v>-0.81</v>
      </c>
      <c r="U3993" s="5">
        <v>-0.529</v>
      </c>
      <c r="V3993" s="5">
        <v>0.101</v>
      </c>
      <c r="W3993" s="5" t="s">
        <v>39</v>
      </c>
    </row>
    <row r="3994" ht="15.75" hidden="1" customHeight="1">
      <c r="A3994" s="5" t="s">
        <v>8072</v>
      </c>
      <c r="B3994" s="5" t="str">
        <f t="shared" si="1"/>
        <v>T13917</v>
      </c>
      <c r="C3994" s="5"/>
      <c r="D3994" s="5" t="s">
        <v>8073</v>
      </c>
      <c r="E3994" s="5"/>
      <c r="F3994" s="5" t="s">
        <v>126</v>
      </c>
      <c r="G3994" s="5" t="s">
        <v>35</v>
      </c>
      <c r="H3994" s="10" t="s">
        <v>36</v>
      </c>
      <c r="I3994" s="5" t="s">
        <v>37</v>
      </c>
      <c r="J3994" s="11" t="s">
        <v>38</v>
      </c>
      <c r="K3994" s="11" t="s">
        <v>38</v>
      </c>
      <c r="L3994" s="9">
        <v>4204.0</v>
      </c>
      <c r="M3994" s="5">
        <f>VLOOKUP(A3994,'Matching with Cordis'!A$2:D$3447, 4, FALSE)</f>
        <v>3</v>
      </c>
      <c r="N3994" s="5">
        <v>-0.139</v>
      </c>
      <c r="O3994" s="5">
        <v>0.0</v>
      </c>
      <c r="P3994" s="5">
        <f t="shared" si="137"/>
        <v>-0.5161666667</v>
      </c>
      <c r="Q3994" s="5">
        <v>-0.453</v>
      </c>
      <c r="R3994" s="5">
        <v>-0.793</v>
      </c>
      <c r="S3994" s="5">
        <v>-0.587</v>
      </c>
      <c r="T3994" s="5">
        <v>-0.636</v>
      </c>
      <c r="U3994" s="5">
        <v>-0.489</v>
      </c>
      <c r="V3994" s="5">
        <v>-0.139</v>
      </c>
      <c r="W3994" s="5" t="s">
        <v>39</v>
      </c>
    </row>
    <row r="3995" ht="15.75" customHeight="1">
      <c r="A3995" s="5" t="s">
        <v>8074</v>
      </c>
      <c r="B3995" s="5" t="str">
        <f t="shared" si="1"/>
        <v>T14069</v>
      </c>
      <c r="C3995" s="5" t="str">
        <f>CONCAT(B3995, ",")</f>
        <v>T14069,</v>
      </c>
      <c r="D3995" s="5" t="s">
        <v>8075</v>
      </c>
      <c r="E3995" s="5" t="str">
        <f>CONCATENATE(B3995," ",D3995,",")</f>
        <v>T14069 Scientific Research Methodologies and Applications,</v>
      </c>
      <c r="F3995" s="5" t="s">
        <v>99</v>
      </c>
      <c r="G3995" s="5" t="s">
        <v>35</v>
      </c>
      <c r="H3995" s="10" t="s">
        <v>36</v>
      </c>
      <c r="I3995" s="5" t="s">
        <v>37</v>
      </c>
      <c r="J3995" s="7" t="s">
        <v>29</v>
      </c>
      <c r="K3995" s="11" t="s">
        <v>38</v>
      </c>
      <c r="L3995" s="9">
        <v>959.0</v>
      </c>
      <c r="M3995" s="19">
        <v>0.0</v>
      </c>
      <c r="N3995" s="5">
        <v>1.329</v>
      </c>
      <c r="O3995" s="5">
        <v>3.0</v>
      </c>
      <c r="P3995" s="5">
        <f t="shared" si="137"/>
        <v>-0.2093333333</v>
      </c>
      <c r="Q3995" s="5">
        <v>-2.631</v>
      </c>
      <c r="R3995" s="5">
        <v>-0.982</v>
      </c>
      <c r="S3995" s="5">
        <v>0.525</v>
      </c>
      <c r="T3995" s="5">
        <v>1.329</v>
      </c>
      <c r="U3995" s="5">
        <v>0.52</v>
      </c>
      <c r="V3995" s="5">
        <v>-0.017</v>
      </c>
      <c r="W3995" s="5" t="s">
        <v>31</v>
      </c>
    </row>
    <row r="3996" ht="15.75" hidden="1" customHeight="1">
      <c r="A3996" s="5" t="s">
        <v>8076</v>
      </c>
      <c r="B3996" s="5" t="str">
        <f t="shared" si="1"/>
        <v>T10023</v>
      </c>
      <c r="C3996" s="5"/>
      <c r="D3996" s="5" t="s">
        <v>8077</v>
      </c>
      <c r="E3996" s="5"/>
      <c r="F3996" s="5" t="s">
        <v>42</v>
      </c>
      <c r="G3996" s="5" t="s">
        <v>43</v>
      </c>
      <c r="H3996" s="17" t="s">
        <v>108</v>
      </c>
      <c r="I3996" s="5" t="s">
        <v>109</v>
      </c>
      <c r="J3996" s="11" t="s">
        <v>38</v>
      </c>
      <c r="K3996" s="11" t="s">
        <v>38</v>
      </c>
      <c r="L3996" s="9">
        <v>70990.0</v>
      </c>
      <c r="M3996" s="5">
        <f>VLOOKUP(A3996,'Matching with Cordis'!A$2:D$3447, 4, FALSE)</f>
        <v>26</v>
      </c>
      <c r="N3996" s="5">
        <v>-0.257</v>
      </c>
      <c r="O3996" s="5">
        <v>0.0</v>
      </c>
      <c r="P3996" s="5">
        <f t="shared" si="137"/>
        <v>-0.5173333333</v>
      </c>
      <c r="Q3996" s="5">
        <v>-0.257</v>
      </c>
      <c r="R3996" s="5">
        <v>-0.617</v>
      </c>
      <c r="S3996" s="5">
        <v>-0.514</v>
      </c>
      <c r="T3996" s="5">
        <v>-0.585</v>
      </c>
      <c r="U3996" s="5">
        <v>-0.578</v>
      </c>
      <c r="V3996" s="5">
        <v>-0.553</v>
      </c>
      <c r="W3996" s="5" t="s">
        <v>51</v>
      </c>
    </row>
    <row r="3997" ht="15.75" hidden="1" customHeight="1">
      <c r="A3997" s="5" t="s">
        <v>8078</v>
      </c>
      <c r="B3997" s="5" t="str">
        <f t="shared" si="1"/>
        <v>T12527</v>
      </c>
      <c r="C3997" s="5"/>
      <c r="D3997" s="5" t="s">
        <v>8079</v>
      </c>
      <c r="E3997" s="5"/>
      <c r="F3997" s="5" t="s">
        <v>773</v>
      </c>
      <c r="G3997" s="5" t="s">
        <v>35</v>
      </c>
      <c r="H3997" s="10" t="s">
        <v>36</v>
      </c>
      <c r="I3997" s="5" t="s">
        <v>37</v>
      </c>
      <c r="J3997" s="11" t="s">
        <v>38</v>
      </c>
      <c r="K3997" s="11" t="s">
        <v>38</v>
      </c>
      <c r="L3997" s="9">
        <v>131510.0</v>
      </c>
      <c r="M3997" s="5">
        <f>VLOOKUP(A3997,'Matching with Cordis'!A$2:D$3447, 4, FALSE)</f>
        <v>1</v>
      </c>
      <c r="N3997" s="5">
        <v>1.83</v>
      </c>
      <c r="O3997" s="5">
        <v>2.0</v>
      </c>
      <c r="P3997" s="5">
        <f t="shared" si="137"/>
        <v>-0.5176666667</v>
      </c>
      <c r="Q3997" s="5">
        <v>-2.864</v>
      </c>
      <c r="R3997" s="5">
        <v>1.477</v>
      </c>
      <c r="S3997" s="5">
        <v>0.113</v>
      </c>
      <c r="T3997" s="5">
        <v>-0.795</v>
      </c>
      <c r="U3997" s="5">
        <v>1.83</v>
      </c>
      <c r="V3997" s="5">
        <v>-2.867</v>
      </c>
      <c r="W3997" s="5" t="s">
        <v>78</v>
      </c>
    </row>
    <row r="3998" ht="15.75" hidden="1" customHeight="1">
      <c r="A3998" s="5" t="s">
        <v>8080</v>
      </c>
      <c r="B3998" s="5" t="str">
        <f t="shared" si="1"/>
        <v>T13013</v>
      </c>
      <c r="C3998" s="5"/>
      <c r="D3998" s="5" t="s">
        <v>8081</v>
      </c>
      <c r="E3998" s="5"/>
      <c r="F3998" s="5" t="s">
        <v>773</v>
      </c>
      <c r="G3998" s="5" t="s">
        <v>35</v>
      </c>
      <c r="H3998" s="10" t="s">
        <v>36</v>
      </c>
      <c r="I3998" s="5" t="s">
        <v>37</v>
      </c>
      <c r="J3998" s="11" t="s">
        <v>38</v>
      </c>
      <c r="K3998" s="11" t="s">
        <v>38</v>
      </c>
      <c r="L3998" s="9">
        <v>22848.0</v>
      </c>
      <c r="M3998" s="19">
        <v>0.0</v>
      </c>
      <c r="N3998" s="5">
        <v>-0.188</v>
      </c>
      <c r="O3998" s="5">
        <v>0.0</v>
      </c>
      <c r="P3998" s="5">
        <f t="shared" si="137"/>
        <v>-0.518</v>
      </c>
      <c r="Q3998" s="5">
        <v>-0.65</v>
      </c>
      <c r="R3998" s="5">
        <v>-0.7</v>
      </c>
      <c r="S3998" s="5">
        <v>-0.664</v>
      </c>
      <c r="T3998" s="5">
        <v>-0.598</v>
      </c>
      <c r="U3998" s="5">
        <v>-0.188</v>
      </c>
      <c r="V3998" s="5">
        <v>-0.308</v>
      </c>
      <c r="W3998" s="5" t="s">
        <v>78</v>
      </c>
    </row>
    <row r="3999" ht="15.75" hidden="1" customHeight="1">
      <c r="A3999" s="5" t="s">
        <v>8082</v>
      </c>
      <c r="B3999" s="5" t="str">
        <f t="shared" si="1"/>
        <v>T13087</v>
      </c>
      <c r="C3999" s="5"/>
      <c r="D3999" s="5" t="s">
        <v>8083</v>
      </c>
      <c r="E3999" s="5"/>
      <c r="F3999" s="5" t="s">
        <v>62</v>
      </c>
      <c r="G3999" s="5" t="s">
        <v>26</v>
      </c>
      <c r="H3999" s="15" t="s">
        <v>63</v>
      </c>
      <c r="I3999" s="5" t="s">
        <v>64</v>
      </c>
      <c r="J3999" s="11" t="s">
        <v>38</v>
      </c>
      <c r="K3999" s="8" t="s">
        <v>30</v>
      </c>
      <c r="L3999" s="9">
        <v>3070.0</v>
      </c>
      <c r="M3999" s="19">
        <v>0.0</v>
      </c>
      <c r="N3999" s="5">
        <v>-0.193</v>
      </c>
      <c r="O3999" s="5">
        <v>0.0</v>
      </c>
      <c r="P3999" s="5">
        <f t="shared" si="137"/>
        <v>-0.519</v>
      </c>
      <c r="Q3999" s="5">
        <v>-0.852</v>
      </c>
      <c r="R3999" s="5">
        <v>-0.331</v>
      </c>
      <c r="S3999" s="5">
        <v>-0.723</v>
      </c>
      <c r="T3999" s="5">
        <v>-0.792</v>
      </c>
      <c r="U3999" s="5">
        <v>-0.223</v>
      </c>
      <c r="V3999" s="5">
        <v>-0.193</v>
      </c>
      <c r="W3999" s="5" t="s">
        <v>39</v>
      </c>
    </row>
    <row r="4000" ht="15.75" hidden="1" customHeight="1">
      <c r="A4000" s="5" t="s">
        <v>8084</v>
      </c>
      <c r="B4000" s="5" t="str">
        <f t="shared" si="1"/>
        <v>T10669</v>
      </c>
      <c r="C4000" s="5"/>
      <c r="D4000" s="5" t="s">
        <v>8085</v>
      </c>
      <c r="E4000" s="5"/>
      <c r="F4000" s="5" t="s">
        <v>99</v>
      </c>
      <c r="G4000" s="5" t="s">
        <v>35</v>
      </c>
      <c r="H4000" s="10" t="s">
        <v>36</v>
      </c>
      <c r="I4000" s="5" t="s">
        <v>37</v>
      </c>
      <c r="J4000" s="11" t="s">
        <v>38</v>
      </c>
      <c r="K4000" s="11" t="s">
        <v>38</v>
      </c>
      <c r="L4000" s="9">
        <v>22103.0</v>
      </c>
      <c r="M4000" s="5">
        <f>VLOOKUP(A4000,'Matching with Cordis'!A$2:D$3447, 4, FALSE)</f>
        <v>9</v>
      </c>
      <c r="N4000" s="5">
        <v>-0.15</v>
      </c>
      <c r="O4000" s="5">
        <v>0.0</v>
      </c>
      <c r="P4000" s="5">
        <f t="shared" si="137"/>
        <v>-0.5191666667</v>
      </c>
      <c r="Q4000" s="5">
        <v>-0.485</v>
      </c>
      <c r="R4000" s="5">
        <v>-0.554</v>
      </c>
      <c r="S4000" s="5">
        <v>-0.716</v>
      </c>
      <c r="T4000" s="5">
        <v>-0.15</v>
      </c>
      <c r="U4000" s="5">
        <v>-0.409</v>
      </c>
      <c r="V4000" s="5">
        <v>-0.801</v>
      </c>
      <c r="W4000" s="5" t="s">
        <v>31</v>
      </c>
    </row>
    <row r="4001" ht="15.75" hidden="1" customHeight="1">
      <c r="A4001" s="5" t="s">
        <v>8086</v>
      </c>
      <c r="B4001" s="5" t="str">
        <f t="shared" si="1"/>
        <v>T11975</v>
      </c>
      <c r="C4001" s="5"/>
      <c r="D4001" s="5" t="s">
        <v>8087</v>
      </c>
      <c r="E4001" s="5"/>
      <c r="F4001" s="5" t="s">
        <v>56</v>
      </c>
      <c r="G4001" s="5" t="s">
        <v>35</v>
      </c>
      <c r="H4001" s="10" t="s">
        <v>36</v>
      </c>
      <c r="I4001" s="5" t="s">
        <v>37</v>
      </c>
      <c r="J4001" s="11" t="s">
        <v>38</v>
      </c>
      <c r="K4001" s="11" t="s">
        <v>38</v>
      </c>
      <c r="L4001" s="9">
        <v>31314.0</v>
      </c>
      <c r="M4001" s="5">
        <f>VLOOKUP(A4001,'Matching with Cordis'!A$2:D$3447, 4, FALSE)</f>
        <v>7</v>
      </c>
      <c r="N4001" s="5">
        <v>-0.122</v>
      </c>
      <c r="O4001" s="5">
        <v>0.0</v>
      </c>
      <c r="P4001" s="5">
        <f t="shared" si="137"/>
        <v>-0.52</v>
      </c>
      <c r="Q4001" s="5">
        <v>-0.716</v>
      </c>
      <c r="R4001" s="5">
        <v>-0.793</v>
      </c>
      <c r="S4001" s="5">
        <v>-0.836</v>
      </c>
      <c r="T4001" s="5">
        <v>-0.226</v>
      </c>
      <c r="U4001" s="5">
        <v>-0.122</v>
      </c>
      <c r="V4001" s="5">
        <v>-0.427</v>
      </c>
      <c r="W4001" s="5" t="s">
        <v>78</v>
      </c>
    </row>
    <row r="4002" ht="15.75" hidden="1" customHeight="1">
      <c r="A4002" s="5" t="s">
        <v>8088</v>
      </c>
      <c r="B4002" s="5" t="str">
        <f t="shared" si="1"/>
        <v>T11965</v>
      </c>
      <c r="C4002" s="5"/>
      <c r="D4002" s="5" t="s">
        <v>8089</v>
      </c>
      <c r="E4002" s="5"/>
      <c r="F4002" s="5" t="s">
        <v>257</v>
      </c>
      <c r="G4002" s="5" t="s">
        <v>35</v>
      </c>
      <c r="H4002" s="10" t="s">
        <v>36</v>
      </c>
      <c r="I4002" s="5" t="s">
        <v>37</v>
      </c>
      <c r="J4002" s="11" t="s">
        <v>38</v>
      </c>
      <c r="K4002" s="11" t="s">
        <v>38</v>
      </c>
      <c r="L4002" s="9">
        <v>28129.0</v>
      </c>
      <c r="M4002" s="5">
        <f>VLOOKUP(A4002,'Matching with Cordis'!A$2:D$3447, 4, FALSE)</f>
        <v>13</v>
      </c>
      <c r="N4002" s="5">
        <v>-0.081</v>
      </c>
      <c r="O4002" s="5">
        <v>0.0</v>
      </c>
      <c r="P4002" s="5">
        <f t="shared" si="137"/>
        <v>-0.52</v>
      </c>
      <c r="Q4002" s="5">
        <v>-0.687</v>
      </c>
      <c r="R4002" s="5">
        <v>-0.738</v>
      </c>
      <c r="S4002" s="5">
        <v>-0.705</v>
      </c>
      <c r="T4002" s="5">
        <v>-0.514</v>
      </c>
      <c r="U4002" s="5">
        <v>-0.395</v>
      </c>
      <c r="V4002" s="5">
        <v>-0.081</v>
      </c>
      <c r="W4002" s="5" t="s">
        <v>39</v>
      </c>
    </row>
    <row r="4003" ht="15.75" hidden="1" customHeight="1">
      <c r="A4003" s="5" t="s">
        <v>8090</v>
      </c>
      <c r="B4003" s="5" t="str">
        <f t="shared" si="1"/>
        <v>T10037</v>
      </c>
      <c r="C4003" s="5"/>
      <c r="D4003" s="5" t="s">
        <v>8091</v>
      </c>
      <c r="E4003" s="5"/>
      <c r="F4003" s="5" t="s">
        <v>257</v>
      </c>
      <c r="G4003" s="5" t="s">
        <v>35</v>
      </c>
      <c r="H4003" s="10" t="s">
        <v>36</v>
      </c>
      <c r="I4003" s="5" t="s">
        <v>37</v>
      </c>
      <c r="J4003" s="11" t="s">
        <v>38</v>
      </c>
      <c r="K4003" s="11" t="s">
        <v>38</v>
      </c>
      <c r="L4003" s="9">
        <v>90878.0</v>
      </c>
      <c r="M4003" s="5">
        <f>VLOOKUP(A4003,'Matching with Cordis'!A$2:D$3447, 4, FALSE)</f>
        <v>40</v>
      </c>
      <c r="N4003" s="5">
        <v>-0.193</v>
      </c>
      <c r="O4003" s="5">
        <v>0.0</v>
      </c>
      <c r="P4003" s="5">
        <f t="shared" si="137"/>
        <v>-0.5203333333</v>
      </c>
      <c r="Q4003" s="5">
        <v>-0.886</v>
      </c>
      <c r="R4003" s="5">
        <v>-0.818</v>
      </c>
      <c r="S4003" s="5">
        <v>-0.529</v>
      </c>
      <c r="T4003" s="5">
        <v>-0.286</v>
      </c>
      <c r="U4003" s="5">
        <v>-0.193</v>
      </c>
      <c r="V4003" s="5">
        <v>-0.41</v>
      </c>
      <c r="W4003" s="5" t="s">
        <v>78</v>
      </c>
    </row>
    <row r="4004" ht="15.75" hidden="1" customHeight="1">
      <c r="A4004" s="5" t="s">
        <v>8092</v>
      </c>
      <c r="B4004" s="5" t="str">
        <f t="shared" si="1"/>
        <v>T11161</v>
      </c>
      <c r="C4004" s="5"/>
      <c r="D4004" s="5" t="s">
        <v>8093</v>
      </c>
      <c r="E4004" s="5"/>
      <c r="F4004" s="5" t="s">
        <v>25</v>
      </c>
      <c r="G4004" s="5" t="s">
        <v>26</v>
      </c>
      <c r="H4004" s="6" t="s">
        <v>160</v>
      </c>
      <c r="I4004" s="5" t="s">
        <v>161</v>
      </c>
      <c r="J4004" s="11" t="s">
        <v>38</v>
      </c>
      <c r="K4004" s="8" t="s">
        <v>30</v>
      </c>
      <c r="L4004" s="9">
        <v>30256.0</v>
      </c>
      <c r="M4004" s="5">
        <f>VLOOKUP(A4004,'Matching with Cordis'!A$2:D$3447, 4, FALSE)</f>
        <v>15</v>
      </c>
      <c r="N4004" s="5">
        <v>-0.258</v>
      </c>
      <c r="O4004" s="5">
        <v>0.0</v>
      </c>
      <c r="P4004" s="5">
        <f t="shared" si="137"/>
        <v>-0.5206666667</v>
      </c>
      <c r="Q4004" s="5">
        <v>-0.258</v>
      </c>
      <c r="R4004" s="5">
        <v>-0.348</v>
      </c>
      <c r="S4004" s="5">
        <v>-0.864</v>
      </c>
      <c r="T4004" s="5">
        <v>-0.663</v>
      </c>
      <c r="U4004" s="5">
        <v>-0.499</v>
      </c>
      <c r="V4004" s="5">
        <v>-0.492</v>
      </c>
      <c r="W4004" s="5" t="s">
        <v>51</v>
      </c>
    </row>
    <row r="4005" ht="15.75" hidden="1" customHeight="1">
      <c r="A4005" s="5" t="s">
        <v>8094</v>
      </c>
      <c r="B4005" s="5" t="str">
        <f t="shared" si="1"/>
        <v>T10116</v>
      </c>
      <c r="C4005" s="5"/>
      <c r="D4005" s="5" t="s">
        <v>8095</v>
      </c>
      <c r="E4005" s="5"/>
      <c r="F4005" s="5" t="s">
        <v>42</v>
      </c>
      <c r="G4005" s="5" t="s">
        <v>43</v>
      </c>
      <c r="H4005" s="17" t="s">
        <v>108</v>
      </c>
      <c r="I4005" s="5" t="s">
        <v>109</v>
      </c>
      <c r="J4005" s="11" t="s">
        <v>38</v>
      </c>
      <c r="K4005" s="11" t="s">
        <v>38</v>
      </c>
      <c r="L4005" s="9">
        <v>60973.0</v>
      </c>
      <c r="M4005" s="5">
        <f>VLOOKUP(A4005,'Matching with Cordis'!A$2:D$3447, 4, FALSE)</f>
        <v>17</v>
      </c>
      <c r="N4005" s="5">
        <v>-0.337</v>
      </c>
      <c r="O4005" s="5">
        <v>0.0</v>
      </c>
      <c r="P4005" s="5">
        <f t="shared" si="137"/>
        <v>-0.5213333333</v>
      </c>
      <c r="Q4005" s="5">
        <v>-0.655</v>
      </c>
      <c r="R4005" s="5">
        <v>-0.517</v>
      </c>
      <c r="S4005" s="5">
        <v>-0.683</v>
      </c>
      <c r="T4005" s="5">
        <v>-0.483</v>
      </c>
      <c r="U4005" s="5">
        <v>-0.337</v>
      </c>
      <c r="V4005" s="5">
        <v>-0.453</v>
      </c>
      <c r="W4005" s="5" t="s">
        <v>78</v>
      </c>
    </row>
    <row r="4006" ht="15.75" hidden="1" customHeight="1">
      <c r="A4006" s="5" t="s">
        <v>8096</v>
      </c>
      <c r="B4006" s="5" t="str">
        <f t="shared" si="1"/>
        <v>T11545</v>
      </c>
      <c r="C4006" s="5"/>
      <c r="D4006" s="5" t="s">
        <v>8097</v>
      </c>
      <c r="E4006" s="5"/>
      <c r="F4006" s="5" t="s">
        <v>834</v>
      </c>
      <c r="G4006" s="5" t="s">
        <v>35</v>
      </c>
      <c r="H4006" s="10" t="s">
        <v>36</v>
      </c>
      <c r="I4006" s="5" t="s">
        <v>37</v>
      </c>
      <c r="J4006" s="11" t="s">
        <v>38</v>
      </c>
      <c r="K4006" s="11" t="s">
        <v>38</v>
      </c>
      <c r="L4006" s="9">
        <v>15221.0</v>
      </c>
      <c r="M4006" s="5">
        <f>VLOOKUP(A4006,'Matching with Cordis'!A$2:D$3447, 4, FALSE)</f>
        <v>2</v>
      </c>
      <c r="N4006" s="5">
        <v>-0.148</v>
      </c>
      <c r="O4006" s="5">
        <v>0.0</v>
      </c>
      <c r="P4006" s="5">
        <f t="shared" si="137"/>
        <v>-0.5213333333</v>
      </c>
      <c r="Q4006" s="5">
        <v>-0.718</v>
      </c>
      <c r="R4006" s="5">
        <v>-0.536</v>
      </c>
      <c r="S4006" s="5">
        <v>-0.7</v>
      </c>
      <c r="T4006" s="5">
        <v>-0.582</v>
      </c>
      <c r="U4006" s="5">
        <v>-0.444</v>
      </c>
      <c r="V4006" s="5">
        <v>-0.148</v>
      </c>
      <c r="W4006" s="5" t="s">
        <v>39</v>
      </c>
    </row>
    <row r="4007" ht="15.75" hidden="1" customHeight="1">
      <c r="A4007" s="5" t="s">
        <v>8098</v>
      </c>
      <c r="B4007" s="5" t="str">
        <f t="shared" si="1"/>
        <v>T12284</v>
      </c>
      <c r="C4007" s="5"/>
      <c r="D4007" s="5" t="s">
        <v>8099</v>
      </c>
      <c r="E4007" s="5"/>
      <c r="F4007" s="5" t="s">
        <v>26</v>
      </c>
      <c r="G4007" s="5" t="s">
        <v>26</v>
      </c>
      <c r="H4007" s="13" t="s">
        <v>48</v>
      </c>
      <c r="I4007" s="5" t="s">
        <v>49</v>
      </c>
      <c r="J4007" s="11" t="s">
        <v>38</v>
      </c>
      <c r="K4007" s="14" t="s">
        <v>50</v>
      </c>
      <c r="L4007" s="9">
        <v>9718.0</v>
      </c>
      <c r="M4007" s="19">
        <v>0.0</v>
      </c>
      <c r="N4007" s="5">
        <v>-0.125</v>
      </c>
      <c r="O4007" s="5">
        <v>0.0</v>
      </c>
      <c r="P4007" s="5">
        <f t="shared" si="137"/>
        <v>-0.5216666667</v>
      </c>
      <c r="Q4007" s="5">
        <v>-0.125</v>
      </c>
      <c r="R4007" s="5">
        <v>-0.479</v>
      </c>
      <c r="S4007" s="5">
        <v>-0.606</v>
      </c>
      <c r="T4007" s="5">
        <v>-0.476</v>
      </c>
      <c r="U4007" s="5">
        <v>-0.51</v>
      </c>
      <c r="V4007" s="5">
        <v>-0.934</v>
      </c>
      <c r="W4007" s="5" t="s">
        <v>51</v>
      </c>
    </row>
    <row r="4008" ht="15.75" hidden="1" customHeight="1">
      <c r="A4008" s="5" t="s">
        <v>8100</v>
      </c>
      <c r="B4008" s="5" t="str">
        <f t="shared" si="1"/>
        <v>T11429</v>
      </c>
      <c r="C4008" s="5"/>
      <c r="D4008" s="5" t="s">
        <v>8101</v>
      </c>
      <c r="E4008" s="5"/>
      <c r="F4008" s="5" t="s">
        <v>34</v>
      </c>
      <c r="G4008" s="5" t="s">
        <v>35</v>
      </c>
      <c r="H4008" s="10" t="s">
        <v>36</v>
      </c>
      <c r="I4008" s="5" t="s">
        <v>37</v>
      </c>
      <c r="J4008" s="11" t="s">
        <v>38</v>
      </c>
      <c r="K4008" s="11" t="s">
        <v>38</v>
      </c>
      <c r="L4008" s="9">
        <v>77079.0</v>
      </c>
      <c r="M4008" s="5">
        <f>VLOOKUP(A4008,'Matching with Cordis'!A$2:D$3447, 4, FALSE)</f>
        <v>34</v>
      </c>
      <c r="N4008" s="5">
        <v>0.34</v>
      </c>
      <c r="O4008" s="5">
        <v>1.0</v>
      </c>
      <c r="P4008" s="5">
        <f t="shared" si="137"/>
        <v>-0.5221666667</v>
      </c>
      <c r="Q4008" s="5">
        <v>-0.684</v>
      </c>
      <c r="R4008" s="5">
        <v>-1.007</v>
      </c>
      <c r="S4008" s="5">
        <v>-0.649</v>
      </c>
      <c r="T4008" s="5">
        <v>-0.583</v>
      </c>
      <c r="U4008" s="5">
        <v>-0.55</v>
      </c>
      <c r="V4008" s="5">
        <v>0.34</v>
      </c>
      <c r="W4008" s="5" t="s">
        <v>39</v>
      </c>
    </row>
    <row r="4009" ht="15.75" hidden="1" customHeight="1">
      <c r="A4009" s="5" t="s">
        <v>8102</v>
      </c>
      <c r="B4009" s="5" t="str">
        <f t="shared" si="1"/>
        <v>T10981</v>
      </c>
      <c r="C4009" s="5"/>
      <c r="D4009" s="5" t="s">
        <v>8103</v>
      </c>
      <c r="E4009" s="5"/>
      <c r="F4009" s="5" t="s">
        <v>42</v>
      </c>
      <c r="G4009" s="5" t="s">
        <v>43</v>
      </c>
      <c r="H4009" s="17" t="s">
        <v>108</v>
      </c>
      <c r="I4009" s="5" t="s">
        <v>109</v>
      </c>
      <c r="J4009" s="11" t="s">
        <v>38</v>
      </c>
      <c r="K4009" s="11" t="s">
        <v>38</v>
      </c>
      <c r="L4009" s="9">
        <v>46283.0</v>
      </c>
      <c r="M4009" s="5">
        <f>VLOOKUP(A4009,'Matching with Cordis'!A$2:D$3447, 4, FALSE)</f>
        <v>10</v>
      </c>
      <c r="N4009" s="5">
        <v>-0.365</v>
      </c>
      <c r="O4009" s="5">
        <v>0.0</v>
      </c>
      <c r="P4009" s="5">
        <f t="shared" si="137"/>
        <v>-0.5226666667</v>
      </c>
      <c r="Q4009" s="5">
        <v>-0.644</v>
      </c>
      <c r="R4009" s="5">
        <v>-0.673</v>
      </c>
      <c r="S4009" s="5">
        <v>-0.553</v>
      </c>
      <c r="T4009" s="5">
        <v>-0.51</v>
      </c>
      <c r="U4009" s="5">
        <v>-0.391</v>
      </c>
      <c r="V4009" s="5">
        <v>-0.365</v>
      </c>
      <c r="W4009" s="5" t="s">
        <v>39</v>
      </c>
    </row>
    <row r="4010" ht="15.75" hidden="1" customHeight="1">
      <c r="A4010" s="5" t="s">
        <v>8104</v>
      </c>
      <c r="B4010" s="5" t="str">
        <f t="shared" si="1"/>
        <v>T12491</v>
      </c>
      <c r="C4010" s="5"/>
      <c r="D4010" s="5" t="s">
        <v>8105</v>
      </c>
      <c r="E4010" s="5"/>
      <c r="F4010" s="5" t="s">
        <v>257</v>
      </c>
      <c r="G4010" s="5" t="s">
        <v>35</v>
      </c>
      <c r="H4010" s="10" t="s">
        <v>36</v>
      </c>
      <c r="I4010" s="5" t="s">
        <v>37</v>
      </c>
      <c r="J4010" s="11" t="s">
        <v>38</v>
      </c>
      <c r="K4010" s="11" t="s">
        <v>38</v>
      </c>
      <c r="L4010" s="9">
        <v>10538.0</v>
      </c>
      <c r="M4010" s="5">
        <f>VLOOKUP(A4010,'Matching with Cordis'!A$2:D$3447, 4, FALSE)</f>
        <v>5</v>
      </c>
      <c r="N4010" s="5">
        <v>-0.246</v>
      </c>
      <c r="O4010" s="5">
        <v>0.0</v>
      </c>
      <c r="P4010" s="5">
        <f t="shared" si="137"/>
        <v>-0.523</v>
      </c>
      <c r="Q4010" s="5">
        <v>-0.722</v>
      </c>
      <c r="R4010" s="5">
        <v>-0.819</v>
      </c>
      <c r="S4010" s="5">
        <v>-0.615</v>
      </c>
      <c r="T4010" s="5">
        <v>-0.444</v>
      </c>
      <c r="U4010" s="5">
        <v>-0.292</v>
      </c>
      <c r="V4010" s="5">
        <v>-0.246</v>
      </c>
      <c r="W4010" s="5" t="s">
        <v>39</v>
      </c>
    </row>
    <row r="4011" ht="15.75" customHeight="1">
      <c r="A4011" s="5" t="s">
        <v>8106</v>
      </c>
      <c r="B4011" s="5" t="str">
        <f t="shared" si="1"/>
        <v>T13734</v>
      </c>
      <c r="C4011" s="5" t="str">
        <f>CONCAT(B4011, ",")</f>
        <v>T13734,</v>
      </c>
      <c r="D4011" s="5" t="s">
        <v>8107</v>
      </c>
      <c r="E4011" s="5" t="str">
        <f>CONCATENATE(B4011," ",D4011,",")</f>
        <v>T13734 Advanced Computational Techniques and Applications,</v>
      </c>
      <c r="F4011" s="5" t="s">
        <v>56</v>
      </c>
      <c r="G4011" s="5" t="s">
        <v>35</v>
      </c>
      <c r="H4011" s="10" t="s">
        <v>36</v>
      </c>
      <c r="I4011" s="5" t="s">
        <v>37</v>
      </c>
      <c r="J4011" s="7" t="s">
        <v>29</v>
      </c>
      <c r="K4011" s="11" t="s">
        <v>38</v>
      </c>
      <c r="L4011" s="9">
        <v>158611.0</v>
      </c>
      <c r="M4011" s="19">
        <v>0.0</v>
      </c>
      <c r="N4011" s="5">
        <v>1.279</v>
      </c>
      <c r="O4011" s="5">
        <v>2.0</v>
      </c>
      <c r="P4011" s="5">
        <f t="shared" si="137"/>
        <v>-0.219</v>
      </c>
      <c r="Q4011" s="5">
        <v>0.966</v>
      </c>
      <c r="R4011" s="5">
        <v>-0.01</v>
      </c>
      <c r="S4011" s="5">
        <v>-1.332</v>
      </c>
      <c r="T4011" s="5">
        <v>-1.663</v>
      </c>
      <c r="U4011" s="5">
        <v>-0.554</v>
      </c>
      <c r="V4011" s="5">
        <v>1.279</v>
      </c>
      <c r="W4011" s="5" t="s">
        <v>39</v>
      </c>
    </row>
    <row r="4012" ht="15.75" hidden="1" customHeight="1">
      <c r="A4012" s="5" t="s">
        <v>8108</v>
      </c>
      <c r="B4012" s="5" t="str">
        <f t="shared" si="1"/>
        <v>T13286</v>
      </c>
      <c r="C4012" s="5"/>
      <c r="D4012" s="5" t="s">
        <v>8109</v>
      </c>
      <c r="E4012" s="5"/>
      <c r="F4012" s="5" t="s">
        <v>56</v>
      </c>
      <c r="G4012" s="5" t="s">
        <v>35</v>
      </c>
      <c r="H4012" s="10" t="s">
        <v>36</v>
      </c>
      <c r="I4012" s="5" t="s">
        <v>37</v>
      </c>
      <c r="J4012" s="11" t="s">
        <v>38</v>
      </c>
      <c r="K4012" s="11" t="s">
        <v>38</v>
      </c>
      <c r="L4012" s="9">
        <v>7392.0</v>
      </c>
      <c r="M4012" s="5">
        <f>VLOOKUP(A4012,'Matching with Cordis'!A$2:D$3447, 4, FALSE)</f>
        <v>30</v>
      </c>
      <c r="N4012" s="5">
        <v>-0.224</v>
      </c>
      <c r="O4012" s="5">
        <v>0.0</v>
      </c>
      <c r="P4012" s="5">
        <f t="shared" si="137"/>
        <v>-0.5236666667</v>
      </c>
      <c r="Q4012" s="5">
        <v>-0.697</v>
      </c>
      <c r="R4012" s="5">
        <v>-0.267</v>
      </c>
      <c r="S4012" s="5">
        <v>-0.499</v>
      </c>
      <c r="T4012" s="5">
        <v>-0.718</v>
      </c>
      <c r="U4012" s="5">
        <v>-0.737</v>
      </c>
      <c r="V4012" s="5">
        <v>-0.224</v>
      </c>
      <c r="W4012" s="5" t="s">
        <v>39</v>
      </c>
    </row>
    <row r="4013" ht="15.75" hidden="1" customHeight="1">
      <c r="A4013" s="5" t="s">
        <v>8110</v>
      </c>
      <c r="B4013" s="5" t="str">
        <f t="shared" si="1"/>
        <v>T13375</v>
      </c>
      <c r="C4013" s="5"/>
      <c r="D4013" s="5" t="s">
        <v>8111</v>
      </c>
      <c r="E4013" s="5"/>
      <c r="F4013" s="5" t="s">
        <v>99</v>
      </c>
      <c r="G4013" s="5" t="s">
        <v>35</v>
      </c>
      <c r="H4013" s="10" t="s">
        <v>36</v>
      </c>
      <c r="I4013" s="5" t="s">
        <v>37</v>
      </c>
      <c r="J4013" s="11" t="s">
        <v>38</v>
      </c>
      <c r="K4013" s="11" t="s">
        <v>38</v>
      </c>
      <c r="L4013" s="9">
        <v>29842.0</v>
      </c>
      <c r="M4013" s="19">
        <v>0.0</v>
      </c>
      <c r="N4013" s="5">
        <v>0.212</v>
      </c>
      <c r="O4013" s="5">
        <v>0.0</v>
      </c>
      <c r="P4013" s="5">
        <f t="shared" si="137"/>
        <v>-0.5245</v>
      </c>
      <c r="Q4013" s="5">
        <v>-0.656</v>
      </c>
      <c r="R4013" s="5">
        <v>-0.485</v>
      </c>
      <c r="S4013" s="5">
        <v>-0.552</v>
      </c>
      <c r="T4013" s="5">
        <v>-0.676</v>
      </c>
      <c r="U4013" s="5">
        <v>-0.99</v>
      </c>
      <c r="V4013" s="5">
        <v>0.212</v>
      </c>
      <c r="W4013" s="5" t="s">
        <v>39</v>
      </c>
    </row>
    <row r="4014" ht="15.75" hidden="1" customHeight="1">
      <c r="A4014" s="5" t="s">
        <v>8112</v>
      </c>
      <c r="B4014" s="5" t="str">
        <f t="shared" si="1"/>
        <v>T13681</v>
      </c>
      <c r="C4014" s="5"/>
      <c r="D4014" s="5" t="s">
        <v>8113</v>
      </c>
      <c r="E4014" s="5"/>
      <c r="F4014" s="5" t="s">
        <v>56</v>
      </c>
      <c r="G4014" s="5" t="s">
        <v>35</v>
      </c>
      <c r="H4014" s="10" t="s">
        <v>36</v>
      </c>
      <c r="I4014" s="5" t="s">
        <v>37</v>
      </c>
      <c r="J4014" s="11" t="s">
        <v>38</v>
      </c>
      <c r="K4014" s="11" t="s">
        <v>38</v>
      </c>
      <c r="L4014" s="9">
        <v>19046.0</v>
      </c>
      <c r="M4014" s="5">
        <f>VLOOKUP(A4014,'Matching with Cordis'!A$2:D$3447, 4, FALSE)</f>
        <v>1</v>
      </c>
      <c r="N4014" s="5">
        <v>0.326</v>
      </c>
      <c r="O4014" s="5">
        <v>1.0</v>
      </c>
      <c r="P4014" s="5">
        <f t="shared" si="137"/>
        <v>-0.5245</v>
      </c>
      <c r="Q4014" s="5">
        <v>-1.173</v>
      </c>
      <c r="R4014" s="5">
        <v>-0.691</v>
      </c>
      <c r="S4014" s="5">
        <v>-0.409</v>
      </c>
      <c r="T4014" s="5">
        <v>-0.298</v>
      </c>
      <c r="U4014" s="5">
        <v>-0.902</v>
      </c>
      <c r="V4014" s="5">
        <v>0.326</v>
      </c>
      <c r="W4014" s="5" t="s">
        <v>39</v>
      </c>
    </row>
    <row r="4015" ht="15.75" hidden="1" customHeight="1">
      <c r="A4015" s="5" t="s">
        <v>8114</v>
      </c>
      <c r="B4015" s="5" t="str">
        <f t="shared" si="1"/>
        <v>T11956</v>
      </c>
      <c r="C4015" s="5"/>
      <c r="D4015" s="5" t="s">
        <v>8115</v>
      </c>
      <c r="E4015" s="5"/>
      <c r="F4015" s="5" t="s">
        <v>106</v>
      </c>
      <c r="G4015" s="5" t="s">
        <v>107</v>
      </c>
      <c r="H4015" s="17" t="s">
        <v>108</v>
      </c>
      <c r="I4015" s="5" t="s">
        <v>109</v>
      </c>
      <c r="J4015" s="11" t="s">
        <v>38</v>
      </c>
      <c r="K4015" s="11" t="s">
        <v>38</v>
      </c>
      <c r="L4015" s="9">
        <v>27964.0</v>
      </c>
      <c r="M4015" s="5">
        <f>VLOOKUP(A4015,'Matching with Cordis'!A$2:D$3447, 4, FALSE)</f>
        <v>12</v>
      </c>
      <c r="N4015" s="5">
        <v>-0.269</v>
      </c>
      <c r="O4015" s="5">
        <v>0.0</v>
      </c>
      <c r="P4015" s="5">
        <f t="shared" si="137"/>
        <v>-0.5246666667</v>
      </c>
      <c r="Q4015" s="5">
        <v>-0.488</v>
      </c>
      <c r="R4015" s="5">
        <v>-0.574</v>
      </c>
      <c r="S4015" s="5">
        <v>-0.698</v>
      </c>
      <c r="T4015" s="5">
        <v>-0.507</v>
      </c>
      <c r="U4015" s="5">
        <v>-0.612</v>
      </c>
      <c r="V4015" s="5">
        <v>-0.269</v>
      </c>
      <c r="W4015" s="5" t="s">
        <v>39</v>
      </c>
    </row>
    <row r="4016" ht="15.75" hidden="1" customHeight="1">
      <c r="A4016" s="5" t="s">
        <v>8116</v>
      </c>
      <c r="B4016" s="5" t="str">
        <f t="shared" si="1"/>
        <v>T10915</v>
      </c>
      <c r="C4016" s="5"/>
      <c r="D4016" s="5" t="s">
        <v>8117</v>
      </c>
      <c r="E4016" s="5"/>
      <c r="F4016" s="5" t="s">
        <v>867</v>
      </c>
      <c r="G4016" s="5" t="s">
        <v>43</v>
      </c>
      <c r="H4016" s="13" t="s">
        <v>509</v>
      </c>
      <c r="I4016" s="5" t="s">
        <v>510</v>
      </c>
      <c r="J4016" s="11" t="s">
        <v>38</v>
      </c>
      <c r="K4016" s="14" t="s">
        <v>50</v>
      </c>
      <c r="L4016" s="9">
        <v>39452.0</v>
      </c>
      <c r="M4016" s="5">
        <f>VLOOKUP(A4016,'Matching with Cordis'!A$2:D$3447, 4, FALSE)</f>
        <v>7</v>
      </c>
      <c r="N4016" s="5">
        <v>-0.192</v>
      </c>
      <c r="O4016" s="5">
        <v>0.0</v>
      </c>
      <c r="P4016" s="5">
        <f t="shared" si="137"/>
        <v>-0.5248333333</v>
      </c>
      <c r="Q4016" s="5">
        <v>-0.627</v>
      </c>
      <c r="R4016" s="5">
        <v>-0.639</v>
      </c>
      <c r="S4016" s="5">
        <v>-0.637</v>
      </c>
      <c r="T4016" s="5">
        <v>-0.6</v>
      </c>
      <c r="U4016" s="5">
        <v>-0.192</v>
      </c>
      <c r="V4016" s="5">
        <v>-0.454</v>
      </c>
      <c r="W4016" s="5" t="s">
        <v>78</v>
      </c>
    </row>
    <row r="4017" ht="15.75" hidden="1" customHeight="1">
      <c r="A4017" s="5" t="s">
        <v>8118</v>
      </c>
      <c r="B4017" s="5" t="str">
        <f t="shared" si="1"/>
        <v>T12110</v>
      </c>
      <c r="C4017" s="5"/>
      <c r="D4017" s="5" t="s">
        <v>8119</v>
      </c>
      <c r="E4017" s="5"/>
      <c r="F4017" s="5" t="s">
        <v>42</v>
      </c>
      <c r="G4017" s="5" t="s">
        <v>43</v>
      </c>
      <c r="H4017" s="17" t="s">
        <v>108</v>
      </c>
      <c r="I4017" s="5" t="s">
        <v>109</v>
      </c>
      <c r="J4017" s="11" t="s">
        <v>38</v>
      </c>
      <c r="K4017" s="11" t="s">
        <v>38</v>
      </c>
      <c r="L4017" s="9">
        <v>17192.0</v>
      </c>
      <c r="M4017" s="5">
        <f>VLOOKUP(A4017,'Matching with Cordis'!A$2:D$3447, 4, FALSE)</f>
        <v>4</v>
      </c>
      <c r="N4017" s="5">
        <v>-0.404</v>
      </c>
      <c r="O4017" s="5">
        <v>0.0</v>
      </c>
      <c r="P4017" s="5">
        <f t="shared" si="137"/>
        <v>-0.5251666667</v>
      </c>
      <c r="Q4017" s="5">
        <v>-0.537</v>
      </c>
      <c r="R4017" s="5">
        <v>-0.469</v>
      </c>
      <c r="S4017" s="5">
        <v>-0.707</v>
      </c>
      <c r="T4017" s="5">
        <v>-0.619</v>
      </c>
      <c r="U4017" s="5">
        <v>-0.404</v>
      </c>
      <c r="V4017" s="5">
        <v>-0.415</v>
      </c>
      <c r="W4017" s="5" t="s">
        <v>78</v>
      </c>
    </row>
    <row r="4018" ht="15.75" hidden="1" customHeight="1">
      <c r="A4018" s="5" t="s">
        <v>8120</v>
      </c>
      <c r="B4018" s="5" t="str">
        <f t="shared" si="1"/>
        <v>T10703</v>
      </c>
      <c r="C4018" s="5"/>
      <c r="D4018" s="5" t="s">
        <v>8121</v>
      </c>
      <c r="E4018" s="5"/>
      <c r="F4018" s="5" t="s">
        <v>25</v>
      </c>
      <c r="G4018" s="5" t="s">
        <v>26</v>
      </c>
      <c r="H4018" s="6" t="s">
        <v>160</v>
      </c>
      <c r="I4018" s="5" t="s">
        <v>161</v>
      </c>
      <c r="J4018" s="11" t="s">
        <v>38</v>
      </c>
      <c r="K4018" s="8" t="s">
        <v>30</v>
      </c>
      <c r="L4018" s="9">
        <v>67401.0</v>
      </c>
      <c r="M4018" s="5">
        <f>VLOOKUP(A4018,'Matching with Cordis'!A$2:D$3447, 4, FALSE)</f>
        <v>22</v>
      </c>
      <c r="N4018" s="5">
        <v>0.197</v>
      </c>
      <c r="O4018" s="5">
        <v>0.0</v>
      </c>
      <c r="P4018" s="5">
        <f t="shared" si="137"/>
        <v>-0.5261666667</v>
      </c>
      <c r="Q4018" s="5">
        <v>0.148</v>
      </c>
      <c r="R4018" s="5">
        <v>-0.575</v>
      </c>
      <c r="S4018" s="5">
        <v>-1.173</v>
      </c>
      <c r="T4018" s="5">
        <v>-0.92</v>
      </c>
      <c r="U4018" s="5">
        <v>-0.834</v>
      </c>
      <c r="V4018" s="5">
        <v>0.197</v>
      </c>
      <c r="W4018" s="5" t="s">
        <v>39</v>
      </c>
    </row>
    <row r="4019" ht="15.75" hidden="1" customHeight="1">
      <c r="A4019" s="5" t="s">
        <v>8122</v>
      </c>
      <c r="B4019" s="5" t="str">
        <f t="shared" si="1"/>
        <v>T12458</v>
      </c>
      <c r="C4019" s="5"/>
      <c r="D4019" s="5" t="s">
        <v>8123</v>
      </c>
      <c r="E4019" s="5"/>
      <c r="F4019" s="5" t="s">
        <v>773</v>
      </c>
      <c r="G4019" s="5" t="s">
        <v>35</v>
      </c>
      <c r="H4019" s="10" t="s">
        <v>36</v>
      </c>
      <c r="I4019" s="5" t="s">
        <v>37</v>
      </c>
      <c r="J4019" s="11" t="s">
        <v>38</v>
      </c>
      <c r="K4019" s="11" t="s">
        <v>38</v>
      </c>
      <c r="L4019" s="9">
        <v>14022.0</v>
      </c>
      <c r="M4019" s="19">
        <v>0.0</v>
      </c>
      <c r="N4019" s="5">
        <v>-0.046</v>
      </c>
      <c r="O4019" s="5">
        <v>0.0</v>
      </c>
      <c r="P4019" s="5">
        <f t="shared" si="137"/>
        <v>-0.5265</v>
      </c>
      <c r="Q4019" s="5">
        <v>-0.522</v>
      </c>
      <c r="R4019" s="5">
        <v>-0.955</v>
      </c>
      <c r="S4019" s="5">
        <v>-0.732</v>
      </c>
      <c r="T4019" s="5">
        <v>-0.728</v>
      </c>
      <c r="U4019" s="5">
        <v>-0.176</v>
      </c>
      <c r="V4019" s="5">
        <v>-0.046</v>
      </c>
      <c r="W4019" s="5" t="s">
        <v>39</v>
      </c>
    </row>
    <row r="4020" ht="15.75" hidden="1" customHeight="1">
      <c r="A4020" s="5" t="s">
        <v>8124</v>
      </c>
      <c r="B4020" s="5" t="str">
        <f t="shared" si="1"/>
        <v>T10481</v>
      </c>
      <c r="C4020" s="5"/>
      <c r="D4020" s="5" t="s">
        <v>8125</v>
      </c>
      <c r="E4020" s="5"/>
      <c r="F4020" s="5" t="s">
        <v>56</v>
      </c>
      <c r="G4020" s="5" t="s">
        <v>35</v>
      </c>
      <c r="H4020" s="10" t="s">
        <v>36</v>
      </c>
      <c r="I4020" s="5" t="s">
        <v>37</v>
      </c>
      <c r="J4020" s="11" t="s">
        <v>38</v>
      </c>
      <c r="K4020" s="11" t="s">
        <v>38</v>
      </c>
      <c r="L4020" s="9">
        <v>41841.0</v>
      </c>
      <c r="M4020" s="5">
        <f>VLOOKUP(A4020,'Matching with Cordis'!A$2:D$3447, 4, FALSE)</f>
        <v>14</v>
      </c>
      <c r="N4020" s="5">
        <v>0.223</v>
      </c>
      <c r="O4020" s="5">
        <v>0.0</v>
      </c>
      <c r="P4020" s="5">
        <f t="shared" si="137"/>
        <v>-0.5271666667</v>
      </c>
      <c r="Q4020" s="5">
        <v>-0.404</v>
      </c>
      <c r="R4020" s="5">
        <v>-1.223</v>
      </c>
      <c r="S4020" s="5">
        <v>-1.242</v>
      </c>
      <c r="T4020" s="5">
        <v>-0.5</v>
      </c>
      <c r="U4020" s="5">
        <v>0.223</v>
      </c>
      <c r="V4020" s="5">
        <v>-0.017</v>
      </c>
      <c r="W4020" s="5" t="s">
        <v>78</v>
      </c>
    </row>
    <row r="4021" ht="15.75" hidden="1" customHeight="1">
      <c r="A4021" s="5" t="s">
        <v>8126</v>
      </c>
      <c r="B4021" s="5" t="str">
        <f t="shared" si="1"/>
        <v>T12261</v>
      </c>
      <c r="C4021" s="5"/>
      <c r="D4021" s="5" t="s">
        <v>8127</v>
      </c>
      <c r="E4021" s="5"/>
      <c r="F4021" s="5" t="s">
        <v>257</v>
      </c>
      <c r="G4021" s="5" t="s">
        <v>35</v>
      </c>
      <c r="H4021" s="10" t="s">
        <v>36</v>
      </c>
      <c r="I4021" s="5" t="s">
        <v>37</v>
      </c>
      <c r="J4021" s="11" t="s">
        <v>38</v>
      </c>
      <c r="K4021" s="11" t="s">
        <v>38</v>
      </c>
      <c r="L4021" s="9">
        <v>12498.0</v>
      </c>
      <c r="M4021" s="5">
        <f>VLOOKUP(A4021,'Matching with Cordis'!A$2:D$3447, 4, FALSE)</f>
        <v>3</v>
      </c>
      <c r="N4021" s="5">
        <v>-0.238</v>
      </c>
      <c r="O4021" s="5">
        <v>0.0</v>
      </c>
      <c r="P4021" s="5">
        <f t="shared" si="137"/>
        <v>-0.5295</v>
      </c>
      <c r="Q4021" s="5">
        <v>-0.606</v>
      </c>
      <c r="R4021" s="5">
        <v>-0.826</v>
      </c>
      <c r="S4021" s="5">
        <v>-0.616</v>
      </c>
      <c r="T4021" s="5">
        <v>-0.509</v>
      </c>
      <c r="U4021" s="5">
        <v>-0.238</v>
      </c>
      <c r="V4021" s="5">
        <v>-0.382</v>
      </c>
      <c r="W4021" s="5" t="s">
        <v>78</v>
      </c>
    </row>
    <row r="4022" ht="15.75" hidden="1" customHeight="1">
      <c r="A4022" s="5" t="s">
        <v>8128</v>
      </c>
      <c r="B4022" s="5" t="str">
        <f t="shared" si="1"/>
        <v>T12607</v>
      </c>
      <c r="C4022" s="5"/>
      <c r="D4022" s="5" t="s">
        <v>8129</v>
      </c>
      <c r="E4022" s="5"/>
      <c r="F4022" s="5" t="s">
        <v>116</v>
      </c>
      <c r="G4022" s="5" t="s">
        <v>26</v>
      </c>
      <c r="H4022" s="6" t="s">
        <v>160</v>
      </c>
      <c r="I4022" s="5" t="s">
        <v>161</v>
      </c>
      <c r="J4022" s="11" t="s">
        <v>38</v>
      </c>
      <c r="K4022" s="8" t="s">
        <v>30</v>
      </c>
      <c r="L4022" s="9">
        <v>12647.0</v>
      </c>
      <c r="M4022" s="5">
        <f>VLOOKUP(A4022,'Matching with Cordis'!A$2:D$3447, 4, FALSE)</f>
        <v>22</v>
      </c>
      <c r="N4022" s="5">
        <v>0.113</v>
      </c>
      <c r="O4022" s="5">
        <v>0.0</v>
      </c>
      <c r="P4022" s="5">
        <f t="shared" si="137"/>
        <v>-0.5296666667</v>
      </c>
      <c r="Q4022" s="5">
        <v>0.113</v>
      </c>
      <c r="R4022" s="5">
        <v>-0.495</v>
      </c>
      <c r="S4022" s="5">
        <v>-0.875</v>
      </c>
      <c r="T4022" s="5">
        <v>-0.675</v>
      </c>
      <c r="U4022" s="5">
        <v>-0.9</v>
      </c>
      <c r="V4022" s="5">
        <v>-0.346</v>
      </c>
      <c r="W4022" s="5" t="s">
        <v>51</v>
      </c>
    </row>
    <row r="4023" ht="15.75" hidden="1" customHeight="1">
      <c r="A4023" s="5" t="s">
        <v>8130</v>
      </c>
      <c r="B4023" s="5" t="str">
        <f t="shared" si="1"/>
        <v>T11797</v>
      </c>
      <c r="C4023" s="5"/>
      <c r="D4023" s="5" t="s">
        <v>8131</v>
      </c>
      <c r="E4023" s="5"/>
      <c r="F4023" s="5" t="s">
        <v>34</v>
      </c>
      <c r="G4023" s="5" t="s">
        <v>35</v>
      </c>
      <c r="H4023" s="10" t="s">
        <v>36</v>
      </c>
      <c r="I4023" s="5" t="s">
        <v>37</v>
      </c>
      <c r="J4023" s="11" t="s">
        <v>38</v>
      </c>
      <c r="K4023" s="11" t="s">
        <v>38</v>
      </c>
      <c r="L4023" s="9">
        <v>26121.0</v>
      </c>
      <c r="M4023" s="19">
        <v>0.0</v>
      </c>
      <c r="N4023" s="5">
        <v>-0.017</v>
      </c>
      <c r="O4023" s="5">
        <v>0.0</v>
      </c>
      <c r="P4023" s="5">
        <f t="shared" si="137"/>
        <v>-0.5306666667</v>
      </c>
      <c r="Q4023" s="5">
        <v>-0.407</v>
      </c>
      <c r="R4023" s="5">
        <v>-0.806</v>
      </c>
      <c r="S4023" s="5">
        <v>-0.844</v>
      </c>
      <c r="T4023" s="5">
        <v>-0.585</v>
      </c>
      <c r="U4023" s="5">
        <v>-0.525</v>
      </c>
      <c r="V4023" s="5">
        <v>-0.017</v>
      </c>
      <c r="W4023" s="5" t="s">
        <v>39</v>
      </c>
    </row>
    <row r="4024" ht="15.75" hidden="1" customHeight="1">
      <c r="A4024" s="5" t="s">
        <v>8132</v>
      </c>
      <c r="B4024" s="5" t="str">
        <f t="shared" si="1"/>
        <v>T10882</v>
      </c>
      <c r="C4024" s="5"/>
      <c r="D4024" s="5" t="s">
        <v>8133</v>
      </c>
      <c r="E4024" s="5"/>
      <c r="F4024" s="5" t="s">
        <v>42</v>
      </c>
      <c r="G4024" s="5" t="s">
        <v>43</v>
      </c>
      <c r="H4024" s="17" t="s">
        <v>108</v>
      </c>
      <c r="I4024" s="5" t="s">
        <v>109</v>
      </c>
      <c r="J4024" s="11" t="s">
        <v>38</v>
      </c>
      <c r="K4024" s="11" t="s">
        <v>38</v>
      </c>
      <c r="L4024" s="9">
        <v>42533.0</v>
      </c>
      <c r="M4024" s="5">
        <f>VLOOKUP(A4024,'Matching with Cordis'!A$2:D$3447, 4, FALSE)</f>
        <v>25</v>
      </c>
      <c r="N4024" s="5">
        <v>-0.174</v>
      </c>
      <c r="O4024" s="5">
        <v>0.0</v>
      </c>
      <c r="P4024" s="5">
        <f t="shared" si="137"/>
        <v>-0.5308333333</v>
      </c>
      <c r="Q4024" s="5">
        <v>-0.771</v>
      </c>
      <c r="R4024" s="5">
        <v>-0.672</v>
      </c>
      <c r="S4024" s="5">
        <v>-0.639</v>
      </c>
      <c r="T4024" s="5">
        <v>-0.507</v>
      </c>
      <c r="U4024" s="5">
        <v>-0.422</v>
      </c>
      <c r="V4024" s="5">
        <v>-0.174</v>
      </c>
      <c r="W4024" s="5" t="s">
        <v>39</v>
      </c>
    </row>
    <row r="4025" ht="15.75" hidden="1" customHeight="1">
      <c r="A4025" s="5" t="s">
        <v>8134</v>
      </c>
      <c r="B4025" s="5" t="str">
        <f t="shared" si="1"/>
        <v>T13297</v>
      </c>
      <c r="C4025" s="5"/>
      <c r="D4025" s="5" t="s">
        <v>8135</v>
      </c>
      <c r="E4025" s="5"/>
      <c r="F4025" s="5" t="s">
        <v>773</v>
      </c>
      <c r="G4025" s="5" t="s">
        <v>35</v>
      </c>
      <c r="H4025" s="10" t="s">
        <v>36</v>
      </c>
      <c r="I4025" s="5" t="s">
        <v>37</v>
      </c>
      <c r="J4025" s="11" t="s">
        <v>38</v>
      </c>
      <c r="K4025" s="11" t="s">
        <v>38</v>
      </c>
      <c r="L4025" s="9">
        <v>39488.0</v>
      </c>
      <c r="M4025" s="5">
        <f>VLOOKUP(A4025,'Matching with Cordis'!A$2:D$3447, 4, FALSE)</f>
        <v>6</v>
      </c>
      <c r="N4025" s="5">
        <v>-0.022</v>
      </c>
      <c r="O4025" s="5">
        <v>0.0</v>
      </c>
      <c r="P4025" s="5">
        <f t="shared" si="137"/>
        <v>-0.531</v>
      </c>
      <c r="Q4025" s="5">
        <v>-0.756</v>
      </c>
      <c r="R4025" s="5">
        <v>-0.453</v>
      </c>
      <c r="S4025" s="5">
        <v>-0.714</v>
      </c>
      <c r="T4025" s="5">
        <v>-0.947</v>
      </c>
      <c r="U4025" s="5">
        <v>-0.022</v>
      </c>
      <c r="V4025" s="5">
        <v>-0.294</v>
      </c>
      <c r="W4025" s="5" t="s">
        <v>78</v>
      </c>
    </row>
    <row r="4026" ht="15.75" hidden="1" customHeight="1">
      <c r="A4026" s="5" t="s">
        <v>8136</v>
      </c>
      <c r="B4026" s="5" t="str">
        <f t="shared" si="1"/>
        <v>T11120</v>
      </c>
      <c r="C4026" s="5"/>
      <c r="D4026" s="5" t="s">
        <v>8137</v>
      </c>
      <c r="E4026" s="5"/>
      <c r="F4026" s="5" t="s">
        <v>26</v>
      </c>
      <c r="G4026" s="5" t="s">
        <v>26</v>
      </c>
      <c r="H4026" s="13" t="s">
        <v>48</v>
      </c>
      <c r="I4026" s="5" t="s">
        <v>49</v>
      </c>
      <c r="J4026" s="11" t="s">
        <v>38</v>
      </c>
      <c r="K4026" s="14" t="s">
        <v>50</v>
      </c>
      <c r="L4026" s="9">
        <v>27740.0</v>
      </c>
      <c r="M4026" s="5">
        <f>VLOOKUP(A4026,'Matching with Cordis'!A$2:D$3447, 4, FALSE)</f>
        <v>4</v>
      </c>
      <c r="N4026" s="5">
        <v>-0.238</v>
      </c>
      <c r="O4026" s="5">
        <v>0.0</v>
      </c>
      <c r="P4026" s="5">
        <f t="shared" si="137"/>
        <v>-0.5313333333</v>
      </c>
      <c r="Q4026" s="5">
        <v>-0.367</v>
      </c>
      <c r="R4026" s="5">
        <v>-0.238</v>
      </c>
      <c r="S4026" s="5">
        <v>-0.365</v>
      </c>
      <c r="T4026" s="5">
        <v>-0.648</v>
      </c>
      <c r="U4026" s="5">
        <v>-0.689</v>
      </c>
      <c r="V4026" s="5">
        <v>-0.881</v>
      </c>
      <c r="W4026" s="5" t="s">
        <v>68</v>
      </c>
    </row>
    <row r="4027" ht="15.75" hidden="1" customHeight="1">
      <c r="A4027" s="5" t="s">
        <v>8138</v>
      </c>
      <c r="B4027" s="5" t="str">
        <f t="shared" si="1"/>
        <v>T11346</v>
      </c>
      <c r="C4027" s="5"/>
      <c r="D4027" s="5" t="s">
        <v>8139</v>
      </c>
      <c r="E4027" s="5"/>
      <c r="F4027" s="5" t="s">
        <v>309</v>
      </c>
      <c r="G4027" s="5" t="s">
        <v>107</v>
      </c>
      <c r="H4027" s="17" t="s">
        <v>108</v>
      </c>
      <c r="I4027" s="5" t="s">
        <v>109</v>
      </c>
      <c r="J4027" s="11" t="s">
        <v>38</v>
      </c>
      <c r="K4027" s="11" t="s">
        <v>38</v>
      </c>
      <c r="L4027" s="9">
        <v>23288.0</v>
      </c>
      <c r="M4027" s="5">
        <f>VLOOKUP(A4027,'Matching with Cordis'!A$2:D$3447, 4, FALSE)</f>
        <v>8</v>
      </c>
      <c r="N4027" s="5">
        <v>-0.385</v>
      </c>
      <c r="O4027" s="5">
        <v>0.0</v>
      </c>
      <c r="P4027" s="5">
        <f t="shared" si="137"/>
        <v>-0.5318333333</v>
      </c>
      <c r="Q4027" s="5">
        <v>-0.734</v>
      </c>
      <c r="R4027" s="5">
        <v>-0.446</v>
      </c>
      <c r="S4027" s="5">
        <v>-0.629</v>
      </c>
      <c r="T4027" s="5">
        <v>-0.579</v>
      </c>
      <c r="U4027" s="5">
        <v>-0.418</v>
      </c>
      <c r="V4027" s="5">
        <v>-0.385</v>
      </c>
      <c r="W4027" s="5" t="s">
        <v>39</v>
      </c>
    </row>
    <row r="4028" ht="15.75" customHeight="1">
      <c r="A4028" s="5" t="s">
        <v>8140</v>
      </c>
      <c r="B4028" s="5" t="str">
        <f t="shared" si="1"/>
        <v>T13610</v>
      </c>
      <c r="C4028" s="5" t="str">
        <f>CONCAT(B4028, ",")</f>
        <v>T13610,</v>
      </c>
      <c r="D4028" s="5" t="s">
        <v>8141</v>
      </c>
      <c r="E4028" s="5" t="str">
        <f>CONCATENATE(B4028," ",D4028,",")</f>
        <v>T13610 Society, Economy, and Ethics Research,</v>
      </c>
      <c r="F4028" s="5" t="s">
        <v>26</v>
      </c>
      <c r="G4028" s="5" t="s">
        <v>26</v>
      </c>
      <c r="H4028" s="13" t="s">
        <v>48</v>
      </c>
      <c r="I4028" s="5" t="s">
        <v>49</v>
      </c>
      <c r="J4028" s="7" t="s">
        <v>29</v>
      </c>
      <c r="K4028" s="14" t="s">
        <v>50</v>
      </c>
      <c r="L4028" s="9">
        <v>338.0</v>
      </c>
      <c r="M4028" s="19">
        <v>0.0</v>
      </c>
      <c r="N4028" s="5">
        <v>0.553</v>
      </c>
      <c r="O4028" s="5">
        <v>1.0</v>
      </c>
      <c r="P4028" s="5">
        <f t="shared" si="137"/>
        <v>-0.2198333333</v>
      </c>
      <c r="Q4028" s="5">
        <v>0.553</v>
      </c>
      <c r="R4028" s="5">
        <v>0.159</v>
      </c>
      <c r="S4028" s="5">
        <v>-0.299</v>
      </c>
      <c r="T4028" s="5">
        <v>-1.001</v>
      </c>
      <c r="U4028" s="5">
        <v>-0.383</v>
      </c>
      <c r="V4028" s="5">
        <v>-0.348</v>
      </c>
      <c r="W4028" s="5" t="s">
        <v>51</v>
      </c>
    </row>
    <row r="4029" ht="15.75" hidden="1" customHeight="1">
      <c r="A4029" s="5" t="s">
        <v>8142</v>
      </c>
      <c r="B4029" s="5" t="str">
        <f t="shared" si="1"/>
        <v>T11677</v>
      </c>
      <c r="C4029" s="5"/>
      <c r="D4029" s="5" t="s">
        <v>8143</v>
      </c>
      <c r="E4029" s="5"/>
      <c r="F4029" s="5" t="s">
        <v>106</v>
      </c>
      <c r="G4029" s="5" t="s">
        <v>107</v>
      </c>
      <c r="H4029" s="17" t="s">
        <v>108</v>
      </c>
      <c r="I4029" s="5" t="s">
        <v>109</v>
      </c>
      <c r="J4029" s="11" t="s">
        <v>38</v>
      </c>
      <c r="K4029" s="11" t="s">
        <v>38</v>
      </c>
      <c r="L4029" s="9">
        <v>24937.0</v>
      </c>
      <c r="M4029" s="5">
        <f>VLOOKUP(A4029,'Matching with Cordis'!A$2:D$3447, 4, FALSE)</f>
        <v>55</v>
      </c>
      <c r="N4029" s="5">
        <v>-0.419</v>
      </c>
      <c r="O4029" s="5">
        <v>0.0</v>
      </c>
      <c r="P4029" s="5">
        <f t="shared" si="137"/>
        <v>-0.532</v>
      </c>
      <c r="Q4029" s="5">
        <v>-0.442</v>
      </c>
      <c r="R4029" s="5">
        <v>-0.419</v>
      </c>
      <c r="S4029" s="5">
        <v>-0.543</v>
      </c>
      <c r="T4029" s="5">
        <v>-0.674</v>
      </c>
      <c r="U4029" s="5">
        <v>-0.544</v>
      </c>
      <c r="V4029" s="5">
        <v>-0.57</v>
      </c>
      <c r="W4029" s="5" t="s">
        <v>68</v>
      </c>
    </row>
    <row r="4030" ht="15.75" hidden="1" customHeight="1">
      <c r="A4030" s="5" t="s">
        <v>8144</v>
      </c>
      <c r="B4030" s="5" t="str">
        <f t="shared" si="1"/>
        <v>T10685</v>
      </c>
      <c r="C4030" s="5"/>
      <c r="D4030" s="5" t="s">
        <v>8145</v>
      </c>
      <c r="E4030" s="5"/>
      <c r="F4030" s="5" t="s">
        <v>42</v>
      </c>
      <c r="G4030" s="5" t="s">
        <v>43</v>
      </c>
      <c r="H4030" s="17" t="s">
        <v>108</v>
      </c>
      <c r="I4030" s="5" t="s">
        <v>109</v>
      </c>
      <c r="J4030" s="11" t="s">
        <v>38</v>
      </c>
      <c r="K4030" s="11" t="s">
        <v>38</v>
      </c>
      <c r="L4030" s="9">
        <v>35340.0</v>
      </c>
      <c r="M4030" s="5">
        <f>VLOOKUP(A4030,'Matching with Cordis'!A$2:D$3447, 4, FALSE)</f>
        <v>4</v>
      </c>
      <c r="N4030" s="5">
        <v>-0.385</v>
      </c>
      <c r="O4030" s="5">
        <v>0.0</v>
      </c>
      <c r="P4030" s="5">
        <f t="shared" si="137"/>
        <v>-0.5321666667</v>
      </c>
      <c r="Q4030" s="5">
        <v>-0.668</v>
      </c>
      <c r="R4030" s="5">
        <v>-0.64</v>
      </c>
      <c r="S4030" s="5">
        <v>-0.441</v>
      </c>
      <c r="T4030" s="5">
        <v>-0.48</v>
      </c>
      <c r="U4030" s="5">
        <v>-0.385</v>
      </c>
      <c r="V4030" s="5">
        <v>-0.579</v>
      </c>
      <c r="W4030" s="5" t="s">
        <v>78</v>
      </c>
    </row>
    <row r="4031" ht="15.75" customHeight="1">
      <c r="A4031" s="5" t="s">
        <v>8146</v>
      </c>
      <c r="B4031" s="5" t="str">
        <f t="shared" si="1"/>
        <v>T14001</v>
      </c>
      <c r="C4031" s="5" t="str">
        <f>CONCAT(B4031, ",")</f>
        <v>T14001,</v>
      </c>
      <c r="D4031" s="5" t="s">
        <v>8147</v>
      </c>
      <c r="E4031" s="5" t="str">
        <f>CONCATENATE(B4031," ",D4031,",")</f>
        <v>T14001 Evelyn Waugh and Hans Urs von Balthasar Studies,</v>
      </c>
      <c r="F4031" s="5" t="s">
        <v>62</v>
      </c>
      <c r="G4031" s="5" t="s">
        <v>26</v>
      </c>
      <c r="H4031" s="15" t="s">
        <v>63</v>
      </c>
      <c r="I4031" s="5" t="s">
        <v>64</v>
      </c>
      <c r="J4031" s="7" t="s">
        <v>29</v>
      </c>
      <c r="K4031" s="8" t="s">
        <v>30</v>
      </c>
      <c r="L4031" s="9">
        <v>1421.0</v>
      </c>
      <c r="M4031" s="19">
        <v>0.0</v>
      </c>
      <c r="N4031" s="5">
        <v>0.549</v>
      </c>
      <c r="O4031" s="5">
        <v>1.0</v>
      </c>
      <c r="P4031" s="5">
        <f t="shared" si="137"/>
        <v>-0.2278333333</v>
      </c>
      <c r="Q4031" s="5">
        <v>0.085</v>
      </c>
      <c r="R4031" s="5">
        <v>-0.586</v>
      </c>
      <c r="S4031" s="5">
        <v>-0.18</v>
      </c>
      <c r="T4031" s="5">
        <v>-0.485</v>
      </c>
      <c r="U4031" s="5">
        <v>-0.75</v>
      </c>
      <c r="V4031" s="5">
        <v>0.549</v>
      </c>
      <c r="W4031" s="5" t="s">
        <v>39</v>
      </c>
    </row>
    <row r="4032" ht="15.75" hidden="1" customHeight="1">
      <c r="A4032" s="5" t="s">
        <v>8148</v>
      </c>
      <c r="B4032" s="5" t="str">
        <f t="shared" si="1"/>
        <v>T12073</v>
      </c>
      <c r="C4032" s="5"/>
      <c r="D4032" s="5" t="s">
        <v>8149</v>
      </c>
      <c r="E4032" s="5"/>
      <c r="F4032" s="5" t="s">
        <v>99</v>
      </c>
      <c r="G4032" s="5" t="s">
        <v>35</v>
      </c>
      <c r="H4032" s="10" t="s">
        <v>36</v>
      </c>
      <c r="I4032" s="5" t="s">
        <v>37</v>
      </c>
      <c r="J4032" s="11" t="s">
        <v>38</v>
      </c>
      <c r="K4032" s="11" t="s">
        <v>38</v>
      </c>
      <c r="L4032" s="9">
        <v>35759.0</v>
      </c>
      <c r="M4032" s="5">
        <f>VLOOKUP(A4032,'Matching with Cordis'!A$2:D$3447, 4, FALSE)</f>
        <v>19</v>
      </c>
      <c r="N4032" s="5">
        <v>-0.262</v>
      </c>
      <c r="O4032" s="5">
        <v>0.0</v>
      </c>
      <c r="P4032" s="5">
        <f t="shared" si="137"/>
        <v>-0.5328333333</v>
      </c>
      <c r="Q4032" s="5">
        <v>-0.561</v>
      </c>
      <c r="R4032" s="5">
        <v>-0.262</v>
      </c>
      <c r="S4032" s="5">
        <v>-0.818</v>
      </c>
      <c r="T4032" s="5">
        <v>-0.564</v>
      </c>
      <c r="U4032" s="5">
        <v>-0.537</v>
      </c>
      <c r="V4032" s="5">
        <v>-0.455</v>
      </c>
      <c r="W4032" s="5" t="s">
        <v>68</v>
      </c>
    </row>
    <row r="4033" ht="15.75" hidden="1" customHeight="1">
      <c r="A4033" s="5" t="s">
        <v>8150</v>
      </c>
      <c r="B4033" s="5" t="str">
        <f t="shared" si="1"/>
        <v>T11985</v>
      </c>
      <c r="C4033" s="5"/>
      <c r="D4033" s="5" t="s">
        <v>8151</v>
      </c>
      <c r="E4033" s="5"/>
      <c r="F4033" s="5" t="s">
        <v>99</v>
      </c>
      <c r="G4033" s="5" t="s">
        <v>35</v>
      </c>
      <c r="H4033" s="10" t="s">
        <v>36</v>
      </c>
      <c r="I4033" s="5" t="s">
        <v>37</v>
      </c>
      <c r="J4033" s="11" t="s">
        <v>38</v>
      </c>
      <c r="K4033" s="11" t="s">
        <v>38</v>
      </c>
      <c r="L4033" s="9">
        <v>14325.0</v>
      </c>
      <c r="M4033" s="5">
        <f>VLOOKUP(A4033,'Matching with Cordis'!A$2:D$3447, 4, FALSE)</f>
        <v>16</v>
      </c>
      <c r="N4033" s="5">
        <v>-0.343</v>
      </c>
      <c r="O4033" s="5">
        <v>0.0</v>
      </c>
      <c r="P4033" s="5">
        <f t="shared" si="137"/>
        <v>-0.5328333333</v>
      </c>
      <c r="Q4033" s="5">
        <v>-0.418</v>
      </c>
      <c r="R4033" s="5">
        <v>-0.568</v>
      </c>
      <c r="S4033" s="5">
        <v>-0.766</v>
      </c>
      <c r="T4033" s="5">
        <v>-0.672</v>
      </c>
      <c r="U4033" s="5">
        <v>-0.43</v>
      </c>
      <c r="V4033" s="5">
        <v>-0.343</v>
      </c>
      <c r="W4033" s="5" t="s">
        <v>39</v>
      </c>
    </row>
    <row r="4034" ht="15.75" hidden="1" customHeight="1">
      <c r="A4034" s="5" t="s">
        <v>8152</v>
      </c>
      <c r="B4034" s="5" t="str">
        <f t="shared" si="1"/>
        <v>T12355</v>
      </c>
      <c r="C4034" s="5"/>
      <c r="D4034" s="5" t="s">
        <v>8153</v>
      </c>
      <c r="E4034" s="5"/>
      <c r="F4034" s="5" t="s">
        <v>106</v>
      </c>
      <c r="G4034" s="5" t="s">
        <v>107</v>
      </c>
      <c r="H4034" s="17" t="s">
        <v>108</v>
      </c>
      <c r="I4034" s="5" t="s">
        <v>109</v>
      </c>
      <c r="J4034" s="11" t="s">
        <v>38</v>
      </c>
      <c r="K4034" s="11" t="s">
        <v>38</v>
      </c>
      <c r="L4034" s="9">
        <v>15286.0</v>
      </c>
      <c r="M4034" s="19">
        <v>0.0</v>
      </c>
      <c r="N4034" s="5">
        <v>-0.206</v>
      </c>
      <c r="O4034" s="5">
        <v>0.0</v>
      </c>
      <c r="P4034" s="5">
        <f t="shared" si="137"/>
        <v>-0.5333333333</v>
      </c>
      <c r="Q4034" s="5">
        <v>-0.532</v>
      </c>
      <c r="R4034" s="5">
        <v>-0.567</v>
      </c>
      <c r="S4034" s="5">
        <v>-0.618</v>
      </c>
      <c r="T4034" s="5">
        <v>-0.599</v>
      </c>
      <c r="U4034" s="5">
        <v>-0.678</v>
      </c>
      <c r="V4034" s="5">
        <v>-0.206</v>
      </c>
      <c r="W4034" s="5" t="s">
        <v>39</v>
      </c>
    </row>
    <row r="4035" ht="15.75" hidden="1" customHeight="1">
      <c r="A4035" s="5" t="s">
        <v>8154</v>
      </c>
      <c r="B4035" s="5" t="str">
        <f t="shared" si="1"/>
        <v>T10735</v>
      </c>
      <c r="C4035" s="5"/>
      <c r="D4035" s="5" t="s">
        <v>8155</v>
      </c>
      <c r="E4035" s="5"/>
      <c r="F4035" s="5" t="s">
        <v>126</v>
      </c>
      <c r="G4035" s="5" t="s">
        <v>35</v>
      </c>
      <c r="H4035" s="10" t="s">
        <v>36</v>
      </c>
      <c r="I4035" s="5" t="s">
        <v>37</v>
      </c>
      <c r="J4035" s="11" t="s">
        <v>38</v>
      </c>
      <c r="K4035" s="11" t="s">
        <v>38</v>
      </c>
      <c r="L4035" s="9">
        <v>39692.0</v>
      </c>
      <c r="M4035" s="5">
        <f>VLOOKUP(A4035,'Matching with Cordis'!A$2:D$3447, 4, FALSE)</f>
        <v>15</v>
      </c>
      <c r="N4035" s="5">
        <v>-0.228</v>
      </c>
      <c r="O4035" s="5">
        <v>0.0</v>
      </c>
      <c r="P4035" s="5">
        <f t="shared" si="137"/>
        <v>-0.5336666667</v>
      </c>
      <c r="Q4035" s="5">
        <v>-0.228</v>
      </c>
      <c r="R4035" s="5">
        <v>-0.647</v>
      </c>
      <c r="S4035" s="5">
        <v>-0.566</v>
      </c>
      <c r="T4035" s="5">
        <v>-0.778</v>
      </c>
      <c r="U4035" s="5">
        <v>-0.622</v>
      </c>
      <c r="V4035" s="5">
        <v>-0.361</v>
      </c>
      <c r="W4035" s="5" t="s">
        <v>51</v>
      </c>
    </row>
    <row r="4036" ht="15.75" hidden="1" customHeight="1">
      <c r="A4036" s="5" t="s">
        <v>8156</v>
      </c>
      <c r="B4036" s="5" t="str">
        <f t="shared" si="1"/>
        <v>T13604</v>
      </c>
      <c r="C4036" s="5"/>
      <c r="D4036" s="5" t="s">
        <v>8157</v>
      </c>
      <c r="E4036" s="5"/>
      <c r="F4036" s="5" t="s">
        <v>773</v>
      </c>
      <c r="G4036" s="5" t="s">
        <v>35</v>
      </c>
      <c r="H4036" s="10" t="s">
        <v>36</v>
      </c>
      <c r="I4036" s="5" t="s">
        <v>37</v>
      </c>
      <c r="J4036" s="11" t="s">
        <v>38</v>
      </c>
      <c r="K4036" s="11" t="s">
        <v>38</v>
      </c>
      <c r="L4036" s="9">
        <v>11071.0</v>
      </c>
      <c r="M4036" s="5">
        <f>VLOOKUP(A4036,'Matching with Cordis'!A$2:D$3447, 4, FALSE)</f>
        <v>3</v>
      </c>
      <c r="N4036" s="5">
        <v>-0.083</v>
      </c>
      <c r="O4036" s="5">
        <v>0.0</v>
      </c>
      <c r="P4036" s="5">
        <f t="shared" si="137"/>
        <v>-0.5336666667</v>
      </c>
      <c r="Q4036" s="5">
        <v>-0.083</v>
      </c>
      <c r="R4036" s="5">
        <v>-1.078</v>
      </c>
      <c r="S4036" s="5">
        <v>-0.167</v>
      </c>
      <c r="T4036" s="5">
        <v>-1.085</v>
      </c>
      <c r="U4036" s="5">
        <v>-0.518</v>
      </c>
      <c r="V4036" s="5">
        <v>-0.271</v>
      </c>
      <c r="W4036" s="5" t="s">
        <v>51</v>
      </c>
    </row>
    <row r="4037" ht="15.75" hidden="1" customHeight="1">
      <c r="A4037" s="5" t="s">
        <v>8158</v>
      </c>
      <c r="B4037" s="5" t="str">
        <f t="shared" si="1"/>
        <v>T10001</v>
      </c>
      <c r="C4037" s="5"/>
      <c r="D4037" s="5" t="s">
        <v>8159</v>
      </c>
      <c r="E4037" s="5"/>
      <c r="F4037" s="5" t="s">
        <v>238</v>
      </c>
      <c r="G4037" s="5" t="s">
        <v>35</v>
      </c>
      <c r="H4037" s="10" t="s">
        <v>36</v>
      </c>
      <c r="I4037" s="5" t="s">
        <v>37</v>
      </c>
      <c r="J4037" s="11" t="s">
        <v>38</v>
      </c>
      <c r="K4037" s="11" t="s">
        <v>38</v>
      </c>
      <c r="L4037" s="9">
        <v>150218.0</v>
      </c>
      <c r="M4037" s="5">
        <f>VLOOKUP(A4037,'Matching with Cordis'!A$2:D$3447, 4, FALSE)</f>
        <v>80</v>
      </c>
      <c r="N4037" s="5">
        <v>-0.447</v>
      </c>
      <c r="O4037" s="5">
        <v>0.0</v>
      </c>
      <c r="P4037" s="5">
        <f t="shared" si="137"/>
        <v>-0.5338333333</v>
      </c>
      <c r="Q4037" s="5">
        <v>-0.486</v>
      </c>
      <c r="R4037" s="5">
        <v>-0.539</v>
      </c>
      <c r="S4037" s="5">
        <v>-0.447</v>
      </c>
      <c r="T4037" s="5">
        <v>-0.503</v>
      </c>
      <c r="U4037" s="5">
        <v>-0.535</v>
      </c>
      <c r="V4037" s="5">
        <v>-0.693</v>
      </c>
      <c r="W4037" s="5" t="s">
        <v>59</v>
      </c>
    </row>
    <row r="4038" ht="15.75" customHeight="1">
      <c r="A4038" s="5" t="s">
        <v>8160</v>
      </c>
      <c r="B4038" s="5" t="str">
        <f t="shared" si="1"/>
        <v>T14036</v>
      </c>
      <c r="C4038" s="5" t="str">
        <f>CONCAT(B4038, ",")</f>
        <v>T14036,</v>
      </c>
      <c r="D4038" s="5" t="s">
        <v>8161</v>
      </c>
      <c r="E4038" s="5" t="str">
        <f>CONCATENATE(B4038," ",D4038,",")</f>
        <v>T14036 Literary and Philosophical Studies,</v>
      </c>
      <c r="F4038" s="5" t="s">
        <v>26</v>
      </c>
      <c r="G4038" s="5" t="s">
        <v>26</v>
      </c>
      <c r="H4038" s="15" t="s">
        <v>63</v>
      </c>
      <c r="I4038" s="5" t="s">
        <v>64</v>
      </c>
      <c r="J4038" s="7" t="s">
        <v>29</v>
      </c>
      <c r="K4038" s="8" t="s">
        <v>30</v>
      </c>
      <c r="L4038" s="9">
        <v>4679.0</v>
      </c>
      <c r="M4038" s="19">
        <v>0.0</v>
      </c>
      <c r="N4038" s="5">
        <v>0.026</v>
      </c>
      <c r="O4038" s="5">
        <v>0.0</v>
      </c>
      <c r="P4038" s="5">
        <f t="shared" si="137"/>
        <v>-0.2445</v>
      </c>
      <c r="Q4038" s="5">
        <v>-0.582</v>
      </c>
      <c r="R4038" s="5">
        <v>-0.003</v>
      </c>
      <c r="S4038" s="5">
        <v>-0.128</v>
      </c>
      <c r="T4038" s="5">
        <v>-0.132</v>
      </c>
      <c r="U4038" s="5">
        <v>-0.648</v>
      </c>
      <c r="V4038" s="5">
        <v>0.026</v>
      </c>
      <c r="W4038" s="5" t="s">
        <v>39</v>
      </c>
    </row>
    <row r="4039" ht="15.75" hidden="1" customHeight="1">
      <c r="A4039" s="5" t="s">
        <v>8162</v>
      </c>
      <c r="B4039" s="5" t="str">
        <f t="shared" si="1"/>
        <v>T12421</v>
      </c>
      <c r="C4039" s="5"/>
      <c r="D4039" s="5" t="s">
        <v>8163</v>
      </c>
      <c r="E4039" s="5"/>
      <c r="F4039" s="5" t="s">
        <v>42</v>
      </c>
      <c r="G4039" s="5" t="s">
        <v>43</v>
      </c>
      <c r="H4039" s="17" t="s">
        <v>108</v>
      </c>
      <c r="I4039" s="5" t="s">
        <v>109</v>
      </c>
      <c r="J4039" s="11" t="s">
        <v>38</v>
      </c>
      <c r="K4039" s="11" t="s">
        <v>38</v>
      </c>
      <c r="L4039" s="9">
        <v>20673.0</v>
      </c>
      <c r="M4039" s="5">
        <f>VLOOKUP(A4039,'Matching with Cordis'!A$2:D$3447, 4, FALSE)</f>
        <v>2</v>
      </c>
      <c r="N4039" s="5">
        <v>-0.23</v>
      </c>
      <c r="O4039" s="5">
        <v>0.0</v>
      </c>
      <c r="P4039" s="5">
        <f t="shared" si="137"/>
        <v>-0.5345</v>
      </c>
      <c r="Q4039" s="5">
        <v>-0.749</v>
      </c>
      <c r="R4039" s="5">
        <v>-0.565</v>
      </c>
      <c r="S4039" s="5">
        <v>-0.729</v>
      </c>
      <c r="T4039" s="5">
        <v>-0.482</v>
      </c>
      <c r="U4039" s="5">
        <v>-0.452</v>
      </c>
      <c r="V4039" s="5">
        <v>-0.23</v>
      </c>
      <c r="W4039" s="5" t="s">
        <v>39</v>
      </c>
    </row>
    <row r="4040" ht="15.75" hidden="1" customHeight="1">
      <c r="A4040" s="5" t="s">
        <v>8164</v>
      </c>
      <c r="B4040" s="5" t="str">
        <f t="shared" si="1"/>
        <v>T13149</v>
      </c>
      <c r="C4040" s="5"/>
      <c r="D4040" s="5" t="s">
        <v>8165</v>
      </c>
      <c r="E4040" s="5"/>
      <c r="F4040" s="5" t="s">
        <v>25</v>
      </c>
      <c r="G4040" s="5" t="s">
        <v>26</v>
      </c>
      <c r="H4040" s="6" t="s">
        <v>160</v>
      </c>
      <c r="I4040" s="5" t="s">
        <v>161</v>
      </c>
      <c r="J4040" s="11" t="s">
        <v>38</v>
      </c>
      <c r="K4040" s="8" t="s">
        <v>30</v>
      </c>
      <c r="L4040" s="9">
        <v>6104.0</v>
      </c>
      <c r="M4040" s="5">
        <f>VLOOKUP(A4040,'Matching with Cordis'!A$2:D$3447, 4, FALSE)</f>
        <v>1</v>
      </c>
      <c r="N4040" s="5">
        <v>-0.053</v>
      </c>
      <c r="O4040" s="5">
        <v>0.0</v>
      </c>
      <c r="P4040" s="5">
        <f t="shared" si="137"/>
        <v>-0.5346666667</v>
      </c>
      <c r="Q4040" s="5">
        <v>-0.119</v>
      </c>
      <c r="R4040" s="5">
        <v>-0.43</v>
      </c>
      <c r="S4040" s="5">
        <v>-0.457</v>
      </c>
      <c r="T4040" s="5">
        <v>-1.126</v>
      </c>
      <c r="U4040" s="5">
        <v>-1.023</v>
      </c>
      <c r="V4040" s="5">
        <v>-0.053</v>
      </c>
      <c r="W4040" s="5" t="s">
        <v>39</v>
      </c>
    </row>
    <row r="4041" ht="15.75" hidden="1" customHeight="1">
      <c r="A4041" s="5" t="s">
        <v>8166</v>
      </c>
      <c r="B4041" s="5" t="str">
        <f t="shared" si="1"/>
        <v>T10465</v>
      </c>
      <c r="C4041" s="5"/>
      <c r="D4041" s="5" t="s">
        <v>8167</v>
      </c>
      <c r="E4041" s="5"/>
      <c r="F4041" s="5" t="s">
        <v>119</v>
      </c>
      <c r="G4041" s="5" t="s">
        <v>107</v>
      </c>
      <c r="H4041" s="17" t="s">
        <v>108</v>
      </c>
      <c r="I4041" s="5" t="s">
        <v>109</v>
      </c>
      <c r="J4041" s="11" t="s">
        <v>38</v>
      </c>
      <c r="K4041" s="11" t="s">
        <v>38</v>
      </c>
      <c r="L4041" s="9">
        <v>38264.0</v>
      </c>
      <c r="M4041" s="5">
        <f>VLOOKUP(A4041,'Matching with Cordis'!A$2:D$3447, 4, FALSE)</f>
        <v>55</v>
      </c>
      <c r="N4041" s="5">
        <v>-0.288</v>
      </c>
      <c r="O4041" s="5">
        <v>0.0</v>
      </c>
      <c r="P4041" s="5">
        <f t="shared" si="137"/>
        <v>-0.5348333333</v>
      </c>
      <c r="Q4041" s="5">
        <v>-0.288</v>
      </c>
      <c r="R4041" s="5">
        <v>-0.405</v>
      </c>
      <c r="S4041" s="5">
        <v>-0.419</v>
      </c>
      <c r="T4041" s="5">
        <v>-0.672</v>
      </c>
      <c r="U4041" s="5">
        <v>-0.73</v>
      </c>
      <c r="V4041" s="5">
        <v>-0.695</v>
      </c>
      <c r="W4041" s="5" t="s">
        <v>51</v>
      </c>
    </row>
    <row r="4042" ht="15.75" hidden="1" customHeight="1">
      <c r="A4042" s="5" t="s">
        <v>8168</v>
      </c>
      <c r="B4042" s="5" t="str">
        <f t="shared" si="1"/>
        <v>T14117</v>
      </c>
      <c r="C4042" s="5"/>
      <c r="D4042" s="5" t="s">
        <v>8169</v>
      </c>
      <c r="E4042" s="5"/>
      <c r="F4042" s="5" t="s">
        <v>34</v>
      </c>
      <c r="G4042" s="5" t="s">
        <v>35</v>
      </c>
      <c r="H4042" s="10" t="s">
        <v>36</v>
      </c>
      <c r="I4042" s="5" t="s">
        <v>37</v>
      </c>
      <c r="J4042" s="11" t="s">
        <v>38</v>
      </c>
      <c r="K4042" s="11" t="s">
        <v>38</v>
      </c>
      <c r="L4042" s="9">
        <v>31444.0</v>
      </c>
      <c r="M4042" s="5">
        <f>VLOOKUP(A4042,'Matching with Cordis'!A$2:D$3447, 4, FALSE)</f>
        <v>4</v>
      </c>
      <c r="N4042" s="5">
        <v>-0.007</v>
      </c>
      <c r="O4042" s="5">
        <v>0.0</v>
      </c>
      <c r="P4042" s="5">
        <f t="shared" si="137"/>
        <v>-0.5353333333</v>
      </c>
      <c r="Q4042" s="5">
        <v>-0.952</v>
      </c>
      <c r="R4042" s="5">
        <v>-1.051</v>
      </c>
      <c r="S4042" s="5">
        <v>-0.711</v>
      </c>
      <c r="T4042" s="5">
        <v>-0.287</v>
      </c>
      <c r="U4042" s="5">
        <v>-0.204</v>
      </c>
      <c r="V4042" s="5">
        <v>-0.007</v>
      </c>
      <c r="W4042" s="5" t="s">
        <v>39</v>
      </c>
    </row>
    <row r="4043" ht="15.75" hidden="1" customHeight="1">
      <c r="A4043" s="5" t="s">
        <v>8170</v>
      </c>
      <c r="B4043" s="5" t="str">
        <f t="shared" si="1"/>
        <v>T13590</v>
      </c>
      <c r="C4043" s="5"/>
      <c r="D4043" s="5" t="s">
        <v>8171</v>
      </c>
      <c r="E4043" s="5"/>
      <c r="F4043" s="5" t="s">
        <v>62</v>
      </c>
      <c r="G4043" s="5" t="s">
        <v>26</v>
      </c>
      <c r="H4043" s="15" t="s">
        <v>63</v>
      </c>
      <c r="I4043" s="5" t="s">
        <v>64</v>
      </c>
      <c r="J4043" s="11" t="s">
        <v>38</v>
      </c>
      <c r="K4043" s="8" t="s">
        <v>30</v>
      </c>
      <c r="L4043" s="9">
        <v>10491.0</v>
      </c>
      <c r="M4043" s="5">
        <f>VLOOKUP(A4043,'Matching with Cordis'!A$2:D$3447, 4, FALSE)</f>
        <v>7</v>
      </c>
      <c r="N4043" s="5">
        <v>-0.119</v>
      </c>
      <c r="O4043" s="5">
        <v>0.0</v>
      </c>
      <c r="P4043" s="5">
        <f t="shared" si="137"/>
        <v>-0.5356666667</v>
      </c>
      <c r="Q4043" s="5">
        <v>-0.993</v>
      </c>
      <c r="R4043" s="5">
        <v>-0.119</v>
      </c>
      <c r="S4043" s="5">
        <v>-0.206</v>
      </c>
      <c r="T4043" s="5">
        <v>-0.426</v>
      </c>
      <c r="U4043" s="5">
        <v>-0.851</v>
      </c>
      <c r="V4043" s="5">
        <v>-0.619</v>
      </c>
      <c r="W4043" s="5" t="s">
        <v>68</v>
      </c>
    </row>
    <row r="4044" ht="15.75" hidden="1" customHeight="1">
      <c r="A4044" s="5" t="s">
        <v>8172</v>
      </c>
      <c r="B4044" s="5" t="str">
        <f t="shared" si="1"/>
        <v>T13481</v>
      </c>
      <c r="C4044" s="5"/>
      <c r="D4044" s="5" t="s">
        <v>8173</v>
      </c>
      <c r="E4044" s="5"/>
      <c r="F4044" s="5" t="s">
        <v>119</v>
      </c>
      <c r="G4044" s="5" t="s">
        <v>107</v>
      </c>
      <c r="H4044" s="17" t="s">
        <v>108</v>
      </c>
      <c r="I4044" s="5" t="s">
        <v>109</v>
      </c>
      <c r="J4044" s="11" t="s">
        <v>38</v>
      </c>
      <c r="K4044" s="11" t="s">
        <v>38</v>
      </c>
      <c r="L4044" s="9">
        <v>8345.0</v>
      </c>
      <c r="M4044" s="5">
        <f>VLOOKUP(A4044,'Matching with Cordis'!A$2:D$3447, 4, FALSE)</f>
        <v>7</v>
      </c>
      <c r="N4044" s="5">
        <v>-0.41</v>
      </c>
      <c r="O4044" s="5">
        <v>0.0</v>
      </c>
      <c r="P4044" s="5">
        <f t="shared" si="137"/>
        <v>-0.5358333333</v>
      </c>
      <c r="Q4044" s="5">
        <v>-0.494</v>
      </c>
      <c r="R4044" s="5">
        <v>-0.824</v>
      </c>
      <c r="S4044" s="5">
        <v>-0.539</v>
      </c>
      <c r="T4044" s="5">
        <v>-0.455</v>
      </c>
      <c r="U4044" s="5">
        <v>-0.493</v>
      </c>
      <c r="V4044" s="5">
        <v>-0.41</v>
      </c>
      <c r="W4044" s="5" t="s">
        <v>39</v>
      </c>
    </row>
    <row r="4045" ht="15.75" hidden="1" customHeight="1">
      <c r="A4045" s="5" t="s">
        <v>8174</v>
      </c>
      <c r="B4045" s="5" t="str">
        <f t="shared" si="1"/>
        <v>T11456</v>
      </c>
      <c r="C4045" s="5"/>
      <c r="D4045" s="5" t="s">
        <v>8175</v>
      </c>
      <c r="E4045" s="5"/>
      <c r="F4045" s="5" t="s">
        <v>119</v>
      </c>
      <c r="G4045" s="5" t="s">
        <v>107</v>
      </c>
      <c r="H4045" s="17" t="s">
        <v>108</v>
      </c>
      <c r="I4045" s="5" t="s">
        <v>109</v>
      </c>
      <c r="J4045" s="11" t="s">
        <v>38</v>
      </c>
      <c r="K4045" s="11" t="s">
        <v>38</v>
      </c>
      <c r="L4045" s="9">
        <v>33138.0</v>
      </c>
      <c r="M4045" s="5">
        <f>VLOOKUP(A4045,'Matching with Cordis'!A$2:D$3447, 4, FALSE)</f>
        <v>7</v>
      </c>
      <c r="N4045" s="5">
        <v>-0.418</v>
      </c>
      <c r="O4045" s="5">
        <v>0.0</v>
      </c>
      <c r="P4045" s="5">
        <f t="shared" si="137"/>
        <v>-0.5368333333</v>
      </c>
      <c r="Q4045" s="5">
        <v>-0.675</v>
      </c>
      <c r="R4045" s="5">
        <v>-0.614</v>
      </c>
      <c r="S4045" s="5">
        <v>-0.482</v>
      </c>
      <c r="T4045" s="5">
        <v>-0.559</v>
      </c>
      <c r="U4045" s="5">
        <v>-0.473</v>
      </c>
      <c r="V4045" s="5">
        <v>-0.418</v>
      </c>
      <c r="W4045" s="5" t="s">
        <v>39</v>
      </c>
    </row>
    <row r="4046" ht="15.75" hidden="1" customHeight="1">
      <c r="A4046" s="5" t="s">
        <v>8176</v>
      </c>
      <c r="B4046" s="5" t="str">
        <f t="shared" si="1"/>
        <v>T12946</v>
      </c>
      <c r="C4046" s="5"/>
      <c r="D4046" s="5" t="s">
        <v>8177</v>
      </c>
      <c r="E4046" s="5"/>
      <c r="F4046" s="5" t="s">
        <v>106</v>
      </c>
      <c r="G4046" s="5" t="s">
        <v>107</v>
      </c>
      <c r="H4046" s="17" t="s">
        <v>108</v>
      </c>
      <c r="I4046" s="5" t="s">
        <v>109</v>
      </c>
      <c r="J4046" s="11" t="s">
        <v>38</v>
      </c>
      <c r="K4046" s="11" t="s">
        <v>38</v>
      </c>
      <c r="L4046" s="9">
        <v>7670.0</v>
      </c>
      <c r="M4046" s="5">
        <f>VLOOKUP(A4046,'Matching with Cordis'!A$2:D$3447, 4, FALSE)</f>
        <v>3</v>
      </c>
      <c r="N4046" s="5">
        <v>-0.306</v>
      </c>
      <c r="O4046" s="5">
        <v>0.0</v>
      </c>
      <c r="P4046" s="5">
        <f t="shared" si="137"/>
        <v>-0.5371666667</v>
      </c>
      <c r="Q4046" s="5">
        <v>-0.444</v>
      </c>
      <c r="R4046" s="5">
        <v>-0.864</v>
      </c>
      <c r="S4046" s="5">
        <v>-0.854</v>
      </c>
      <c r="T4046" s="5">
        <v>-0.34</v>
      </c>
      <c r="U4046" s="5">
        <v>-0.306</v>
      </c>
      <c r="V4046" s="5">
        <v>-0.415</v>
      </c>
      <c r="W4046" s="5" t="s">
        <v>78</v>
      </c>
    </row>
    <row r="4047" ht="15.75" hidden="1" customHeight="1">
      <c r="A4047" s="5" t="s">
        <v>8178</v>
      </c>
      <c r="B4047" s="5" t="str">
        <f t="shared" si="1"/>
        <v>T14394</v>
      </c>
      <c r="C4047" s="5"/>
      <c r="D4047" s="5" t="s">
        <v>8179</v>
      </c>
      <c r="E4047" s="5"/>
      <c r="F4047" s="5" t="s">
        <v>119</v>
      </c>
      <c r="G4047" s="5" t="s">
        <v>107</v>
      </c>
      <c r="H4047" s="6" t="s">
        <v>27</v>
      </c>
      <c r="I4047" s="5" t="s">
        <v>28</v>
      </c>
      <c r="J4047" s="11" t="s">
        <v>38</v>
      </c>
      <c r="K4047" s="8" t="s">
        <v>30</v>
      </c>
      <c r="L4047" s="9">
        <v>14112.0</v>
      </c>
      <c r="M4047" s="5">
        <f>VLOOKUP(A4047,'Matching with Cordis'!A$2:D$3447, 4, FALSE)</f>
        <v>18</v>
      </c>
      <c r="N4047" s="5">
        <v>0.025</v>
      </c>
      <c r="O4047" s="5">
        <v>0.0</v>
      </c>
      <c r="P4047" s="5">
        <f t="shared" si="137"/>
        <v>-0.5378333333</v>
      </c>
      <c r="Q4047" s="5">
        <v>-0.571</v>
      </c>
      <c r="R4047" s="5">
        <v>-0.505</v>
      </c>
      <c r="S4047" s="5">
        <v>-0.907</v>
      </c>
      <c r="T4047" s="5">
        <v>-0.747</v>
      </c>
      <c r="U4047" s="5">
        <v>-0.522</v>
      </c>
      <c r="V4047" s="5">
        <v>0.025</v>
      </c>
      <c r="W4047" s="5" t="s">
        <v>39</v>
      </c>
    </row>
    <row r="4048" ht="15.75" hidden="1" customHeight="1">
      <c r="A4048" s="5" t="s">
        <v>8180</v>
      </c>
      <c r="B4048" s="5" t="str">
        <f t="shared" si="1"/>
        <v>T10885</v>
      </c>
      <c r="C4048" s="5"/>
      <c r="D4048" s="5" t="s">
        <v>8181</v>
      </c>
      <c r="E4048" s="5"/>
      <c r="F4048" s="5" t="s">
        <v>106</v>
      </c>
      <c r="G4048" s="5" t="s">
        <v>107</v>
      </c>
      <c r="H4048" s="17" t="s">
        <v>108</v>
      </c>
      <c r="I4048" s="5" t="s">
        <v>109</v>
      </c>
      <c r="J4048" s="11" t="s">
        <v>38</v>
      </c>
      <c r="K4048" s="11" t="s">
        <v>38</v>
      </c>
      <c r="L4048" s="9">
        <v>42810.0</v>
      </c>
      <c r="M4048" s="5">
        <f>VLOOKUP(A4048,'Matching with Cordis'!A$2:D$3447, 4, FALSE)</f>
        <v>15</v>
      </c>
      <c r="N4048" s="5">
        <v>0.119</v>
      </c>
      <c r="O4048" s="5">
        <v>0.0</v>
      </c>
      <c r="P4048" s="5">
        <f t="shared" si="137"/>
        <v>-0.5383333333</v>
      </c>
      <c r="Q4048" s="5">
        <v>0.119</v>
      </c>
      <c r="R4048" s="5">
        <v>-0.593</v>
      </c>
      <c r="S4048" s="5">
        <v>-0.893</v>
      </c>
      <c r="T4048" s="5">
        <v>-0.591</v>
      </c>
      <c r="U4048" s="5">
        <v>-0.717</v>
      </c>
      <c r="V4048" s="5">
        <v>-0.555</v>
      </c>
      <c r="W4048" s="5" t="s">
        <v>51</v>
      </c>
    </row>
    <row r="4049" ht="15.75" hidden="1" customHeight="1">
      <c r="A4049" s="5" t="s">
        <v>8182</v>
      </c>
      <c r="B4049" s="5" t="str">
        <f t="shared" si="1"/>
        <v>T12295</v>
      </c>
      <c r="C4049" s="5"/>
      <c r="D4049" s="5" t="s">
        <v>8183</v>
      </c>
      <c r="E4049" s="5"/>
      <c r="F4049" s="5" t="s">
        <v>26</v>
      </c>
      <c r="G4049" s="5" t="s">
        <v>26</v>
      </c>
      <c r="H4049" s="13" t="s">
        <v>48</v>
      </c>
      <c r="I4049" s="5" t="s">
        <v>49</v>
      </c>
      <c r="J4049" s="11" t="s">
        <v>38</v>
      </c>
      <c r="K4049" s="14" t="s">
        <v>50</v>
      </c>
      <c r="L4049" s="9">
        <v>13465.0</v>
      </c>
      <c r="M4049" s="5">
        <f>VLOOKUP(A4049,'Matching with Cordis'!A$2:D$3447, 4, FALSE)</f>
        <v>3</v>
      </c>
      <c r="N4049" s="5">
        <v>0.095</v>
      </c>
      <c r="O4049" s="5">
        <v>0.0</v>
      </c>
      <c r="P4049" s="5">
        <f t="shared" si="137"/>
        <v>-0.5388333333</v>
      </c>
      <c r="Q4049" s="5">
        <v>0.095</v>
      </c>
      <c r="R4049" s="5">
        <v>-0.466</v>
      </c>
      <c r="S4049" s="5">
        <v>-0.551</v>
      </c>
      <c r="T4049" s="5">
        <v>-0.702</v>
      </c>
      <c r="U4049" s="5">
        <v>-0.838</v>
      </c>
      <c r="V4049" s="5">
        <v>-0.771</v>
      </c>
      <c r="W4049" s="5" t="s">
        <v>51</v>
      </c>
    </row>
    <row r="4050" ht="15.75" hidden="1" customHeight="1">
      <c r="A4050" s="5" t="s">
        <v>8184</v>
      </c>
      <c r="B4050" s="5" t="str">
        <f t="shared" si="1"/>
        <v>T12286</v>
      </c>
      <c r="C4050" s="5"/>
      <c r="D4050" s="5" t="s">
        <v>8185</v>
      </c>
      <c r="E4050" s="5"/>
      <c r="F4050" s="5" t="s">
        <v>42</v>
      </c>
      <c r="G4050" s="5" t="s">
        <v>43</v>
      </c>
      <c r="H4050" s="17" t="s">
        <v>108</v>
      </c>
      <c r="I4050" s="5" t="s">
        <v>109</v>
      </c>
      <c r="J4050" s="11" t="s">
        <v>38</v>
      </c>
      <c r="K4050" s="11" t="s">
        <v>38</v>
      </c>
      <c r="L4050" s="9">
        <v>24331.0</v>
      </c>
      <c r="M4050" s="5">
        <f>VLOOKUP(A4050,'Matching with Cordis'!A$2:D$3447, 4, FALSE)</f>
        <v>16</v>
      </c>
      <c r="N4050" s="5">
        <v>-0.32</v>
      </c>
      <c r="O4050" s="5">
        <v>0.0</v>
      </c>
      <c r="P4050" s="5">
        <f t="shared" si="137"/>
        <v>-0.5398333333</v>
      </c>
      <c r="Q4050" s="5">
        <v>-0.733</v>
      </c>
      <c r="R4050" s="5">
        <v>-0.827</v>
      </c>
      <c r="S4050" s="5">
        <v>-0.482</v>
      </c>
      <c r="T4050" s="5">
        <v>-0.43</v>
      </c>
      <c r="U4050" s="5">
        <v>-0.32</v>
      </c>
      <c r="V4050" s="5">
        <v>-0.447</v>
      </c>
      <c r="W4050" s="5" t="s">
        <v>78</v>
      </c>
    </row>
    <row r="4051" ht="15.75" hidden="1" customHeight="1">
      <c r="A4051" s="5" t="s">
        <v>8186</v>
      </c>
      <c r="B4051" s="5" t="str">
        <f t="shared" si="1"/>
        <v>T10584</v>
      </c>
      <c r="C4051" s="5"/>
      <c r="D4051" s="5" t="s">
        <v>8187</v>
      </c>
      <c r="E4051" s="5"/>
      <c r="F4051" s="5" t="s">
        <v>149</v>
      </c>
      <c r="G4051" s="5" t="s">
        <v>107</v>
      </c>
      <c r="H4051" s="16" t="s">
        <v>87</v>
      </c>
      <c r="I4051" s="5" t="s">
        <v>88</v>
      </c>
      <c r="J4051" s="11" t="s">
        <v>38</v>
      </c>
      <c r="K4051" s="11" t="s">
        <v>38</v>
      </c>
      <c r="L4051" s="9">
        <v>45084.0</v>
      </c>
      <c r="M4051" s="5">
        <f>VLOOKUP(A4051,'Matching with Cordis'!A$2:D$3447, 4, FALSE)</f>
        <v>5</v>
      </c>
      <c r="N4051" s="5">
        <v>-0.412</v>
      </c>
      <c r="O4051" s="5">
        <v>0.0</v>
      </c>
      <c r="P4051" s="5">
        <f t="shared" si="137"/>
        <v>-0.5401666667</v>
      </c>
      <c r="Q4051" s="5">
        <v>-0.68</v>
      </c>
      <c r="R4051" s="5">
        <v>-0.48</v>
      </c>
      <c r="S4051" s="5">
        <v>-0.63</v>
      </c>
      <c r="T4051" s="5">
        <v>-0.569</v>
      </c>
      <c r="U4051" s="5">
        <v>-0.412</v>
      </c>
      <c r="V4051" s="5">
        <v>-0.47</v>
      </c>
      <c r="W4051" s="5" t="s">
        <v>78</v>
      </c>
    </row>
    <row r="4052" ht="15.75" hidden="1" customHeight="1">
      <c r="A4052" s="5" t="s">
        <v>8188</v>
      </c>
      <c r="B4052" s="5" t="str">
        <f t="shared" si="1"/>
        <v>T11809</v>
      </c>
      <c r="C4052" s="5"/>
      <c r="D4052" s="5" t="s">
        <v>8189</v>
      </c>
      <c r="E4052" s="5"/>
      <c r="F4052" s="5" t="s">
        <v>773</v>
      </c>
      <c r="G4052" s="5" t="s">
        <v>35</v>
      </c>
      <c r="H4052" s="10" t="s">
        <v>36</v>
      </c>
      <c r="I4052" s="5" t="s">
        <v>37</v>
      </c>
      <c r="J4052" s="11" t="s">
        <v>38</v>
      </c>
      <c r="K4052" s="11" t="s">
        <v>38</v>
      </c>
      <c r="L4052" s="9">
        <v>26719.0</v>
      </c>
      <c r="M4052" s="5">
        <f>VLOOKUP(A4052,'Matching with Cordis'!A$2:D$3447, 4, FALSE)</f>
        <v>72</v>
      </c>
      <c r="N4052" s="5">
        <v>-0.295</v>
      </c>
      <c r="O4052" s="5">
        <v>0.0</v>
      </c>
      <c r="P4052" s="5">
        <f t="shared" si="137"/>
        <v>-0.5401666667</v>
      </c>
      <c r="Q4052" s="5">
        <v>-0.892</v>
      </c>
      <c r="R4052" s="5">
        <v>-0.479</v>
      </c>
      <c r="S4052" s="5">
        <v>-0.629</v>
      </c>
      <c r="T4052" s="5">
        <v>-0.512</v>
      </c>
      <c r="U4052" s="5">
        <v>-0.434</v>
      </c>
      <c r="V4052" s="5">
        <v>-0.295</v>
      </c>
      <c r="W4052" s="5" t="s">
        <v>39</v>
      </c>
    </row>
    <row r="4053" ht="15.75" hidden="1" customHeight="1">
      <c r="A4053" s="5" t="s">
        <v>8190</v>
      </c>
      <c r="B4053" s="5" t="str">
        <f t="shared" si="1"/>
        <v>T11027</v>
      </c>
      <c r="C4053" s="5"/>
      <c r="D4053" s="5" t="s">
        <v>8191</v>
      </c>
      <c r="E4053" s="5"/>
      <c r="F4053" s="5" t="s">
        <v>106</v>
      </c>
      <c r="G4053" s="5" t="s">
        <v>107</v>
      </c>
      <c r="H4053" s="17" t="s">
        <v>108</v>
      </c>
      <c r="I4053" s="5" t="s">
        <v>109</v>
      </c>
      <c r="J4053" s="11" t="s">
        <v>38</v>
      </c>
      <c r="K4053" s="11" t="s">
        <v>38</v>
      </c>
      <c r="L4053" s="9">
        <v>64156.0</v>
      </c>
      <c r="M4053" s="5">
        <f>VLOOKUP(A4053,'Matching with Cordis'!A$2:D$3447, 4, FALSE)</f>
        <v>7</v>
      </c>
      <c r="N4053" s="5">
        <v>-0.139</v>
      </c>
      <c r="O4053" s="5">
        <v>0.0</v>
      </c>
      <c r="P4053" s="5">
        <f t="shared" si="137"/>
        <v>-0.5408333333</v>
      </c>
      <c r="Q4053" s="5">
        <v>-0.755</v>
      </c>
      <c r="R4053" s="5">
        <v>-0.812</v>
      </c>
      <c r="S4053" s="5">
        <v>-0.59</v>
      </c>
      <c r="T4053" s="5">
        <v>-0.494</v>
      </c>
      <c r="U4053" s="5">
        <v>-0.455</v>
      </c>
      <c r="V4053" s="5">
        <v>-0.139</v>
      </c>
      <c r="W4053" s="5" t="s">
        <v>39</v>
      </c>
    </row>
    <row r="4054" ht="15.75" customHeight="1">
      <c r="A4054" s="5" t="s">
        <v>8192</v>
      </c>
      <c r="B4054" s="5" t="str">
        <f t="shared" si="1"/>
        <v>T14153</v>
      </c>
      <c r="C4054" s="5" t="str">
        <f>CONCAT(B4054, ",")</f>
        <v>T14153,</v>
      </c>
      <c r="D4054" s="5" t="s">
        <v>8193</v>
      </c>
      <c r="E4054" s="5" t="str">
        <f>CONCATENATE(B4054," ",D4054,",")</f>
        <v>T14153 Social Development and Education Research,</v>
      </c>
      <c r="F4054" s="5" t="s">
        <v>26</v>
      </c>
      <c r="G4054" s="5" t="s">
        <v>26</v>
      </c>
      <c r="H4054" s="13" t="s">
        <v>48</v>
      </c>
      <c r="I4054" s="5" t="s">
        <v>49</v>
      </c>
      <c r="J4054" s="7" t="s">
        <v>29</v>
      </c>
      <c r="K4054" s="14" t="s">
        <v>50</v>
      </c>
      <c r="L4054" s="9">
        <v>1451.0</v>
      </c>
      <c r="M4054" s="19">
        <v>0.0</v>
      </c>
      <c r="N4054" s="5">
        <v>0.649</v>
      </c>
      <c r="O4054" s="5">
        <v>3.0</v>
      </c>
      <c r="P4054" s="5">
        <f t="shared" si="137"/>
        <v>-0.254</v>
      </c>
      <c r="Q4054" s="5">
        <v>0.438</v>
      </c>
      <c r="R4054" s="5">
        <v>0.482</v>
      </c>
      <c r="S4054" s="5">
        <v>-0.903</v>
      </c>
      <c r="T4054" s="5">
        <v>-1.13</v>
      </c>
      <c r="U4054" s="5">
        <v>-1.06</v>
      </c>
      <c r="V4054" s="5">
        <v>0.649</v>
      </c>
      <c r="W4054" s="5" t="s">
        <v>39</v>
      </c>
    </row>
    <row r="4055" ht="15.75" hidden="1" customHeight="1">
      <c r="A4055" s="5" t="s">
        <v>8194</v>
      </c>
      <c r="B4055" s="5" t="str">
        <f t="shared" si="1"/>
        <v>T12231</v>
      </c>
      <c r="C4055" s="5"/>
      <c r="D4055" s="5" t="s">
        <v>8195</v>
      </c>
      <c r="E4055" s="5"/>
      <c r="F4055" s="5" t="s">
        <v>26</v>
      </c>
      <c r="G4055" s="5" t="s">
        <v>26</v>
      </c>
      <c r="H4055" s="13" t="s">
        <v>48</v>
      </c>
      <c r="I4055" s="5" t="s">
        <v>49</v>
      </c>
      <c r="J4055" s="11" t="s">
        <v>38</v>
      </c>
      <c r="K4055" s="14" t="s">
        <v>50</v>
      </c>
      <c r="L4055" s="9">
        <v>16607.0</v>
      </c>
      <c r="M4055" s="5">
        <f>VLOOKUP(A4055,'Matching with Cordis'!A$2:D$3447, 4, FALSE)</f>
        <v>4</v>
      </c>
      <c r="N4055" s="5">
        <v>-0.207</v>
      </c>
      <c r="O4055" s="5">
        <v>0.0</v>
      </c>
      <c r="P4055" s="5">
        <f t="shared" si="137"/>
        <v>-0.5415</v>
      </c>
      <c r="Q4055" s="5">
        <v>-0.777</v>
      </c>
      <c r="R4055" s="5">
        <v>-0.692</v>
      </c>
      <c r="S4055" s="5">
        <v>-0.474</v>
      </c>
      <c r="T4055" s="5">
        <v>-0.409</v>
      </c>
      <c r="U4055" s="5">
        <v>-0.69</v>
      </c>
      <c r="V4055" s="5">
        <v>-0.207</v>
      </c>
      <c r="W4055" s="5" t="s">
        <v>39</v>
      </c>
    </row>
    <row r="4056" ht="15.75" hidden="1" customHeight="1">
      <c r="A4056" s="5" t="s">
        <v>8196</v>
      </c>
      <c r="B4056" s="5" t="str">
        <f t="shared" si="1"/>
        <v>T12434</v>
      </c>
      <c r="C4056" s="5"/>
      <c r="D4056" s="5" t="s">
        <v>8197</v>
      </c>
      <c r="E4056" s="5"/>
      <c r="F4056" s="5" t="s">
        <v>106</v>
      </c>
      <c r="G4056" s="5" t="s">
        <v>107</v>
      </c>
      <c r="H4056" s="17" t="s">
        <v>108</v>
      </c>
      <c r="I4056" s="5" t="s">
        <v>109</v>
      </c>
      <c r="J4056" s="11" t="s">
        <v>38</v>
      </c>
      <c r="K4056" s="11" t="s">
        <v>38</v>
      </c>
      <c r="L4056" s="9">
        <v>9363.0</v>
      </c>
      <c r="M4056" s="5">
        <f>VLOOKUP(A4056,'Matching with Cordis'!A$2:D$3447, 4, FALSE)</f>
        <v>9</v>
      </c>
      <c r="N4056" s="5">
        <v>-0.105</v>
      </c>
      <c r="O4056" s="5">
        <v>0.0</v>
      </c>
      <c r="P4056" s="5">
        <f t="shared" si="137"/>
        <v>-0.5415</v>
      </c>
      <c r="Q4056" s="5">
        <v>-0.105</v>
      </c>
      <c r="R4056" s="5">
        <v>-0.795</v>
      </c>
      <c r="S4056" s="5">
        <v>-0.693</v>
      </c>
      <c r="T4056" s="5">
        <v>-0.781</v>
      </c>
      <c r="U4056" s="5">
        <v>-0.666</v>
      </c>
      <c r="V4056" s="5">
        <v>-0.209</v>
      </c>
      <c r="W4056" s="5" t="s">
        <v>51</v>
      </c>
    </row>
    <row r="4057" ht="15.75" hidden="1" customHeight="1">
      <c r="A4057" s="5" t="s">
        <v>8198</v>
      </c>
      <c r="B4057" s="5" t="str">
        <f t="shared" si="1"/>
        <v>T12882</v>
      </c>
      <c r="C4057" s="5"/>
      <c r="D4057" s="5" t="s">
        <v>8199</v>
      </c>
      <c r="E4057" s="5"/>
      <c r="F4057" s="5" t="s">
        <v>75</v>
      </c>
      <c r="G4057" s="5" t="s">
        <v>26</v>
      </c>
      <c r="H4057" s="13" t="s">
        <v>330</v>
      </c>
      <c r="I4057" s="5" t="s">
        <v>331</v>
      </c>
      <c r="J4057" s="11" t="s">
        <v>38</v>
      </c>
      <c r="K4057" s="14" t="s">
        <v>50</v>
      </c>
      <c r="L4057" s="9">
        <v>3004.0</v>
      </c>
      <c r="M4057" s="19">
        <v>0.0</v>
      </c>
      <c r="N4057" s="5">
        <v>-0.051</v>
      </c>
      <c r="O4057" s="5">
        <v>0.0</v>
      </c>
      <c r="P4057" s="5">
        <f t="shared" si="137"/>
        <v>-0.5421666667</v>
      </c>
      <c r="Q4057" s="5">
        <v>-0.608</v>
      </c>
      <c r="R4057" s="5">
        <v>-0.661</v>
      </c>
      <c r="S4057" s="5">
        <v>-0.428</v>
      </c>
      <c r="T4057" s="5">
        <v>-1.005</v>
      </c>
      <c r="U4057" s="5">
        <v>-0.5</v>
      </c>
      <c r="V4057" s="5">
        <v>-0.051</v>
      </c>
      <c r="W4057" s="5" t="s">
        <v>39</v>
      </c>
    </row>
    <row r="4058" ht="15.75" hidden="1" customHeight="1">
      <c r="A4058" s="5" t="s">
        <v>8200</v>
      </c>
      <c r="B4058" s="5" t="str">
        <f t="shared" si="1"/>
        <v>T11539</v>
      </c>
      <c r="C4058" s="5"/>
      <c r="D4058" s="5" t="s">
        <v>8201</v>
      </c>
      <c r="E4058" s="5"/>
      <c r="F4058" s="5" t="s">
        <v>26</v>
      </c>
      <c r="G4058" s="5" t="s">
        <v>26</v>
      </c>
      <c r="H4058" s="13" t="s">
        <v>48</v>
      </c>
      <c r="I4058" s="5" t="s">
        <v>49</v>
      </c>
      <c r="J4058" s="11" t="s">
        <v>38</v>
      </c>
      <c r="K4058" s="14" t="s">
        <v>50</v>
      </c>
      <c r="L4058" s="9">
        <v>8689.0</v>
      </c>
      <c r="M4058" s="5">
        <f>VLOOKUP(A4058,'Matching with Cordis'!A$2:D$3447, 4, FALSE)</f>
        <v>8</v>
      </c>
      <c r="N4058" s="5">
        <v>0.022</v>
      </c>
      <c r="O4058" s="5">
        <v>0.0</v>
      </c>
      <c r="P4058" s="5">
        <f t="shared" si="137"/>
        <v>-0.5425</v>
      </c>
      <c r="Q4058" s="5">
        <v>0.022</v>
      </c>
      <c r="R4058" s="5">
        <v>-0.229</v>
      </c>
      <c r="S4058" s="5">
        <v>-0.815</v>
      </c>
      <c r="T4058" s="5">
        <v>-0.494</v>
      </c>
      <c r="U4058" s="5">
        <v>-0.893</v>
      </c>
      <c r="V4058" s="5">
        <v>-0.846</v>
      </c>
      <c r="W4058" s="5" t="s">
        <v>51</v>
      </c>
    </row>
    <row r="4059" ht="15.75" hidden="1" customHeight="1">
      <c r="A4059" s="5" t="s">
        <v>8202</v>
      </c>
      <c r="B4059" s="5" t="str">
        <f t="shared" si="1"/>
        <v>T12694</v>
      </c>
      <c r="C4059" s="5"/>
      <c r="D4059" s="5" t="s">
        <v>8203</v>
      </c>
      <c r="E4059" s="5"/>
      <c r="F4059" s="5" t="s">
        <v>75</v>
      </c>
      <c r="G4059" s="5" t="s">
        <v>26</v>
      </c>
      <c r="H4059" s="13" t="s">
        <v>330</v>
      </c>
      <c r="I4059" s="5" t="s">
        <v>331</v>
      </c>
      <c r="J4059" s="11" t="s">
        <v>38</v>
      </c>
      <c r="K4059" s="14" t="s">
        <v>50</v>
      </c>
      <c r="L4059" s="9">
        <v>13344.0</v>
      </c>
      <c r="M4059" s="5">
        <f>VLOOKUP(A4059,'Matching with Cordis'!A$2:D$3447, 4, FALSE)</f>
        <v>15</v>
      </c>
      <c r="N4059" s="5">
        <v>-0.16</v>
      </c>
      <c r="O4059" s="5">
        <v>0.0</v>
      </c>
      <c r="P4059" s="5">
        <f t="shared" si="137"/>
        <v>-0.5431666667</v>
      </c>
      <c r="Q4059" s="5">
        <v>-0.16</v>
      </c>
      <c r="R4059" s="5">
        <v>-0.464</v>
      </c>
      <c r="S4059" s="5">
        <v>-0.661</v>
      </c>
      <c r="T4059" s="5">
        <v>-0.767</v>
      </c>
      <c r="U4059" s="5">
        <v>-0.843</v>
      </c>
      <c r="V4059" s="5">
        <v>-0.364</v>
      </c>
      <c r="W4059" s="5" t="s">
        <v>51</v>
      </c>
    </row>
    <row r="4060" ht="15.75" hidden="1" customHeight="1">
      <c r="A4060" s="5" t="s">
        <v>8204</v>
      </c>
      <c r="B4060" s="5" t="str">
        <f t="shared" si="1"/>
        <v>T13004</v>
      </c>
      <c r="C4060" s="5"/>
      <c r="D4060" s="5" t="s">
        <v>8205</v>
      </c>
      <c r="E4060" s="5"/>
      <c r="F4060" s="5" t="s">
        <v>867</v>
      </c>
      <c r="G4060" s="5" t="s">
        <v>43</v>
      </c>
      <c r="H4060" s="17" t="s">
        <v>108</v>
      </c>
      <c r="I4060" s="5" t="s">
        <v>109</v>
      </c>
      <c r="J4060" s="11" t="s">
        <v>38</v>
      </c>
      <c r="K4060" s="11" t="s">
        <v>38</v>
      </c>
      <c r="L4060" s="9">
        <v>8411.0</v>
      </c>
      <c r="M4060" s="19">
        <v>0.0</v>
      </c>
      <c r="N4060" s="5">
        <v>-0.3</v>
      </c>
      <c r="O4060" s="5">
        <v>0.0</v>
      </c>
      <c r="P4060" s="5">
        <f t="shared" si="137"/>
        <v>-0.5436666667</v>
      </c>
      <c r="Q4060" s="5">
        <v>-0.807</v>
      </c>
      <c r="R4060" s="5">
        <v>-0.391</v>
      </c>
      <c r="S4060" s="5">
        <v>-0.804</v>
      </c>
      <c r="T4060" s="5">
        <v>-0.553</v>
      </c>
      <c r="U4060" s="5">
        <v>-0.3</v>
      </c>
      <c r="V4060" s="5">
        <v>-0.407</v>
      </c>
      <c r="W4060" s="5" t="s">
        <v>78</v>
      </c>
    </row>
    <row r="4061" ht="15.75" hidden="1" customHeight="1">
      <c r="A4061" s="5" t="s">
        <v>8206</v>
      </c>
      <c r="B4061" s="5" t="str">
        <f t="shared" si="1"/>
        <v>T10677</v>
      </c>
      <c r="C4061" s="5"/>
      <c r="D4061" s="5" t="s">
        <v>8207</v>
      </c>
      <c r="E4061" s="5"/>
      <c r="F4061" s="5" t="s">
        <v>75</v>
      </c>
      <c r="G4061" s="5" t="s">
        <v>26</v>
      </c>
      <c r="H4061" s="13" t="s">
        <v>330</v>
      </c>
      <c r="I4061" s="5" t="s">
        <v>331</v>
      </c>
      <c r="J4061" s="11" t="s">
        <v>38</v>
      </c>
      <c r="K4061" s="14" t="s">
        <v>50</v>
      </c>
      <c r="L4061" s="9">
        <v>35471.0</v>
      </c>
      <c r="M4061" s="5">
        <f>VLOOKUP(A4061,'Matching with Cordis'!A$2:D$3447, 4, FALSE)</f>
        <v>2</v>
      </c>
      <c r="N4061" s="5">
        <v>-0.249</v>
      </c>
      <c r="O4061" s="5">
        <v>0.0</v>
      </c>
      <c r="P4061" s="5">
        <f t="shared" si="137"/>
        <v>-0.5443333333</v>
      </c>
      <c r="Q4061" s="5">
        <v>-0.485</v>
      </c>
      <c r="R4061" s="5">
        <v>-0.249</v>
      </c>
      <c r="S4061" s="5">
        <v>-0.581</v>
      </c>
      <c r="T4061" s="5">
        <v>-0.608</v>
      </c>
      <c r="U4061" s="5">
        <v>-0.502</v>
      </c>
      <c r="V4061" s="5">
        <v>-0.841</v>
      </c>
      <c r="W4061" s="5" t="s">
        <v>68</v>
      </c>
    </row>
    <row r="4062" ht="15.75" customHeight="1">
      <c r="A4062" s="5" t="s">
        <v>8208</v>
      </c>
      <c r="B4062" s="5" t="str">
        <f t="shared" si="1"/>
        <v>T13624</v>
      </c>
      <c r="C4062" s="5" t="str">
        <f>CONCAT(B4062, ",")</f>
        <v>T13624,</v>
      </c>
      <c r="D4062" s="5" t="s">
        <v>8209</v>
      </c>
      <c r="E4062" s="5" t="str">
        <f>CONCATENATE(B4062," ",D4062,",")</f>
        <v>T13624 Social Sciences and Policies,</v>
      </c>
      <c r="F4062" s="5" t="s">
        <v>26</v>
      </c>
      <c r="G4062" s="5" t="s">
        <v>26</v>
      </c>
      <c r="H4062" s="13" t="s">
        <v>48</v>
      </c>
      <c r="I4062" s="5" t="s">
        <v>49</v>
      </c>
      <c r="J4062" s="7" t="s">
        <v>29</v>
      </c>
      <c r="K4062" s="14" t="s">
        <v>50</v>
      </c>
      <c r="L4062" s="9">
        <v>236205.0</v>
      </c>
      <c r="M4062" s="19">
        <v>0.0</v>
      </c>
      <c r="N4062" s="5">
        <v>0.409</v>
      </c>
      <c r="O4062" s="5">
        <v>1.0</v>
      </c>
      <c r="P4062" s="5">
        <f t="shared" si="137"/>
        <v>-0.2573333333</v>
      </c>
      <c r="Q4062" s="5">
        <v>-0.475</v>
      </c>
      <c r="R4062" s="5">
        <v>-0.4</v>
      </c>
      <c r="S4062" s="5">
        <v>-0.281</v>
      </c>
      <c r="T4062" s="5">
        <v>-0.272</v>
      </c>
      <c r="U4062" s="5">
        <v>-0.525</v>
      </c>
      <c r="V4062" s="5">
        <v>0.409</v>
      </c>
      <c r="W4062" s="5" t="s">
        <v>39</v>
      </c>
    </row>
    <row r="4063" ht="15.75" hidden="1" customHeight="1">
      <c r="A4063" s="5" t="s">
        <v>8210</v>
      </c>
      <c r="B4063" s="5" t="str">
        <f t="shared" si="1"/>
        <v>T12509</v>
      </c>
      <c r="C4063" s="5"/>
      <c r="D4063" s="5" t="s">
        <v>8211</v>
      </c>
      <c r="E4063" s="5"/>
      <c r="F4063" s="5" t="s">
        <v>25</v>
      </c>
      <c r="G4063" s="5" t="s">
        <v>26</v>
      </c>
      <c r="H4063" s="6" t="s">
        <v>160</v>
      </c>
      <c r="I4063" s="5" t="s">
        <v>161</v>
      </c>
      <c r="J4063" s="11" t="s">
        <v>38</v>
      </c>
      <c r="K4063" s="8" t="s">
        <v>30</v>
      </c>
      <c r="L4063" s="9">
        <v>26473.0</v>
      </c>
      <c r="M4063" s="5">
        <f>VLOOKUP(A4063,'Matching with Cordis'!A$2:D$3447, 4, FALSE)</f>
        <v>6</v>
      </c>
      <c r="N4063" s="5">
        <v>0.124</v>
      </c>
      <c r="O4063" s="5">
        <v>0.0</v>
      </c>
      <c r="P4063" s="5">
        <f t="shared" si="137"/>
        <v>-0.5463333333</v>
      </c>
      <c r="Q4063" s="5">
        <v>0.047</v>
      </c>
      <c r="R4063" s="5">
        <v>-0.685</v>
      </c>
      <c r="S4063" s="5">
        <v>-0.967</v>
      </c>
      <c r="T4063" s="5">
        <v>-0.87</v>
      </c>
      <c r="U4063" s="5">
        <v>-0.927</v>
      </c>
      <c r="V4063" s="5">
        <v>0.124</v>
      </c>
      <c r="W4063" s="5" t="s">
        <v>39</v>
      </c>
    </row>
    <row r="4064" ht="15.75" hidden="1" customHeight="1">
      <c r="A4064" s="5" t="s">
        <v>8212</v>
      </c>
      <c r="B4064" s="5" t="str">
        <f t="shared" si="1"/>
        <v>T10908</v>
      </c>
      <c r="C4064" s="5"/>
      <c r="D4064" s="5" t="s">
        <v>8213</v>
      </c>
      <c r="E4064" s="5"/>
      <c r="F4064" s="5" t="s">
        <v>773</v>
      </c>
      <c r="G4064" s="5" t="s">
        <v>35</v>
      </c>
      <c r="H4064" s="10" t="s">
        <v>36</v>
      </c>
      <c r="I4064" s="5" t="s">
        <v>37</v>
      </c>
      <c r="J4064" s="11" t="s">
        <v>38</v>
      </c>
      <c r="K4064" s="11" t="s">
        <v>38</v>
      </c>
      <c r="L4064" s="9">
        <v>98908.0</v>
      </c>
      <c r="M4064" s="5">
        <f>VLOOKUP(A4064,'Matching with Cordis'!A$2:D$3447, 4, FALSE)</f>
        <v>6</v>
      </c>
      <c r="N4064" s="5">
        <v>-0.14</v>
      </c>
      <c r="O4064" s="5">
        <v>0.0</v>
      </c>
      <c r="P4064" s="5">
        <f t="shared" si="137"/>
        <v>-0.5471666667</v>
      </c>
      <c r="Q4064" s="5">
        <v>-0.569</v>
      </c>
      <c r="R4064" s="5">
        <v>-0.656</v>
      </c>
      <c r="S4064" s="5">
        <v>-0.803</v>
      </c>
      <c r="T4064" s="5">
        <v>-0.661</v>
      </c>
      <c r="U4064" s="5">
        <v>-0.454</v>
      </c>
      <c r="V4064" s="5">
        <v>-0.14</v>
      </c>
      <c r="W4064" s="5" t="s">
        <v>39</v>
      </c>
    </row>
    <row r="4065" ht="15.75" hidden="1" customHeight="1">
      <c r="A4065" s="5" t="s">
        <v>8214</v>
      </c>
      <c r="B4065" s="5" t="str">
        <f t="shared" si="1"/>
        <v>T12202</v>
      </c>
      <c r="C4065" s="5"/>
      <c r="D4065" s="5" t="s">
        <v>8215</v>
      </c>
      <c r="E4065" s="5"/>
      <c r="F4065" s="5" t="s">
        <v>238</v>
      </c>
      <c r="G4065" s="5" t="s">
        <v>35</v>
      </c>
      <c r="H4065" s="10" t="s">
        <v>36</v>
      </c>
      <c r="I4065" s="5" t="s">
        <v>37</v>
      </c>
      <c r="J4065" s="11" t="s">
        <v>38</v>
      </c>
      <c r="K4065" s="11" t="s">
        <v>38</v>
      </c>
      <c r="L4065" s="9">
        <v>34674.0</v>
      </c>
      <c r="M4065" s="5">
        <f>VLOOKUP(A4065,'Matching with Cordis'!A$2:D$3447, 4, FALSE)</f>
        <v>1</v>
      </c>
      <c r="N4065" s="5">
        <v>-0.025</v>
      </c>
      <c r="O4065" s="5">
        <v>0.0</v>
      </c>
      <c r="P4065" s="5">
        <f t="shared" si="137"/>
        <v>-0.5475</v>
      </c>
      <c r="Q4065" s="5">
        <v>-0.602</v>
      </c>
      <c r="R4065" s="5">
        <v>-0.857</v>
      </c>
      <c r="S4065" s="5">
        <v>-0.705</v>
      </c>
      <c r="T4065" s="5">
        <v>-0.417</v>
      </c>
      <c r="U4065" s="5">
        <v>-0.679</v>
      </c>
      <c r="V4065" s="5">
        <v>-0.025</v>
      </c>
      <c r="W4065" s="5" t="s">
        <v>39</v>
      </c>
    </row>
    <row r="4066" ht="15.75" customHeight="1">
      <c r="A4066" s="5" t="s">
        <v>8216</v>
      </c>
      <c r="B4066" s="5" t="str">
        <f t="shared" si="1"/>
        <v>T13889</v>
      </c>
      <c r="C4066" s="5" t="str">
        <f>CONCAT(B4066, ",")</f>
        <v>T13889,</v>
      </c>
      <c r="D4066" s="5" t="s">
        <v>8217</v>
      </c>
      <c r="E4066" s="5" t="str">
        <f>CONCATENATE(B4066," ",D4066,",")</f>
        <v>T13889 Advanced Materials and Semiconductor Technologies,</v>
      </c>
      <c r="F4066" s="5" t="s">
        <v>126</v>
      </c>
      <c r="G4066" s="5" t="s">
        <v>35</v>
      </c>
      <c r="H4066" s="10" t="s">
        <v>36</v>
      </c>
      <c r="I4066" s="5" t="s">
        <v>37</v>
      </c>
      <c r="J4066" s="7" t="s">
        <v>29</v>
      </c>
      <c r="K4066" s="11" t="s">
        <v>38</v>
      </c>
      <c r="L4066" s="9">
        <v>1223.0</v>
      </c>
      <c r="M4066" s="19">
        <v>0.0</v>
      </c>
      <c r="N4066" s="5">
        <v>0.169</v>
      </c>
      <c r="O4066" s="5">
        <v>0.0</v>
      </c>
      <c r="P4066" s="5">
        <f t="shared" si="137"/>
        <v>-0.2583333333</v>
      </c>
      <c r="Q4066" s="5">
        <v>-0.928</v>
      </c>
      <c r="R4066" s="5">
        <v>-0.301</v>
      </c>
      <c r="S4066" s="5">
        <v>-0.104</v>
      </c>
      <c r="T4066" s="5">
        <v>0.085</v>
      </c>
      <c r="U4066" s="5">
        <v>0.169</v>
      </c>
      <c r="V4066" s="5">
        <v>-0.471</v>
      </c>
      <c r="W4066" s="5" t="s">
        <v>78</v>
      </c>
    </row>
    <row r="4067" ht="15.75" hidden="1" customHeight="1">
      <c r="A4067" s="5" t="s">
        <v>8218</v>
      </c>
      <c r="B4067" s="5" t="str">
        <f t="shared" si="1"/>
        <v>T12904</v>
      </c>
      <c r="C4067" s="5"/>
      <c r="D4067" s="5" t="s">
        <v>8219</v>
      </c>
      <c r="E4067" s="5"/>
      <c r="F4067" s="5" t="s">
        <v>149</v>
      </c>
      <c r="G4067" s="5" t="s">
        <v>107</v>
      </c>
      <c r="H4067" s="12" t="s">
        <v>44</v>
      </c>
      <c r="I4067" s="5" t="s">
        <v>45</v>
      </c>
      <c r="J4067" s="11" t="s">
        <v>38</v>
      </c>
      <c r="K4067" s="8" t="s">
        <v>30</v>
      </c>
      <c r="L4067" s="9">
        <v>47252.0</v>
      </c>
      <c r="M4067" s="19">
        <v>0.0</v>
      </c>
      <c r="N4067" s="5">
        <v>-0.149</v>
      </c>
      <c r="O4067" s="5">
        <v>0.0</v>
      </c>
      <c r="P4067" s="5">
        <f t="shared" si="137"/>
        <v>-0.548</v>
      </c>
      <c r="Q4067" s="5">
        <v>-0.929</v>
      </c>
      <c r="R4067" s="5">
        <v>-0.512</v>
      </c>
      <c r="S4067" s="5">
        <v>-0.397</v>
      </c>
      <c r="T4067" s="5">
        <v>-0.527</v>
      </c>
      <c r="U4067" s="5">
        <v>-0.774</v>
      </c>
      <c r="V4067" s="5">
        <v>-0.149</v>
      </c>
      <c r="W4067" s="5" t="s">
        <v>39</v>
      </c>
    </row>
    <row r="4068" ht="15.75" hidden="1" customHeight="1">
      <c r="A4068" s="5" t="s">
        <v>8220</v>
      </c>
      <c r="B4068" s="5" t="str">
        <f t="shared" si="1"/>
        <v>T12178</v>
      </c>
      <c r="C4068" s="5"/>
      <c r="D4068" s="5" t="s">
        <v>8221</v>
      </c>
      <c r="E4068" s="5"/>
      <c r="F4068" s="5" t="s">
        <v>309</v>
      </c>
      <c r="G4068" s="5" t="s">
        <v>107</v>
      </c>
      <c r="H4068" s="17" t="s">
        <v>108</v>
      </c>
      <c r="I4068" s="5" t="s">
        <v>109</v>
      </c>
      <c r="J4068" s="11" t="s">
        <v>38</v>
      </c>
      <c r="K4068" s="11" t="s">
        <v>38</v>
      </c>
      <c r="L4068" s="9">
        <v>10208.0</v>
      </c>
      <c r="M4068" s="5">
        <f>VLOOKUP(A4068,'Matching with Cordis'!A$2:D$3447, 4, FALSE)</f>
        <v>5</v>
      </c>
      <c r="N4068" s="5">
        <v>-0.343</v>
      </c>
      <c r="O4068" s="5">
        <v>0.0</v>
      </c>
      <c r="P4068" s="5">
        <f t="shared" si="137"/>
        <v>-0.548</v>
      </c>
      <c r="Q4068" s="5">
        <v>-0.343</v>
      </c>
      <c r="R4068" s="5">
        <v>-0.521</v>
      </c>
      <c r="S4068" s="5">
        <v>-0.676</v>
      </c>
      <c r="T4068" s="5">
        <v>-0.543</v>
      </c>
      <c r="U4068" s="5">
        <v>-0.591</v>
      </c>
      <c r="V4068" s="5">
        <v>-0.614</v>
      </c>
      <c r="W4068" s="5" t="s">
        <v>51</v>
      </c>
    </row>
    <row r="4069" ht="15.75" hidden="1" customHeight="1">
      <c r="A4069" s="5" t="s">
        <v>8222</v>
      </c>
      <c r="B4069" s="5" t="str">
        <f t="shared" si="1"/>
        <v>T11727</v>
      </c>
      <c r="C4069" s="5"/>
      <c r="D4069" s="5" t="s">
        <v>8223</v>
      </c>
      <c r="E4069" s="5"/>
      <c r="F4069" s="5" t="s">
        <v>56</v>
      </c>
      <c r="G4069" s="5" t="s">
        <v>35</v>
      </c>
      <c r="H4069" s="10" t="s">
        <v>36</v>
      </c>
      <c r="I4069" s="5" t="s">
        <v>37</v>
      </c>
      <c r="J4069" s="11" t="s">
        <v>38</v>
      </c>
      <c r="K4069" s="11" t="s">
        <v>38</v>
      </c>
      <c r="L4069" s="9">
        <v>29868.0</v>
      </c>
      <c r="M4069" s="5">
        <f>VLOOKUP(A4069,'Matching with Cordis'!A$2:D$3447, 4, FALSE)</f>
        <v>11</v>
      </c>
      <c r="N4069" s="5">
        <v>-0.353</v>
      </c>
      <c r="O4069" s="5">
        <v>0.0</v>
      </c>
      <c r="P4069" s="5">
        <f t="shared" si="137"/>
        <v>-0.5488333333</v>
      </c>
      <c r="Q4069" s="5">
        <v>-0.638</v>
      </c>
      <c r="R4069" s="5">
        <v>-0.566</v>
      </c>
      <c r="S4069" s="5">
        <v>-0.717</v>
      </c>
      <c r="T4069" s="5">
        <v>-0.562</v>
      </c>
      <c r="U4069" s="5">
        <v>-0.457</v>
      </c>
      <c r="V4069" s="5">
        <v>-0.353</v>
      </c>
      <c r="W4069" s="5" t="s">
        <v>39</v>
      </c>
    </row>
    <row r="4070" ht="15.75" hidden="1" customHeight="1">
      <c r="A4070" s="5" t="s">
        <v>8224</v>
      </c>
      <c r="B4070" s="5" t="str">
        <f t="shared" si="1"/>
        <v>T10681</v>
      </c>
      <c r="C4070" s="5"/>
      <c r="D4070" s="5" t="s">
        <v>8225</v>
      </c>
      <c r="E4070" s="5"/>
      <c r="F4070" s="5" t="s">
        <v>257</v>
      </c>
      <c r="G4070" s="5" t="s">
        <v>35</v>
      </c>
      <c r="H4070" s="10" t="s">
        <v>36</v>
      </c>
      <c r="I4070" s="5" t="s">
        <v>37</v>
      </c>
      <c r="J4070" s="11" t="s">
        <v>38</v>
      </c>
      <c r="K4070" s="11" t="s">
        <v>38</v>
      </c>
      <c r="L4070" s="9">
        <v>36620.0</v>
      </c>
      <c r="M4070" s="5">
        <f>VLOOKUP(A4070,'Matching with Cordis'!A$2:D$3447, 4, FALSE)</f>
        <v>8</v>
      </c>
      <c r="N4070" s="5">
        <v>0.063</v>
      </c>
      <c r="O4070" s="5">
        <v>0.0</v>
      </c>
      <c r="P4070" s="5">
        <f t="shared" si="137"/>
        <v>-0.5488333333</v>
      </c>
      <c r="Q4070" s="5">
        <v>-0.645</v>
      </c>
      <c r="R4070" s="5">
        <v>-0.511</v>
      </c>
      <c r="S4070" s="5">
        <v>-0.951</v>
      </c>
      <c r="T4070" s="5">
        <v>-0.763</v>
      </c>
      <c r="U4070" s="5">
        <v>-0.486</v>
      </c>
      <c r="V4070" s="5">
        <v>0.063</v>
      </c>
      <c r="W4070" s="5" t="s">
        <v>39</v>
      </c>
    </row>
    <row r="4071" ht="15.75" hidden="1" customHeight="1">
      <c r="A4071" s="5" t="s">
        <v>8226</v>
      </c>
      <c r="B4071" s="5" t="str">
        <f t="shared" si="1"/>
        <v>T10012</v>
      </c>
      <c r="C4071" s="5"/>
      <c r="D4071" s="5" t="s">
        <v>8227</v>
      </c>
      <c r="E4071" s="5"/>
      <c r="F4071" s="5" t="s">
        <v>106</v>
      </c>
      <c r="G4071" s="5" t="s">
        <v>107</v>
      </c>
      <c r="H4071" s="17" t="s">
        <v>108</v>
      </c>
      <c r="I4071" s="5" t="s">
        <v>109</v>
      </c>
      <c r="J4071" s="11" t="s">
        <v>38</v>
      </c>
      <c r="K4071" s="11" t="s">
        <v>38</v>
      </c>
      <c r="L4071" s="9">
        <v>38194.0</v>
      </c>
      <c r="M4071" s="5">
        <f>VLOOKUP(A4071,'Matching with Cordis'!A$2:D$3447, 4, FALSE)</f>
        <v>63</v>
      </c>
      <c r="N4071" s="5">
        <v>-0.119</v>
      </c>
      <c r="O4071" s="5">
        <v>0.0</v>
      </c>
      <c r="P4071" s="5">
        <f t="shared" si="137"/>
        <v>-0.5503333333</v>
      </c>
      <c r="Q4071" s="5">
        <v>-0.119</v>
      </c>
      <c r="R4071" s="5">
        <v>-0.514</v>
      </c>
      <c r="S4071" s="5">
        <v>-0.522</v>
      </c>
      <c r="T4071" s="5">
        <v>-0.726</v>
      </c>
      <c r="U4071" s="5">
        <v>-0.596</v>
      </c>
      <c r="V4071" s="5">
        <v>-0.825</v>
      </c>
      <c r="W4071" s="5" t="s">
        <v>51</v>
      </c>
    </row>
    <row r="4072" ht="15.75" hidden="1" customHeight="1">
      <c r="A4072" s="5" t="s">
        <v>8228</v>
      </c>
      <c r="B4072" s="5" t="str">
        <f t="shared" si="1"/>
        <v>T13831</v>
      </c>
      <c r="C4072" s="5"/>
      <c r="D4072" s="5" t="s">
        <v>8229</v>
      </c>
      <c r="E4072" s="5"/>
      <c r="F4072" s="5" t="s">
        <v>62</v>
      </c>
      <c r="G4072" s="5" t="s">
        <v>26</v>
      </c>
      <c r="H4072" s="15" t="s">
        <v>63</v>
      </c>
      <c r="I4072" s="5" t="s">
        <v>64</v>
      </c>
      <c r="J4072" s="11" t="s">
        <v>38</v>
      </c>
      <c r="K4072" s="8" t="s">
        <v>30</v>
      </c>
      <c r="L4072" s="9">
        <v>33306.0</v>
      </c>
      <c r="M4072" s="5">
        <f>VLOOKUP(A4072,'Matching with Cordis'!A$2:D$3447, 4, FALSE)</f>
        <v>6</v>
      </c>
      <c r="N4072" s="5">
        <v>-0.283</v>
      </c>
      <c r="O4072" s="5">
        <v>0.0</v>
      </c>
      <c r="P4072" s="5">
        <f t="shared" si="137"/>
        <v>-0.5506666667</v>
      </c>
      <c r="Q4072" s="5">
        <v>-0.612</v>
      </c>
      <c r="R4072" s="5">
        <v>-0.363</v>
      </c>
      <c r="S4072" s="5">
        <v>-0.601</v>
      </c>
      <c r="T4072" s="5">
        <v>-0.369</v>
      </c>
      <c r="U4072" s="5">
        <v>-1.076</v>
      </c>
      <c r="V4072" s="5">
        <v>-0.283</v>
      </c>
      <c r="W4072" s="5" t="s">
        <v>39</v>
      </c>
    </row>
    <row r="4073" ht="15.75" customHeight="1">
      <c r="A4073" s="5" t="s">
        <v>8230</v>
      </c>
      <c r="B4073" s="5" t="str">
        <f t="shared" si="1"/>
        <v>T13589</v>
      </c>
      <c r="C4073" s="5" t="str">
        <f>CONCAT(B4073, ",")</f>
        <v>T13589,</v>
      </c>
      <c r="D4073" s="5" t="s">
        <v>8231</v>
      </c>
      <c r="E4073" s="5" t="str">
        <f>CONCATENATE(B4073," ",D4073,",")</f>
        <v>T13589 Literary and Cultural Studies,</v>
      </c>
      <c r="F4073" s="5" t="s">
        <v>26</v>
      </c>
      <c r="G4073" s="5" t="s">
        <v>26</v>
      </c>
      <c r="H4073" s="15" t="s">
        <v>63</v>
      </c>
      <c r="I4073" s="5" t="s">
        <v>64</v>
      </c>
      <c r="J4073" s="7" t="s">
        <v>29</v>
      </c>
      <c r="K4073" s="8" t="s">
        <v>30</v>
      </c>
      <c r="L4073" s="9">
        <v>32476.0</v>
      </c>
      <c r="M4073" s="19">
        <v>0.0</v>
      </c>
      <c r="N4073" s="5">
        <v>0.153</v>
      </c>
      <c r="O4073" s="5">
        <v>0.0</v>
      </c>
      <c r="P4073" s="5">
        <f t="shared" si="137"/>
        <v>-0.26</v>
      </c>
      <c r="Q4073" s="5">
        <v>-0.561</v>
      </c>
      <c r="R4073" s="5">
        <v>0.153</v>
      </c>
      <c r="S4073" s="5">
        <v>-0.493</v>
      </c>
      <c r="T4073" s="5">
        <v>-0.195</v>
      </c>
      <c r="U4073" s="5">
        <v>-0.351</v>
      </c>
      <c r="V4073" s="5">
        <v>-0.113</v>
      </c>
      <c r="W4073" s="5" t="s">
        <v>68</v>
      </c>
    </row>
    <row r="4074" ht="15.75" hidden="1" customHeight="1">
      <c r="A4074" s="5" t="s">
        <v>8232</v>
      </c>
      <c r="B4074" s="5" t="str">
        <f t="shared" si="1"/>
        <v>T10720</v>
      </c>
      <c r="C4074" s="5"/>
      <c r="D4074" s="5" t="s">
        <v>8233</v>
      </c>
      <c r="E4074" s="5"/>
      <c r="F4074" s="5" t="s">
        <v>56</v>
      </c>
      <c r="G4074" s="5" t="s">
        <v>35</v>
      </c>
      <c r="H4074" s="10" t="s">
        <v>36</v>
      </c>
      <c r="I4074" s="5" t="s">
        <v>37</v>
      </c>
      <c r="J4074" s="11" t="s">
        <v>38</v>
      </c>
      <c r="K4074" s="11" t="s">
        <v>38</v>
      </c>
      <c r="L4074" s="9">
        <v>15447.0</v>
      </c>
      <c r="M4074" s="5">
        <f>VLOOKUP(A4074,'Matching with Cordis'!A$2:D$3447, 4, FALSE)</f>
        <v>24</v>
      </c>
      <c r="N4074" s="5">
        <v>-0.265</v>
      </c>
      <c r="O4074" s="5">
        <v>0.0</v>
      </c>
      <c r="P4074" s="5">
        <f t="shared" si="137"/>
        <v>-0.5525</v>
      </c>
      <c r="Q4074" s="5">
        <v>-0.265</v>
      </c>
      <c r="R4074" s="5">
        <v>-0.303</v>
      </c>
      <c r="S4074" s="5">
        <v>-0.488</v>
      </c>
      <c r="T4074" s="5">
        <v>-0.627</v>
      </c>
      <c r="U4074" s="5">
        <v>-0.707</v>
      </c>
      <c r="V4074" s="5">
        <v>-0.925</v>
      </c>
      <c r="W4074" s="5" t="s">
        <v>51</v>
      </c>
    </row>
    <row r="4075" ht="15.75" hidden="1" customHeight="1">
      <c r="A4075" s="5" t="s">
        <v>8234</v>
      </c>
      <c r="B4075" s="5" t="str">
        <f t="shared" si="1"/>
        <v>T11810</v>
      </c>
      <c r="C4075" s="5"/>
      <c r="D4075" s="5" t="s">
        <v>8235</v>
      </c>
      <c r="E4075" s="5"/>
      <c r="F4075" s="5" t="s">
        <v>116</v>
      </c>
      <c r="G4075" s="5" t="s">
        <v>26</v>
      </c>
      <c r="H4075" s="6" t="s">
        <v>160</v>
      </c>
      <c r="I4075" s="5" t="s">
        <v>161</v>
      </c>
      <c r="J4075" s="11" t="s">
        <v>38</v>
      </c>
      <c r="K4075" s="8" t="s">
        <v>30</v>
      </c>
      <c r="L4075" s="9">
        <v>66349.0</v>
      </c>
      <c r="M4075" s="5">
        <f>VLOOKUP(A4075,'Matching with Cordis'!A$2:D$3447, 4, FALSE)</f>
        <v>7</v>
      </c>
      <c r="N4075" s="5">
        <v>-0.212</v>
      </c>
      <c r="O4075" s="5">
        <v>0.0</v>
      </c>
      <c r="P4075" s="5">
        <f t="shared" si="137"/>
        <v>-0.553</v>
      </c>
      <c r="Q4075" s="5">
        <v>-0.316</v>
      </c>
      <c r="R4075" s="5">
        <v>-0.659</v>
      </c>
      <c r="S4075" s="5">
        <v>-0.705</v>
      </c>
      <c r="T4075" s="5">
        <v>-0.713</v>
      </c>
      <c r="U4075" s="5">
        <v>-0.713</v>
      </c>
      <c r="V4075" s="5">
        <v>-0.212</v>
      </c>
      <c r="W4075" s="5" t="s">
        <v>39</v>
      </c>
    </row>
    <row r="4076" ht="15.75" hidden="1" customHeight="1">
      <c r="A4076" s="5" t="s">
        <v>8236</v>
      </c>
      <c r="B4076" s="5" t="str">
        <f t="shared" si="1"/>
        <v>T12495</v>
      </c>
      <c r="C4076" s="5"/>
      <c r="D4076" s="5" t="s">
        <v>8237</v>
      </c>
      <c r="E4076" s="5"/>
      <c r="F4076" s="5" t="s">
        <v>34</v>
      </c>
      <c r="G4076" s="5" t="s">
        <v>35</v>
      </c>
      <c r="H4076" s="10" t="s">
        <v>36</v>
      </c>
      <c r="I4076" s="5" t="s">
        <v>37</v>
      </c>
      <c r="J4076" s="11" t="s">
        <v>38</v>
      </c>
      <c r="K4076" s="11" t="s">
        <v>38</v>
      </c>
      <c r="L4076" s="9">
        <v>14074.0</v>
      </c>
      <c r="M4076" s="5">
        <f>VLOOKUP(A4076,'Matching with Cordis'!A$2:D$3447, 4, FALSE)</f>
        <v>2</v>
      </c>
      <c r="N4076" s="5">
        <v>-0.099</v>
      </c>
      <c r="O4076" s="5">
        <v>0.0</v>
      </c>
      <c r="P4076" s="5">
        <f t="shared" si="137"/>
        <v>-0.553</v>
      </c>
      <c r="Q4076" s="5">
        <v>-1.101</v>
      </c>
      <c r="R4076" s="5">
        <v>-0.807</v>
      </c>
      <c r="S4076" s="5">
        <v>-0.456</v>
      </c>
      <c r="T4076" s="5">
        <v>-0.113</v>
      </c>
      <c r="U4076" s="5">
        <v>-0.099</v>
      </c>
      <c r="V4076" s="5">
        <v>-0.742</v>
      </c>
      <c r="W4076" s="5" t="s">
        <v>78</v>
      </c>
    </row>
    <row r="4077" ht="15.75" hidden="1" customHeight="1">
      <c r="A4077" s="5" t="s">
        <v>8238</v>
      </c>
      <c r="B4077" s="5" t="str">
        <f t="shared" si="1"/>
        <v>T10154</v>
      </c>
      <c r="C4077" s="5"/>
      <c r="D4077" s="5" t="s">
        <v>8239</v>
      </c>
      <c r="E4077" s="5"/>
      <c r="F4077" s="5" t="s">
        <v>25</v>
      </c>
      <c r="G4077" s="5" t="s">
        <v>26</v>
      </c>
      <c r="H4077" s="6" t="s">
        <v>160</v>
      </c>
      <c r="I4077" s="5" t="s">
        <v>161</v>
      </c>
      <c r="J4077" s="11" t="s">
        <v>38</v>
      </c>
      <c r="K4077" s="8" t="s">
        <v>30</v>
      </c>
      <c r="L4077" s="9">
        <v>84470.0</v>
      </c>
      <c r="M4077" s="5">
        <f>VLOOKUP(A4077,'Matching with Cordis'!A$2:D$3447, 4, FALSE)</f>
        <v>1</v>
      </c>
      <c r="N4077" s="5">
        <v>-0.192</v>
      </c>
      <c r="O4077" s="5">
        <v>0.0</v>
      </c>
      <c r="P4077" s="5">
        <f t="shared" si="137"/>
        <v>-0.5538333333</v>
      </c>
      <c r="Q4077" s="5">
        <v>-0.301</v>
      </c>
      <c r="R4077" s="5">
        <v>-0.192</v>
      </c>
      <c r="S4077" s="5">
        <v>-0.746</v>
      </c>
      <c r="T4077" s="5">
        <v>-0.578</v>
      </c>
      <c r="U4077" s="5">
        <v>-0.513</v>
      </c>
      <c r="V4077" s="5">
        <v>-0.993</v>
      </c>
      <c r="W4077" s="5" t="s">
        <v>68</v>
      </c>
    </row>
    <row r="4078" ht="15.75" hidden="1" customHeight="1">
      <c r="A4078" s="5" t="s">
        <v>8240</v>
      </c>
      <c r="B4078" s="5" t="str">
        <f t="shared" si="1"/>
        <v>T11367</v>
      </c>
      <c r="C4078" s="5"/>
      <c r="D4078" s="5" t="s">
        <v>8241</v>
      </c>
      <c r="E4078" s="5"/>
      <c r="F4078" s="5" t="s">
        <v>34</v>
      </c>
      <c r="G4078" s="5" t="s">
        <v>35</v>
      </c>
      <c r="H4078" s="10" t="s">
        <v>36</v>
      </c>
      <c r="I4078" s="5" t="s">
        <v>37</v>
      </c>
      <c r="J4078" s="11" t="s">
        <v>38</v>
      </c>
      <c r="K4078" s="11" t="s">
        <v>38</v>
      </c>
      <c r="L4078" s="9">
        <v>43994.0</v>
      </c>
      <c r="M4078" s="5">
        <f>VLOOKUP(A4078,'Matching with Cordis'!A$2:D$3447, 4, FALSE)</f>
        <v>8</v>
      </c>
      <c r="N4078" s="5">
        <v>0.033</v>
      </c>
      <c r="O4078" s="5">
        <v>0.0</v>
      </c>
      <c r="P4078" s="5">
        <f t="shared" si="137"/>
        <v>-0.554</v>
      </c>
      <c r="Q4078" s="5">
        <v>-1.1</v>
      </c>
      <c r="R4078" s="5">
        <v>-0.803</v>
      </c>
      <c r="S4078" s="5">
        <v>-0.502</v>
      </c>
      <c r="T4078" s="5">
        <v>-0.425</v>
      </c>
      <c r="U4078" s="5">
        <v>-0.527</v>
      </c>
      <c r="V4078" s="5">
        <v>0.033</v>
      </c>
      <c r="W4078" s="5" t="s">
        <v>39</v>
      </c>
    </row>
    <row r="4079" ht="15.75" hidden="1" customHeight="1">
      <c r="A4079" s="5" t="s">
        <v>8242</v>
      </c>
      <c r="B4079" s="5" t="str">
        <f t="shared" si="1"/>
        <v>T12455</v>
      </c>
      <c r="C4079" s="5"/>
      <c r="D4079" s="5" t="s">
        <v>8243</v>
      </c>
      <c r="E4079" s="5"/>
      <c r="F4079" s="5" t="s">
        <v>149</v>
      </c>
      <c r="G4079" s="5" t="s">
        <v>107</v>
      </c>
      <c r="H4079" s="16" t="s">
        <v>87</v>
      </c>
      <c r="I4079" s="5" t="s">
        <v>88</v>
      </c>
      <c r="J4079" s="11" t="s">
        <v>38</v>
      </c>
      <c r="K4079" s="11" t="s">
        <v>38</v>
      </c>
      <c r="L4079" s="9">
        <v>44305.0</v>
      </c>
      <c r="M4079" s="19">
        <v>0.0</v>
      </c>
      <c r="N4079" s="5">
        <v>-0.171</v>
      </c>
      <c r="O4079" s="5">
        <v>0.0</v>
      </c>
      <c r="P4079" s="5">
        <f t="shared" si="137"/>
        <v>-0.5541666667</v>
      </c>
      <c r="Q4079" s="5">
        <v>-0.753</v>
      </c>
      <c r="R4079" s="5">
        <v>-0.735</v>
      </c>
      <c r="S4079" s="5">
        <v>-0.691</v>
      </c>
      <c r="T4079" s="5">
        <v>-0.183</v>
      </c>
      <c r="U4079" s="5">
        <v>-0.792</v>
      </c>
      <c r="V4079" s="5">
        <v>-0.171</v>
      </c>
      <c r="W4079" s="5" t="s">
        <v>39</v>
      </c>
    </row>
    <row r="4080" ht="15.75" hidden="1" customHeight="1">
      <c r="A4080" s="5" t="s">
        <v>8244</v>
      </c>
      <c r="B4080" s="5" t="str">
        <f t="shared" si="1"/>
        <v>T11130</v>
      </c>
      <c r="C4080" s="5"/>
      <c r="D4080" s="5" t="s">
        <v>8245</v>
      </c>
      <c r="E4080" s="5"/>
      <c r="F4080" s="5" t="s">
        <v>56</v>
      </c>
      <c r="G4080" s="5" t="s">
        <v>35</v>
      </c>
      <c r="H4080" s="10" t="s">
        <v>36</v>
      </c>
      <c r="I4080" s="5" t="s">
        <v>37</v>
      </c>
      <c r="J4080" s="11" t="s">
        <v>38</v>
      </c>
      <c r="K4080" s="11" t="s">
        <v>38</v>
      </c>
      <c r="L4080" s="9">
        <v>36096.0</v>
      </c>
      <c r="M4080" s="5">
        <f>VLOOKUP(A4080,'Matching with Cordis'!A$2:D$3447, 4, FALSE)</f>
        <v>5</v>
      </c>
      <c r="N4080" s="5">
        <v>-0.346</v>
      </c>
      <c r="O4080" s="5">
        <v>0.0</v>
      </c>
      <c r="P4080" s="5">
        <f t="shared" si="137"/>
        <v>-0.5543333333</v>
      </c>
      <c r="Q4080" s="5">
        <v>-0.367</v>
      </c>
      <c r="R4080" s="5">
        <v>-0.802</v>
      </c>
      <c r="S4080" s="5">
        <v>-0.686</v>
      </c>
      <c r="T4080" s="5">
        <v>-0.59</v>
      </c>
      <c r="U4080" s="5">
        <v>-0.346</v>
      </c>
      <c r="V4080" s="5">
        <v>-0.535</v>
      </c>
      <c r="W4080" s="5" t="s">
        <v>78</v>
      </c>
    </row>
    <row r="4081" ht="15.75" hidden="1" customHeight="1">
      <c r="A4081" s="5" t="s">
        <v>8246</v>
      </c>
      <c r="B4081" s="5" t="str">
        <f t="shared" si="1"/>
        <v>T12827</v>
      </c>
      <c r="C4081" s="5"/>
      <c r="D4081" s="5" t="s">
        <v>8247</v>
      </c>
      <c r="E4081" s="5"/>
      <c r="F4081" s="5" t="s">
        <v>106</v>
      </c>
      <c r="G4081" s="5" t="s">
        <v>107</v>
      </c>
      <c r="H4081" s="17" t="s">
        <v>108</v>
      </c>
      <c r="I4081" s="5" t="s">
        <v>109</v>
      </c>
      <c r="J4081" s="11" t="s">
        <v>38</v>
      </c>
      <c r="K4081" s="11" t="s">
        <v>38</v>
      </c>
      <c r="L4081" s="9">
        <v>19190.0</v>
      </c>
      <c r="M4081" s="5">
        <f>VLOOKUP(A4081,'Matching with Cordis'!A$2:D$3447, 4, FALSE)</f>
        <v>7</v>
      </c>
      <c r="N4081" s="5">
        <v>-0.225</v>
      </c>
      <c r="O4081" s="5">
        <v>0.0</v>
      </c>
      <c r="P4081" s="5">
        <f t="shared" si="137"/>
        <v>-0.5545</v>
      </c>
      <c r="Q4081" s="5">
        <v>-0.745</v>
      </c>
      <c r="R4081" s="5">
        <v>-0.849</v>
      </c>
      <c r="S4081" s="5">
        <v>-0.702</v>
      </c>
      <c r="T4081" s="5">
        <v>-0.394</v>
      </c>
      <c r="U4081" s="5">
        <v>-0.412</v>
      </c>
      <c r="V4081" s="5">
        <v>-0.225</v>
      </c>
      <c r="W4081" s="5" t="s">
        <v>39</v>
      </c>
    </row>
    <row r="4082" ht="15.75" hidden="1" customHeight="1">
      <c r="A4082" s="5" t="s">
        <v>8248</v>
      </c>
      <c r="B4082" s="5" t="str">
        <f t="shared" si="1"/>
        <v>T13443</v>
      </c>
      <c r="C4082" s="5"/>
      <c r="D4082" s="5" t="s">
        <v>8249</v>
      </c>
      <c r="E4082" s="5"/>
      <c r="F4082" s="5" t="s">
        <v>238</v>
      </c>
      <c r="G4082" s="5" t="s">
        <v>35</v>
      </c>
      <c r="H4082" s="10" t="s">
        <v>36</v>
      </c>
      <c r="I4082" s="5" t="s">
        <v>37</v>
      </c>
      <c r="J4082" s="11" t="s">
        <v>38</v>
      </c>
      <c r="K4082" s="11" t="s">
        <v>38</v>
      </c>
      <c r="L4082" s="9">
        <v>14205.0</v>
      </c>
      <c r="M4082" s="5">
        <f>VLOOKUP(A4082,'Matching with Cordis'!A$2:D$3447, 4, FALSE)</f>
        <v>1</v>
      </c>
      <c r="N4082" s="5">
        <v>-0.025</v>
      </c>
      <c r="O4082" s="5">
        <v>0.0</v>
      </c>
      <c r="P4082" s="5">
        <f t="shared" si="137"/>
        <v>-0.5546666667</v>
      </c>
      <c r="Q4082" s="5">
        <v>-0.833</v>
      </c>
      <c r="R4082" s="5">
        <v>-0.696</v>
      </c>
      <c r="S4082" s="5">
        <v>-0.833</v>
      </c>
      <c r="T4082" s="5">
        <v>-0.453</v>
      </c>
      <c r="U4082" s="5">
        <v>-0.488</v>
      </c>
      <c r="V4082" s="5">
        <v>-0.025</v>
      </c>
      <c r="W4082" s="5" t="s">
        <v>39</v>
      </c>
    </row>
    <row r="4083" ht="15.75" customHeight="1">
      <c r="A4083" s="5" t="s">
        <v>8250</v>
      </c>
      <c r="B4083" s="5" t="str">
        <f t="shared" si="1"/>
        <v>T13671</v>
      </c>
      <c r="C4083" s="5" t="str">
        <f>CONCAT(B4083, ",")</f>
        <v>T13671,</v>
      </c>
      <c r="D4083" s="5" t="s">
        <v>8251</v>
      </c>
      <c r="E4083" s="5" t="str">
        <f>CONCATENATE(B4083," ",D4083,",")</f>
        <v>T13671 Philosophy and Phenomenology Studies,</v>
      </c>
      <c r="F4083" s="5" t="s">
        <v>26</v>
      </c>
      <c r="G4083" s="5" t="s">
        <v>26</v>
      </c>
      <c r="H4083" s="15" t="s">
        <v>63</v>
      </c>
      <c r="I4083" s="5" t="s">
        <v>64</v>
      </c>
      <c r="J4083" s="7" t="s">
        <v>29</v>
      </c>
      <c r="K4083" s="8" t="s">
        <v>30</v>
      </c>
      <c r="L4083" s="9">
        <v>1527.0</v>
      </c>
      <c r="M4083" s="19">
        <v>0.0</v>
      </c>
      <c r="N4083" s="5">
        <v>0.419</v>
      </c>
      <c r="O4083" s="5">
        <v>1.0</v>
      </c>
      <c r="P4083" s="5">
        <f t="shared" si="137"/>
        <v>-0.2656666667</v>
      </c>
      <c r="Q4083" s="5">
        <v>-0.569</v>
      </c>
      <c r="R4083" s="5">
        <v>-0.709</v>
      </c>
      <c r="S4083" s="5">
        <v>-0.19</v>
      </c>
      <c r="T4083" s="5">
        <v>-0.137</v>
      </c>
      <c r="U4083" s="5">
        <v>-0.408</v>
      </c>
      <c r="V4083" s="5">
        <v>0.419</v>
      </c>
      <c r="W4083" s="5" t="s">
        <v>39</v>
      </c>
    </row>
    <row r="4084" ht="15.75" hidden="1" customHeight="1">
      <c r="A4084" s="5" t="s">
        <v>8252</v>
      </c>
      <c r="B4084" s="5" t="str">
        <f t="shared" si="1"/>
        <v>T14017</v>
      </c>
      <c r="C4084" s="5"/>
      <c r="D4084" s="5" t="s">
        <v>8253</v>
      </c>
      <c r="E4084" s="5"/>
      <c r="F4084" s="5" t="s">
        <v>26</v>
      </c>
      <c r="G4084" s="5" t="s">
        <v>26</v>
      </c>
      <c r="H4084" s="13" t="s">
        <v>48</v>
      </c>
      <c r="I4084" s="5" t="s">
        <v>49</v>
      </c>
      <c r="J4084" s="11" t="s">
        <v>38</v>
      </c>
      <c r="K4084" s="14" t="s">
        <v>50</v>
      </c>
      <c r="L4084" s="9">
        <v>6854.0</v>
      </c>
      <c r="M4084" s="19">
        <v>0.0</v>
      </c>
      <c r="N4084" s="5">
        <v>-0.105</v>
      </c>
      <c r="O4084" s="5">
        <v>0.0</v>
      </c>
      <c r="P4084" s="5">
        <f t="shared" si="137"/>
        <v>-0.5548333333</v>
      </c>
      <c r="Q4084" s="5">
        <v>-0.636</v>
      </c>
      <c r="R4084" s="5">
        <v>-0.369</v>
      </c>
      <c r="S4084" s="5">
        <v>-0.655</v>
      </c>
      <c r="T4084" s="5">
        <v>-0.626</v>
      </c>
      <c r="U4084" s="5">
        <v>-0.938</v>
      </c>
      <c r="V4084" s="5">
        <v>-0.105</v>
      </c>
      <c r="W4084" s="5" t="s">
        <v>39</v>
      </c>
    </row>
    <row r="4085" ht="15.75" hidden="1" customHeight="1">
      <c r="A4085" s="5" t="s">
        <v>8254</v>
      </c>
      <c r="B4085" s="5" t="str">
        <f t="shared" si="1"/>
        <v>T10034</v>
      </c>
      <c r="C4085" s="5"/>
      <c r="D4085" s="5" t="s">
        <v>8255</v>
      </c>
      <c r="E4085" s="5"/>
      <c r="F4085" s="5" t="s">
        <v>62</v>
      </c>
      <c r="G4085" s="5" t="s">
        <v>26</v>
      </c>
      <c r="H4085" s="15" t="s">
        <v>63</v>
      </c>
      <c r="I4085" s="5" t="s">
        <v>64</v>
      </c>
      <c r="J4085" s="11" t="s">
        <v>38</v>
      </c>
      <c r="K4085" s="8" t="s">
        <v>30</v>
      </c>
      <c r="L4085" s="9">
        <v>50663.0</v>
      </c>
      <c r="M4085" s="5">
        <f>VLOOKUP(A4085,'Matching with Cordis'!A$2:D$3447, 4, FALSE)</f>
        <v>18</v>
      </c>
      <c r="N4085" s="5">
        <v>-0.181</v>
      </c>
      <c r="O4085" s="5">
        <v>0.0</v>
      </c>
      <c r="P4085" s="5">
        <f t="shared" si="137"/>
        <v>-0.555</v>
      </c>
      <c r="Q4085" s="5">
        <v>-0.181</v>
      </c>
      <c r="R4085" s="5">
        <v>-0.479</v>
      </c>
      <c r="S4085" s="5">
        <v>-0.529</v>
      </c>
      <c r="T4085" s="5">
        <v>-0.922</v>
      </c>
      <c r="U4085" s="5">
        <v>-0.983</v>
      </c>
      <c r="V4085" s="5">
        <v>-0.236</v>
      </c>
      <c r="W4085" s="5" t="s">
        <v>51</v>
      </c>
    </row>
    <row r="4086" ht="15.75" hidden="1" customHeight="1">
      <c r="A4086" s="5" t="s">
        <v>8256</v>
      </c>
      <c r="B4086" s="5" t="str">
        <f t="shared" si="1"/>
        <v>T10765</v>
      </c>
      <c r="C4086" s="5"/>
      <c r="D4086" s="5" t="s">
        <v>8257</v>
      </c>
      <c r="E4086" s="5"/>
      <c r="F4086" s="5" t="s">
        <v>238</v>
      </c>
      <c r="G4086" s="5" t="s">
        <v>35</v>
      </c>
      <c r="H4086" s="10" t="s">
        <v>36</v>
      </c>
      <c r="I4086" s="5" t="s">
        <v>37</v>
      </c>
      <c r="J4086" s="11" t="s">
        <v>38</v>
      </c>
      <c r="K4086" s="11" t="s">
        <v>38</v>
      </c>
      <c r="L4086" s="9">
        <v>41530.0</v>
      </c>
      <c r="M4086" s="5">
        <f>VLOOKUP(A4086,'Matching with Cordis'!A$2:D$3447, 4, FALSE)</f>
        <v>15</v>
      </c>
      <c r="N4086" s="5">
        <v>-0.427</v>
      </c>
      <c r="O4086" s="5">
        <v>0.0</v>
      </c>
      <c r="P4086" s="5">
        <f t="shared" si="137"/>
        <v>-0.555</v>
      </c>
      <c r="Q4086" s="5">
        <v>-0.573</v>
      </c>
      <c r="R4086" s="5">
        <v>-0.491</v>
      </c>
      <c r="S4086" s="5">
        <v>-0.52</v>
      </c>
      <c r="T4086" s="5">
        <v>-0.427</v>
      </c>
      <c r="U4086" s="5">
        <v>-0.462</v>
      </c>
      <c r="V4086" s="5">
        <v>-0.857</v>
      </c>
      <c r="W4086" s="5" t="s">
        <v>31</v>
      </c>
    </row>
    <row r="4087" ht="15.75" hidden="1" customHeight="1">
      <c r="A4087" s="5" t="s">
        <v>8258</v>
      </c>
      <c r="B4087" s="5" t="str">
        <f t="shared" si="1"/>
        <v>T10730</v>
      </c>
      <c r="C4087" s="5"/>
      <c r="D4087" s="5" t="s">
        <v>8259</v>
      </c>
      <c r="E4087" s="5"/>
      <c r="F4087" s="5" t="s">
        <v>75</v>
      </c>
      <c r="G4087" s="5" t="s">
        <v>26</v>
      </c>
      <c r="H4087" s="13" t="s">
        <v>330</v>
      </c>
      <c r="I4087" s="5" t="s">
        <v>331</v>
      </c>
      <c r="J4087" s="11" t="s">
        <v>38</v>
      </c>
      <c r="K4087" s="14" t="s">
        <v>50</v>
      </c>
      <c r="L4087" s="9">
        <v>29789.0</v>
      </c>
      <c r="M4087" s="5">
        <f>VLOOKUP(A4087,'Matching with Cordis'!A$2:D$3447, 4, FALSE)</f>
        <v>34</v>
      </c>
      <c r="N4087" s="5">
        <v>-0.295</v>
      </c>
      <c r="O4087" s="5">
        <v>0.0</v>
      </c>
      <c r="P4087" s="5">
        <f t="shared" si="137"/>
        <v>-0.555</v>
      </c>
      <c r="Q4087" s="5">
        <v>-0.295</v>
      </c>
      <c r="R4087" s="5">
        <v>-0.305</v>
      </c>
      <c r="S4087" s="5">
        <v>-0.508</v>
      </c>
      <c r="T4087" s="5">
        <v>-0.681</v>
      </c>
      <c r="U4087" s="5">
        <v>-0.764</v>
      </c>
      <c r="V4087" s="5">
        <v>-0.777</v>
      </c>
      <c r="W4087" s="5" t="s">
        <v>51</v>
      </c>
    </row>
    <row r="4088" ht="15.75" hidden="1" customHeight="1">
      <c r="A4088" s="5" t="s">
        <v>8260</v>
      </c>
      <c r="B4088" s="5" t="str">
        <f t="shared" si="1"/>
        <v>T12603</v>
      </c>
      <c r="C4088" s="5"/>
      <c r="D4088" s="5" t="s">
        <v>8261</v>
      </c>
      <c r="E4088" s="5"/>
      <c r="F4088" s="5" t="s">
        <v>257</v>
      </c>
      <c r="G4088" s="5" t="s">
        <v>35</v>
      </c>
      <c r="H4088" s="10" t="s">
        <v>36</v>
      </c>
      <c r="I4088" s="5" t="s">
        <v>37</v>
      </c>
      <c r="J4088" s="11" t="s">
        <v>38</v>
      </c>
      <c r="K4088" s="11" t="s">
        <v>38</v>
      </c>
      <c r="L4088" s="9">
        <v>19375.0</v>
      </c>
      <c r="M4088" s="5">
        <f>VLOOKUP(A4088,'Matching with Cordis'!A$2:D$3447, 4, FALSE)</f>
        <v>24</v>
      </c>
      <c r="N4088" s="5">
        <v>-0.183</v>
      </c>
      <c r="O4088" s="5">
        <v>0.0</v>
      </c>
      <c r="P4088" s="5">
        <f t="shared" si="137"/>
        <v>-0.5553333333</v>
      </c>
      <c r="Q4088" s="5">
        <v>-0.874</v>
      </c>
      <c r="R4088" s="5">
        <v>-0.791</v>
      </c>
      <c r="S4088" s="5">
        <v>-0.591</v>
      </c>
      <c r="T4088" s="5">
        <v>-0.366</v>
      </c>
      <c r="U4088" s="5">
        <v>-0.527</v>
      </c>
      <c r="V4088" s="5">
        <v>-0.183</v>
      </c>
      <c r="W4088" s="5" t="s">
        <v>39</v>
      </c>
    </row>
    <row r="4089" ht="15.75" hidden="1" customHeight="1">
      <c r="A4089" s="5" t="s">
        <v>8262</v>
      </c>
      <c r="B4089" s="5" t="str">
        <f t="shared" si="1"/>
        <v>T11904</v>
      </c>
      <c r="C4089" s="5"/>
      <c r="D4089" s="5" t="s">
        <v>8263</v>
      </c>
      <c r="E4089" s="5"/>
      <c r="F4089" s="5" t="s">
        <v>34</v>
      </c>
      <c r="G4089" s="5" t="s">
        <v>35</v>
      </c>
      <c r="H4089" s="10" t="s">
        <v>36</v>
      </c>
      <c r="I4089" s="5" t="s">
        <v>37</v>
      </c>
      <c r="J4089" s="11" t="s">
        <v>38</v>
      </c>
      <c r="K4089" s="11" t="s">
        <v>38</v>
      </c>
      <c r="L4089" s="9">
        <v>19348.0</v>
      </c>
      <c r="M4089" s="5">
        <f>VLOOKUP(A4089,'Matching with Cordis'!A$2:D$3447, 4, FALSE)</f>
        <v>16</v>
      </c>
      <c r="N4089" s="5">
        <v>-0.332</v>
      </c>
      <c r="O4089" s="5">
        <v>0.0</v>
      </c>
      <c r="P4089" s="5">
        <f t="shared" si="137"/>
        <v>-0.5555</v>
      </c>
      <c r="Q4089" s="5">
        <v>-0.756</v>
      </c>
      <c r="R4089" s="5">
        <v>-0.66</v>
      </c>
      <c r="S4089" s="5">
        <v>-0.595</v>
      </c>
      <c r="T4089" s="5">
        <v>-0.487</v>
      </c>
      <c r="U4089" s="5">
        <v>-0.503</v>
      </c>
      <c r="V4089" s="5">
        <v>-0.332</v>
      </c>
      <c r="W4089" s="5" t="s">
        <v>39</v>
      </c>
    </row>
    <row r="4090" ht="15.75" hidden="1" customHeight="1">
      <c r="A4090" s="5" t="s">
        <v>8264</v>
      </c>
      <c r="B4090" s="5" t="str">
        <f t="shared" si="1"/>
        <v>T11236</v>
      </c>
      <c r="C4090" s="5"/>
      <c r="D4090" s="5" t="s">
        <v>8265</v>
      </c>
      <c r="E4090" s="5"/>
      <c r="F4090" s="5" t="s">
        <v>34</v>
      </c>
      <c r="G4090" s="5" t="s">
        <v>35</v>
      </c>
      <c r="H4090" s="10" t="s">
        <v>36</v>
      </c>
      <c r="I4090" s="5" t="s">
        <v>37</v>
      </c>
      <c r="J4090" s="11" t="s">
        <v>38</v>
      </c>
      <c r="K4090" s="11" t="s">
        <v>38</v>
      </c>
      <c r="L4090" s="9">
        <v>29786.0</v>
      </c>
      <c r="M4090" s="5">
        <f>VLOOKUP(A4090,'Matching with Cordis'!A$2:D$3447, 4, FALSE)</f>
        <v>6</v>
      </c>
      <c r="N4090" s="5">
        <v>-0.194</v>
      </c>
      <c r="O4090" s="5">
        <v>0.0</v>
      </c>
      <c r="P4090" s="5">
        <f t="shared" si="137"/>
        <v>-0.5558333333</v>
      </c>
      <c r="Q4090" s="5">
        <v>-0.748</v>
      </c>
      <c r="R4090" s="5">
        <v>-0.866</v>
      </c>
      <c r="S4090" s="5">
        <v>-0.689</v>
      </c>
      <c r="T4090" s="5">
        <v>-0.41</v>
      </c>
      <c r="U4090" s="5">
        <v>-0.428</v>
      </c>
      <c r="V4090" s="5">
        <v>-0.194</v>
      </c>
      <c r="W4090" s="5" t="s">
        <v>39</v>
      </c>
    </row>
    <row r="4091" ht="15.75" hidden="1" customHeight="1">
      <c r="A4091" s="5" t="s">
        <v>8266</v>
      </c>
      <c r="B4091" s="5" t="str">
        <f t="shared" si="1"/>
        <v>T13264</v>
      </c>
      <c r="C4091" s="5"/>
      <c r="D4091" s="5" t="s">
        <v>8267</v>
      </c>
      <c r="E4091" s="5"/>
      <c r="F4091" s="5" t="s">
        <v>62</v>
      </c>
      <c r="G4091" s="5" t="s">
        <v>26</v>
      </c>
      <c r="H4091" s="15" t="s">
        <v>63</v>
      </c>
      <c r="I4091" s="5" t="s">
        <v>64</v>
      </c>
      <c r="J4091" s="11" t="s">
        <v>38</v>
      </c>
      <c r="K4091" s="8" t="s">
        <v>30</v>
      </c>
      <c r="L4091" s="9">
        <v>7551.0</v>
      </c>
      <c r="M4091" s="5">
        <f>VLOOKUP(A4091,'Matching with Cordis'!A$2:D$3447, 4, FALSE)</f>
        <v>1</v>
      </c>
      <c r="N4091" s="5">
        <v>-0.144</v>
      </c>
      <c r="O4091" s="5">
        <v>0.0</v>
      </c>
      <c r="P4091" s="5">
        <f t="shared" si="137"/>
        <v>-0.556</v>
      </c>
      <c r="Q4091" s="5">
        <v>-0.418</v>
      </c>
      <c r="R4091" s="5">
        <v>-0.144</v>
      </c>
      <c r="S4091" s="5">
        <v>-1.006</v>
      </c>
      <c r="T4091" s="5">
        <v>-0.439</v>
      </c>
      <c r="U4091" s="5">
        <v>-0.718</v>
      </c>
      <c r="V4091" s="5">
        <v>-0.611</v>
      </c>
      <c r="W4091" s="5" t="s">
        <v>68</v>
      </c>
    </row>
    <row r="4092" ht="15.75" hidden="1" customHeight="1">
      <c r="A4092" s="5" t="s">
        <v>8268</v>
      </c>
      <c r="B4092" s="5" t="str">
        <f t="shared" si="1"/>
        <v>T12760</v>
      </c>
      <c r="C4092" s="5"/>
      <c r="D4092" s="5" t="s">
        <v>8269</v>
      </c>
      <c r="E4092" s="5"/>
      <c r="F4092" s="5" t="s">
        <v>34</v>
      </c>
      <c r="G4092" s="5" t="s">
        <v>35</v>
      </c>
      <c r="H4092" s="10" t="s">
        <v>36</v>
      </c>
      <c r="I4092" s="5" t="s">
        <v>37</v>
      </c>
      <c r="J4092" s="11" t="s">
        <v>38</v>
      </c>
      <c r="K4092" s="11" t="s">
        <v>38</v>
      </c>
      <c r="L4092" s="9">
        <v>27140.0</v>
      </c>
      <c r="M4092" s="19">
        <v>0.0</v>
      </c>
      <c r="N4092" s="5">
        <v>0.353</v>
      </c>
      <c r="O4092" s="5">
        <v>1.0</v>
      </c>
      <c r="P4092" s="5">
        <f t="shared" si="137"/>
        <v>-0.5563333333</v>
      </c>
      <c r="Q4092" s="5">
        <v>-0.725</v>
      </c>
      <c r="R4092" s="5">
        <v>-1.058</v>
      </c>
      <c r="S4092" s="5">
        <v>-0.762</v>
      </c>
      <c r="T4092" s="5">
        <v>-0.626</v>
      </c>
      <c r="U4092" s="5">
        <v>-0.52</v>
      </c>
      <c r="V4092" s="5">
        <v>0.353</v>
      </c>
      <c r="W4092" s="5" t="s">
        <v>39</v>
      </c>
    </row>
    <row r="4093" ht="15.75" hidden="1" customHeight="1">
      <c r="A4093" s="5" t="s">
        <v>8270</v>
      </c>
      <c r="B4093" s="5" t="str">
        <f t="shared" si="1"/>
        <v>T10913</v>
      </c>
      <c r="C4093" s="5"/>
      <c r="D4093" s="5" t="s">
        <v>8271</v>
      </c>
      <c r="E4093" s="5"/>
      <c r="F4093" s="5" t="s">
        <v>34</v>
      </c>
      <c r="G4093" s="5" t="s">
        <v>35</v>
      </c>
      <c r="H4093" s="10" t="s">
        <v>36</v>
      </c>
      <c r="I4093" s="5" t="s">
        <v>37</v>
      </c>
      <c r="J4093" s="11" t="s">
        <v>38</v>
      </c>
      <c r="K4093" s="11" t="s">
        <v>38</v>
      </c>
      <c r="L4093" s="9">
        <v>51044.0</v>
      </c>
      <c r="M4093" s="5">
        <f>VLOOKUP(A4093,'Matching with Cordis'!A$2:D$3447, 4, FALSE)</f>
        <v>54</v>
      </c>
      <c r="N4093" s="5">
        <v>-0.249</v>
      </c>
      <c r="O4093" s="5">
        <v>0.0</v>
      </c>
      <c r="P4093" s="5">
        <f t="shared" si="137"/>
        <v>-0.5565</v>
      </c>
      <c r="Q4093" s="5">
        <v>-0.249</v>
      </c>
      <c r="R4093" s="5">
        <v>-0.543</v>
      </c>
      <c r="S4093" s="5">
        <v>-0.838</v>
      </c>
      <c r="T4093" s="5">
        <v>-0.745</v>
      </c>
      <c r="U4093" s="5">
        <v>-0.67</v>
      </c>
      <c r="V4093" s="5">
        <v>-0.294</v>
      </c>
      <c r="W4093" s="5" t="s">
        <v>51</v>
      </c>
    </row>
    <row r="4094" ht="15.75" hidden="1" customHeight="1">
      <c r="A4094" s="5" t="s">
        <v>8272</v>
      </c>
      <c r="B4094" s="5" t="str">
        <f t="shared" si="1"/>
        <v>T11221</v>
      </c>
      <c r="C4094" s="5"/>
      <c r="D4094" s="5" t="s">
        <v>8273</v>
      </c>
      <c r="E4094" s="5"/>
      <c r="F4094" s="5" t="s">
        <v>42</v>
      </c>
      <c r="G4094" s="5" t="s">
        <v>43</v>
      </c>
      <c r="H4094" s="17" t="s">
        <v>108</v>
      </c>
      <c r="I4094" s="5" t="s">
        <v>109</v>
      </c>
      <c r="J4094" s="11" t="s">
        <v>38</v>
      </c>
      <c r="K4094" s="11" t="s">
        <v>38</v>
      </c>
      <c r="L4094" s="9">
        <v>49228.0</v>
      </c>
      <c r="M4094" s="5">
        <f>VLOOKUP(A4094,'Matching with Cordis'!A$2:D$3447, 4, FALSE)</f>
        <v>6</v>
      </c>
      <c r="N4094" s="5">
        <v>-0.383</v>
      </c>
      <c r="O4094" s="5">
        <v>0.0</v>
      </c>
      <c r="P4094" s="5">
        <f t="shared" si="137"/>
        <v>-0.5585</v>
      </c>
      <c r="Q4094" s="5">
        <v>-0.383</v>
      </c>
      <c r="R4094" s="5">
        <v>-0.531</v>
      </c>
      <c r="S4094" s="5">
        <v>-0.766</v>
      </c>
      <c r="T4094" s="5">
        <v>-0.691</v>
      </c>
      <c r="U4094" s="5">
        <v>-0.592</v>
      </c>
      <c r="V4094" s="5">
        <v>-0.388</v>
      </c>
      <c r="W4094" s="5" t="s">
        <v>51</v>
      </c>
    </row>
    <row r="4095" ht="15.75" hidden="1" customHeight="1">
      <c r="A4095" s="5" t="s">
        <v>8274</v>
      </c>
      <c r="B4095" s="5" t="str">
        <f t="shared" si="1"/>
        <v>T11541</v>
      </c>
      <c r="C4095" s="5"/>
      <c r="D4095" s="5" t="s">
        <v>8275</v>
      </c>
      <c r="E4095" s="5"/>
      <c r="F4095" s="5" t="s">
        <v>75</v>
      </c>
      <c r="G4095" s="5" t="s">
        <v>26</v>
      </c>
      <c r="H4095" s="13" t="s">
        <v>330</v>
      </c>
      <c r="I4095" s="5" t="s">
        <v>331</v>
      </c>
      <c r="J4095" s="11" t="s">
        <v>38</v>
      </c>
      <c r="K4095" s="14" t="s">
        <v>50</v>
      </c>
      <c r="L4095" s="9">
        <v>34359.0</v>
      </c>
      <c r="M4095" s="5">
        <f>VLOOKUP(A4095,'Matching with Cordis'!A$2:D$3447, 4, FALSE)</f>
        <v>22</v>
      </c>
      <c r="N4095" s="5">
        <v>-0.396</v>
      </c>
      <c r="O4095" s="5">
        <v>0.0</v>
      </c>
      <c r="P4095" s="5">
        <f t="shared" si="137"/>
        <v>-0.5585</v>
      </c>
      <c r="Q4095" s="5">
        <v>-0.677</v>
      </c>
      <c r="R4095" s="5">
        <v>-0.406</v>
      </c>
      <c r="S4095" s="5">
        <v>-0.396</v>
      </c>
      <c r="T4095" s="5">
        <v>-0.499</v>
      </c>
      <c r="U4095" s="5">
        <v>-0.622</v>
      </c>
      <c r="V4095" s="5">
        <v>-0.751</v>
      </c>
      <c r="W4095" s="5" t="s">
        <v>59</v>
      </c>
    </row>
    <row r="4096" ht="15.75" hidden="1" customHeight="1">
      <c r="A4096" s="5" t="s">
        <v>8276</v>
      </c>
      <c r="B4096" s="5" t="str">
        <f t="shared" si="1"/>
        <v>T10910</v>
      </c>
      <c r="C4096" s="5"/>
      <c r="D4096" s="5" t="s">
        <v>8277</v>
      </c>
      <c r="E4096" s="5"/>
      <c r="F4096" s="5" t="s">
        <v>25</v>
      </c>
      <c r="G4096" s="5" t="s">
        <v>26</v>
      </c>
      <c r="H4096" s="6" t="s">
        <v>160</v>
      </c>
      <c r="I4096" s="5" t="s">
        <v>161</v>
      </c>
      <c r="J4096" s="11" t="s">
        <v>38</v>
      </c>
      <c r="K4096" s="8" t="s">
        <v>30</v>
      </c>
      <c r="L4096" s="9">
        <v>101063.0</v>
      </c>
      <c r="M4096" s="19">
        <v>0.0</v>
      </c>
      <c r="N4096" s="5">
        <v>-0.168</v>
      </c>
      <c r="O4096" s="5">
        <v>0.0</v>
      </c>
      <c r="P4096" s="5">
        <f t="shared" si="137"/>
        <v>-0.5586666667</v>
      </c>
      <c r="Q4096" s="5">
        <v>-0.859</v>
      </c>
      <c r="R4096" s="5">
        <v>-0.775</v>
      </c>
      <c r="S4096" s="5">
        <v>-0.833</v>
      </c>
      <c r="T4096" s="5">
        <v>-0.347</v>
      </c>
      <c r="U4096" s="5">
        <v>-0.37</v>
      </c>
      <c r="V4096" s="5">
        <v>-0.168</v>
      </c>
      <c r="W4096" s="5" t="s">
        <v>39</v>
      </c>
    </row>
    <row r="4097" ht="15.75" hidden="1" customHeight="1">
      <c r="A4097" s="5" t="s">
        <v>8278</v>
      </c>
      <c r="B4097" s="5" t="str">
        <f t="shared" si="1"/>
        <v>T10042</v>
      </c>
      <c r="C4097" s="5"/>
      <c r="D4097" s="5" t="s">
        <v>8279</v>
      </c>
      <c r="E4097" s="5"/>
      <c r="F4097" s="5" t="s">
        <v>119</v>
      </c>
      <c r="G4097" s="5" t="s">
        <v>107</v>
      </c>
      <c r="H4097" s="17" t="s">
        <v>108</v>
      </c>
      <c r="I4097" s="5" t="s">
        <v>109</v>
      </c>
      <c r="J4097" s="11" t="s">
        <v>38</v>
      </c>
      <c r="K4097" s="11" t="s">
        <v>38</v>
      </c>
      <c r="L4097" s="9">
        <v>40831.0</v>
      </c>
      <c r="M4097" s="5">
        <f>VLOOKUP(A4097,'Matching with Cordis'!A$2:D$3447, 4, FALSE)</f>
        <v>70</v>
      </c>
      <c r="N4097" s="5">
        <v>-0.065</v>
      </c>
      <c r="O4097" s="5">
        <v>0.0</v>
      </c>
      <c r="P4097" s="5">
        <f t="shared" si="137"/>
        <v>-0.5591666667</v>
      </c>
      <c r="Q4097" s="5">
        <v>-0.065</v>
      </c>
      <c r="R4097" s="5">
        <v>-0.164</v>
      </c>
      <c r="S4097" s="5">
        <v>-0.577</v>
      </c>
      <c r="T4097" s="5">
        <v>-0.771</v>
      </c>
      <c r="U4097" s="5">
        <v>-0.838</v>
      </c>
      <c r="V4097" s="5">
        <v>-0.94</v>
      </c>
      <c r="W4097" s="5" t="s">
        <v>51</v>
      </c>
    </row>
    <row r="4098" ht="15.75" hidden="1" customHeight="1">
      <c r="A4098" s="5" t="s">
        <v>8280</v>
      </c>
      <c r="B4098" s="5" t="str">
        <f t="shared" si="1"/>
        <v>T12019</v>
      </c>
      <c r="C4098" s="5"/>
      <c r="D4098" s="5" t="s">
        <v>8281</v>
      </c>
      <c r="E4098" s="5"/>
      <c r="F4098" s="5" t="s">
        <v>34</v>
      </c>
      <c r="G4098" s="5" t="s">
        <v>35</v>
      </c>
      <c r="H4098" s="10" t="s">
        <v>36</v>
      </c>
      <c r="I4098" s="5" t="s">
        <v>37</v>
      </c>
      <c r="J4098" s="11" t="s">
        <v>38</v>
      </c>
      <c r="K4098" s="11" t="s">
        <v>38</v>
      </c>
      <c r="L4098" s="9">
        <v>26094.0</v>
      </c>
      <c r="M4098" s="5">
        <f>VLOOKUP(A4098,'Matching with Cordis'!A$2:D$3447, 4, FALSE)</f>
        <v>2</v>
      </c>
      <c r="N4098" s="5">
        <v>-0.032</v>
      </c>
      <c r="O4098" s="5">
        <v>0.0</v>
      </c>
      <c r="P4098" s="5">
        <f t="shared" si="137"/>
        <v>-0.5605</v>
      </c>
      <c r="Q4098" s="5">
        <v>-0.982</v>
      </c>
      <c r="R4098" s="5">
        <v>-0.796</v>
      </c>
      <c r="S4098" s="5">
        <v>-0.444</v>
      </c>
      <c r="T4098" s="5">
        <v>-0.479</v>
      </c>
      <c r="U4098" s="5">
        <v>-0.63</v>
      </c>
      <c r="V4098" s="5">
        <v>-0.032</v>
      </c>
      <c r="W4098" s="5" t="s">
        <v>39</v>
      </c>
    </row>
    <row r="4099" ht="15.75" hidden="1" customHeight="1">
      <c r="A4099" s="5" t="s">
        <v>8282</v>
      </c>
      <c r="B4099" s="5" t="str">
        <f t="shared" si="1"/>
        <v>T10797</v>
      </c>
      <c r="C4099" s="5"/>
      <c r="D4099" s="5" t="s">
        <v>8283</v>
      </c>
      <c r="E4099" s="5"/>
      <c r="F4099" s="5" t="s">
        <v>25</v>
      </c>
      <c r="G4099" s="5" t="s">
        <v>26</v>
      </c>
      <c r="H4099" s="6" t="s">
        <v>160</v>
      </c>
      <c r="I4099" s="5" t="s">
        <v>161</v>
      </c>
      <c r="J4099" s="11" t="s">
        <v>38</v>
      </c>
      <c r="K4099" s="8" t="s">
        <v>30</v>
      </c>
      <c r="L4099" s="9">
        <v>40764.0</v>
      </c>
      <c r="M4099" s="5">
        <f>VLOOKUP(A4099,'Matching with Cordis'!A$2:D$3447, 4, FALSE)</f>
        <v>3</v>
      </c>
      <c r="N4099" s="5">
        <v>0.021</v>
      </c>
      <c r="O4099" s="5">
        <v>0.0</v>
      </c>
      <c r="P4099" s="5">
        <f t="shared" si="137"/>
        <v>-0.5613333333</v>
      </c>
      <c r="Q4099" s="5">
        <v>0.021</v>
      </c>
      <c r="R4099" s="5">
        <v>-0.601</v>
      </c>
      <c r="S4099" s="5">
        <v>-0.783</v>
      </c>
      <c r="T4099" s="5">
        <v>-0.871</v>
      </c>
      <c r="U4099" s="5">
        <v>-0.918</v>
      </c>
      <c r="V4099" s="5">
        <v>-0.216</v>
      </c>
      <c r="W4099" s="5" t="s">
        <v>51</v>
      </c>
    </row>
    <row r="4100" ht="15.75" hidden="1" customHeight="1">
      <c r="A4100" s="5" t="s">
        <v>8284</v>
      </c>
      <c r="B4100" s="5" t="str">
        <f t="shared" si="1"/>
        <v>T13453</v>
      </c>
      <c r="C4100" s="5"/>
      <c r="D4100" s="5" t="s">
        <v>8285</v>
      </c>
      <c r="E4100" s="5"/>
      <c r="F4100" s="5" t="s">
        <v>42</v>
      </c>
      <c r="G4100" s="5" t="s">
        <v>43</v>
      </c>
      <c r="H4100" s="17" t="s">
        <v>108</v>
      </c>
      <c r="I4100" s="5" t="s">
        <v>109</v>
      </c>
      <c r="J4100" s="11" t="s">
        <v>38</v>
      </c>
      <c r="K4100" s="11" t="s">
        <v>38</v>
      </c>
      <c r="L4100" s="9">
        <v>5923.0</v>
      </c>
      <c r="M4100" s="5">
        <f>VLOOKUP(A4100,'Matching with Cordis'!A$2:D$3447, 4, FALSE)</f>
        <v>3</v>
      </c>
      <c r="N4100" s="5">
        <v>-0.283</v>
      </c>
      <c r="O4100" s="5">
        <v>0.0</v>
      </c>
      <c r="P4100" s="5">
        <f t="shared" si="137"/>
        <v>-0.5616666667</v>
      </c>
      <c r="Q4100" s="5">
        <v>-1.112</v>
      </c>
      <c r="R4100" s="5">
        <v>-0.463</v>
      </c>
      <c r="S4100" s="5">
        <v>-0.735</v>
      </c>
      <c r="T4100" s="5">
        <v>-0.398</v>
      </c>
      <c r="U4100" s="5">
        <v>-0.379</v>
      </c>
      <c r="V4100" s="5">
        <v>-0.283</v>
      </c>
      <c r="W4100" s="5" t="s">
        <v>39</v>
      </c>
    </row>
    <row r="4101" ht="15.75" customHeight="1">
      <c r="A4101" s="5" t="s">
        <v>8286</v>
      </c>
      <c r="B4101" s="5" t="str">
        <f t="shared" si="1"/>
        <v>T14032</v>
      </c>
      <c r="C4101" s="5" t="str">
        <f>CONCAT(B4101, ",")</f>
        <v>T14032,</v>
      </c>
      <c r="D4101" s="5" t="s">
        <v>8287</v>
      </c>
      <c r="E4101" s="5" t="str">
        <f>CONCATENATE(B4101," ",D4101,",")</f>
        <v>T14032 History and International Relations,</v>
      </c>
      <c r="F4101" s="5" t="s">
        <v>26</v>
      </c>
      <c r="G4101" s="5" t="s">
        <v>26</v>
      </c>
      <c r="H4101" s="13" t="s">
        <v>48</v>
      </c>
      <c r="I4101" s="5" t="s">
        <v>49</v>
      </c>
      <c r="J4101" s="7" t="s">
        <v>29</v>
      </c>
      <c r="K4101" s="14" t="s">
        <v>50</v>
      </c>
      <c r="L4101" s="9">
        <v>1866.0</v>
      </c>
      <c r="M4101" s="19">
        <v>0.0</v>
      </c>
      <c r="N4101" s="5">
        <v>0.646</v>
      </c>
      <c r="O4101" s="5">
        <v>1.0</v>
      </c>
      <c r="P4101" s="5">
        <f t="shared" si="137"/>
        <v>-0.2748333333</v>
      </c>
      <c r="Q4101" s="5">
        <v>-0.693</v>
      </c>
      <c r="R4101" s="5">
        <v>-0.187</v>
      </c>
      <c r="S4101" s="5">
        <v>0.646</v>
      </c>
      <c r="T4101" s="5">
        <v>-0.475</v>
      </c>
      <c r="U4101" s="5">
        <v>-0.708</v>
      </c>
      <c r="V4101" s="5">
        <v>-0.232</v>
      </c>
      <c r="W4101" s="5" t="s">
        <v>59</v>
      </c>
    </row>
    <row r="4102" ht="15.75" hidden="1" customHeight="1">
      <c r="A4102" s="5" t="s">
        <v>8288</v>
      </c>
      <c r="B4102" s="5" t="str">
        <f t="shared" si="1"/>
        <v>T11805</v>
      </c>
      <c r="C4102" s="5"/>
      <c r="D4102" s="5" t="s">
        <v>8289</v>
      </c>
      <c r="E4102" s="5"/>
      <c r="F4102" s="5" t="s">
        <v>26</v>
      </c>
      <c r="G4102" s="5" t="s">
        <v>26</v>
      </c>
      <c r="H4102" s="13" t="s">
        <v>48</v>
      </c>
      <c r="I4102" s="5" t="s">
        <v>49</v>
      </c>
      <c r="J4102" s="11" t="s">
        <v>38</v>
      </c>
      <c r="K4102" s="14" t="s">
        <v>50</v>
      </c>
      <c r="L4102" s="9">
        <v>37897.0</v>
      </c>
      <c r="M4102" s="5">
        <f>VLOOKUP(A4102,'Matching with Cordis'!A$2:D$3447, 4, FALSE)</f>
        <v>1</v>
      </c>
      <c r="N4102" s="5">
        <v>0.165</v>
      </c>
      <c r="O4102" s="5">
        <v>0.0</v>
      </c>
      <c r="P4102" s="5">
        <f t="shared" si="137"/>
        <v>-0.562</v>
      </c>
      <c r="Q4102" s="5">
        <v>-0.737</v>
      </c>
      <c r="R4102" s="5">
        <v>-0.338</v>
      </c>
      <c r="S4102" s="5">
        <v>-0.527</v>
      </c>
      <c r="T4102" s="5">
        <v>-0.87</v>
      </c>
      <c r="U4102" s="5">
        <v>-1.065</v>
      </c>
      <c r="V4102" s="5">
        <v>0.165</v>
      </c>
      <c r="W4102" s="5" t="s">
        <v>39</v>
      </c>
    </row>
    <row r="4103" ht="15.75" hidden="1" customHeight="1">
      <c r="A4103" s="5" t="s">
        <v>8290</v>
      </c>
      <c r="B4103" s="5" t="str">
        <f t="shared" si="1"/>
        <v>T13317</v>
      </c>
      <c r="C4103" s="5"/>
      <c r="D4103" s="5" t="s">
        <v>8291</v>
      </c>
      <c r="E4103" s="5"/>
      <c r="F4103" s="5" t="s">
        <v>26</v>
      </c>
      <c r="G4103" s="5" t="s">
        <v>26</v>
      </c>
      <c r="H4103" s="13" t="s">
        <v>48</v>
      </c>
      <c r="I4103" s="5" t="s">
        <v>49</v>
      </c>
      <c r="J4103" s="11" t="s">
        <v>38</v>
      </c>
      <c r="K4103" s="14" t="s">
        <v>50</v>
      </c>
      <c r="L4103" s="9">
        <v>9772.0</v>
      </c>
      <c r="M4103" s="19">
        <v>0.0</v>
      </c>
      <c r="N4103" s="5">
        <v>0.13</v>
      </c>
      <c r="O4103" s="5">
        <v>0.0</v>
      </c>
      <c r="P4103" s="5">
        <f t="shared" si="137"/>
        <v>-0.5625</v>
      </c>
      <c r="Q4103" s="5">
        <v>-0.486</v>
      </c>
      <c r="R4103" s="5">
        <v>-0.692</v>
      </c>
      <c r="S4103" s="5">
        <v>-0.206</v>
      </c>
      <c r="T4103" s="5">
        <v>-1.094</v>
      </c>
      <c r="U4103" s="5">
        <v>-1.027</v>
      </c>
      <c r="V4103" s="5">
        <v>0.13</v>
      </c>
      <c r="W4103" s="5" t="s">
        <v>39</v>
      </c>
    </row>
    <row r="4104" ht="15.75" hidden="1" customHeight="1">
      <c r="A4104" s="5" t="s">
        <v>8292</v>
      </c>
      <c r="B4104" s="5" t="str">
        <f t="shared" si="1"/>
        <v>T10613</v>
      </c>
      <c r="C4104" s="5"/>
      <c r="D4104" s="5" t="s">
        <v>8293</v>
      </c>
      <c r="E4104" s="5"/>
      <c r="F4104" s="5" t="s">
        <v>106</v>
      </c>
      <c r="G4104" s="5" t="s">
        <v>107</v>
      </c>
      <c r="H4104" s="17" t="s">
        <v>108</v>
      </c>
      <c r="I4104" s="5" t="s">
        <v>109</v>
      </c>
      <c r="J4104" s="11" t="s">
        <v>38</v>
      </c>
      <c r="K4104" s="11" t="s">
        <v>38</v>
      </c>
      <c r="L4104" s="9">
        <v>64216.0</v>
      </c>
      <c r="M4104" s="5">
        <f>VLOOKUP(A4104,'Matching with Cordis'!A$2:D$3447, 4, FALSE)</f>
        <v>46</v>
      </c>
      <c r="N4104" s="5">
        <v>-0.05</v>
      </c>
      <c r="O4104" s="5">
        <v>0.0</v>
      </c>
      <c r="P4104" s="5">
        <f t="shared" si="137"/>
        <v>-0.5631666667</v>
      </c>
      <c r="Q4104" s="5">
        <v>-0.856</v>
      </c>
      <c r="R4104" s="5">
        <v>-0.946</v>
      </c>
      <c r="S4104" s="5">
        <v>-0.821</v>
      </c>
      <c r="T4104" s="5">
        <v>-0.435</v>
      </c>
      <c r="U4104" s="5">
        <v>-0.05</v>
      </c>
      <c r="V4104" s="5">
        <v>-0.271</v>
      </c>
      <c r="W4104" s="5" t="s">
        <v>78</v>
      </c>
    </row>
    <row r="4105" ht="15.75" hidden="1" customHeight="1">
      <c r="A4105" s="5" t="s">
        <v>8294</v>
      </c>
      <c r="B4105" s="5" t="str">
        <f t="shared" si="1"/>
        <v>T13549</v>
      </c>
      <c r="C4105" s="5"/>
      <c r="D4105" s="5" t="s">
        <v>8295</v>
      </c>
      <c r="E4105" s="5"/>
      <c r="F4105" s="5" t="s">
        <v>26</v>
      </c>
      <c r="G4105" s="5" t="s">
        <v>26</v>
      </c>
      <c r="H4105" s="13" t="s">
        <v>48</v>
      </c>
      <c r="I4105" s="5" t="s">
        <v>49</v>
      </c>
      <c r="J4105" s="11" t="s">
        <v>38</v>
      </c>
      <c r="K4105" s="14" t="s">
        <v>50</v>
      </c>
      <c r="L4105" s="9">
        <v>2639.0</v>
      </c>
      <c r="M4105" s="5">
        <f>VLOOKUP(A4105,'Matching with Cordis'!A$2:D$3447, 4, FALSE)</f>
        <v>9</v>
      </c>
      <c r="N4105" s="5">
        <v>0.444</v>
      </c>
      <c r="O4105" s="5">
        <v>1.0</v>
      </c>
      <c r="P4105" s="5">
        <f t="shared" si="137"/>
        <v>-0.5633333333</v>
      </c>
      <c r="Q4105" s="5">
        <v>-0.647</v>
      </c>
      <c r="R4105" s="5">
        <v>-0.87</v>
      </c>
      <c r="S4105" s="5">
        <v>-0.6</v>
      </c>
      <c r="T4105" s="5">
        <v>-0.659</v>
      </c>
      <c r="U4105" s="5">
        <v>-1.048</v>
      </c>
      <c r="V4105" s="5">
        <v>0.444</v>
      </c>
      <c r="W4105" s="5" t="s">
        <v>39</v>
      </c>
    </row>
    <row r="4106" ht="15.75" hidden="1" customHeight="1">
      <c r="A4106" s="5" t="s">
        <v>8296</v>
      </c>
      <c r="B4106" s="5" t="str">
        <f t="shared" si="1"/>
        <v>T10899</v>
      </c>
      <c r="C4106" s="5"/>
      <c r="D4106" s="5" t="s">
        <v>8297</v>
      </c>
      <c r="E4106" s="5"/>
      <c r="F4106" s="5" t="s">
        <v>834</v>
      </c>
      <c r="G4106" s="5" t="s">
        <v>35</v>
      </c>
      <c r="H4106" s="10" t="s">
        <v>36</v>
      </c>
      <c r="I4106" s="5" t="s">
        <v>37</v>
      </c>
      <c r="J4106" s="11" t="s">
        <v>38</v>
      </c>
      <c r="K4106" s="11" t="s">
        <v>38</v>
      </c>
      <c r="L4106" s="9">
        <v>14868.0</v>
      </c>
      <c r="M4106" s="5">
        <f>VLOOKUP(A4106,'Matching with Cordis'!A$2:D$3447, 4, FALSE)</f>
        <v>33</v>
      </c>
      <c r="N4106" s="5">
        <v>-0.073</v>
      </c>
      <c r="O4106" s="5">
        <v>0.0</v>
      </c>
      <c r="P4106" s="5">
        <f t="shared" si="137"/>
        <v>-0.564</v>
      </c>
      <c r="Q4106" s="5">
        <v>-0.738</v>
      </c>
      <c r="R4106" s="5">
        <v>-0.596</v>
      </c>
      <c r="S4106" s="5">
        <v>-0.745</v>
      </c>
      <c r="T4106" s="5">
        <v>-0.571</v>
      </c>
      <c r="U4106" s="5">
        <v>-0.661</v>
      </c>
      <c r="V4106" s="5">
        <v>-0.073</v>
      </c>
      <c r="W4106" s="5" t="s">
        <v>39</v>
      </c>
    </row>
    <row r="4107" ht="15.75" customHeight="1">
      <c r="A4107" s="5" t="s">
        <v>8298</v>
      </c>
      <c r="B4107" s="5" t="str">
        <f t="shared" si="1"/>
        <v>T14391</v>
      </c>
      <c r="C4107" s="5" t="str">
        <f>CONCAT(B4107, ",")</f>
        <v>T14391,</v>
      </c>
      <c r="D4107" s="5" t="s">
        <v>8299</v>
      </c>
      <c r="E4107" s="5" t="str">
        <f>CONCATENATE(B4107," ",D4107,",")</f>
        <v>T14391 Forest, Soil, and Plant Ecology in China,</v>
      </c>
      <c r="F4107" s="5" t="s">
        <v>26</v>
      </c>
      <c r="G4107" s="5" t="s">
        <v>26</v>
      </c>
      <c r="H4107" s="12" t="s">
        <v>81</v>
      </c>
      <c r="I4107" s="5" t="s">
        <v>82</v>
      </c>
      <c r="J4107" s="7" t="s">
        <v>29</v>
      </c>
      <c r="K4107" s="8" t="s">
        <v>30</v>
      </c>
      <c r="L4107" s="9">
        <v>38316.0</v>
      </c>
      <c r="M4107" s="19">
        <v>0.0</v>
      </c>
      <c r="N4107" s="5">
        <v>1.285</v>
      </c>
      <c r="O4107" s="5">
        <v>2.0</v>
      </c>
      <c r="P4107" s="5">
        <f t="shared" si="137"/>
        <v>-0.287</v>
      </c>
      <c r="Q4107" s="5">
        <v>0.538</v>
      </c>
      <c r="R4107" s="5">
        <v>-0.118</v>
      </c>
      <c r="S4107" s="5">
        <v>-1.042</v>
      </c>
      <c r="T4107" s="5">
        <v>-1.834</v>
      </c>
      <c r="U4107" s="5">
        <v>-0.551</v>
      </c>
      <c r="V4107" s="5">
        <v>1.285</v>
      </c>
      <c r="W4107" s="5" t="s">
        <v>39</v>
      </c>
    </row>
    <row r="4108" ht="15.75" hidden="1" customHeight="1">
      <c r="A4108" s="5" t="s">
        <v>8300</v>
      </c>
      <c r="B4108" s="5" t="str">
        <f t="shared" si="1"/>
        <v>T11024</v>
      </c>
      <c r="C4108" s="5"/>
      <c r="D4108" s="5" t="s">
        <v>8301</v>
      </c>
      <c r="E4108" s="5"/>
      <c r="F4108" s="5" t="s">
        <v>26</v>
      </c>
      <c r="G4108" s="5" t="s">
        <v>26</v>
      </c>
      <c r="H4108" s="13" t="s">
        <v>48</v>
      </c>
      <c r="I4108" s="5" t="s">
        <v>49</v>
      </c>
      <c r="J4108" s="11" t="s">
        <v>38</v>
      </c>
      <c r="K4108" s="14" t="s">
        <v>50</v>
      </c>
      <c r="L4108" s="9">
        <v>16601.0</v>
      </c>
      <c r="M4108" s="5">
        <f>VLOOKUP(A4108,'Matching with Cordis'!A$2:D$3447, 4, FALSE)</f>
        <v>5</v>
      </c>
      <c r="N4108" s="5">
        <v>0.158</v>
      </c>
      <c r="O4108" s="5">
        <v>0.0</v>
      </c>
      <c r="P4108" s="5">
        <f t="shared" si="137"/>
        <v>-0.566</v>
      </c>
      <c r="Q4108" s="5">
        <v>0.158</v>
      </c>
      <c r="R4108" s="5">
        <v>-0.557</v>
      </c>
      <c r="S4108" s="5">
        <v>-0.847</v>
      </c>
      <c r="T4108" s="5">
        <v>-0.825</v>
      </c>
      <c r="U4108" s="5">
        <v>-0.818</v>
      </c>
      <c r="V4108" s="5">
        <v>-0.507</v>
      </c>
      <c r="W4108" s="5" t="s">
        <v>51</v>
      </c>
    </row>
    <row r="4109" ht="15.75" hidden="1" customHeight="1">
      <c r="A4109" s="5" t="s">
        <v>8302</v>
      </c>
      <c r="B4109" s="5" t="str">
        <f t="shared" si="1"/>
        <v>T10403</v>
      </c>
      <c r="C4109" s="5"/>
      <c r="D4109" s="5" t="s">
        <v>8303</v>
      </c>
      <c r="E4109" s="5"/>
      <c r="F4109" s="5" t="s">
        <v>75</v>
      </c>
      <c r="G4109" s="5" t="s">
        <v>26</v>
      </c>
      <c r="H4109" s="13" t="s">
        <v>330</v>
      </c>
      <c r="I4109" s="5" t="s">
        <v>331</v>
      </c>
      <c r="J4109" s="11" t="s">
        <v>38</v>
      </c>
      <c r="K4109" s="14" t="s">
        <v>50</v>
      </c>
      <c r="L4109" s="9">
        <v>61201.0</v>
      </c>
      <c r="M4109" s="5">
        <f>VLOOKUP(A4109,'Matching with Cordis'!A$2:D$3447, 4, FALSE)</f>
        <v>27</v>
      </c>
      <c r="N4109" s="5">
        <v>-0.285</v>
      </c>
      <c r="O4109" s="5">
        <v>0.0</v>
      </c>
      <c r="P4109" s="5">
        <f t="shared" si="137"/>
        <v>-0.5663333333</v>
      </c>
      <c r="Q4109" s="5">
        <v>-0.285</v>
      </c>
      <c r="R4109" s="5">
        <v>-0.42</v>
      </c>
      <c r="S4109" s="5">
        <v>-0.64</v>
      </c>
      <c r="T4109" s="5">
        <v>-0.725</v>
      </c>
      <c r="U4109" s="5">
        <v>-0.798</v>
      </c>
      <c r="V4109" s="5">
        <v>-0.53</v>
      </c>
      <c r="W4109" s="5" t="s">
        <v>51</v>
      </c>
    </row>
    <row r="4110" ht="15.75" hidden="1" customHeight="1">
      <c r="A4110" s="5" t="s">
        <v>8304</v>
      </c>
      <c r="B4110" s="5" t="str">
        <f t="shared" si="1"/>
        <v>T11849</v>
      </c>
      <c r="C4110" s="5"/>
      <c r="D4110" s="5" t="s">
        <v>8305</v>
      </c>
      <c r="E4110" s="5"/>
      <c r="F4110" s="5" t="s">
        <v>25</v>
      </c>
      <c r="G4110" s="5" t="s">
        <v>26</v>
      </c>
      <c r="H4110" s="6" t="s">
        <v>160</v>
      </c>
      <c r="I4110" s="5" t="s">
        <v>161</v>
      </c>
      <c r="J4110" s="11" t="s">
        <v>38</v>
      </c>
      <c r="K4110" s="8" t="s">
        <v>30</v>
      </c>
      <c r="L4110" s="9">
        <v>27332.0</v>
      </c>
      <c r="M4110" s="5">
        <f>VLOOKUP(A4110,'Matching with Cordis'!A$2:D$3447, 4, FALSE)</f>
        <v>5</v>
      </c>
      <c r="N4110" s="5">
        <v>0.13</v>
      </c>
      <c r="O4110" s="5">
        <v>0.0</v>
      </c>
      <c r="P4110" s="5">
        <f t="shared" si="137"/>
        <v>-0.5663333333</v>
      </c>
      <c r="Q4110" s="5">
        <v>0.13</v>
      </c>
      <c r="R4110" s="5">
        <v>-0.319</v>
      </c>
      <c r="S4110" s="5">
        <v>-1.059</v>
      </c>
      <c r="T4110" s="5">
        <v>-0.891</v>
      </c>
      <c r="U4110" s="5">
        <v>-0.704</v>
      </c>
      <c r="V4110" s="5">
        <v>-0.555</v>
      </c>
      <c r="W4110" s="5" t="s">
        <v>51</v>
      </c>
    </row>
    <row r="4111" ht="15.75" hidden="1" customHeight="1">
      <c r="A4111" s="5" t="s">
        <v>8306</v>
      </c>
      <c r="B4111" s="5" t="str">
        <f t="shared" si="1"/>
        <v>T12477</v>
      </c>
      <c r="C4111" s="5"/>
      <c r="D4111" s="5" t="s">
        <v>8307</v>
      </c>
      <c r="E4111" s="5"/>
      <c r="F4111" s="5" t="s">
        <v>309</v>
      </c>
      <c r="G4111" s="5" t="s">
        <v>107</v>
      </c>
      <c r="H4111" s="17" t="s">
        <v>108</v>
      </c>
      <c r="I4111" s="5" t="s">
        <v>109</v>
      </c>
      <c r="J4111" s="11" t="s">
        <v>38</v>
      </c>
      <c r="K4111" s="11" t="s">
        <v>38</v>
      </c>
      <c r="L4111" s="9">
        <v>20760.0</v>
      </c>
      <c r="M4111" s="5">
        <f>VLOOKUP(A4111,'Matching with Cordis'!A$2:D$3447, 4, FALSE)</f>
        <v>3</v>
      </c>
      <c r="N4111" s="5">
        <v>-0.33</v>
      </c>
      <c r="O4111" s="5">
        <v>0.0</v>
      </c>
      <c r="P4111" s="5">
        <f t="shared" si="137"/>
        <v>-0.5668333333</v>
      </c>
      <c r="Q4111" s="5">
        <v>-0.749</v>
      </c>
      <c r="R4111" s="5">
        <v>-0.678</v>
      </c>
      <c r="S4111" s="5">
        <v>-0.73</v>
      </c>
      <c r="T4111" s="5">
        <v>-0.525</v>
      </c>
      <c r="U4111" s="5">
        <v>-0.389</v>
      </c>
      <c r="V4111" s="5">
        <v>-0.33</v>
      </c>
      <c r="W4111" s="5" t="s">
        <v>39</v>
      </c>
    </row>
    <row r="4112" ht="15.75" customHeight="1">
      <c r="A4112" s="5" t="s">
        <v>8308</v>
      </c>
      <c r="B4112" s="5" t="str">
        <f t="shared" si="1"/>
        <v>T13969</v>
      </c>
      <c r="C4112" s="5" t="str">
        <f>CONCAT(B4112, ",")</f>
        <v>T13969,</v>
      </c>
      <c r="D4112" s="5" t="s">
        <v>8309</v>
      </c>
      <c r="E4112" s="5" t="str">
        <f>CONCATENATE(B4112," ",D4112,",")</f>
        <v>T13969 Flooding and Environmental Impact,</v>
      </c>
      <c r="F4112" s="5" t="s">
        <v>26</v>
      </c>
      <c r="G4112" s="5" t="s">
        <v>26</v>
      </c>
      <c r="H4112" s="13" t="s">
        <v>48</v>
      </c>
      <c r="I4112" s="5" t="s">
        <v>49</v>
      </c>
      <c r="J4112" s="7" t="s">
        <v>29</v>
      </c>
      <c r="K4112" s="14" t="s">
        <v>50</v>
      </c>
      <c r="L4112" s="9">
        <v>246.0</v>
      </c>
      <c r="M4112" s="19">
        <v>0.0</v>
      </c>
      <c r="N4112" s="5">
        <v>2.109</v>
      </c>
      <c r="O4112" s="5">
        <v>2.0</v>
      </c>
      <c r="P4112" s="5">
        <f t="shared" si="137"/>
        <v>-0.289</v>
      </c>
      <c r="Q4112" s="5">
        <v>2.109</v>
      </c>
      <c r="R4112" s="5">
        <v>-2.744</v>
      </c>
      <c r="S4112" s="5">
        <v>1.153</v>
      </c>
      <c r="T4112" s="5">
        <v>-0.397</v>
      </c>
      <c r="U4112" s="5">
        <v>-2.112</v>
      </c>
      <c r="V4112" s="5">
        <v>0.257</v>
      </c>
      <c r="W4112" s="5" t="s">
        <v>51</v>
      </c>
    </row>
    <row r="4113" ht="15.75" hidden="1" customHeight="1">
      <c r="A4113" s="5" t="s">
        <v>8310</v>
      </c>
      <c r="B4113" s="5" t="str">
        <f t="shared" si="1"/>
        <v>T11471</v>
      </c>
      <c r="C4113" s="5"/>
      <c r="D4113" s="5" t="s">
        <v>8311</v>
      </c>
      <c r="E4113" s="5"/>
      <c r="F4113" s="5" t="s">
        <v>126</v>
      </c>
      <c r="G4113" s="5" t="s">
        <v>35</v>
      </c>
      <c r="H4113" s="10" t="s">
        <v>36</v>
      </c>
      <c r="I4113" s="5" t="s">
        <v>37</v>
      </c>
      <c r="J4113" s="11" t="s">
        <v>38</v>
      </c>
      <c r="K4113" s="11" t="s">
        <v>38</v>
      </c>
      <c r="L4113" s="9">
        <v>14360.0</v>
      </c>
      <c r="M4113" s="5">
        <f>VLOOKUP(A4113,'Matching with Cordis'!A$2:D$3447, 4, FALSE)</f>
        <v>23</v>
      </c>
      <c r="N4113" s="5">
        <v>-0.117</v>
      </c>
      <c r="O4113" s="5">
        <v>0.0</v>
      </c>
      <c r="P4113" s="5">
        <f t="shared" si="137"/>
        <v>-0.5693333333</v>
      </c>
      <c r="Q4113" s="5">
        <v>-0.117</v>
      </c>
      <c r="R4113" s="5">
        <v>-0.601</v>
      </c>
      <c r="S4113" s="5">
        <v>-0.511</v>
      </c>
      <c r="T4113" s="5">
        <v>-0.793</v>
      </c>
      <c r="U4113" s="5">
        <v>-0.639</v>
      </c>
      <c r="V4113" s="5">
        <v>-0.755</v>
      </c>
      <c r="W4113" s="5" t="s">
        <v>51</v>
      </c>
    </row>
    <row r="4114" ht="15.75" hidden="1" customHeight="1">
      <c r="A4114" s="5" t="s">
        <v>8312</v>
      </c>
      <c r="B4114" s="5" t="str">
        <f t="shared" si="1"/>
        <v>T11912</v>
      </c>
      <c r="C4114" s="5"/>
      <c r="D4114" s="5" t="s">
        <v>8313</v>
      </c>
      <c r="E4114" s="5"/>
      <c r="F4114" s="5" t="s">
        <v>25</v>
      </c>
      <c r="G4114" s="5" t="s">
        <v>26</v>
      </c>
      <c r="H4114" s="6" t="s">
        <v>160</v>
      </c>
      <c r="I4114" s="5" t="s">
        <v>161</v>
      </c>
      <c r="J4114" s="11" t="s">
        <v>38</v>
      </c>
      <c r="K4114" s="8" t="s">
        <v>30</v>
      </c>
      <c r="L4114" s="9">
        <v>46586.0</v>
      </c>
      <c r="M4114" s="5">
        <f>VLOOKUP(A4114,'Matching with Cordis'!A$2:D$3447, 4, FALSE)</f>
        <v>5</v>
      </c>
      <c r="N4114" s="5">
        <v>0.33</v>
      </c>
      <c r="O4114" s="5">
        <v>1.0</v>
      </c>
      <c r="P4114" s="5">
        <f t="shared" si="137"/>
        <v>-0.5696666667</v>
      </c>
      <c r="Q4114" s="5">
        <v>0.33</v>
      </c>
      <c r="R4114" s="5">
        <v>-0.412</v>
      </c>
      <c r="S4114" s="5">
        <v>-1.132</v>
      </c>
      <c r="T4114" s="5">
        <v>-0.894</v>
      </c>
      <c r="U4114" s="5">
        <v>-0.885</v>
      </c>
      <c r="V4114" s="5">
        <v>-0.425</v>
      </c>
      <c r="W4114" s="5" t="s">
        <v>51</v>
      </c>
    </row>
    <row r="4115" ht="15.75" hidden="1" customHeight="1">
      <c r="A4115" s="5" t="s">
        <v>8314</v>
      </c>
      <c r="B4115" s="5" t="str">
        <f t="shared" si="1"/>
        <v>T10956</v>
      </c>
      <c r="C4115" s="5"/>
      <c r="D4115" s="5" t="s">
        <v>8315</v>
      </c>
      <c r="E4115" s="5"/>
      <c r="F4115" s="5" t="s">
        <v>773</v>
      </c>
      <c r="G4115" s="5" t="s">
        <v>35</v>
      </c>
      <c r="H4115" s="10" t="s">
        <v>36</v>
      </c>
      <c r="I4115" s="5" t="s">
        <v>37</v>
      </c>
      <c r="J4115" s="11" t="s">
        <v>38</v>
      </c>
      <c r="K4115" s="11" t="s">
        <v>38</v>
      </c>
      <c r="L4115" s="9">
        <v>28952.0</v>
      </c>
      <c r="M4115" s="5">
        <f>VLOOKUP(A4115,'Matching with Cordis'!A$2:D$3447, 4, FALSE)</f>
        <v>8</v>
      </c>
      <c r="N4115" s="5">
        <v>-0.067</v>
      </c>
      <c r="O4115" s="5">
        <v>0.0</v>
      </c>
      <c r="P4115" s="5">
        <f t="shared" si="137"/>
        <v>-0.5706666667</v>
      </c>
      <c r="Q4115" s="5">
        <v>-0.067</v>
      </c>
      <c r="R4115" s="5">
        <v>-1.029</v>
      </c>
      <c r="S4115" s="5">
        <v>-0.805</v>
      </c>
      <c r="T4115" s="5">
        <v>-0.626</v>
      </c>
      <c r="U4115" s="5">
        <v>-0.529</v>
      </c>
      <c r="V4115" s="5">
        <v>-0.368</v>
      </c>
      <c r="W4115" s="5" t="s">
        <v>51</v>
      </c>
    </row>
    <row r="4116" ht="15.75" hidden="1" customHeight="1">
      <c r="A4116" s="5" t="s">
        <v>8316</v>
      </c>
      <c r="B4116" s="5" t="str">
        <f t="shared" si="1"/>
        <v>T10323</v>
      </c>
      <c r="C4116" s="5"/>
      <c r="D4116" s="5" t="s">
        <v>8317</v>
      </c>
      <c r="E4116" s="5"/>
      <c r="F4116" s="5" t="s">
        <v>34</v>
      </c>
      <c r="G4116" s="5" t="s">
        <v>35</v>
      </c>
      <c r="H4116" s="10" t="s">
        <v>36</v>
      </c>
      <c r="I4116" s="5" t="s">
        <v>37</v>
      </c>
      <c r="J4116" s="11" t="s">
        <v>38</v>
      </c>
      <c r="K4116" s="11" t="s">
        <v>38</v>
      </c>
      <c r="L4116" s="9">
        <v>56254.0</v>
      </c>
      <c r="M4116" s="5">
        <f>VLOOKUP(A4116,'Matching with Cordis'!A$2:D$3447, 4, FALSE)</f>
        <v>4</v>
      </c>
      <c r="N4116" s="5">
        <v>-0.457</v>
      </c>
      <c r="O4116" s="5">
        <v>0.0</v>
      </c>
      <c r="P4116" s="5">
        <f t="shared" si="137"/>
        <v>-0.5706666667</v>
      </c>
      <c r="Q4116" s="5">
        <v>-0.737</v>
      </c>
      <c r="R4116" s="5">
        <v>-0.492</v>
      </c>
      <c r="S4116" s="5">
        <v>-0.61</v>
      </c>
      <c r="T4116" s="5">
        <v>-0.494</v>
      </c>
      <c r="U4116" s="5">
        <v>-0.457</v>
      </c>
      <c r="V4116" s="5">
        <v>-0.634</v>
      </c>
      <c r="W4116" s="5" t="s">
        <v>78</v>
      </c>
    </row>
    <row r="4117" ht="15.75" hidden="1" customHeight="1">
      <c r="A4117" s="5" t="s">
        <v>8318</v>
      </c>
      <c r="B4117" s="5" t="str">
        <f t="shared" si="1"/>
        <v>T10093</v>
      </c>
      <c r="C4117" s="5"/>
      <c r="D4117" s="5" t="s">
        <v>8319</v>
      </c>
      <c r="E4117" s="5"/>
      <c r="F4117" s="5" t="s">
        <v>257</v>
      </c>
      <c r="G4117" s="5" t="s">
        <v>35</v>
      </c>
      <c r="H4117" s="10" t="s">
        <v>36</v>
      </c>
      <c r="I4117" s="5" t="s">
        <v>37</v>
      </c>
      <c r="J4117" s="11" t="s">
        <v>38</v>
      </c>
      <c r="K4117" s="11" t="s">
        <v>38</v>
      </c>
      <c r="L4117" s="9">
        <v>70219.0</v>
      </c>
      <c r="M4117" s="5">
        <f>VLOOKUP(A4117,'Matching with Cordis'!A$2:D$3447, 4, FALSE)</f>
        <v>47</v>
      </c>
      <c r="N4117" s="5">
        <v>-0.271</v>
      </c>
      <c r="O4117" s="5">
        <v>0.0</v>
      </c>
      <c r="P4117" s="5">
        <f t="shared" si="137"/>
        <v>-0.5708333333</v>
      </c>
      <c r="Q4117" s="5">
        <v>-0.766</v>
      </c>
      <c r="R4117" s="5">
        <v>-0.52</v>
      </c>
      <c r="S4117" s="5">
        <v>-0.545</v>
      </c>
      <c r="T4117" s="5">
        <v>-0.777</v>
      </c>
      <c r="U4117" s="5">
        <v>-0.546</v>
      </c>
      <c r="V4117" s="5">
        <v>-0.271</v>
      </c>
      <c r="W4117" s="5" t="s">
        <v>39</v>
      </c>
    </row>
    <row r="4118" ht="15.75" hidden="1" customHeight="1">
      <c r="A4118" s="5" t="s">
        <v>8320</v>
      </c>
      <c r="B4118" s="5" t="str">
        <f t="shared" si="1"/>
        <v>T13859</v>
      </c>
      <c r="C4118" s="5"/>
      <c r="D4118" s="5" t="s">
        <v>8321</v>
      </c>
      <c r="E4118" s="5"/>
      <c r="F4118" s="5" t="s">
        <v>773</v>
      </c>
      <c r="G4118" s="5" t="s">
        <v>35</v>
      </c>
      <c r="H4118" s="10" t="s">
        <v>36</v>
      </c>
      <c r="I4118" s="5" t="s">
        <v>37</v>
      </c>
      <c r="J4118" s="11" t="s">
        <v>38</v>
      </c>
      <c r="K4118" s="11" t="s">
        <v>38</v>
      </c>
      <c r="L4118" s="9">
        <v>6587.0</v>
      </c>
      <c r="M4118" s="5">
        <f>VLOOKUP(A4118,'Matching with Cordis'!A$2:D$3447, 4, FALSE)</f>
        <v>1</v>
      </c>
      <c r="N4118" s="5">
        <v>-0.166</v>
      </c>
      <c r="O4118" s="5">
        <v>0.0</v>
      </c>
      <c r="P4118" s="5">
        <f t="shared" si="137"/>
        <v>-0.572</v>
      </c>
      <c r="Q4118" s="5">
        <v>-0.63</v>
      </c>
      <c r="R4118" s="5">
        <v>-0.473</v>
      </c>
      <c r="S4118" s="5">
        <v>-0.643</v>
      </c>
      <c r="T4118" s="5">
        <v>-0.86</v>
      </c>
      <c r="U4118" s="5">
        <v>-0.66</v>
      </c>
      <c r="V4118" s="5">
        <v>-0.166</v>
      </c>
      <c r="W4118" s="5" t="s">
        <v>39</v>
      </c>
    </row>
    <row r="4119" ht="15.75" hidden="1" customHeight="1">
      <c r="A4119" s="5" t="s">
        <v>8322</v>
      </c>
      <c r="B4119" s="5" t="str">
        <f t="shared" si="1"/>
        <v>T10674</v>
      </c>
      <c r="C4119" s="5"/>
      <c r="D4119" s="5" t="s">
        <v>8323</v>
      </c>
      <c r="E4119" s="5"/>
      <c r="F4119" s="5" t="s">
        <v>26</v>
      </c>
      <c r="G4119" s="5" t="s">
        <v>26</v>
      </c>
      <c r="H4119" s="6" t="s">
        <v>27</v>
      </c>
      <c r="I4119" s="5" t="s">
        <v>28</v>
      </c>
      <c r="J4119" s="11" t="s">
        <v>38</v>
      </c>
      <c r="K4119" s="8" t="s">
        <v>30</v>
      </c>
      <c r="L4119" s="9">
        <v>33260.0</v>
      </c>
      <c r="M4119" s="5">
        <f>VLOOKUP(A4119,'Matching with Cordis'!A$2:D$3447, 4, FALSE)</f>
        <v>5</v>
      </c>
      <c r="N4119" s="5">
        <v>-0.189</v>
      </c>
      <c r="O4119" s="5">
        <v>0.0</v>
      </c>
      <c r="P4119" s="5">
        <f t="shared" si="137"/>
        <v>-0.5721666667</v>
      </c>
      <c r="Q4119" s="5">
        <v>-0.222</v>
      </c>
      <c r="R4119" s="5">
        <v>-0.189</v>
      </c>
      <c r="S4119" s="5">
        <v>-0.62</v>
      </c>
      <c r="T4119" s="5">
        <v>-0.604</v>
      </c>
      <c r="U4119" s="5">
        <v>-0.805</v>
      </c>
      <c r="V4119" s="5">
        <v>-0.993</v>
      </c>
      <c r="W4119" s="5" t="s">
        <v>68</v>
      </c>
    </row>
    <row r="4120" ht="15.75" hidden="1" customHeight="1">
      <c r="A4120" s="5" t="s">
        <v>8324</v>
      </c>
      <c r="B4120" s="5" t="str">
        <f t="shared" si="1"/>
        <v>T10047</v>
      </c>
      <c r="C4120" s="5"/>
      <c r="D4120" s="5" t="s">
        <v>8325</v>
      </c>
      <c r="E4120" s="5"/>
      <c r="F4120" s="5" t="s">
        <v>67</v>
      </c>
      <c r="G4120" s="5" t="s">
        <v>26</v>
      </c>
      <c r="H4120" s="13" t="s">
        <v>48</v>
      </c>
      <c r="I4120" s="5" t="s">
        <v>49</v>
      </c>
      <c r="J4120" s="11" t="s">
        <v>38</v>
      </c>
      <c r="K4120" s="14" t="s">
        <v>50</v>
      </c>
      <c r="L4120" s="9">
        <v>85341.0</v>
      </c>
      <c r="M4120" s="5">
        <f>VLOOKUP(A4120,'Matching with Cordis'!A$2:D$3447, 4, FALSE)</f>
        <v>9</v>
      </c>
      <c r="N4120" s="5">
        <v>-0.253</v>
      </c>
      <c r="O4120" s="5">
        <v>0.0</v>
      </c>
      <c r="P4120" s="5">
        <f t="shared" si="137"/>
        <v>-0.5723333333</v>
      </c>
      <c r="Q4120" s="5">
        <v>-0.341</v>
      </c>
      <c r="R4120" s="5">
        <v>-0.476</v>
      </c>
      <c r="S4120" s="5">
        <v>-0.768</v>
      </c>
      <c r="T4120" s="5">
        <v>-0.782</v>
      </c>
      <c r="U4120" s="5">
        <v>-0.253</v>
      </c>
      <c r="V4120" s="5">
        <v>-0.814</v>
      </c>
      <c r="W4120" s="5" t="s">
        <v>78</v>
      </c>
    </row>
    <row r="4121" ht="15.75" hidden="1" customHeight="1">
      <c r="A4121" s="5" t="s">
        <v>8326</v>
      </c>
      <c r="B4121" s="5" t="str">
        <f t="shared" si="1"/>
        <v>T12175</v>
      </c>
      <c r="C4121" s="5"/>
      <c r="D4121" s="5" t="s">
        <v>8327</v>
      </c>
      <c r="E4121" s="5"/>
      <c r="F4121" s="5" t="s">
        <v>75</v>
      </c>
      <c r="G4121" s="5" t="s">
        <v>26</v>
      </c>
      <c r="H4121" s="13" t="s">
        <v>330</v>
      </c>
      <c r="I4121" s="5" t="s">
        <v>331</v>
      </c>
      <c r="J4121" s="11" t="s">
        <v>38</v>
      </c>
      <c r="K4121" s="14" t="s">
        <v>50</v>
      </c>
      <c r="L4121" s="9">
        <v>12811.0</v>
      </c>
      <c r="M4121" s="5">
        <f>VLOOKUP(A4121,'Matching with Cordis'!A$2:D$3447, 4, FALSE)</f>
        <v>4</v>
      </c>
      <c r="N4121" s="5">
        <v>-0.25</v>
      </c>
      <c r="O4121" s="5">
        <v>0.0</v>
      </c>
      <c r="P4121" s="5">
        <f t="shared" si="137"/>
        <v>-0.5725</v>
      </c>
      <c r="Q4121" s="5">
        <v>-0.25</v>
      </c>
      <c r="R4121" s="5">
        <v>-0.519</v>
      </c>
      <c r="S4121" s="5">
        <v>-0.685</v>
      </c>
      <c r="T4121" s="5">
        <v>-0.714</v>
      </c>
      <c r="U4121" s="5">
        <v>-0.69</v>
      </c>
      <c r="V4121" s="5">
        <v>-0.577</v>
      </c>
      <c r="W4121" s="5" t="s">
        <v>51</v>
      </c>
    </row>
    <row r="4122" ht="15.75" hidden="1" customHeight="1">
      <c r="A4122" s="5" t="s">
        <v>8328</v>
      </c>
      <c r="B4122" s="5" t="str">
        <f t="shared" si="1"/>
        <v>T10547</v>
      </c>
      <c r="C4122" s="5"/>
      <c r="D4122" s="5" t="s">
        <v>8329</v>
      </c>
      <c r="E4122" s="5"/>
      <c r="F4122" s="5" t="s">
        <v>75</v>
      </c>
      <c r="G4122" s="5" t="s">
        <v>26</v>
      </c>
      <c r="H4122" s="6" t="s">
        <v>27</v>
      </c>
      <c r="I4122" s="5" t="s">
        <v>28</v>
      </c>
      <c r="J4122" s="11" t="s">
        <v>38</v>
      </c>
      <c r="K4122" s="8" t="s">
        <v>30</v>
      </c>
      <c r="L4122" s="9">
        <v>14992.0</v>
      </c>
      <c r="M4122" s="5">
        <f>VLOOKUP(A4122,'Matching with Cordis'!A$2:D$3447, 4, FALSE)</f>
        <v>1</v>
      </c>
      <c r="N4122" s="5">
        <v>-0.424</v>
      </c>
      <c r="O4122" s="5">
        <v>0.0</v>
      </c>
      <c r="P4122" s="5">
        <f t="shared" si="137"/>
        <v>-0.5726666667</v>
      </c>
      <c r="Q4122" s="5">
        <v>-0.882</v>
      </c>
      <c r="R4122" s="5">
        <v>-0.49</v>
      </c>
      <c r="S4122" s="5">
        <v>-0.537</v>
      </c>
      <c r="T4122" s="5">
        <v>-0.424</v>
      </c>
      <c r="U4122" s="5">
        <v>-0.474</v>
      </c>
      <c r="V4122" s="5">
        <v>-0.629</v>
      </c>
      <c r="W4122" s="5" t="s">
        <v>31</v>
      </c>
    </row>
    <row r="4123" ht="15.75" customHeight="1">
      <c r="A4123" s="5" t="s">
        <v>8330</v>
      </c>
      <c r="B4123" s="5" t="str">
        <f t="shared" si="1"/>
        <v>T13370</v>
      </c>
      <c r="C4123" s="5" t="str">
        <f>CONCAT(B4123, ",")</f>
        <v>T13370,</v>
      </c>
      <c r="D4123" s="5" t="s">
        <v>8331</v>
      </c>
      <c r="E4123" s="5" t="str">
        <f>CONCATENATE(B4123," ",D4123,",")</f>
        <v>T13370 Diverse Scientific and Economic Studies,</v>
      </c>
      <c r="F4123" s="5" t="s">
        <v>67</v>
      </c>
      <c r="G4123" s="5" t="s">
        <v>26</v>
      </c>
      <c r="H4123" s="12" t="s">
        <v>44</v>
      </c>
      <c r="I4123" s="5" t="s">
        <v>45</v>
      </c>
      <c r="J4123" s="7" t="s">
        <v>29</v>
      </c>
      <c r="K4123" s="8" t="s">
        <v>30</v>
      </c>
      <c r="L4123" s="9">
        <v>10839.0</v>
      </c>
      <c r="M4123" s="19">
        <v>0.0</v>
      </c>
      <c r="N4123" s="5">
        <v>2.527</v>
      </c>
      <c r="O4123" s="5">
        <v>3.0</v>
      </c>
      <c r="P4123" s="5">
        <f t="shared" si="137"/>
        <v>-0.2921666667</v>
      </c>
      <c r="Q4123" s="5">
        <v>-2.362</v>
      </c>
      <c r="R4123" s="5">
        <v>0.324</v>
      </c>
      <c r="S4123" s="5">
        <v>-0.702</v>
      </c>
      <c r="T4123" s="5">
        <v>2.527</v>
      </c>
      <c r="U4123" s="5">
        <v>-2.368</v>
      </c>
      <c r="V4123" s="5">
        <v>0.828</v>
      </c>
      <c r="W4123" s="5" t="s">
        <v>31</v>
      </c>
    </row>
    <row r="4124" ht="15.75" hidden="1" customHeight="1">
      <c r="A4124" s="5" t="s">
        <v>8332</v>
      </c>
      <c r="B4124" s="5" t="str">
        <f t="shared" si="1"/>
        <v>T10691</v>
      </c>
      <c r="C4124" s="5"/>
      <c r="D4124" s="5" t="s">
        <v>8333</v>
      </c>
      <c r="E4124" s="5"/>
      <c r="F4124" s="5" t="s">
        <v>106</v>
      </c>
      <c r="G4124" s="5" t="s">
        <v>107</v>
      </c>
      <c r="H4124" s="17" t="s">
        <v>108</v>
      </c>
      <c r="I4124" s="5" t="s">
        <v>109</v>
      </c>
      <c r="J4124" s="11" t="s">
        <v>38</v>
      </c>
      <c r="K4124" s="11" t="s">
        <v>38</v>
      </c>
      <c r="L4124" s="9">
        <v>42936.0</v>
      </c>
      <c r="M4124" s="5">
        <f>VLOOKUP(A4124,'Matching with Cordis'!A$2:D$3447, 4, FALSE)</f>
        <v>56</v>
      </c>
      <c r="N4124" s="5">
        <v>-0.452</v>
      </c>
      <c r="O4124" s="5">
        <v>0.0</v>
      </c>
      <c r="P4124" s="5">
        <f t="shared" si="137"/>
        <v>-0.5736666667</v>
      </c>
      <c r="Q4124" s="5">
        <v>-0.668</v>
      </c>
      <c r="R4124" s="5">
        <v>-0.684</v>
      </c>
      <c r="S4124" s="5">
        <v>-0.535</v>
      </c>
      <c r="T4124" s="5">
        <v>-0.452</v>
      </c>
      <c r="U4124" s="5">
        <v>-0.494</v>
      </c>
      <c r="V4124" s="5">
        <v>-0.609</v>
      </c>
      <c r="W4124" s="5" t="s">
        <v>31</v>
      </c>
    </row>
    <row r="4125" ht="15.75" hidden="1" customHeight="1">
      <c r="A4125" s="5" t="s">
        <v>8334</v>
      </c>
      <c r="B4125" s="5" t="str">
        <f t="shared" si="1"/>
        <v>T10559</v>
      </c>
      <c r="C4125" s="5"/>
      <c r="D4125" s="5" t="s">
        <v>8335</v>
      </c>
      <c r="E4125" s="5"/>
      <c r="F4125" s="5" t="s">
        <v>34</v>
      </c>
      <c r="G4125" s="5" t="s">
        <v>35</v>
      </c>
      <c r="H4125" s="10" t="s">
        <v>36</v>
      </c>
      <c r="I4125" s="5" t="s">
        <v>37</v>
      </c>
      <c r="J4125" s="11" t="s">
        <v>38</v>
      </c>
      <c r="K4125" s="11" t="s">
        <v>38</v>
      </c>
      <c r="L4125" s="9">
        <v>32132.0</v>
      </c>
      <c r="M4125" s="5">
        <f>VLOOKUP(A4125,'Matching with Cordis'!A$2:D$3447, 4, FALSE)</f>
        <v>20</v>
      </c>
      <c r="N4125" s="5">
        <v>0.223</v>
      </c>
      <c r="O4125" s="5">
        <v>0.0</v>
      </c>
      <c r="P4125" s="5">
        <f t="shared" si="137"/>
        <v>-0.5748333333</v>
      </c>
      <c r="Q4125" s="5">
        <v>-1.286</v>
      </c>
      <c r="R4125" s="5">
        <v>-0.903</v>
      </c>
      <c r="S4125" s="5">
        <v>-0.383</v>
      </c>
      <c r="T4125" s="5">
        <v>-0.327</v>
      </c>
      <c r="U4125" s="5">
        <v>-0.773</v>
      </c>
      <c r="V4125" s="5">
        <v>0.223</v>
      </c>
      <c r="W4125" s="5" t="s">
        <v>39</v>
      </c>
    </row>
    <row r="4126" ht="15.75" hidden="1" customHeight="1">
      <c r="A4126" s="5" t="s">
        <v>8336</v>
      </c>
      <c r="B4126" s="5" t="str">
        <f t="shared" si="1"/>
        <v>T10407</v>
      </c>
      <c r="C4126" s="5"/>
      <c r="D4126" s="5" t="s">
        <v>8337</v>
      </c>
      <c r="E4126" s="5"/>
      <c r="F4126" s="5" t="s">
        <v>106</v>
      </c>
      <c r="G4126" s="5" t="s">
        <v>107</v>
      </c>
      <c r="H4126" s="17" t="s">
        <v>108</v>
      </c>
      <c r="I4126" s="5" t="s">
        <v>109</v>
      </c>
      <c r="J4126" s="11" t="s">
        <v>38</v>
      </c>
      <c r="K4126" s="11" t="s">
        <v>38</v>
      </c>
      <c r="L4126" s="9">
        <v>47625.0</v>
      </c>
      <c r="M4126" s="5">
        <f>VLOOKUP(A4126,'Matching with Cordis'!A$2:D$3447, 4, FALSE)</f>
        <v>70</v>
      </c>
      <c r="N4126" s="5">
        <v>-0.424</v>
      </c>
      <c r="O4126" s="5">
        <v>0.0</v>
      </c>
      <c r="P4126" s="5">
        <f t="shared" si="137"/>
        <v>-0.5751666667</v>
      </c>
      <c r="Q4126" s="5">
        <v>-0.628</v>
      </c>
      <c r="R4126" s="5">
        <v>-0.603</v>
      </c>
      <c r="S4126" s="5">
        <v>-0.622</v>
      </c>
      <c r="T4126" s="5">
        <v>-0.579</v>
      </c>
      <c r="U4126" s="5">
        <v>-0.424</v>
      </c>
      <c r="V4126" s="5">
        <v>-0.595</v>
      </c>
      <c r="W4126" s="5" t="s">
        <v>78</v>
      </c>
    </row>
    <row r="4127" ht="15.75" customHeight="1">
      <c r="A4127" s="5" t="s">
        <v>8338</v>
      </c>
      <c r="B4127" s="5" t="str">
        <f t="shared" si="1"/>
        <v>T13461</v>
      </c>
      <c r="C4127" s="5" t="str">
        <f>CONCAT(B4127, ",")</f>
        <v>T13461,</v>
      </c>
      <c r="D4127" s="5" t="s">
        <v>8339</v>
      </c>
      <c r="E4127" s="5" t="str">
        <f>CONCATENATE(B4127," ",D4127,",")</f>
        <v>T13461 Vladimir Nabokov Literary Studies,</v>
      </c>
      <c r="F4127" s="5" t="s">
        <v>26</v>
      </c>
      <c r="G4127" s="5" t="s">
        <v>26</v>
      </c>
      <c r="H4127" s="12" t="s">
        <v>81</v>
      </c>
      <c r="I4127" s="5" t="s">
        <v>82</v>
      </c>
      <c r="J4127" s="7" t="s">
        <v>29</v>
      </c>
      <c r="K4127" s="8" t="s">
        <v>30</v>
      </c>
      <c r="L4127" s="9">
        <v>2175.0</v>
      </c>
      <c r="M4127" s="19">
        <v>0.0</v>
      </c>
      <c r="N4127" s="5">
        <v>0.189</v>
      </c>
      <c r="O4127" s="5">
        <v>0.0</v>
      </c>
      <c r="P4127" s="5">
        <f t="shared" si="137"/>
        <v>-0.2958333333</v>
      </c>
      <c r="Q4127" s="5">
        <v>-0.82</v>
      </c>
      <c r="R4127" s="5">
        <v>-0.314</v>
      </c>
      <c r="S4127" s="5">
        <v>-0.317</v>
      </c>
      <c r="T4127" s="5">
        <v>-0.331</v>
      </c>
      <c r="U4127" s="5">
        <v>0.189</v>
      </c>
      <c r="V4127" s="5">
        <v>-0.182</v>
      </c>
      <c r="W4127" s="5" t="s">
        <v>78</v>
      </c>
    </row>
    <row r="4128" ht="15.75" hidden="1" customHeight="1">
      <c r="A4128" s="5" t="s">
        <v>8340</v>
      </c>
      <c r="B4128" s="5" t="str">
        <f t="shared" si="1"/>
        <v>T10017</v>
      </c>
      <c r="C4128" s="5"/>
      <c r="D4128" s="5" t="s">
        <v>8341</v>
      </c>
      <c r="E4128" s="5"/>
      <c r="F4128" s="5" t="s">
        <v>238</v>
      </c>
      <c r="G4128" s="5" t="s">
        <v>35</v>
      </c>
      <c r="H4128" s="10" t="s">
        <v>36</v>
      </c>
      <c r="I4128" s="5" t="s">
        <v>37</v>
      </c>
      <c r="J4128" s="11" t="s">
        <v>38</v>
      </c>
      <c r="K4128" s="11" t="s">
        <v>38</v>
      </c>
      <c r="L4128" s="9">
        <v>150100.0</v>
      </c>
      <c r="M4128" s="5">
        <f>VLOOKUP(A4128,'Matching with Cordis'!A$2:D$3447, 4, FALSE)</f>
        <v>107</v>
      </c>
      <c r="N4128" s="5">
        <v>-0.459</v>
      </c>
      <c r="O4128" s="5">
        <v>0.0</v>
      </c>
      <c r="P4128" s="5">
        <f t="shared" si="137"/>
        <v>-0.5761666667</v>
      </c>
      <c r="Q4128" s="5">
        <v>-0.459</v>
      </c>
      <c r="R4128" s="5">
        <v>-0.548</v>
      </c>
      <c r="S4128" s="5">
        <v>-0.541</v>
      </c>
      <c r="T4128" s="5">
        <v>-0.619</v>
      </c>
      <c r="U4128" s="5">
        <v>-0.573</v>
      </c>
      <c r="V4128" s="5">
        <v>-0.717</v>
      </c>
      <c r="W4128" s="5" t="s">
        <v>51</v>
      </c>
    </row>
    <row r="4129" ht="15.75" hidden="1" customHeight="1">
      <c r="A4129" s="5" t="s">
        <v>8342</v>
      </c>
      <c r="B4129" s="5" t="str">
        <f t="shared" si="1"/>
        <v>T12975</v>
      </c>
      <c r="C4129" s="5"/>
      <c r="D4129" s="5" t="s">
        <v>8343</v>
      </c>
      <c r="E4129" s="5"/>
      <c r="F4129" s="5" t="s">
        <v>106</v>
      </c>
      <c r="G4129" s="5" t="s">
        <v>107</v>
      </c>
      <c r="H4129" s="17" t="s">
        <v>108</v>
      </c>
      <c r="I4129" s="5" t="s">
        <v>109</v>
      </c>
      <c r="J4129" s="11" t="s">
        <v>38</v>
      </c>
      <c r="K4129" s="11" t="s">
        <v>38</v>
      </c>
      <c r="L4129" s="9">
        <v>6394.0</v>
      </c>
      <c r="M4129" s="19">
        <v>0.0</v>
      </c>
      <c r="N4129" s="5">
        <v>-0.311</v>
      </c>
      <c r="O4129" s="5">
        <v>0.0</v>
      </c>
      <c r="P4129" s="5">
        <f t="shared" si="137"/>
        <v>-0.577</v>
      </c>
      <c r="Q4129" s="5">
        <v>-0.311</v>
      </c>
      <c r="R4129" s="5">
        <v>-0.577</v>
      </c>
      <c r="S4129" s="5">
        <v>-0.569</v>
      </c>
      <c r="T4129" s="5">
        <v>-0.771</v>
      </c>
      <c r="U4129" s="5">
        <v>-0.435</v>
      </c>
      <c r="V4129" s="5">
        <v>-0.799</v>
      </c>
      <c r="W4129" s="5" t="s">
        <v>51</v>
      </c>
    </row>
    <row r="4130" ht="15.75" hidden="1" customHeight="1">
      <c r="A4130" s="5" t="s">
        <v>8344</v>
      </c>
      <c r="B4130" s="5" t="str">
        <f t="shared" si="1"/>
        <v>T11742</v>
      </c>
      <c r="C4130" s="5"/>
      <c r="D4130" s="5" t="s">
        <v>8345</v>
      </c>
      <c r="E4130" s="5"/>
      <c r="F4130" s="5" t="s">
        <v>67</v>
      </c>
      <c r="G4130" s="5" t="s">
        <v>26</v>
      </c>
      <c r="H4130" s="13" t="s">
        <v>48</v>
      </c>
      <c r="I4130" s="5" t="s">
        <v>49</v>
      </c>
      <c r="J4130" s="11" t="s">
        <v>38</v>
      </c>
      <c r="K4130" s="14" t="s">
        <v>50</v>
      </c>
      <c r="L4130" s="9">
        <v>92555.0</v>
      </c>
      <c r="M4130" s="5">
        <f>VLOOKUP(A4130,'Matching with Cordis'!A$2:D$3447, 4, FALSE)</f>
        <v>3</v>
      </c>
      <c r="N4130" s="5">
        <v>0.31</v>
      </c>
      <c r="O4130" s="5">
        <v>1.0</v>
      </c>
      <c r="P4130" s="5">
        <f t="shared" si="137"/>
        <v>-0.5775</v>
      </c>
      <c r="Q4130" s="5">
        <v>-0.814</v>
      </c>
      <c r="R4130" s="5">
        <v>-0.526</v>
      </c>
      <c r="S4130" s="5">
        <v>-0.733</v>
      </c>
      <c r="T4130" s="5">
        <v>-0.733</v>
      </c>
      <c r="U4130" s="5">
        <v>-0.969</v>
      </c>
      <c r="V4130" s="5">
        <v>0.31</v>
      </c>
      <c r="W4130" s="5" t="s">
        <v>39</v>
      </c>
    </row>
    <row r="4131" ht="15.75" hidden="1" customHeight="1">
      <c r="A4131" s="5" t="s">
        <v>8346</v>
      </c>
      <c r="B4131" s="5" t="str">
        <f t="shared" si="1"/>
        <v>T11094</v>
      </c>
      <c r="C4131" s="5"/>
      <c r="D4131" s="5" t="s">
        <v>8347</v>
      </c>
      <c r="E4131" s="5"/>
      <c r="F4131" s="5" t="s">
        <v>119</v>
      </c>
      <c r="G4131" s="5" t="s">
        <v>107</v>
      </c>
      <c r="H4131" s="17" t="s">
        <v>108</v>
      </c>
      <c r="I4131" s="5" t="s">
        <v>109</v>
      </c>
      <c r="J4131" s="11" t="s">
        <v>38</v>
      </c>
      <c r="K4131" s="11" t="s">
        <v>38</v>
      </c>
      <c r="L4131" s="9">
        <v>20541.0</v>
      </c>
      <c r="M4131" s="5">
        <f>VLOOKUP(A4131,'Matching with Cordis'!A$2:D$3447, 4, FALSE)</f>
        <v>47</v>
      </c>
      <c r="N4131" s="5">
        <v>0.039</v>
      </c>
      <c r="O4131" s="5">
        <v>0.0</v>
      </c>
      <c r="P4131" s="5">
        <f t="shared" si="137"/>
        <v>-0.5776666667</v>
      </c>
      <c r="Q4131" s="5">
        <v>0.039</v>
      </c>
      <c r="R4131" s="5">
        <v>-0.163</v>
      </c>
      <c r="S4131" s="5">
        <v>-0.823</v>
      </c>
      <c r="T4131" s="5">
        <v>-0.806</v>
      </c>
      <c r="U4131" s="5">
        <v>-0.648</v>
      </c>
      <c r="V4131" s="5">
        <v>-1.065</v>
      </c>
      <c r="W4131" s="5" t="s">
        <v>51</v>
      </c>
    </row>
    <row r="4132" ht="15.75" hidden="1" customHeight="1">
      <c r="A4132" s="5" t="s">
        <v>8348</v>
      </c>
      <c r="B4132" s="5" t="str">
        <f t="shared" si="1"/>
        <v>T12313</v>
      </c>
      <c r="C4132" s="5"/>
      <c r="D4132" s="5" t="s">
        <v>8349</v>
      </c>
      <c r="E4132" s="5"/>
      <c r="F4132" s="5" t="s">
        <v>75</v>
      </c>
      <c r="G4132" s="5" t="s">
        <v>26</v>
      </c>
      <c r="H4132" s="13" t="s">
        <v>330</v>
      </c>
      <c r="I4132" s="5" t="s">
        <v>331</v>
      </c>
      <c r="J4132" s="11" t="s">
        <v>38</v>
      </c>
      <c r="K4132" s="14" t="s">
        <v>50</v>
      </c>
      <c r="L4132" s="9">
        <v>12472.0</v>
      </c>
      <c r="M4132" s="5">
        <f>VLOOKUP(A4132,'Matching with Cordis'!A$2:D$3447, 4, FALSE)</f>
        <v>3</v>
      </c>
      <c r="N4132" s="5">
        <v>-0.293</v>
      </c>
      <c r="O4132" s="5">
        <v>0.0</v>
      </c>
      <c r="P4132" s="5">
        <f t="shared" si="137"/>
        <v>-0.5776666667</v>
      </c>
      <c r="Q4132" s="5">
        <v>-0.374</v>
      </c>
      <c r="R4132" s="5">
        <v>-0.293</v>
      </c>
      <c r="S4132" s="5">
        <v>-0.457</v>
      </c>
      <c r="T4132" s="5">
        <v>-0.76</v>
      </c>
      <c r="U4132" s="5">
        <v>-0.903</v>
      </c>
      <c r="V4132" s="5">
        <v>-0.679</v>
      </c>
      <c r="W4132" s="5" t="s">
        <v>68</v>
      </c>
    </row>
    <row r="4133" ht="15.75" hidden="1" customHeight="1">
      <c r="A4133" s="5" t="s">
        <v>8350</v>
      </c>
      <c r="B4133" s="5" t="str">
        <f t="shared" si="1"/>
        <v>T13645</v>
      </c>
      <c r="C4133" s="5"/>
      <c r="D4133" s="5" t="s">
        <v>8351</v>
      </c>
      <c r="E4133" s="5"/>
      <c r="F4133" s="5" t="s">
        <v>34</v>
      </c>
      <c r="G4133" s="5" t="s">
        <v>35</v>
      </c>
      <c r="H4133" s="10" t="s">
        <v>36</v>
      </c>
      <c r="I4133" s="5" t="s">
        <v>37</v>
      </c>
      <c r="J4133" s="11" t="s">
        <v>38</v>
      </c>
      <c r="K4133" s="11" t="s">
        <v>38</v>
      </c>
      <c r="L4133" s="9">
        <v>6141.0</v>
      </c>
      <c r="M4133" s="19">
        <v>0.0</v>
      </c>
      <c r="N4133" s="5">
        <v>0.292</v>
      </c>
      <c r="O4133" s="5">
        <v>1.0</v>
      </c>
      <c r="P4133" s="5">
        <f t="shared" si="137"/>
        <v>-0.5778333333</v>
      </c>
      <c r="Q4133" s="5">
        <v>-0.441</v>
      </c>
      <c r="R4133" s="5">
        <v>-1.374</v>
      </c>
      <c r="S4133" s="5">
        <v>-0.867</v>
      </c>
      <c r="T4133" s="5">
        <v>-0.403</v>
      </c>
      <c r="U4133" s="5">
        <v>-0.674</v>
      </c>
      <c r="V4133" s="5">
        <v>0.292</v>
      </c>
      <c r="W4133" s="5" t="s">
        <v>39</v>
      </c>
    </row>
    <row r="4134" ht="15.75" hidden="1" customHeight="1">
      <c r="A4134" s="5" t="s">
        <v>8352</v>
      </c>
      <c r="B4134" s="5" t="str">
        <f t="shared" si="1"/>
        <v>T11219</v>
      </c>
      <c r="C4134" s="5"/>
      <c r="D4134" s="5" t="s">
        <v>8353</v>
      </c>
      <c r="E4134" s="5"/>
      <c r="F4134" s="5" t="s">
        <v>106</v>
      </c>
      <c r="G4134" s="5" t="s">
        <v>107</v>
      </c>
      <c r="H4134" s="17" t="s">
        <v>108</v>
      </c>
      <c r="I4134" s="5" t="s">
        <v>109</v>
      </c>
      <c r="J4134" s="11" t="s">
        <v>38</v>
      </c>
      <c r="K4134" s="11" t="s">
        <v>38</v>
      </c>
      <c r="L4134" s="9">
        <v>31118.0</v>
      </c>
      <c r="M4134" s="5">
        <f>VLOOKUP(A4134,'Matching with Cordis'!A$2:D$3447, 4, FALSE)</f>
        <v>10</v>
      </c>
      <c r="N4134" s="5">
        <v>-0.395</v>
      </c>
      <c r="O4134" s="5">
        <v>0.0</v>
      </c>
      <c r="P4134" s="5">
        <f t="shared" si="137"/>
        <v>-0.5788333333</v>
      </c>
      <c r="Q4134" s="5">
        <v>-0.576</v>
      </c>
      <c r="R4134" s="5">
        <v>-0.591</v>
      </c>
      <c r="S4134" s="5">
        <v>-0.82</v>
      </c>
      <c r="T4134" s="5">
        <v>-0.629</v>
      </c>
      <c r="U4134" s="5">
        <v>-0.395</v>
      </c>
      <c r="V4134" s="5">
        <v>-0.462</v>
      </c>
      <c r="W4134" s="5" t="s">
        <v>78</v>
      </c>
    </row>
    <row r="4135" ht="15.75" hidden="1" customHeight="1">
      <c r="A4135" s="5" t="s">
        <v>8354</v>
      </c>
      <c r="B4135" s="5" t="str">
        <f t="shared" si="1"/>
        <v>T11280</v>
      </c>
      <c r="C4135" s="5"/>
      <c r="D4135" s="5" t="s">
        <v>8355</v>
      </c>
      <c r="E4135" s="5"/>
      <c r="F4135" s="5" t="s">
        <v>42</v>
      </c>
      <c r="G4135" s="5" t="s">
        <v>43</v>
      </c>
      <c r="H4135" s="17" t="s">
        <v>108</v>
      </c>
      <c r="I4135" s="5" t="s">
        <v>109</v>
      </c>
      <c r="J4135" s="11" t="s">
        <v>38</v>
      </c>
      <c r="K4135" s="11" t="s">
        <v>38</v>
      </c>
      <c r="L4135" s="9">
        <v>23799.0</v>
      </c>
      <c r="M4135" s="5">
        <f>VLOOKUP(A4135,'Matching with Cordis'!A$2:D$3447, 4, FALSE)</f>
        <v>4</v>
      </c>
      <c r="N4135" s="5">
        <v>-0.267</v>
      </c>
      <c r="O4135" s="5">
        <v>0.0</v>
      </c>
      <c r="P4135" s="5">
        <f t="shared" si="137"/>
        <v>-0.5796666667</v>
      </c>
      <c r="Q4135" s="5">
        <v>-0.638</v>
      </c>
      <c r="R4135" s="5">
        <v>-0.943</v>
      </c>
      <c r="S4135" s="5">
        <v>-0.607</v>
      </c>
      <c r="T4135" s="5">
        <v>-0.593</v>
      </c>
      <c r="U4135" s="5">
        <v>-0.267</v>
      </c>
      <c r="V4135" s="5">
        <v>-0.43</v>
      </c>
      <c r="W4135" s="5" t="s">
        <v>78</v>
      </c>
    </row>
    <row r="4136" ht="15.75" hidden="1" customHeight="1">
      <c r="A4136" s="5" t="s">
        <v>8356</v>
      </c>
      <c r="B4136" s="5" t="str">
        <f t="shared" si="1"/>
        <v>T10721</v>
      </c>
      <c r="C4136" s="5"/>
      <c r="D4136" s="5" t="s">
        <v>8357</v>
      </c>
      <c r="E4136" s="5"/>
      <c r="F4136" s="5" t="s">
        <v>773</v>
      </c>
      <c r="G4136" s="5" t="s">
        <v>35</v>
      </c>
      <c r="H4136" s="10" t="s">
        <v>36</v>
      </c>
      <c r="I4136" s="5" t="s">
        <v>37</v>
      </c>
      <c r="J4136" s="11" t="s">
        <v>38</v>
      </c>
      <c r="K4136" s="11" t="s">
        <v>38</v>
      </c>
      <c r="L4136" s="9">
        <v>37480.0</v>
      </c>
      <c r="M4136" s="5">
        <f>VLOOKUP(A4136,'Matching with Cordis'!A$2:D$3447, 4, FALSE)</f>
        <v>2</v>
      </c>
      <c r="N4136" s="5">
        <v>-0.461</v>
      </c>
      <c r="O4136" s="5">
        <v>0.0</v>
      </c>
      <c r="P4136" s="5">
        <f t="shared" si="137"/>
        <v>-0.5801666667</v>
      </c>
      <c r="Q4136" s="5">
        <v>-0.509</v>
      </c>
      <c r="R4136" s="5">
        <v>-0.763</v>
      </c>
      <c r="S4136" s="5">
        <v>-0.544</v>
      </c>
      <c r="T4136" s="5">
        <v>-0.586</v>
      </c>
      <c r="U4136" s="5">
        <v>-0.461</v>
      </c>
      <c r="V4136" s="5">
        <v>-0.618</v>
      </c>
      <c r="W4136" s="5" t="s">
        <v>78</v>
      </c>
    </row>
    <row r="4137" ht="15.75" customHeight="1">
      <c r="A4137" s="5" t="s">
        <v>8358</v>
      </c>
      <c r="B4137" s="5" t="str">
        <f t="shared" si="1"/>
        <v>T13612</v>
      </c>
      <c r="C4137" s="5" t="str">
        <f>CONCAT(B4137, ",")</f>
        <v>T13612,</v>
      </c>
      <c r="D4137" s="5" t="s">
        <v>8359</v>
      </c>
      <c r="E4137" s="5" t="str">
        <f>CONCATENATE(B4137," ",D4137,",")</f>
        <v>T13612 Advanced Scientific and Engineering Studies,</v>
      </c>
      <c r="F4137" s="5" t="s">
        <v>116</v>
      </c>
      <c r="G4137" s="5" t="s">
        <v>26</v>
      </c>
      <c r="H4137" s="12" t="s">
        <v>44</v>
      </c>
      <c r="I4137" s="5" t="s">
        <v>45</v>
      </c>
      <c r="J4137" s="7" t="s">
        <v>29</v>
      </c>
      <c r="K4137" s="8" t="s">
        <v>30</v>
      </c>
      <c r="L4137" s="9">
        <v>2144.0</v>
      </c>
      <c r="M4137" s="19">
        <v>0.0</v>
      </c>
      <c r="N4137" s="5">
        <v>0.426</v>
      </c>
      <c r="O4137" s="5">
        <v>1.0</v>
      </c>
      <c r="P4137" s="5">
        <f t="shared" si="137"/>
        <v>-0.3011666667</v>
      </c>
      <c r="Q4137" s="5">
        <v>-0.611</v>
      </c>
      <c r="R4137" s="5">
        <v>0.426</v>
      </c>
      <c r="S4137" s="5">
        <v>-0.307</v>
      </c>
      <c r="T4137" s="5">
        <v>-1.01</v>
      </c>
      <c r="U4137" s="5">
        <v>0.163</v>
      </c>
      <c r="V4137" s="5">
        <v>-0.468</v>
      </c>
      <c r="W4137" s="5" t="s">
        <v>68</v>
      </c>
    </row>
    <row r="4138" ht="15.75" hidden="1" customHeight="1">
      <c r="A4138" s="5" t="s">
        <v>8360</v>
      </c>
      <c r="B4138" s="5" t="str">
        <f t="shared" si="1"/>
        <v>T12836</v>
      </c>
      <c r="C4138" s="5"/>
      <c r="D4138" s="5" t="s">
        <v>8361</v>
      </c>
      <c r="E4138" s="5"/>
      <c r="F4138" s="5" t="s">
        <v>257</v>
      </c>
      <c r="G4138" s="5" t="s">
        <v>35</v>
      </c>
      <c r="H4138" s="10" t="s">
        <v>36</v>
      </c>
      <c r="I4138" s="5" t="s">
        <v>37</v>
      </c>
      <c r="J4138" s="11" t="s">
        <v>38</v>
      </c>
      <c r="K4138" s="11" t="s">
        <v>38</v>
      </c>
      <c r="L4138" s="9">
        <v>41728.0</v>
      </c>
      <c r="M4138" s="5">
        <f>VLOOKUP(A4138,'Matching with Cordis'!A$2:D$3447, 4, FALSE)</f>
        <v>5</v>
      </c>
      <c r="N4138" s="5">
        <v>0.607</v>
      </c>
      <c r="O4138" s="5">
        <v>1.0</v>
      </c>
      <c r="P4138" s="5">
        <f t="shared" si="137"/>
        <v>-0.5808333333</v>
      </c>
      <c r="Q4138" s="5">
        <v>-0.879</v>
      </c>
      <c r="R4138" s="5">
        <v>-1.219</v>
      </c>
      <c r="S4138" s="5">
        <v>-0.432</v>
      </c>
      <c r="T4138" s="5">
        <v>-0.856</v>
      </c>
      <c r="U4138" s="5">
        <v>-0.706</v>
      </c>
      <c r="V4138" s="5">
        <v>0.607</v>
      </c>
      <c r="W4138" s="5" t="s">
        <v>39</v>
      </c>
    </row>
    <row r="4139" ht="15.75" customHeight="1">
      <c r="A4139" s="5" t="s">
        <v>8362</v>
      </c>
      <c r="B4139" s="5" t="str">
        <f t="shared" si="1"/>
        <v>T13078</v>
      </c>
      <c r="C4139" s="5" t="str">
        <f>CONCAT(B4139, ",")</f>
        <v>T13078,</v>
      </c>
      <c r="D4139" s="5" t="s">
        <v>8363</v>
      </c>
      <c r="E4139" s="5" t="str">
        <f>CONCATENATE(B4139," ",D4139,",")</f>
        <v>T13078 Political and Social Dynamics in Chile and Latin America,</v>
      </c>
      <c r="F4139" s="5" t="s">
        <v>26</v>
      </c>
      <c r="G4139" s="5" t="s">
        <v>26</v>
      </c>
      <c r="H4139" s="13" t="s">
        <v>48</v>
      </c>
      <c r="I4139" s="5" t="s">
        <v>49</v>
      </c>
      <c r="J4139" s="7" t="s">
        <v>29</v>
      </c>
      <c r="K4139" s="14" t="s">
        <v>50</v>
      </c>
      <c r="L4139" s="9">
        <v>18758.0</v>
      </c>
      <c r="M4139" s="19">
        <v>0.0</v>
      </c>
      <c r="N4139" s="5">
        <v>-0.063</v>
      </c>
      <c r="O4139" s="5">
        <v>0.0</v>
      </c>
      <c r="P4139" s="5">
        <f t="shared" si="137"/>
        <v>-0.3105</v>
      </c>
      <c r="Q4139" s="5">
        <v>-0.301</v>
      </c>
      <c r="R4139" s="5">
        <v>-0.063</v>
      </c>
      <c r="S4139" s="5">
        <v>-0.221</v>
      </c>
      <c r="T4139" s="5">
        <v>-0.258</v>
      </c>
      <c r="U4139" s="5">
        <v>-0.373</v>
      </c>
      <c r="V4139" s="5">
        <v>-0.647</v>
      </c>
      <c r="W4139" s="5" t="s">
        <v>68</v>
      </c>
    </row>
    <row r="4140" ht="15.75" hidden="1" customHeight="1">
      <c r="A4140" s="5" t="s">
        <v>8364</v>
      </c>
      <c r="B4140" s="5" t="str">
        <f t="shared" si="1"/>
        <v>T11895</v>
      </c>
      <c r="C4140" s="5"/>
      <c r="D4140" s="5" t="s">
        <v>8365</v>
      </c>
      <c r="E4140" s="5"/>
      <c r="F4140" s="5" t="s">
        <v>26</v>
      </c>
      <c r="G4140" s="5" t="s">
        <v>26</v>
      </c>
      <c r="H4140" s="13" t="s">
        <v>48</v>
      </c>
      <c r="I4140" s="5" t="s">
        <v>49</v>
      </c>
      <c r="J4140" s="11" t="s">
        <v>38</v>
      </c>
      <c r="K4140" s="14" t="s">
        <v>50</v>
      </c>
      <c r="L4140" s="9">
        <v>19297.0</v>
      </c>
      <c r="M4140" s="19">
        <v>0.0</v>
      </c>
      <c r="N4140" s="5">
        <v>-0.347</v>
      </c>
      <c r="O4140" s="5">
        <v>0.0</v>
      </c>
      <c r="P4140" s="5">
        <f t="shared" si="137"/>
        <v>-0.5821666667</v>
      </c>
      <c r="Q4140" s="5">
        <v>-0.347</v>
      </c>
      <c r="R4140" s="5">
        <v>-0.503</v>
      </c>
      <c r="S4140" s="5">
        <v>-0.474</v>
      </c>
      <c r="T4140" s="5">
        <v>-0.473</v>
      </c>
      <c r="U4140" s="5">
        <v>-0.675</v>
      </c>
      <c r="V4140" s="5">
        <v>-1.021</v>
      </c>
      <c r="W4140" s="5" t="s">
        <v>51</v>
      </c>
    </row>
    <row r="4141" ht="15.75" hidden="1" customHeight="1">
      <c r="A4141" s="5" t="s">
        <v>8366</v>
      </c>
      <c r="B4141" s="5" t="str">
        <f t="shared" si="1"/>
        <v>T11146</v>
      </c>
      <c r="C4141" s="5"/>
      <c r="D4141" s="5" t="s">
        <v>8367</v>
      </c>
      <c r="E4141" s="5"/>
      <c r="F4141" s="5" t="s">
        <v>42</v>
      </c>
      <c r="G4141" s="5" t="s">
        <v>43</v>
      </c>
      <c r="H4141" s="17" t="s">
        <v>108</v>
      </c>
      <c r="I4141" s="5" t="s">
        <v>109</v>
      </c>
      <c r="J4141" s="11" t="s">
        <v>38</v>
      </c>
      <c r="K4141" s="11" t="s">
        <v>38</v>
      </c>
      <c r="L4141" s="9">
        <v>40563.0</v>
      </c>
      <c r="M4141" s="5">
        <f>VLOOKUP(A4141,'Matching with Cordis'!A$2:D$3447, 4, FALSE)</f>
        <v>1</v>
      </c>
      <c r="N4141" s="5">
        <v>-0.31</v>
      </c>
      <c r="O4141" s="5">
        <v>0.0</v>
      </c>
      <c r="P4141" s="5">
        <f t="shared" si="137"/>
        <v>-0.583</v>
      </c>
      <c r="Q4141" s="5">
        <v>-0.555</v>
      </c>
      <c r="R4141" s="5">
        <v>-0.65</v>
      </c>
      <c r="S4141" s="5">
        <v>-0.778</v>
      </c>
      <c r="T4141" s="5">
        <v>-0.647</v>
      </c>
      <c r="U4141" s="5">
        <v>-0.558</v>
      </c>
      <c r="V4141" s="5">
        <v>-0.31</v>
      </c>
      <c r="W4141" s="5" t="s">
        <v>39</v>
      </c>
    </row>
    <row r="4142" ht="15.75" hidden="1" customHeight="1">
      <c r="A4142" s="5" t="s">
        <v>8368</v>
      </c>
      <c r="B4142" s="5" t="str">
        <f t="shared" si="1"/>
        <v>T10215</v>
      </c>
      <c r="C4142" s="5"/>
      <c r="D4142" s="5" t="s">
        <v>8369</v>
      </c>
      <c r="E4142" s="5"/>
      <c r="F4142" s="5" t="s">
        <v>56</v>
      </c>
      <c r="G4142" s="5" t="s">
        <v>35</v>
      </c>
      <c r="H4142" s="10" t="s">
        <v>36</v>
      </c>
      <c r="I4142" s="5" t="s">
        <v>37</v>
      </c>
      <c r="J4142" s="11" t="s">
        <v>38</v>
      </c>
      <c r="K4142" s="11" t="s">
        <v>38</v>
      </c>
      <c r="L4142" s="9">
        <v>101970.0</v>
      </c>
      <c r="M4142" s="5">
        <f>VLOOKUP(A4142,'Matching with Cordis'!A$2:D$3447, 4, FALSE)</f>
        <v>50</v>
      </c>
      <c r="N4142" s="5">
        <v>0.183</v>
      </c>
      <c r="O4142" s="5">
        <v>0.0</v>
      </c>
      <c r="P4142" s="5">
        <f t="shared" si="137"/>
        <v>-0.583</v>
      </c>
      <c r="Q4142" s="5">
        <v>0.132</v>
      </c>
      <c r="R4142" s="5">
        <v>-0.539</v>
      </c>
      <c r="S4142" s="5">
        <v>-1.122</v>
      </c>
      <c r="T4142" s="5">
        <v>-1.033</v>
      </c>
      <c r="U4142" s="5">
        <v>-1.119</v>
      </c>
      <c r="V4142" s="5">
        <v>0.183</v>
      </c>
      <c r="W4142" s="5" t="s">
        <v>39</v>
      </c>
    </row>
    <row r="4143" ht="15.75" hidden="1" customHeight="1">
      <c r="A4143" s="5" t="s">
        <v>8370</v>
      </c>
      <c r="B4143" s="5" t="str">
        <f t="shared" si="1"/>
        <v>T13777</v>
      </c>
      <c r="C4143" s="5"/>
      <c r="D4143" s="5" t="s">
        <v>8371</v>
      </c>
      <c r="E4143" s="5"/>
      <c r="F4143" s="5" t="s">
        <v>75</v>
      </c>
      <c r="G4143" s="5" t="s">
        <v>26</v>
      </c>
      <c r="H4143" s="13" t="s">
        <v>330</v>
      </c>
      <c r="I4143" s="5" t="s">
        <v>331</v>
      </c>
      <c r="J4143" s="11" t="s">
        <v>38</v>
      </c>
      <c r="K4143" s="14" t="s">
        <v>50</v>
      </c>
      <c r="L4143" s="9">
        <v>5467.0</v>
      </c>
      <c r="M4143" s="5">
        <f>VLOOKUP(A4143,'Matching with Cordis'!A$2:D$3447, 4, FALSE)</f>
        <v>1</v>
      </c>
      <c r="N4143" s="5">
        <v>1.443</v>
      </c>
      <c r="O4143" s="5">
        <v>1.0</v>
      </c>
      <c r="P4143" s="5">
        <f t="shared" si="137"/>
        <v>-0.5838333333</v>
      </c>
      <c r="Q4143" s="5">
        <v>1.443</v>
      </c>
      <c r="R4143" s="5">
        <v>-0.851</v>
      </c>
      <c r="S4143" s="5">
        <v>-1.494</v>
      </c>
      <c r="T4143" s="5">
        <v>-0.434</v>
      </c>
      <c r="U4143" s="5">
        <v>-1.675</v>
      </c>
      <c r="V4143" s="5">
        <v>-0.492</v>
      </c>
      <c r="W4143" s="5" t="s">
        <v>51</v>
      </c>
    </row>
    <row r="4144" ht="15.75" hidden="1" customHeight="1">
      <c r="A4144" s="5" t="s">
        <v>8372</v>
      </c>
      <c r="B4144" s="5" t="str">
        <f t="shared" si="1"/>
        <v>T12012</v>
      </c>
      <c r="C4144" s="5"/>
      <c r="D4144" s="5" t="s">
        <v>8373</v>
      </c>
      <c r="E4144" s="5"/>
      <c r="F4144" s="5" t="s">
        <v>126</v>
      </c>
      <c r="G4144" s="5" t="s">
        <v>35</v>
      </c>
      <c r="H4144" s="10" t="s">
        <v>36</v>
      </c>
      <c r="I4144" s="5" t="s">
        <v>37</v>
      </c>
      <c r="J4144" s="11" t="s">
        <v>38</v>
      </c>
      <c r="K4144" s="11" t="s">
        <v>38</v>
      </c>
      <c r="L4144" s="9">
        <v>26537.0</v>
      </c>
      <c r="M4144" s="5">
        <f>VLOOKUP(A4144,'Matching with Cordis'!A$2:D$3447, 4, FALSE)</f>
        <v>22</v>
      </c>
      <c r="N4144" s="5">
        <v>-0.25</v>
      </c>
      <c r="O4144" s="5">
        <v>0.0</v>
      </c>
      <c r="P4144" s="5">
        <f t="shared" si="137"/>
        <v>-0.586</v>
      </c>
      <c r="Q4144" s="5">
        <v>-0.445</v>
      </c>
      <c r="R4144" s="5">
        <v>-0.587</v>
      </c>
      <c r="S4144" s="5">
        <v>-0.815</v>
      </c>
      <c r="T4144" s="5">
        <v>-0.731</v>
      </c>
      <c r="U4144" s="5">
        <v>-0.688</v>
      </c>
      <c r="V4144" s="5">
        <v>-0.25</v>
      </c>
      <c r="W4144" s="5" t="s">
        <v>39</v>
      </c>
    </row>
    <row r="4145" ht="15.75" customHeight="1">
      <c r="A4145" s="5" t="s">
        <v>8374</v>
      </c>
      <c r="B4145" s="5" t="str">
        <f t="shared" si="1"/>
        <v>T14046</v>
      </c>
      <c r="C4145" s="5" t="str">
        <f>CONCAT(B4145, ",")</f>
        <v>T14046,</v>
      </c>
      <c r="D4145" s="5" t="s">
        <v>8375</v>
      </c>
      <c r="E4145" s="5" t="str">
        <f>CONCATENATE(B4145," ",D4145,",")</f>
        <v>T14046 Bach Studies and Logistics Development,</v>
      </c>
      <c r="F4145" s="5" t="s">
        <v>62</v>
      </c>
      <c r="G4145" s="5" t="s">
        <v>26</v>
      </c>
      <c r="H4145" s="15" t="s">
        <v>63</v>
      </c>
      <c r="I4145" s="5" t="s">
        <v>64</v>
      </c>
      <c r="J4145" s="7" t="s">
        <v>29</v>
      </c>
      <c r="K4145" s="8" t="s">
        <v>30</v>
      </c>
      <c r="L4145" s="9">
        <v>5832.0</v>
      </c>
      <c r="M4145" s="19">
        <v>0.0</v>
      </c>
      <c r="N4145" s="5">
        <v>0.2</v>
      </c>
      <c r="O4145" s="5">
        <v>0.0</v>
      </c>
      <c r="P4145" s="5">
        <f t="shared" si="137"/>
        <v>-0.329</v>
      </c>
      <c r="Q4145" s="5">
        <v>0.2</v>
      </c>
      <c r="R4145" s="5">
        <v>-0.67</v>
      </c>
      <c r="S4145" s="5">
        <v>-0.387</v>
      </c>
      <c r="T4145" s="5">
        <v>-0.086</v>
      </c>
      <c r="U4145" s="5">
        <v>-0.98</v>
      </c>
      <c r="V4145" s="5">
        <v>-0.051</v>
      </c>
      <c r="W4145" s="5" t="s">
        <v>51</v>
      </c>
    </row>
    <row r="4146" ht="15.75" hidden="1" customHeight="1">
      <c r="A4146" s="5" t="s">
        <v>8376</v>
      </c>
      <c r="B4146" s="5" t="str">
        <f t="shared" si="1"/>
        <v>T12208</v>
      </c>
      <c r="C4146" s="5"/>
      <c r="D4146" s="5" t="s">
        <v>8377</v>
      </c>
      <c r="E4146" s="5"/>
      <c r="F4146" s="5" t="s">
        <v>42</v>
      </c>
      <c r="G4146" s="5" t="s">
        <v>43</v>
      </c>
      <c r="H4146" s="17" t="s">
        <v>108</v>
      </c>
      <c r="I4146" s="5" t="s">
        <v>109</v>
      </c>
      <c r="J4146" s="11" t="s">
        <v>38</v>
      </c>
      <c r="K4146" s="11" t="s">
        <v>38</v>
      </c>
      <c r="L4146" s="9">
        <v>10697.0</v>
      </c>
      <c r="M4146" s="5">
        <f>VLOOKUP(A4146,'Matching with Cordis'!A$2:D$3447, 4, FALSE)</f>
        <v>4</v>
      </c>
      <c r="N4146" s="5">
        <v>-0.288</v>
      </c>
      <c r="O4146" s="5">
        <v>0.0</v>
      </c>
      <c r="P4146" s="5">
        <f t="shared" si="137"/>
        <v>-0.5895</v>
      </c>
      <c r="Q4146" s="5">
        <v>-0.837</v>
      </c>
      <c r="R4146" s="5">
        <v>-0.69</v>
      </c>
      <c r="S4146" s="5">
        <v>-0.619</v>
      </c>
      <c r="T4146" s="5">
        <v>-0.511</v>
      </c>
      <c r="U4146" s="5">
        <v>-0.288</v>
      </c>
      <c r="V4146" s="5">
        <v>-0.592</v>
      </c>
      <c r="W4146" s="5" t="s">
        <v>78</v>
      </c>
    </row>
    <row r="4147" ht="15.75" hidden="1" customHeight="1">
      <c r="A4147" s="5" t="s">
        <v>8378</v>
      </c>
      <c r="B4147" s="5" t="str">
        <f t="shared" si="1"/>
        <v>T11454</v>
      </c>
      <c r="C4147" s="5"/>
      <c r="D4147" s="5" t="s">
        <v>8379</v>
      </c>
      <c r="E4147" s="5"/>
      <c r="F4147" s="5" t="s">
        <v>75</v>
      </c>
      <c r="G4147" s="5" t="s">
        <v>26</v>
      </c>
      <c r="H4147" s="13" t="s">
        <v>330</v>
      </c>
      <c r="I4147" s="5" t="s">
        <v>331</v>
      </c>
      <c r="J4147" s="11" t="s">
        <v>38</v>
      </c>
      <c r="K4147" s="14" t="s">
        <v>50</v>
      </c>
      <c r="L4147" s="9">
        <v>27174.0</v>
      </c>
      <c r="M4147" s="5">
        <f>VLOOKUP(A4147,'Matching with Cordis'!A$2:D$3447, 4, FALSE)</f>
        <v>3</v>
      </c>
      <c r="N4147" s="5">
        <v>-0.199</v>
      </c>
      <c r="O4147" s="5">
        <v>0.0</v>
      </c>
      <c r="P4147" s="5">
        <f t="shared" si="137"/>
        <v>-0.5898333333</v>
      </c>
      <c r="Q4147" s="5">
        <v>-0.352</v>
      </c>
      <c r="R4147" s="5">
        <v>-0.199</v>
      </c>
      <c r="S4147" s="5">
        <v>-0.747</v>
      </c>
      <c r="T4147" s="5">
        <v>-0.781</v>
      </c>
      <c r="U4147" s="5">
        <v>-0.668</v>
      </c>
      <c r="V4147" s="5">
        <v>-0.792</v>
      </c>
      <c r="W4147" s="5" t="s">
        <v>68</v>
      </c>
    </row>
    <row r="4148" ht="15.75" hidden="1" customHeight="1">
      <c r="A4148" s="5" t="s">
        <v>8380</v>
      </c>
      <c r="B4148" s="5" t="str">
        <f t="shared" si="1"/>
        <v>T13675</v>
      </c>
      <c r="C4148" s="5"/>
      <c r="D4148" s="5" t="s">
        <v>8381</v>
      </c>
      <c r="E4148" s="5"/>
      <c r="F4148" s="5" t="s">
        <v>773</v>
      </c>
      <c r="G4148" s="5" t="s">
        <v>35</v>
      </c>
      <c r="H4148" s="10" t="s">
        <v>36</v>
      </c>
      <c r="I4148" s="5" t="s">
        <v>37</v>
      </c>
      <c r="J4148" s="11" t="s">
        <v>38</v>
      </c>
      <c r="K4148" s="11" t="s">
        <v>38</v>
      </c>
      <c r="L4148" s="9">
        <v>5667.0</v>
      </c>
      <c r="M4148" s="19">
        <v>0.0</v>
      </c>
      <c r="N4148" s="5">
        <v>1.566</v>
      </c>
      <c r="O4148" s="5">
        <v>2.0</v>
      </c>
      <c r="P4148" s="5">
        <f t="shared" si="137"/>
        <v>-0.5923333333</v>
      </c>
      <c r="Q4148" s="5">
        <v>1.566</v>
      </c>
      <c r="R4148" s="5">
        <v>-1.293</v>
      </c>
      <c r="S4148" s="5">
        <v>-2.067</v>
      </c>
      <c r="T4148" s="5">
        <v>1.259</v>
      </c>
      <c r="U4148" s="5">
        <v>-2.308</v>
      </c>
      <c r="V4148" s="5">
        <v>-0.711</v>
      </c>
      <c r="W4148" s="5" t="s">
        <v>51</v>
      </c>
    </row>
    <row r="4149" ht="15.75" hidden="1" customHeight="1">
      <c r="A4149" s="5" t="s">
        <v>8382</v>
      </c>
      <c r="B4149" s="5" t="str">
        <f t="shared" si="1"/>
        <v>T12893</v>
      </c>
      <c r="C4149" s="5"/>
      <c r="D4149" s="5" t="s">
        <v>8383</v>
      </c>
      <c r="E4149" s="5"/>
      <c r="F4149" s="5" t="s">
        <v>773</v>
      </c>
      <c r="G4149" s="5" t="s">
        <v>35</v>
      </c>
      <c r="H4149" s="10" t="s">
        <v>36</v>
      </c>
      <c r="I4149" s="5" t="s">
        <v>37</v>
      </c>
      <c r="J4149" s="11" t="s">
        <v>38</v>
      </c>
      <c r="K4149" s="11" t="s">
        <v>38</v>
      </c>
      <c r="L4149" s="9">
        <v>15543.0</v>
      </c>
      <c r="M4149" s="5">
        <f>VLOOKUP(A4149,'Matching with Cordis'!A$2:D$3447, 4, FALSE)</f>
        <v>2</v>
      </c>
      <c r="N4149" s="5">
        <v>0.347</v>
      </c>
      <c r="O4149" s="5">
        <v>1.0</v>
      </c>
      <c r="P4149" s="5">
        <f t="shared" si="137"/>
        <v>-0.5925</v>
      </c>
      <c r="Q4149" s="5">
        <v>-0.696</v>
      </c>
      <c r="R4149" s="5">
        <v>-0.882</v>
      </c>
      <c r="S4149" s="5">
        <v>-1.217</v>
      </c>
      <c r="T4149" s="5">
        <v>-0.641</v>
      </c>
      <c r="U4149" s="5">
        <v>-0.466</v>
      </c>
      <c r="V4149" s="5">
        <v>0.347</v>
      </c>
      <c r="W4149" s="5" t="s">
        <v>39</v>
      </c>
    </row>
    <row r="4150" ht="15.75" hidden="1" customHeight="1">
      <c r="A4150" s="5" t="s">
        <v>8384</v>
      </c>
      <c r="B4150" s="5" t="str">
        <f t="shared" si="1"/>
        <v>T13404</v>
      </c>
      <c r="C4150" s="5"/>
      <c r="D4150" s="5" t="s">
        <v>8385</v>
      </c>
      <c r="E4150" s="5"/>
      <c r="F4150" s="5" t="s">
        <v>238</v>
      </c>
      <c r="G4150" s="5" t="s">
        <v>35</v>
      </c>
      <c r="H4150" s="10" t="s">
        <v>36</v>
      </c>
      <c r="I4150" s="5" t="s">
        <v>37</v>
      </c>
      <c r="J4150" s="11" t="s">
        <v>38</v>
      </c>
      <c r="K4150" s="11" t="s">
        <v>38</v>
      </c>
      <c r="L4150" s="9">
        <v>19675.0</v>
      </c>
      <c r="M4150" s="5">
        <f>VLOOKUP(A4150,'Matching with Cordis'!A$2:D$3447, 4, FALSE)</f>
        <v>1</v>
      </c>
      <c r="N4150" s="5">
        <v>-0.263</v>
      </c>
      <c r="O4150" s="5">
        <v>0.0</v>
      </c>
      <c r="P4150" s="5">
        <f t="shared" si="137"/>
        <v>-0.5926666667</v>
      </c>
      <c r="Q4150" s="5">
        <v>-0.768</v>
      </c>
      <c r="R4150" s="5">
        <v>-0.522</v>
      </c>
      <c r="S4150" s="5">
        <v>-0.661</v>
      </c>
      <c r="T4150" s="5">
        <v>-0.458</v>
      </c>
      <c r="U4150" s="5">
        <v>-0.884</v>
      </c>
      <c r="V4150" s="5">
        <v>-0.263</v>
      </c>
      <c r="W4150" s="5" t="s">
        <v>39</v>
      </c>
    </row>
    <row r="4151" ht="15.75" hidden="1" customHeight="1">
      <c r="A4151" s="5" t="s">
        <v>8386</v>
      </c>
      <c r="B4151" s="5" t="str">
        <f t="shared" si="1"/>
        <v>T13105</v>
      </c>
      <c r="C4151" s="5"/>
      <c r="D4151" s="5" t="s">
        <v>8387</v>
      </c>
      <c r="E4151" s="5"/>
      <c r="F4151" s="5" t="s">
        <v>773</v>
      </c>
      <c r="G4151" s="5" t="s">
        <v>35</v>
      </c>
      <c r="H4151" s="10" t="s">
        <v>36</v>
      </c>
      <c r="I4151" s="5" t="s">
        <v>37</v>
      </c>
      <c r="J4151" s="11" t="s">
        <v>38</v>
      </c>
      <c r="K4151" s="11" t="s">
        <v>38</v>
      </c>
      <c r="L4151" s="9">
        <v>4966.0</v>
      </c>
      <c r="M4151" s="5">
        <f>VLOOKUP(A4151,'Matching with Cordis'!A$2:D$3447, 4, FALSE)</f>
        <v>1</v>
      </c>
      <c r="N4151" s="5">
        <v>0.156</v>
      </c>
      <c r="O4151" s="5">
        <v>0.0</v>
      </c>
      <c r="P4151" s="5">
        <f t="shared" si="137"/>
        <v>-0.5928333333</v>
      </c>
      <c r="Q4151" s="5">
        <v>-0.695</v>
      </c>
      <c r="R4151" s="5">
        <v>-0.686</v>
      </c>
      <c r="S4151" s="5">
        <v>-0.62</v>
      </c>
      <c r="T4151" s="5">
        <v>-0.889</v>
      </c>
      <c r="U4151" s="5">
        <v>-0.823</v>
      </c>
      <c r="V4151" s="5">
        <v>0.156</v>
      </c>
      <c r="W4151" s="5" t="s">
        <v>39</v>
      </c>
    </row>
    <row r="4152" ht="15.75" hidden="1" customHeight="1">
      <c r="A4152" s="5" t="s">
        <v>8388</v>
      </c>
      <c r="B4152" s="5" t="str">
        <f t="shared" si="1"/>
        <v>T14230</v>
      </c>
      <c r="C4152" s="5"/>
      <c r="D4152" s="5" t="s">
        <v>8389</v>
      </c>
      <c r="E4152" s="5"/>
      <c r="F4152" s="5" t="s">
        <v>67</v>
      </c>
      <c r="G4152" s="5" t="s">
        <v>26</v>
      </c>
      <c r="H4152" s="13" t="s">
        <v>48</v>
      </c>
      <c r="I4152" s="5" t="s">
        <v>49</v>
      </c>
      <c r="J4152" s="11" t="s">
        <v>38</v>
      </c>
      <c r="K4152" s="14" t="s">
        <v>50</v>
      </c>
      <c r="L4152" s="9">
        <v>3616.0</v>
      </c>
      <c r="M4152" s="5">
        <f>VLOOKUP(A4152,'Matching with Cordis'!A$2:D$3447, 4, FALSE)</f>
        <v>3</v>
      </c>
      <c r="N4152" s="5">
        <v>0.237</v>
      </c>
      <c r="O4152" s="5">
        <v>0.0</v>
      </c>
      <c r="P4152" s="5">
        <f t="shared" si="137"/>
        <v>-0.593</v>
      </c>
      <c r="Q4152" s="5">
        <v>-1.053</v>
      </c>
      <c r="R4152" s="5">
        <v>-0.42</v>
      </c>
      <c r="S4152" s="5">
        <v>-0.845</v>
      </c>
      <c r="T4152" s="5">
        <v>-0.599</v>
      </c>
      <c r="U4152" s="5">
        <v>-0.878</v>
      </c>
      <c r="V4152" s="5">
        <v>0.237</v>
      </c>
      <c r="W4152" s="5" t="s">
        <v>39</v>
      </c>
    </row>
    <row r="4153" ht="15.75" hidden="1" customHeight="1">
      <c r="A4153" s="5" t="s">
        <v>8390</v>
      </c>
      <c r="B4153" s="5" t="str">
        <f t="shared" si="1"/>
        <v>T13015</v>
      </c>
      <c r="C4153" s="5"/>
      <c r="D4153" s="5" t="s">
        <v>8391</v>
      </c>
      <c r="E4153" s="5"/>
      <c r="F4153" s="5" t="s">
        <v>149</v>
      </c>
      <c r="G4153" s="5" t="s">
        <v>107</v>
      </c>
      <c r="H4153" s="16" t="s">
        <v>87</v>
      </c>
      <c r="I4153" s="5" t="s">
        <v>88</v>
      </c>
      <c r="J4153" s="11" t="s">
        <v>38</v>
      </c>
      <c r="K4153" s="11" t="s">
        <v>38</v>
      </c>
      <c r="L4153" s="9">
        <v>28858.0</v>
      </c>
      <c r="M4153" s="5">
        <f>VLOOKUP(A4153,'Matching with Cordis'!A$2:D$3447, 4, FALSE)</f>
        <v>1</v>
      </c>
      <c r="N4153" s="5">
        <v>0.23</v>
      </c>
      <c r="O4153" s="5">
        <v>0.0</v>
      </c>
      <c r="P4153" s="5">
        <f t="shared" si="137"/>
        <v>-0.5935</v>
      </c>
      <c r="Q4153" s="5">
        <v>-0.723</v>
      </c>
      <c r="R4153" s="5">
        <v>-0.832</v>
      </c>
      <c r="S4153" s="5">
        <v>-0.656</v>
      </c>
      <c r="T4153" s="5">
        <v>-0.803</v>
      </c>
      <c r="U4153" s="5">
        <v>-0.777</v>
      </c>
      <c r="V4153" s="5">
        <v>0.23</v>
      </c>
      <c r="W4153" s="5" t="s">
        <v>39</v>
      </c>
    </row>
    <row r="4154" ht="15.75" hidden="1" customHeight="1">
      <c r="A4154" s="5" t="s">
        <v>8392</v>
      </c>
      <c r="B4154" s="5" t="str">
        <f t="shared" si="1"/>
        <v>T11857</v>
      </c>
      <c r="C4154" s="5"/>
      <c r="D4154" s="5" t="s">
        <v>8393</v>
      </c>
      <c r="E4154" s="5"/>
      <c r="F4154" s="5" t="s">
        <v>62</v>
      </c>
      <c r="G4154" s="5" t="s">
        <v>26</v>
      </c>
      <c r="H4154" s="15" t="s">
        <v>63</v>
      </c>
      <c r="I4154" s="5" t="s">
        <v>64</v>
      </c>
      <c r="J4154" s="11" t="s">
        <v>38</v>
      </c>
      <c r="K4154" s="8" t="s">
        <v>30</v>
      </c>
      <c r="L4154" s="9">
        <v>147161.0</v>
      </c>
      <c r="M4154" s="5">
        <f>VLOOKUP(A4154,'Matching with Cordis'!A$2:D$3447, 4, FALSE)</f>
        <v>3</v>
      </c>
      <c r="N4154" s="5">
        <v>-0.296</v>
      </c>
      <c r="O4154" s="5">
        <v>0.0</v>
      </c>
      <c r="P4154" s="5">
        <f t="shared" si="137"/>
        <v>-0.5946666667</v>
      </c>
      <c r="Q4154" s="5">
        <v>-0.67</v>
      </c>
      <c r="R4154" s="5">
        <v>-0.537</v>
      </c>
      <c r="S4154" s="5">
        <v>-0.626</v>
      </c>
      <c r="T4154" s="5">
        <v>-0.434</v>
      </c>
      <c r="U4154" s="5">
        <v>-1.005</v>
      </c>
      <c r="V4154" s="5">
        <v>-0.296</v>
      </c>
      <c r="W4154" s="5" t="s">
        <v>39</v>
      </c>
    </row>
    <row r="4155" ht="15.75" hidden="1" customHeight="1">
      <c r="A4155" s="5" t="s">
        <v>8394</v>
      </c>
      <c r="B4155" s="5" t="str">
        <f t="shared" si="1"/>
        <v>T13971</v>
      </c>
      <c r="C4155" s="5"/>
      <c r="D4155" s="5" t="s">
        <v>8395</v>
      </c>
      <c r="E4155" s="5"/>
      <c r="F4155" s="5" t="s">
        <v>106</v>
      </c>
      <c r="G4155" s="5" t="s">
        <v>107</v>
      </c>
      <c r="H4155" s="17" t="s">
        <v>108</v>
      </c>
      <c r="I4155" s="5" t="s">
        <v>109</v>
      </c>
      <c r="J4155" s="11" t="s">
        <v>38</v>
      </c>
      <c r="K4155" s="11" t="s">
        <v>38</v>
      </c>
      <c r="L4155" s="9">
        <v>5217.0</v>
      </c>
      <c r="M4155" s="5">
        <f>VLOOKUP(A4155,'Matching with Cordis'!A$2:D$3447, 4, FALSE)</f>
        <v>2</v>
      </c>
      <c r="N4155" s="5">
        <v>-0.309</v>
      </c>
      <c r="O4155" s="5">
        <v>0.0</v>
      </c>
      <c r="P4155" s="5">
        <f t="shared" si="137"/>
        <v>-0.5953333333</v>
      </c>
      <c r="Q4155" s="5">
        <v>-0.309</v>
      </c>
      <c r="R4155" s="5">
        <v>-0.634</v>
      </c>
      <c r="S4155" s="5">
        <v>-0.695</v>
      </c>
      <c r="T4155" s="5">
        <v>-0.804</v>
      </c>
      <c r="U4155" s="5">
        <v>-0.547</v>
      </c>
      <c r="V4155" s="5">
        <v>-0.583</v>
      </c>
      <c r="W4155" s="5" t="s">
        <v>51</v>
      </c>
    </row>
    <row r="4156" ht="15.75" hidden="1" customHeight="1">
      <c r="A4156" s="5" t="s">
        <v>8396</v>
      </c>
      <c r="B4156" s="5" t="str">
        <f t="shared" si="1"/>
        <v>T13748</v>
      </c>
      <c r="C4156" s="5"/>
      <c r="D4156" s="5" t="s">
        <v>8397</v>
      </c>
      <c r="E4156" s="5"/>
      <c r="F4156" s="5" t="s">
        <v>56</v>
      </c>
      <c r="G4156" s="5" t="s">
        <v>35</v>
      </c>
      <c r="H4156" s="10" t="s">
        <v>36</v>
      </c>
      <c r="I4156" s="5" t="s">
        <v>37</v>
      </c>
      <c r="J4156" s="11" t="s">
        <v>38</v>
      </c>
      <c r="K4156" s="11" t="s">
        <v>38</v>
      </c>
      <c r="L4156" s="9">
        <v>3561.0</v>
      </c>
      <c r="M4156" s="5">
        <f>VLOOKUP(A4156,'Matching with Cordis'!A$2:D$3447, 4, FALSE)</f>
        <v>1</v>
      </c>
      <c r="N4156" s="5">
        <v>-0.15</v>
      </c>
      <c r="O4156" s="5">
        <v>0.0</v>
      </c>
      <c r="P4156" s="5">
        <f t="shared" si="137"/>
        <v>-0.5961666667</v>
      </c>
      <c r="Q4156" s="5">
        <v>-0.213</v>
      </c>
      <c r="R4156" s="5">
        <v>-0.489</v>
      </c>
      <c r="S4156" s="5">
        <v>-0.15</v>
      </c>
      <c r="T4156" s="5">
        <v>-0.774</v>
      </c>
      <c r="U4156" s="5">
        <v>-0.86</v>
      </c>
      <c r="V4156" s="5">
        <v>-1.091</v>
      </c>
      <c r="W4156" s="5" t="s">
        <v>59</v>
      </c>
    </row>
    <row r="4157" ht="15.75" hidden="1" customHeight="1">
      <c r="A4157" s="5" t="s">
        <v>8398</v>
      </c>
      <c r="B4157" s="5" t="str">
        <f t="shared" si="1"/>
        <v>T10927</v>
      </c>
      <c r="C4157" s="5"/>
      <c r="D4157" s="5" t="s">
        <v>8399</v>
      </c>
      <c r="E4157" s="5"/>
      <c r="F4157" s="5" t="s">
        <v>26</v>
      </c>
      <c r="G4157" s="5" t="s">
        <v>26</v>
      </c>
      <c r="H4157" s="13" t="s">
        <v>48</v>
      </c>
      <c r="I4157" s="5" t="s">
        <v>49</v>
      </c>
      <c r="J4157" s="11" t="s">
        <v>38</v>
      </c>
      <c r="K4157" s="14" t="s">
        <v>50</v>
      </c>
      <c r="L4157" s="9">
        <v>24104.0</v>
      </c>
      <c r="M4157" s="5">
        <f>VLOOKUP(A4157,'Matching with Cordis'!A$2:D$3447, 4, FALSE)</f>
        <v>40</v>
      </c>
      <c r="N4157" s="5">
        <v>0.917</v>
      </c>
      <c r="O4157" s="5">
        <v>1.0</v>
      </c>
      <c r="P4157" s="5">
        <f t="shared" si="137"/>
        <v>-0.5966666667</v>
      </c>
      <c r="Q4157" s="5">
        <v>0.917</v>
      </c>
      <c r="R4157" s="5">
        <v>-0.781</v>
      </c>
      <c r="S4157" s="5">
        <v>-1.591</v>
      </c>
      <c r="T4157" s="5">
        <v>-1.274</v>
      </c>
      <c r="U4157" s="5">
        <v>-1.005</v>
      </c>
      <c r="V4157" s="5">
        <v>0.154</v>
      </c>
      <c r="W4157" s="5" t="s">
        <v>51</v>
      </c>
    </row>
    <row r="4158" ht="15.75" hidden="1" customHeight="1">
      <c r="A4158" s="5" t="s">
        <v>8400</v>
      </c>
      <c r="B4158" s="5" t="str">
        <f t="shared" si="1"/>
        <v>T11270</v>
      </c>
      <c r="C4158" s="5"/>
      <c r="D4158" s="5" t="s">
        <v>8401</v>
      </c>
      <c r="E4158" s="5"/>
      <c r="F4158" s="5" t="s">
        <v>67</v>
      </c>
      <c r="G4158" s="5" t="s">
        <v>26</v>
      </c>
      <c r="H4158" s="13" t="s">
        <v>48</v>
      </c>
      <c r="I4158" s="5" t="s">
        <v>49</v>
      </c>
      <c r="J4158" s="11" t="s">
        <v>38</v>
      </c>
      <c r="K4158" s="14" t="s">
        <v>50</v>
      </c>
      <c r="L4158" s="9">
        <v>53233.0</v>
      </c>
      <c r="M4158" s="5">
        <f>VLOOKUP(A4158,'Matching with Cordis'!A$2:D$3447, 4, FALSE)</f>
        <v>24</v>
      </c>
      <c r="N4158" s="5">
        <v>-0.361</v>
      </c>
      <c r="O4158" s="5">
        <v>0.0</v>
      </c>
      <c r="P4158" s="5">
        <f t="shared" si="137"/>
        <v>-0.597</v>
      </c>
      <c r="Q4158" s="5">
        <v>-0.68</v>
      </c>
      <c r="R4158" s="5">
        <v>-0.77</v>
      </c>
      <c r="S4158" s="5">
        <v>-0.61</v>
      </c>
      <c r="T4158" s="5">
        <v>-0.553</v>
      </c>
      <c r="U4158" s="5">
        <v>-0.361</v>
      </c>
      <c r="V4158" s="5">
        <v>-0.608</v>
      </c>
      <c r="W4158" s="5" t="s">
        <v>78</v>
      </c>
    </row>
    <row r="4159" ht="15.75" hidden="1" customHeight="1">
      <c r="A4159" s="5" t="s">
        <v>8402</v>
      </c>
      <c r="B4159" s="5" t="str">
        <f t="shared" si="1"/>
        <v>T10389</v>
      </c>
      <c r="C4159" s="5"/>
      <c r="D4159" s="5" t="s">
        <v>8403</v>
      </c>
      <c r="E4159" s="5"/>
      <c r="F4159" s="5" t="s">
        <v>126</v>
      </c>
      <c r="G4159" s="5" t="s">
        <v>35</v>
      </c>
      <c r="H4159" s="10" t="s">
        <v>36</v>
      </c>
      <c r="I4159" s="5" t="s">
        <v>37</v>
      </c>
      <c r="J4159" s="11" t="s">
        <v>38</v>
      </c>
      <c r="K4159" s="11" t="s">
        <v>38</v>
      </c>
      <c r="L4159" s="9">
        <v>31175.0</v>
      </c>
      <c r="M4159" s="5">
        <f>VLOOKUP(A4159,'Matching with Cordis'!A$2:D$3447, 4, FALSE)</f>
        <v>9</v>
      </c>
      <c r="N4159" s="5">
        <v>-0.21</v>
      </c>
      <c r="O4159" s="5">
        <v>0.0</v>
      </c>
      <c r="P4159" s="5">
        <f t="shared" si="137"/>
        <v>-0.5976666667</v>
      </c>
      <c r="Q4159" s="5">
        <v>-0.765</v>
      </c>
      <c r="R4159" s="5">
        <v>-1.071</v>
      </c>
      <c r="S4159" s="5">
        <v>-0.784</v>
      </c>
      <c r="T4159" s="5">
        <v>-0.535</v>
      </c>
      <c r="U4159" s="5">
        <v>-0.21</v>
      </c>
      <c r="V4159" s="5">
        <v>-0.221</v>
      </c>
      <c r="W4159" s="5" t="s">
        <v>78</v>
      </c>
    </row>
    <row r="4160" ht="15.75" hidden="1" customHeight="1">
      <c r="A4160" s="5" t="s">
        <v>8404</v>
      </c>
      <c r="B4160" s="5" t="str">
        <f t="shared" si="1"/>
        <v>T11233</v>
      </c>
      <c r="C4160" s="5"/>
      <c r="D4160" s="5" t="s">
        <v>8405</v>
      </c>
      <c r="E4160" s="5"/>
      <c r="F4160" s="5" t="s">
        <v>34</v>
      </c>
      <c r="G4160" s="5" t="s">
        <v>35</v>
      </c>
      <c r="H4160" s="10" t="s">
        <v>36</v>
      </c>
      <c r="I4160" s="5" t="s">
        <v>37</v>
      </c>
      <c r="J4160" s="11" t="s">
        <v>38</v>
      </c>
      <c r="K4160" s="11" t="s">
        <v>38</v>
      </c>
      <c r="L4160" s="9">
        <v>26227.0</v>
      </c>
      <c r="M4160" s="5">
        <f>VLOOKUP(A4160,'Matching with Cordis'!A$2:D$3447, 4, FALSE)</f>
        <v>1</v>
      </c>
      <c r="N4160" s="5">
        <v>-0.36</v>
      </c>
      <c r="O4160" s="5">
        <v>0.0</v>
      </c>
      <c r="P4160" s="5">
        <f t="shared" si="137"/>
        <v>-0.598</v>
      </c>
      <c r="Q4160" s="5">
        <v>-0.836</v>
      </c>
      <c r="R4160" s="5">
        <v>-0.849</v>
      </c>
      <c r="S4160" s="5">
        <v>-0.644</v>
      </c>
      <c r="T4160" s="5">
        <v>-0.478</v>
      </c>
      <c r="U4160" s="5">
        <v>-0.421</v>
      </c>
      <c r="V4160" s="5">
        <v>-0.36</v>
      </c>
      <c r="W4160" s="5" t="s">
        <v>39</v>
      </c>
    </row>
    <row r="4161" ht="15.75" hidden="1" customHeight="1">
      <c r="A4161" s="5" t="s">
        <v>8406</v>
      </c>
      <c r="B4161" s="5" t="str">
        <f t="shared" si="1"/>
        <v>T12822</v>
      </c>
      <c r="C4161" s="5"/>
      <c r="D4161" s="5" t="s">
        <v>8407</v>
      </c>
      <c r="E4161" s="5"/>
      <c r="F4161" s="5" t="s">
        <v>99</v>
      </c>
      <c r="G4161" s="5" t="s">
        <v>35</v>
      </c>
      <c r="H4161" s="10" t="s">
        <v>36</v>
      </c>
      <c r="I4161" s="5" t="s">
        <v>37</v>
      </c>
      <c r="J4161" s="11" t="s">
        <v>38</v>
      </c>
      <c r="K4161" s="11" t="s">
        <v>38</v>
      </c>
      <c r="L4161" s="9">
        <v>13972.0</v>
      </c>
      <c r="M4161" s="5">
        <f>VLOOKUP(A4161,'Matching with Cordis'!A$2:D$3447, 4, FALSE)</f>
        <v>4</v>
      </c>
      <c r="N4161" s="5">
        <v>-0.477</v>
      </c>
      <c r="O4161" s="5">
        <v>0.0</v>
      </c>
      <c r="P4161" s="5">
        <f t="shared" si="137"/>
        <v>-0.5983333333</v>
      </c>
      <c r="Q4161" s="5">
        <v>-0.639</v>
      </c>
      <c r="R4161" s="5">
        <v>-0.692</v>
      </c>
      <c r="S4161" s="5">
        <v>-0.666</v>
      </c>
      <c r="T4161" s="5">
        <v>-0.628</v>
      </c>
      <c r="U4161" s="5">
        <v>-0.477</v>
      </c>
      <c r="V4161" s="5">
        <v>-0.488</v>
      </c>
      <c r="W4161" s="5" t="s">
        <v>78</v>
      </c>
    </row>
    <row r="4162" ht="15.75" hidden="1" customHeight="1">
      <c r="A4162" s="5" t="s">
        <v>8408</v>
      </c>
      <c r="B4162" s="5" t="str">
        <f t="shared" si="1"/>
        <v>T10483</v>
      </c>
      <c r="C4162" s="5"/>
      <c r="D4162" s="5" t="s">
        <v>8409</v>
      </c>
      <c r="E4162" s="5"/>
      <c r="F4162" s="5" t="s">
        <v>119</v>
      </c>
      <c r="G4162" s="5" t="s">
        <v>107</v>
      </c>
      <c r="H4162" s="17" t="s">
        <v>108</v>
      </c>
      <c r="I4162" s="5" t="s">
        <v>109</v>
      </c>
      <c r="J4162" s="11" t="s">
        <v>38</v>
      </c>
      <c r="K4162" s="11" t="s">
        <v>38</v>
      </c>
      <c r="L4162" s="9">
        <v>32709.0</v>
      </c>
      <c r="M4162" s="5">
        <f>VLOOKUP(A4162,'Matching with Cordis'!A$2:D$3447, 4, FALSE)</f>
        <v>43</v>
      </c>
      <c r="N4162" s="5">
        <v>-0.475</v>
      </c>
      <c r="O4162" s="5">
        <v>0.0</v>
      </c>
      <c r="P4162" s="5">
        <f t="shared" si="137"/>
        <v>-0.5983333333</v>
      </c>
      <c r="Q4162" s="5">
        <v>-0.619</v>
      </c>
      <c r="R4162" s="5">
        <v>-0.646</v>
      </c>
      <c r="S4162" s="5">
        <v>-0.641</v>
      </c>
      <c r="T4162" s="5">
        <v>-0.604</v>
      </c>
      <c r="U4162" s="5">
        <v>-0.475</v>
      </c>
      <c r="V4162" s="5">
        <v>-0.605</v>
      </c>
      <c r="W4162" s="5" t="s">
        <v>78</v>
      </c>
    </row>
    <row r="4163" ht="15.75" customHeight="1">
      <c r="A4163" s="5" t="s">
        <v>8410</v>
      </c>
      <c r="B4163" s="5" t="str">
        <f t="shared" si="1"/>
        <v>T13392</v>
      </c>
      <c r="C4163" s="5" t="str">
        <f>CONCAT(B4163, ",")</f>
        <v>T13392,</v>
      </c>
      <c r="D4163" s="5" t="s">
        <v>8411</v>
      </c>
      <c r="E4163" s="5" t="str">
        <f>CONCATENATE(B4163," ",D4163,",")</f>
        <v>T13392 History of Education in Spain,</v>
      </c>
      <c r="F4163" s="5" t="s">
        <v>62</v>
      </c>
      <c r="G4163" s="5" t="s">
        <v>26</v>
      </c>
      <c r="H4163" s="12" t="s">
        <v>81</v>
      </c>
      <c r="I4163" s="5" t="s">
        <v>82</v>
      </c>
      <c r="J4163" s="7" t="s">
        <v>29</v>
      </c>
      <c r="K4163" s="8" t="s">
        <v>30</v>
      </c>
      <c r="L4163" s="9">
        <v>35757.0</v>
      </c>
      <c r="M4163" s="19">
        <v>0.0</v>
      </c>
      <c r="N4163" s="5">
        <v>-0.013</v>
      </c>
      <c r="O4163" s="5">
        <v>0.0</v>
      </c>
      <c r="P4163" s="5">
        <f t="shared" si="137"/>
        <v>-0.3323333333</v>
      </c>
      <c r="Q4163" s="5">
        <v>-0.429</v>
      </c>
      <c r="R4163" s="5">
        <v>-0.439</v>
      </c>
      <c r="S4163" s="5">
        <v>-0.211</v>
      </c>
      <c r="T4163" s="5">
        <v>-0.325</v>
      </c>
      <c r="U4163" s="5">
        <v>-0.577</v>
      </c>
      <c r="V4163" s="5">
        <v>-0.013</v>
      </c>
      <c r="W4163" s="5" t="s">
        <v>39</v>
      </c>
    </row>
    <row r="4164" ht="15.75" hidden="1" customHeight="1">
      <c r="A4164" s="5" t="s">
        <v>8412</v>
      </c>
      <c r="B4164" s="5" t="str">
        <f t="shared" si="1"/>
        <v>T10746</v>
      </c>
      <c r="C4164" s="5"/>
      <c r="D4164" s="5" t="s">
        <v>8413</v>
      </c>
      <c r="E4164" s="5"/>
      <c r="F4164" s="5" t="s">
        <v>42</v>
      </c>
      <c r="G4164" s="5" t="s">
        <v>43</v>
      </c>
      <c r="H4164" s="17" t="s">
        <v>108</v>
      </c>
      <c r="I4164" s="5" t="s">
        <v>109</v>
      </c>
      <c r="J4164" s="11" t="s">
        <v>38</v>
      </c>
      <c r="K4164" s="11" t="s">
        <v>38</v>
      </c>
      <c r="L4164" s="9">
        <v>36567.0</v>
      </c>
      <c r="M4164" s="5">
        <f>VLOOKUP(A4164,'Matching with Cordis'!A$2:D$3447, 4, FALSE)</f>
        <v>13</v>
      </c>
      <c r="N4164" s="5">
        <v>-0.272</v>
      </c>
      <c r="O4164" s="5">
        <v>0.0</v>
      </c>
      <c r="P4164" s="5">
        <f t="shared" si="137"/>
        <v>-0.6026666667</v>
      </c>
      <c r="Q4164" s="5">
        <v>-0.745</v>
      </c>
      <c r="R4164" s="5">
        <v>-0.76</v>
      </c>
      <c r="S4164" s="5">
        <v>-0.59</v>
      </c>
      <c r="T4164" s="5">
        <v>-0.591</v>
      </c>
      <c r="U4164" s="5">
        <v>-0.272</v>
      </c>
      <c r="V4164" s="5">
        <v>-0.658</v>
      </c>
      <c r="W4164" s="5" t="s">
        <v>78</v>
      </c>
    </row>
    <row r="4165" ht="15.75" hidden="1" customHeight="1">
      <c r="A4165" s="5" t="s">
        <v>8414</v>
      </c>
      <c r="B4165" s="5" t="str">
        <f t="shared" si="1"/>
        <v>T11721</v>
      </c>
      <c r="C4165" s="5"/>
      <c r="D4165" s="5" t="s">
        <v>8415</v>
      </c>
      <c r="E4165" s="5"/>
      <c r="F4165" s="5" t="s">
        <v>42</v>
      </c>
      <c r="G4165" s="5" t="s">
        <v>43</v>
      </c>
      <c r="H4165" s="17" t="s">
        <v>108</v>
      </c>
      <c r="I4165" s="5" t="s">
        <v>109</v>
      </c>
      <c r="J4165" s="11" t="s">
        <v>38</v>
      </c>
      <c r="K4165" s="11" t="s">
        <v>38</v>
      </c>
      <c r="L4165" s="9">
        <v>20227.0</v>
      </c>
      <c r="M4165" s="5">
        <f>VLOOKUP(A4165,'Matching with Cordis'!A$2:D$3447, 4, FALSE)</f>
        <v>9</v>
      </c>
      <c r="N4165" s="5">
        <v>-0.443</v>
      </c>
      <c r="O4165" s="5">
        <v>0.0</v>
      </c>
      <c r="P4165" s="5">
        <f t="shared" si="137"/>
        <v>-0.6028333333</v>
      </c>
      <c r="Q4165" s="5">
        <v>-0.883</v>
      </c>
      <c r="R4165" s="5">
        <v>-0.661</v>
      </c>
      <c r="S4165" s="5">
        <v>-0.607</v>
      </c>
      <c r="T4165" s="5">
        <v>-0.498</v>
      </c>
      <c r="U4165" s="5">
        <v>-0.443</v>
      </c>
      <c r="V4165" s="5">
        <v>-0.525</v>
      </c>
      <c r="W4165" s="5" t="s">
        <v>78</v>
      </c>
    </row>
    <row r="4166" ht="15.75" hidden="1" customHeight="1">
      <c r="A4166" s="5" t="s">
        <v>8416</v>
      </c>
      <c r="B4166" s="5" t="str">
        <f t="shared" si="1"/>
        <v>T11841</v>
      </c>
      <c r="C4166" s="5"/>
      <c r="D4166" s="5" t="s">
        <v>8417</v>
      </c>
      <c r="E4166" s="5"/>
      <c r="F4166" s="5" t="s">
        <v>106</v>
      </c>
      <c r="G4166" s="5" t="s">
        <v>107</v>
      </c>
      <c r="H4166" s="17" t="s">
        <v>108</v>
      </c>
      <c r="I4166" s="5" t="s">
        <v>109</v>
      </c>
      <c r="J4166" s="11" t="s">
        <v>38</v>
      </c>
      <c r="K4166" s="11" t="s">
        <v>38</v>
      </c>
      <c r="L4166" s="9">
        <v>16320.0</v>
      </c>
      <c r="M4166" s="5">
        <f>VLOOKUP(A4166,'Matching with Cordis'!A$2:D$3447, 4, FALSE)</f>
        <v>47</v>
      </c>
      <c r="N4166" s="5">
        <v>-0.447</v>
      </c>
      <c r="O4166" s="5">
        <v>0.0</v>
      </c>
      <c r="P4166" s="5">
        <f t="shared" si="137"/>
        <v>-0.6035</v>
      </c>
      <c r="Q4166" s="5">
        <v>-0.689</v>
      </c>
      <c r="R4166" s="5">
        <v>-0.721</v>
      </c>
      <c r="S4166" s="5">
        <v>-0.647</v>
      </c>
      <c r="T4166" s="5">
        <v>-0.456</v>
      </c>
      <c r="U4166" s="5">
        <v>-0.447</v>
      </c>
      <c r="V4166" s="5">
        <v>-0.661</v>
      </c>
      <c r="W4166" s="5" t="s">
        <v>78</v>
      </c>
    </row>
    <row r="4167" ht="15.75" hidden="1" customHeight="1">
      <c r="A4167" s="5" t="s">
        <v>8418</v>
      </c>
      <c r="B4167" s="5" t="str">
        <f t="shared" si="1"/>
        <v>T10243</v>
      </c>
      <c r="C4167" s="5"/>
      <c r="D4167" s="5" t="s">
        <v>8419</v>
      </c>
      <c r="E4167" s="5"/>
      <c r="F4167" s="5" t="s">
        <v>834</v>
      </c>
      <c r="G4167" s="5" t="s">
        <v>35</v>
      </c>
      <c r="H4167" s="10" t="s">
        <v>36</v>
      </c>
      <c r="I4167" s="5" t="s">
        <v>37</v>
      </c>
      <c r="J4167" s="11" t="s">
        <v>38</v>
      </c>
      <c r="K4167" s="11" t="s">
        <v>38</v>
      </c>
      <c r="L4167" s="9">
        <v>16417.0</v>
      </c>
      <c r="M4167" s="5">
        <f>VLOOKUP(A4167,'Matching with Cordis'!A$2:D$3447, 4, FALSE)</f>
        <v>1</v>
      </c>
      <c r="N4167" s="5">
        <v>-0.241</v>
      </c>
      <c r="O4167" s="5">
        <v>0.0</v>
      </c>
      <c r="P4167" s="5">
        <f t="shared" si="137"/>
        <v>-0.6048333333</v>
      </c>
      <c r="Q4167" s="5">
        <v>-0.494</v>
      </c>
      <c r="R4167" s="5">
        <v>-0.241</v>
      </c>
      <c r="S4167" s="5">
        <v>-0.563</v>
      </c>
      <c r="T4167" s="5">
        <v>-0.569</v>
      </c>
      <c r="U4167" s="5">
        <v>-0.698</v>
      </c>
      <c r="V4167" s="5">
        <v>-1.064</v>
      </c>
      <c r="W4167" s="5" t="s">
        <v>68</v>
      </c>
    </row>
    <row r="4168" ht="15.75" customHeight="1">
      <c r="A4168" s="5" t="s">
        <v>8420</v>
      </c>
      <c r="B4168" s="5" t="str">
        <f t="shared" si="1"/>
        <v>T12839</v>
      </c>
      <c r="C4168" s="5" t="str">
        <f>CONCAT(B4168, ",")</f>
        <v>T12839,</v>
      </c>
      <c r="D4168" s="5" t="s">
        <v>8421</v>
      </c>
      <c r="E4168" s="5" t="str">
        <f>CONCATENATE(B4168," ",D4168,",")</f>
        <v>T12839 Emile Durkheim and Sociology,</v>
      </c>
      <c r="F4168" s="5" t="s">
        <v>26</v>
      </c>
      <c r="G4168" s="5" t="s">
        <v>26</v>
      </c>
      <c r="H4168" s="13" t="s">
        <v>48</v>
      </c>
      <c r="I4168" s="5" t="s">
        <v>49</v>
      </c>
      <c r="J4168" s="7" t="s">
        <v>29</v>
      </c>
      <c r="K4168" s="14" t="s">
        <v>50</v>
      </c>
      <c r="L4168" s="9">
        <v>2637.0</v>
      </c>
      <c r="M4168" s="19">
        <v>0.0</v>
      </c>
      <c r="N4168" s="5">
        <v>1.207</v>
      </c>
      <c r="O4168" s="5">
        <v>1.0</v>
      </c>
      <c r="P4168" s="5">
        <f t="shared" si="137"/>
        <v>-0.3345</v>
      </c>
      <c r="Q4168" s="5">
        <v>-0.175</v>
      </c>
      <c r="R4168" s="5">
        <v>1.207</v>
      </c>
      <c r="S4168" s="5">
        <v>-1.109</v>
      </c>
      <c r="T4168" s="5">
        <v>-0.594</v>
      </c>
      <c r="U4168" s="5">
        <v>-0.857</v>
      </c>
      <c r="V4168" s="5">
        <v>-0.479</v>
      </c>
      <c r="W4168" s="5" t="s">
        <v>68</v>
      </c>
    </row>
    <row r="4169" ht="15.75" hidden="1" customHeight="1">
      <c r="A4169" s="5" t="s">
        <v>8422</v>
      </c>
      <c r="B4169" s="5" t="str">
        <f t="shared" si="1"/>
        <v>T10991</v>
      </c>
      <c r="C4169" s="5"/>
      <c r="D4169" s="5" t="s">
        <v>8423</v>
      </c>
      <c r="E4169" s="5"/>
      <c r="F4169" s="5" t="s">
        <v>67</v>
      </c>
      <c r="G4169" s="5" t="s">
        <v>26</v>
      </c>
      <c r="H4169" s="13" t="s">
        <v>48</v>
      </c>
      <c r="I4169" s="5" t="s">
        <v>49</v>
      </c>
      <c r="J4169" s="11" t="s">
        <v>38</v>
      </c>
      <c r="K4169" s="14" t="s">
        <v>50</v>
      </c>
      <c r="L4169" s="9">
        <v>20979.0</v>
      </c>
      <c r="M4169" s="5">
        <f>VLOOKUP(A4169,'Matching with Cordis'!A$2:D$3447, 4, FALSE)</f>
        <v>16</v>
      </c>
      <c r="N4169" s="5">
        <v>-0.254</v>
      </c>
      <c r="O4169" s="5">
        <v>0.0</v>
      </c>
      <c r="P4169" s="5">
        <f t="shared" si="137"/>
        <v>-0.6053333333</v>
      </c>
      <c r="Q4169" s="5">
        <v>-0.254</v>
      </c>
      <c r="R4169" s="5">
        <v>-0.463</v>
      </c>
      <c r="S4169" s="5">
        <v>-0.985</v>
      </c>
      <c r="T4169" s="5">
        <v>-0.623</v>
      </c>
      <c r="U4169" s="5">
        <v>-0.718</v>
      </c>
      <c r="V4169" s="5">
        <v>-0.589</v>
      </c>
      <c r="W4169" s="5" t="s">
        <v>51</v>
      </c>
    </row>
    <row r="4170" ht="15.75" hidden="1" customHeight="1">
      <c r="A4170" s="5" t="s">
        <v>8424</v>
      </c>
      <c r="B4170" s="5" t="str">
        <f t="shared" si="1"/>
        <v>T13258</v>
      </c>
      <c r="C4170" s="5"/>
      <c r="D4170" s="5" t="s">
        <v>8425</v>
      </c>
      <c r="E4170" s="5"/>
      <c r="F4170" s="5" t="s">
        <v>119</v>
      </c>
      <c r="G4170" s="5" t="s">
        <v>107</v>
      </c>
      <c r="H4170" s="17" t="s">
        <v>108</v>
      </c>
      <c r="I4170" s="5" t="s">
        <v>109</v>
      </c>
      <c r="J4170" s="11" t="s">
        <v>38</v>
      </c>
      <c r="K4170" s="11" t="s">
        <v>38</v>
      </c>
      <c r="L4170" s="9">
        <v>4168.0</v>
      </c>
      <c r="M4170" s="5">
        <f>VLOOKUP(A4170,'Matching with Cordis'!A$2:D$3447, 4, FALSE)</f>
        <v>6</v>
      </c>
      <c r="N4170" s="5">
        <v>-0.328</v>
      </c>
      <c r="O4170" s="5">
        <v>0.0</v>
      </c>
      <c r="P4170" s="5">
        <f t="shared" si="137"/>
        <v>-0.6055</v>
      </c>
      <c r="Q4170" s="5">
        <v>-0.328</v>
      </c>
      <c r="R4170" s="5">
        <v>-0.584</v>
      </c>
      <c r="S4170" s="5">
        <v>-0.778</v>
      </c>
      <c r="T4170" s="5">
        <v>-0.971</v>
      </c>
      <c r="U4170" s="5">
        <v>-0.555</v>
      </c>
      <c r="V4170" s="5">
        <v>-0.417</v>
      </c>
      <c r="W4170" s="5" t="s">
        <v>51</v>
      </c>
    </row>
    <row r="4171" ht="15.75" hidden="1" customHeight="1">
      <c r="A4171" s="5" t="s">
        <v>8426</v>
      </c>
      <c r="B4171" s="5" t="str">
        <f t="shared" si="1"/>
        <v>T10013</v>
      </c>
      <c r="C4171" s="5"/>
      <c r="D4171" s="5" t="s">
        <v>8427</v>
      </c>
      <c r="E4171" s="5"/>
      <c r="F4171" s="5" t="s">
        <v>773</v>
      </c>
      <c r="G4171" s="5" t="s">
        <v>35</v>
      </c>
      <c r="H4171" s="10" t="s">
        <v>36</v>
      </c>
      <c r="I4171" s="5" t="s">
        <v>37</v>
      </c>
      <c r="J4171" s="11" t="s">
        <v>38</v>
      </c>
      <c r="K4171" s="11" t="s">
        <v>38</v>
      </c>
      <c r="L4171" s="9">
        <v>36889.0</v>
      </c>
      <c r="M4171" s="5">
        <f>VLOOKUP(A4171,'Matching with Cordis'!A$2:D$3447, 4, FALSE)</f>
        <v>20</v>
      </c>
      <c r="N4171" s="5">
        <v>-0.279</v>
      </c>
      <c r="O4171" s="5">
        <v>0.0</v>
      </c>
      <c r="P4171" s="5">
        <f t="shared" si="137"/>
        <v>-0.6058333333</v>
      </c>
      <c r="Q4171" s="5">
        <v>-0.279</v>
      </c>
      <c r="R4171" s="5">
        <v>-0.498</v>
      </c>
      <c r="S4171" s="5">
        <v>-0.812</v>
      </c>
      <c r="T4171" s="5">
        <v>-0.947</v>
      </c>
      <c r="U4171" s="5">
        <v>-0.684</v>
      </c>
      <c r="V4171" s="5">
        <v>-0.415</v>
      </c>
      <c r="W4171" s="5" t="s">
        <v>51</v>
      </c>
    </row>
    <row r="4172" ht="15.75" hidden="1" customHeight="1">
      <c r="A4172" s="5" t="s">
        <v>8428</v>
      </c>
      <c r="B4172" s="5" t="str">
        <f t="shared" si="1"/>
        <v>T10943</v>
      </c>
      <c r="C4172" s="5"/>
      <c r="D4172" s="5" t="s">
        <v>8429</v>
      </c>
      <c r="E4172" s="5"/>
      <c r="F4172" s="5" t="s">
        <v>106</v>
      </c>
      <c r="G4172" s="5" t="s">
        <v>107</v>
      </c>
      <c r="H4172" s="17" t="s">
        <v>108</v>
      </c>
      <c r="I4172" s="5" t="s">
        <v>109</v>
      </c>
      <c r="J4172" s="11" t="s">
        <v>38</v>
      </c>
      <c r="K4172" s="11" t="s">
        <v>38</v>
      </c>
      <c r="L4172" s="9">
        <v>25140.0</v>
      </c>
      <c r="M4172" s="5">
        <f>VLOOKUP(A4172,'Matching with Cordis'!A$2:D$3447, 4, FALSE)</f>
        <v>23</v>
      </c>
      <c r="N4172" s="5">
        <v>-0.412</v>
      </c>
      <c r="O4172" s="5">
        <v>0.0</v>
      </c>
      <c r="P4172" s="5">
        <f t="shared" si="137"/>
        <v>-0.6063333333</v>
      </c>
      <c r="Q4172" s="5">
        <v>-0.661</v>
      </c>
      <c r="R4172" s="5">
        <v>-0.72</v>
      </c>
      <c r="S4172" s="5">
        <v>-0.503</v>
      </c>
      <c r="T4172" s="5">
        <v>-0.686</v>
      </c>
      <c r="U4172" s="5">
        <v>-0.656</v>
      </c>
      <c r="V4172" s="5">
        <v>-0.412</v>
      </c>
      <c r="W4172" s="5" t="s">
        <v>39</v>
      </c>
    </row>
    <row r="4173" ht="15.75" customHeight="1">
      <c r="A4173" s="5" t="s">
        <v>8430</v>
      </c>
      <c r="B4173" s="5" t="str">
        <f t="shared" si="1"/>
        <v>T13502</v>
      </c>
      <c r="C4173" s="5" t="str">
        <f>CONCAT(B4173, ",")</f>
        <v>T13502,</v>
      </c>
      <c r="D4173" s="5" t="s">
        <v>8431</v>
      </c>
      <c r="E4173" s="5" t="str">
        <f>CONCATENATE(B4173," ",D4173,",")</f>
        <v>T13502 Community and Sustainable Development,</v>
      </c>
      <c r="F4173" s="5" t="s">
        <v>26</v>
      </c>
      <c r="G4173" s="5" t="s">
        <v>26</v>
      </c>
      <c r="H4173" s="13" t="s">
        <v>48</v>
      </c>
      <c r="I4173" s="5" t="s">
        <v>49</v>
      </c>
      <c r="J4173" s="7" t="s">
        <v>29</v>
      </c>
      <c r="K4173" s="14" t="s">
        <v>50</v>
      </c>
      <c r="L4173" s="9">
        <v>853.0</v>
      </c>
      <c r="M4173" s="19">
        <v>0.0</v>
      </c>
      <c r="N4173" s="5">
        <v>0.34</v>
      </c>
      <c r="O4173" s="5">
        <v>1.0</v>
      </c>
      <c r="P4173" s="5">
        <f t="shared" si="137"/>
        <v>-0.345</v>
      </c>
      <c r="Q4173" s="5">
        <v>-0.292</v>
      </c>
      <c r="R4173" s="5">
        <v>0.057</v>
      </c>
      <c r="S4173" s="5">
        <v>-1.178</v>
      </c>
      <c r="T4173" s="5">
        <v>-0.483</v>
      </c>
      <c r="U4173" s="5">
        <v>-0.514</v>
      </c>
      <c r="V4173" s="5">
        <v>0.34</v>
      </c>
      <c r="W4173" s="5" t="s">
        <v>39</v>
      </c>
    </row>
    <row r="4174" ht="15.75" hidden="1" customHeight="1">
      <c r="A4174" s="5" t="s">
        <v>8432</v>
      </c>
      <c r="B4174" s="5" t="str">
        <f t="shared" si="1"/>
        <v>T10499</v>
      </c>
      <c r="C4174" s="5"/>
      <c r="D4174" s="5" t="s">
        <v>8433</v>
      </c>
      <c r="E4174" s="5"/>
      <c r="F4174" s="5" t="s">
        <v>42</v>
      </c>
      <c r="G4174" s="5" t="s">
        <v>43</v>
      </c>
      <c r="H4174" s="17" t="s">
        <v>108</v>
      </c>
      <c r="I4174" s="5" t="s">
        <v>109</v>
      </c>
      <c r="J4174" s="11" t="s">
        <v>38</v>
      </c>
      <c r="K4174" s="11" t="s">
        <v>38</v>
      </c>
      <c r="L4174" s="9">
        <v>44560.0</v>
      </c>
      <c r="M4174" s="5">
        <f>VLOOKUP(A4174,'Matching with Cordis'!A$2:D$3447, 4, FALSE)</f>
        <v>4</v>
      </c>
      <c r="N4174" s="5">
        <v>-0.432</v>
      </c>
      <c r="O4174" s="5">
        <v>0.0</v>
      </c>
      <c r="P4174" s="5">
        <f t="shared" si="137"/>
        <v>-0.6081666667</v>
      </c>
      <c r="Q4174" s="5">
        <v>-0.628</v>
      </c>
      <c r="R4174" s="5">
        <v>-0.796</v>
      </c>
      <c r="S4174" s="5">
        <v>-0.719</v>
      </c>
      <c r="T4174" s="5">
        <v>-0.637</v>
      </c>
      <c r="U4174" s="5">
        <v>-0.432</v>
      </c>
      <c r="V4174" s="5">
        <v>-0.437</v>
      </c>
      <c r="W4174" s="5" t="s">
        <v>78</v>
      </c>
    </row>
    <row r="4175" ht="15.75" hidden="1" customHeight="1">
      <c r="A4175" s="5" t="s">
        <v>8434</v>
      </c>
      <c r="B4175" s="5" t="str">
        <f t="shared" si="1"/>
        <v>T12762</v>
      </c>
      <c r="C4175" s="5"/>
      <c r="D4175" s="5" t="s">
        <v>8435</v>
      </c>
      <c r="E4175" s="5"/>
      <c r="F4175" s="5" t="s">
        <v>257</v>
      </c>
      <c r="G4175" s="5" t="s">
        <v>35</v>
      </c>
      <c r="H4175" s="10" t="s">
        <v>36</v>
      </c>
      <c r="I4175" s="5" t="s">
        <v>37</v>
      </c>
      <c r="J4175" s="11" t="s">
        <v>38</v>
      </c>
      <c r="K4175" s="11" t="s">
        <v>38</v>
      </c>
      <c r="L4175" s="9">
        <v>8456.0</v>
      </c>
      <c r="M4175" s="5">
        <f>VLOOKUP(A4175,'Matching with Cordis'!A$2:D$3447, 4, FALSE)</f>
        <v>10</v>
      </c>
      <c r="N4175" s="5">
        <v>-0.077</v>
      </c>
      <c r="O4175" s="5">
        <v>0.0</v>
      </c>
      <c r="P4175" s="5">
        <f t="shared" si="137"/>
        <v>-0.6081666667</v>
      </c>
      <c r="Q4175" s="5">
        <v>-1.131</v>
      </c>
      <c r="R4175" s="5">
        <v>-0.628</v>
      </c>
      <c r="S4175" s="5">
        <v>-0.326</v>
      </c>
      <c r="T4175" s="5">
        <v>-0.762</v>
      </c>
      <c r="U4175" s="5">
        <v>-0.725</v>
      </c>
      <c r="V4175" s="5">
        <v>-0.077</v>
      </c>
      <c r="W4175" s="5" t="s">
        <v>39</v>
      </c>
    </row>
    <row r="4176" ht="15.75" hidden="1" customHeight="1">
      <c r="A4176" s="5" t="s">
        <v>8436</v>
      </c>
      <c r="B4176" s="5" t="str">
        <f t="shared" si="1"/>
        <v>T10585</v>
      </c>
      <c r="C4176" s="5"/>
      <c r="D4176" s="5" t="s">
        <v>8437</v>
      </c>
      <c r="E4176" s="5"/>
      <c r="F4176" s="5" t="s">
        <v>26</v>
      </c>
      <c r="G4176" s="5" t="s">
        <v>26</v>
      </c>
      <c r="H4176" s="13" t="s">
        <v>48</v>
      </c>
      <c r="I4176" s="5" t="s">
        <v>49</v>
      </c>
      <c r="J4176" s="11" t="s">
        <v>38</v>
      </c>
      <c r="K4176" s="14" t="s">
        <v>50</v>
      </c>
      <c r="L4176" s="9">
        <v>24995.0</v>
      </c>
      <c r="M4176" s="5">
        <f>VLOOKUP(A4176,'Matching with Cordis'!A$2:D$3447, 4, FALSE)</f>
        <v>26</v>
      </c>
      <c r="N4176" s="5">
        <v>-0.433</v>
      </c>
      <c r="O4176" s="5">
        <v>0.0</v>
      </c>
      <c r="P4176" s="5">
        <f t="shared" si="137"/>
        <v>-0.6093333333</v>
      </c>
      <c r="Q4176" s="5">
        <v>-0.433</v>
      </c>
      <c r="R4176" s="5">
        <v>-0.511</v>
      </c>
      <c r="S4176" s="5">
        <v>-0.637</v>
      </c>
      <c r="T4176" s="5">
        <v>-0.81</v>
      </c>
      <c r="U4176" s="5">
        <v>-0.723</v>
      </c>
      <c r="V4176" s="5">
        <v>-0.542</v>
      </c>
      <c r="W4176" s="5" t="s">
        <v>51</v>
      </c>
    </row>
    <row r="4177" ht="15.75" hidden="1" customHeight="1">
      <c r="A4177" s="5" t="s">
        <v>8438</v>
      </c>
      <c r="B4177" s="5" t="str">
        <f t="shared" si="1"/>
        <v>T13205</v>
      </c>
      <c r="C4177" s="5"/>
      <c r="D4177" s="5" t="s">
        <v>8439</v>
      </c>
      <c r="E4177" s="5"/>
      <c r="F4177" s="5" t="s">
        <v>238</v>
      </c>
      <c r="G4177" s="5" t="s">
        <v>35</v>
      </c>
      <c r="H4177" s="10" t="s">
        <v>36</v>
      </c>
      <c r="I4177" s="5" t="s">
        <v>37</v>
      </c>
      <c r="J4177" s="11" t="s">
        <v>38</v>
      </c>
      <c r="K4177" s="11" t="s">
        <v>38</v>
      </c>
      <c r="L4177" s="9">
        <v>25403.0</v>
      </c>
      <c r="M4177" s="5">
        <f>VLOOKUP(A4177,'Matching with Cordis'!A$2:D$3447, 4, FALSE)</f>
        <v>10</v>
      </c>
      <c r="N4177" s="5">
        <v>-0.438</v>
      </c>
      <c r="O4177" s="5">
        <v>0.0</v>
      </c>
      <c r="P4177" s="5">
        <f t="shared" si="137"/>
        <v>-0.6115</v>
      </c>
      <c r="Q4177" s="5">
        <v>-0.831</v>
      </c>
      <c r="R4177" s="5">
        <v>-0.438</v>
      </c>
      <c r="S4177" s="5">
        <v>-0.606</v>
      </c>
      <c r="T4177" s="5">
        <v>-0.684</v>
      </c>
      <c r="U4177" s="5">
        <v>-0.617</v>
      </c>
      <c r="V4177" s="5">
        <v>-0.493</v>
      </c>
      <c r="W4177" s="5" t="s">
        <v>68</v>
      </c>
    </row>
    <row r="4178" ht="15.75" hidden="1" customHeight="1">
      <c r="A4178" s="5" t="s">
        <v>8440</v>
      </c>
      <c r="B4178" s="5" t="str">
        <f t="shared" si="1"/>
        <v>T13253</v>
      </c>
      <c r="C4178" s="5"/>
      <c r="D4178" s="5" t="s">
        <v>8441</v>
      </c>
      <c r="E4178" s="5"/>
      <c r="F4178" s="5" t="s">
        <v>773</v>
      </c>
      <c r="G4178" s="5" t="s">
        <v>35</v>
      </c>
      <c r="H4178" s="10" t="s">
        <v>36</v>
      </c>
      <c r="I4178" s="5" t="s">
        <v>37</v>
      </c>
      <c r="J4178" s="11" t="s">
        <v>38</v>
      </c>
      <c r="K4178" s="11" t="s">
        <v>38</v>
      </c>
      <c r="L4178" s="9">
        <v>6052.0</v>
      </c>
      <c r="M4178" s="5">
        <f>VLOOKUP(A4178,'Matching with Cordis'!A$2:D$3447, 4, FALSE)</f>
        <v>5</v>
      </c>
      <c r="N4178" s="5">
        <v>0.049</v>
      </c>
      <c r="O4178" s="5">
        <v>0.0</v>
      </c>
      <c r="P4178" s="5">
        <f t="shared" si="137"/>
        <v>-0.612</v>
      </c>
      <c r="Q4178" s="5">
        <v>-0.584</v>
      </c>
      <c r="R4178" s="5">
        <v>-1.089</v>
      </c>
      <c r="S4178" s="5">
        <v>-0.71</v>
      </c>
      <c r="T4178" s="5">
        <v>-0.762</v>
      </c>
      <c r="U4178" s="5">
        <v>-0.576</v>
      </c>
      <c r="V4178" s="5">
        <v>0.049</v>
      </c>
      <c r="W4178" s="5" t="s">
        <v>39</v>
      </c>
    </row>
    <row r="4179" ht="15.75" hidden="1" customHeight="1">
      <c r="A4179" s="5" t="s">
        <v>8442</v>
      </c>
      <c r="B4179" s="5" t="str">
        <f t="shared" si="1"/>
        <v>T11544</v>
      </c>
      <c r="C4179" s="5"/>
      <c r="D4179" s="5" t="s">
        <v>8443</v>
      </c>
      <c r="E4179" s="5"/>
      <c r="F4179" s="5" t="s">
        <v>26</v>
      </c>
      <c r="G4179" s="5" t="s">
        <v>26</v>
      </c>
      <c r="H4179" s="13" t="s">
        <v>48</v>
      </c>
      <c r="I4179" s="5" t="s">
        <v>49</v>
      </c>
      <c r="J4179" s="11" t="s">
        <v>38</v>
      </c>
      <c r="K4179" s="14" t="s">
        <v>50</v>
      </c>
      <c r="L4179" s="9">
        <v>51584.0</v>
      </c>
      <c r="M4179" s="5">
        <f>VLOOKUP(A4179,'Matching with Cordis'!A$2:D$3447, 4, FALSE)</f>
        <v>8</v>
      </c>
      <c r="N4179" s="5">
        <v>-0.301</v>
      </c>
      <c r="O4179" s="5">
        <v>0.0</v>
      </c>
      <c r="P4179" s="5">
        <f t="shared" si="137"/>
        <v>-0.6126666667</v>
      </c>
      <c r="Q4179" s="5">
        <v>-0.664</v>
      </c>
      <c r="R4179" s="5">
        <v>-0.708</v>
      </c>
      <c r="S4179" s="5">
        <v>-0.678</v>
      </c>
      <c r="T4179" s="5">
        <v>-0.667</v>
      </c>
      <c r="U4179" s="5">
        <v>-0.658</v>
      </c>
      <c r="V4179" s="5">
        <v>-0.301</v>
      </c>
      <c r="W4179" s="5" t="s">
        <v>39</v>
      </c>
    </row>
    <row r="4180" ht="15.75" customHeight="1">
      <c r="A4180" s="5" t="s">
        <v>8444</v>
      </c>
      <c r="B4180" s="5" t="str">
        <f t="shared" si="1"/>
        <v>T14438</v>
      </c>
      <c r="C4180" s="5" t="str">
        <f>CONCAT(B4180, ",")</f>
        <v>T14438,</v>
      </c>
      <c r="D4180" s="5" t="s">
        <v>8445</v>
      </c>
      <c r="E4180" s="5" t="str">
        <f>CONCATENATE(B4180," ",D4180,",")</f>
        <v>T14438 Advanced Scientific Research Methods,</v>
      </c>
      <c r="F4180" s="5" t="s">
        <v>149</v>
      </c>
      <c r="G4180" s="5" t="s">
        <v>107</v>
      </c>
      <c r="H4180" s="12" t="s">
        <v>44</v>
      </c>
      <c r="I4180" s="5" t="s">
        <v>45</v>
      </c>
      <c r="J4180" s="7" t="s">
        <v>29</v>
      </c>
      <c r="K4180" s="8" t="s">
        <v>30</v>
      </c>
      <c r="L4180" s="9">
        <v>12611.0</v>
      </c>
      <c r="M4180" s="19">
        <v>0.0</v>
      </c>
      <c r="N4180" s="5">
        <v>0.333</v>
      </c>
      <c r="O4180" s="5">
        <v>2.0</v>
      </c>
      <c r="P4180" s="5">
        <f t="shared" si="137"/>
        <v>-0.359</v>
      </c>
      <c r="Q4180" s="5">
        <v>-1.418</v>
      </c>
      <c r="R4180" s="5">
        <v>-0.6</v>
      </c>
      <c r="S4180" s="5">
        <v>-0.047</v>
      </c>
      <c r="T4180" s="5">
        <v>0.333</v>
      </c>
      <c r="U4180" s="5">
        <v>0.261</v>
      </c>
      <c r="V4180" s="5">
        <v>-0.683</v>
      </c>
      <c r="W4180" s="5" t="s">
        <v>31</v>
      </c>
    </row>
    <row r="4181" ht="15.75" hidden="1" customHeight="1">
      <c r="A4181" s="5" t="s">
        <v>8446</v>
      </c>
      <c r="B4181" s="5" t="str">
        <f t="shared" si="1"/>
        <v>T10320</v>
      </c>
      <c r="C4181" s="5"/>
      <c r="D4181" s="5" t="s">
        <v>8447</v>
      </c>
      <c r="E4181" s="5"/>
      <c r="F4181" s="5" t="s">
        <v>56</v>
      </c>
      <c r="G4181" s="5" t="s">
        <v>35</v>
      </c>
      <c r="H4181" s="10" t="s">
        <v>36</v>
      </c>
      <c r="I4181" s="5" t="s">
        <v>37</v>
      </c>
      <c r="J4181" s="11" t="s">
        <v>38</v>
      </c>
      <c r="K4181" s="11" t="s">
        <v>38</v>
      </c>
      <c r="L4181" s="9">
        <v>117259.0</v>
      </c>
      <c r="M4181" s="5">
        <f>VLOOKUP(A4181,'Matching with Cordis'!A$2:D$3447, 4, FALSE)</f>
        <v>1</v>
      </c>
      <c r="N4181" s="5">
        <v>0.498</v>
      </c>
      <c r="O4181" s="5">
        <v>1.0</v>
      </c>
      <c r="P4181" s="5">
        <f t="shared" si="137"/>
        <v>-0.6136666667</v>
      </c>
      <c r="Q4181" s="5">
        <v>-1.442</v>
      </c>
      <c r="R4181" s="5">
        <v>-1.128</v>
      </c>
      <c r="S4181" s="5">
        <v>-0.803</v>
      </c>
      <c r="T4181" s="5">
        <v>-0.345</v>
      </c>
      <c r="U4181" s="5">
        <v>-0.462</v>
      </c>
      <c r="V4181" s="5">
        <v>0.498</v>
      </c>
      <c r="W4181" s="5" t="s">
        <v>39</v>
      </c>
    </row>
    <row r="4182" ht="15.75" hidden="1" customHeight="1">
      <c r="A4182" s="5" t="s">
        <v>8448</v>
      </c>
      <c r="B4182" s="5" t="str">
        <f t="shared" si="1"/>
        <v>T12618</v>
      </c>
      <c r="C4182" s="5"/>
      <c r="D4182" s="5" t="s">
        <v>8449</v>
      </c>
      <c r="E4182" s="5"/>
      <c r="F4182" s="5" t="s">
        <v>149</v>
      </c>
      <c r="G4182" s="5" t="s">
        <v>107</v>
      </c>
      <c r="H4182" s="16" t="s">
        <v>87</v>
      </c>
      <c r="I4182" s="5" t="s">
        <v>88</v>
      </c>
      <c r="J4182" s="11" t="s">
        <v>38</v>
      </c>
      <c r="K4182" s="11" t="s">
        <v>38</v>
      </c>
      <c r="L4182" s="9">
        <v>100326.0</v>
      </c>
      <c r="M4182" s="19">
        <v>0.0</v>
      </c>
      <c r="N4182" s="5">
        <v>0.062</v>
      </c>
      <c r="O4182" s="5">
        <v>0.0</v>
      </c>
      <c r="P4182" s="5">
        <f t="shared" si="137"/>
        <v>-0.6136666667</v>
      </c>
      <c r="Q4182" s="5">
        <v>-0.906</v>
      </c>
      <c r="R4182" s="5">
        <v>-0.722</v>
      </c>
      <c r="S4182" s="5">
        <v>-0.693</v>
      </c>
      <c r="T4182" s="5">
        <v>-0.714</v>
      </c>
      <c r="U4182" s="5">
        <v>-0.709</v>
      </c>
      <c r="V4182" s="5">
        <v>0.062</v>
      </c>
      <c r="W4182" s="5" t="s">
        <v>39</v>
      </c>
    </row>
    <row r="4183" ht="15.75" hidden="1" customHeight="1">
      <c r="A4183" s="5" t="s">
        <v>8450</v>
      </c>
      <c r="B4183" s="5" t="str">
        <f t="shared" si="1"/>
        <v>T11182</v>
      </c>
      <c r="C4183" s="5"/>
      <c r="D4183" s="5" t="s">
        <v>8451</v>
      </c>
      <c r="E4183" s="5"/>
      <c r="F4183" s="5" t="s">
        <v>116</v>
      </c>
      <c r="G4183" s="5" t="s">
        <v>26</v>
      </c>
      <c r="H4183" s="6" t="s">
        <v>160</v>
      </c>
      <c r="I4183" s="5" t="s">
        <v>161</v>
      </c>
      <c r="J4183" s="11" t="s">
        <v>38</v>
      </c>
      <c r="K4183" s="8" t="s">
        <v>30</v>
      </c>
      <c r="L4183" s="9">
        <v>33302.0</v>
      </c>
      <c r="M4183" s="5">
        <f>VLOOKUP(A4183,'Matching with Cordis'!A$2:D$3447, 4, FALSE)</f>
        <v>20</v>
      </c>
      <c r="N4183" s="5">
        <v>-0.198</v>
      </c>
      <c r="O4183" s="5">
        <v>0.0</v>
      </c>
      <c r="P4183" s="5">
        <f t="shared" si="137"/>
        <v>-0.6145</v>
      </c>
      <c r="Q4183" s="5">
        <v>-0.198</v>
      </c>
      <c r="R4183" s="5">
        <v>-0.663</v>
      </c>
      <c r="S4183" s="5">
        <v>-0.857</v>
      </c>
      <c r="T4183" s="5">
        <v>-0.57</v>
      </c>
      <c r="U4183" s="5">
        <v>-0.562</v>
      </c>
      <c r="V4183" s="5">
        <v>-0.837</v>
      </c>
      <c r="W4183" s="5" t="s">
        <v>51</v>
      </c>
    </row>
    <row r="4184" ht="15.75" hidden="1" customHeight="1">
      <c r="A4184" s="5" t="s">
        <v>8452</v>
      </c>
      <c r="B4184" s="5" t="str">
        <f t="shared" si="1"/>
        <v>T11426</v>
      </c>
      <c r="C4184" s="5"/>
      <c r="D4184" s="5" t="s">
        <v>8453</v>
      </c>
      <c r="E4184" s="5"/>
      <c r="F4184" s="5" t="s">
        <v>149</v>
      </c>
      <c r="G4184" s="5" t="s">
        <v>107</v>
      </c>
      <c r="H4184" s="16" t="s">
        <v>87</v>
      </c>
      <c r="I4184" s="5" t="s">
        <v>88</v>
      </c>
      <c r="J4184" s="11" t="s">
        <v>38</v>
      </c>
      <c r="K4184" s="11" t="s">
        <v>38</v>
      </c>
      <c r="L4184" s="9">
        <v>24484.0</v>
      </c>
      <c r="M4184" s="5">
        <f>VLOOKUP(A4184,'Matching with Cordis'!A$2:D$3447, 4, FALSE)</f>
        <v>19</v>
      </c>
      <c r="N4184" s="5">
        <v>-0.457</v>
      </c>
      <c r="O4184" s="5">
        <v>0.0</v>
      </c>
      <c r="P4184" s="5">
        <f t="shared" si="137"/>
        <v>-0.615</v>
      </c>
      <c r="Q4184" s="5">
        <v>-0.541</v>
      </c>
      <c r="R4184" s="5">
        <v>-0.77</v>
      </c>
      <c r="S4184" s="5">
        <v>-0.872</v>
      </c>
      <c r="T4184" s="5">
        <v>-0.577</v>
      </c>
      <c r="U4184" s="5">
        <v>-0.457</v>
      </c>
      <c r="V4184" s="5">
        <v>-0.473</v>
      </c>
      <c r="W4184" s="5" t="s">
        <v>78</v>
      </c>
    </row>
    <row r="4185" ht="15.75" hidden="1" customHeight="1">
      <c r="A4185" s="5" t="s">
        <v>8454</v>
      </c>
      <c r="B4185" s="5" t="str">
        <f t="shared" si="1"/>
        <v>T10423</v>
      </c>
      <c r="C4185" s="5"/>
      <c r="D4185" s="5" t="s">
        <v>8455</v>
      </c>
      <c r="E4185" s="5"/>
      <c r="F4185" s="5" t="s">
        <v>119</v>
      </c>
      <c r="G4185" s="5" t="s">
        <v>107</v>
      </c>
      <c r="H4185" s="17" t="s">
        <v>108</v>
      </c>
      <c r="I4185" s="5" t="s">
        <v>109</v>
      </c>
      <c r="J4185" s="11" t="s">
        <v>38</v>
      </c>
      <c r="K4185" s="11" t="s">
        <v>38</v>
      </c>
      <c r="L4185" s="9">
        <v>40889.0</v>
      </c>
      <c r="M4185" s="5">
        <f>VLOOKUP(A4185,'Matching with Cordis'!A$2:D$3447, 4, FALSE)</f>
        <v>99</v>
      </c>
      <c r="N4185" s="5">
        <v>-0.523</v>
      </c>
      <c r="O4185" s="5">
        <v>0.0</v>
      </c>
      <c r="P4185" s="5">
        <f t="shared" si="137"/>
        <v>-0.6153333333</v>
      </c>
      <c r="Q4185" s="5">
        <v>-0.721</v>
      </c>
      <c r="R4185" s="5">
        <v>-0.576</v>
      </c>
      <c r="S4185" s="5">
        <v>-0.651</v>
      </c>
      <c r="T4185" s="5">
        <v>-0.646</v>
      </c>
      <c r="U4185" s="5">
        <v>-0.575</v>
      </c>
      <c r="V4185" s="5">
        <v>-0.523</v>
      </c>
      <c r="W4185" s="5" t="s">
        <v>39</v>
      </c>
    </row>
    <row r="4186" ht="15.75" hidden="1" customHeight="1">
      <c r="A4186" s="5" t="s">
        <v>8456</v>
      </c>
      <c r="B4186" s="5" t="str">
        <f t="shared" si="1"/>
        <v>T10208</v>
      </c>
      <c r="C4186" s="5"/>
      <c r="D4186" s="5" t="s">
        <v>8457</v>
      </c>
      <c r="E4186" s="5"/>
      <c r="F4186" s="5" t="s">
        <v>67</v>
      </c>
      <c r="G4186" s="5" t="s">
        <v>26</v>
      </c>
      <c r="H4186" s="13" t="s">
        <v>48</v>
      </c>
      <c r="I4186" s="5" t="s">
        <v>49</v>
      </c>
      <c r="J4186" s="11" t="s">
        <v>38</v>
      </c>
      <c r="K4186" s="14" t="s">
        <v>50</v>
      </c>
      <c r="L4186" s="9">
        <v>39841.0</v>
      </c>
      <c r="M4186" s="5">
        <f>VLOOKUP(A4186,'Matching with Cordis'!A$2:D$3447, 4, FALSE)</f>
        <v>23</v>
      </c>
      <c r="N4186" s="5">
        <v>-0.062</v>
      </c>
      <c r="O4186" s="5">
        <v>0.0</v>
      </c>
      <c r="P4186" s="5">
        <f t="shared" si="137"/>
        <v>-0.6166666667</v>
      </c>
      <c r="Q4186" s="5">
        <v>-0.663</v>
      </c>
      <c r="R4186" s="5">
        <v>-0.726</v>
      </c>
      <c r="S4186" s="5">
        <v>-0.739</v>
      </c>
      <c r="T4186" s="5">
        <v>-0.593</v>
      </c>
      <c r="U4186" s="5">
        <v>-0.917</v>
      </c>
      <c r="V4186" s="5">
        <v>-0.062</v>
      </c>
      <c r="W4186" s="5" t="s">
        <v>39</v>
      </c>
    </row>
    <row r="4187" ht="15.75" hidden="1" customHeight="1">
      <c r="A4187" s="5" t="s">
        <v>8458</v>
      </c>
      <c r="B4187" s="5" t="str">
        <f t="shared" si="1"/>
        <v>T10375</v>
      </c>
      <c r="C4187" s="5"/>
      <c r="D4187" s="5" t="s">
        <v>8459</v>
      </c>
      <c r="E4187" s="5"/>
      <c r="F4187" s="5" t="s">
        <v>1449</v>
      </c>
      <c r="G4187" s="5" t="s">
        <v>107</v>
      </c>
      <c r="H4187" s="17" t="s">
        <v>108</v>
      </c>
      <c r="I4187" s="5" t="s">
        <v>109</v>
      </c>
      <c r="J4187" s="11" t="s">
        <v>38</v>
      </c>
      <c r="K4187" s="11" t="s">
        <v>38</v>
      </c>
      <c r="L4187" s="9">
        <v>36682.0</v>
      </c>
      <c r="M4187" s="5">
        <f>VLOOKUP(A4187,'Matching with Cordis'!A$2:D$3447, 4, FALSE)</f>
        <v>16</v>
      </c>
      <c r="N4187" s="5">
        <v>-0.499</v>
      </c>
      <c r="O4187" s="5">
        <v>0.0</v>
      </c>
      <c r="P4187" s="5">
        <f t="shared" si="137"/>
        <v>-0.6183333333</v>
      </c>
      <c r="Q4187" s="5">
        <v>-0.51</v>
      </c>
      <c r="R4187" s="5">
        <v>-0.822</v>
      </c>
      <c r="S4187" s="5">
        <v>-0.663</v>
      </c>
      <c r="T4187" s="5">
        <v>-0.704</v>
      </c>
      <c r="U4187" s="5">
        <v>-0.512</v>
      </c>
      <c r="V4187" s="5">
        <v>-0.499</v>
      </c>
      <c r="W4187" s="5" t="s">
        <v>39</v>
      </c>
    </row>
    <row r="4188" ht="15.75" hidden="1" customHeight="1">
      <c r="A4188" s="5" t="s">
        <v>8460</v>
      </c>
      <c r="B4188" s="5" t="str">
        <f t="shared" si="1"/>
        <v>T13355</v>
      </c>
      <c r="C4188" s="5"/>
      <c r="D4188" s="5" t="s">
        <v>8461</v>
      </c>
      <c r="E4188" s="5"/>
      <c r="F4188" s="5" t="s">
        <v>25</v>
      </c>
      <c r="G4188" s="5" t="s">
        <v>26</v>
      </c>
      <c r="H4188" s="6" t="s">
        <v>160</v>
      </c>
      <c r="I4188" s="5" t="s">
        <v>161</v>
      </c>
      <c r="J4188" s="11" t="s">
        <v>38</v>
      </c>
      <c r="K4188" s="8" t="s">
        <v>30</v>
      </c>
      <c r="L4188" s="9">
        <v>18261.0</v>
      </c>
      <c r="M4188" s="5">
        <f>VLOOKUP(A4188,'Matching with Cordis'!A$2:D$3447, 4, FALSE)</f>
        <v>1</v>
      </c>
      <c r="N4188" s="5">
        <v>-0.068</v>
      </c>
      <c r="O4188" s="5">
        <v>0.0</v>
      </c>
      <c r="P4188" s="5">
        <f t="shared" si="137"/>
        <v>-0.6185</v>
      </c>
      <c r="Q4188" s="5">
        <v>-0.695</v>
      </c>
      <c r="R4188" s="5">
        <v>-0.591</v>
      </c>
      <c r="S4188" s="5">
        <v>-0.665</v>
      </c>
      <c r="T4188" s="5">
        <v>-0.881</v>
      </c>
      <c r="U4188" s="5">
        <v>-0.811</v>
      </c>
      <c r="V4188" s="5">
        <v>-0.068</v>
      </c>
      <c r="W4188" s="5" t="s">
        <v>39</v>
      </c>
    </row>
    <row r="4189" ht="15.75" hidden="1" customHeight="1">
      <c r="A4189" s="5" t="s">
        <v>8462</v>
      </c>
      <c r="B4189" s="5" t="str">
        <f t="shared" si="1"/>
        <v>T10174</v>
      </c>
      <c r="C4189" s="5"/>
      <c r="D4189" s="5" t="s">
        <v>8463</v>
      </c>
      <c r="E4189" s="5"/>
      <c r="F4189" s="5" t="s">
        <v>149</v>
      </c>
      <c r="G4189" s="5" t="s">
        <v>107</v>
      </c>
      <c r="H4189" s="16" t="s">
        <v>87</v>
      </c>
      <c r="I4189" s="5" t="s">
        <v>88</v>
      </c>
      <c r="J4189" s="11" t="s">
        <v>38</v>
      </c>
      <c r="K4189" s="11" t="s">
        <v>38</v>
      </c>
      <c r="L4189" s="9">
        <v>34729.0</v>
      </c>
      <c r="M4189" s="5">
        <f>VLOOKUP(A4189,'Matching with Cordis'!A$2:D$3447, 4, FALSE)</f>
        <v>73</v>
      </c>
      <c r="N4189" s="5">
        <v>-0.353</v>
      </c>
      <c r="O4189" s="5">
        <v>0.0</v>
      </c>
      <c r="P4189" s="5">
        <f t="shared" si="137"/>
        <v>-0.6208333333</v>
      </c>
      <c r="Q4189" s="5">
        <v>-0.353</v>
      </c>
      <c r="R4189" s="5">
        <v>-0.467</v>
      </c>
      <c r="S4189" s="5">
        <v>-0.678</v>
      </c>
      <c r="T4189" s="5">
        <v>-0.649</v>
      </c>
      <c r="U4189" s="5">
        <v>-0.743</v>
      </c>
      <c r="V4189" s="5">
        <v>-0.835</v>
      </c>
      <c r="W4189" s="5" t="s">
        <v>51</v>
      </c>
    </row>
    <row r="4190" ht="15.75" hidden="1" customHeight="1">
      <c r="A4190" s="5" t="s">
        <v>8464</v>
      </c>
      <c r="B4190" s="5" t="str">
        <f t="shared" si="1"/>
        <v>T10067</v>
      </c>
      <c r="C4190" s="5"/>
      <c r="D4190" s="5" t="s">
        <v>8465</v>
      </c>
      <c r="E4190" s="5"/>
      <c r="F4190" s="5" t="s">
        <v>67</v>
      </c>
      <c r="G4190" s="5" t="s">
        <v>26</v>
      </c>
      <c r="H4190" s="13" t="s">
        <v>48</v>
      </c>
      <c r="I4190" s="5" t="s">
        <v>49</v>
      </c>
      <c r="J4190" s="11" t="s">
        <v>38</v>
      </c>
      <c r="K4190" s="14" t="s">
        <v>50</v>
      </c>
      <c r="L4190" s="9">
        <v>61128.0</v>
      </c>
      <c r="M4190" s="5">
        <f>VLOOKUP(A4190,'Matching with Cordis'!A$2:D$3447, 4, FALSE)</f>
        <v>19</v>
      </c>
      <c r="N4190" s="5">
        <v>-0.262</v>
      </c>
      <c r="O4190" s="5">
        <v>0.0</v>
      </c>
      <c r="P4190" s="5">
        <f t="shared" si="137"/>
        <v>-0.6215</v>
      </c>
      <c r="Q4190" s="5">
        <v>-0.347</v>
      </c>
      <c r="R4190" s="5">
        <v>-0.724</v>
      </c>
      <c r="S4190" s="5">
        <v>-0.818</v>
      </c>
      <c r="T4190" s="5">
        <v>-0.868</v>
      </c>
      <c r="U4190" s="5">
        <v>-0.71</v>
      </c>
      <c r="V4190" s="5">
        <v>-0.262</v>
      </c>
      <c r="W4190" s="5" t="s">
        <v>39</v>
      </c>
    </row>
    <row r="4191" ht="15.75" hidden="1" customHeight="1">
      <c r="A4191" s="5" t="s">
        <v>8466</v>
      </c>
      <c r="B4191" s="5" t="str">
        <f t="shared" si="1"/>
        <v>T10315</v>
      </c>
      <c r="C4191" s="5"/>
      <c r="D4191" s="5" t="s">
        <v>8467</v>
      </c>
      <c r="E4191" s="5"/>
      <c r="F4191" s="5" t="s">
        <v>116</v>
      </c>
      <c r="G4191" s="5" t="s">
        <v>26</v>
      </c>
      <c r="H4191" s="6" t="s">
        <v>160</v>
      </c>
      <c r="I4191" s="5" t="s">
        <v>161</v>
      </c>
      <c r="J4191" s="11" t="s">
        <v>38</v>
      </c>
      <c r="K4191" s="8" t="s">
        <v>30</v>
      </c>
      <c r="L4191" s="9">
        <v>29767.0</v>
      </c>
      <c r="M4191" s="5">
        <f>VLOOKUP(A4191,'Matching with Cordis'!A$2:D$3447, 4, FALSE)</f>
        <v>17</v>
      </c>
      <c r="N4191" s="5">
        <v>-0.217</v>
      </c>
      <c r="O4191" s="5">
        <v>0.0</v>
      </c>
      <c r="P4191" s="5">
        <f t="shared" si="137"/>
        <v>-0.624</v>
      </c>
      <c r="Q4191" s="5">
        <v>-0.276</v>
      </c>
      <c r="R4191" s="5">
        <v>-0.217</v>
      </c>
      <c r="S4191" s="5">
        <v>-0.715</v>
      </c>
      <c r="T4191" s="5">
        <v>-0.738</v>
      </c>
      <c r="U4191" s="5">
        <v>-0.901</v>
      </c>
      <c r="V4191" s="5">
        <v>-0.897</v>
      </c>
      <c r="W4191" s="5" t="s">
        <v>68</v>
      </c>
    </row>
    <row r="4192" ht="15.75" hidden="1" customHeight="1">
      <c r="A4192" s="5" t="s">
        <v>8468</v>
      </c>
      <c r="B4192" s="5" t="str">
        <f t="shared" si="1"/>
        <v>T12870</v>
      </c>
      <c r="C4192" s="5"/>
      <c r="D4192" s="5" t="s">
        <v>8469</v>
      </c>
      <c r="E4192" s="5"/>
      <c r="F4192" s="5" t="s">
        <v>99</v>
      </c>
      <c r="G4192" s="5" t="s">
        <v>35</v>
      </c>
      <c r="H4192" s="10" t="s">
        <v>36</v>
      </c>
      <c r="I4192" s="5" t="s">
        <v>37</v>
      </c>
      <c r="J4192" s="11" t="s">
        <v>38</v>
      </c>
      <c r="K4192" s="11" t="s">
        <v>38</v>
      </c>
      <c r="L4192" s="9">
        <v>10691.0</v>
      </c>
      <c r="M4192" s="5">
        <f>VLOOKUP(A4192,'Matching with Cordis'!A$2:D$3447, 4, FALSE)</f>
        <v>4</v>
      </c>
      <c r="N4192" s="5">
        <v>-0.166</v>
      </c>
      <c r="O4192" s="5">
        <v>0.0</v>
      </c>
      <c r="P4192" s="5">
        <f t="shared" si="137"/>
        <v>-0.6243333333</v>
      </c>
      <c r="Q4192" s="5">
        <v>-0.731</v>
      </c>
      <c r="R4192" s="5">
        <v>-0.901</v>
      </c>
      <c r="S4192" s="5">
        <v>-0.691</v>
      </c>
      <c r="T4192" s="5">
        <v>-0.873</v>
      </c>
      <c r="U4192" s="5">
        <v>-0.384</v>
      </c>
      <c r="V4192" s="5">
        <v>-0.166</v>
      </c>
      <c r="W4192" s="5" t="s">
        <v>39</v>
      </c>
    </row>
    <row r="4193" ht="15.75" hidden="1" customHeight="1">
      <c r="A4193" s="5" t="s">
        <v>8470</v>
      </c>
      <c r="B4193" s="5" t="str">
        <f t="shared" si="1"/>
        <v>T11813</v>
      </c>
      <c r="C4193" s="5"/>
      <c r="D4193" s="5" t="s">
        <v>8471</v>
      </c>
      <c r="E4193" s="5"/>
      <c r="F4193" s="5" t="s">
        <v>56</v>
      </c>
      <c r="G4193" s="5" t="s">
        <v>35</v>
      </c>
      <c r="H4193" s="10" t="s">
        <v>36</v>
      </c>
      <c r="I4193" s="5" t="s">
        <v>37</v>
      </c>
      <c r="J4193" s="11" t="s">
        <v>38</v>
      </c>
      <c r="K4193" s="11" t="s">
        <v>38</v>
      </c>
      <c r="L4193" s="9">
        <v>28006.0</v>
      </c>
      <c r="M4193" s="5">
        <f>VLOOKUP(A4193,'Matching with Cordis'!A$2:D$3447, 4, FALSE)</f>
        <v>1</v>
      </c>
      <c r="N4193" s="5">
        <v>0.11</v>
      </c>
      <c r="O4193" s="5">
        <v>0.0</v>
      </c>
      <c r="P4193" s="5">
        <f t="shared" si="137"/>
        <v>-0.6245</v>
      </c>
      <c r="Q4193" s="5">
        <v>-0.545</v>
      </c>
      <c r="R4193" s="5">
        <v>0.11</v>
      </c>
      <c r="S4193" s="5">
        <v>-0.41</v>
      </c>
      <c r="T4193" s="5">
        <v>-0.85</v>
      </c>
      <c r="U4193" s="5">
        <v>-1.2</v>
      </c>
      <c r="V4193" s="5">
        <v>-0.852</v>
      </c>
      <c r="W4193" s="5" t="s">
        <v>68</v>
      </c>
    </row>
    <row r="4194" ht="15.75" hidden="1" customHeight="1">
      <c r="A4194" s="5" t="s">
        <v>8472</v>
      </c>
      <c r="B4194" s="5" t="str">
        <f t="shared" si="1"/>
        <v>T12770</v>
      </c>
      <c r="C4194" s="5"/>
      <c r="D4194" s="5" t="s">
        <v>8473</v>
      </c>
      <c r="E4194" s="5"/>
      <c r="F4194" s="5" t="s">
        <v>106</v>
      </c>
      <c r="G4194" s="5" t="s">
        <v>107</v>
      </c>
      <c r="H4194" s="17" t="s">
        <v>108</v>
      </c>
      <c r="I4194" s="5" t="s">
        <v>109</v>
      </c>
      <c r="J4194" s="11" t="s">
        <v>38</v>
      </c>
      <c r="K4194" s="11" t="s">
        <v>38</v>
      </c>
      <c r="L4194" s="9">
        <v>24773.0</v>
      </c>
      <c r="M4194" s="5">
        <f>VLOOKUP(A4194,'Matching with Cordis'!A$2:D$3447, 4, FALSE)</f>
        <v>2</v>
      </c>
      <c r="N4194" s="5">
        <v>-0.248</v>
      </c>
      <c r="O4194" s="5">
        <v>0.0</v>
      </c>
      <c r="P4194" s="5">
        <f t="shared" si="137"/>
        <v>-0.6251666667</v>
      </c>
      <c r="Q4194" s="5">
        <v>-0.891</v>
      </c>
      <c r="R4194" s="5">
        <v>-0.913</v>
      </c>
      <c r="S4194" s="5">
        <v>-0.613</v>
      </c>
      <c r="T4194" s="5">
        <v>-0.571</v>
      </c>
      <c r="U4194" s="5">
        <v>-0.515</v>
      </c>
      <c r="V4194" s="5">
        <v>-0.248</v>
      </c>
      <c r="W4194" s="5" t="s">
        <v>39</v>
      </c>
    </row>
    <row r="4195" ht="15.75" hidden="1" customHeight="1">
      <c r="A4195" s="5" t="s">
        <v>8474</v>
      </c>
      <c r="B4195" s="5" t="str">
        <f t="shared" si="1"/>
        <v>T10222</v>
      </c>
      <c r="C4195" s="5"/>
      <c r="D4195" s="5" t="s">
        <v>8475</v>
      </c>
      <c r="E4195" s="5"/>
      <c r="F4195" s="5" t="s">
        <v>106</v>
      </c>
      <c r="G4195" s="5" t="s">
        <v>107</v>
      </c>
      <c r="H4195" s="17" t="s">
        <v>108</v>
      </c>
      <c r="I4195" s="5" t="s">
        <v>109</v>
      </c>
      <c r="J4195" s="11" t="s">
        <v>38</v>
      </c>
      <c r="K4195" s="11" t="s">
        <v>38</v>
      </c>
      <c r="L4195" s="9">
        <v>35147.0</v>
      </c>
      <c r="M4195" s="5">
        <f>VLOOKUP(A4195,'Matching with Cordis'!A$2:D$3447, 4, FALSE)</f>
        <v>149</v>
      </c>
      <c r="N4195" s="5">
        <v>-0.454</v>
      </c>
      <c r="O4195" s="5">
        <v>0.0</v>
      </c>
      <c r="P4195" s="5">
        <f t="shared" si="137"/>
        <v>-0.6256666667</v>
      </c>
      <c r="Q4195" s="5">
        <v>-0.559</v>
      </c>
      <c r="R4195" s="5">
        <v>-0.687</v>
      </c>
      <c r="S4195" s="5">
        <v>-0.454</v>
      </c>
      <c r="T4195" s="5">
        <v>-0.629</v>
      </c>
      <c r="U4195" s="5">
        <v>-0.637</v>
      </c>
      <c r="V4195" s="5">
        <v>-0.788</v>
      </c>
      <c r="W4195" s="5" t="s">
        <v>59</v>
      </c>
    </row>
    <row r="4196" ht="15.75" hidden="1" customHeight="1">
      <c r="A4196" s="5" t="s">
        <v>8476</v>
      </c>
      <c r="B4196" s="5" t="str">
        <f t="shared" si="1"/>
        <v>T10570</v>
      </c>
      <c r="C4196" s="5"/>
      <c r="D4196" s="5" t="s">
        <v>8477</v>
      </c>
      <c r="E4196" s="5"/>
      <c r="F4196" s="5" t="s">
        <v>42</v>
      </c>
      <c r="G4196" s="5" t="s">
        <v>43</v>
      </c>
      <c r="H4196" s="17" t="s">
        <v>108</v>
      </c>
      <c r="I4196" s="5" t="s">
        <v>109</v>
      </c>
      <c r="J4196" s="11" t="s">
        <v>38</v>
      </c>
      <c r="K4196" s="11" t="s">
        <v>38</v>
      </c>
      <c r="L4196" s="9">
        <v>45709.0</v>
      </c>
      <c r="M4196" s="5">
        <f>VLOOKUP(A4196,'Matching with Cordis'!A$2:D$3447, 4, FALSE)</f>
        <v>17</v>
      </c>
      <c r="N4196" s="5">
        <v>-0.396</v>
      </c>
      <c r="O4196" s="5">
        <v>0.0</v>
      </c>
      <c r="P4196" s="5">
        <f t="shared" si="137"/>
        <v>-0.6258333333</v>
      </c>
      <c r="Q4196" s="5">
        <v>-0.682</v>
      </c>
      <c r="R4196" s="5">
        <v>-0.841</v>
      </c>
      <c r="S4196" s="5">
        <v>-0.711</v>
      </c>
      <c r="T4196" s="5">
        <v>-0.632</v>
      </c>
      <c r="U4196" s="5">
        <v>-0.396</v>
      </c>
      <c r="V4196" s="5">
        <v>-0.493</v>
      </c>
      <c r="W4196" s="5" t="s">
        <v>78</v>
      </c>
    </row>
    <row r="4197" ht="15.75" hidden="1" customHeight="1">
      <c r="A4197" s="5" t="s">
        <v>8478</v>
      </c>
      <c r="B4197" s="5" t="str">
        <f t="shared" si="1"/>
        <v>T11645</v>
      </c>
      <c r="C4197" s="5"/>
      <c r="D4197" s="5" t="s">
        <v>8479</v>
      </c>
      <c r="E4197" s="5"/>
      <c r="F4197" s="5" t="s">
        <v>26</v>
      </c>
      <c r="G4197" s="5" t="s">
        <v>26</v>
      </c>
      <c r="H4197" s="13" t="s">
        <v>48</v>
      </c>
      <c r="I4197" s="5" t="s">
        <v>49</v>
      </c>
      <c r="J4197" s="11" t="s">
        <v>38</v>
      </c>
      <c r="K4197" s="14" t="s">
        <v>50</v>
      </c>
      <c r="L4197" s="9">
        <v>28398.0</v>
      </c>
      <c r="M4197" s="5">
        <f>VLOOKUP(A4197,'Matching with Cordis'!A$2:D$3447, 4, FALSE)</f>
        <v>7</v>
      </c>
      <c r="N4197" s="5">
        <v>-0.472</v>
      </c>
      <c r="O4197" s="5">
        <v>0.0</v>
      </c>
      <c r="P4197" s="5">
        <f t="shared" si="137"/>
        <v>-0.6273333333</v>
      </c>
      <c r="Q4197" s="5">
        <v>-0.546</v>
      </c>
      <c r="R4197" s="5">
        <v>-0.472</v>
      </c>
      <c r="S4197" s="5">
        <v>-0.719</v>
      </c>
      <c r="T4197" s="5">
        <v>-0.668</v>
      </c>
      <c r="U4197" s="5">
        <v>-0.606</v>
      </c>
      <c r="V4197" s="5">
        <v>-0.753</v>
      </c>
      <c r="W4197" s="5" t="s">
        <v>68</v>
      </c>
    </row>
    <row r="4198" ht="15.75" hidden="1" customHeight="1">
      <c r="A4198" s="5" t="s">
        <v>8480</v>
      </c>
      <c r="B4198" s="5" t="str">
        <f t="shared" si="1"/>
        <v>T12851</v>
      </c>
      <c r="C4198" s="5"/>
      <c r="D4198" s="5" t="s">
        <v>8481</v>
      </c>
      <c r="E4198" s="5"/>
      <c r="F4198" s="5" t="s">
        <v>67</v>
      </c>
      <c r="G4198" s="5" t="s">
        <v>26</v>
      </c>
      <c r="H4198" s="13" t="s">
        <v>48</v>
      </c>
      <c r="I4198" s="5" t="s">
        <v>49</v>
      </c>
      <c r="J4198" s="11" t="s">
        <v>38</v>
      </c>
      <c r="K4198" s="14" t="s">
        <v>50</v>
      </c>
      <c r="L4198" s="9">
        <v>36182.0</v>
      </c>
      <c r="M4198" s="5">
        <f>VLOOKUP(A4198,'Matching with Cordis'!A$2:D$3447, 4, FALSE)</f>
        <v>18</v>
      </c>
      <c r="N4198" s="5">
        <v>-0.229</v>
      </c>
      <c r="O4198" s="5">
        <v>0.0</v>
      </c>
      <c r="P4198" s="5">
        <f t="shared" si="137"/>
        <v>-0.6278333333</v>
      </c>
      <c r="Q4198" s="5">
        <v>-0.229</v>
      </c>
      <c r="R4198" s="5">
        <v>-0.563</v>
      </c>
      <c r="S4198" s="5">
        <v>-0.912</v>
      </c>
      <c r="T4198" s="5">
        <v>-0.894</v>
      </c>
      <c r="U4198" s="5">
        <v>-0.71</v>
      </c>
      <c r="V4198" s="5">
        <v>-0.459</v>
      </c>
      <c r="W4198" s="5" t="s">
        <v>51</v>
      </c>
    </row>
    <row r="4199" ht="15.75" hidden="1" customHeight="1">
      <c r="A4199" s="5" t="s">
        <v>8482</v>
      </c>
      <c r="B4199" s="5" t="str">
        <f t="shared" si="1"/>
        <v>T11421</v>
      </c>
      <c r="C4199" s="5"/>
      <c r="D4199" s="5" t="s">
        <v>8483</v>
      </c>
      <c r="E4199" s="5"/>
      <c r="F4199" s="5" t="s">
        <v>26</v>
      </c>
      <c r="G4199" s="5" t="s">
        <v>26</v>
      </c>
      <c r="H4199" s="13" t="s">
        <v>48</v>
      </c>
      <c r="I4199" s="5" t="s">
        <v>49</v>
      </c>
      <c r="J4199" s="11" t="s">
        <v>38</v>
      </c>
      <c r="K4199" s="14" t="s">
        <v>50</v>
      </c>
      <c r="L4199" s="9">
        <v>96110.0</v>
      </c>
      <c r="M4199" s="5">
        <f>VLOOKUP(A4199,'Matching with Cordis'!A$2:D$3447, 4, FALSE)</f>
        <v>11</v>
      </c>
      <c r="N4199" s="5">
        <v>-0.146</v>
      </c>
      <c r="O4199" s="5">
        <v>0.0</v>
      </c>
      <c r="P4199" s="5">
        <f t="shared" si="137"/>
        <v>-0.6291666667</v>
      </c>
      <c r="Q4199" s="5">
        <v>-0.517</v>
      </c>
      <c r="R4199" s="5">
        <v>-0.846</v>
      </c>
      <c r="S4199" s="5">
        <v>-0.725</v>
      </c>
      <c r="T4199" s="5">
        <v>-0.581</v>
      </c>
      <c r="U4199" s="5">
        <v>-0.96</v>
      </c>
      <c r="V4199" s="5">
        <v>-0.146</v>
      </c>
      <c r="W4199" s="5" t="s">
        <v>39</v>
      </c>
    </row>
    <row r="4200" ht="15.75" hidden="1" customHeight="1">
      <c r="A4200" s="5" t="s">
        <v>8484</v>
      </c>
      <c r="B4200" s="5" t="str">
        <f t="shared" si="1"/>
        <v>T10608</v>
      </c>
      <c r="C4200" s="5"/>
      <c r="D4200" s="5" t="s">
        <v>8485</v>
      </c>
      <c r="E4200" s="5"/>
      <c r="F4200" s="5" t="s">
        <v>119</v>
      </c>
      <c r="G4200" s="5" t="s">
        <v>107</v>
      </c>
      <c r="H4200" s="17" t="s">
        <v>108</v>
      </c>
      <c r="I4200" s="5" t="s">
        <v>109</v>
      </c>
      <c r="J4200" s="11" t="s">
        <v>38</v>
      </c>
      <c r="K4200" s="11" t="s">
        <v>38</v>
      </c>
      <c r="L4200" s="9">
        <v>27433.0</v>
      </c>
      <c r="M4200" s="5">
        <f>VLOOKUP(A4200,'Matching with Cordis'!A$2:D$3447, 4, FALSE)</f>
        <v>105</v>
      </c>
      <c r="N4200" s="5">
        <v>-0.364</v>
      </c>
      <c r="O4200" s="5">
        <v>0.0</v>
      </c>
      <c r="P4200" s="5">
        <f t="shared" si="137"/>
        <v>-0.6306666667</v>
      </c>
      <c r="Q4200" s="5">
        <v>-0.364</v>
      </c>
      <c r="R4200" s="5">
        <v>-0.617</v>
      </c>
      <c r="S4200" s="5">
        <v>-0.681</v>
      </c>
      <c r="T4200" s="5">
        <v>-0.663</v>
      </c>
      <c r="U4200" s="5">
        <v>-0.689</v>
      </c>
      <c r="V4200" s="5">
        <v>-0.77</v>
      </c>
      <c r="W4200" s="5" t="s">
        <v>51</v>
      </c>
    </row>
    <row r="4201" ht="15.75" hidden="1" customHeight="1">
      <c r="A4201" s="5" t="s">
        <v>8486</v>
      </c>
      <c r="B4201" s="5" t="str">
        <f t="shared" si="1"/>
        <v>T11444</v>
      </c>
      <c r="C4201" s="5"/>
      <c r="D4201" s="5" t="s">
        <v>8487</v>
      </c>
      <c r="E4201" s="5"/>
      <c r="F4201" s="5" t="s">
        <v>34</v>
      </c>
      <c r="G4201" s="5" t="s">
        <v>35</v>
      </c>
      <c r="H4201" s="10" t="s">
        <v>36</v>
      </c>
      <c r="I4201" s="5" t="s">
        <v>37</v>
      </c>
      <c r="J4201" s="11" t="s">
        <v>38</v>
      </c>
      <c r="K4201" s="11" t="s">
        <v>38</v>
      </c>
      <c r="L4201" s="9">
        <v>27505.0</v>
      </c>
      <c r="M4201" s="5">
        <f>VLOOKUP(A4201,'Matching with Cordis'!A$2:D$3447, 4, FALSE)</f>
        <v>14</v>
      </c>
      <c r="N4201" s="5">
        <v>-0.285</v>
      </c>
      <c r="O4201" s="5">
        <v>0.0</v>
      </c>
      <c r="P4201" s="5">
        <f t="shared" si="137"/>
        <v>-0.6308333333</v>
      </c>
      <c r="Q4201" s="5">
        <v>-0.728</v>
      </c>
      <c r="R4201" s="5">
        <v>-0.723</v>
      </c>
      <c r="S4201" s="5">
        <v>-0.599</v>
      </c>
      <c r="T4201" s="5">
        <v>-0.285</v>
      </c>
      <c r="U4201" s="5">
        <v>-0.563</v>
      </c>
      <c r="V4201" s="5">
        <v>-0.887</v>
      </c>
      <c r="W4201" s="5" t="s">
        <v>31</v>
      </c>
    </row>
    <row r="4202" ht="15.75" hidden="1" customHeight="1">
      <c r="A4202" s="5" t="s">
        <v>8488</v>
      </c>
      <c r="B4202" s="5" t="str">
        <f t="shared" si="1"/>
        <v>T10103</v>
      </c>
      <c r="C4202" s="5"/>
      <c r="D4202" s="5" t="s">
        <v>8489</v>
      </c>
      <c r="E4202" s="5"/>
      <c r="F4202" s="5" t="s">
        <v>75</v>
      </c>
      <c r="G4202" s="5" t="s">
        <v>26</v>
      </c>
      <c r="H4202" s="13" t="s">
        <v>330</v>
      </c>
      <c r="I4202" s="5" t="s">
        <v>331</v>
      </c>
      <c r="J4202" s="11" t="s">
        <v>38</v>
      </c>
      <c r="K4202" s="14" t="s">
        <v>50</v>
      </c>
      <c r="L4202" s="9">
        <v>49500.0</v>
      </c>
      <c r="M4202" s="5">
        <f>VLOOKUP(A4202,'Matching with Cordis'!A$2:D$3447, 4, FALSE)</f>
        <v>17</v>
      </c>
      <c r="N4202" s="5">
        <v>-0.324</v>
      </c>
      <c r="O4202" s="5">
        <v>0.0</v>
      </c>
      <c r="P4202" s="5">
        <f t="shared" si="137"/>
        <v>-0.6311666667</v>
      </c>
      <c r="Q4202" s="5">
        <v>-0.324</v>
      </c>
      <c r="R4202" s="5">
        <v>-0.375</v>
      </c>
      <c r="S4202" s="5">
        <v>-0.6</v>
      </c>
      <c r="T4202" s="5">
        <v>-0.796</v>
      </c>
      <c r="U4202" s="5">
        <v>-0.874</v>
      </c>
      <c r="V4202" s="5">
        <v>-0.818</v>
      </c>
      <c r="W4202" s="5" t="s">
        <v>51</v>
      </c>
    </row>
    <row r="4203" ht="15.75" hidden="1" customHeight="1">
      <c r="A4203" s="5" t="s">
        <v>8490</v>
      </c>
      <c r="B4203" s="5" t="str">
        <f t="shared" si="1"/>
        <v>T10314</v>
      </c>
      <c r="C4203" s="5"/>
      <c r="D4203" s="5" t="s">
        <v>8491</v>
      </c>
      <c r="E4203" s="5"/>
      <c r="F4203" s="5" t="s">
        <v>26</v>
      </c>
      <c r="G4203" s="5" t="s">
        <v>26</v>
      </c>
      <c r="H4203" s="13" t="s">
        <v>48</v>
      </c>
      <c r="I4203" s="5" t="s">
        <v>49</v>
      </c>
      <c r="J4203" s="11" t="s">
        <v>38</v>
      </c>
      <c r="K4203" s="14" t="s">
        <v>50</v>
      </c>
      <c r="L4203" s="9">
        <v>33056.0</v>
      </c>
      <c r="M4203" s="5">
        <f>VLOOKUP(A4203,'Matching with Cordis'!A$2:D$3447, 4, FALSE)</f>
        <v>11</v>
      </c>
      <c r="N4203" s="5">
        <v>-0.298</v>
      </c>
      <c r="O4203" s="5">
        <v>0.0</v>
      </c>
      <c r="P4203" s="5">
        <f t="shared" si="137"/>
        <v>-0.632</v>
      </c>
      <c r="Q4203" s="5">
        <v>-0.503</v>
      </c>
      <c r="R4203" s="5">
        <v>-0.298</v>
      </c>
      <c r="S4203" s="5">
        <v>-0.663</v>
      </c>
      <c r="T4203" s="5">
        <v>-0.606</v>
      </c>
      <c r="U4203" s="5">
        <v>-0.625</v>
      </c>
      <c r="V4203" s="5">
        <v>-1.097</v>
      </c>
      <c r="W4203" s="5" t="s">
        <v>68</v>
      </c>
    </row>
    <row r="4204" ht="15.75" customHeight="1">
      <c r="A4204" s="5" t="s">
        <v>8492</v>
      </c>
      <c r="B4204" s="5" t="str">
        <f t="shared" si="1"/>
        <v>T13868</v>
      </c>
      <c r="C4204" s="5" t="str">
        <f>CONCAT(B4204, ",")</f>
        <v>T13868,</v>
      </c>
      <c r="D4204" s="5" t="s">
        <v>8493</v>
      </c>
      <c r="E4204" s="5" t="str">
        <f>CONCATENATE(B4204," ",D4204,",")</f>
        <v>T13868 Afro-Latin American Studies,</v>
      </c>
      <c r="F4204" s="5" t="s">
        <v>26</v>
      </c>
      <c r="G4204" s="5" t="s">
        <v>26</v>
      </c>
      <c r="H4204" s="13" t="s">
        <v>48</v>
      </c>
      <c r="I4204" s="5" t="s">
        <v>49</v>
      </c>
      <c r="J4204" s="7" t="s">
        <v>29</v>
      </c>
      <c r="K4204" s="14" t="s">
        <v>50</v>
      </c>
      <c r="L4204" s="9">
        <v>420.0</v>
      </c>
      <c r="M4204" s="19">
        <v>0.0</v>
      </c>
      <c r="N4204" s="5">
        <v>-0.124</v>
      </c>
      <c r="O4204" s="5">
        <v>0.0</v>
      </c>
      <c r="P4204" s="5">
        <f t="shared" si="137"/>
        <v>-0.37</v>
      </c>
      <c r="Q4204" s="5">
        <v>-0.177</v>
      </c>
      <c r="R4204" s="5">
        <v>-0.527</v>
      </c>
      <c r="S4204" s="5">
        <v>-0.124</v>
      </c>
      <c r="T4204" s="5">
        <v>-0.221</v>
      </c>
      <c r="U4204" s="5">
        <v>-0.248</v>
      </c>
      <c r="V4204" s="5">
        <v>-0.923</v>
      </c>
      <c r="W4204" s="5" t="s">
        <v>59</v>
      </c>
    </row>
    <row r="4205" ht="15.75" hidden="1" customHeight="1">
      <c r="A4205" s="5" t="s">
        <v>8494</v>
      </c>
      <c r="B4205" s="5" t="str">
        <f t="shared" si="1"/>
        <v>T12852</v>
      </c>
      <c r="C4205" s="5"/>
      <c r="D4205" s="5" t="s">
        <v>8495</v>
      </c>
      <c r="E4205" s="5"/>
      <c r="F4205" s="5" t="s">
        <v>773</v>
      </c>
      <c r="G4205" s="5" t="s">
        <v>35</v>
      </c>
      <c r="H4205" s="10" t="s">
        <v>36</v>
      </c>
      <c r="I4205" s="5" t="s">
        <v>37</v>
      </c>
      <c r="J4205" s="11" t="s">
        <v>38</v>
      </c>
      <c r="K4205" s="11" t="s">
        <v>38</v>
      </c>
      <c r="L4205" s="9">
        <v>29167.0</v>
      </c>
      <c r="M4205" s="5">
        <f>VLOOKUP(A4205,'Matching with Cordis'!A$2:D$3447, 4, FALSE)</f>
        <v>1</v>
      </c>
      <c r="N4205" s="5">
        <v>-0.184</v>
      </c>
      <c r="O4205" s="5">
        <v>0.0</v>
      </c>
      <c r="P4205" s="5">
        <f t="shared" si="137"/>
        <v>-0.6328333333</v>
      </c>
      <c r="Q4205" s="5">
        <v>-0.468</v>
      </c>
      <c r="R4205" s="5">
        <v>-0.536</v>
      </c>
      <c r="S4205" s="5">
        <v>-1.17</v>
      </c>
      <c r="T4205" s="5">
        <v>-1.031</v>
      </c>
      <c r="U4205" s="5">
        <v>-0.408</v>
      </c>
      <c r="V4205" s="5">
        <v>-0.184</v>
      </c>
      <c r="W4205" s="5" t="s">
        <v>39</v>
      </c>
    </row>
    <row r="4206" ht="15.75" hidden="1" customHeight="1">
      <c r="A4206" s="5" t="s">
        <v>8496</v>
      </c>
      <c r="B4206" s="5" t="str">
        <f t="shared" si="1"/>
        <v>T10007</v>
      </c>
      <c r="C4206" s="5"/>
      <c r="D4206" s="5" t="s">
        <v>8497</v>
      </c>
      <c r="E4206" s="5"/>
      <c r="F4206" s="5" t="s">
        <v>67</v>
      </c>
      <c r="G4206" s="5" t="s">
        <v>26</v>
      </c>
      <c r="H4206" s="16" t="s">
        <v>87</v>
      </c>
      <c r="I4206" s="5" t="s">
        <v>88</v>
      </c>
      <c r="J4206" s="11" t="s">
        <v>38</v>
      </c>
      <c r="K4206" s="11" t="s">
        <v>38</v>
      </c>
      <c r="L4206" s="9">
        <v>85649.0</v>
      </c>
      <c r="M4206" s="5">
        <f>VLOOKUP(A4206,'Matching with Cordis'!A$2:D$3447, 4, FALSE)</f>
        <v>12</v>
      </c>
      <c r="N4206" s="5">
        <v>-0.376</v>
      </c>
      <c r="O4206" s="5">
        <v>0.0</v>
      </c>
      <c r="P4206" s="5">
        <f t="shared" si="137"/>
        <v>-0.633</v>
      </c>
      <c r="Q4206" s="5">
        <v>-0.376</v>
      </c>
      <c r="R4206" s="5">
        <v>-0.688</v>
      </c>
      <c r="S4206" s="5">
        <v>-0.727</v>
      </c>
      <c r="T4206" s="5">
        <v>-0.844</v>
      </c>
      <c r="U4206" s="5">
        <v>-0.705</v>
      </c>
      <c r="V4206" s="5">
        <v>-0.458</v>
      </c>
      <c r="W4206" s="5" t="s">
        <v>51</v>
      </c>
    </row>
    <row r="4207" ht="15.75" hidden="1" customHeight="1">
      <c r="A4207" s="5" t="s">
        <v>8498</v>
      </c>
      <c r="B4207" s="5" t="str">
        <f t="shared" si="1"/>
        <v>T12468</v>
      </c>
      <c r="C4207" s="5"/>
      <c r="D4207" s="5" t="s">
        <v>8499</v>
      </c>
      <c r="E4207" s="5"/>
      <c r="F4207" s="5" t="s">
        <v>149</v>
      </c>
      <c r="G4207" s="5" t="s">
        <v>107</v>
      </c>
      <c r="H4207" s="16" t="s">
        <v>87</v>
      </c>
      <c r="I4207" s="5" t="s">
        <v>88</v>
      </c>
      <c r="J4207" s="11" t="s">
        <v>38</v>
      </c>
      <c r="K4207" s="11" t="s">
        <v>38</v>
      </c>
      <c r="L4207" s="9">
        <v>11971.0</v>
      </c>
      <c r="M4207" s="5">
        <f>VLOOKUP(A4207,'Matching with Cordis'!A$2:D$3447, 4, FALSE)</f>
        <v>2</v>
      </c>
      <c r="N4207" s="5">
        <v>-0.286</v>
      </c>
      <c r="O4207" s="5">
        <v>0.0</v>
      </c>
      <c r="P4207" s="5">
        <f t="shared" si="137"/>
        <v>-0.6331666667</v>
      </c>
      <c r="Q4207" s="5">
        <v>-0.94</v>
      </c>
      <c r="R4207" s="5">
        <v>-0.847</v>
      </c>
      <c r="S4207" s="5">
        <v>-0.709</v>
      </c>
      <c r="T4207" s="5">
        <v>-0.581</v>
      </c>
      <c r="U4207" s="5">
        <v>-0.286</v>
      </c>
      <c r="V4207" s="5">
        <v>-0.436</v>
      </c>
      <c r="W4207" s="5" t="s">
        <v>78</v>
      </c>
    </row>
    <row r="4208" ht="15.75" hidden="1" customHeight="1">
      <c r="A4208" s="5" t="s">
        <v>8500</v>
      </c>
      <c r="B4208" s="5" t="str">
        <f t="shared" si="1"/>
        <v>T11733</v>
      </c>
      <c r="C4208" s="5"/>
      <c r="D4208" s="5" t="s">
        <v>8501</v>
      </c>
      <c r="E4208" s="5"/>
      <c r="F4208" s="5" t="s">
        <v>257</v>
      </c>
      <c r="G4208" s="5" t="s">
        <v>35</v>
      </c>
      <c r="H4208" s="10" t="s">
        <v>36</v>
      </c>
      <c r="I4208" s="5" t="s">
        <v>37</v>
      </c>
      <c r="J4208" s="11" t="s">
        <v>38</v>
      </c>
      <c r="K4208" s="11" t="s">
        <v>38</v>
      </c>
      <c r="L4208" s="9">
        <v>16516.0</v>
      </c>
      <c r="M4208" s="5">
        <f>VLOOKUP(A4208,'Matching with Cordis'!A$2:D$3447, 4, FALSE)</f>
        <v>12</v>
      </c>
      <c r="N4208" s="5">
        <v>-0.49</v>
      </c>
      <c r="O4208" s="5">
        <v>0.0</v>
      </c>
      <c r="P4208" s="5">
        <f t="shared" si="137"/>
        <v>-0.6336666667</v>
      </c>
      <c r="Q4208" s="5">
        <v>-0.577</v>
      </c>
      <c r="R4208" s="5">
        <v>-0.787</v>
      </c>
      <c r="S4208" s="5">
        <v>-0.597</v>
      </c>
      <c r="T4208" s="5">
        <v>-0.671</v>
      </c>
      <c r="U4208" s="5">
        <v>-0.49</v>
      </c>
      <c r="V4208" s="5">
        <v>-0.68</v>
      </c>
      <c r="W4208" s="5" t="s">
        <v>78</v>
      </c>
    </row>
    <row r="4209" ht="15.75" hidden="1" customHeight="1">
      <c r="A4209" s="5" t="s">
        <v>8502</v>
      </c>
      <c r="B4209" s="5" t="str">
        <f t="shared" si="1"/>
        <v>T10923</v>
      </c>
      <c r="C4209" s="5"/>
      <c r="D4209" s="5" t="s">
        <v>8503</v>
      </c>
      <c r="E4209" s="5"/>
      <c r="F4209" s="5" t="s">
        <v>257</v>
      </c>
      <c r="G4209" s="5" t="s">
        <v>35</v>
      </c>
      <c r="H4209" s="10" t="s">
        <v>36</v>
      </c>
      <c r="I4209" s="5" t="s">
        <v>37</v>
      </c>
      <c r="J4209" s="11" t="s">
        <v>38</v>
      </c>
      <c r="K4209" s="11" t="s">
        <v>38</v>
      </c>
      <c r="L4209" s="9">
        <v>50196.0</v>
      </c>
      <c r="M4209" s="5">
        <f>VLOOKUP(A4209,'Matching with Cordis'!A$2:D$3447, 4, FALSE)</f>
        <v>93</v>
      </c>
      <c r="N4209" s="5">
        <v>-0.21</v>
      </c>
      <c r="O4209" s="5">
        <v>0.0</v>
      </c>
      <c r="P4209" s="5">
        <f t="shared" si="137"/>
        <v>-0.634</v>
      </c>
      <c r="Q4209" s="5">
        <v>-0.21</v>
      </c>
      <c r="R4209" s="5">
        <v>-0.781</v>
      </c>
      <c r="S4209" s="5">
        <v>-0.887</v>
      </c>
      <c r="T4209" s="5">
        <v>-0.688</v>
      </c>
      <c r="U4209" s="5">
        <v>-0.717</v>
      </c>
      <c r="V4209" s="5">
        <v>-0.521</v>
      </c>
      <c r="W4209" s="5" t="s">
        <v>51</v>
      </c>
    </row>
    <row r="4210" ht="15.75" customHeight="1">
      <c r="A4210" s="5" t="s">
        <v>8504</v>
      </c>
      <c r="B4210" s="5" t="str">
        <f t="shared" si="1"/>
        <v>T13665</v>
      </c>
      <c r="C4210" s="5" t="str">
        <f>CONCAT(B4210, ",")</f>
        <v>T13665,</v>
      </c>
      <c r="D4210" s="5" t="s">
        <v>8505</v>
      </c>
      <c r="E4210" s="5" t="str">
        <f>CONCATENATE(B4210," ",D4210,",")</f>
        <v>T13665 Legal and cultural studies analysis,</v>
      </c>
      <c r="F4210" s="5" t="s">
        <v>26</v>
      </c>
      <c r="G4210" s="5" t="s">
        <v>26</v>
      </c>
      <c r="H4210" s="13" t="s">
        <v>48</v>
      </c>
      <c r="I4210" s="5" t="s">
        <v>49</v>
      </c>
      <c r="J4210" s="7" t="s">
        <v>29</v>
      </c>
      <c r="K4210" s="14" t="s">
        <v>50</v>
      </c>
      <c r="L4210" s="9">
        <v>1208.0</v>
      </c>
      <c r="M4210" s="19">
        <v>0.0</v>
      </c>
      <c r="N4210" s="5">
        <v>0.164</v>
      </c>
      <c r="O4210" s="5">
        <v>0.0</v>
      </c>
      <c r="P4210" s="5">
        <f t="shared" si="137"/>
        <v>-0.3775</v>
      </c>
      <c r="Q4210" s="5">
        <v>-0.586</v>
      </c>
      <c r="R4210" s="5">
        <v>-0.275</v>
      </c>
      <c r="S4210" s="5">
        <v>0.164</v>
      </c>
      <c r="T4210" s="5">
        <v>-0.134</v>
      </c>
      <c r="U4210" s="5">
        <v>-0.581</v>
      </c>
      <c r="V4210" s="5">
        <v>-0.853</v>
      </c>
      <c r="W4210" s="5" t="s">
        <v>59</v>
      </c>
    </row>
    <row r="4211" ht="15.75" hidden="1" customHeight="1">
      <c r="A4211" s="5" t="s">
        <v>8506</v>
      </c>
      <c r="B4211" s="5" t="str">
        <f t="shared" si="1"/>
        <v>T12166</v>
      </c>
      <c r="C4211" s="5"/>
      <c r="D4211" s="5" t="s">
        <v>8507</v>
      </c>
      <c r="E4211" s="5"/>
      <c r="F4211" s="5" t="s">
        <v>34</v>
      </c>
      <c r="G4211" s="5" t="s">
        <v>35</v>
      </c>
      <c r="H4211" s="10" t="s">
        <v>36</v>
      </c>
      <c r="I4211" s="5" t="s">
        <v>37</v>
      </c>
      <c r="J4211" s="11" t="s">
        <v>38</v>
      </c>
      <c r="K4211" s="11" t="s">
        <v>38</v>
      </c>
      <c r="L4211" s="9">
        <v>30873.0</v>
      </c>
      <c r="M4211" s="5">
        <f>VLOOKUP(A4211,'Matching with Cordis'!A$2:D$3447, 4, FALSE)</f>
        <v>10</v>
      </c>
      <c r="N4211" s="5">
        <v>-0.351</v>
      </c>
      <c r="O4211" s="5">
        <v>0.0</v>
      </c>
      <c r="P4211" s="5">
        <f t="shared" si="137"/>
        <v>-0.6341666667</v>
      </c>
      <c r="Q4211" s="5">
        <v>-0.826</v>
      </c>
      <c r="R4211" s="5">
        <v>-0.821</v>
      </c>
      <c r="S4211" s="5">
        <v>-0.642</v>
      </c>
      <c r="T4211" s="5">
        <v>-0.558</v>
      </c>
      <c r="U4211" s="5">
        <v>-0.607</v>
      </c>
      <c r="V4211" s="5">
        <v>-0.351</v>
      </c>
      <c r="W4211" s="5" t="s">
        <v>39</v>
      </c>
    </row>
    <row r="4212" ht="15.75" hidden="1" customHeight="1">
      <c r="A4212" s="5" t="s">
        <v>8508</v>
      </c>
      <c r="B4212" s="5" t="str">
        <f t="shared" si="1"/>
        <v>T13546</v>
      </c>
      <c r="C4212" s="5"/>
      <c r="D4212" s="5" t="s">
        <v>8509</v>
      </c>
      <c r="E4212" s="5"/>
      <c r="F4212" s="5" t="s">
        <v>834</v>
      </c>
      <c r="G4212" s="5" t="s">
        <v>35</v>
      </c>
      <c r="H4212" s="10" t="s">
        <v>36</v>
      </c>
      <c r="I4212" s="5" t="s">
        <v>37</v>
      </c>
      <c r="J4212" s="11" t="s">
        <v>38</v>
      </c>
      <c r="K4212" s="11" t="s">
        <v>38</v>
      </c>
      <c r="L4212" s="9">
        <v>8402.0</v>
      </c>
      <c r="M4212" s="5">
        <f>VLOOKUP(A4212,'Matching with Cordis'!A$2:D$3447, 4, FALSE)</f>
        <v>4</v>
      </c>
      <c r="N4212" s="5">
        <v>-0.082</v>
      </c>
      <c r="O4212" s="5">
        <v>0.0</v>
      </c>
      <c r="P4212" s="5">
        <f t="shared" si="137"/>
        <v>-0.6341666667</v>
      </c>
      <c r="Q4212" s="5">
        <v>-0.469</v>
      </c>
      <c r="R4212" s="5">
        <v>-0.584</v>
      </c>
      <c r="S4212" s="5">
        <v>-0.714</v>
      </c>
      <c r="T4212" s="5">
        <v>-1.019</v>
      </c>
      <c r="U4212" s="5">
        <v>-0.937</v>
      </c>
      <c r="V4212" s="5">
        <v>-0.082</v>
      </c>
      <c r="W4212" s="5" t="s">
        <v>39</v>
      </c>
    </row>
    <row r="4213" ht="15.75" hidden="1" customHeight="1">
      <c r="A4213" s="5" t="s">
        <v>8510</v>
      </c>
      <c r="B4213" s="5" t="str">
        <f t="shared" si="1"/>
        <v>T11884</v>
      </c>
      <c r="C4213" s="5"/>
      <c r="D4213" s="5" t="s">
        <v>8511</v>
      </c>
      <c r="E4213" s="5"/>
      <c r="F4213" s="5" t="s">
        <v>106</v>
      </c>
      <c r="G4213" s="5" t="s">
        <v>107</v>
      </c>
      <c r="H4213" s="17" t="s">
        <v>108</v>
      </c>
      <c r="I4213" s="5" t="s">
        <v>109</v>
      </c>
      <c r="J4213" s="11" t="s">
        <v>38</v>
      </c>
      <c r="K4213" s="11" t="s">
        <v>38</v>
      </c>
      <c r="L4213" s="9">
        <v>13684.0</v>
      </c>
      <c r="M4213" s="5">
        <f>VLOOKUP(A4213,'Matching with Cordis'!A$2:D$3447, 4, FALSE)</f>
        <v>15</v>
      </c>
      <c r="N4213" s="5">
        <v>-0.504</v>
      </c>
      <c r="O4213" s="5">
        <v>0.0</v>
      </c>
      <c r="P4213" s="5">
        <f t="shared" si="137"/>
        <v>-0.635</v>
      </c>
      <c r="Q4213" s="5">
        <v>-0.569</v>
      </c>
      <c r="R4213" s="5">
        <v>-0.748</v>
      </c>
      <c r="S4213" s="5">
        <v>-0.509</v>
      </c>
      <c r="T4213" s="5">
        <v>-0.833</v>
      </c>
      <c r="U4213" s="5">
        <v>-0.647</v>
      </c>
      <c r="V4213" s="5">
        <v>-0.504</v>
      </c>
      <c r="W4213" s="5" t="s">
        <v>39</v>
      </c>
    </row>
    <row r="4214" ht="15.75" hidden="1" customHeight="1">
      <c r="A4214" s="5" t="s">
        <v>8512</v>
      </c>
      <c r="B4214" s="5" t="str">
        <f t="shared" si="1"/>
        <v>T10656</v>
      </c>
      <c r="C4214" s="5"/>
      <c r="D4214" s="5" t="s">
        <v>8513</v>
      </c>
      <c r="E4214" s="5"/>
      <c r="F4214" s="5" t="s">
        <v>75</v>
      </c>
      <c r="G4214" s="5" t="s">
        <v>26</v>
      </c>
      <c r="H4214" s="13" t="s">
        <v>330</v>
      </c>
      <c r="I4214" s="5" t="s">
        <v>331</v>
      </c>
      <c r="J4214" s="11" t="s">
        <v>38</v>
      </c>
      <c r="K4214" s="14" t="s">
        <v>50</v>
      </c>
      <c r="L4214" s="9">
        <v>24358.0</v>
      </c>
      <c r="M4214" s="5">
        <f>VLOOKUP(A4214,'Matching with Cordis'!A$2:D$3447, 4, FALSE)</f>
        <v>28</v>
      </c>
      <c r="N4214" s="5">
        <v>-0.269</v>
      </c>
      <c r="O4214" s="5">
        <v>0.0</v>
      </c>
      <c r="P4214" s="5">
        <f t="shared" si="137"/>
        <v>-0.6358333333</v>
      </c>
      <c r="Q4214" s="5">
        <v>-0.269</v>
      </c>
      <c r="R4214" s="5">
        <v>-0.391</v>
      </c>
      <c r="S4214" s="5">
        <v>-0.72</v>
      </c>
      <c r="T4214" s="5">
        <v>-0.767</v>
      </c>
      <c r="U4214" s="5">
        <v>-0.871</v>
      </c>
      <c r="V4214" s="5">
        <v>-0.797</v>
      </c>
      <c r="W4214" s="5" t="s">
        <v>51</v>
      </c>
    </row>
    <row r="4215" ht="15.75" hidden="1" customHeight="1">
      <c r="A4215" s="5" t="s">
        <v>8514</v>
      </c>
      <c r="B4215" s="5" t="str">
        <f t="shared" si="1"/>
        <v>T13223</v>
      </c>
      <c r="C4215" s="5"/>
      <c r="D4215" s="5" t="s">
        <v>8515</v>
      </c>
      <c r="E4215" s="5"/>
      <c r="F4215" s="5" t="s">
        <v>106</v>
      </c>
      <c r="G4215" s="5" t="s">
        <v>107</v>
      </c>
      <c r="H4215" s="17" t="s">
        <v>108</v>
      </c>
      <c r="I4215" s="5" t="s">
        <v>109</v>
      </c>
      <c r="J4215" s="11" t="s">
        <v>38</v>
      </c>
      <c r="K4215" s="11" t="s">
        <v>38</v>
      </c>
      <c r="L4215" s="9">
        <v>8590.0</v>
      </c>
      <c r="M4215" s="19">
        <v>0.0</v>
      </c>
      <c r="N4215" s="5">
        <v>0.119</v>
      </c>
      <c r="O4215" s="5">
        <v>0.0</v>
      </c>
      <c r="P4215" s="5">
        <f t="shared" si="137"/>
        <v>-0.6361666667</v>
      </c>
      <c r="Q4215" s="5">
        <v>0.119</v>
      </c>
      <c r="R4215" s="5">
        <v>-0.741</v>
      </c>
      <c r="S4215" s="5">
        <v>-0.857</v>
      </c>
      <c r="T4215" s="5">
        <v>-0.866</v>
      </c>
      <c r="U4215" s="5">
        <v>-0.85</v>
      </c>
      <c r="V4215" s="5">
        <v>-0.622</v>
      </c>
      <c r="W4215" s="5" t="s">
        <v>51</v>
      </c>
    </row>
    <row r="4216" ht="15.75" hidden="1" customHeight="1">
      <c r="A4216" s="5" t="s">
        <v>8516</v>
      </c>
      <c r="B4216" s="5" t="str">
        <f t="shared" si="1"/>
        <v>T11762</v>
      </c>
      <c r="C4216" s="5"/>
      <c r="D4216" s="5" t="s">
        <v>8517</v>
      </c>
      <c r="E4216" s="5"/>
      <c r="F4216" s="5" t="s">
        <v>67</v>
      </c>
      <c r="G4216" s="5" t="s">
        <v>26</v>
      </c>
      <c r="H4216" s="13" t="s">
        <v>48</v>
      </c>
      <c r="I4216" s="5" t="s">
        <v>49</v>
      </c>
      <c r="J4216" s="11" t="s">
        <v>38</v>
      </c>
      <c r="K4216" s="14" t="s">
        <v>50</v>
      </c>
      <c r="L4216" s="9">
        <v>43586.0</v>
      </c>
      <c r="M4216" s="5">
        <f>VLOOKUP(A4216,'Matching with Cordis'!A$2:D$3447, 4, FALSE)</f>
        <v>1</v>
      </c>
      <c r="N4216" s="5">
        <v>-0.007</v>
      </c>
      <c r="O4216" s="5">
        <v>0.0</v>
      </c>
      <c r="P4216" s="5">
        <f t="shared" si="137"/>
        <v>-0.6371666667</v>
      </c>
      <c r="Q4216" s="5">
        <v>-0.457</v>
      </c>
      <c r="R4216" s="5">
        <v>-0.857</v>
      </c>
      <c r="S4216" s="5">
        <v>-0.947</v>
      </c>
      <c r="T4216" s="5">
        <v>-0.62</v>
      </c>
      <c r="U4216" s="5">
        <v>-0.935</v>
      </c>
      <c r="V4216" s="5">
        <v>-0.007</v>
      </c>
      <c r="W4216" s="5" t="s">
        <v>39</v>
      </c>
    </row>
    <row r="4217" ht="15.75" customHeight="1">
      <c r="A4217" s="5" t="s">
        <v>8518</v>
      </c>
      <c r="B4217" s="5" t="str">
        <f t="shared" si="1"/>
        <v>T13705</v>
      </c>
      <c r="C4217" s="5" t="str">
        <f>CONCAT(B4217, ",")</f>
        <v>T13705,</v>
      </c>
      <c r="D4217" s="5" t="s">
        <v>8519</v>
      </c>
      <c r="E4217" s="5" t="str">
        <f>CONCATENATE(B4217," ",D4217,",")</f>
        <v>T13705 Australian Indigenous Culture and History,</v>
      </c>
      <c r="F4217" s="5" t="s">
        <v>26</v>
      </c>
      <c r="G4217" s="5" t="s">
        <v>26</v>
      </c>
      <c r="H4217" s="12" t="s">
        <v>81</v>
      </c>
      <c r="I4217" s="5" t="s">
        <v>82</v>
      </c>
      <c r="J4217" s="7" t="s">
        <v>29</v>
      </c>
      <c r="K4217" s="8" t="s">
        <v>30</v>
      </c>
      <c r="L4217" s="9">
        <v>10730.0</v>
      </c>
      <c r="M4217" s="19">
        <v>0.0</v>
      </c>
      <c r="N4217" s="5">
        <v>0.575</v>
      </c>
      <c r="O4217" s="5">
        <v>1.0</v>
      </c>
      <c r="P4217" s="5">
        <f t="shared" si="137"/>
        <v>-0.3868333333</v>
      </c>
      <c r="Q4217" s="5">
        <v>-0.284</v>
      </c>
      <c r="R4217" s="5">
        <v>0.575</v>
      </c>
      <c r="S4217" s="5">
        <v>-0.434</v>
      </c>
      <c r="T4217" s="5">
        <v>-1.176</v>
      </c>
      <c r="U4217" s="5">
        <v>-0.56</v>
      </c>
      <c r="V4217" s="5">
        <v>-0.442</v>
      </c>
      <c r="W4217" s="5" t="s">
        <v>68</v>
      </c>
    </row>
    <row r="4218" ht="15.75" hidden="1" customHeight="1">
      <c r="A4218" s="5" t="s">
        <v>8520</v>
      </c>
      <c r="B4218" s="5" t="str">
        <f t="shared" si="1"/>
        <v>T10282</v>
      </c>
      <c r="C4218" s="5"/>
      <c r="D4218" s="5" t="s">
        <v>8521</v>
      </c>
      <c r="E4218" s="5"/>
      <c r="F4218" s="5" t="s">
        <v>67</v>
      </c>
      <c r="G4218" s="5" t="s">
        <v>26</v>
      </c>
      <c r="H4218" s="16" t="s">
        <v>87</v>
      </c>
      <c r="I4218" s="5" t="s">
        <v>88</v>
      </c>
      <c r="J4218" s="11" t="s">
        <v>38</v>
      </c>
      <c r="K4218" s="11" t="s">
        <v>38</v>
      </c>
      <c r="L4218" s="9">
        <v>30049.0</v>
      </c>
      <c r="M4218" s="5">
        <f>VLOOKUP(A4218,'Matching with Cordis'!A$2:D$3447, 4, FALSE)</f>
        <v>5</v>
      </c>
      <c r="N4218" s="5">
        <v>-0.293</v>
      </c>
      <c r="O4218" s="5">
        <v>0.0</v>
      </c>
      <c r="P4218" s="5">
        <f t="shared" si="137"/>
        <v>-0.6405</v>
      </c>
      <c r="Q4218" s="5">
        <v>-0.293</v>
      </c>
      <c r="R4218" s="5">
        <v>-0.527</v>
      </c>
      <c r="S4218" s="5">
        <v>-0.814</v>
      </c>
      <c r="T4218" s="5">
        <v>-0.901</v>
      </c>
      <c r="U4218" s="5">
        <v>-0.595</v>
      </c>
      <c r="V4218" s="5">
        <v>-0.713</v>
      </c>
      <c r="W4218" s="5" t="s">
        <v>51</v>
      </c>
    </row>
    <row r="4219" ht="15.75" hidden="1" customHeight="1">
      <c r="A4219" s="5" t="s">
        <v>8522</v>
      </c>
      <c r="B4219" s="5" t="str">
        <f t="shared" si="1"/>
        <v>T13332</v>
      </c>
      <c r="C4219" s="5"/>
      <c r="D4219" s="5" t="s">
        <v>8523</v>
      </c>
      <c r="E4219" s="5"/>
      <c r="F4219" s="5" t="s">
        <v>62</v>
      </c>
      <c r="G4219" s="5" t="s">
        <v>26</v>
      </c>
      <c r="H4219" s="15" t="s">
        <v>63</v>
      </c>
      <c r="I4219" s="5" t="s">
        <v>64</v>
      </c>
      <c r="J4219" s="11" t="s">
        <v>38</v>
      </c>
      <c r="K4219" s="8" t="s">
        <v>30</v>
      </c>
      <c r="L4219" s="9">
        <v>22154.0</v>
      </c>
      <c r="M4219" s="5">
        <f>VLOOKUP(A4219,'Matching with Cordis'!A$2:D$3447, 4, FALSE)</f>
        <v>4</v>
      </c>
      <c r="N4219" s="5">
        <v>-0.397</v>
      </c>
      <c r="O4219" s="5">
        <v>0.0</v>
      </c>
      <c r="P4219" s="5">
        <f t="shared" si="137"/>
        <v>-0.6413333333</v>
      </c>
      <c r="Q4219" s="5">
        <v>-0.973</v>
      </c>
      <c r="R4219" s="5">
        <v>-0.666</v>
      </c>
      <c r="S4219" s="5">
        <v>-0.519</v>
      </c>
      <c r="T4219" s="5">
        <v>-0.548</v>
      </c>
      <c r="U4219" s="5">
        <v>-0.745</v>
      </c>
      <c r="V4219" s="5">
        <v>-0.397</v>
      </c>
      <c r="W4219" s="5" t="s">
        <v>39</v>
      </c>
    </row>
    <row r="4220" ht="15.75" hidden="1" customHeight="1">
      <c r="A4220" s="5" t="s">
        <v>8524</v>
      </c>
      <c r="B4220" s="5" t="str">
        <f t="shared" si="1"/>
        <v>T10217</v>
      </c>
      <c r="C4220" s="5"/>
      <c r="D4220" s="5" t="s">
        <v>8525</v>
      </c>
      <c r="E4220" s="5"/>
      <c r="F4220" s="5" t="s">
        <v>42</v>
      </c>
      <c r="G4220" s="5" t="s">
        <v>43</v>
      </c>
      <c r="H4220" s="17" t="s">
        <v>108</v>
      </c>
      <c r="I4220" s="5" t="s">
        <v>109</v>
      </c>
      <c r="J4220" s="11" t="s">
        <v>38</v>
      </c>
      <c r="K4220" s="11" t="s">
        <v>38</v>
      </c>
      <c r="L4220" s="9">
        <v>72934.0</v>
      </c>
      <c r="M4220" s="5">
        <f>VLOOKUP(A4220,'Matching with Cordis'!A$2:D$3447, 4, FALSE)</f>
        <v>41</v>
      </c>
      <c r="N4220" s="5">
        <v>-0.372</v>
      </c>
      <c r="O4220" s="5">
        <v>0.0</v>
      </c>
      <c r="P4220" s="5">
        <f t="shared" si="137"/>
        <v>-0.6423333333</v>
      </c>
      <c r="Q4220" s="5">
        <v>-0.821</v>
      </c>
      <c r="R4220" s="5">
        <v>-0.853</v>
      </c>
      <c r="S4220" s="5">
        <v>-0.684</v>
      </c>
      <c r="T4220" s="5">
        <v>-0.67</v>
      </c>
      <c r="U4220" s="5">
        <v>-0.372</v>
      </c>
      <c r="V4220" s="5">
        <v>-0.454</v>
      </c>
      <c r="W4220" s="5" t="s">
        <v>78</v>
      </c>
    </row>
    <row r="4221" ht="15.75" hidden="1" customHeight="1">
      <c r="A4221" s="5" t="s">
        <v>8526</v>
      </c>
      <c r="B4221" s="5" t="str">
        <f t="shared" si="1"/>
        <v>T11004</v>
      </c>
      <c r="C4221" s="5"/>
      <c r="D4221" s="5" t="s">
        <v>8527</v>
      </c>
      <c r="E4221" s="5"/>
      <c r="F4221" s="5" t="s">
        <v>99</v>
      </c>
      <c r="G4221" s="5" t="s">
        <v>35</v>
      </c>
      <c r="H4221" s="10" t="s">
        <v>36</v>
      </c>
      <c r="I4221" s="5" t="s">
        <v>37</v>
      </c>
      <c r="J4221" s="11" t="s">
        <v>38</v>
      </c>
      <c r="K4221" s="11" t="s">
        <v>38</v>
      </c>
      <c r="L4221" s="9">
        <v>26432.0</v>
      </c>
      <c r="M4221" s="5">
        <f>VLOOKUP(A4221,'Matching with Cordis'!A$2:D$3447, 4, FALSE)</f>
        <v>3</v>
      </c>
      <c r="N4221" s="5">
        <v>-0.364</v>
      </c>
      <c r="O4221" s="5">
        <v>0.0</v>
      </c>
      <c r="P4221" s="5">
        <f t="shared" si="137"/>
        <v>-0.6433333333</v>
      </c>
      <c r="Q4221" s="5">
        <v>-0.823</v>
      </c>
      <c r="R4221" s="5">
        <v>-0.801</v>
      </c>
      <c r="S4221" s="5">
        <v>-0.715</v>
      </c>
      <c r="T4221" s="5">
        <v>-0.364</v>
      </c>
      <c r="U4221" s="5">
        <v>-0.564</v>
      </c>
      <c r="V4221" s="5">
        <v>-0.593</v>
      </c>
      <c r="W4221" s="5" t="s">
        <v>31</v>
      </c>
    </row>
    <row r="4222" ht="15.75" hidden="1" customHeight="1">
      <c r="A4222" s="5" t="s">
        <v>8528</v>
      </c>
      <c r="B4222" s="5" t="str">
        <f t="shared" si="1"/>
        <v>T14433</v>
      </c>
      <c r="C4222" s="5"/>
      <c r="D4222" s="5" t="s">
        <v>8529</v>
      </c>
      <c r="E4222" s="5"/>
      <c r="F4222" s="5" t="s">
        <v>26</v>
      </c>
      <c r="G4222" s="5" t="s">
        <v>26</v>
      </c>
      <c r="H4222" s="13" t="s">
        <v>48</v>
      </c>
      <c r="I4222" s="5" t="s">
        <v>49</v>
      </c>
      <c r="J4222" s="11" t="s">
        <v>38</v>
      </c>
      <c r="K4222" s="14" t="s">
        <v>50</v>
      </c>
      <c r="L4222" s="9">
        <v>9385.0</v>
      </c>
      <c r="M4222" s="5">
        <f>VLOOKUP(A4222,'Matching with Cordis'!A$2:D$3447, 4, FALSE)</f>
        <v>2</v>
      </c>
      <c r="N4222" s="5">
        <v>-0.177</v>
      </c>
      <c r="O4222" s="5">
        <v>0.0</v>
      </c>
      <c r="P4222" s="5">
        <f t="shared" si="137"/>
        <v>-0.6458333333</v>
      </c>
      <c r="Q4222" s="5">
        <v>-1.247</v>
      </c>
      <c r="R4222" s="5">
        <v>-0.851</v>
      </c>
      <c r="S4222" s="5">
        <v>-0.883</v>
      </c>
      <c r="T4222" s="5">
        <v>-0.214</v>
      </c>
      <c r="U4222" s="5">
        <v>-0.503</v>
      </c>
      <c r="V4222" s="5">
        <v>-0.177</v>
      </c>
      <c r="W4222" s="5" t="s">
        <v>39</v>
      </c>
    </row>
    <row r="4223" ht="15.75" hidden="1" customHeight="1">
      <c r="A4223" s="5" t="s">
        <v>8530</v>
      </c>
      <c r="B4223" s="5" t="str">
        <f t="shared" si="1"/>
        <v>T12730</v>
      </c>
      <c r="C4223" s="5"/>
      <c r="D4223" s="5" t="s">
        <v>8531</v>
      </c>
      <c r="E4223" s="5"/>
      <c r="F4223" s="5" t="s">
        <v>26</v>
      </c>
      <c r="G4223" s="5" t="s">
        <v>26</v>
      </c>
      <c r="H4223" s="13" t="s">
        <v>48</v>
      </c>
      <c r="I4223" s="5" t="s">
        <v>49</v>
      </c>
      <c r="J4223" s="11" t="s">
        <v>38</v>
      </c>
      <c r="K4223" s="14" t="s">
        <v>50</v>
      </c>
      <c r="L4223" s="9">
        <v>10624.0</v>
      </c>
      <c r="M4223" s="19">
        <v>0.0</v>
      </c>
      <c r="N4223" s="5">
        <v>-0.173</v>
      </c>
      <c r="O4223" s="5">
        <v>0.0</v>
      </c>
      <c r="P4223" s="5">
        <f t="shared" si="137"/>
        <v>-0.6458333333</v>
      </c>
      <c r="Q4223" s="5">
        <v>-0.442</v>
      </c>
      <c r="R4223" s="5">
        <v>-0.93</v>
      </c>
      <c r="S4223" s="5">
        <v>-0.637</v>
      </c>
      <c r="T4223" s="5">
        <v>-0.173</v>
      </c>
      <c r="U4223" s="5">
        <v>-0.804</v>
      </c>
      <c r="V4223" s="5">
        <v>-0.889</v>
      </c>
      <c r="W4223" s="5" t="s">
        <v>31</v>
      </c>
    </row>
    <row r="4224" ht="15.75" hidden="1" customHeight="1">
      <c r="A4224" s="5" t="s">
        <v>8532</v>
      </c>
      <c r="B4224" s="5" t="str">
        <f t="shared" si="1"/>
        <v>T11693</v>
      </c>
      <c r="C4224" s="5"/>
      <c r="D4224" s="5" t="s">
        <v>8533</v>
      </c>
      <c r="E4224" s="5"/>
      <c r="F4224" s="5" t="s">
        <v>56</v>
      </c>
      <c r="G4224" s="5" t="s">
        <v>35</v>
      </c>
      <c r="H4224" s="10" t="s">
        <v>36</v>
      </c>
      <c r="I4224" s="5" t="s">
        <v>37</v>
      </c>
      <c r="J4224" s="11" t="s">
        <v>38</v>
      </c>
      <c r="K4224" s="11" t="s">
        <v>38</v>
      </c>
      <c r="L4224" s="9">
        <v>12261.0</v>
      </c>
      <c r="M4224" s="5">
        <f>VLOOKUP(A4224,'Matching with Cordis'!A$2:D$3447, 4, FALSE)</f>
        <v>2</v>
      </c>
      <c r="N4224" s="5">
        <v>-0.013</v>
      </c>
      <c r="O4224" s="5">
        <v>0.0</v>
      </c>
      <c r="P4224" s="5">
        <f t="shared" si="137"/>
        <v>-0.6461666667</v>
      </c>
      <c r="Q4224" s="5">
        <v>-0.013</v>
      </c>
      <c r="R4224" s="5">
        <v>-1.095</v>
      </c>
      <c r="S4224" s="5">
        <v>-0.983</v>
      </c>
      <c r="T4224" s="5">
        <v>-0.708</v>
      </c>
      <c r="U4224" s="5">
        <v>-0.458</v>
      </c>
      <c r="V4224" s="5">
        <v>-0.62</v>
      </c>
      <c r="W4224" s="5" t="s">
        <v>51</v>
      </c>
    </row>
    <row r="4225" ht="15.75" hidden="1" customHeight="1">
      <c r="A4225" s="5" t="s">
        <v>8534</v>
      </c>
      <c r="B4225" s="5" t="str">
        <f t="shared" si="1"/>
        <v>T12967</v>
      </c>
      <c r="C4225" s="5"/>
      <c r="D4225" s="5" t="s">
        <v>8535</v>
      </c>
      <c r="E4225" s="5"/>
      <c r="F4225" s="5" t="s">
        <v>773</v>
      </c>
      <c r="G4225" s="5" t="s">
        <v>35</v>
      </c>
      <c r="H4225" s="10" t="s">
        <v>36</v>
      </c>
      <c r="I4225" s="5" t="s">
        <v>37</v>
      </c>
      <c r="J4225" s="11" t="s">
        <v>38</v>
      </c>
      <c r="K4225" s="11" t="s">
        <v>38</v>
      </c>
      <c r="L4225" s="9">
        <v>18462.0</v>
      </c>
      <c r="M4225" s="5">
        <f>VLOOKUP(A4225,'Matching with Cordis'!A$2:D$3447, 4, FALSE)</f>
        <v>5</v>
      </c>
      <c r="N4225" s="5">
        <v>-0.26</v>
      </c>
      <c r="O4225" s="5">
        <v>0.0</v>
      </c>
      <c r="P4225" s="5">
        <f t="shared" si="137"/>
        <v>-0.6463333333</v>
      </c>
      <c r="Q4225" s="5">
        <v>-0.26</v>
      </c>
      <c r="R4225" s="5">
        <v>-1.14</v>
      </c>
      <c r="S4225" s="5">
        <v>-0.648</v>
      </c>
      <c r="T4225" s="5">
        <v>-0.692</v>
      </c>
      <c r="U4225" s="5">
        <v>-0.513</v>
      </c>
      <c r="V4225" s="5">
        <v>-0.625</v>
      </c>
      <c r="W4225" s="5" t="s">
        <v>51</v>
      </c>
    </row>
    <row r="4226" ht="15.75" hidden="1" customHeight="1">
      <c r="A4226" s="5" t="s">
        <v>8536</v>
      </c>
      <c r="B4226" s="5" t="str">
        <f t="shared" si="1"/>
        <v>T13967</v>
      </c>
      <c r="C4226" s="5"/>
      <c r="D4226" s="5" t="s">
        <v>8537</v>
      </c>
      <c r="E4226" s="5"/>
      <c r="F4226" s="5" t="s">
        <v>99</v>
      </c>
      <c r="G4226" s="5" t="s">
        <v>35</v>
      </c>
      <c r="H4226" s="13" t="s">
        <v>48</v>
      </c>
      <c r="I4226" s="5" t="s">
        <v>49</v>
      </c>
      <c r="J4226" s="11" t="s">
        <v>38</v>
      </c>
      <c r="K4226" s="14" t="s">
        <v>50</v>
      </c>
      <c r="L4226" s="9">
        <v>3919.0</v>
      </c>
      <c r="M4226" s="5">
        <f>VLOOKUP(A4226,'Matching with Cordis'!A$2:D$3447, 4, FALSE)</f>
        <v>8</v>
      </c>
      <c r="N4226" s="5">
        <v>-0.126</v>
      </c>
      <c r="O4226" s="5">
        <v>0.0</v>
      </c>
      <c r="P4226" s="5">
        <f t="shared" si="137"/>
        <v>-0.6466666667</v>
      </c>
      <c r="Q4226" s="5">
        <v>-1.281</v>
      </c>
      <c r="R4226" s="5">
        <v>-0.314</v>
      </c>
      <c r="S4226" s="5">
        <v>-0.82</v>
      </c>
      <c r="T4226" s="5">
        <v>-0.693</v>
      </c>
      <c r="U4226" s="5">
        <v>-0.646</v>
      </c>
      <c r="V4226" s="5">
        <v>-0.126</v>
      </c>
      <c r="W4226" s="5" t="s">
        <v>39</v>
      </c>
    </row>
    <row r="4227" ht="15.75" hidden="1" customHeight="1">
      <c r="A4227" s="5" t="s">
        <v>8538</v>
      </c>
      <c r="B4227" s="5" t="str">
        <f t="shared" si="1"/>
        <v>T10003</v>
      </c>
      <c r="C4227" s="5"/>
      <c r="D4227" s="5" t="s">
        <v>8539</v>
      </c>
      <c r="E4227" s="5"/>
      <c r="F4227" s="5" t="s">
        <v>25</v>
      </c>
      <c r="G4227" s="5" t="s">
        <v>26</v>
      </c>
      <c r="H4227" s="6" t="s">
        <v>160</v>
      </c>
      <c r="I4227" s="5" t="s">
        <v>161</v>
      </c>
      <c r="J4227" s="11" t="s">
        <v>38</v>
      </c>
      <c r="K4227" s="8" t="s">
        <v>30</v>
      </c>
      <c r="L4227" s="9">
        <v>70644.0</v>
      </c>
      <c r="M4227" s="5">
        <f>VLOOKUP(A4227,'Matching with Cordis'!A$2:D$3447, 4, FALSE)</f>
        <v>63</v>
      </c>
      <c r="N4227" s="5">
        <v>-0.135</v>
      </c>
      <c r="O4227" s="5">
        <v>0.0</v>
      </c>
      <c r="P4227" s="5">
        <f t="shared" si="137"/>
        <v>-0.6471666667</v>
      </c>
      <c r="Q4227" s="5">
        <v>-0.135</v>
      </c>
      <c r="R4227" s="5">
        <v>-0.613</v>
      </c>
      <c r="S4227" s="5">
        <v>-0.961</v>
      </c>
      <c r="T4227" s="5">
        <v>-0.85</v>
      </c>
      <c r="U4227" s="5">
        <v>-0.773</v>
      </c>
      <c r="V4227" s="5">
        <v>-0.551</v>
      </c>
      <c r="W4227" s="5" t="s">
        <v>51</v>
      </c>
    </row>
    <row r="4228" ht="15.75" hidden="1" customHeight="1">
      <c r="A4228" s="5" t="s">
        <v>8540</v>
      </c>
      <c r="B4228" s="5" t="str">
        <f t="shared" si="1"/>
        <v>T12182</v>
      </c>
      <c r="C4228" s="5"/>
      <c r="D4228" s="5" t="s">
        <v>8541</v>
      </c>
      <c r="E4228" s="5"/>
      <c r="F4228" s="5" t="s">
        <v>62</v>
      </c>
      <c r="G4228" s="5" t="s">
        <v>26</v>
      </c>
      <c r="H4228" s="6" t="s">
        <v>27</v>
      </c>
      <c r="I4228" s="5" t="s">
        <v>28</v>
      </c>
      <c r="J4228" s="11" t="s">
        <v>38</v>
      </c>
      <c r="K4228" s="8" t="s">
        <v>30</v>
      </c>
      <c r="L4228" s="9">
        <v>16052.0</v>
      </c>
      <c r="M4228" s="5">
        <f>VLOOKUP(A4228,'Matching with Cordis'!A$2:D$3447, 4, FALSE)</f>
        <v>3</v>
      </c>
      <c r="N4228" s="5">
        <v>-0.063</v>
      </c>
      <c r="O4228" s="5">
        <v>0.0</v>
      </c>
      <c r="P4228" s="5">
        <f t="shared" si="137"/>
        <v>-0.6478333333</v>
      </c>
      <c r="Q4228" s="5">
        <v>-0.648</v>
      </c>
      <c r="R4228" s="5">
        <v>-0.063</v>
      </c>
      <c r="S4228" s="5">
        <v>-1.054</v>
      </c>
      <c r="T4228" s="5">
        <v>-1.005</v>
      </c>
      <c r="U4228" s="5">
        <v>-0.617</v>
      </c>
      <c r="V4228" s="5">
        <v>-0.5</v>
      </c>
      <c r="W4228" s="5" t="s">
        <v>68</v>
      </c>
    </row>
    <row r="4229" ht="15.75" hidden="1" customHeight="1">
      <c r="A4229" s="5" t="s">
        <v>8542</v>
      </c>
      <c r="B4229" s="5" t="str">
        <f t="shared" si="1"/>
        <v>T11887</v>
      </c>
      <c r="C4229" s="5"/>
      <c r="D4229" s="5" t="s">
        <v>8543</v>
      </c>
      <c r="E4229" s="5"/>
      <c r="F4229" s="5" t="s">
        <v>126</v>
      </c>
      <c r="G4229" s="5" t="s">
        <v>35</v>
      </c>
      <c r="H4229" s="10" t="s">
        <v>36</v>
      </c>
      <c r="I4229" s="5" t="s">
        <v>37</v>
      </c>
      <c r="J4229" s="11" t="s">
        <v>38</v>
      </c>
      <c r="K4229" s="11" t="s">
        <v>38</v>
      </c>
      <c r="L4229" s="9">
        <v>11364.0</v>
      </c>
      <c r="M4229" s="5">
        <f>VLOOKUP(A4229,'Matching with Cordis'!A$2:D$3447, 4, FALSE)</f>
        <v>5</v>
      </c>
      <c r="N4229" s="5">
        <v>0.348</v>
      </c>
      <c r="O4229" s="5">
        <v>1.0</v>
      </c>
      <c r="P4229" s="5">
        <f t="shared" si="137"/>
        <v>-0.648</v>
      </c>
      <c r="Q4229" s="5">
        <v>-0.834</v>
      </c>
      <c r="R4229" s="5">
        <v>-1.477</v>
      </c>
      <c r="S4229" s="5">
        <v>-0.751</v>
      </c>
      <c r="T4229" s="5">
        <v>-0.645</v>
      </c>
      <c r="U4229" s="5">
        <v>-0.529</v>
      </c>
      <c r="V4229" s="5">
        <v>0.348</v>
      </c>
      <c r="W4229" s="5" t="s">
        <v>39</v>
      </c>
    </row>
    <row r="4230" ht="15.75" hidden="1" customHeight="1">
      <c r="A4230" s="5" t="s">
        <v>8544</v>
      </c>
      <c r="B4230" s="5" t="str">
        <f t="shared" si="1"/>
        <v>T11798</v>
      </c>
      <c r="C4230" s="5"/>
      <c r="D4230" s="5" t="s">
        <v>8545</v>
      </c>
      <c r="E4230" s="5"/>
      <c r="F4230" s="5" t="s">
        <v>116</v>
      </c>
      <c r="G4230" s="5" t="s">
        <v>26</v>
      </c>
      <c r="H4230" s="10" t="s">
        <v>36</v>
      </c>
      <c r="I4230" s="5" t="s">
        <v>37</v>
      </c>
      <c r="J4230" s="11" t="s">
        <v>38</v>
      </c>
      <c r="K4230" s="11" t="s">
        <v>38</v>
      </c>
      <c r="L4230" s="9">
        <v>15283.0</v>
      </c>
      <c r="M4230" s="5">
        <f>VLOOKUP(A4230,'Matching with Cordis'!A$2:D$3447, 4, FALSE)</f>
        <v>1</v>
      </c>
      <c r="N4230" s="5">
        <v>-0.315</v>
      </c>
      <c r="O4230" s="5">
        <v>0.0</v>
      </c>
      <c r="P4230" s="5">
        <f t="shared" si="137"/>
        <v>-0.6485</v>
      </c>
      <c r="Q4230" s="5">
        <v>-0.315</v>
      </c>
      <c r="R4230" s="5">
        <v>-0.797</v>
      </c>
      <c r="S4230" s="5">
        <v>-0.691</v>
      </c>
      <c r="T4230" s="5">
        <v>-0.7</v>
      </c>
      <c r="U4230" s="5">
        <v>-0.573</v>
      </c>
      <c r="V4230" s="5">
        <v>-0.815</v>
      </c>
      <c r="W4230" s="5" t="s">
        <v>51</v>
      </c>
    </row>
    <row r="4231" ht="15.75" hidden="1" customHeight="1">
      <c r="A4231" s="5" t="s">
        <v>8546</v>
      </c>
      <c r="B4231" s="5" t="str">
        <f t="shared" si="1"/>
        <v>T14467</v>
      </c>
      <c r="C4231" s="5"/>
      <c r="D4231" s="5" t="s">
        <v>8547</v>
      </c>
      <c r="E4231" s="5"/>
      <c r="F4231" s="5" t="s">
        <v>67</v>
      </c>
      <c r="G4231" s="5" t="s">
        <v>26</v>
      </c>
      <c r="H4231" s="13" t="s">
        <v>48</v>
      </c>
      <c r="I4231" s="5" t="s">
        <v>49</v>
      </c>
      <c r="J4231" s="11" t="s">
        <v>38</v>
      </c>
      <c r="K4231" s="14" t="s">
        <v>50</v>
      </c>
      <c r="L4231" s="9">
        <v>3857.0</v>
      </c>
      <c r="M4231" s="5">
        <f>VLOOKUP(A4231,'Matching with Cordis'!A$2:D$3447, 4, FALSE)</f>
        <v>17</v>
      </c>
      <c r="N4231" s="5">
        <v>0.18</v>
      </c>
      <c r="O4231" s="5">
        <v>0.0</v>
      </c>
      <c r="P4231" s="5">
        <f t="shared" si="137"/>
        <v>-0.6486666667</v>
      </c>
      <c r="Q4231" s="5">
        <v>0.18</v>
      </c>
      <c r="R4231" s="5">
        <v>-0.311</v>
      </c>
      <c r="S4231" s="5">
        <v>-1.365</v>
      </c>
      <c r="T4231" s="5">
        <v>-1.247</v>
      </c>
      <c r="U4231" s="5">
        <v>-1.314</v>
      </c>
      <c r="V4231" s="5">
        <v>0.165</v>
      </c>
      <c r="W4231" s="5" t="s">
        <v>51</v>
      </c>
    </row>
    <row r="4232" ht="15.75" hidden="1" customHeight="1">
      <c r="A4232" s="5" t="s">
        <v>8548</v>
      </c>
      <c r="B4232" s="5" t="str">
        <f t="shared" si="1"/>
        <v>T12104</v>
      </c>
      <c r="C4232" s="5"/>
      <c r="D4232" s="5" t="s">
        <v>8549</v>
      </c>
      <c r="E4232" s="5"/>
      <c r="F4232" s="5" t="s">
        <v>106</v>
      </c>
      <c r="G4232" s="5" t="s">
        <v>107</v>
      </c>
      <c r="H4232" s="17" t="s">
        <v>108</v>
      </c>
      <c r="I4232" s="5" t="s">
        <v>109</v>
      </c>
      <c r="J4232" s="11" t="s">
        <v>38</v>
      </c>
      <c r="K4232" s="11" t="s">
        <v>38</v>
      </c>
      <c r="L4232" s="9">
        <v>16111.0</v>
      </c>
      <c r="M4232" s="5">
        <f>VLOOKUP(A4232,'Matching with Cordis'!A$2:D$3447, 4, FALSE)</f>
        <v>15</v>
      </c>
      <c r="N4232" s="5">
        <v>-0.35</v>
      </c>
      <c r="O4232" s="5">
        <v>0.0</v>
      </c>
      <c r="P4232" s="5">
        <f t="shared" si="137"/>
        <v>-0.6488333333</v>
      </c>
      <c r="Q4232" s="5">
        <v>-0.683</v>
      </c>
      <c r="R4232" s="5">
        <v>-0.769</v>
      </c>
      <c r="S4232" s="5">
        <v>-0.82</v>
      </c>
      <c r="T4232" s="5">
        <v>-0.659</v>
      </c>
      <c r="U4232" s="5">
        <v>-0.612</v>
      </c>
      <c r="V4232" s="5">
        <v>-0.35</v>
      </c>
      <c r="W4232" s="5" t="s">
        <v>39</v>
      </c>
    </row>
    <row r="4233" ht="15.75" hidden="1" customHeight="1">
      <c r="A4233" s="5" t="s">
        <v>8550</v>
      </c>
      <c r="B4233" s="5" t="str">
        <f t="shared" si="1"/>
        <v>T13107</v>
      </c>
      <c r="C4233" s="5"/>
      <c r="D4233" s="5" t="s">
        <v>8551</v>
      </c>
      <c r="E4233" s="5"/>
      <c r="F4233" s="5" t="s">
        <v>106</v>
      </c>
      <c r="G4233" s="5" t="s">
        <v>107</v>
      </c>
      <c r="H4233" s="17" t="s">
        <v>108</v>
      </c>
      <c r="I4233" s="5" t="s">
        <v>109</v>
      </c>
      <c r="J4233" s="11" t="s">
        <v>38</v>
      </c>
      <c r="K4233" s="11" t="s">
        <v>38</v>
      </c>
      <c r="L4233" s="9">
        <v>9113.0</v>
      </c>
      <c r="M4233" s="5">
        <f>VLOOKUP(A4233,'Matching with Cordis'!A$2:D$3447, 4, FALSE)</f>
        <v>2</v>
      </c>
      <c r="N4233" s="5">
        <v>-0.022</v>
      </c>
      <c r="O4233" s="5">
        <v>0.0</v>
      </c>
      <c r="P4233" s="5">
        <f t="shared" si="137"/>
        <v>-0.6491666667</v>
      </c>
      <c r="Q4233" s="5">
        <v>-0.845</v>
      </c>
      <c r="R4233" s="5">
        <v>-0.626</v>
      </c>
      <c r="S4233" s="5">
        <v>-0.8</v>
      </c>
      <c r="T4233" s="5">
        <v>-0.98</v>
      </c>
      <c r="U4233" s="5">
        <v>-0.622</v>
      </c>
      <c r="V4233" s="5">
        <v>-0.022</v>
      </c>
      <c r="W4233" s="5" t="s">
        <v>39</v>
      </c>
    </row>
    <row r="4234" ht="15.75" hidden="1" customHeight="1">
      <c r="A4234" s="5" t="s">
        <v>8552</v>
      </c>
      <c r="B4234" s="5" t="str">
        <f t="shared" si="1"/>
        <v>T12274</v>
      </c>
      <c r="C4234" s="5"/>
      <c r="D4234" s="5" t="s">
        <v>8553</v>
      </c>
      <c r="E4234" s="5"/>
      <c r="F4234" s="5" t="s">
        <v>773</v>
      </c>
      <c r="G4234" s="5" t="s">
        <v>35</v>
      </c>
      <c r="H4234" s="10" t="s">
        <v>36</v>
      </c>
      <c r="I4234" s="5" t="s">
        <v>37</v>
      </c>
      <c r="J4234" s="11" t="s">
        <v>38</v>
      </c>
      <c r="K4234" s="11" t="s">
        <v>38</v>
      </c>
      <c r="L4234" s="9">
        <v>16407.0</v>
      </c>
      <c r="M4234" s="5">
        <f>VLOOKUP(A4234,'Matching with Cordis'!A$2:D$3447, 4, FALSE)</f>
        <v>9</v>
      </c>
      <c r="N4234" s="5">
        <v>-0.464</v>
      </c>
      <c r="O4234" s="5">
        <v>0.0</v>
      </c>
      <c r="P4234" s="5">
        <f t="shared" si="137"/>
        <v>-0.6491666667</v>
      </c>
      <c r="Q4234" s="5">
        <v>-0.527</v>
      </c>
      <c r="R4234" s="5">
        <v>-0.891</v>
      </c>
      <c r="S4234" s="5">
        <v>-0.785</v>
      </c>
      <c r="T4234" s="5">
        <v>-0.57</v>
      </c>
      <c r="U4234" s="5">
        <v>-0.658</v>
      </c>
      <c r="V4234" s="5">
        <v>-0.464</v>
      </c>
      <c r="W4234" s="5" t="s">
        <v>39</v>
      </c>
    </row>
    <row r="4235" ht="15.75" hidden="1" customHeight="1">
      <c r="A4235" s="5" t="s">
        <v>8554</v>
      </c>
      <c r="B4235" s="5" t="str">
        <f t="shared" si="1"/>
        <v>T10965</v>
      </c>
      <c r="C4235" s="5"/>
      <c r="D4235" s="5" t="s">
        <v>8555</v>
      </c>
      <c r="E4235" s="5"/>
      <c r="F4235" s="5" t="s">
        <v>238</v>
      </c>
      <c r="G4235" s="5" t="s">
        <v>35</v>
      </c>
      <c r="H4235" s="10" t="s">
        <v>36</v>
      </c>
      <c r="I4235" s="5" t="s">
        <v>37</v>
      </c>
      <c r="J4235" s="11" t="s">
        <v>38</v>
      </c>
      <c r="K4235" s="11" t="s">
        <v>38</v>
      </c>
      <c r="L4235" s="9">
        <v>39559.0</v>
      </c>
      <c r="M4235" s="5">
        <f>VLOOKUP(A4235,'Matching with Cordis'!A$2:D$3447, 4, FALSE)</f>
        <v>11</v>
      </c>
      <c r="N4235" s="5">
        <v>-0.594</v>
      </c>
      <c r="O4235" s="5">
        <v>0.0</v>
      </c>
      <c r="P4235" s="5">
        <f t="shared" si="137"/>
        <v>-0.6495</v>
      </c>
      <c r="Q4235" s="5">
        <v>-0.699</v>
      </c>
      <c r="R4235" s="5">
        <v>-0.651</v>
      </c>
      <c r="S4235" s="5">
        <v>-0.633</v>
      </c>
      <c r="T4235" s="5">
        <v>-0.594</v>
      </c>
      <c r="U4235" s="5">
        <v>-0.694</v>
      </c>
      <c r="V4235" s="5">
        <v>-0.626</v>
      </c>
      <c r="W4235" s="5" t="s">
        <v>31</v>
      </c>
    </row>
    <row r="4236" ht="15.75" hidden="1" customHeight="1">
      <c r="A4236" s="5" t="s">
        <v>8556</v>
      </c>
      <c r="B4236" s="5" t="str">
        <f t="shared" si="1"/>
        <v>T13034</v>
      </c>
      <c r="C4236" s="5"/>
      <c r="D4236" s="5" t="s">
        <v>8557</v>
      </c>
      <c r="E4236" s="5"/>
      <c r="F4236" s="5" t="s">
        <v>56</v>
      </c>
      <c r="G4236" s="5" t="s">
        <v>35</v>
      </c>
      <c r="H4236" s="6" t="s">
        <v>27</v>
      </c>
      <c r="I4236" s="5" t="s">
        <v>28</v>
      </c>
      <c r="J4236" s="11" t="s">
        <v>38</v>
      </c>
      <c r="K4236" s="8" t="s">
        <v>30</v>
      </c>
      <c r="L4236" s="9">
        <v>7053.0</v>
      </c>
      <c r="M4236" s="5">
        <f>VLOOKUP(A4236,'Matching with Cordis'!A$2:D$3447, 4, FALSE)</f>
        <v>6</v>
      </c>
      <c r="N4236" s="5">
        <v>-0.012</v>
      </c>
      <c r="O4236" s="5">
        <v>0.0</v>
      </c>
      <c r="P4236" s="5">
        <f t="shared" si="137"/>
        <v>-0.6501666667</v>
      </c>
      <c r="Q4236" s="5">
        <v>-0.519</v>
      </c>
      <c r="R4236" s="5">
        <v>-0.784</v>
      </c>
      <c r="S4236" s="5">
        <v>-1.119</v>
      </c>
      <c r="T4236" s="5">
        <v>-0.761</v>
      </c>
      <c r="U4236" s="5">
        <v>-0.706</v>
      </c>
      <c r="V4236" s="5">
        <v>-0.012</v>
      </c>
      <c r="W4236" s="5" t="s">
        <v>39</v>
      </c>
    </row>
    <row r="4237" ht="15.75" customHeight="1">
      <c r="A4237" s="5" t="s">
        <v>8558</v>
      </c>
      <c r="B4237" s="5" t="str">
        <f t="shared" si="1"/>
        <v>T13112</v>
      </c>
      <c r="C4237" s="5" t="str">
        <f>CONCAT(B4237, ",")</f>
        <v>T13112,</v>
      </c>
      <c r="D4237" s="5" t="s">
        <v>8559</v>
      </c>
      <c r="E4237" s="5" t="str">
        <f>CONCATENATE(B4237," ",D4237,",")</f>
        <v>T13112 Nutrition and Health Studies,</v>
      </c>
      <c r="F4237" s="5" t="s">
        <v>42</v>
      </c>
      <c r="G4237" s="5" t="s">
        <v>43</v>
      </c>
      <c r="H4237" s="17" t="s">
        <v>108</v>
      </c>
      <c r="I4237" s="5" t="s">
        <v>109</v>
      </c>
      <c r="J4237" s="7" t="s">
        <v>29</v>
      </c>
      <c r="K4237" s="11" t="s">
        <v>38</v>
      </c>
      <c r="L4237" s="9">
        <v>34571.0</v>
      </c>
      <c r="M4237" s="19">
        <v>0.0</v>
      </c>
      <c r="N4237" s="5">
        <v>0.177</v>
      </c>
      <c r="O4237" s="5">
        <v>0.0</v>
      </c>
      <c r="P4237" s="5">
        <f t="shared" si="137"/>
        <v>-0.387</v>
      </c>
      <c r="Q4237" s="5">
        <v>-0.077</v>
      </c>
      <c r="R4237" s="5">
        <v>-0.389</v>
      </c>
      <c r="S4237" s="5">
        <v>-0.251</v>
      </c>
      <c r="T4237" s="5">
        <v>-0.706</v>
      </c>
      <c r="U4237" s="5">
        <v>-1.076</v>
      </c>
      <c r="V4237" s="5">
        <v>0.177</v>
      </c>
      <c r="W4237" s="5" t="s">
        <v>39</v>
      </c>
    </row>
    <row r="4238" ht="15.75" hidden="1" customHeight="1">
      <c r="A4238" s="5" t="s">
        <v>8560</v>
      </c>
      <c r="B4238" s="5" t="str">
        <f t="shared" si="1"/>
        <v>T11748</v>
      </c>
      <c r="C4238" s="5"/>
      <c r="D4238" s="5" t="s">
        <v>8561</v>
      </c>
      <c r="E4238" s="5"/>
      <c r="F4238" s="5" t="s">
        <v>773</v>
      </c>
      <c r="G4238" s="5" t="s">
        <v>35</v>
      </c>
      <c r="H4238" s="10" t="s">
        <v>36</v>
      </c>
      <c r="I4238" s="5" t="s">
        <v>37</v>
      </c>
      <c r="J4238" s="11" t="s">
        <v>38</v>
      </c>
      <c r="K4238" s="11" t="s">
        <v>38</v>
      </c>
      <c r="L4238" s="9">
        <v>21685.0</v>
      </c>
      <c r="M4238" s="5">
        <f>VLOOKUP(A4238,'Matching with Cordis'!A$2:D$3447, 4, FALSE)</f>
        <v>2</v>
      </c>
      <c r="N4238" s="5">
        <v>-0.101</v>
      </c>
      <c r="O4238" s="5">
        <v>0.0</v>
      </c>
      <c r="P4238" s="5">
        <f t="shared" si="137"/>
        <v>-0.6506666667</v>
      </c>
      <c r="Q4238" s="5">
        <v>-0.703</v>
      </c>
      <c r="R4238" s="5">
        <v>-0.478</v>
      </c>
      <c r="S4238" s="5">
        <v>-0.453</v>
      </c>
      <c r="T4238" s="5">
        <v>-1.65</v>
      </c>
      <c r="U4238" s="5">
        <v>-0.519</v>
      </c>
      <c r="V4238" s="5">
        <v>-0.101</v>
      </c>
      <c r="W4238" s="5" t="s">
        <v>39</v>
      </c>
    </row>
    <row r="4239" ht="15.75" hidden="1" customHeight="1">
      <c r="A4239" s="5" t="s">
        <v>8562</v>
      </c>
      <c r="B4239" s="5" t="str">
        <f t="shared" si="1"/>
        <v>T11152</v>
      </c>
      <c r="C4239" s="5"/>
      <c r="D4239" s="5" t="s">
        <v>8563</v>
      </c>
      <c r="E4239" s="5"/>
      <c r="F4239" s="5" t="s">
        <v>834</v>
      </c>
      <c r="G4239" s="5" t="s">
        <v>35</v>
      </c>
      <c r="H4239" s="10" t="s">
        <v>36</v>
      </c>
      <c r="I4239" s="5" t="s">
        <v>37</v>
      </c>
      <c r="J4239" s="11" t="s">
        <v>38</v>
      </c>
      <c r="K4239" s="11" t="s">
        <v>38</v>
      </c>
      <c r="L4239" s="9">
        <v>21111.0</v>
      </c>
      <c r="M4239" s="5">
        <f>VLOOKUP(A4239,'Matching with Cordis'!A$2:D$3447, 4, FALSE)</f>
        <v>15</v>
      </c>
      <c r="N4239" s="5">
        <v>-0.493</v>
      </c>
      <c r="O4239" s="5">
        <v>0.0</v>
      </c>
      <c r="P4239" s="5">
        <f t="shared" si="137"/>
        <v>-0.6526666667</v>
      </c>
      <c r="Q4239" s="5">
        <v>-0.826</v>
      </c>
      <c r="R4239" s="5">
        <v>-0.65</v>
      </c>
      <c r="S4239" s="5">
        <v>-0.656</v>
      </c>
      <c r="T4239" s="5">
        <v>-0.645</v>
      </c>
      <c r="U4239" s="5">
        <v>-0.646</v>
      </c>
      <c r="V4239" s="5">
        <v>-0.493</v>
      </c>
      <c r="W4239" s="5" t="s">
        <v>39</v>
      </c>
    </row>
    <row r="4240" ht="15.75" hidden="1" customHeight="1">
      <c r="A4240" s="5" t="s">
        <v>8564</v>
      </c>
      <c r="B4240" s="5" t="str">
        <f t="shared" si="1"/>
        <v>T14275</v>
      </c>
      <c r="C4240" s="5"/>
      <c r="D4240" s="5" t="s">
        <v>8565</v>
      </c>
      <c r="E4240" s="5"/>
      <c r="F4240" s="5" t="s">
        <v>42</v>
      </c>
      <c r="G4240" s="5" t="s">
        <v>43</v>
      </c>
      <c r="H4240" s="17" t="s">
        <v>108</v>
      </c>
      <c r="I4240" s="5" t="s">
        <v>109</v>
      </c>
      <c r="J4240" s="11" t="s">
        <v>38</v>
      </c>
      <c r="K4240" s="11" t="s">
        <v>38</v>
      </c>
      <c r="L4240" s="9">
        <v>5505.0</v>
      </c>
      <c r="M4240" s="5">
        <f>VLOOKUP(A4240,'Matching with Cordis'!A$2:D$3447, 4, FALSE)</f>
        <v>1</v>
      </c>
      <c r="N4240" s="5">
        <v>0.028</v>
      </c>
      <c r="O4240" s="5">
        <v>0.0</v>
      </c>
      <c r="P4240" s="5">
        <f t="shared" si="137"/>
        <v>-0.654</v>
      </c>
      <c r="Q4240" s="5">
        <v>-0.908</v>
      </c>
      <c r="R4240" s="5">
        <v>-0.71</v>
      </c>
      <c r="S4240" s="5">
        <v>-0.904</v>
      </c>
      <c r="T4240" s="5">
        <v>-0.7</v>
      </c>
      <c r="U4240" s="5">
        <v>-0.73</v>
      </c>
      <c r="V4240" s="5">
        <v>0.028</v>
      </c>
      <c r="W4240" s="5" t="s">
        <v>39</v>
      </c>
    </row>
    <row r="4241" ht="15.75" hidden="1" customHeight="1">
      <c r="A4241" s="5" t="s">
        <v>8566</v>
      </c>
      <c r="B4241" s="5" t="str">
        <f t="shared" si="1"/>
        <v>T10739</v>
      </c>
      <c r="C4241" s="5"/>
      <c r="D4241" s="5" t="s">
        <v>8567</v>
      </c>
      <c r="E4241" s="5"/>
      <c r="F4241" s="5" t="s">
        <v>257</v>
      </c>
      <c r="G4241" s="5" t="s">
        <v>35</v>
      </c>
      <c r="H4241" s="10" t="s">
        <v>36</v>
      </c>
      <c r="I4241" s="5" t="s">
        <v>37</v>
      </c>
      <c r="J4241" s="11" t="s">
        <v>38</v>
      </c>
      <c r="K4241" s="11" t="s">
        <v>38</v>
      </c>
      <c r="L4241" s="9">
        <v>30030.0</v>
      </c>
      <c r="M4241" s="5">
        <f>VLOOKUP(A4241,'Matching with Cordis'!A$2:D$3447, 4, FALSE)</f>
        <v>9</v>
      </c>
      <c r="N4241" s="5">
        <v>-0.324</v>
      </c>
      <c r="O4241" s="5">
        <v>0.0</v>
      </c>
      <c r="P4241" s="5">
        <f t="shared" si="137"/>
        <v>-0.6541666667</v>
      </c>
      <c r="Q4241" s="5">
        <v>-0.535</v>
      </c>
      <c r="R4241" s="5">
        <v>-0.847</v>
      </c>
      <c r="S4241" s="5">
        <v>-0.838</v>
      </c>
      <c r="T4241" s="5">
        <v>-0.7</v>
      </c>
      <c r="U4241" s="5">
        <v>-0.681</v>
      </c>
      <c r="V4241" s="5">
        <v>-0.324</v>
      </c>
      <c r="W4241" s="5" t="s">
        <v>39</v>
      </c>
    </row>
    <row r="4242" ht="15.75" hidden="1" customHeight="1">
      <c r="A4242" s="5" t="s">
        <v>8568</v>
      </c>
      <c r="B4242" s="5" t="str">
        <f t="shared" si="1"/>
        <v>T13791</v>
      </c>
      <c r="C4242" s="5"/>
      <c r="D4242" s="5" t="s">
        <v>8569</v>
      </c>
      <c r="E4242" s="5"/>
      <c r="F4242" s="5" t="s">
        <v>4867</v>
      </c>
      <c r="G4242" s="5" t="s">
        <v>43</v>
      </c>
      <c r="H4242" s="16" t="s">
        <v>87</v>
      </c>
      <c r="I4242" s="5" t="s">
        <v>88</v>
      </c>
      <c r="J4242" s="11" t="s">
        <v>38</v>
      </c>
      <c r="K4242" s="11" t="s">
        <v>38</v>
      </c>
      <c r="L4242" s="9">
        <v>6637.0</v>
      </c>
      <c r="M4242" s="5">
        <f>VLOOKUP(A4242,'Matching with Cordis'!A$2:D$3447, 4, FALSE)</f>
        <v>1</v>
      </c>
      <c r="N4242" s="5">
        <v>-0.313</v>
      </c>
      <c r="O4242" s="5">
        <v>0.0</v>
      </c>
      <c r="P4242" s="5">
        <f t="shared" si="137"/>
        <v>-0.6546666667</v>
      </c>
      <c r="Q4242" s="5">
        <v>-0.879</v>
      </c>
      <c r="R4242" s="5">
        <v>-0.819</v>
      </c>
      <c r="S4242" s="5">
        <v>-0.78</v>
      </c>
      <c r="T4242" s="5">
        <v>-0.672</v>
      </c>
      <c r="U4242" s="5">
        <v>-0.313</v>
      </c>
      <c r="V4242" s="5">
        <v>-0.465</v>
      </c>
      <c r="W4242" s="5" t="s">
        <v>78</v>
      </c>
    </row>
    <row r="4243" ht="15.75" hidden="1" customHeight="1">
      <c r="A4243" s="5" t="s">
        <v>8570</v>
      </c>
      <c r="B4243" s="5" t="str">
        <f t="shared" si="1"/>
        <v>T12619</v>
      </c>
      <c r="C4243" s="5"/>
      <c r="D4243" s="5" t="s">
        <v>8571</v>
      </c>
      <c r="E4243" s="5"/>
      <c r="F4243" s="5" t="s">
        <v>26</v>
      </c>
      <c r="G4243" s="5" t="s">
        <v>26</v>
      </c>
      <c r="H4243" s="13" t="s">
        <v>48</v>
      </c>
      <c r="I4243" s="5" t="s">
        <v>49</v>
      </c>
      <c r="J4243" s="11" t="s">
        <v>38</v>
      </c>
      <c r="K4243" s="14" t="s">
        <v>50</v>
      </c>
      <c r="L4243" s="9">
        <v>30830.0</v>
      </c>
      <c r="M4243" s="5">
        <f>VLOOKUP(A4243,'Matching with Cordis'!A$2:D$3447, 4, FALSE)</f>
        <v>4</v>
      </c>
      <c r="N4243" s="5">
        <v>-0.452</v>
      </c>
      <c r="O4243" s="5">
        <v>0.0</v>
      </c>
      <c r="P4243" s="5">
        <f t="shared" si="137"/>
        <v>-0.6548333333</v>
      </c>
      <c r="Q4243" s="5">
        <v>-0.763</v>
      </c>
      <c r="R4243" s="5">
        <v>-0.695</v>
      </c>
      <c r="S4243" s="5">
        <v>-0.452</v>
      </c>
      <c r="T4243" s="5">
        <v>-0.49</v>
      </c>
      <c r="U4243" s="5">
        <v>-0.72</v>
      </c>
      <c r="V4243" s="5">
        <v>-0.809</v>
      </c>
      <c r="W4243" s="5" t="s">
        <v>59</v>
      </c>
    </row>
    <row r="4244" ht="15.75" customHeight="1">
      <c r="A4244" s="5" t="s">
        <v>8572</v>
      </c>
      <c r="B4244" s="5" t="str">
        <f t="shared" si="1"/>
        <v>T14024</v>
      </c>
      <c r="C4244" s="5" t="str">
        <f>CONCAT(B4244, ",")</f>
        <v>T14024,</v>
      </c>
      <c r="D4244" s="5" t="s">
        <v>8573</v>
      </c>
      <c r="E4244" s="5" t="str">
        <f>CONCATENATE(B4244," ",D4244,",")</f>
        <v>T14024 Education, Philosophy, and Society,</v>
      </c>
      <c r="F4244" s="5" t="s">
        <v>62</v>
      </c>
      <c r="G4244" s="5" t="s">
        <v>26</v>
      </c>
      <c r="H4244" s="6" t="s">
        <v>27</v>
      </c>
      <c r="I4244" s="5" t="s">
        <v>28</v>
      </c>
      <c r="J4244" s="7" t="s">
        <v>29</v>
      </c>
      <c r="K4244" s="8" t="s">
        <v>30</v>
      </c>
      <c r="L4244" s="9">
        <v>300.0</v>
      </c>
      <c r="M4244" s="19">
        <v>0.0</v>
      </c>
      <c r="N4244" s="5">
        <v>0.584</v>
      </c>
      <c r="O4244" s="5">
        <v>1.0</v>
      </c>
      <c r="P4244" s="5">
        <f t="shared" si="137"/>
        <v>-0.3975</v>
      </c>
      <c r="Q4244" s="5">
        <v>0.245</v>
      </c>
      <c r="R4244" s="5">
        <v>-0.484</v>
      </c>
      <c r="S4244" s="5">
        <v>0.584</v>
      </c>
      <c r="T4244" s="5">
        <v>-0.77</v>
      </c>
      <c r="U4244" s="5">
        <v>-0.435</v>
      </c>
      <c r="V4244" s="5">
        <v>-1.525</v>
      </c>
      <c r="W4244" s="5" t="s">
        <v>59</v>
      </c>
    </row>
    <row r="4245" ht="15.75" hidden="1" customHeight="1">
      <c r="A4245" s="5" t="s">
        <v>8574</v>
      </c>
      <c r="B4245" s="5" t="str">
        <f t="shared" si="1"/>
        <v>T12990</v>
      </c>
      <c r="C4245" s="5"/>
      <c r="D4245" s="5" t="s">
        <v>8575</v>
      </c>
      <c r="E4245" s="5"/>
      <c r="F4245" s="5" t="s">
        <v>62</v>
      </c>
      <c r="G4245" s="5" t="s">
        <v>26</v>
      </c>
      <c r="H4245" s="15" t="s">
        <v>63</v>
      </c>
      <c r="I4245" s="5" t="s">
        <v>64</v>
      </c>
      <c r="J4245" s="11" t="s">
        <v>38</v>
      </c>
      <c r="K4245" s="8" t="s">
        <v>30</v>
      </c>
      <c r="L4245" s="9">
        <v>26295.0</v>
      </c>
      <c r="M4245" s="19">
        <v>0.0</v>
      </c>
      <c r="N4245" s="5">
        <v>0.225</v>
      </c>
      <c r="O4245" s="5">
        <v>0.0</v>
      </c>
      <c r="P4245" s="5">
        <f t="shared" si="137"/>
        <v>-0.6568333333</v>
      </c>
      <c r="Q4245" s="5">
        <v>-0.999</v>
      </c>
      <c r="R4245" s="5">
        <v>-1.053</v>
      </c>
      <c r="S4245" s="5">
        <v>-0.818</v>
      </c>
      <c r="T4245" s="5">
        <v>-0.77</v>
      </c>
      <c r="U4245" s="5">
        <v>-0.526</v>
      </c>
      <c r="V4245" s="5">
        <v>0.225</v>
      </c>
      <c r="W4245" s="5" t="s">
        <v>39</v>
      </c>
    </row>
    <row r="4246" ht="15.75" hidden="1" customHeight="1">
      <c r="A4246" s="5" t="s">
        <v>8576</v>
      </c>
      <c r="B4246" s="5" t="str">
        <f t="shared" si="1"/>
        <v>T12772</v>
      </c>
      <c r="C4246" s="5"/>
      <c r="D4246" s="5" t="s">
        <v>8577</v>
      </c>
      <c r="E4246" s="5"/>
      <c r="F4246" s="5" t="s">
        <v>34</v>
      </c>
      <c r="G4246" s="5" t="s">
        <v>35</v>
      </c>
      <c r="H4246" s="10" t="s">
        <v>36</v>
      </c>
      <c r="I4246" s="5" t="s">
        <v>37</v>
      </c>
      <c r="J4246" s="11" t="s">
        <v>38</v>
      </c>
      <c r="K4246" s="11" t="s">
        <v>38</v>
      </c>
      <c r="L4246" s="9">
        <v>9598.0</v>
      </c>
      <c r="M4246" s="5">
        <f>VLOOKUP(A4246,'Matching with Cordis'!A$2:D$3447, 4, FALSE)</f>
        <v>5</v>
      </c>
      <c r="N4246" s="5">
        <v>-0.385</v>
      </c>
      <c r="O4246" s="5">
        <v>0.0</v>
      </c>
      <c r="P4246" s="5">
        <f t="shared" si="137"/>
        <v>-0.6571666667</v>
      </c>
      <c r="Q4246" s="5">
        <v>-0.837</v>
      </c>
      <c r="R4246" s="5">
        <v>-0.484</v>
      </c>
      <c r="S4246" s="5">
        <v>-0.84</v>
      </c>
      <c r="T4246" s="5">
        <v>-0.478</v>
      </c>
      <c r="U4246" s="5">
        <v>-0.385</v>
      </c>
      <c r="V4246" s="5">
        <v>-0.919</v>
      </c>
      <c r="W4246" s="5" t="s">
        <v>78</v>
      </c>
    </row>
    <row r="4247" ht="15.75" customHeight="1">
      <c r="A4247" s="5" t="s">
        <v>8578</v>
      </c>
      <c r="B4247" s="5" t="str">
        <f t="shared" si="1"/>
        <v>T14200</v>
      </c>
      <c r="C4247" s="5" t="str">
        <f>CONCAT(B4247, ",")</f>
        <v>T14200,</v>
      </c>
      <c r="D4247" s="5" t="s">
        <v>8579</v>
      </c>
      <c r="E4247" s="5" t="str">
        <f>CONCATENATE(B4247," ",D4247,",")</f>
        <v>T14200 Medical, Sociocultural, and Biopolitical Studies,</v>
      </c>
      <c r="F4247" s="5" t="s">
        <v>26</v>
      </c>
      <c r="G4247" s="5" t="s">
        <v>26</v>
      </c>
      <c r="H4247" s="13" t="s">
        <v>48</v>
      </c>
      <c r="I4247" s="5" t="s">
        <v>49</v>
      </c>
      <c r="J4247" s="7" t="s">
        <v>29</v>
      </c>
      <c r="K4247" s="14" t="s">
        <v>50</v>
      </c>
      <c r="L4247" s="9">
        <v>159.0</v>
      </c>
      <c r="M4247" s="19">
        <v>0.0</v>
      </c>
      <c r="N4247" s="5">
        <v>1.438</v>
      </c>
      <c r="O4247" s="5">
        <v>2.0</v>
      </c>
      <c r="P4247" s="5">
        <f t="shared" si="137"/>
        <v>-0.4075</v>
      </c>
      <c r="Q4247" s="5">
        <v>1.438</v>
      </c>
      <c r="R4247" s="5">
        <v>-0.734</v>
      </c>
      <c r="S4247" s="5">
        <v>-1.239</v>
      </c>
      <c r="T4247" s="5">
        <v>-0.415</v>
      </c>
      <c r="U4247" s="5">
        <v>0.617</v>
      </c>
      <c r="V4247" s="5">
        <v>-2.112</v>
      </c>
      <c r="W4247" s="5" t="s">
        <v>51</v>
      </c>
    </row>
    <row r="4248" ht="15.75" hidden="1" customHeight="1">
      <c r="A4248" s="5" t="s">
        <v>8580</v>
      </c>
      <c r="B4248" s="5" t="str">
        <f t="shared" si="1"/>
        <v>T11917</v>
      </c>
      <c r="C4248" s="5"/>
      <c r="D4248" s="5" t="s">
        <v>8581</v>
      </c>
      <c r="E4248" s="5"/>
      <c r="F4248" s="5" t="s">
        <v>42</v>
      </c>
      <c r="G4248" s="5" t="s">
        <v>43</v>
      </c>
      <c r="H4248" s="17" t="s">
        <v>108</v>
      </c>
      <c r="I4248" s="5" t="s">
        <v>109</v>
      </c>
      <c r="J4248" s="11" t="s">
        <v>38</v>
      </c>
      <c r="K4248" s="11" t="s">
        <v>38</v>
      </c>
      <c r="L4248" s="9">
        <v>19513.0</v>
      </c>
      <c r="M4248" s="5">
        <f>VLOOKUP(A4248,'Matching with Cordis'!A$2:D$3447, 4, FALSE)</f>
        <v>7</v>
      </c>
      <c r="N4248" s="5">
        <v>-0.263</v>
      </c>
      <c r="O4248" s="5">
        <v>0.0</v>
      </c>
      <c r="P4248" s="5">
        <f t="shared" si="137"/>
        <v>-0.6588333333</v>
      </c>
      <c r="Q4248" s="5">
        <v>-0.95</v>
      </c>
      <c r="R4248" s="5">
        <v>-1.046</v>
      </c>
      <c r="S4248" s="5">
        <v>-0.707</v>
      </c>
      <c r="T4248" s="5">
        <v>-0.57</v>
      </c>
      <c r="U4248" s="5">
        <v>-0.417</v>
      </c>
      <c r="V4248" s="5">
        <v>-0.263</v>
      </c>
      <c r="W4248" s="5" t="s">
        <v>39</v>
      </c>
    </row>
    <row r="4249" ht="15.75" customHeight="1">
      <c r="A4249" s="5" t="s">
        <v>8582</v>
      </c>
      <c r="B4249" s="5" t="str">
        <f t="shared" si="1"/>
        <v>T14346</v>
      </c>
      <c r="C4249" s="5" t="str">
        <f>CONCAT(B4249, ",")</f>
        <v>T14346,</v>
      </c>
      <c r="D4249" s="5" t="s">
        <v>8583</v>
      </c>
      <c r="E4249" s="5" t="str">
        <f>CONCATENATE(B4249," ",D4249,",")</f>
        <v>T14346 Scientific Innovation and Industrial Efficiency,</v>
      </c>
      <c r="F4249" s="5" t="s">
        <v>116</v>
      </c>
      <c r="G4249" s="5" t="s">
        <v>26</v>
      </c>
      <c r="H4249" s="12" t="s">
        <v>44</v>
      </c>
      <c r="I4249" s="5" t="s">
        <v>45</v>
      </c>
      <c r="J4249" s="7" t="s">
        <v>29</v>
      </c>
      <c r="K4249" s="8" t="s">
        <v>30</v>
      </c>
      <c r="L4249" s="9">
        <v>1764.0</v>
      </c>
      <c r="M4249" s="19">
        <v>0.0</v>
      </c>
      <c r="N4249" s="5">
        <v>0.045</v>
      </c>
      <c r="O4249" s="5">
        <v>0.0</v>
      </c>
      <c r="P4249" s="5">
        <f t="shared" si="137"/>
        <v>-0.4128333333</v>
      </c>
      <c r="Q4249" s="5">
        <v>-0.101</v>
      </c>
      <c r="R4249" s="5">
        <v>0.045</v>
      </c>
      <c r="S4249" s="5">
        <v>-0.782</v>
      </c>
      <c r="T4249" s="5">
        <v>-0.916</v>
      </c>
      <c r="U4249" s="5">
        <v>-0.186</v>
      </c>
      <c r="V4249" s="5">
        <v>-0.537</v>
      </c>
      <c r="W4249" s="5" t="s">
        <v>68</v>
      </c>
    </row>
    <row r="4250" ht="15.75" hidden="1" customHeight="1">
      <c r="A4250" s="5" t="s">
        <v>8584</v>
      </c>
      <c r="B4250" s="5" t="str">
        <f t="shared" si="1"/>
        <v>T12671</v>
      </c>
      <c r="C4250" s="5"/>
      <c r="D4250" s="5" t="s">
        <v>8585</v>
      </c>
      <c r="E4250" s="5"/>
      <c r="F4250" s="5" t="s">
        <v>25</v>
      </c>
      <c r="G4250" s="5" t="s">
        <v>26</v>
      </c>
      <c r="H4250" s="6" t="s">
        <v>160</v>
      </c>
      <c r="I4250" s="5" t="s">
        <v>161</v>
      </c>
      <c r="J4250" s="11" t="s">
        <v>38</v>
      </c>
      <c r="K4250" s="8" t="s">
        <v>30</v>
      </c>
      <c r="L4250" s="9">
        <v>21961.0</v>
      </c>
      <c r="M4250" s="19">
        <v>0.0</v>
      </c>
      <c r="N4250" s="5">
        <v>-0.335</v>
      </c>
      <c r="O4250" s="5">
        <v>0.0</v>
      </c>
      <c r="P4250" s="5">
        <f t="shared" si="137"/>
        <v>-0.6611666667</v>
      </c>
      <c r="Q4250" s="5">
        <v>-0.404</v>
      </c>
      <c r="R4250" s="5">
        <v>-0.335</v>
      </c>
      <c r="S4250" s="5">
        <v>-0.96</v>
      </c>
      <c r="T4250" s="5">
        <v>-0.969</v>
      </c>
      <c r="U4250" s="5">
        <v>-0.897</v>
      </c>
      <c r="V4250" s="5">
        <v>-0.402</v>
      </c>
      <c r="W4250" s="5" t="s">
        <v>68</v>
      </c>
    </row>
    <row r="4251" ht="15.75" hidden="1" customHeight="1">
      <c r="A4251" s="5" t="s">
        <v>8586</v>
      </c>
      <c r="B4251" s="5" t="str">
        <f t="shared" si="1"/>
        <v>T10962</v>
      </c>
      <c r="C4251" s="5"/>
      <c r="D4251" s="5" t="s">
        <v>8587</v>
      </c>
      <c r="E4251" s="5"/>
      <c r="F4251" s="5" t="s">
        <v>1044</v>
      </c>
      <c r="G4251" s="5" t="s">
        <v>35</v>
      </c>
      <c r="H4251" s="10" t="s">
        <v>36</v>
      </c>
      <c r="I4251" s="5" t="s">
        <v>37</v>
      </c>
      <c r="J4251" s="11" t="s">
        <v>38</v>
      </c>
      <c r="K4251" s="11" t="s">
        <v>38</v>
      </c>
      <c r="L4251" s="9">
        <v>32467.0</v>
      </c>
      <c r="M4251" s="19">
        <v>0.0</v>
      </c>
      <c r="N4251" s="5">
        <v>0.273</v>
      </c>
      <c r="O4251" s="5">
        <v>0.0</v>
      </c>
      <c r="P4251" s="5">
        <f t="shared" si="137"/>
        <v>-0.6618333333</v>
      </c>
      <c r="Q4251" s="5">
        <v>0.273</v>
      </c>
      <c r="R4251" s="5">
        <v>-0.84</v>
      </c>
      <c r="S4251" s="5">
        <v>-1.37</v>
      </c>
      <c r="T4251" s="5">
        <v>-0.577</v>
      </c>
      <c r="U4251" s="5">
        <v>-1.063</v>
      </c>
      <c r="V4251" s="5">
        <v>-0.394</v>
      </c>
      <c r="W4251" s="5" t="s">
        <v>51</v>
      </c>
    </row>
    <row r="4252" ht="15.75" hidden="1" customHeight="1">
      <c r="A4252" s="5" t="s">
        <v>8588</v>
      </c>
      <c r="B4252" s="5" t="str">
        <f t="shared" si="1"/>
        <v>T11177</v>
      </c>
      <c r="C4252" s="5"/>
      <c r="D4252" s="5" t="s">
        <v>8589</v>
      </c>
      <c r="E4252" s="5"/>
      <c r="F4252" s="5" t="s">
        <v>257</v>
      </c>
      <c r="G4252" s="5" t="s">
        <v>35</v>
      </c>
      <c r="H4252" s="10" t="s">
        <v>36</v>
      </c>
      <c r="I4252" s="5" t="s">
        <v>37</v>
      </c>
      <c r="J4252" s="11" t="s">
        <v>38</v>
      </c>
      <c r="K4252" s="11" t="s">
        <v>38</v>
      </c>
      <c r="L4252" s="9">
        <v>56778.0</v>
      </c>
      <c r="M4252" s="5">
        <f>VLOOKUP(A4252,'Matching with Cordis'!A$2:D$3447, 4, FALSE)</f>
        <v>63</v>
      </c>
      <c r="N4252" s="5">
        <v>-0.478</v>
      </c>
      <c r="O4252" s="5">
        <v>0.0</v>
      </c>
      <c r="P4252" s="5">
        <f t="shared" si="137"/>
        <v>-0.6675</v>
      </c>
      <c r="Q4252" s="5">
        <v>-0.726</v>
      </c>
      <c r="R4252" s="5">
        <v>-0.757</v>
      </c>
      <c r="S4252" s="5">
        <v>-0.746</v>
      </c>
      <c r="T4252" s="5">
        <v>-0.644</v>
      </c>
      <c r="U4252" s="5">
        <v>-0.478</v>
      </c>
      <c r="V4252" s="5">
        <v>-0.654</v>
      </c>
      <c r="W4252" s="5" t="s">
        <v>78</v>
      </c>
    </row>
    <row r="4253" ht="15.75" hidden="1" customHeight="1">
      <c r="A4253" s="5" t="s">
        <v>8590</v>
      </c>
      <c r="B4253" s="5" t="str">
        <f t="shared" si="1"/>
        <v>T11666</v>
      </c>
      <c r="C4253" s="5"/>
      <c r="D4253" s="5" t="s">
        <v>8591</v>
      </c>
      <c r="E4253" s="5"/>
      <c r="F4253" s="5" t="s">
        <v>257</v>
      </c>
      <c r="G4253" s="5" t="s">
        <v>35</v>
      </c>
      <c r="H4253" s="10" t="s">
        <v>36</v>
      </c>
      <c r="I4253" s="5" t="s">
        <v>37</v>
      </c>
      <c r="J4253" s="11" t="s">
        <v>38</v>
      </c>
      <c r="K4253" s="11" t="s">
        <v>38</v>
      </c>
      <c r="L4253" s="9">
        <v>32324.0</v>
      </c>
      <c r="M4253" s="5">
        <f>VLOOKUP(A4253,'Matching with Cordis'!A$2:D$3447, 4, FALSE)</f>
        <v>6</v>
      </c>
      <c r="N4253" s="5">
        <v>-0.252</v>
      </c>
      <c r="O4253" s="5">
        <v>0.0</v>
      </c>
      <c r="P4253" s="5">
        <f t="shared" si="137"/>
        <v>-0.6675</v>
      </c>
      <c r="Q4253" s="5">
        <v>-0.749</v>
      </c>
      <c r="R4253" s="5">
        <v>-0.804</v>
      </c>
      <c r="S4253" s="5">
        <v>-0.95</v>
      </c>
      <c r="T4253" s="5">
        <v>-0.737</v>
      </c>
      <c r="U4253" s="5">
        <v>-0.513</v>
      </c>
      <c r="V4253" s="5">
        <v>-0.252</v>
      </c>
      <c r="W4253" s="5" t="s">
        <v>39</v>
      </c>
    </row>
    <row r="4254" ht="15.75" hidden="1" customHeight="1">
      <c r="A4254" s="5" t="s">
        <v>8592</v>
      </c>
      <c r="B4254" s="5" t="str">
        <f t="shared" si="1"/>
        <v>T14140</v>
      </c>
      <c r="C4254" s="5"/>
      <c r="D4254" s="5" t="s">
        <v>8593</v>
      </c>
      <c r="E4254" s="5"/>
      <c r="F4254" s="5" t="s">
        <v>26</v>
      </c>
      <c r="G4254" s="5" t="s">
        <v>26</v>
      </c>
      <c r="H4254" s="13" t="s">
        <v>48</v>
      </c>
      <c r="I4254" s="5" t="s">
        <v>49</v>
      </c>
      <c r="J4254" s="11" t="s">
        <v>38</v>
      </c>
      <c r="K4254" s="14" t="s">
        <v>50</v>
      </c>
      <c r="L4254" s="9">
        <v>8553.0</v>
      </c>
      <c r="M4254" s="5">
        <f>VLOOKUP(A4254,'Matching with Cordis'!A$2:D$3447, 4, FALSE)</f>
        <v>5</v>
      </c>
      <c r="N4254" s="5">
        <v>-0.377</v>
      </c>
      <c r="O4254" s="5">
        <v>0.0</v>
      </c>
      <c r="P4254" s="5">
        <f t="shared" si="137"/>
        <v>-0.6718333333</v>
      </c>
      <c r="Q4254" s="5">
        <v>-0.726</v>
      </c>
      <c r="R4254" s="5">
        <v>-1.11</v>
      </c>
      <c r="S4254" s="5">
        <v>-0.513</v>
      </c>
      <c r="T4254" s="5">
        <v>-0.636</v>
      </c>
      <c r="U4254" s="5">
        <v>-0.669</v>
      </c>
      <c r="V4254" s="5">
        <v>-0.377</v>
      </c>
      <c r="W4254" s="5" t="s">
        <v>39</v>
      </c>
    </row>
    <row r="4255" ht="15.75" hidden="1" customHeight="1">
      <c r="A4255" s="5" t="s">
        <v>8594</v>
      </c>
      <c r="B4255" s="5" t="str">
        <f t="shared" si="1"/>
        <v>T10371</v>
      </c>
      <c r="C4255" s="5"/>
      <c r="D4255" s="5" t="s">
        <v>8595</v>
      </c>
      <c r="E4255" s="5"/>
      <c r="F4255" s="5" t="s">
        <v>309</v>
      </c>
      <c r="G4255" s="5" t="s">
        <v>107</v>
      </c>
      <c r="H4255" s="17" t="s">
        <v>108</v>
      </c>
      <c r="I4255" s="5" t="s">
        <v>109</v>
      </c>
      <c r="J4255" s="11" t="s">
        <v>38</v>
      </c>
      <c r="K4255" s="11" t="s">
        <v>38</v>
      </c>
      <c r="L4255" s="9">
        <v>48463.0</v>
      </c>
      <c r="M4255" s="5">
        <f>VLOOKUP(A4255,'Matching with Cordis'!A$2:D$3447, 4, FALSE)</f>
        <v>19</v>
      </c>
      <c r="N4255" s="5">
        <v>-0.501</v>
      </c>
      <c r="O4255" s="5">
        <v>0.0</v>
      </c>
      <c r="P4255" s="5">
        <f t="shared" si="137"/>
        <v>-0.672</v>
      </c>
      <c r="Q4255" s="5">
        <v>-0.501</v>
      </c>
      <c r="R4255" s="5">
        <v>-0.599</v>
      </c>
      <c r="S4255" s="5">
        <v>-0.772</v>
      </c>
      <c r="T4255" s="5">
        <v>-0.757</v>
      </c>
      <c r="U4255" s="5">
        <v>-0.584</v>
      </c>
      <c r="V4255" s="5">
        <v>-0.819</v>
      </c>
      <c r="W4255" s="5" t="s">
        <v>51</v>
      </c>
    </row>
    <row r="4256" ht="15.75" hidden="1" customHeight="1">
      <c r="A4256" s="5" t="s">
        <v>8596</v>
      </c>
      <c r="B4256" s="5" t="str">
        <f t="shared" si="1"/>
        <v>T14373</v>
      </c>
      <c r="C4256" s="5"/>
      <c r="D4256" s="5" t="s">
        <v>8597</v>
      </c>
      <c r="E4256" s="5"/>
      <c r="F4256" s="5" t="s">
        <v>25</v>
      </c>
      <c r="G4256" s="5" t="s">
        <v>26</v>
      </c>
      <c r="H4256" s="6" t="s">
        <v>160</v>
      </c>
      <c r="I4256" s="5" t="s">
        <v>161</v>
      </c>
      <c r="J4256" s="11" t="s">
        <v>38</v>
      </c>
      <c r="K4256" s="8" t="s">
        <v>30</v>
      </c>
      <c r="L4256" s="9">
        <v>11749.0</v>
      </c>
      <c r="M4256" s="19">
        <v>0.0</v>
      </c>
      <c r="N4256" s="5">
        <v>0.213</v>
      </c>
      <c r="O4256" s="5">
        <v>0.0</v>
      </c>
      <c r="P4256" s="5">
        <f t="shared" si="137"/>
        <v>-0.6728333333</v>
      </c>
      <c r="Q4256" s="5">
        <v>-0.336</v>
      </c>
      <c r="R4256" s="5">
        <v>-1.035</v>
      </c>
      <c r="S4256" s="5">
        <v>-0.838</v>
      </c>
      <c r="T4256" s="5">
        <v>-1.056</v>
      </c>
      <c r="U4256" s="5">
        <v>-0.985</v>
      </c>
      <c r="V4256" s="5">
        <v>0.213</v>
      </c>
      <c r="W4256" s="5" t="s">
        <v>39</v>
      </c>
    </row>
    <row r="4257" ht="15.75" customHeight="1">
      <c r="A4257" s="5" t="s">
        <v>8598</v>
      </c>
      <c r="B4257" s="5" t="str">
        <f t="shared" si="1"/>
        <v>T13968</v>
      </c>
      <c r="C4257" s="5" t="str">
        <f t="shared" ref="C4257:C4258" si="230">CONCAT(B4257, ",")</f>
        <v>T13968,</v>
      </c>
      <c r="D4257" s="5" t="s">
        <v>8599</v>
      </c>
      <c r="E4257" s="5" t="str">
        <f t="shared" ref="E4257:E4258" si="231">CONCATENATE(B4257," ",D4257,",")</f>
        <v>T13968 Psychoanalysis, Politics, and Social Movements,</v>
      </c>
      <c r="F4257" s="5" t="s">
        <v>75</v>
      </c>
      <c r="G4257" s="5" t="s">
        <v>26</v>
      </c>
      <c r="H4257" s="13" t="s">
        <v>330</v>
      </c>
      <c r="I4257" s="5" t="s">
        <v>331</v>
      </c>
      <c r="J4257" s="7" t="s">
        <v>29</v>
      </c>
      <c r="K4257" s="14" t="s">
        <v>50</v>
      </c>
      <c r="L4257" s="9">
        <v>543.0</v>
      </c>
      <c r="M4257" s="19">
        <v>0.0</v>
      </c>
      <c r="N4257" s="5">
        <v>1.018</v>
      </c>
      <c r="O4257" s="5">
        <v>1.0</v>
      </c>
      <c r="P4257" s="5">
        <f t="shared" si="137"/>
        <v>-0.4145</v>
      </c>
      <c r="Q4257" s="5">
        <v>1.018</v>
      </c>
      <c r="R4257" s="5">
        <v>-0.07</v>
      </c>
      <c r="S4257" s="5">
        <v>-0.037</v>
      </c>
      <c r="T4257" s="5">
        <v>-0.67</v>
      </c>
      <c r="U4257" s="5">
        <v>-0.927</v>
      </c>
      <c r="V4257" s="5">
        <v>-1.801</v>
      </c>
      <c r="W4257" s="5" t="s">
        <v>51</v>
      </c>
    </row>
    <row r="4258" ht="15.75" customHeight="1">
      <c r="A4258" s="5" t="s">
        <v>8600</v>
      </c>
      <c r="B4258" s="5" t="str">
        <f t="shared" si="1"/>
        <v>T13680</v>
      </c>
      <c r="C4258" s="5" t="str">
        <f t="shared" si="230"/>
        <v>T13680,</v>
      </c>
      <c r="D4258" s="5" t="s">
        <v>8601</v>
      </c>
      <c r="E4258" s="5" t="str">
        <f t="shared" si="231"/>
        <v>T13680 Education, Psychology, and Complexity Research,</v>
      </c>
      <c r="F4258" s="5" t="s">
        <v>834</v>
      </c>
      <c r="G4258" s="5" t="s">
        <v>35</v>
      </c>
      <c r="H4258" s="6" t="s">
        <v>27</v>
      </c>
      <c r="I4258" s="5" t="s">
        <v>28</v>
      </c>
      <c r="J4258" s="7" t="s">
        <v>29</v>
      </c>
      <c r="K4258" s="8" t="s">
        <v>30</v>
      </c>
      <c r="L4258" s="9">
        <v>735.0</v>
      </c>
      <c r="M4258" s="19">
        <v>0.0</v>
      </c>
      <c r="N4258" s="5">
        <v>0.191</v>
      </c>
      <c r="O4258" s="5">
        <v>0.0</v>
      </c>
      <c r="P4258" s="5">
        <f t="shared" si="137"/>
        <v>-0.4175</v>
      </c>
      <c r="Q4258" s="5">
        <v>-1.581</v>
      </c>
      <c r="R4258" s="5">
        <v>0.101</v>
      </c>
      <c r="S4258" s="5">
        <v>-1.152</v>
      </c>
      <c r="T4258" s="5">
        <v>0.191</v>
      </c>
      <c r="U4258" s="5">
        <v>0.067</v>
      </c>
      <c r="V4258" s="5">
        <v>-0.131</v>
      </c>
      <c r="W4258" s="5" t="s">
        <v>31</v>
      </c>
    </row>
    <row r="4259" ht="15.75" hidden="1" customHeight="1">
      <c r="A4259" s="5" t="s">
        <v>8602</v>
      </c>
      <c r="B4259" s="5" t="str">
        <f t="shared" si="1"/>
        <v>T10089</v>
      </c>
      <c r="C4259" s="5"/>
      <c r="D4259" s="5" t="s">
        <v>8603</v>
      </c>
      <c r="E4259" s="5"/>
      <c r="F4259" s="5" t="s">
        <v>99</v>
      </c>
      <c r="G4259" s="5" t="s">
        <v>35</v>
      </c>
      <c r="H4259" s="10" t="s">
        <v>36</v>
      </c>
      <c r="I4259" s="5" t="s">
        <v>37</v>
      </c>
      <c r="J4259" s="11" t="s">
        <v>38</v>
      </c>
      <c r="K4259" s="11" t="s">
        <v>38</v>
      </c>
      <c r="L4259" s="9">
        <v>54218.0</v>
      </c>
      <c r="M4259" s="5">
        <f>VLOOKUP(A4259,'Matching with Cordis'!A$2:D$3447, 4, FALSE)</f>
        <v>34</v>
      </c>
      <c r="N4259" s="5">
        <v>-0.5</v>
      </c>
      <c r="O4259" s="5">
        <v>0.0</v>
      </c>
      <c r="P4259" s="5">
        <f t="shared" si="137"/>
        <v>-0.6743333333</v>
      </c>
      <c r="Q4259" s="5">
        <v>-0.626</v>
      </c>
      <c r="R4259" s="5">
        <v>-0.784</v>
      </c>
      <c r="S4259" s="5">
        <v>-0.785</v>
      </c>
      <c r="T4259" s="5">
        <v>-0.5</v>
      </c>
      <c r="U4259" s="5">
        <v>-0.831</v>
      </c>
      <c r="V4259" s="5">
        <v>-0.52</v>
      </c>
      <c r="W4259" s="5" t="s">
        <v>31</v>
      </c>
    </row>
    <row r="4260" ht="15.75" customHeight="1">
      <c r="A4260" s="5" t="s">
        <v>8604</v>
      </c>
      <c r="B4260" s="5" t="str">
        <f t="shared" si="1"/>
        <v>T14310</v>
      </c>
      <c r="C4260" s="5" t="str">
        <f t="shared" ref="C4260:C4262" si="232">CONCAT(B4260, ",")</f>
        <v>T14310,</v>
      </c>
      <c r="D4260" s="5" t="s">
        <v>8605</v>
      </c>
      <c r="E4260" s="5" t="str">
        <f t="shared" ref="E4260:E4262" si="233">CONCATENATE(B4260," ",D4260,",")</f>
        <v>T14310 Botany and Geology in Latin America and Caribbean,</v>
      </c>
      <c r="F4260" s="5" t="s">
        <v>149</v>
      </c>
      <c r="G4260" s="5" t="s">
        <v>107</v>
      </c>
      <c r="H4260" s="16" t="s">
        <v>87</v>
      </c>
      <c r="I4260" s="5" t="s">
        <v>88</v>
      </c>
      <c r="J4260" s="7" t="s">
        <v>29</v>
      </c>
      <c r="K4260" s="11" t="s">
        <v>38</v>
      </c>
      <c r="L4260" s="9">
        <v>6973.0</v>
      </c>
      <c r="M4260" s="19">
        <v>0.0</v>
      </c>
      <c r="N4260" s="5">
        <v>-0.134</v>
      </c>
      <c r="O4260" s="5">
        <v>0.0</v>
      </c>
      <c r="P4260" s="5">
        <f t="shared" si="137"/>
        <v>-0.4258333333</v>
      </c>
      <c r="Q4260" s="5">
        <v>-0.17</v>
      </c>
      <c r="R4260" s="5">
        <v>-0.626</v>
      </c>
      <c r="S4260" s="5">
        <v>-0.462</v>
      </c>
      <c r="T4260" s="5">
        <v>-0.134</v>
      </c>
      <c r="U4260" s="5">
        <v>-0.642</v>
      </c>
      <c r="V4260" s="5">
        <v>-0.521</v>
      </c>
      <c r="W4260" s="5" t="s">
        <v>31</v>
      </c>
    </row>
    <row r="4261" ht="15.75" customHeight="1">
      <c r="A4261" s="5" t="s">
        <v>8606</v>
      </c>
      <c r="B4261" s="5" t="str">
        <f t="shared" si="1"/>
        <v>T14518</v>
      </c>
      <c r="C4261" s="5" t="str">
        <f t="shared" si="232"/>
        <v>T14518,</v>
      </c>
      <c r="D4261" s="5" t="s">
        <v>8607</v>
      </c>
      <c r="E4261" s="5" t="str">
        <f t="shared" si="233"/>
        <v>T14518 American Sports and Literature,</v>
      </c>
      <c r="F4261" s="5" t="s">
        <v>62</v>
      </c>
      <c r="G4261" s="5" t="s">
        <v>26</v>
      </c>
      <c r="H4261" s="15" t="s">
        <v>63</v>
      </c>
      <c r="I4261" s="5" t="s">
        <v>64</v>
      </c>
      <c r="J4261" s="7" t="s">
        <v>29</v>
      </c>
      <c r="K4261" s="8" t="s">
        <v>30</v>
      </c>
      <c r="L4261" s="9">
        <v>17491.0</v>
      </c>
      <c r="M4261" s="19">
        <v>0.0</v>
      </c>
      <c r="N4261" s="5">
        <v>0.773</v>
      </c>
      <c r="O4261" s="5">
        <v>1.0</v>
      </c>
      <c r="P4261" s="5">
        <f t="shared" si="137"/>
        <v>-0.4286666667</v>
      </c>
      <c r="Q4261" s="5">
        <v>-0.383</v>
      </c>
      <c r="R4261" s="5">
        <v>-0.446</v>
      </c>
      <c r="S4261" s="5">
        <v>-0.865</v>
      </c>
      <c r="T4261" s="5">
        <v>-0.675</v>
      </c>
      <c r="U4261" s="5">
        <v>-0.976</v>
      </c>
      <c r="V4261" s="5">
        <v>0.773</v>
      </c>
      <c r="W4261" s="5" t="s">
        <v>39</v>
      </c>
    </row>
    <row r="4262" ht="15.75" customHeight="1">
      <c r="A4262" s="5" t="s">
        <v>8608</v>
      </c>
      <c r="B4262" s="5" t="str">
        <f t="shared" si="1"/>
        <v>T13445</v>
      </c>
      <c r="C4262" s="5" t="str">
        <f t="shared" si="232"/>
        <v>T13445,</v>
      </c>
      <c r="D4262" s="5" t="s">
        <v>8609</v>
      </c>
      <c r="E4262" s="5" t="str">
        <f t="shared" si="233"/>
        <v>T13445 American Constitutional Law and Politics,</v>
      </c>
      <c r="F4262" s="5" t="s">
        <v>26</v>
      </c>
      <c r="G4262" s="5" t="s">
        <v>26</v>
      </c>
      <c r="H4262" s="12" t="s">
        <v>81</v>
      </c>
      <c r="I4262" s="5" t="s">
        <v>82</v>
      </c>
      <c r="J4262" s="7" t="s">
        <v>29</v>
      </c>
      <c r="K4262" s="8" t="s">
        <v>30</v>
      </c>
      <c r="L4262" s="9">
        <v>200500.0</v>
      </c>
      <c r="M4262" s="19">
        <v>0.0</v>
      </c>
      <c r="N4262" s="5">
        <v>0.399</v>
      </c>
      <c r="O4262" s="5">
        <v>1.0</v>
      </c>
      <c r="P4262" s="5">
        <f t="shared" si="137"/>
        <v>-0.4341666667</v>
      </c>
      <c r="Q4262" s="5">
        <v>-0.594</v>
      </c>
      <c r="R4262" s="5">
        <v>-0.574</v>
      </c>
      <c r="S4262" s="5">
        <v>-0.6</v>
      </c>
      <c r="T4262" s="5">
        <v>-0.501</v>
      </c>
      <c r="U4262" s="5">
        <v>-0.735</v>
      </c>
      <c r="V4262" s="5">
        <v>0.399</v>
      </c>
      <c r="W4262" s="5" t="s">
        <v>39</v>
      </c>
    </row>
    <row r="4263" ht="15.75" hidden="1" customHeight="1">
      <c r="A4263" s="5" t="s">
        <v>8610</v>
      </c>
      <c r="B4263" s="5" t="str">
        <f t="shared" si="1"/>
        <v>T13841</v>
      </c>
      <c r="C4263" s="5"/>
      <c r="D4263" s="5" t="s">
        <v>8611</v>
      </c>
      <c r="E4263" s="5"/>
      <c r="F4263" s="5" t="s">
        <v>26</v>
      </c>
      <c r="G4263" s="5" t="s">
        <v>26</v>
      </c>
      <c r="H4263" s="13" t="s">
        <v>48</v>
      </c>
      <c r="I4263" s="5" t="s">
        <v>49</v>
      </c>
      <c r="J4263" s="11" t="s">
        <v>38</v>
      </c>
      <c r="K4263" s="14" t="s">
        <v>50</v>
      </c>
      <c r="L4263" s="9">
        <v>9688.0</v>
      </c>
      <c r="M4263" s="5">
        <f>VLOOKUP(A4263,'Matching with Cordis'!A$2:D$3447, 4, FALSE)</f>
        <v>1</v>
      </c>
      <c r="N4263" s="5">
        <v>-0.309</v>
      </c>
      <c r="O4263" s="5">
        <v>0.0</v>
      </c>
      <c r="P4263" s="5">
        <f t="shared" si="137"/>
        <v>-0.6756666667</v>
      </c>
      <c r="Q4263" s="5">
        <v>-0.309</v>
      </c>
      <c r="R4263" s="5">
        <v>-0.791</v>
      </c>
      <c r="S4263" s="5">
        <v>-0.786</v>
      </c>
      <c r="T4263" s="5">
        <v>-1.028</v>
      </c>
      <c r="U4263" s="5">
        <v>-0.814</v>
      </c>
      <c r="V4263" s="5">
        <v>-0.326</v>
      </c>
      <c r="W4263" s="5" t="s">
        <v>51</v>
      </c>
    </row>
    <row r="4264" ht="15.75" hidden="1" customHeight="1">
      <c r="A4264" s="5" t="s">
        <v>8612</v>
      </c>
      <c r="B4264" s="5" t="str">
        <f t="shared" si="1"/>
        <v>T13497</v>
      </c>
      <c r="C4264" s="5"/>
      <c r="D4264" s="5" t="s">
        <v>8613</v>
      </c>
      <c r="E4264" s="5"/>
      <c r="F4264" s="5" t="s">
        <v>62</v>
      </c>
      <c r="G4264" s="5" t="s">
        <v>26</v>
      </c>
      <c r="H4264" s="15" t="s">
        <v>63</v>
      </c>
      <c r="I4264" s="5" t="s">
        <v>64</v>
      </c>
      <c r="J4264" s="11" t="s">
        <v>38</v>
      </c>
      <c r="K4264" s="8" t="s">
        <v>30</v>
      </c>
      <c r="L4264" s="9">
        <v>10125.0</v>
      </c>
      <c r="M4264" s="19">
        <v>0.0</v>
      </c>
      <c r="N4264" s="5">
        <v>-0.257</v>
      </c>
      <c r="O4264" s="5">
        <v>0.0</v>
      </c>
      <c r="P4264" s="5">
        <f t="shared" si="137"/>
        <v>-0.676</v>
      </c>
      <c r="Q4264" s="5">
        <v>-0.257</v>
      </c>
      <c r="R4264" s="5">
        <v>-0.609</v>
      </c>
      <c r="S4264" s="5">
        <v>-0.426</v>
      </c>
      <c r="T4264" s="5">
        <v>-0.671</v>
      </c>
      <c r="U4264" s="5">
        <v>-1.1</v>
      </c>
      <c r="V4264" s="5">
        <v>-0.993</v>
      </c>
      <c r="W4264" s="5" t="s">
        <v>51</v>
      </c>
    </row>
    <row r="4265" ht="15.75" hidden="1" customHeight="1">
      <c r="A4265" s="5" t="s">
        <v>8614</v>
      </c>
      <c r="B4265" s="5" t="str">
        <f t="shared" si="1"/>
        <v>T10835</v>
      </c>
      <c r="C4265" s="5"/>
      <c r="D4265" s="5" t="s">
        <v>8615</v>
      </c>
      <c r="E4265" s="5"/>
      <c r="F4265" s="5" t="s">
        <v>773</v>
      </c>
      <c r="G4265" s="5" t="s">
        <v>35</v>
      </c>
      <c r="H4265" s="10" t="s">
        <v>36</v>
      </c>
      <c r="I4265" s="5" t="s">
        <v>37</v>
      </c>
      <c r="J4265" s="11" t="s">
        <v>38</v>
      </c>
      <c r="K4265" s="11" t="s">
        <v>38</v>
      </c>
      <c r="L4265" s="9">
        <v>37773.0</v>
      </c>
      <c r="M4265" s="5">
        <f>VLOOKUP(A4265,'Matching with Cordis'!A$2:D$3447, 4, FALSE)</f>
        <v>24</v>
      </c>
      <c r="N4265" s="5">
        <v>-0.339</v>
      </c>
      <c r="O4265" s="5">
        <v>0.0</v>
      </c>
      <c r="P4265" s="5">
        <f t="shared" si="137"/>
        <v>-0.6761666667</v>
      </c>
      <c r="Q4265" s="5">
        <v>-0.975</v>
      </c>
      <c r="R4265" s="5">
        <v>-0.734</v>
      </c>
      <c r="S4265" s="5">
        <v>-0.797</v>
      </c>
      <c r="T4265" s="5">
        <v>-0.67</v>
      </c>
      <c r="U4265" s="5">
        <v>-0.542</v>
      </c>
      <c r="V4265" s="5">
        <v>-0.339</v>
      </c>
      <c r="W4265" s="5" t="s">
        <v>39</v>
      </c>
    </row>
    <row r="4266" ht="15.75" hidden="1" customHeight="1">
      <c r="A4266" s="5" t="s">
        <v>8616</v>
      </c>
      <c r="B4266" s="5" t="str">
        <f t="shared" si="1"/>
        <v>T12748</v>
      </c>
      <c r="C4266" s="5"/>
      <c r="D4266" s="5" t="s">
        <v>8617</v>
      </c>
      <c r="E4266" s="5"/>
      <c r="F4266" s="5" t="s">
        <v>773</v>
      </c>
      <c r="G4266" s="5" t="s">
        <v>35</v>
      </c>
      <c r="H4266" s="10" t="s">
        <v>36</v>
      </c>
      <c r="I4266" s="5" t="s">
        <v>37</v>
      </c>
      <c r="J4266" s="11" t="s">
        <v>38</v>
      </c>
      <c r="K4266" s="11" t="s">
        <v>38</v>
      </c>
      <c r="L4266" s="9">
        <v>21562.0</v>
      </c>
      <c r="M4266" s="5">
        <f>VLOOKUP(A4266,'Matching with Cordis'!A$2:D$3447, 4, FALSE)</f>
        <v>10</v>
      </c>
      <c r="N4266" s="5">
        <v>-0.251</v>
      </c>
      <c r="O4266" s="5">
        <v>0.0</v>
      </c>
      <c r="P4266" s="5">
        <f t="shared" si="137"/>
        <v>-0.6763333333</v>
      </c>
      <c r="Q4266" s="5">
        <v>-1.016</v>
      </c>
      <c r="R4266" s="5">
        <v>-0.878</v>
      </c>
      <c r="S4266" s="5">
        <v>-0.929</v>
      </c>
      <c r="T4266" s="5">
        <v>-0.72</v>
      </c>
      <c r="U4266" s="5">
        <v>-0.264</v>
      </c>
      <c r="V4266" s="5">
        <v>-0.251</v>
      </c>
      <c r="W4266" s="5" t="s">
        <v>39</v>
      </c>
    </row>
    <row r="4267" ht="15.75" hidden="1" customHeight="1">
      <c r="A4267" s="5" t="s">
        <v>8618</v>
      </c>
      <c r="B4267" s="5" t="str">
        <f t="shared" si="1"/>
        <v>T11505</v>
      </c>
      <c r="C4267" s="5"/>
      <c r="D4267" s="5" t="s">
        <v>8619</v>
      </c>
      <c r="E4267" s="5"/>
      <c r="F4267" s="5" t="s">
        <v>106</v>
      </c>
      <c r="G4267" s="5" t="s">
        <v>107</v>
      </c>
      <c r="H4267" s="17" t="s">
        <v>108</v>
      </c>
      <c r="I4267" s="5" t="s">
        <v>109</v>
      </c>
      <c r="J4267" s="11" t="s">
        <v>38</v>
      </c>
      <c r="K4267" s="11" t="s">
        <v>38</v>
      </c>
      <c r="L4267" s="9">
        <v>17138.0</v>
      </c>
      <c r="M4267" s="5">
        <f>VLOOKUP(A4267,'Matching with Cordis'!A$2:D$3447, 4, FALSE)</f>
        <v>23</v>
      </c>
      <c r="N4267" s="5">
        <v>-0.474</v>
      </c>
      <c r="O4267" s="5">
        <v>0.0</v>
      </c>
      <c r="P4267" s="5">
        <f t="shared" si="137"/>
        <v>-0.6765</v>
      </c>
      <c r="Q4267" s="5">
        <v>-0.846</v>
      </c>
      <c r="R4267" s="5">
        <v>-0.562</v>
      </c>
      <c r="S4267" s="5">
        <v>-0.864</v>
      </c>
      <c r="T4267" s="5">
        <v>-0.729</v>
      </c>
      <c r="U4267" s="5">
        <v>-0.474</v>
      </c>
      <c r="V4267" s="5">
        <v>-0.584</v>
      </c>
      <c r="W4267" s="5" t="s">
        <v>78</v>
      </c>
    </row>
    <row r="4268" ht="15.75" hidden="1" customHeight="1">
      <c r="A4268" s="5" t="s">
        <v>8620</v>
      </c>
      <c r="B4268" s="5" t="str">
        <f t="shared" si="1"/>
        <v>T11503</v>
      </c>
      <c r="C4268" s="5"/>
      <c r="D4268" s="5" t="s">
        <v>8621</v>
      </c>
      <c r="E4268" s="5"/>
      <c r="F4268" s="5" t="s">
        <v>42</v>
      </c>
      <c r="G4268" s="5" t="s">
        <v>43</v>
      </c>
      <c r="H4268" s="17" t="s">
        <v>108</v>
      </c>
      <c r="I4268" s="5" t="s">
        <v>109</v>
      </c>
      <c r="J4268" s="11" t="s">
        <v>38</v>
      </c>
      <c r="K4268" s="11" t="s">
        <v>38</v>
      </c>
      <c r="L4268" s="9">
        <v>32502.0</v>
      </c>
      <c r="M4268" s="5">
        <f>VLOOKUP(A4268,'Matching with Cordis'!A$2:D$3447, 4, FALSE)</f>
        <v>4</v>
      </c>
      <c r="N4268" s="5">
        <v>-0.369</v>
      </c>
      <c r="O4268" s="5">
        <v>0.0</v>
      </c>
      <c r="P4268" s="5">
        <f t="shared" si="137"/>
        <v>-0.6765</v>
      </c>
      <c r="Q4268" s="5">
        <v>-0.707</v>
      </c>
      <c r="R4268" s="5">
        <v>-0.868</v>
      </c>
      <c r="S4268" s="5">
        <v>-0.708</v>
      </c>
      <c r="T4268" s="5">
        <v>-0.789</v>
      </c>
      <c r="U4268" s="5">
        <v>-0.618</v>
      </c>
      <c r="V4268" s="5">
        <v>-0.369</v>
      </c>
      <c r="W4268" s="5" t="s">
        <v>39</v>
      </c>
    </row>
    <row r="4269" ht="15.75" hidden="1" customHeight="1">
      <c r="A4269" s="5" t="s">
        <v>8622</v>
      </c>
      <c r="B4269" s="5" t="str">
        <f t="shared" si="1"/>
        <v>T11055</v>
      </c>
      <c r="C4269" s="5"/>
      <c r="D4269" s="5" t="s">
        <v>8623</v>
      </c>
      <c r="E4269" s="5"/>
      <c r="F4269" s="5" t="s">
        <v>42</v>
      </c>
      <c r="G4269" s="5" t="s">
        <v>43</v>
      </c>
      <c r="H4269" s="17" t="s">
        <v>108</v>
      </c>
      <c r="I4269" s="5" t="s">
        <v>109</v>
      </c>
      <c r="J4269" s="11" t="s">
        <v>38</v>
      </c>
      <c r="K4269" s="11" t="s">
        <v>38</v>
      </c>
      <c r="L4269" s="9">
        <v>23935.0</v>
      </c>
      <c r="M4269" s="5">
        <f>VLOOKUP(A4269,'Matching with Cordis'!A$2:D$3447, 4, FALSE)</f>
        <v>2</v>
      </c>
      <c r="N4269" s="5">
        <v>-0.08</v>
      </c>
      <c r="O4269" s="5">
        <v>0.0</v>
      </c>
      <c r="P4269" s="5">
        <f t="shared" si="137"/>
        <v>-0.677</v>
      </c>
      <c r="Q4269" s="5">
        <v>-0.672</v>
      </c>
      <c r="R4269" s="5">
        <v>-1.201</v>
      </c>
      <c r="S4269" s="5">
        <v>-0.795</v>
      </c>
      <c r="T4269" s="5">
        <v>-0.632</v>
      </c>
      <c r="U4269" s="5">
        <v>-0.682</v>
      </c>
      <c r="V4269" s="5">
        <v>-0.08</v>
      </c>
      <c r="W4269" s="5" t="s">
        <v>39</v>
      </c>
    </row>
    <row r="4270" ht="15.75" hidden="1" customHeight="1">
      <c r="A4270" s="5" t="s">
        <v>8624</v>
      </c>
      <c r="B4270" s="5" t="str">
        <f t="shared" si="1"/>
        <v>T12933</v>
      </c>
      <c r="C4270" s="5"/>
      <c r="D4270" s="5" t="s">
        <v>8625</v>
      </c>
      <c r="E4270" s="5"/>
      <c r="F4270" s="5" t="s">
        <v>25</v>
      </c>
      <c r="G4270" s="5" t="s">
        <v>26</v>
      </c>
      <c r="H4270" s="6" t="s">
        <v>160</v>
      </c>
      <c r="I4270" s="5" t="s">
        <v>161</v>
      </c>
      <c r="J4270" s="11" t="s">
        <v>38</v>
      </c>
      <c r="K4270" s="8" t="s">
        <v>30</v>
      </c>
      <c r="L4270" s="9">
        <v>7837.0</v>
      </c>
      <c r="M4270" s="5">
        <f>VLOOKUP(A4270,'Matching with Cordis'!A$2:D$3447, 4, FALSE)</f>
        <v>1</v>
      </c>
      <c r="N4270" s="5">
        <v>-0.221</v>
      </c>
      <c r="O4270" s="5">
        <v>0.0</v>
      </c>
      <c r="P4270" s="5">
        <f t="shared" si="137"/>
        <v>-0.6773333333</v>
      </c>
      <c r="Q4270" s="5">
        <v>-0.706</v>
      </c>
      <c r="R4270" s="5">
        <v>-0.358</v>
      </c>
      <c r="S4270" s="5">
        <v>-0.884</v>
      </c>
      <c r="T4270" s="5">
        <v>-0.789</v>
      </c>
      <c r="U4270" s="5">
        <v>-1.106</v>
      </c>
      <c r="V4270" s="5">
        <v>-0.221</v>
      </c>
      <c r="W4270" s="5" t="s">
        <v>39</v>
      </c>
    </row>
    <row r="4271" ht="15.75" hidden="1" customHeight="1">
      <c r="A4271" s="5" t="s">
        <v>8626</v>
      </c>
      <c r="B4271" s="5" t="str">
        <f t="shared" si="1"/>
        <v>T10602</v>
      </c>
      <c r="C4271" s="5"/>
      <c r="D4271" s="5" t="s">
        <v>8627</v>
      </c>
      <c r="E4271" s="5"/>
      <c r="F4271" s="5" t="s">
        <v>106</v>
      </c>
      <c r="G4271" s="5" t="s">
        <v>107</v>
      </c>
      <c r="H4271" s="17" t="s">
        <v>108</v>
      </c>
      <c r="I4271" s="5" t="s">
        <v>109</v>
      </c>
      <c r="J4271" s="11" t="s">
        <v>38</v>
      </c>
      <c r="K4271" s="11" t="s">
        <v>38</v>
      </c>
      <c r="L4271" s="9">
        <v>55936.0</v>
      </c>
      <c r="M4271" s="5">
        <f>VLOOKUP(A4271,'Matching with Cordis'!A$2:D$3447, 4, FALSE)</f>
        <v>76</v>
      </c>
      <c r="N4271" s="5">
        <v>-0.418</v>
      </c>
      <c r="O4271" s="5">
        <v>0.0</v>
      </c>
      <c r="P4271" s="5">
        <f t="shared" si="137"/>
        <v>-0.6783333333</v>
      </c>
      <c r="Q4271" s="5">
        <v>-0.812</v>
      </c>
      <c r="R4271" s="5">
        <v>-0.835</v>
      </c>
      <c r="S4271" s="5">
        <v>-0.706</v>
      </c>
      <c r="T4271" s="5">
        <v>-0.699</v>
      </c>
      <c r="U4271" s="5">
        <v>-0.6</v>
      </c>
      <c r="V4271" s="5">
        <v>-0.418</v>
      </c>
      <c r="W4271" s="5" t="s">
        <v>39</v>
      </c>
    </row>
    <row r="4272" ht="15.75" customHeight="1">
      <c r="A4272" s="5" t="s">
        <v>8628</v>
      </c>
      <c r="B4272" s="5" t="str">
        <f t="shared" si="1"/>
        <v>T13788</v>
      </c>
      <c r="C4272" s="5" t="str">
        <f>CONCAT(B4272, ",")</f>
        <v>T13788,</v>
      </c>
      <c r="D4272" s="5" t="s">
        <v>8629</v>
      </c>
      <c r="E4272" s="5" t="str">
        <f>CONCATENATE(B4272," ",D4272,",")</f>
        <v>T13788 Cultural Identity and Representation,</v>
      </c>
      <c r="F4272" s="5" t="s">
        <v>62</v>
      </c>
      <c r="G4272" s="5" t="s">
        <v>26</v>
      </c>
      <c r="H4272" s="15" t="s">
        <v>63</v>
      </c>
      <c r="I4272" s="5" t="s">
        <v>64</v>
      </c>
      <c r="J4272" s="7" t="s">
        <v>29</v>
      </c>
      <c r="K4272" s="8" t="s">
        <v>30</v>
      </c>
      <c r="L4272" s="9">
        <v>1866.0</v>
      </c>
      <c r="M4272" s="19">
        <v>0.0</v>
      </c>
      <c r="N4272" s="5">
        <v>0.535</v>
      </c>
      <c r="O4272" s="5">
        <v>1.0</v>
      </c>
      <c r="P4272" s="5">
        <f t="shared" si="137"/>
        <v>-0.4345</v>
      </c>
      <c r="Q4272" s="5">
        <v>-0.333</v>
      </c>
      <c r="R4272" s="5">
        <v>-0.881</v>
      </c>
      <c r="S4272" s="5">
        <v>-0.728</v>
      </c>
      <c r="T4272" s="5">
        <v>-0.595</v>
      </c>
      <c r="U4272" s="5">
        <v>-0.605</v>
      </c>
      <c r="V4272" s="5">
        <v>0.535</v>
      </c>
      <c r="W4272" s="5" t="s">
        <v>39</v>
      </c>
    </row>
    <row r="4273" ht="15.75" hidden="1" customHeight="1">
      <c r="A4273" s="5" t="s">
        <v>8630</v>
      </c>
      <c r="B4273" s="5" t="str">
        <f t="shared" si="1"/>
        <v>T10741</v>
      </c>
      <c r="C4273" s="5"/>
      <c r="D4273" s="5" t="s">
        <v>8631</v>
      </c>
      <c r="E4273" s="5"/>
      <c r="F4273" s="5" t="s">
        <v>56</v>
      </c>
      <c r="G4273" s="5" t="s">
        <v>35</v>
      </c>
      <c r="H4273" s="10" t="s">
        <v>36</v>
      </c>
      <c r="I4273" s="5" t="s">
        <v>37</v>
      </c>
      <c r="J4273" s="11" t="s">
        <v>38</v>
      </c>
      <c r="K4273" s="11" t="s">
        <v>38</v>
      </c>
      <c r="L4273" s="9">
        <v>32506.0</v>
      </c>
      <c r="M4273" s="5">
        <f>VLOOKUP(A4273,'Matching with Cordis'!A$2:D$3447, 4, FALSE)</f>
        <v>11</v>
      </c>
      <c r="N4273" s="5">
        <v>-0.322</v>
      </c>
      <c r="O4273" s="5">
        <v>0.0</v>
      </c>
      <c r="P4273" s="5">
        <f t="shared" si="137"/>
        <v>-0.6793333333</v>
      </c>
      <c r="Q4273" s="5">
        <v>-0.322</v>
      </c>
      <c r="R4273" s="5">
        <v>-0.891</v>
      </c>
      <c r="S4273" s="5">
        <v>-0.647</v>
      </c>
      <c r="T4273" s="5">
        <v>-0.794</v>
      </c>
      <c r="U4273" s="5">
        <v>-0.536</v>
      </c>
      <c r="V4273" s="5">
        <v>-0.886</v>
      </c>
      <c r="W4273" s="5" t="s">
        <v>51</v>
      </c>
    </row>
    <row r="4274" ht="15.75" hidden="1" customHeight="1">
      <c r="A4274" s="5" t="s">
        <v>8632</v>
      </c>
      <c r="B4274" s="5" t="str">
        <f t="shared" si="1"/>
        <v>T13489</v>
      </c>
      <c r="C4274" s="5"/>
      <c r="D4274" s="5" t="s">
        <v>8633</v>
      </c>
      <c r="E4274" s="5"/>
      <c r="F4274" s="5" t="s">
        <v>773</v>
      </c>
      <c r="G4274" s="5" t="s">
        <v>35</v>
      </c>
      <c r="H4274" s="10" t="s">
        <v>36</v>
      </c>
      <c r="I4274" s="5" t="s">
        <v>37</v>
      </c>
      <c r="J4274" s="11" t="s">
        <v>38</v>
      </c>
      <c r="K4274" s="11" t="s">
        <v>38</v>
      </c>
      <c r="L4274" s="9">
        <v>6274.0</v>
      </c>
      <c r="M4274" s="5">
        <f>VLOOKUP(A4274,'Matching with Cordis'!A$2:D$3447, 4, FALSE)</f>
        <v>2</v>
      </c>
      <c r="N4274" s="5">
        <v>-0.264</v>
      </c>
      <c r="O4274" s="5">
        <v>0.0</v>
      </c>
      <c r="P4274" s="5">
        <f t="shared" si="137"/>
        <v>-0.6813333333</v>
      </c>
      <c r="Q4274" s="5">
        <v>-0.484</v>
      </c>
      <c r="R4274" s="5">
        <v>-0.931</v>
      </c>
      <c r="S4274" s="5">
        <v>-0.818</v>
      </c>
      <c r="T4274" s="5">
        <v>-1.123</v>
      </c>
      <c r="U4274" s="5">
        <v>-0.468</v>
      </c>
      <c r="V4274" s="5">
        <v>-0.264</v>
      </c>
      <c r="W4274" s="5" t="s">
        <v>39</v>
      </c>
    </row>
    <row r="4275" ht="15.75" hidden="1" customHeight="1">
      <c r="A4275" s="5" t="s">
        <v>8634</v>
      </c>
      <c r="B4275" s="5" t="str">
        <f t="shared" si="1"/>
        <v>T12641</v>
      </c>
      <c r="C4275" s="5"/>
      <c r="D4275" s="5" t="s">
        <v>8635</v>
      </c>
      <c r="E4275" s="5"/>
      <c r="F4275" s="5" t="s">
        <v>67</v>
      </c>
      <c r="G4275" s="5" t="s">
        <v>26</v>
      </c>
      <c r="H4275" s="13" t="s">
        <v>48</v>
      </c>
      <c r="I4275" s="5" t="s">
        <v>49</v>
      </c>
      <c r="J4275" s="11" t="s">
        <v>38</v>
      </c>
      <c r="K4275" s="14" t="s">
        <v>50</v>
      </c>
      <c r="L4275" s="9">
        <v>73117.0</v>
      </c>
      <c r="M4275" s="5">
        <f>VLOOKUP(A4275,'Matching with Cordis'!A$2:D$3447, 4, FALSE)</f>
        <v>2</v>
      </c>
      <c r="N4275" s="5">
        <v>-0.131</v>
      </c>
      <c r="O4275" s="5">
        <v>0.0</v>
      </c>
      <c r="P4275" s="5">
        <f t="shared" si="137"/>
        <v>-0.6835</v>
      </c>
      <c r="Q4275" s="5">
        <v>-0.831</v>
      </c>
      <c r="R4275" s="5">
        <v>-0.863</v>
      </c>
      <c r="S4275" s="5">
        <v>-0.727</v>
      </c>
      <c r="T4275" s="5">
        <v>-0.548</v>
      </c>
      <c r="U4275" s="5">
        <v>-1.001</v>
      </c>
      <c r="V4275" s="5">
        <v>-0.131</v>
      </c>
      <c r="W4275" s="5" t="s">
        <v>39</v>
      </c>
    </row>
    <row r="4276" ht="15.75" hidden="1" customHeight="1">
      <c r="A4276" s="5" t="s">
        <v>8636</v>
      </c>
      <c r="B4276" s="5" t="str">
        <f t="shared" si="1"/>
        <v>T14209</v>
      </c>
      <c r="C4276" s="5"/>
      <c r="D4276" s="5" t="s">
        <v>8637</v>
      </c>
      <c r="E4276" s="5"/>
      <c r="F4276" s="5" t="s">
        <v>26</v>
      </c>
      <c r="G4276" s="5" t="s">
        <v>26</v>
      </c>
      <c r="H4276" s="13" t="s">
        <v>48</v>
      </c>
      <c r="I4276" s="5" t="s">
        <v>49</v>
      </c>
      <c r="J4276" s="11" t="s">
        <v>38</v>
      </c>
      <c r="K4276" s="14" t="s">
        <v>50</v>
      </c>
      <c r="L4276" s="9">
        <v>3011.0</v>
      </c>
      <c r="M4276" s="5">
        <f>VLOOKUP(A4276,'Matching with Cordis'!A$2:D$3447, 4, FALSE)</f>
        <v>2</v>
      </c>
      <c r="N4276" s="5">
        <v>-0.027</v>
      </c>
      <c r="O4276" s="5">
        <v>0.0</v>
      </c>
      <c r="P4276" s="5">
        <f t="shared" si="137"/>
        <v>-0.6843333333</v>
      </c>
      <c r="Q4276" s="5">
        <v>-0.367</v>
      </c>
      <c r="R4276" s="5">
        <v>-1.001</v>
      </c>
      <c r="S4276" s="5">
        <v>-1.182</v>
      </c>
      <c r="T4276" s="5">
        <v>-0.875</v>
      </c>
      <c r="U4276" s="5">
        <v>-0.027</v>
      </c>
      <c r="V4276" s="5">
        <v>-0.654</v>
      </c>
      <c r="W4276" s="5" t="s">
        <v>78</v>
      </c>
    </row>
    <row r="4277" ht="15.75" hidden="1" customHeight="1">
      <c r="A4277" s="5" t="s">
        <v>8638</v>
      </c>
      <c r="B4277" s="5" t="str">
        <f t="shared" si="1"/>
        <v>T11839</v>
      </c>
      <c r="C4277" s="5"/>
      <c r="D4277" s="5" t="s">
        <v>8639</v>
      </c>
      <c r="E4277" s="5"/>
      <c r="F4277" s="5" t="s">
        <v>42</v>
      </c>
      <c r="G4277" s="5" t="s">
        <v>43</v>
      </c>
      <c r="H4277" s="17" t="s">
        <v>108</v>
      </c>
      <c r="I4277" s="5" t="s">
        <v>109</v>
      </c>
      <c r="J4277" s="11" t="s">
        <v>38</v>
      </c>
      <c r="K4277" s="11" t="s">
        <v>38</v>
      </c>
      <c r="L4277" s="9">
        <v>38333.0</v>
      </c>
      <c r="M4277" s="5">
        <f>VLOOKUP(A4277,'Matching with Cordis'!A$2:D$3447, 4, FALSE)</f>
        <v>7</v>
      </c>
      <c r="N4277" s="5">
        <v>-0.374</v>
      </c>
      <c r="O4277" s="5">
        <v>0.0</v>
      </c>
      <c r="P4277" s="5">
        <f t="shared" si="137"/>
        <v>-0.6855</v>
      </c>
      <c r="Q4277" s="5">
        <v>-0.832</v>
      </c>
      <c r="R4277" s="5">
        <v>-0.814</v>
      </c>
      <c r="S4277" s="5">
        <v>-0.797</v>
      </c>
      <c r="T4277" s="5">
        <v>-0.814</v>
      </c>
      <c r="U4277" s="5">
        <v>-0.482</v>
      </c>
      <c r="V4277" s="5">
        <v>-0.374</v>
      </c>
      <c r="W4277" s="5" t="s">
        <v>39</v>
      </c>
    </row>
    <row r="4278" ht="15.75" hidden="1" customHeight="1">
      <c r="A4278" s="5" t="s">
        <v>8640</v>
      </c>
      <c r="B4278" s="5" t="str">
        <f t="shared" si="1"/>
        <v>T11129</v>
      </c>
      <c r="C4278" s="5"/>
      <c r="D4278" s="5" t="s">
        <v>8641</v>
      </c>
      <c r="E4278" s="5"/>
      <c r="F4278" s="5" t="s">
        <v>773</v>
      </c>
      <c r="G4278" s="5" t="s">
        <v>35</v>
      </c>
      <c r="H4278" s="10" t="s">
        <v>36</v>
      </c>
      <c r="I4278" s="5" t="s">
        <v>37</v>
      </c>
      <c r="J4278" s="11" t="s">
        <v>38</v>
      </c>
      <c r="K4278" s="11" t="s">
        <v>38</v>
      </c>
      <c r="L4278" s="9">
        <v>28722.0</v>
      </c>
      <c r="M4278" s="5">
        <f>VLOOKUP(A4278,'Matching with Cordis'!A$2:D$3447, 4, FALSE)</f>
        <v>14</v>
      </c>
      <c r="N4278" s="5">
        <v>-0.403</v>
      </c>
      <c r="O4278" s="5">
        <v>0.0</v>
      </c>
      <c r="P4278" s="5">
        <f t="shared" si="137"/>
        <v>-0.6858333333</v>
      </c>
      <c r="Q4278" s="5">
        <v>-0.848</v>
      </c>
      <c r="R4278" s="5">
        <v>-0.891</v>
      </c>
      <c r="S4278" s="5">
        <v>-0.777</v>
      </c>
      <c r="T4278" s="5">
        <v>-0.669</v>
      </c>
      <c r="U4278" s="5">
        <v>-0.527</v>
      </c>
      <c r="V4278" s="5">
        <v>-0.403</v>
      </c>
      <c r="W4278" s="5" t="s">
        <v>39</v>
      </c>
    </row>
    <row r="4279" ht="15.75" hidden="1" customHeight="1">
      <c r="A4279" s="5" t="s">
        <v>8642</v>
      </c>
      <c r="B4279" s="5" t="str">
        <f t="shared" si="1"/>
        <v>T10054</v>
      </c>
      <c r="C4279" s="5"/>
      <c r="D4279" s="5" t="s">
        <v>8643</v>
      </c>
      <c r="E4279" s="5"/>
      <c r="F4279" s="5" t="s">
        <v>56</v>
      </c>
      <c r="G4279" s="5" t="s">
        <v>35</v>
      </c>
      <c r="H4279" s="10" t="s">
        <v>36</v>
      </c>
      <c r="I4279" s="5" t="s">
        <v>37</v>
      </c>
      <c r="J4279" s="11" t="s">
        <v>38</v>
      </c>
      <c r="K4279" s="11" t="s">
        <v>38</v>
      </c>
      <c r="L4279" s="9">
        <v>90253.0</v>
      </c>
      <c r="M4279" s="5">
        <f>VLOOKUP(A4279,'Matching with Cordis'!A$2:D$3447, 4, FALSE)</f>
        <v>115</v>
      </c>
      <c r="N4279" s="5">
        <v>-0.435</v>
      </c>
      <c r="O4279" s="5">
        <v>0.0</v>
      </c>
      <c r="P4279" s="5">
        <f t="shared" si="137"/>
        <v>-0.6863333333</v>
      </c>
      <c r="Q4279" s="5">
        <v>-0.915</v>
      </c>
      <c r="R4279" s="5">
        <v>-0.459</v>
      </c>
      <c r="S4279" s="5">
        <v>-0.69</v>
      </c>
      <c r="T4279" s="5">
        <v>-0.754</v>
      </c>
      <c r="U4279" s="5">
        <v>-0.865</v>
      </c>
      <c r="V4279" s="5">
        <v>-0.435</v>
      </c>
      <c r="W4279" s="5" t="s">
        <v>39</v>
      </c>
    </row>
    <row r="4280" ht="15.75" customHeight="1">
      <c r="A4280" s="5" t="s">
        <v>8644</v>
      </c>
      <c r="B4280" s="5" t="str">
        <f t="shared" si="1"/>
        <v>T13704</v>
      </c>
      <c r="C4280" s="5" t="str">
        <f>CONCAT(B4280, ",")</f>
        <v>T13704,</v>
      </c>
      <c r="D4280" s="5" t="s">
        <v>8645</v>
      </c>
      <c r="E4280" s="5" t="str">
        <f>CONCATENATE(B4280," ",D4280,",")</f>
        <v>T13704 French Literature and Poetry,</v>
      </c>
      <c r="F4280" s="5" t="s">
        <v>62</v>
      </c>
      <c r="G4280" s="5" t="s">
        <v>26</v>
      </c>
      <c r="H4280" s="12" t="s">
        <v>81</v>
      </c>
      <c r="I4280" s="5" t="s">
        <v>82</v>
      </c>
      <c r="J4280" s="7" t="s">
        <v>29</v>
      </c>
      <c r="K4280" s="8" t="s">
        <v>30</v>
      </c>
      <c r="L4280" s="9">
        <v>13391.0</v>
      </c>
      <c r="M4280" s="19">
        <v>0.0</v>
      </c>
      <c r="N4280" s="5">
        <v>-0.108</v>
      </c>
      <c r="O4280" s="5">
        <v>0.0</v>
      </c>
      <c r="P4280" s="5">
        <f t="shared" si="137"/>
        <v>-0.4351666667</v>
      </c>
      <c r="Q4280" s="5">
        <v>-0.108</v>
      </c>
      <c r="R4280" s="5">
        <v>-0.127</v>
      </c>
      <c r="S4280" s="5">
        <v>-0.573</v>
      </c>
      <c r="T4280" s="5">
        <v>-0.251</v>
      </c>
      <c r="U4280" s="5">
        <v>-0.847</v>
      </c>
      <c r="V4280" s="5">
        <v>-0.705</v>
      </c>
      <c r="W4280" s="5" t="s">
        <v>51</v>
      </c>
    </row>
    <row r="4281" ht="15.75" hidden="1" customHeight="1">
      <c r="A4281" s="5" t="s">
        <v>8646</v>
      </c>
      <c r="B4281" s="5" t="str">
        <f t="shared" si="1"/>
        <v>T10826</v>
      </c>
      <c r="C4281" s="5"/>
      <c r="D4281" s="5" t="s">
        <v>8647</v>
      </c>
      <c r="E4281" s="5"/>
      <c r="F4281" s="5" t="s">
        <v>75</v>
      </c>
      <c r="G4281" s="5" t="s">
        <v>26</v>
      </c>
      <c r="H4281" s="13" t="s">
        <v>330</v>
      </c>
      <c r="I4281" s="5" t="s">
        <v>331</v>
      </c>
      <c r="J4281" s="11" t="s">
        <v>38</v>
      </c>
      <c r="K4281" s="14" t="s">
        <v>50</v>
      </c>
      <c r="L4281" s="9">
        <v>29682.0</v>
      </c>
      <c r="M4281" s="5">
        <f>VLOOKUP(A4281,'Matching with Cordis'!A$2:D$3447, 4, FALSE)</f>
        <v>2</v>
      </c>
      <c r="N4281" s="5">
        <v>-0.499</v>
      </c>
      <c r="O4281" s="5">
        <v>0.0</v>
      </c>
      <c r="P4281" s="5">
        <f t="shared" si="137"/>
        <v>-0.6873333333</v>
      </c>
      <c r="Q4281" s="5">
        <v>-0.499</v>
      </c>
      <c r="R4281" s="5">
        <v>-0.544</v>
      </c>
      <c r="S4281" s="5">
        <v>-0.593</v>
      </c>
      <c r="T4281" s="5">
        <v>-0.669</v>
      </c>
      <c r="U4281" s="5">
        <v>-0.878</v>
      </c>
      <c r="V4281" s="5">
        <v>-0.941</v>
      </c>
      <c r="W4281" s="5" t="s">
        <v>51</v>
      </c>
    </row>
    <row r="4282" ht="15.75" hidden="1" customHeight="1">
      <c r="A4282" s="5" t="s">
        <v>8648</v>
      </c>
      <c r="B4282" s="5" t="str">
        <f t="shared" si="1"/>
        <v>T10112</v>
      </c>
      <c r="C4282" s="5"/>
      <c r="D4282" s="5" t="s">
        <v>8649</v>
      </c>
      <c r="E4282" s="5"/>
      <c r="F4282" s="5" t="s">
        <v>309</v>
      </c>
      <c r="G4282" s="5" t="s">
        <v>107</v>
      </c>
      <c r="H4282" s="17" t="s">
        <v>108</v>
      </c>
      <c r="I4282" s="5" t="s">
        <v>109</v>
      </c>
      <c r="J4282" s="11" t="s">
        <v>38</v>
      </c>
      <c r="K4282" s="11" t="s">
        <v>38</v>
      </c>
      <c r="L4282" s="9">
        <v>67425.0</v>
      </c>
      <c r="M4282" s="5">
        <f>VLOOKUP(A4282,'Matching with Cordis'!A$2:D$3447, 4, FALSE)</f>
        <v>43</v>
      </c>
      <c r="N4282" s="5">
        <v>-0.441</v>
      </c>
      <c r="O4282" s="5">
        <v>0.0</v>
      </c>
      <c r="P4282" s="5">
        <f t="shared" si="137"/>
        <v>-0.6875</v>
      </c>
      <c r="Q4282" s="5">
        <v>-0.726</v>
      </c>
      <c r="R4282" s="5">
        <v>-0.441</v>
      </c>
      <c r="S4282" s="5">
        <v>-0.614</v>
      </c>
      <c r="T4282" s="5">
        <v>-0.833</v>
      </c>
      <c r="U4282" s="5">
        <v>-0.799</v>
      </c>
      <c r="V4282" s="5">
        <v>-0.712</v>
      </c>
      <c r="W4282" s="5" t="s">
        <v>68</v>
      </c>
    </row>
    <row r="4283" ht="15.75" hidden="1" customHeight="1">
      <c r="A4283" s="5" t="s">
        <v>8650</v>
      </c>
      <c r="B4283" s="5" t="str">
        <f t="shared" si="1"/>
        <v>T10820</v>
      </c>
      <c r="C4283" s="5"/>
      <c r="D4283" s="5" t="s">
        <v>8651</v>
      </c>
      <c r="E4283" s="5"/>
      <c r="F4283" s="5" t="s">
        <v>56</v>
      </c>
      <c r="G4283" s="5" t="s">
        <v>35</v>
      </c>
      <c r="H4283" s="10" t="s">
        <v>36</v>
      </c>
      <c r="I4283" s="5" t="s">
        <v>37</v>
      </c>
      <c r="J4283" s="11" t="s">
        <v>38</v>
      </c>
      <c r="K4283" s="11" t="s">
        <v>38</v>
      </c>
      <c r="L4283" s="9">
        <v>36140.0</v>
      </c>
      <c r="M4283" s="19">
        <v>0.0</v>
      </c>
      <c r="N4283" s="5">
        <v>0.008</v>
      </c>
      <c r="O4283" s="5">
        <v>0.0</v>
      </c>
      <c r="P4283" s="5">
        <f t="shared" si="137"/>
        <v>-0.688</v>
      </c>
      <c r="Q4283" s="5">
        <v>-1.397</v>
      </c>
      <c r="R4283" s="5">
        <v>-0.799</v>
      </c>
      <c r="S4283" s="5">
        <v>-0.81</v>
      </c>
      <c r="T4283" s="5">
        <v>-0.614</v>
      </c>
      <c r="U4283" s="5">
        <v>-0.516</v>
      </c>
      <c r="V4283" s="5">
        <v>0.008</v>
      </c>
      <c r="W4283" s="5" t="s">
        <v>39</v>
      </c>
    </row>
    <row r="4284" ht="15.75" hidden="1" customHeight="1">
      <c r="A4284" s="5" t="s">
        <v>8652</v>
      </c>
      <c r="B4284" s="5" t="str">
        <f t="shared" si="1"/>
        <v>T11683</v>
      </c>
      <c r="C4284" s="5"/>
      <c r="D4284" s="5" t="s">
        <v>8653</v>
      </c>
      <c r="E4284" s="5"/>
      <c r="F4284" s="5" t="s">
        <v>257</v>
      </c>
      <c r="G4284" s="5" t="s">
        <v>35</v>
      </c>
      <c r="H4284" s="10" t="s">
        <v>36</v>
      </c>
      <c r="I4284" s="5" t="s">
        <v>37</v>
      </c>
      <c r="J4284" s="11" t="s">
        <v>38</v>
      </c>
      <c r="K4284" s="11" t="s">
        <v>38</v>
      </c>
      <c r="L4284" s="9">
        <v>4787.0</v>
      </c>
      <c r="M4284" s="5">
        <f>VLOOKUP(A4284,'Matching with Cordis'!A$2:D$3447, 4, FALSE)</f>
        <v>13</v>
      </c>
      <c r="N4284" s="5">
        <v>1.158</v>
      </c>
      <c r="O4284" s="5">
        <v>1.0</v>
      </c>
      <c r="P4284" s="5">
        <f t="shared" si="137"/>
        <v>-0.6893333333</v>
      </c>
      <c r="Q4284" s="5">
        <v>-1.724</v>
      </c>
      <c r="R4284" s="5">
        <v>-1.045</v>
      </c>
      <c r="S4284" s="5">
        <v>-0.674</v>
      </c>
      <c r="T4284" s="5">
        <v>-0.848</v>
      </c>
      <c r="U4284" s="5">
        <v>1.158</v>
      </c>
      <c r="V4284" s="5">
        <v>-1.003</v>
      </c>
      <c r="W4284" s="5" t="s">
        <v>78</v>
      </c>
    </row>
    <row r="4285" ht="15.75" hidden="1" customHeight="1">
      <c r="A4285" s="5" t="s">
        <v>8654</v>
      </c>
      <c r="B4285" s="5" t="str">
        <f t="shared" si="1"/>
        <v>T11696</v>
      </c>
      <c r="C4285" s="5"/>
      <c r="D4285" s="5" t="s">
        <v>8655</v>
      </c>
      <c r="E4285" s="5"/>
      <c r="F4285" s="5" t="s">
        <v>26</v>
      </c>
      <c r="G4285" s="5" t="s">
        <v>26</v>
      </c>
      <c r="H4285" s="13" t="s">
        <v>48</v>
      </c>
      <c r="I4285" s="5" t="s">
        <v>49</v>
      </c>
      <c r="J4285" s="11" t="s">
        <v>38</v>
      </c>
      <c r="K4285" s="14" t="s">
        <v>50</v>
      </c>
      <c r="L4285" s="9">
        <v>12700.0</v>
      </c>
      <c r="M4285" s="5">
        <f>VLOOKUP(A4285,'Matching with Cordis'!A$2:D$3447, 4, FALSE)</f>
        <v>3</v>
      </c>
      <c r="N4285" s="5">
        <v>-0.137</v>
      </c>
      <c r="O4285" s="5">
        <v>0.0</v>
      </c>
      <c r="P4285" s="5">
        <f t="shared" si="137"/>
        <v>-0.6895</v>
      </c>
      <c r="Q4285" s="5">
        <v>-0.137</v>
      </c>
      <c r="R4285" s="5">
        <v>-0.81</v>
      </c>
      <c r="S4285" s="5">
        <v>-0.758</v>
      </c>
      <c r="T4285" s="5">
        <v>-1.048</v>
      </c>
      <c r="U4285" s="5">
        <v>-1.071</v>
      </c>
      <c r="V4285" s="5">
        <v>-0.313</v>
      </c>
      <c r="W4285" s="5" t="s">
        <v>51</v>
      </c>
    </row>
    <row r="4286" ht="15.75" customHeight="1">
      <c r="A4286" s="5" t="s">
        <v>8656</v>
      </c>
      <c r="B4286" s="5" t="str">
        <f t="shared" si="1"/>
        <v>T11744</v>
      </c>
      <c r="C4286" s="5" t="str">
        <f>CONCAT(B4286, ",")</f>
        <v>T11744,</v>
      </c>
      <c r="D4286" s="5" t="s">
        <v>8657</v>
      </c>
      <c r="E4286" s="5" t="str">
        <f>CONCATENATE(B4286," ",D4286,",")</f>
        <v>T11744 Health Sciences Research and Education,</v>
      </c>
      <c r="F4286" s="5" t="s">
        <v>268</v>
      </c>
      <c r="G4286" s="5" t="s">
        <v>43</v>
      </c>
      <c r="H4286" s="12" t="s">
        <v>44</v>
      </c>
      <c r="I4286" s="5" t="s">
        <v>45</v>
      </c>
      <c r="J4286" s="7" t="s">
        <v>29</v>
      </c>
      <c r="K4286" s="8" t="s">
        <v>30</v>
      </c>
      <c r="L4286" s="9">
        <v>47006.0</v>
      </c>
      <c r="M4286" s="19">
        <v>0.0</v>
      </c>
      <c r="N4286" s="5">
        <v>0.732</v>
      </c>
      <c r="O4286" s="5">
        <v>1.0</v>
      </c>
      <c r="P4286" s="5">
        <f t="shared" si="137"/>
        <v>-0.4391666667</v>
      </c>
      <c r="Q4286" s="5">
        <v>-0.781</v>
      </c>
      <c r="R4286" s="5">
        <v>0.732</v>
      </c>
      <c r="S4286" s="5">
        <v>-0.986</v>
      </c>
      <c r="T4286" s="5">
        <v>-0.56</v>
      </c>
      <c r="U4286" s="5">
        <v>-0.646</v>
      </c>
      <c r="V4286" s="5">
        <v>-0.394</v>
      </c>
      <c r="W4286" s="5" t="s">
        <v>68</v>
      </c>
    </row>
    <row r="4287" ht="15.75" hidden="1" customHeight="1">
      <c r="A4287" s="5" t="s">
        <v>8658</v>
      </c>
      <c r="B4287" s="5" t="str">
        <f t="shared" si="1"/>
        <v>T14477</v>
      </c>
      <c r="C4287" s="5"/>
      <c r="D4287" s="5" t="s">
        <v>8659</v>
      </c>
      <c r="E4287" s="5"/>
      <c r="F4287" s="5" t="s">
        <v>25</v>
      </c>
      <c r="G4287" s="5" t="s">
        <v>26</v>
      </c>
      <c r="H4287" s="6" t="s">
        <v>160</v>
      </c>
      <c r="I4287" s="5" t="s">
        <v>161</v>
      </c>
      <c r="J4287" s="11" t="s">
        <v>38</v>
      </c>
      <c r="K4287" s="8" t="s">
        <v>30</v>
      </c>
      <c r="L4287" s="9">
        <v>60614.0</v>
      </c>
      <c r="M4287" s="5">
        <f>VLOOKUP(A4287,'Matching with Cordis'!A$2:D$3447, 4, FALSE)</f>
        <v>26</v>
      </c>
      <c r="N4287" s="5">
        <v>-0.316</v>
      </c>
      <c r="O4287" s="5">
        <v>0.0</v>
      </c>
      <c r="P4287" s="5">
        <f t="shared" si="137"/>
        <v>-0.6905</v>
      </c>
      <c r="Q4287" s="5">
        <v>-0.316</v>
      </c>
      <c r="R4287" s="5">
        <v>-0.46</v>
      </c>
      <c r="S4287" s="5">
        <v>-0.702</v>
      </c>
      <c r="T4287" s="5">
        <v>-0.588</v>
      </c>
      <c r="U4287" s="5">
        <v>-1.531</v>
      </c>
      <c r="V4287" s="5">
        <v>-0.546</v>
      </c>
      <c r="W4287" s="5" t="s">
        <v>51</v>
      </c>
    </row>
    <row r="4288" ht="15.75" hidden="1" customHeight="1">
      <c r="A4288" s="5" t="s">
        <v>8660</v>
      </c>
      <c r="B4288" s="5" t="str">
        <f t="shared" si="1"/>
        <v>T11871</v>
      </c>
      <c r="C4288" s="5"/>
      <c r="D4288" s="5" t="s">
        <v>8661</v>
      </c>
      <c r="E4288" s="5"/>
      <c r="F4288" s="5" t="s">
        <v>834</v>
      </c>
      <c r="G4288" s="5" t="s">
        <v>35</v>
      </c>
      <c r="H4288" s="10" t="s">
        <v>36</v>
      </c>
      <c r="I4288" s="5" t="s">
        <v>37</v>
      </c>
      <c r="J4288" s="11" t="s">
        <v>38</v>
      </c>
      <c r="K4288" s="11" t="s">
        <v>38</v>
      </c>
      <c r="L4288" s="9">
        <v>36260.0</v>
      </c>
      <c r="M4288" s="19">
        <v>0.0</v>
      </c>
      <c r="N4288" s="5">
        <v>-0.476</v>
      </c>
      <c r="O4288" s="5">
        <v>0.0</v>
      </c>
      <c r="P4288" s="5">
        <f t="shared" si="137"/>
        <v>-0.6905</v>
      </c>
      <c r="Q4288" s="5">
        <v>-0.744</v>
      </c>
      <c r="R4288" s="5">
        <v>-0.476</v>
      </c>
      <c r="S4288" s="5">
        <v>-0.92</v>
      </c>
      <c r="T4288" s="5">
        <v>-0.653</v>
      </c>
      <c r="U4288" s="5">
        <v>-0.73</v>
      </c>
      <c r="V4288" s="5">
        <v>-0.62</v>
      </c>
      <c r="W4288" s="5" t="s">
        <v>68</v>
      </c>
    </row>
    <row r="4289" ht="15.75" hidden="1" customHeight="1">
      <c r="A4289" s="5" t="s">
        <v>8662</v>
      </c>
      <c r="B4289" s="5" t="str">
        <f t="shared" si="1"/>
        <v>T13204</v>
      </c>
      <c r="C4289" s="5"/>
      <c r="D4289" s="5" t="s">
        <v>8663</v>
      </c>
      <c r="E4289" s="5"/>
      <c r="F4289" s="5" t="s">
        <v>25</v>
      </c>
      <c r="G4289" s="5" t="s">
        <v>26</v>
      </c>
      <c r="H4289" s="6" t="s">
        <v>160</v>
      </c>
      <c r="I4289" s="5" t="s">
        <v>161</v>
      </c>
      <c r="J4289" s="11" t="s">
        <v>38</v>
      </c>
      <c r="K4289" s="8" t="s">
        <v>30</v>
      </c>
      <c r="L4289" s="9">
        <v>16703.0</v>
      </c>
      <c r="M4289" s="5">
        <f>VLOOKUP(A4289,'Matching with Cordis'!A$2:D$3447, 4, FALSE)</f>
        <v>3</v>
      </c>
      <c r="N4289" s="5">
        <v>-0.375</v>
      </c>
      <c r="O4289" s="5">
        <v>0.0</v>
      </c>
      <c r="P4289" s="5">
        <f t="shared" si="137"/>
        <v>-0.6923333333</v>
      </c>
      <c r="Q4289" s="5">
        <v>-0.457</v>
      </c>
      <c r="R4289" s="5">
        <v>-1.257</v>
      </c>
      <c r="S4289" s="5">
        <v>-0.857</v>
      </c>
      <c r="T4289" s="5">
        <v>-0.383</v>
      </c>
      <c r="U4289" s="5">
        <v>-0.825</v>
      </c>
      <c r="V4289" s="5">
        <v>-0.375</v>
      </c>
      <c r="W4289" s="5" t="s">
        <v>39</v>
      </c>
    </row>
    <row r="4290" ht="15.75" hidden="1" customHeight="1">
      <c r="A4290" s="5" t="s">
        <v>8664</v>
      </c>
      <c r="B4290" s="5" t="str">
        <f t="shared" si="1"/>
        <v>T13820</v>
      </c>
      <c r="C4290" s="5"/>
      <c r="D4290" s="5" t="s">
        <v>8665</v>
      </c>
      <c r="E4290" s="5"/>
      <c r="F4290" s="5" t="s">
        <v>34</v>
      </c>
      <c r="G4290" s="5" t="s">
        <v>35</v>
      </c>
      <c r="H4290" s="10" t="s">
        <v>36</v>
      </c>
      <c r="I4290" s="5" t="s">
        <v>37</v>
      </c>
      <c r="J4290" s="11" t="s">
        <v>38</v>
      </c>
      <c r="K4290" s="11" t="s">
        <v>38</v>
      </c>
      <c r="L4290" s="9">
        <v>9826.0</v>
      </c>
      <c r="M4290" s="19">
        <v>0.0</v>
      </c>
      <c r="N4290" s="5">
        <v>0.17</v>
      </c>
      <c r="O4290" s="5">
        <v>0.0</v>
      </c>
      <c r="P4290" s="5">
        <f t="shared" si="137"/>
        <v>-0.6931666667</v>
      </c>
      <c r="Q4290" s="5">
        <v>0.17</v>
      </c>
      <c r="R4290" s="5">
        <v>-0.229</v>
      </c>
      <c r="S4290" s="5">
        <v>-0.874</v>
      </c>
      <c r="T4290" s="5">
        <v>-1.076</v>
      </c>
      <c r="U4290" s="5">
        <v>-1.082</v>
      </c>
      <c r="V4290" s="5">
        <v>-1.068</v>
      </c>
      <c r="W4290" s="5" t="s">
        <v>51</v>
      </c>
    </row>
    <row r="4291" ht="15.75" hidden="1" customHeight="1">
      <c r="A4291" s="5" t="s">
        <v>8666</v>
      </c>
      <c r="B4291" s="5" t="str">
        <f t="shared" si="1"/>
        <v>T10393</v>
      </c>
      <c r="C4291" s="5"/>
      <c r="D4291" s="5" t="s">
        <v>8667</v>
      </c>
      <c r="E4291" s="5"/>
      <c r="F4291" s="5" t="s">
        <v>67</v>
      </c>
      <c r="G4291" s="5" t="s">
        <v>26</v>
      </c>
      <c r="H4291" s="16" t="s">
        <v>87</v>
      </c>
      <c r="I4291" s="5" t="s">
        <v>88</v>
      </c>
      <c r="J4291" s="11" t="s">
        <v>38</v>
      </c>
      <c r="K4291" s="11" t="s">
        <v>38</v>
      </c>
      <c r="L4291" s="9">
        <v>53478.0</v>
      </c>
      <c r="M4291" s="5">
        <f>VLOOKUP(A4291,'Matching with Cordis'!A$2:D$3447, 4, FALSE)</f>
        <v>10</v>
      </c>
      <c r="N4291" s="5">
        <v>0.045</v>
      </c>
      <c r="O4291" s="5">
        <v>0.0</v>
      </c>
      <c r="P4291" s="5">
        <f t="shared" si="137"/>
        <v>-0.695</v>
      </c>
      <c r="Q4291" s="5">
        <v>-0.804</v>
      </c>
      <c r="R4291" s="5">
        <v>-0.825</v>
      </c>
      <c r="S4291" s="5">
        <v>-0.93</v>
      </c>
      <c r="T4291" s="5">
        <v>-0.802</v>
      </c>
      <c r="U4291" s="5">
        <v>-0.854</v>
      </c>
      <c r="V4291" s="5">
        <v>0.045</v>
      </c>
      <c r="W4291" s="5" t="s">
        <v>39</v>
      </c>
    </row>
    <row r="4292" ht="15.75" hidden="1" customHeight="1">
      <c r="A4292" s="5" t="s">
        <v>8668</v>
      </c>
      <c r="B4292" s="5" t="str">
        <f t="shared" si="1"/>
        <v>T11263</v>
      </c>
      <c r="C4292" s="5"/>
      <c r="D4292" s="5" t="s">
        <v>8669</v>
      </c>
      <c r="E4292" s="5"/>
      <c r="F4292" s="5" t="s">
        <v>34</v>
      </c>
      <c r="G4292" s="5" t="s">
        <v>35</v>
      </c>
      <c r="H4292" s="10" t="s">
        <v>36</v>
      </c>
      <c r="I4292" s="5" t="s">
        <v>37</v>
      </c>
      <c r="J4292" s="11" t="s">
        <v>38</v>
      </c>
      <c r="K4292" s="11" t="s">
        <v>38</v>
      </c>
      <c r="L4292" s="9">
        <v>25913.0</v>
      </c>
      <c r="M4292" s="5">
        <f>VLOOKUP(A4292,'Matching with Cordis'!A$2:D$3447, 4, FALSE)</f>
        <v>5</v>
      </c>
      <c r="N4292" s="5">
        <v>-0.578</v>
      </c>
      <c r="O4292" s="5">
        <v>0.0</v>
      </c>
      <c r="P4292" s="5">
        <f t="shared" si="137"/>
        <v>-0.696</v>
      </c>
      <c r="Q4292" s="5">
        <v>-0.782</v>
      </c>
      <c r="R4292" s="5">
        <v>-0.9</v>
      </c>
      <c r="S4292" s="5">
        <v>-0.739</v>
      </c>
      <c r="T4292" s="5">
        <v>-0.584</v>
      </c>
      <c r="U4292" s="5">
        <v>-0.593</v>
      </c>
      <c r="V4292" s="5">
        <v>-0.578</v>
      </c>
      <c r="W4292" s="5" t="s">
        <v>39</v>
      </c>
    </row>
    <row r="4293" ht="15.75" hidden="1" customHeight="1">
      <c r="A4293" s="5" t="s">
        <v>8670</v>
      </c>
      <c r="B4293" s="5" t="str">
        <f t="shared" si="1"/>
        <v>T12300</v>
      </c>
      <c r="C4293" s="5"/>
      <c r="D4293" s="5" t="s">
        <v>8671</v>
      </c>
      <c r="E4293" s="5"/>
      <c r="F4293" s="5" t="s">
        <v>34</v>
      </c>
      <c r="G4293" s="5" t="s">
        <v>35</v>
      </c>
      <c r="H4293" s="10" t="s">
        <v>36</v>
      </c>
      <c r="I4293" s="5" t="s">
        <v>37</v>
      </c>
      <c r="J4293" s="11" t="s">
        <v>38</v>
      </c>
      <c r="K4293" s="11" t="s">
        <v>38</v>
      </c>
      <c r="L4293" s="9">
        <v>10807.0</v>
      </c>
      <c r="M4293" s="5">
        <f>VLOOKUP(A4293,'Matching with Cordis'!A$2:D$3447, 4, FALSE)</f>
        <v>2</v>
      </c>
      <c r="N4293" s="5">
        <v>-0.285</v>
      </c>
      <c r="O4293" s="5">
        <v>0.0</v>
      </c>
      <c r="P4293" s="5">
        <f t="shared" si="137"/>
        <v>-0.6968333333</v>
      </c>
      <c r="Q4293" s="5">
        <v>-1.387</v>
      </c>
      <c r="R4293" s="5">
        <v>-0.565</v>
      </c>
      <c r="S4293" s="5">
        <v>-0.82</v>
      </c>
      <c r="T4293" s="5">
        <v>-0.504</v>
      </c>
      <c r="U4293" s="5">
        <v>-0.62</v>
      </c>
      <c r="V4293" s="5">
        <v>-0.285</v>
      </c>
      <c r="W4293" s="5" t="s">
        <v>39</v>
      </c>
    </row>
    <row r="4294" ht="15.75" hidden="1" customHeight="1">
      <c r="A4294" s="5" t="s">
        <v>8672</v>
      </c>
      <c r="B4294" s="5" t="str">
        <f t="shared" si="1"/>
        <v>T12245</v>
      </c>
      <c r="C4294" s="5"/>
      <c r="D4294" s="5" t="s">
        <v>8673</v>
      </c>
      <c r="E4294" s="5"/>
      <c r="F4294" s="5" t="s">
        <v>75</v>
      </c>
      <c r="G4294" s="5" t="s">
        <v>26</v>
      </c>
      <c r="H4294" s="13" t="s">
        <v>330</v>
      </c>
      <c r="I4294" s="5" t="s">
        <v>331</v>
      </c>
      <c r="J4294" s="11" t="s">
        <v>38</v>
      </c>
      <c r="K4294" s="14" t="s">
        <v>50</v>
      </c>
      <c r="L4294" s="9">
        <v>20849.0</v>
      </c>
      <c r="M4294" s="5">
        <f>VLOOKUP(A4294,'Matching with Cordis'!A$2:D$3447, 4, FALSE)</f>
        <v>1</v>
      </c>
      <c r="N4294" s="5">
        <v>-0.453</v>
      </c>
      <c r="O4294" s="5">
        <v>0.0</v>
      </c>
      <c r="P4294" s="5">
        <f t="shared" si="137"/>
        <v>-0.697</v>
      </c>
      <c r="Q4294" s="5">
        <v>-0.624</v>
      </c>
      <c r="R4294" s="5">
        <v>-0.835</v>
      </c>
      <c r="S4294" s="5">
        <v>-0.729</v>
      </c>
      <c r="T4294" s="5">
        <v>-0.763</v>
      </c>
      <c r="U4294" s="5">
        <v>-0.778</v>
      </c>
      <c r="V4294" s="5">
        <v>-0.453</v>
      </c>
      <c r="W4294" s="5" t="s">
        <v>39</v>
      </c>
    </row>
    <row r="4295" ht="15.75" hidden="1" customHeight="1">
      <c r="A4295" s="5" t="s">
        <v>8674</v>
      </c>
      <c r="B4295" s="5" t="str">
        <f t="shared" si="1"/>
        <v>T11077</v>
      </c>
      <c r="C4295" s="5"/>
      <c r="D4295" s="5" t="s">
        <v>8675</v>
      </c>
      <c r="E4295" s="5"/>
      <c r="F4295" s="5" t="s">
        <v>106</v>
      </c>
      <c r="G4295" s="5" t="s">
        <v>107</v>
      </c>
      <c r="H4295" s="17" t="s">
        <v>108</v>
      </c>
      <c r="I4295" s="5" t="s">
        <v>109</v>
      </c>
      <c r="J4295" s="11" t="s">
        <v>38</v>
      </c>
      <c r="K4295" s="11" t="s">
        <v>38</v>
      </c>
      <c r="L4295" s="9">
        <v>23991.0</v>
      </c>
      <c r="M4295" s="5">
        <f>VLOOKUP(A4295,'Matching with Cordis'!A$2:D$3447, 4, FALSE)</f>
        <v>29</v>
      </c>
      <c r="N4295" s="5">
        <v>-0.508</v>
      </c>
      <c r="O4295" s="5">
        <v>0.0</v>
      </c>
      <c r="P4295" s="5">
        <f t="shared" si="137"/>
        <v>-0.6988333333</v>
      </c>
      <c r="Q4295" s="5">
        <v>-0.775</v>
      </c>
      <c r="R4295" s="5">
        <v>-0.751</v>
      </c>
      <c r="S4295" s="5">
        <v>-0.757</v>
      </c>
      <c r="T4295" s="5">
        <v>-0.726</v>
      </c>
      <c r="U4295" s="5">
        <v>-0.508</v>
      </c>
      <c r="V4295" s="5">
        <v>-0.676</v>
      </c>
      <c r="W4295" s="5" t="s">
        <v>78</v>
      </c>
    </row>
    <row r="4296" ht="15.75" hidden="1" customHeight="1">
      <c r="A4296" s="5" t="s">
        <v>8676</v>
      </c>
      <c r="B4296" s="5" t="str">
        <f t="shared" si="1"/>
        <v>T11549</v>
      </c>
      <c r="C4296" s="5"/>
      <c r="D4296" s="5" t="s">
        <v>8677</v>
      </c>
      <c r="E4296" s="5"/>
      <c r="F4296" s="5" t="s">
        <v>773</v>
      </c>
      <c r="G4296" s="5" t="s">
        <v>35</v>
      </c>
      <c r="H4296" s="10" t="s">
        <v>36</v>
      </c>
      <c r="I4296" s="5" t="s">
        <v>37</v>
      </c>
      <c r="J4296" s="11" t="s">
        <v>38</v>
      </c>
      <c r="K4296" s="11" t="s">
        <v>38</v>
      </c>
      <c r="L4296" s="9">
        <v>42856.0</v>
      </c>
      <c r="M4296" s="5">
        <f>VLOOKUP(A4296,'Matching with Cordis'!A$2:D$3447, 4, FALSE)</f>
        <v>22</v>
      </c>
      <c r="N4296" s="5">
        <v>-0.497</v>
      </c>
      <c r="O4296" s="5">
        <v>0.0</v>
      </c>
      <c r="P4296" s="5">
        <f t="shared" si="137"/>
        <v>-0.6998333333</v>
      </c>
      <c r="Q4296" s="5">
        <v>-0.497</v>
      </c>
      <c r="R4296" s="5">
        <v>-0.676</v>
      </c>
      <c r="S4296" s="5">
        <v>-0.825</v>
      </c>
      <c r="T4296" s="5">
        <v>-0.922</v>
      </c>
      <c r="U4296" s="5">
        <v>-0.666</v>
      </c>
      <c r="V4296" s="5">
        <v>-0.613</v>
      </c>
      <c r="W4296" s="5" t="s">
        <v>51</v>
      </c>
    </row>
    <row r="4297" ht="15.75" hidden="1" customHeight="1">
      <c r="A4297" s="5" t="s">
        <v>8678</v>
      </c>
      <c r="B4297" s="5" t="str">
        <f t="shared" si="1"/>
        <v>T11618</v>
      </c>
      <c r="C4297" s="5"/>
      <c r="D4297" s="5" t="s">
        <v>8679</v>
      </c>
      <c r="E4297" s="5"/>
      <c r="F4297" s="5" t="s">
        <v>42</v>
      </c>
      <c r="G4297" s="5" t="s">
        <v>43</v>
      </c>
      <c r="H4297" s="17" t="s">
        <v>108</v>
      </c>
      <c r="I4297" s="5" t="s">
        <v>109</v>
      </c>
      <c r="J4297" s="11" t="s">
        <v>38</v>
      </c>
      <c r="K4297" s="11" t="s">
        <v>38</v>
      </c>
      <c r="L4297" s="9">
        <v>21624.0</v>
      </c>
      <c r="M4297" s="5">
        <f>VLOOKUP(A4297,'Matching with Cordis'!A$2:D$3447, 4, FALSE)</f>
        <v>5</v>
      </c>
      <c r="N4297" s="5">
        <v>-0.516</v>
      </c>
      <c r="O4297" s="5">
        <v>0.0</v>
      </c>
      <c r="P4297" s="5">
        <f t="shared" si="137"/>
        <v>-0.701</v>
      </c>
      <c r="Q4297" s="5">
        <v>-0.799</v>
      </c>
      <c r="R4297" s="5">
        <v>-0.76</v>
      </c>
      <c r="S4297" s="5">
        <v>-0.903</v>
      </c>
      <c r="T4297" s="5">
        <v>-0.668</v>
      </c>
      <c r="U4297" s="5">
        <v>-0.516</v>
      </c>
      <c r="V4297" s="5">
        <v>-0.56</v>
      </c>
      <c r="W4297" s="5" t="s">
        <v>78</v>
      </c>
    </row>
    <row r="4298" ht="15.75" hidden="1" customHeight="1">
      <c r="A4298" s="5" t="s">
        <v>8680</v>
      </c>
      <c r="B4298" s="5" t="str">
        <f t="shared" si="1"/>
        <v>T10526</v>
      </c>
      <c r="C4298" s="5"/>
      <c r="D4298" s="5" t="s">
        <v>8681</v>
      </c>
      <c r="E4298" s="5"/>
      <c r="F4298" s="5" t="s">
        <v>42</v>
      </c>
      <c r="G4298" s="5" t="s">
        <v>43</v>
      </c>
      <c r="H4298" s="17" t="s">
        <v>108</v>
      </c>
      <c r="I4298" s="5" t="s">
        <v>109</v>
      </c>
      <c r="J4298" s="11" t="s">
        <v>38</v>
      </c>
      <c r="K4298" s="11" t="s">
        <v>38</v>
      </c>
      <c r="L4298" s="9">
        <v>37763.0</v>
      </c>
      <c r="M4298" s="5">
        <f>VLOOKUP(A4298,'Matching with Cordis'!A$2:D$3447, 4, FALSE)</f>
        <v>15</v>
      </c>
      <c r="N4298" s="5">
        <v>-0.564</v>
      </c>
      <c r="O4298" s="5">
        <v>0.0</v>
      </c>
      <c r="P4298" s="5">
        <f t="shared" si="137"/>
        <v>-0.7028333333</v>
      </c>
      <c r="Q4298" s="5">
        <v>-0.679</v>
      </c>
      <c r="R4298" s="5">
        <v>-0.604</v>
      </c>
      <c r="S4298" s="5">
        <v>-0.734</v>
      </c>
      <c r="T4298" s="5">
        <v>-0.819</v>
      </c>
      <c r="U4298" s="5">
        <v>-0.817</v>
      </c>
      <c r="V4298" s="5">
        <v>-0.564</v>
      </c>
      <c r="W4298" s="5" t="s">
        <v>39</v>
      </c>
    </row>
    <row r="4299" ht="15.75" hidden="1" customHeight="1">
      <c r="A4299" s="5" t="s">
        <v>8682</v>
      </c>
      <c r="B4299" s="5" t="str">
        <f t="shared" si="1"/>
        <v>T10448</v>
      </c>
      <c r="C4299" s="5"/>
      <c r="D4299" s="5" t="s">
        <v>8683</v>
      </c>
      <c r="E4299" s="5"/>
      <c r="F4299" s="5" t="s">
        <v>119</v>
      </c>
      <c r="G4299" s="5" t="s">
        <v>107</v>
      </c>
      <c r="H4299" s="17" t="s">
        <v>108</v>
      </c>
      <c r="I4299" s="5" t="s">
        <v>109</v>
      </c>
      <c r="J4299" s="11" t="s">
        <v>38</v>
      </c>
      <c r="K4299" s="11" t="s">
        <v>38</v>
      </c>
      <c r="L4299" s="9">
        <v>32748.0</v>
      </c>
      <c r="M4299" s="5">
        <f>VLOOKUP(A4299,'Matching with Cordis'!A$2:D$3447, 4, FALSE)</f>
        <v>106</v>
      </c>
      <c r="N4299" s="5">
        <v>-0.522</v>
      </c>
      <c r="O4299" s="5">
        <v>0.0</v>
      </c>
      <c r="P4299" s="5">
        <f t="shared" si="137"/>
        <v>-0.7043333333</v>
      </c>
      <c r="Q4299" s="5">
        <v>-0.522</v>
      </c>
      <c r="R4299" s="5">
        <v>-0.702</v>
      </c>
      <c r="S4299" s="5">
        <v>-0.591</v>
      </c>
      <c r="T4299" s="5">
        <v>-0.819</v>
      </c>
      <c r="U4299" s="5">
        <v>-0.781</v>
      </c>
      <c r="V4299" s="5">
        <v>-0.811</v>
      </c>
      <c r="W4299" s="5" t="s">
        <v>51</v>
      </c>
    </row>
    <row r="4300" ht="15.75" hidden="1" customHeight="1">
      <c r="A4300" s="5" t="s">
        <v>8684</v>
      </c>
      <c r="B4300" s="5" t="str">
        <f t="shared" si="1"/>
        <v>T12159</v>
      </c>
      <c r="C4300" s="5"/>
      <c r="D4300" s="5" t="s">
        <v>8685</v>
      </c>
      <c r="E4300" s="5"/>
      <c r="F4300" s="5" t="s">
        <v>309</v>
      </c>
      <c r="G4300" s="5" t="s">
        <v>107</v>
      </c>
      <c r="H4300" s="17" t="s">
        <v>108</v>
      </c>
      <c r="I4300" s="5" t="s">
        <v>109</v>
      </c>
      <c r="J4300" s="11" t="s">
        <v>38</v>
      </c>
      <c r="K4300" s="11" t="s">
        <v>38</v>
      </c>
      <c r="L4300" s="9">
        <v>21116.0</v>
      </c>
      <c r="M4300" s="5">
        <f>VLOOKUP(A4300,'Matching with Cordis'!A$2:D$3447, 4, FALSE)</f>
        <v>2</v>
      </c>
      <c r="N4300" s="5">
        <v>-0.426</v>
      </c>
      <c r="O4300" s="5">
        <v>0.0</v>
      </c>
      <c r="P4300" s="5">
        <f t="shared" si="137"/>
        <v>-0.7046666667</v>
      </c>
      <c r="Q4300" s="5">
        <v>-0.918</v>
      </c>
      <c r="R4300" s="5">
        <v>-0.653</v>
      </c>
      <c r="S4300" s="5">
        <v>-0.813</v>
      </c>
      <c r="T4300" s="5">
        <v>-0.799</v>
      </c>
      <c r="U4300" s="5">
        <v>-0.619</v>
      </c>
      <c r="V4300" s="5">
        <v>-0.426</v>
      </c>
      <c r="W4300" s="5" t="s">
        <v>39</v>
      </c>
    </row>
    <row r="4301" ht="15.75" hidden="1" customHeight="1">
      <c r="A4301" s="5" t="s">
        <v>8686</v>
      </c>
      <c r="B4301" s="5" t="str">
        <f t="shared" si="1"/>
        <v>T11169</v>
      </c>
      <c r="C4301" s="5"/>
      <c r="D4301" s="5" t="s">
        <v>8687</v>
      </c>
      <c r="E4301" s="5"/>
      <c r="F4301" s="5" t="s">
        <v>126</v>
      </c>
      <c r="G4301" s="5" t="s">
        <v>35</v>
      </c>
      <c r="H4301" s="10" t="s">
        <v>36</v>
      </c>
      <c r="I4301" s="5" t="s">
        <v>37</v>
      </c>
      <c r="J4301" s="11" t="s">
        <v>38</v>
      </c>
      <c r="K4301" s="11" t="s">
        <v>38</v>
      </c>
      <c r="L4301" s="9">
        <v>29797.0</v>
      </c>
      <c r="M4301" s="5">
        <f>VLOOKUP(A4301,'Matching with Cordis'!A$2:D$3447, 4, FALSE)</f>
        <v>19</v>
      </c>
      <c r="N4301" s="5">
        <v>-0.452</v>
      </c>
      <c r="O4301" s="5">
        <v>0.0</v>
      </c>
      <c r="P4301" s="5">
        <f t="shared" si="137"/>
        <v>-0.706</v>
      </c>
      <c r="Q4301" s="5">
        <v>-0.696</v>
      </c>
      <c r="R4301" s="5">
        <v>-0.597</v>
      </c>
      <c r="S4301" s="5">
        <v>-0.641</v>
      </c>
      <c r="T4301" s="5">
        <v>-0.984</v>
      </c>
      <c r="U4301" s="5">
        <v>-0.866</v>
      </c>
      <c r="V4301" s="5">
        <v>-0.452</v>
      </c>
      <c r="W4301" s="5" t="s">
        <v>39</v>
      </c>
    </row>
    <row r="4302" ht="15.75" hidden="1" customHeight="1">
      <c r="A4302" s="5" t="s">
        <v>8688</v>
      </c>
      <c r="B4302" s="5" t="str">
        <f t="shared" si="1"/>
        <v>T10445</v>
      </c>
      <c r="C4302" s="5"/>
      <c r="D4302" s="5" t="s">
        <v>8689</v>
      </c>
      <c r="E4302" s="5"/>
      <c r="F4302" s="5" t="s">
        <v>42</v>
      </c>
      <c r="G4302" s="5" t="s">
        <v>43</v>
      </c>
      <c r="H4302" s="17" t="s">
        <v>108</v>
      </c>
      <c r="I4302" s="5" t="s">
        <v>109</v>
      </c>
      <c r="J4302" s="11" t="s">
        <v>38</v>
      </c>
      <c r="K4302" s="11" t="s">
        <v>38</v>
      </c>
      <c r="L4302" s="9">
        <v>33692.0</v>
      </c>
      <c r="M4302" s="5">
        <f>VLOOKUP(A4302,'Matching with Cordis'!A$2:D$3447, 4, FALSE)</f>
        <v>12</v>
      </c>
      <c r="N4302" s="5">
        <v>-0.366</v>
      </c>
      <c r="O4302" s="5">
        <v>0.0</v>
      </c>
      <c r="P4302" s="5">
        <f t="shared" si="137"/>
        <v>-0.7061666667</v>
      </c>
      <c r="Q4302" s="5">
        <v>-0.86</v>
      </c>
      <c r="R4302" s="5">
        <v>-0.885</v>
      </c>
      <c r="S4302" s="5">
        <v>-0.727</v>
      </c>
      <c r="T4302" s="5">
        <v>-0.656</v>
      </c>
      <c r="U4302" s="5">
        <v>-0.366</v>
      </c>
      <c r="V4302" s="5">
        <v>-0.743</v>
      </c>
      <c r="W4302" s="5" t="s">
        <v>78</v>
      </c>
    </row>
    <row r="4303" ht="15.75" hidden="1" customHeight="1">
      <c r="A4303" s="5" t="s">
        <v>8690</v>
      </c>
      <c r="B4303" s="5" t="str">
        <f t="shared" si="1"/>
        <v>T13163</v>
      </c>
      <c r="C4303" s="5"/>
      <c r="D4303" s="5" t="s">
        <v>8691</v>
      </c>
      <c r="E4303" s="5"/>
      <c r="F4303" s="5" t="s">
        <v>25</v>
      </c>
      <c r="G4303" s="5" t="s">
        <v>26</v>
      </c>
      <c r="H4303" s="6" t="s">
        <v>160</v>
      </c>
      <c r="I4303" s="5" t="s">
        <v>161</v>
      </c>
      <c r="J4303" s="11" t="s">
        <v>38</v>
      </c>
      <c r="K4303" s="8" t="s">
        <v>30</v>
      </c>
      <c r="L4303" s="9">
        <v>21189.0</v>
      </c>
      <c r="M4303" s="5">
        <f>VLOOKUP(A4303,'Matching with Cordis'!A$2:D$3447, 4, FALSE)</f>
        <v>1</v>
      </c>
      <c r="N4303" s="5">
        <v>0.234</v>
      </c>
      <c r="O4303" s="5">
        <v>0.0</v>
      </c>
      <c r="P4303" s="5">
        <f t="shared" si="137"/>
        <v>-0.7061666667</v>
      </c>
      <c r="Q4303" s="5">
        <v>-0.494</v>
      </c>
      <c r="R4303" s="5">
        <v>-0.882</v>
      </c>
      <c r="S4303" s="5">
        <v>-1.039</v>
      </c>
      <c r="T4303" s="5">
        <v>-0.997</v>
      </c>
      <c r="U4303" s="5">
        <v>-1.059</v>
      </c>
      <c r="V4303" s="5">
        <v>0.234</v>
      </c>
      <c r="W4303" s="5" t="s">
        <v>39</v>
      </c>
    </row>
    <row r="4304" ht="15.75" hidden="1" customHeight="1">
      <c r="A4304" s="5" t="s">
        <v>8692</v>
      </c>
      <c r="B4304" s="5" t="str">
        <f t="shared" si="1"/>
        <v>T13963</v>
      </c>
      <c r="C4304" s="5"/>
      <c r="D4304" s="5" t="s">
        <v>8693</v>
      </c>
      <c r="E4304" s="5"/>
      <c r="F4304" s="5" t="s">
        <v>25</v>
      </c>
      <c r="G4304" s="5" t="s">
        <v>26</v>
      </c>
      <c r="H4304" s="6" t="s">
        <v>160</v>
      </c>
      <c r="I4304" s="5" t="s">
        <v>161</v>
      </c>
      <c r="J4304" s="11" t="s">
        <v>38</v>
      </c>
      <c r="K4304" s="8" t="s">
        <v>30</v>
      </c>
      <c r="L4304" s="9">
        <v>7265.0</v>
      </c>
      <c r="M4304" s="5">
        <f>VLOOKUP(A4304,'Matching with Cordis'!A$2:D$3447, 4, FALSE)</f>
        <v>2</v>
      </c>
      <c r="N4304" s="5">
        <v>-0.217</v>
      </c>
      <c r="O4304" s="5">
        <v>0.0</v>
      </c>
      <c r="P4304" s="5">
        <f t="shared" si="137"/>
        <v>-0.7068333333</v>
      </c>
      <c r="Q4304" s="5">
        <v>-0.802</v>
      </c>
      <c r="R4304" s="5">
        <v>-0.3</v>
      </c>
      <c r="S4304" s="5">
        <v>-0.694</v>
      </c>
      <c r="T4304" s="5">
        <v>-0.938</v>
      </c>
      <c r="U4304" s="5">
        <v>-1.29</v>
      </c>
      <c r="V4304" s="5">
        <v>-0.217</v>
      </c>
      <c r="W4304" s="5" t="s">
        <v>39</v>
      </c>
    </row>
    <row r="4305" ht="15.75" customHeight="1">
      <c r="A4305" s="5" t="s">
        <v>8694</v>
      </c>
      <c r="B4305" s="5" t="str">
        <f t="shared" si="1"/>
        <v>T14052</v>
      </c>
      <c r="C4305" s="5" t="str">
        <f>CONCAT(B4305, ",")</f>
        <v>T14052,</v>
      </c>
      <c r="D4305" s="5" t="s">
        <v>8695</v>
      </c>
      <c r="E4305" s="5" t="str">
        <f>CONCATENATE(B4305," ",D4305,",")</f>
        <v>T14052 Galician and Iberian cultural studies,</v>
      </c>
      <c r="F4305" s="5" t="s">
        <v>26</v>
      </c>
      <c r="G4305" s="5" t="s">
        <v>26</v>
      </c>
      <c r="H4305" s="12" t="s">
        <v>81</v>
      </c>
      <c r="I4305" s="5" t="s">
        <v>82</v>
      </c>
      <c r="J4305" s="7" t="s">
        <v>29</v>
      </c>
      <c r="K4305" s="8" t="s">
        <v>30</v>
      </c>
      <c r="L4305" s="9">
        <v>34222.0</v>
      </c>
      <c r="M4305" s="19">
        <v>0.0</v>
      </c>
      <c r="N4305" s="5">
        <v>-0.184</v>
      </c>
      <c r="O4305" s="5">
        <v>0.0</v>
      </c>
      <c r="P4305" s="5">
        <f t="shared" si="137"/>
        <v>-0.4426666667</v>
      </c>
      <c r="Q4305" s="5">
        <v>-0.472</v>
      </c>
      <c r="R4305" s="5">
        <v>-0.449</v>
      </c>
      <c r="S4305" s="5">
        <v>-0.522</v>
      </c>
      <c r="T4305" s="5">
        <v>-0.184</v>
      </c>
      <c r="U4305" s="5">
        <v>-0.671</v>
      </c>
      <c r="V4305" s="5">
        <v>-0.358</v>
      </c>
      <c r="W4305" s="5" t="s">
        <v>31</v>
      </c>
    </row>
    <row r="4306" ht="15.75" hidden="1" customHeight="1">
      <c r="A4306" s="5" t="s">
        <v>8696</v>
      </c>
      <c r="B4306" s="5" t="str">
        <f t="shared" si="1"/>
        <v>T13939</v>
      </c>
      <c r="C4306" s="5"/>
      <c r="D4306" s="5" t="s">
        <v>8697</v>
      </c>
      <c r="E4306" s="5"/>
      <c r="F4306" s="5" t="s">
        <v>26</v>
      </c>
      <c r="G4306" s="5" t="s">
        <v>26</v>
      </c>
      <c r="H4306" s="15" t="s">
        <v>63</v>
      </c>
      <c r="I4306" s="5" t="s">
        <v>64</v>
      </c>
      <c r="J4306" s="11" t="s">
        <v>38</v>
      </c>
      <c r="K4306" s="8" t="s">
        <v>30</v>
      </c>
      <c r="L4306" s="9">
        <v>39661.0</v>
      </c>
      <c r="M4306" s="19">
        <v>0.0</v>
      </c>
      <c r="N4306" s="5">
        <v>0.148</v>
      </c>
      <c r="O4306" s="5">
        <v>0.0</v>
      </c>
      <c r="P4306" s="5">
        <f t="shared" si="137"/>
        <v>-0.7103333333</v>
      </c>
      <c r="Q4306" s="5">
        <v>-1.162</v>
      </c>
      <c r="R4306" s="5">
        <v>-0.954</v>
      </c>
      <c r="S4306" s="5">
        <v>-0.584</v>
      </c>
      <c r="T4306" s="5">
        <v>-0.609</v>
      </c>
      <c r="U4306" s="5">
        <v>-1.101</v>
      </c>
      <c r="V4306" s="5">
        <v>0.148</v>
      </c>
      <c r="W4306" s="5" t="s">
        <v>39</v>
      </c>
    </row>
    <row r="4307" ht="15.75" hidden="1" customHeight="1">
      <c r="A4307" s="5" t="s">
        <v>8698</v>
      </c>
      <c r="B4307" s="5" t="str">
        <f t="shared" si="1"/>
        <v>T10785</v>
      </c>
      <c r="C4307" s="5"/>
      <c r="D4307" s="5" t="s">
        <v>8699</v>
      </c>
      <c r="E4307" s="5"/>
      <c r="F4307" s="5" t="s">
        <v>67</v>
      </c>
      <c r="G4307" s="5" t="s">
        <v>26</v>
      </c>
      <c r="H4307" s="13" t="s">
        <v>48</v>
      </c>
      <c r="I4307" s="5" t="s">
        <v>49</v>
      </c>
      <c r="J4307" s="11" t="s">
        <v>38</v>
      </c>
      <c r="K4307" s="14" t="s">
        <v>50</v>
      </c>
      <c r="L4307" s="9">
        <v>52150.0</v>
      </c>
      <c r="M4307" s="5">
        <f>VLOOKUP(A4307,'Matching with Cordis'!A$2:D$3447, 4, FALSE)</f>
        <v>3</v>
      </c>
      <c r="N4307" s="5">
        <v>0.164</v>
      </c>
      <c r="O4307" s="5">
        <v>0.0</v>
      </c>
      <c r="P4307" s="5">
        <f t="shared" si="137"/>
        <v>-0.7113333333</v>
      </c>
      <c r="Q4307" s="5">
        <v>-0.787</v>
      </c>
      <c r="R4307" s="5">
        <v>-0.951</v>
      </c>
      <c r="S4307" s="5">
        <v>-1.11</v>
      </c>
      <c r="T4307" s="5">
        <v>-0.681</v>
      </c>
      <c r="U4307" s="5">
        <v>-0.903</v>
      </c>
      <c r="V4307" s="5">
        <v>0.164</v>
      </c>
      <c r="W4307" s="5" t="s">
        <v>39</v>
      </c>
    </row>
    <row r="4308" ht="15.75" hidden="1" customHeight="1">
      <c r="A4308" s="5" t="s">
        <v>8700</v>
      </c>
      <c r="B4308" s="5" t="str">
        <f t="shared" si="1"/>
        <v>T13357</v>
      </c>
      <c r="C4308" s="5"/>
      <c r="D4308" s="5" t="s">
        <v>8701</v>
      </c>
      <c r="E4308" s="5"/>
      <c r="F4308" s="5" t="s">
        <v>26</v>
      </c>
      <c r="G4308" s="5" t="s">
        <v>26</v>
      </c>
      <c r="H4308" s="13" t="s">
        <v>48</v>
      </c>
      <c r="I4308" s="5" t="s">
        <v>49</v>
      </c>
      <c r="J4308" s="11" t="s">
        <v>38</v>
      </c>
      <c r="K4308" s="14" t="s">
        <v>50</v>
      </c>
      <c r="L4308" s="9">
        <v>11659.0</v>
      </c>
      <c r="M4308" s="19">
        <v>0.0</v>
      </c>
      <c r="N4308" s="5">
        <v>-0.207</v>
      </c>
      <c r="O4308" s="5">
        <v>0.0</v>
      </c>
      <c r="P4308" s="5">
        <f t="shared" si="137"/>
        <v>-0.7121666667</v>
      </c>
      <c r="Q4308" s="5">
        <v>-0.694</v>
      </c>
      <c r="R4308" s="5">
        <v>-0.485</v>
      </c>
      <c r="S4308" s="5">
        <v>-1.017</v>
      </c>
      <c r="T4308" s="5">
        <v>-0.727</v>
      </c>
      <c r="U4308" s="5">
        <v>-1.143</v>
      </c>
      <c r="V4308" s="5">
        <v>-0.207</v>
      </c>
      <c r="W4308" s="5" t="s">
        <v>39</v>
      </c>
    </row>
    <row r="4309" ht="15.75" hidden="1" customHeight="1">
      <c r="A4309" s="5" t="s">
        <v>8702</v>
      </c>
      <c r="B4309" s="5" t="str">
        <f t="shared" si="1"/>
        <v>T13487</v>
      </c>
      <c r="C4309" s="5"/>
      <c r="D4309" s="5" t="s">
        <v>8703</v>
      </c>
      <c r="E4309" s="5"/>
      <c r="F4309" s="5" t="s">
        <v>834</v>
      </c>
      <c r="G4309" s="5" t="s">
        <v>35</v>
      </c>
      <c r="H4309" s="10" t="s">
        <v>36</v>
      </c>
      <c r="I4309" s="5" t="s">
        <v>37</v>
      </c>
      <c r="J4309" s="11" t="s">
        <v>38</v>
      </c>
      <c r="K4309" s="11" t="s">
        <v>38</v>
      </c>
      <c r="L4309" s="9">
        <v>9341.0</v>
      </c>
      <c r="M4309" s="5">
        <f>VLOOKUP(A4309,'Matching with Cordis'!A$2:D$3447, 4, FALSE)</f>
        <v>1</v>
      </c>
      <c r="N4309" s="5">
        <v>-0.05</v>
      </c>
      <c r="O4309" s="5">
        <v>0.0</v>
      </c>
      <c r="P4309" s="5">
        <f t="shared" si="137"/>
        <v>-0.7128333333</v>
      </c>
      <c r="Q4309" s="5">
        <v>-1.203</v>
      </c>
      <c r="R4309" s="5">
        <v>-0.877</v>
      </c>
      <c r="S4309" s="5">
        <v>-0.837</v>
      </c>
      <c r="T4309" s="5">
        <v>-0.417</v>
      </c>
      <c r="U4309" s="5">
        <v>-0.893</v>
      </c>
      <c r="V4309" s="5">
        <v>-0.05</v>
      </c>
      <c r="W4309" s="5" t="s">
        <v>39</v>
      </c>
    </row>
    <row r="4310" ht="15.75" hidden="1" customHeight="1">
      <c r="A4310" s="5" t="s">
        <v>8704</v>
      </c>
      <c r="B4310" s="5" t="str">
        <f t="shared" si="1"/>
        <v>T12417</v>
      </c>
      <c r="C4310" s="5"/>
      <c r="D4310" s="5" t="s">
        <v>8705</v>
      </c>
      <c r="E4310" s="5"/>
      <c r="F4310" s="5" t="s">
        <v>834</v>
      </c>
      <c r="G4310" s="5" t="s">
        <v>35</v>
      </c>
      <c r="H4310" s="10" t="s">
        <v>36</v>
      </c>
      <c r="I4310" s="5" t="s">
        <v>37</v>
      </c>
      <c r="J4310" s="11" t="s">
        <v>38</v>
      </c>
      <c r="K4310" s="11" t="s">
        <v>38</v>
      </c>
      <c r="L4310" s="9">
        <v>12612.0</v>
      </c>
      <c r="M4310" s="5">
        <f>VLOOKUP(A4310,'Matching with Cordis'!A$2:D$3447, 4, FALSE)</f>
        <v>17</v>
      </c>
      <c r="N4310" s="5">
        <v>-0.604</v>
      </c>
      <c r="O4310" s="5">
        <v>0.0</v>
      </c>
      <c r="P4310" s="5">
        <f t="shared" si="137"/>
        <v>-0.714</v>
      </c>
      <c r="Q4310" s="5">
        <v>-0.944</v>
      </c>
      <c r="R4310" s="5">
        <v>-0.604</v>
      </c>
      <c r="S4310" s="5">
        <v>-0.701</v>
      </c>
      <c r="T4310" s="5">
        <v>-0.618</v>
      </c>
      <c r="U4310" s="5">
        <v>-0.756</v>
      </c>
      <c r="V4310" s="5">
        <v>-0.661</v>
      </c>
      <c r="W4310" s="5" t="s">
        <v>68</v>
      </c>
    </row>
    <row r="4311" ht="15.75" hidden="1" customHeight="1">
      <c r="A4311" s="5" t="s">
        <v>8706</v>
      </c>
      <c r="B4311" s="5" t="str">
        <f t="shared" si="1"/>
        <v>T11321</v>
      </c>
      <c r="C4311" s="5"/>
      <c r="D4311" s="5" t="s">
        <v>8707</v>
      </c>
      <c r="E4311" s="5"/>
      <c r="F4311" s="5" t="s">
        <v>56</v>
      </c>
      <c r="G4311" s="5" t="s">
        <v>35</v>
      </c>
      <c r="H4311" s="10" t="s">
        <v>36</v>
      </c>
      <c r="I4311" s="5" t="s">
        <v>37</v>
      </c>
      <c r="J4311" s="11" t="s">
        <v>38</v>
      </c>
      <c r="K4311" s="11" t="s">
        <v>38</v>
      </c>
      <c r="L4311" s="9">
        <v>21286.0</v>
      </c>
      <c r="M4311" s="5">
        <f>VLOOKUP(A4311,'Matching with Cordis'!A$2:D$3447, 4, FALSE)</f>
        <v>4</v>
      </c>
      <c r="N4311" s="5">
        <v>-0.148</v>
      </c>
      <c r="O4311" s="5">
        <v>0.0</v>
      </c>
      <c r="P4311" s="5">
        <f t="shared" si="137"/>
        <v>-0.7155</v>
      </c>
      <c r="Q4311" s="5">
        <v>-0.148</v>
      </c>
      <c r="R4311" s="5">
        <v>-0.85</v>
      </c>
      <c r="S4311" s="5">
        <v>-0.946</v>
      </c>
      <c r="T4311" s="5">
        <v>-0.701</v>
      </c>
      <c r="U4311" s="5">
        <v>-0.746</v>
      </c>
      <c r="V4311" s="5">
        <v>-0.902</v>
      </c>
      <c r="W4311" s="5" t="s">
        <v>51</v>
      </c>
    </row>
    <row r="4312" ht="15.75" customHeight="1">
      <c r="A4312" s="5" t="s">
        <v>8708</v>
      </c>
      <c r="B4312" s="5" t="str">
        <f t="shared" si="1"/>
        <v>T13301</v>
      </c>
      <c r="C4312" s="5" t="str">
        <f>CONCAT(B4312, ",")</f>
        <v>T13301,</v>
      </c>
      <c r="D4312" s="5" t="s">
        <v>8709</v>
      </c>
      <c r="E4312" s="5" t="str">
        <f>CONCATENATE(B4312," ",D4312,",")</f>
        <v>T13301 Cultural Studies and Interdisciplinary Research,</v>
      </c>
      <c r="F4312" s="5" t="s">
        <v>62</v>
      </c>
      <c r="G4312" s="5" t="s">
        <v>26</v>
      </c>
      <c r="H4312" s="12" t="s">
        <v>44</v>
      </c>
      <c r="I4312" s="5" t="s">
        <v>45</v>
      </c>
      <c r="J4312" s="7" t="s">
        <v>29</v>
      </c>
      <c r="K4312" s="8" t="s">
        <v>30</v>
      </c>
      <c r="L4312" s="9">
        <v>11471.0</v>
      </c>
      <c r="M4312" s="19">
        <v>0.0</v>
      </c>
      <c r="N4312" s="5">
        <v>0.071</v>
      </c>
      <c r="O4312" s="5">
        <v>0.0</v>
      </c>
      <c r="P4312" s="5">
        <f t="shared" si="137"/>
        <v>-0.4455</v>
      </c>
      <c r="Q4312" s="5">
        <v>-0.197</v>
      </c>
      <c r="R4312" s="5">
        <v>-0.826</v>
      </c>
      <c r="S4312" s="5">
        <v>-0.359</v>
      </c>
      <c r="T4312" s="5">
        <v>-0.873</v>
      </c>
      <c r="U4312" s="5">
        <v>-0.489</v>
      </c>
      <c r="V4312" s="5">
        <v>0.071</v>
      </c>
      <c r="W4312" s="5" t="s">
        <v>39</v>
      </c>
    </row>
    <row r="4313" ht="15.75" hidden="1" customHeight="1">
      <c r="A4313" s="5" t="s">
        <v>8710</v>
      </c>
      <c r="B4313" s="5" t="str">
        <f t="shared" si="1"/>
        <v>T11131</v>
      </c>
      <c r="C4313" s="5"/>
      <c r="D4313" s="5" t="s">
        <v>8711</v>
      </c>
      <c r="E4313" s="5"/>
      <c r="F4313" s="5" t="s">
        <v>106</v>
      </c>
      <c r="G4313" s="5" t="s">
        <v>107</v>
      </c>
      <c r="H4313" s="17" t="s">
        <v>108</v>
      </c>
      <c r="I4313" s="5" t="s">
        <v>109</v>
      </c>
      <c r="J4313" s="11" t="s">
        <v>38</v>
      </c>
      <c r="K4313" s="11" t="s">
        <v>38</v>
      </c>
      <c r="L4313" s="9">
        <v>26722.0</v>
      </c>
      <c r="M4313" s="5">
        <f>VLOOKUP(A4313,'Matching with Cordis'!A$2:D$3447, 4, FALSE)</f>
        <v>15</v>
      </c>
      <c r="N4313" s="5">
        <v>-0.529</v>
      </c>
      <c r="O4313" s="5">
        <v>0.0</v>
      </c>
      <c r="P4313" s="5">
        <f t="shared" si="137"/>
        <v>-0.7163333333</v>
      </c>
      <c r="Q4313" s="5">
        <v>-0.914</v>
      </c>
      <c r="R4313" s="5">
        <v>-0.828</v>
      </c>
      <c r="S4313" s="5">
        <v>-0.71</v>
      </c>
      <c r="T4313" s="5">
        <v>-0.747</v>
      </c>
      <c r="U4313" s="5">
        <v>-0.57</v>
      </c>
      <c r="V4313" s="5">
        <v>-0.529</v>
      </c>
      <c r="W4313" s="5" t="s">
        <v>39</v>
      </c>
    </row>
    <row r="4314" ht="15.75" customHeight="1">
      <c r="A4314" s="5" t="s">
        <v>8712</v>
      </c>
      <c r="B4314" s="5" t="str">
        <f t="shared" si="1"/>
        <v>T13780</v>
      </c>
      <c r="C4314" s="5" t="str">
        <f>CONCAT(B4314, ",")</f>
        <v>T13780,</v>
      </c>
      <c r="D4314" s="5" t="s">
        <v>8713</v>
      </c>
      <c r="E4314" s="5" t="str">
        <f>CONCATENATE(B4314," ",D4314,",")</f>
        <v>T13780 Diverse Education Studies and Reforms,</v>
      </c>
      <c r="F4314" s="5" t="s">
        <v>26</v>
      </c>
      <c r="G4314" s="5" t="s">
        <v>26</v>
      </c>
      <c r="H4314" s="12" t="s">
        <v>44</v>
      </c>
      <c r="I4314" s="5" t="s">
        <v>45</v>
      </c>
      <c r="J4314" s="7" t="s">
        <v>29</v>
      </c>
      <c r="K4314" s="8" t="s">
        <v>30</v>
      </c>
      <c r="L4314" s="9">
        <v>25212.0</v>
      </c>
      <c r="M4314" s="19">
        <v>0.0</v>
      </c>
      <c r="N4314" s="5">
        <v>-0.257</v>
      </c>
      <c r="O4314" s="5">
        <v>0.0</v>
      </c>
      <c r="P4314" s="5">
        <f t="shared" si="137"/>
        <v>-0.4686666667</v>
      </c>
      <c r="Q4314" s="5">
        <v>-0.462</v>
      </c>
      <c r="R4314" s="5">
        <v>-0.441</v>
      </c>
      <c r="S4314" s="5">
        <v>-0.349</v>
      </c>
      <c r="T4314" s="5">
        <v>-0.693</v>
      </c>
      <c r="U4314" s="5">
        <v>-0.61</v>
      </c>
      <c r="V4314" s="5">
        <v>-0.257</v>
      </c>
      <c r="W4314" s="5" t="s">
        <v>39</v>
      </c>
    </row>
    <row r="4315" ht="15.75" hidden="1" customHeight="1">
      <c r="A4315" s="5" t="s">
        <v>8714</v>
      </c>
      <c r="B4315" s="5" t="str">
        <f t="shared" si="1"/>
        <v>T10847</v>
      </c>
      <c r="C4315" s="5"/>
      <c r="D4315" s="5" t="s">
        <v>8715</v>
      </c>
      <c r="E4315" s="5"/>
      <c r="F4315" s="5" t="s">
        <v>34</v>
      </c>
      <c r="G4315" s="5" t="s">
        <v>35</v>
      </c>
      <c r="H4315" s="10" t="s">
        <v>36</v>
      </c>
      <c r="I4315" s="5" t="s">
        <v>37</v>
      </c>
      <c r="J4315" s="11" t="s">
        <v>38</v>
      </c>
      <c r="K4315" s="11" t="s">
        <v>38</v>
      </c>
      <c r="L4315" s="9">
        <v>41314.0</v>
      </c>
      <c r="M4315" s="5">
        <f>VLOOKUP(A4315,'Matching with Cordis'!A$2:D$3447, 4, FALSE)</f>
        <v>44</v>
      </c>
      <c r="N4315" s="5">
        <v>-0.485</v>
      </c>
      <c r="O4315" s="5">
        <v>0.0</v>
      </c>
      <c r="P4315" s="5">
        <f t="shared" si="137"/>
        <v>-0.7178333333</v>
      </c>
      <c r="Q4315" s="5">
        <v>-1.117</v>
      </c>
      <c r="R4315" s="5">
        <v>-0.811</v>
      </c>
      <c r="S4315" s="5">
        <v>-0.487</v>
      </c>
      <c r="T4315" s="5">
        <v>-0.485</v>
      </c>
      <c r="U4315" s="5">
        <v>-0.692</v>
      </c>
      <c r="V4315" s="5">
        <v>-0.715</v>
      </c>
      <c r="W4315" s="5" t="s">
        <v>31</v>
      </c>
    </row>
    <row r="4316" ht="15.75" hidden="1" customHeight="1">
      <c r="A4316" s="5" t="s">
        <v>8716</v>
      </c>
      <c r="B4316" s="5" t="str">
        <f t="shared" si="1"/>
        <v>T11697</v>
      </c>
      <c r="C4316" s="5"/>
      <c r="D4316" s="5" t="s">
        <v>8717</v>
      </c>
      <c r="E4316" s="5"/>
      <c r="F4316" s="5" t="s">
        <v>56</v>
      </c>
      <c r="G4316" s="5" t="s">
        <v>35</v>
      </c>
      <c r="H4316" s="10" t="s">
        <v>36</v>
      </c>
      <c r="I4316" s="5" t="s">
        <v>37</v>
      </c>
      <c r="J4316" s="11" t="s">
        <v>38</v>
      </c>
      <c r="K4316" s="11" t="s">
        <v>38</v>
      </c>
      <c r="L4316" s="9">
        <v>17677.0</v>
      </c>
      <c r="M4316" s="5">
        <f>VLOOKUP(A4316,'Matching with Cordis'!A$2:D$3447, 4, FALSE)</f>
        <v>7</v>
      </c>
      <c r="N4316" s="5">
        <v>-0.44</v>
      </c>
      <c r="O4316" s="5">
        <v>0.0</v>
      </c>
      <c r="P4316" s="5">
        <f t="shared" si="137"/>
        <v>-0.7178333333</v>
      </c>
      <c r="Q4316" s="5">
        <v>-0.719</v>
      </c>
      <c r="R4316" s="5">
        <v>-1.101</v>
      </c>
      <c r="S4316" s="5">
        <v>-0.677</v>
      </c>
      <c r="T4316" s="5">
        <v>-0.816</v>
      </c>
      <c r="U4316" s="5">
        <v>-0.554</v>
      </c>
      <c r="V4316" s="5">
        <v>-0.44</v>
      </c>
      <c r="W4316" s="5" t="s">
        <v>39</v>
      </c>
    </row>
    <row r="4317" ht="15.75" hidden="1" customHeight="1">
      <c r="A4317" s="5" t="s">
        <v>8718</v>
      </c>
      <c r="B4317" s="5" t="str">
        <f t="shared" si="1"/>
        <v>T12751</v>
      </c>
      <c r="C4317" s="5"/>
      <c r="D4317" s="5" t="s">
        <v>8719</v>
      </c>
      <c r="E4317" s="5"/>
      <c r="F4317" s="5" t="s">
        <v>25</v>
      </c>
      <c r="G4317" s="5" t="s">
        <v>26</v>
      </c>
      <c r="H4317" s="6" t="s">
        <v>160</v>
      </c>
      <c r="I4317" s="5" t="s">
        <v>161</v>
      </c>
      <c r="J4317" s="11" t="s">
        <v>38</v>
      </c>
      <c r="K4317" s="8" t="s">
        <v>30</v>
      </c>
      <c r="L4317" s="9">
        <v>12223.0</v>
      </c>
      <c r="M4317" s="19">
        <v>0.0</v>
      </c>
      <c r="N4317" s="5">
        <v>0.238</v>
      </c>
      <c r="O4317" s="5">
        <v>0.0</v>
      </c>
      <c r="P4317" s="5">
        <f t="shared" si="137"/>
        <v>-0.7178333333</v>
      </c>
      <c r="Q4317" s="5">
        <v>-0.31</v>
      </c>
      <c r="R4317" s="5">
        <v>-0.742</v>
      </c>
      <c r="S4317" s="5">
        <v>-0.586</v>
      </c>
      <c r="T4317" s="5">
        <v>-1.43</v>
      </c>
      <c r="U4317" s="5">
        <v>-1.477</v>
      </c>
      <c r="V4317" s="5">
        <v>0.238</v>
      </c>
      <c r="W4317" s="5" t="s">
        <v>39</v>
      </c>
    </row>
    <row r="4318" ht="15.75" hidden="1" customHeight="1">
      <c r="A4318" s="5" t="s">
        <v>8720</v>
      </c>
      <c r="B4318" s="5" t="str">
        <f t="shared" si="1"/>
        <v>T11162</v>
      </c>
      <c r="C4318" s="5"/>
      <c r="D4318" s="5" t="s">
        <v>8721</v>
      </c>
      <c r="E4318" s="5"/>
      <c r="F4318" s="5" t="s">
        <v>126</v>
      </c>
      <c r="G4318" s="5" t="s">
        <v>35</v>
      </c>
      <c r="H4318" s="10" t="s">
        <v>36</v>
      </c>
      <c r="I4318" s="5" t="s">
        <v>37</v>
      </c>
      <c r="J4318" s="11" t="s">
        <v>38</v>
      </c>
      <c r="K4318" s="11" t="s">
        <v>38</v>
      </c>
      <c r="L4318" s="9">
        <v>27426.0</v>
      </c>
      <c r="M4318" s="5">
        <f>VLOOKUP(A4318,'Matching with Cordis'!A$2:D$3447, 4, FALSE)</f>
        <v>26</v>
      </c>
      <c r="N4318" s="5">
        <v>-0.484</v>
      </c>
      <c r="O4318" s="5">
        <v>0.0</v>
      </c>
      <c r="P4318" s="5">
        <f t="shared" si="137"/>
        <v>-0.7208333333</v>
      </c>
      <c r="Q4318" s="5">
        <v>-0.579</v>
      </c>
      <c r="R4318" s="5">
        <v>-0.937</v>
      </c>
      <c r="S4318" s="5">
        <v>-0.808</v>
      </c>
      <c r="T4318" s="5">
        <v>-0.837</v>
      </c>
      <c r="U4318" s="5">
        <v>-0.484</v>
      </c>
      <c r="V4318" s="5">
        <v>-0.68</v>
      </c>
      <c r="W4318" s="5" t="s">
        <v>78</v>
      </c>
    </row>
    <row r="4319" ht="15.75" hidden="1" customHeight="1">
      <c r="A4319" s="5" t="s">
        <v>8722</v>
      </c>
      <c r="B4319" s="5" t="str">
        <f t="shared" si="1"/>
        <v>T13664</v>
      </c>
      <c r="C4319" s="5"/>
      <c r="D4319" s="5" t="s">
        <v>8723</v>
      </c>
      <c r="E4319" s="5"/>
      <c r="F4319" s="5" t="s">
        <v>106</v>
      </c>
      <c r="G4319" s="5" t="s">
        <v>107</v>
      </c>
      <c r="H4319" s="17" t="s">
        <v>108</v>
      </c>
      <c r="I4319" s="5" t="s">
        <v>109</v>
      </c>
      <c r="J4319" s="11" t="s">
        <v>38</v>
      </c>
      <c r="K4319" s="11" t="s">
        <v>38</v>
      </c>
      <c r="L4319" s="9">
        <v>2344.0</v>
      </c>
      <c r="M4319" s="5">
        <f>VLOOKUP(A4319,'Matching with Cordis'!A$2:D$3447, 4, FALSE)</f>
        <v>11</v>
      </c>
      <c r="N4319" s="5">
        <v>0.403</v>
      </c>
      <c r="O4319" s="5">
        <v>1.0</v>
      </c>
      <c r="P4319" s="5">
        <f t="shared" si="137"/>
        <v>-0.7211666667</v>
      </c>
      <c r="Q4319" s="5">
        <v>0.403</v>
      </c>
      <c r="R4319" s="5">
        <v>-0.896</v>
      </c>
      <c r="S4319" s="5">
        <v>-1.506</v>
      </c>
      <c r="T4319" s="5">
        <v>-0.751</v>
      </c>
      <c r="U4319" s="5">
        <v>-1.136</v>
      </c>
      <c r="V4319" s="5">
        <v>-0.441</v>
      </c>
      <c r="W4319" s="5" t="s">
        <v>51</v>
      </c>
    </row>
    <row r="4320" ht="15.75" hidden="1" customHeight="1">
      <c r="A4320" s="5" t="s">
        <v>8724</v>
      </c>
      <c r="B4320" s="5" t="str">
        <f t="shared" si="1"/>
        <v>T11106</v>
      </c>
      <c r="C4320" s="5"/>
      <c r="D4320" s="5" t="s">
        <v>8725</v>
      </c>
      <c r="E4320" s="5"/>
      <c r="F4320" s="5" t="s">
        <v>56</v>
      </c>
      <c r="G4320" s="5" t="s">
        <v>35</v>
      </c>
      <c r="H4320" s="10" t="s">
        <v>36</v>
      </c>
      <c r="I4320" s="5" t="s">
        <v>37</v>
      </c>
      <c r="J4320" s="11" t="s">
        <v>38</v>
      </c>
      <c r="K4320" s="11" t="s">
        <v>38</v>
      </c>
      <c r="L4320" s="9">
        <v>52052.0</v>
      </c>
      <c r="M4320" s="5">
        <f>VLOOKUP(A4320,'Matching with Cordis'!A$2:D$3447, 4, FALSE)</f>
        <v>6</v>
      </c>
      <c r="N4320" s="5">
        <v>-0.351</v>
      </c>
      <c r="O4320" s="5">
        <v>0.0</v>
      </c>
      <c r="P4320" s="5">
        <f t="shared" si="137"/>
        <v>-0.7223333333</v>
      </c>
      <c r="Q4320" s="5">
        <v>-0.351</v>
      </c>
      <c r="R4320" s="5">
        <v>-0.553</v>
      </c>
      <c r="S4320" s="5">
        <v>-0.997</v>
      </c>
      <c r="T4320" s="5">
        <v>-0.915</v>
      </c>
      <c r="U4320" s="5">
        <v>-1.094</v>
      </c>
      <c r="V4320" s="5">
        <v>-0.424</v>
      </c>
      <c r="W4320" s="5" t="s">
        <v>51</v>
      </c>
    </row>
    <row r="4321" ht="15.75" hidden="1" customHeight="1">
      <c r="A4321" s="5" t="s">
        <v>8726</v>
      </c>
      <c r="B4321" s="5" t="str">
        <f t="shared" si="1"/>
        <v>T11409</v>
      </c>
      <c r="C4321" s="5"/>
      <c r="D4321" s="5" t="s">
        <v>8727</v>
      </c>
      <c r="E4321" s="5"/>
      <c r="F4321" s="5" t="s">
        <v>34</v>
      </c>
      <c r="G4321" s="5" t="s">
        <v>35</v>
      </c>
      <c r="H4321" s="10" t="s">
        <v>36</v>
      </c>
      <c r="I4321" s="5" t="s">
        <v>37</v>
      </c>
      <c r="J4321" s="11" t="s">
        <v>38</v>
      </c>
      <c r="K4321" s="11" t="s">
        <v>38</v>
      </c>
      <c r="L4321" s="9">
        <v>30464.0</v>
      </c>
      <c r="M4321" s="5">
        <f>VLOOKUP(A4321,'Matching with Cordis'!A$2:D$3447, 4, FALSE)</f>
        <v>10</v>
      </c>
      <c r="N4321" s="5">
        <v>0.228</v>
      </c>
      <c r="O4321" s="5">
        <v>0.0</v>
      </c>
      <c r="P4321" s="5">
        <f t="shared" si="137"/>
        <v>-0.7233333333</v>
      </c>
      <c r="Q4321" s="5">
        <v>0.228</v>
      </c>
      <c r="R4321" s="5">
        <v>-0.544</v>
      </c>
      <c r="S4321" s="5">
        <v>-0.716</v>
      </c>
      <c r="T4321" s="5">
        <v>-1.144</v>
      </c>
      <c r="U4321" s="5">
        <v>-1.497</v>
      </c>
      <c r="V4321" s="5">
        <v>-0.667</v>
      </c>
      <c r="W4321" s="5" t="s">
        <v>51</v>
      </c>
    </row>
    <row r="4322" ht="15.75" hidden="1" customHeight="1">
      <c r="A4322" s="5" t="s">
        <v>8728</v>
      </c>
      <c r="B4322" s="5" t="str">
        <f t="shared" si="1"/>
        <v>T11913</v>
      </c>
      <c r="C4322" s="5"/>
      <c r="D4322" s="5" t="s">
        <v>8729</v>
      </c>
      <c r="E4322" s="5"/>
      <c r="F4322" s="5" t="s">
        <v>99</v>
      </c>
      <c r="G4322" s="5" t="s">
        <v>35</v>
      </c>
      <c r="H4322" s="10" t="s">
        <v>36</v>
      </c>
      <c r="I4322" s="5" t="s">
        <v>37</v>
      </c>
      <c r="J4322" s="11" t="s">
        <v>38</v>
      </c>
      <c r="K4322" s="11" t="s">
        <v>38</v>
      </c>
      <c r="L4322" s="9">
        <v>33841.0</v>
      </c>
      <c r="M4322" s="5">
        <f>VLOOKUP(A4322,'Matching with Cordis'!A$2:D$3447, 4, FALSE)</f>
        <v>13</v>
      </c>
      <c r="N4322" s="5">
        <v>-0.391</v>
      </c>
      <c r="O4322" s="5">
        <v>0.0</v>
      </c>
      <c r="P4322" s="5">
        <f t="shared" si="137"/>
        <v>-0.7251666667</v>
      </c>
      <c r="Q4322" s="5">
        <v>-0.708</v>
      </c>
      <c r="R4322" s="5">
        <v>-0.847</v>
      </c>
      <c r="S4322" s="5">
        <v>-0.906</v>
      </c>
      <c r="T4322" s="5">
        <v>-0.722</v>
      </c>
      <c r="U4322" s="5">
        <v>-0.777</v>
      </c>
      <c r="V4322" s="5">
        <v>-0.391</v>
      </c>
      <c r="W4322" s="5" t="s">
        <v>39</v>
      </c>
    </row>
    <row r="4323" ht="15.75" hidden="1" customHeight="1">
      <c r="A4323" s="5" t="s">
        <v>8730</v>
      </c>
      <c r="B4323" s="5" t="str">
        <f t="shared" si="1"/>
        <v>T14128</v>
      </c>
      <c r="C4323" s="5"/>
      <c r="D4323" s="5" t="s">
        <v>8731</v>
      </c>
      <c r="E4323" s="5"/>
      <c r="F4323" s="5" t="s">
        <v>126</v>
      </c>
      <c r="G4323" s="5" t="s">
        <v>35</v>
      </c>
      <c r="H4323" s="10" t="s">
        <v>36</v>
      </c>
      <c r="I4323" s="5" t="s">
        <v>37</v>
      </c>
      <c r="J4323" s="11" t="s">
        <v>38</v>
      </c>
      <c r="K4323" s="11" t="s">
        <v>38</v>
      </c>
      <c r="L4323" s="9">
        <v>9022.0</v>
      </c>
      <c r="M4323" s="5">
        <f>VLOOKUP(A4323,'Matching with Cordis'!A$2:D$3447, 4, FALSE)</f>
        <v>12</v>
      </c>
      <c r="N4323" s="5">
        <v>0.711</v>
      </c>
      <c r="O4323" s="5">
        <v>1.0</v>
      </c>
      <c r="P4323" s="5">
        <f t="shared" si="137"/>
        <v>-0.7251666667</v>
      </c>
      <c r="Q4323" s="5">
        <v>-0.663</v>
      </c>
      <c r="R4323" s="5">
        <v>-1.492</v>
      </c>
      <c r="S4323" s="5">
        <v>-1.15</v>
      </c>
      <c r="T4323" s="5">
        <v>-0.4</v>
      </c>
      <c r="U4323" s="5">
        <v>-1.357</v>
      </c>
      <c r="V4323" s="5">
        <v>0.711</v>
      </c>
      <c r="W4323" s="5" t="s">
        <v>39</v>
      </c>
    </row>
    <row r="4324" ht="15.75" hidden="1" customHeight="1">
      <c r="A4324" s="5" t="s">
        <v>8732</v>
      </c>
      <c r="B4324" s="5" t="str">
        <f t="shared" si="1"/>
        <v>T11650</v>
      </c>
      <c r="C4324" s="5"/>
      <c r="D4324" s="5" t="s">
        <v>8733</v>
      </c>
      <c r="E4324" s="5"/>
      <c r="F4324" s="5" t="s">
        <v>106</v>
      </c>
      <c r="G4324" s="5" t="s">
        <v>107</v>
      </c>
      <c r="H4324" s="17" t="s">
        <v>108</v>
      </c>
      <c r="I4324" s="5" t="s">
        <v>109</v>
      </c>
      <c r="J4324" s="11" t="s">
        <v>38</v>
      </c>
      <c r="K4324" s="11" t="s">
        <v>38</v>
      </c>
      <c r="L4324" s="9">
        <v>18504.0</v>
      </c>
      <c r="M4324" s="5">
        <f>VLOOKUP(A4324,'Matching with Cordis'!A$2:D$3447, 4, FALSE)</f>
        <v>6</v>
      </c>
      <c r="N4324" s="5">
        <v>-0.521</v>
      </c>
      <c r="O4324" s="5">
        <v>0.0</v>
      </c>
      <c r="P4324" s="5">
        <f t="shared" si="137"/>
        <v>-0.7275</v>
      </c>
      <c r="Q4324" s="5">
        <v>-0.759</v>
      </c>
      <c r="R4324" s="5">
        <v>-1.0</v>
      </c>
      <c r="S4324" s="5">
        <v>-0.829</v>
      </c>
      <c r="T4324" s="5">
        <v>-0.684</v>
      </c>
      <c r="U4324" s="5">
        <v>-0.572</v>
      </c>
      <c r="V4324" s="5">
        <v>-0.521</v>
      </c>
      <c r="W4324" s="5" t="s">
        <v>39</v>
      </c>
    </row>
    <row r="4325" ht="15.75" hidden="1" customHeight="1">
      <c r="A4325" s="5" t="s">
        <v>8734</v>
      </c>
      <c r="B4325" s="5" t="str">
        <f t="shared" si="1"/>
        <v>T10492</v>
      </c>
      <c r="C4325" s="5"/>
      <c r="D4325" s="5" t="s">
        <v>8735</v>
      </c>
      <c r="E4325" s="5"/>
      <c r="F4325" s="5" t="s">
        <v>106</v>
      </c>
      <c r="G4325" s="5" t="s">
        <v>107</v>
      </c>
      <c r="H4325" s="17" t="s">
        <v>108</v>
      </c>
      <c r="I4325" s="5" t="s">
        <v>109</v>
      </c>
      <c r="J4325" s="11" t="s">
        <v>38</v>
      </c>
      <c r="K4325" s="11" t="s">
        <v>38</v>
      </c>
      <c r="L4325" s="9">
        <v>42662.0</v>
      </c>
      <c r="M4325" s="5">
        <f>VLOOKUP(A4325,'Matching with Cordis'!A$2:D$3447, 4, FALSE)</f>
        <v>125</v>
      </c>
      <c r="N4325" s="5">
        <v>-0.589</v>
      </c>
      <c r="O4325" s="5">
        <v>0.0</v>
      </c>
      <c r="P4325" s="5">
        <f t="shared" si="137"/>
        <v>-0.728</v>
      </c>
      <c r="Q4325" s="5">
        <v>-0.589</v>
      </c>
      <c r="R4325" s="5">
        <v>-0.628</v>
      </c>
      <c r="S4325" s="5">
        <v>-0.735</v>
      </c>
      <c r="T4325" s="5">
        <v>-0.803</v>
      </c>
      <c r="U4325" s="5">
        <v>-0.797</v>
      </c>
      <c r="V4325" s="5">
        <v>-0.816</v>
      </c>
      <c r="W4325" s="5" t="s">
        <v>51</v>
      </c>
    </row>
    <row r="4326" ht="15.75" hidden="1" customHeight="1">
      <c r="A4326" s="5" t="s">
        <v>8736</v>
      </c>
      <c r="B4326" s="5" t="str">
        <f t="shared" si="1"/>
        <v>T11057</v>
      </c>
      <c r="C4326" s="5"/>
      <c r="D4326" s="5" t="s">
        <v>8737</v>
      </c>
      <c r="E4326" s="5"/>
      <c r="F4326" s="5" t="s">
        <v>42</v>
      </c>
      <c r="G4326" s="5" t="s">
        <v>43</v>
      </c>
      <c r="H4326" s="17" t="s">
        <v>108</v>
      </c>
      <c r="I4326" s="5" t="s">
        <v>109</v>
      </c>
      <c r="J4326" s="11" t="s">
        <v>38</v>
      </c>
      <c r="K4326" s="11" t="s">
        <v>38</v>
      </c>
      <c r="L4326" s="9">
        <v>31453.0</v>
      </c>
      <c r="M4326" s="5">
        <f>VLOOKUP(A4326,'Matching with Cordis'!A$2:D$3447, 4, FALSE)</f>
        <v>3</v>
      </c>
      <c r="N4326" s="5">
        <v>-0.388</v>
      </c>
      <c r="O4326" s="5">
        <v>0.0</v>
      </c>
      <c r="P4326" s="5">
        <f t="shared" si="137"/>
        <v>-0.7288333333</v>
      </c>
      <c r="Q4326" s="5">
        <v>-0.932</v>
      </c>
      <c r="R4326" s="5">
        <v>-1.086</v>
      </c>
      <c r="S4326" s="5">
        <v>-0.744</v>
      </c>
      <c r="T4326" s="5">
        <v>-0.584</v>
      </c>
      <c r="U4326" s="5">
        <v>-0.639</v>
      </c>
      <c r="V4326" s="5">
        <v>-0.388</v>
      </c>
      <c r="W4326" s="5" t="s">
        <v>39</v>
      </c>
    </row>
    <row r="4327" ht="15.75" hidden="1" customHeight="1">
      <c r="A4327" s="5" t="s">
        <v>8738</v>
      </c>
      <c r="B4327" s="5" t="str">
        <f t="shared" si="1"/>
        <v>T11417</v>
      </c>
      <c r="C4327" s="5"/>
      <c r="D4327" s="5" t="s">
        <v>8739</v>
      </c>
      <c r="E4327" s="5"/>
      <c r="F4327" s="5" t="s">
        <v>34</v>
      </c>
      <c r="G4327" s="5" t="s">
        <v>35</v>
      </c>
      <c r="H4327" s="10" t="s">
        <v>36</v>
      </c>
      <c r="I4327" s="5" t="s">
        <v>37</v>
      </c>
      <c r="J4327" s="11" t="s">
        <v>38</v>
      </c>
      <c r="K4327" s="11" t="s">
        <v>38</v>
      </c>
      <c r="L4327" s="9">
        <v>25034.0</v>
      </c>
      <c r="M4327" s="5">
        <f>VLOOKUP(A4327,'Matching with Cordis'!A$2:D$3447, 4, FALSE)</f>
        <v>5</v>
      </c>
      <c r="N4327" s="5">
        <v>-0.381</v>
      </c>
      <c r="O4327" s="5">
        <v>0.0</v>
      </c>
      <c r="P4327" s="5">
        <f t="shared" si="137"/>
        <v>-0.7293333333</v>
      </c>
      <c r="Q4327" s="5">
        <v>-0.381</v>
      </c>
      <c r="R4327" s="5">
        <v>-0.746</v>
      </c>
      <c r="S4327" s="5">
        <v>-0.96</v>
      </c>
      <c r="T4327" s="5">
        <v>-0.668</v>
      </c>
      <c r="U4327" s="5">
        <v>-0.763</v>
      </c>
      <c r="V4327" s="5">
        <v>-0.858</v>
      </c>
      <c r="W4327" s="5" t="s">
        <v>51</v>
      </c>
    </row>
    <row r="4328" ht="15.75" hidden="1" customHeight="1">
      <c r="A4328" s="5" t="s">
        <v>8740</v>
      </c>
      <c r="B4328" s="5" t="str">
        <f t="shared" si="1"/>
        <v>T11747</v>
      </c>
      <c r="C4328" s="5"/>
      <c r="D4328" s="5" t="s">
        <v>8741</v>
      </c>
      <c r="E4328" s="5"/>
      <c r="F4328" s="5" t="s">
        <v>773</v>
      </c>
      <c r="G4328" s="5" t="s">
        <v>35</v>
      </c>
      <c r="H4328" s="10" t="s">
        <v>36</v>
      </c>
      <c r="I4328" s="5" t="s">
        <v>37</v>
      </c>
      <c r="J4328" s="11" t="s">
        <v>38</v>
      </c>
      <c r="K4328" s="11" t="s">
        <v>38</v>
      </c>
      <c r="L4328" s="9">
        <v>13461.0</v>
      </c>
      <c r="M4328" s="5">
        <f>VLOOKUP(A4328,'Matching with Cordis'!A$2:D$3447, 4, FALSE)</f>
        <v>25</v>
      </c>
      <c r="N4328" s="5">
        <v>-0.599</v>
      </c>
      <c r="O4328" s="5">
        <v>0.0</v>
      </c>
      <c r="P4328" s="5">
        <f t="shared" si="137"/>
        <v>-0.7323333333</v>
      </c>
      <c r="Q4328" s="5">
        <v>-0.668</v>
      </c>
      <c r="R4328" s="5">
        <v>-0.898</v>
      </c>
      <c r="S4328" s="5">
        <v>-0.599</v>
      </c>
      <c r="T4328" s="5">
        <v>-0.73</v>
      </c>
      <c r="U4328" s="5">
        <v>-0.763</v>
      </c>
      <c r="V4328" s="5">
        <v>-0.736</v>
      </c>
      <c r="W4328" s="5" t="s">
        <v>59</v>
      </c>
    </row>
    <row r="4329" ht="15.75" hidden="1" customHeight="1">
      <c r="A4329" s="5" t="s">
        <v>8742</v>
      </c>
      <c r="B4329" s="5" t="str">
        <f t="shared" si="1"/>
        <v>T10031</v>
      </c>
      <c r="C4329" s="5"/>
      <c r="D4329" s="5" t="s">
        <v>8743</v>
      </c>
      <c r="E4329" s="5"/>
      <c r="F4329" s="5" t="s">
        <v>309</v>
      </c>
      <c r="G4329" s="5" t="s">
        <v>107</v>
      </c>
      <c r="H4329" s="17" t="s">
        <v>108</v>
      </c>
      <c r="I4329" s="5" t="s">
        <v>109</v>
      </c>
      <c r="J4329" s="11" t="s">
        <v>38</v>
      </c>
      <c r="K4329" s="11" t="s">
        <v>38</v>
      </c>
      <c r="L4329" s="9">
        <v>41503.0</v>
      </c>
      <c r="M4329" s="5">
        <f>VLOOKUP(A4329,'Matching with Cordis'!A$2:D$3447, 4, FALSE)</f>
        <v>76</v>
      </c>
      <c r="N4329" s="5">
        <v>-0.579</v>
      </c>
      <c r="O4329" s="5">
        <v>0.0</v>
      </c>
      <c r="P4329" s="5">
        <f t="shared" si="137"/>
        <v>-0.7386666667</v>
      </c>
      <c r="Q4329" s="5">
        <v>-0.726</v>
      </c>
      <c r="R4329" s="5">
        <v>-0.785</v>
      </c>
      <c r="S4329" s="5">
        <v>-0.875</v>
      </c>
      <c r="T4329" s="5">
        <v>-0.738</v>
      </c>
      <c r="U4329" s="5">
        <v>-0.579</v>
      </c>
      <c r="V4329" s="5">
        <v>-0.729</v>
      </c>
      <c r="W4329" s="5" t="s">
        <v>78</v>
      </c>
    </row>
    <row r="4330" ht="15.75" hidden="1" customHeight="1">
      <c r="A4330" s="5" t="s">
        <v>8744</v>
      </c>
      <c r="B4330" s="5" t="str">
        <f t="shared" si="1"/>
        <v>T11746</v>
      </c>
      <c r="C4330" s="5"/>
      <c r="D4330" s="5" t="s">
        <v>8745</v>
      </c>
      <c r="E4330" s="5"/>
      <c r="F4330" s="5" t="s">
        <v>773</v>
      </c>
      <c r="G4330" s="5" t="s">
        <v>35</v>
      </c>
      <c r="H4330" s="10" t="s">
        <v>36</v>
      </c>
      <c r="I4330" s="5" t="s">
        <v>37</v>
      </c>
      <c r="J4330" s="11" t="s">
        <v>38</v>
      </c>
      <c r="K4330" s="11" t="s">
        <v>38</v>
      </c>
      <c r="L4330" s="9">
        <v>28344.0</v>
      </c>
      <c r="M4330" s="5">
        <f>VLOOKUP(A4330,'Matching with Cordis'!A$2:D$3447, 4, FALSE)</f>
        <v>5</v>
      </c>
      <c r="N4330" s="5">
        <v>0.097</v>
      </c>
      <c r="O4330" s="5">
        <v>0.0</v>
      </c>
      <c r="P4330" s="5">
        <f t="shared" si="137"/>
        <v>-0.7411666667</v>
      </c>
      <c r="Q4330" s="5">
        <v>-0.795</v>
      </c>
      <c r="R4330" s="5">
        <v>-1.191</v>
      </c>
      <c r="S4330" s="5">
        <v>-1.013</v>
      </c>
      <c r="T4330" s="5">
        <v>-0.927</v>
      </c>
      <c r="U4330" s="5">
        <v>-0.618</v>
      </c>
      <c r="V4330" s="5">
        <v>0.097</v>
      </c>
      <c r="W4330" s="5" t="s">
        <v>39</v>
      </c>
    </row>
    <row r="4331" ht="15.75" hidden="1" customHeight="1">
      <c r="A4331" s="5" t="s">
        <v>8746</v>
      </c>
      <c r="B4331" s="5" t="str">
        <f t="shared" si="1"/>
        <v>T12675</v>
      </c>
      <c r="C4331" s="5"/>
      <c r="D4331" s="5" t="s">
        <v>8747</v>
      </c>
      <c r="E4331" s="5"/>
      <c r="F4331" s="5" t="s">
        <v>25</v>
      </c>
      <c r="G4331" s="5" t="s">
        <v>26</v>
      </c>
      <c r="H4331" s="6" t="s">
        <v>160</v>
      </c>
      <c r="I4331" s="5" t="s">
        <v>161</v>
      </c>
      <c r="J4331" s="11" t="s">
        <v>38</v>
      </c>
      <c r="K4331" s="8" t="s">
        <v>30</v>
      </c>
      <c r="L4331" s="9">
        <v>46394.0</v>
      </c>
      <c r="M4331" s="5">
        <f>VLOOKUP(A4331,'Matching with Cordis'!A$2:D$3447, 4, FALSE)</f>
        <v>1</v>
      </c>
      <c r="N4331" s="5">
        <v>-0.201</v>
      </c>
      <c r="O4331" s="5">
        <v>0.0</v>
      </c>
      <c r="P4331" s="5">
        <f t="shared" si="137"/>
        <v>-0.7416666667</v>
      </c>
      <c r="Q4331" s="5">
        <v>-0.418</v>
      </c>
      <c r="R4331" s="5">
        <v>-0.739</v>
      </c>
      <c r="S4331" s="5">
        <v>-1.045</v>
      </c>
      <c r="T4331" s="5">
        <v>-1.1</v>
      </c>
      <c r="U4331" s="5">
        <v>-0.947</v>
      </c>
      <c r="V4331" s="5">
        <v>-0.201</v>
      </c>
      <c r="W4331" s="5" t="s">
        <v>39</v>
      </c>
    </row>
    <row r="4332" ht="15.75" customHeight="1">
      <c r="A4332" s="5" t="s">
        <v>8748</v>
      </c>
      <c r="B4332" s="5" t="str">
        <f t="shared" si="1"/>
        <v>T13174</v>
      </c>
      <c r="C4332" s="5" t="str">
        <f>CONCAT(B4332, ",")</f>
        <v>T13174,</v>
      </c>
      <c r="D4332" s="5" t="s">
        <v>8749</v>
      </c>
      <c r="E4332" s="5" t="str">
        <f>CONCATENATE(B4332," ",D4332,",")</f>
        <v>T13174 American and British Literature Analysis,</v>
      </c>
      <c r="F4332" s="5" t="s">
        <v>62</v>
      </c>
      <c r="G4332" s="5" t="s">
        <v>26</v>
      </c>
      <c r="H4332" s="15" t="s">
        <v>63</v>
      </c>
      <c r="I4332" s="5" t="s">
        <v>64</v>
      </c>
      <c r="J4332" s="7" t="s">
        <v>29</v>
      </c>
      <c r="K4332" s="8" t="s">
        <v>30</v>
      </c>
      <c r="L4332" s="9">
        <v>27847.0</v>
      </c>
      <c r="M4332" s="19">
        <v>0.0</v>
      </c>
      <c r="N4332" s="5">
        <v>0.927</v>
      </c>
      <c r="O4332" s="5">
        <v>1.0</v>
      </c>
      <c r="P4332" s="5">
        <f t="shared" si="137"/>
        <v>-0.4701666667</v>
      </c>
      <c r="Q4332" s="5">
        <v>-0.615</v>
      </c>
      <c r="R4332" s="5">
        <v>-0.759</v>
      </c>
      <c r="S4332" s="5">
        <v>-0.761</v>
      </c>
      <c r="T4332" s="5">
        <v>-0.78</v>
      </c>
      <c r="U4332" s="5">
        <v>-0.833</v>
      </c>
      <c r="V4332" s="5">
        <v>0.927</v>
      </c>
      <c r="W4332" s="5" t="s">
        <v>39</v>
      </c>
    </row>
    <row r="4333" ht="15.75" hidden="1" customHeight="1">
      <c r="A4333" s="5" t="s">
        <v>8750</v>
      </c>
      <c r="B4333" s="5" t="str">
        <f t="shared" si="1"/>
        <v>T12381</v>
      </c>
      <c r="C4333" s="5"/>
      <c r="D4333" s="5" t="s">
        <v>8751</v>
      </c>
      <c r="E4333" s="5"/>
      <c r="F4333" s="5" t="s">
        <v>106</v>
      </c>
      <c r="G4333" s="5" t="s">
        <v>107</v>
      </c>
      <c r="H4333" s="17" t="s">
        <v>108</v>
      </c>
      <c r="I4333" s="5" t="s">
        <v>109</v>
      </c>
      <c r="J4333" s="11" t="s">
        <v>38</v>
      </c>
      <c r="K4333" s="11" t="s">
        <v>38</v>
      </c>
      <c r="L4333" s="9">
        <v>17201.0</v>
      </c>
      <c r="M4333" s="5">
        <f>VLOOKUP(A4333,'Matching with Cordis'!A$2:D$3447, 4, FALSE)</f>
        <v>14</v>
      </c>
      <c r="N4333" s="5">
        <v>-0.396</v>
      </c>
      <c r="O4333" s="5">
        <v>0.0</v>
      </c>
      <c r="P4333" s="5">
        <f t="shared" si="137"/>
        <v>-0.743</v>
      </c>
      <c r="Q4333" s="5">
        <v>-0.808</v>
      </c>
      <c r="R4333" s="5">
        <v>-1.174</v>
      </c>
      <c r="S4333" s="5">
        <v>-0.747</v>
      </c>
      <c r="T4333" s="5">
        <v>-0.69</v>
      </c>
      <c r="U4333" s="5">
        <v>-0.643</v>
      </c>
      <c r="V4333" s="5">
        <v>-0.396</v>
      </c>
      <c r="W4333" s="5" t="s">
        <v>39</v>
      </c>
    </row>
    <row r="4334" ht="15.75" hidden="1" customHeight="1">
      <c r="A4334" s="5" t="s">
        <v>8752</v>
      </c>
      <c r="B4334" s="5" t="str">
        <f t="shared" si="1"/>
        <v>T13126</v>
      </c>
      <c r="C4334" s="5"/>
      <c r="D4334" s="5" t="s">
        <v>8753</v>
      </c>
      <c r="E4334" s="5"/>
      <c r="F4334" s="5" t="s">
        <v>257</v>
      </c>
      <c r="G4334" s="5" t="s">
        <v>35</v>
      </c>
      <c r="H4334" s="12" t="s">
        <v>44</v>
      </c>
      <c r="I4334" s="5" t="s">
        <v>45</v>
      </c>
      <c r="J4334" s="11" t="s">
        <v>38</v>
      </c>
      <c r="K4334" s="8" t="s">
        <v>30</v>
      </c>
      <c r="L4334" s="9">
        <v>16665.0</v>
      </c>
      <c r="M4334" s="5">
        <f>VLOOKUP(A4334,'Matching with Cordis'!A$2:D$3447, 4, FALSE)</f>
        <v>2</v>
      </c>
      <c r="N4334" s="5">
        <v>-0.133</v>
      </c>
      <c r="O4334" s="5">
        <v>0.0</v>
      </c>
      <c r="P4334" s="5">
        <f t="shared" si="137"/>
        <v>-0.7451666667</v>
      </c>
      <c r="Q4334" s="5">
        <v>-1.185</v>
      </c>
      <c r="R4334" s="5">
        <v>-0.85</v>
      </c>
      <c r="S4334" s="5">
        <v>-0.876</v>
      </c>
      <c r="T4334" s="5">
        <v>-0.923</v>
      </c>
      <c r="U4334" s="5">
        <v>-0.504</v>
      </c>
      <c r="V4334" s="5">
        <v>-0.133</v>
      </c>
      <c r="W4334" s="5" t="s">
        <v>39</v>
      </c>
    </row>
    <row r="4335" ht="15.75" hidden="1" customHeight="1">
      <c r="A4335" s="5" t="s">
        <v>8754</v>
      </c>
      <c r="B4335" s="5" t="str">
        <f t="shared" si="1"/>
        <v>T11938</v>
      </c>
      <c r="C4335" s="5"/>
      <c r="D4335" s="5" t="s">
        <v>8755</v>
      </c>
      <c r="E4335" s="5"/>
      <c r="F4335" s="5" t="s">
        <v>25</v>
      </c>
      <c r="G4335" s="5" t="s">
        <v>26</v>
      </c>
      <c r="H4335" s="6" t="s">
        <v>160</v>
      </c>
      <c r="I4335" s="5" t="s">
        <v>161</v>
      </c>
      <c r="J4335" s="11" t="s">
        <v>38</v>
      </c>
      <c r="K4335" s="8" t="s">
        <v>30</v>
      </c>
      <c r="L4335" s="9">
        <v>22753.0</v>
      </c>
      <c r="M4335" s="5">
        <f>VLOOKUP(A4335,'Matching with Cordis'!A$2:D$3447, 4, FALSE)</f>
        <v>5</v>
      </c>
      <c r="N4335" s="5">
        <v>0.168</v>
      </c>
      <c r="O4335" s="5">
        <v>0.0</v>
      </c>
      <c r="P4335" s="5">
        <f t="shared" si="137"/>
        <v>-0.7453333333</v>
      </c>
      <c r="Q4335" s="5">
        <v>-0.125</v>
      </c>
      <c r="R4335" s="5">
        <v>-0.791</v>
      </c>
      <c r="S4335" s="5">
        <v>-1.244</v>
      </c>
      <c r="T4335" s="5">
        <v>-1.262</v>
      </c>
      <c r="U4335" s="5">
        <v>-1.218</v>
      </c>
      <c r="V4335" s="5">
        <v>0.168</v>
      </c>
      <c r="W4335" s="5" t="s">
        <v>39</v>
      </c>
    </row>
    <row r="4336" ht="15.75" hidden="1" customHeight="1">
      <c r="A4336" s="5" t="s">
        <v>8756</v>
      </c>
      <c r="B4336" s="5" t="str">
        <f t="shared" si="1"/>
        <v>T12910</v>
      </c>
      <c r="C4336" s="5"/>
      <c r="D4336" s="5" t="s">
        <v>8757</v>
      </c>
      <c r="E4336" s="5"/>
      <c r="F4336" s="5" t="s">
        <v>106</v>
      </c>
      <c r="G4336" s="5" t="s">
        <v>107</v>
      </c>
      <c r="H4336" s="17" t="s">
        <v>108</v>
      </c>
      <c r="I4336" s="5" t="s">
        <v>109</v>
      </c>
      <c r="J4336" s="11" t="s">
        <v>38</v>
      </c>
      <c r="K4336" s="11" t="s">
        <v>38</v>
      </c>
      <c r="L4336" s="9">
        <v>22373.0</v>
      </c>
      <c r="M4336" s="5">
        <f>VLOOKUP(A4336,'Matching with Cordis'!A$2:D$3447, 4, FALSE)</f>
        <v>2</v>
      </c>
      <c r="N4336" s="5">
        <v>-0.477</v>
      </c>
      <c r="O4336" s="5">
        <v>0.0</v>
      </c>
      <c r="P4336" s="5">
        <f t="shared" si="137"/>
        <v>-0.7475</v>
      </c>
      <c r="Q4336" s="5">
        <v>-0.89</v>
      </c>
      <c r="R4336" s="5">
        <v>-0.949</v>
      </c>
      <c r="S4336" s="5">
        <v>-0.705</v>
      </c>
      <c r="T4336" s="5">
        <v>-0.882</v>
      </c>
      <c r="U4336" s="5">
        <v>-0.582</v>
      </c>
      <c r="V4336" s="5">
        <v>-0.477</v>
      </c>
      <c r="W4336" s="5" t="s">
        <v>39</v>
      </c>
    </row>
    <row r="4337" ht="15.75" hidden="1" customHeight="1">
      <c r="A4337" s="5" t="s">
        <v>8758</v>
      </c>
      <c r="B4337" s="5" t="str">
        <f t="shared" si="1"/>
        <v>T13138</v>
      </c>
      <c r="C4337" s="5"/>
      <c r="D4337" s="5" t="s">
        <v>8759</v>
      </c>
      <c r="E4337" s="5"/>
      <c r="F4337" s="5" t="s">
        <v>67</v>
      </c>
      <c r="G4337" s="5" t="s">
        <v>26</v>
      </c>
      <c r="H4337" s="13" t="s">
        <v>48</v>
      </c>
      <c r="I4337" s="5" t="s">
        <v>49</v>
      </c>
      <c r="J4337" s="11" t="s">
        <v>38</v>
      </c>
      <c r="K4337" s="14" t="s">
        <v>50</v>
      </c>
      <c r="L4337" s="9">
        <v>13057.0</v>
      </c>
      <c r="M4337" s="5">
        <f>VLOOKUP(A4337,'Matching with Cordis'!A$2:D$3447, 4, FALSE)</f>
        <v>1</v>
      </c>
      <c r="N4337" s="5">
        <v>-0.232</v>
      </c>
      <c r="O4337" s="5">
        <v>0.0</v>
      </c>
      <c r="P4337" s="5">
        <f t="shared" si="137"/>
        <v>-0.7506666667</v>
      </c>
      <c r="Q4337" s="5">
        <v>-0.232</v>
      </c>
      <c r="R4337" s="5">
        <v>-0.861</v>
      </c>
      <c r="S4337" s="5">
        <v>-0.774</v>
      </c>
      <c r="T4337" s="5">
        <v>-0.888</v>
      </c>
      <c r="U4337" s="5">
        <v>-1.359</v>
      </c>
      <c r="V4337" s="5">
        <v>-0.39</v>
      </c>
      <c r="W4337" s="5" t="s">
        <v>51</v>
      </c>
    </row>
    <row r="4338" ht="15.75" hidden="1" customHeight="1">
      <c r="A4338" s="5" t="s">
        <v>8760</v>
      </c>
      <c r="B4338" s="5" t="str">
        <f t="shared" si="1"/>
        <v>T11970</v>
      </c>
      <c r="C4338" s="5"/>
      <c r="D4338" s="5" t="s">
        <v>8761</v>
      </c>
      <c r="E4338" s="5"/>
      <c r="F4338" s="5" t="s">
        <v>106</v>
      </c>
      <c r="G4338" s="5" t="s">
        <v>107</v>
      </c>
      <c r="H4338" s="17" t="s">
        <v>108</v>
      </c>
      <c r="I4338" s="5" t="s">
        <v>109</v>
      </c>
      <c r="J4338" s="11" t="s">
        <v>38</v>
      </c>
      <c r="K4338" s="11" t="s">
        <v>38</v>
      </c>
      <c r="L4338" s="9">
        <v>45680.0</v>
      </c>
      <c r="M4338" s="5">
        <f>VLOOKUP(A4338,'Matching with Cordis'!A$2:D$3447, 4, FALSE)</f>
        <v>6</v>
      </c>
      <c r="N4338" s="5">
        <v>-0.418</v>
      </c>
      <c r="O4338" s="5">
        <v>0.0</v>
      </c>
      <c r="P4338" s="5">
        <f t="shared" si="137"/>
        <v>-0.7513333333</v>
      </c>
      <c r="Q4338" s="5">
        <v>-1.139</v>
      </c>
      <c r="R4338" s="5">
        <v>-0.706</v>
      </c>
      <c r="S4338" s="5">
        <v>-0.576</v>
      </c>
      <c r="T4338" s="5">
        <v>-1.006</v>
      </c>
      <c r="U4338" s="5">
        <v>-0.663</v>
      </c>
      <c r="V4338" s="5">
        <v>-0.418</v>
      </c>
      <c r="W4338" s="5" t="s">
        <v>39</v>
      </c>
    </row>
    <row r="4339" ht="15.75" customHeight="1">
      <c r="A4339" s="5" t="s">
        <v>8762</v>
      </c>
      <c r="B4339" s="5" t="str">
        <f t="shared" si="1"/>
        <v>T12525</v>
      </c>
      <c r="C4339" s="5" t="str">
        <f>CONCAT(B4339, ",")</f>
        <v>T12525,</v>
      </c>
      <c r="D4339" s="5" t="s">
        <v>8763</v>
      </c>
      <c r="E4339" s="5" t="str">
        <f>CONCATENATE(B4339," ",D4339,",")</f>
        <v>T12525 Australian History and Society,</v>
      </c>
      <c r="F4339" s="5" t="s">
        <v>26</v>
      </c>
      <c r="G4339" s="5" t="s">
        <v>26</v>
      </c>
      <c r="H4339" s="12" t="s">
        <v>81</v>
      </c>
      <c r="I4339" s="5" t="s">
        <v>82</v>
      </c>
      <c r="J4339" s="7" t="s">
        <v>29</v>
      </c>
      <c r="K4339" s="8" t="s">
        <v>30</v>
      </c>
      <c r="L4339" s="9">
        <v>55149.0</v>
      </c>
      <c r="M4339" s="19">
        <v>0.0</v>
      </c>
      <c r="N4339" s="5">
        <v>0.958</v>
      </c>
      <c r="O4339" s="5">
        <v>1.0</v>
      </c>
      <c r="P4339" s="5">
        <f t="shared" si="137"/>
        <v>-0.472</v>
      </c>
      <c r="Q4339" s="5">
        <v>-0.868</v>
      </c>
      <c r="R4339" s="5">
        <v>-0.935</v>
      </c>
      <c r="S4339" s="5">
        <v>-0.299</v>
      </c>
      <c r="T4339" s="5">
        <v>-0.851</v>
      </c>
      <c r="U4339" s="5">
        <v>-0.837</v>
      </c>
      <c r="V4339" s="5">
        <v>0.958</v>
      </c>
      <c r="W4339" s="5" t="s">
        <v>39</v>
      </c>
    </row>
    <row r="4340" ht="15.75" hidden="1" customHeight="1">
      <c r="A4340" s="5" t="s">
        <v>8764</v>
      </c>
      <c r="B4340" s="5" t="str">
        <f t="shared" si="1"/>
        <v>T14419</v>
      </c>
      <c r="C4340" s="5"/>
      <c r="D4340" s="5" t="s">
        <v>8765</v>
      </c>
      <c r="E4340" s="5"/>
      <c r="F4340" s="5" t="s">
        <v>25</v>
      </c>
      <c r="G4340" s="5" t="s">
        <v>26</v>
      </c>
      <c r="H4340" s="6" t="s">
        <v>160</v>
      </c>
      <c r="I4340" s="5" t="s">
        <v>161</v>
      </c>
      <c r="J4340" s="11" t="s">
        <v>38</v>
      </c>
      <c r="K4340" s="8" t="s">
        <v>30</v>
      </c>
      <c r="L4340" s="9">
        <v>11911.0</v>
      </c>
      <c r="M4340" s="19">
        <v>0.0</v>
      </c>
      <c r="N4340" s="5">
        <v>0.186</v>
      </c>
      <c r="O4340" s="5">
        <v>0.0</v>
      </c>
      <c r="P4340" s="5">
        <f t="shared" si="137"/>
        <v>-0.7526666667</v>
      </c>
      <c r="Q4340" s="5">
        <v>-0.805</v>
      </c>
      <c r="R4340" s="5">
        <v>-0.49</v>
      </c>
      <c r="S4340" s="5">
        <v>-0.611</v>
      </c>
      <c r="T4340" s="5">
        <v>-1.212</v>
      </c>
      <c r="U4340" s="5">
        <v>-1.584</v>
      </c>
      <c r="V4340" s="5">
        <v>0.186</v>
      </c>
      <c r="W4340" s="5" t="s">
        <v>39</v>
      </c>
    </row>
    <row r="4341" ht="15.75" hidden="1" customHeight="1">
      <c r="A4341" s="5" t="s">
        <v>8766</v>
      </c>
      <c r="B4341" s="5" t="str">
        <f t="shared" si="1"/>
        <v>T12187</v>
      </c>
      <c r="C4341" s="5"/>
      <c r="D4341" s="5" t="s">
        <v>8767</v>
      </c>
      <c r="E4341" s="5"/>
      <c r="F4341" s="5" t="s">
        <v>106</v>
      </c>
      <c r="G4341" s="5" t="s">
        <v>107</v>
      </c>
      <c r="H4341" s="17" t="s">
        <v>108</v>
      </c>
      <c r="I4341" s="5" t="s">
        <v>109</v>
      </c>
      <c r="J4341" s="11" t="s">
        <v>38</v>
      </c>
      <c r="K4341" s="11" t="s">
        <v>38</v>
      </c>
      <c r="L4341" s="9">
        <v>15284.0</v>
      </c>
      <c r="M4341" s="19">
        <v>0.0</v>
      </c>
      <c r="N4341" s="5">
        <v>-0.534</v>
      </c>
      <c r="O4341" s="5">
        <v>0.0</v>
      </c>
      <c r="P4341" s="5">
        <f t="shared" si="137"/>
        <v>-0.7556666667</v>
      </c>
      <c r="Q4341" s="5">
        <v>-0.74</v>
      </c>
      <c r="R4341" s="5">
        <v>-0.85</v>
      </c>
      <c r="S4341" s="5">
        <v>-0.809</v>
      </c>
      <c r="T4341" s="5">
        <v>-0.974</v>
      </c>
      <c r="U4341" s="5">
        <v>-0.534</v>
      </c>
      <c r="V4341" s="5">
        <v>-0.627</v>
      </c>
      <c r="W4341" s="5" t="s">
        <v>78</v>
      </c>
    </row>
    <row r="4342" ht="15.75" customHeight="1">
      <c r="A4342" s="5" t="s">
        <v>8768</v>
      </c>
      <c r="B4342" s="5" t="str">
        <f t="shared" si="1"/>
        <v>T12021</v>
      </c>
      <c r="C4342" s="5" t="str">
        <f>CONCAT(B4342, ",")</f>
        <v>T12021,</v>
      </c>
      <c r="D4342" s="5" t="s">
        <v>8769</v>
      </c>
      <c r="E4342" s="5" t="str">
        <f>CONCATENATE(B4342," ",D4342,",")</f>
        <v>T12021 Social and Educational Sciences,</v>
      </c>
      <c r="F4342" s="5" t="s">
        <v>26</v>
      </c>
      <c r="G4342" s="5" t="s">
        <v>26</v>
      </c>
      <c r="H4342" s="12" t="s">
        <v>44</v>
      </c>
      <c r="I4342" s="5" t="s">
        <v>45</v>
      </c>
      <c r="J4342" s="7" t="s">
        <v>29</v>
      </c>
      <c r="K4342" s="8" t="s">
        <v>30</v>
      </c>
      <c r="L4342" s="9">
        <v>209653.0</v>
      </c>
      <c r="M4342" s="19">
        <v>0.0</v>
      </c>
      <c r="N4342" s="5">
        <v>0.487</v>
      </c>
      <c r="O4342" s="5">
        <v>1.0</v>
      </c>
      <c r="P4342" s="5">
        <f t="shared" si="137"/>
        <v>-0.4791666667</v>
      </c>
      <c r="Q4342" s="5">
        <v>0.487</v>
      </c>
      <c r="R4342" s="5">
        <v>-0.23</v>
      </c>
      <c r="S4342" s="5">
        <v>-0.274</v>
      </c>
      <c r="T4342" s="5">
        <v>-0.713</v>
      </c>
      <c r="U4342" s="5">
        <v>-1.376</v>
      </c>
      <c r="V4342" s="5">
        <v>-0.769</v>
      </c>
      <c r="W4342" s="5" t="s">
        <v>51</v>
      </c>
    </row>
    <row r="4343" ht="15.75" hidden="1" customHeight="1">
      <c r="A4343" s="5" t="s">
        <v>8770</v>
      </c>
      <c r="B4343" s="5" t="str">
        <f t="shared" si="1"/>
        <v>T10906</v>
      </c>
      <c r="C4343" s="5"/>
      <c r="D4343" s="5" t="s">
        <v>8771</v>
      </c>
      <c r="E4343" s="5"/>
      <c r="F4343" s="5" t="s">
        <v>56</v>
      </c>
      <c r="G4343" s="5" t="s">
        <v>35</v>
      </c>
      <c r="H4343" s="10" t="s">
        <v>36</v>
      </c>
      <c r="I4343" s="5" t="s">
        <v>37</v>
      </c>
      <c r="J4343" s="11" t="s">
        <v>38</v>
      </c>
      <c r="K4343" s="11" t="s">
        <v>38</v>
      </c>
      <c r="L4343" s="9">
        <v>18872.0</v>
      </c>
      <c r="M4343" s="5">
        <f>VLOOKUP(A4343,'Matching with Cordis'!A$2:D$3447, 4, FALSE)</f>
        <v>11</v>
      </c>
      <c r="N4343" s="5">
        <v>0.434</v>
      </c>
      <c r="O4343" s="5">
        <v>1.0</v>
      </c>
      <c r="P4343" s="5">
        <f t="shared" si="137"/>
        <v>-0.7575</v>
      </c>
      <c r="Q4343" s="5">
        <v>-1.198</v>
      </c>
      <c r="R4343" s="5">
        <v>-1.042</v>
      </c>
      <c r="S4343" s="5">
        <v>-1.202</v>
      </c>
      <c r="T4343" s="5">
        <v>-0.796</v>
      </c>
      <c r="U4343" s="5">
        <v>-0.741</v>
      </c>
      <c r="V4343" s="5">
        <v>0.434</v>
      </c>
      <c r="W4343" s="5" t="s">
        <v>39</v>
      </c>
    </row>
    <row r="4344" ht="15.75" customHeight="1">
      <c r="A4344" s="5" t="s">
        <v>8772</v>
      </c>
      <c r="B4344" s="5" t="str">
        <f t="shared" si="1"/>
        <v>T13368</v>
      </c>
      <c r="C4344" s="5" t="str">
        <f>CONCAT(B4344, ",")</f>
        <v>T13368,</v>
      </c>
      <c r="D4344" s="5" t="s">
        <v>8773</v>
      </c>
      <c r="E4344" s="5" t="str">
        <f>CONCATENATE(B4344," ",D4344,",")</f>
        <v>T13368 University Challenges and Reforms,</v>
      </c>
      <c r="F4344" s="5" t="s">
        <v>26</v>
      </c>
      <c r="G4344" s="5" t="s">
        <v>26</v>
      </c>
      <c r="H4344" s="13" t="s">
        <v>48</v>
      </c>
      <c r="I4344" s="5" t="s">
        <v>49</v>
      </c>
      <c r="J4344" s="7" t="s">
        <v>29</v>
      </c>
      <c r="K4344" s="14" t="s">
        <v>50</v>
      </c>
      <c r="L4344" s="9">
        <v>2513.0</v>
      </c>
      <c r="M4344" s="19">
        <v>0.0</v>
      </c>
      <c r="N4344" s="5">
        <v>0.255</v>
      </c>
      <c r="O4344" s="5">
        <v>0.0</v>
      </c>
      <c r="P4344" s="5">
        <f t="shared" si="137"/>
        <v>-0.5083333333</v>
      </c>
      <c r="Q4344" s="5">
        <v>-0.638</v>
      </c>
      <c r="R4344" s="5">
        <v>-0.292</v>
      </c>
      <c r="S4344" s="5">
        <v>0.255</v>
      </c>
      <c r="T4344" s="5">
        <v>-0.918</v>
      </c>
      <c r="U4344" s="5">
        <v>-1.375</v>
      </c>
      <c r="V4344" s="5">
        <v>-0.082</v>
      </c>
      <c r="W4344" s="5" t="s">
        <v>59</v>
      </c>
    </row>
    <row r="4345" ht="15.75" hidden="1" customHeight="1">
      <c r="A4345" s="5" t="s">
        <v>8774</v>
      </c>
      <c r="B4345" s="5" t="str">
        <f t="shared" si="1"/>
        <v>T11450</v>
      </c>
      <c r="C4345" s="5"/>
      <c r="D4345" s="5" t="s">
        <v>8775</v>
      </c>
      <c r="E4345" s="5"/>
      <c r="F4345" s="5" t="s">
        <v>56</v>
      </c>
      <c r="G4345" s="5" t="s">
        <v>35</v>
      </c>
      <c r="H4345" s="10" t="s">
        <v>36</v>
      </c>
      <c r="I4345" s="5" t="s">
        <v>37</v>
      </c>
      <c r="J4345" s="11" t="s">
        <v>38</v>
      </c>
      <c r="K4345" s="11" t="s">
        <v>38</v>
      </c>
      <c r="L4345" s="9">
        <v>28659.0</v>
      </c>
      <c r="M4345" s="5">
        <f>VLOOKUP(A4345,'Matching with Cordis'!A$2:D$3447, 4, FALSE)</f>
        <v>10</v>
      </c>
      <c r="N4345" s="5">
        <v>0.032</v>
      </c>
      <c r="O4345" s="5">
        <v>0.0</v>
      </c>
      <c r="P4345" s="5">
        <f t="shared" si="137"/>
        <v>-0.7576666667</v>
      </c>
      <c r="Q4345" s="5">
        <v>-0.353</v>
      </c>
      <c r="R4345" s="5">
        <v>-0.93</v>
      </c>
      <c r="S4345" s="5">
        <v>-1.132</v>
      </c>
      <c r="T4345" s="5">
        <v>-1.148</v>
      </c>
      <c r="U4345" s="5">
        <v>-1.015</v>
      </c>
      <c r="V4345" s="5">
        <v>0.032</v>
      </c>
      <c r="W4345" s="5" t="s">
        <v>39</v>
      </c>
    </row>
    <row r="4346" ht="15.75" hidden="1" customHeight="1">
      <c r="A4346" s="5" t="s">
        <v>8776</v>
      </c>
      <c r="B4346" s="5" t="str">
        <f t="shared" si="1"/>
        <v>T11335</v>
      </c>
      <c r="C4346" s="5"/>
      <c r="D4346" s="5" t="s">
        <v>8777</v>
      </c>
      <c r="E4346" s="5"/>
      <c r="F4346" s="5" t="s">
        <v>106</v>
      </c>
      <c r="G4346" s="5" t="s">
        <v>107</v>
      </c>
      <c r="H4346" s="17" t="s">
        <v>108</v>
      </c>
      <c r="I4346" s="5" t="s">
        <v>109</v>
      </c>
      <c r="J4346" s="11" t="s">
        <v>38</v>
      </c>
      <c r="K4346" s="11" t="s">
        <v>38</v>
      </c>
      <c r="L4346" s="9">
        <v>24359.0</v>
      </c>
      <c r="M4346" s="5">
        <f>VLOOKUP(A4346,'Matching with Cordis'!A$2:D$3447, 4, FALSE)</f>
        <v>13</v>
      </c>
      <c r="N4346" s="5">
        <v>-0.575</v>
      </c>
      <c r="O4346" s="5">
        <v>0.0</v>
      </c>
      <c r="P4346" s="5">
        <f t="shared" si="137"/>
        <v>-0.7588333333</v>
      </c>
      <c r="Q4346" s="5">
        <v>-0.575</v>
      </c>
      <c r="R4346" s="5">
        <v>-1.037</v>
      </c>
      <c r="S4346" s="5">
        <v>-0.871</v>
      </c>
      <c r="T4346" s="5">
        <v>-0.621</v>
      </c>
      <c r="U4346" s="5">
        <v>-0.763</v>
      </c>
      <c r="V4346" s="5">
        <v>-0.686</v>
      </c>
      <c r="W4346" s="5" t="s">
        <v>51</v>
      </c>
    </row>
    <row r="4347" ht="15.75" hidden="1" customHeight="1">
      <c r="A4347" s="5" t="s">
        <v>8778</v>
      </c>
      <c r="B4347" s="5" t="str">
        <f t="shared" si="1"/>
        <v>T13127</v>
      </c>
      <c r="C4347" s="5"/>
      <c r="D4347" s="5" t="s">
        <v>8779</v>
      </c>
      <c r="E4347" s="5"/>
      <c r="F4347" s="5" t="s">
        <v>106</v>
      </c>
      <c r="G4347" s="5" t="s">
        <v>107</v>
      </c>
      <c r="H4347" s="17" t="s">
        <v>108</v>
      </c>
      <c r="I4347" s="5" t="s">
        <v>109</v>
      </c>
      <c r="J4347" s="11" t="s">
        <v>38</v>
      </c>
      <c r="K4347" s="11" t="s">
        <v>38</v>
      </c>
      <c r="L4347" s="9">
        <v>14501.0</v>
      </c>
      <c r="M4347" s="5">
        <f>VLOOKUP(A4347,'Matching with Cordis'!A$2:D$3447, 4, FALSE)</f>
        <v>8</v>
      </c>
      <c r="N4347" s="5">
        <v>-0.504</v>
      </c>
      <c r="O4347" s="5">
        <v>0.0</v>
      </c>
      <c r="P4347" s="5">
        <f t="shared" si="137"/>
        <v>-0.7595</v>
      </c>
      <c r="Q4347" s="5">
        <v>-1.052</v>
      </c>
      <c r="R4347" s="5">
        <v>-1.108</v>
      </c>
      <c r="S4347" s="5">
        <v>-0.76</v>
      </c>
      <c r="T4347" s="5">
        <v>-0.607</v>
      </c>
      <c r="U4347" s="5">
        <v>-0.526</v>
      </c>
      <c r="V4347" s="5">
        <v>-0.504</v>
      </c>
      <c r="W4347" s="5" t="s">
        <v>39</v>
      </c>
    </row>
    <row r="4348" ht="15.75" hidden="1" customHeight="1">
      <c r="A4348" s="5" t="s">
        <v>8780</v>
      </c>
      <c r="B4348" s="5" t="str">
        <f t="shared" si="1"/>
        <v>T11031</v>
      </c>
      <c r="C4348" s="5"/>
      <c r="D4348" s="5" t="s">
        <v>8781</v>
      </c>
      <c r="E4348" s="5"/>
      <c r="F4348" s="5" t="s">
        <v>116</v>
      </c>
      <c r="G4348" s="5" t="s">
        <v>26</v>
      </c>
      <c r="H4348" s="10" t="s">
        <v>36</v>
      </c>
      <c r="I4348" s="5" t="s">
        <v>37</v>
      </c>
      <c r="J4348" s="11" t="s">
        <v>38</v>
      </c>
      <c r="K4348" s="11" t="s">
        <v>38</v>
      </c>
      <c r="L4348" s="9">
        <v>18691.0</v>
      </c>
      <c r="M4348" s="5">
        <f>VLOOKUP(A4348,'Matching with Cordis'!A$2:D$3447, 4, FALSE)</f>
        <v>20</v>
      </c>
      <c r="N4348" s="5">
        <v>-0.446</v>
      </c>
      <c r="O4348" s="5">
        <v>0.0</v>
      </c>
      <c r="P4348" s="5">
        <f t="shared" si="137"/>
        <v>-0.7603333333</v>
      </c>
      <c r="Q4348" s="5">
        <v>-0.446</v>
      </c>
      <c r="R4348" s="5">
        <v>-0.698</v>
      </c>
      <c r="S4348" s="5">
        <v>-1.102</v>
      </c>
      <c r="T4348" s="5">
        <v>-0.732</v>
      </c>
      <c r="U4348" s="5">
        <v>-0.997</v>
      </c>
      <c r="V4348" s="5">
        <v>-0.587</v>
      </c>
      <c r="W4348" s="5" t="s">
        <v>51</v>
      </c>
    </row>
    <row r="4349" ht="15.75" hidden="1" customHeight="1">
      <c r="A4349" s="5" t="s">
        <v>8782</v>
      </c>
      <c r="B4349" s="5" t="str">
        <f t="shared" si="1"/>
        <v>T11269</v>
      </c>
      <c r="C4349" s="5"/>
      <c r="D4349" s="5" t="s">
        <v>8783</v>
      </c>
      <c r="E4349" s="5"/>
      <c r="F4349" s="5" t="s">
        <v>56</v>
      </c>
      <c r="G4349" s="5" t="s">
        <v>35</v>
      </c>
      <c r="H4349" s="10" t="s">
        <v>36</v>
      </c>
      <c r="I4349" s="5" t="s">
        <v>37</v>
      </c>
      <c r="J4349" s="11" t="s">
        <v>38</v>
      </c>
      <c r="K4349" s="11" t="s">
        <v>38</v>
      </c>
      <c r="L4349" s="9">
        <v>35460.0</v>
      </c>
      <c r="M4349" s="5">
        <f>VLOOKUP(A4349,'Matching with Cordis'!A$2:D$3447, 4, FALSE)</f>
        <v>4</v>
      </c>
      <c r="N4349" s="5">
        <v>-0.409</v>
      </c>
      <c r="O4349" s="5">
        <v>0.0</v>
      </c>
      <c r="P4349" s="5">
        <f t="shared" si="137"/>
        <v>-0.762</v>
      </c>
      <c r="Q4349" s="5">
        <v>-0.735</v>
      </c>
      <c r="R4349" s="5">
        <v>-0.409</v>
      </c>
      <c r="S4349" s="5">
        <v>-0.997</v>
      </c>
      <c r="T4349" s="5">
        <v>-1.012</v>
      </c>
      <c r="U4349" s="5">
        <v>-1.0</v>
      </c>
      <c r="V4349" s="5">
        <v>-0.419</v>
      </c>
      <c r="W4349" s="5" t="s">
        <v>68</v>
      </c>
    </row>
    <row r="4350" ht="15.75" hidden="1" customHeight="1">
      <c r="A4350" s="5" t="s">
        <v>8784</v>
      </c>
      <c r="B4350" s="5" t="str">
        <f t="shared" si="1"/>
        <v>T14289</v>
      </c>
      <c r="C4350" s="5"/>
      <c r="D4350" s="5" t="s">
        <v>8785</v>
      </c>
      <c r="E4350" s="5"/>
      <c r="F4350" s="5" t="s">
        <v>26</v>
      </c>
      <c r="G4350" s="5" t="s">
        <v>26</v>
      </c>
      <c r="H4350" s="13" t="s">
        <v>48</v>
      </c>
      <c r="I4350" s="5" t="s">
        <v>49</v>
      </c>
      <c r="J4350" s="11" t="s">
        <v>38</v>
      </c>
      <c r="K4350" s="14" t="s">
        <v>50</v>
      </c>
      <c r="L4350" s="9">
        <v>11363.0</v>
      </c>
      <c r="M4350" s="5">
        <f>VLOOKUP(A4350,'Matching with Cordis'!A$2:D$3447, 4, FALSE)</f>
        <v>1</v>
      </c>
      <c r="N4350" s="5">
        <v>-0.499</v>
      </c>
      <c r="O4350" s="5">
        <v>0.0</v>
      </c>
      <c r="P4350" s="5">
        <f t="shared" si="137"/>
        <v>-0.762</v>
      </c>
      <c r="Q4350" s="5">
        <v>-0.582</v>
      </c>
      <c r="R4350" s="5">
        <v>-1.002</v>
      </c>
      <c r="S4350" s="5">
        <v>-0.746</v>
      </c>
      <c r="T4350" s="5">
        <v>-1.032</v>
      </c>
      <c r="U4350" s="5">
        <v>-0.499</v>
      </c>
      <c r="V4350" s="5">
        <v>-0.711</v>
      </c>
      <c r="W4350" s="5" t="s">
        <v>78</v>
      </c>
    </row>
    <row r="4351" ht="15.75" hidden="1" customHeight="1">
      <c r="A4351" s="5" t="s">
        <v>8786</v>
      </c>
      <c r="B4351" s="5" t="str">
        <f t="shared" si="1"/>
        <v>T11729</v>
      </c>
      <c r="C4351" s="5"/>
      <c r="D4351" s="5" t="s">
        <v>8787</v>
      </c>
      <c r="E4351" s="5"/>
      <c r="F4351" s="5" t="s">
        <v>25</v>
      </c>
      <c r="G4351" s="5" t="s">
        <v>26</v>
      </c>
      <c r="H4351" s="6" t="s">
        <v>160</v>
      </c>
      <c r="I4351" s="5" t="s">
        <v>161</v>
      </c>
      <c r="J4351" s="11" t="s">
        <v>38</v>
      </c>
      <c r="K4351" s="8" t="s">
        <v>30</v>
      </c>
      <c r="L4351" s="9">
        <v>19490.0</v>
      </c>
      <c r="M4351" s="5">
        <f>VLOOKUP(A4351,'Matching with Cordis'!A$2:D$3447, 4, FALSE)</f>
        <v>10</v>
      </c>
      <c r="N4351" s="5">
        <v>-0.491</v>
      </c>
      <c r="O4351" s="5">
        <v>0.0</v>
      </c>
      <c r="P4351" s="5">
        <f t="shared" si="137"/>
        <v>-0.763</v>
      </c>
      <c r="Q4351" s="5">
        <v>-0.491</v>
      </c>
      <c r="R4351" s="5">
        <v>-0.791</v>
      </c>
      <c r="S4351" s="5">
        <v>-0.918</v>
      </c>
      <c r="T4351" s="5">
        <v>-0.619</v>
      </c>
      <c r="U4351" s="5">
        <v>-0.905</v>
      </c>
      <c r="V4351" s="5">
        <v>-0.854</v>
      </c>
      <c r="W4351" s="5" t="s">
        <v>51</v>
      </c>
    </row>
    <row r="4352" ht="15.75" hidden="1" customHeight="1">
      <c r="A4352" s="5" t="s">
        <v>8788</v>
      </c>
      <c r="B4352" s="5" t="str">
        <f t="shared" si="1"/>
        <v>T10432</v>
      </c>
      <c r="C4352" s="5"/>
      <c r="D4352" s="5" t="s">
        <v>8789</v>
      </c>
      <c r="E4352" s="5"/>
      <c r="F4352" s="5" t="s">
        <v>106</v>
      </c>
      <c r="G4352" s="5" t="s">
        <v>107</v>
      </c>
      <c r="H4352" s="17" t="s">
        <v>108</v>
      </c>
      <c r="I4352" s="5" t="s">
        <v>109</v>
      </c>
      <c r="J4352" s="11" t="s">
        <v>38</v>
      </c>
      <c r="K4352" s="11" t="s">
        <v>38</v>
      </c>
      <c r="L4352" s="9">
        <v>46905.0</v>
      </c>
      <c r="M4352" s="5">
        <f>VLOOKUP(A4352,'Matching with Cordis'!A$2:D$3447, 4, FALSE)</f>
        <v>47</v>
      </c>
      <c r="N4352" s="5">
        <v>-0.608</v>
      </c>
      <c r="O4352" s="5">
        <v>0.0</v>
      </c>
      <c r="P4352" s="5">
        <f t="shared" si="137"/>
        <v>-0.7645</v>
      </c>
      <c r="Q4352" s="5">
        <v>-0.779</v>
      </c>
      <c r="R4352" s="5">
        <v>-0.942</v>
      </c>
      <c r="S4352" s="5">
        <v>-0.831</v>
      </c>
      <c r="T4352" s="5">
        <v>-0.745</v>
      </c>
      <c r="U4352" s="5">
        <v>-0.682</v>
      </c>
      <c r="V4352" s="5">
        <v>-0.608</v>
      </c>
      <c r="W4352" s="5" t="s">
        <v>39</v>
      </c>
    </row>
    <row r="4353" ht="15.75" hidden="1" customHeight="1">
      <c r="A4353" s="5" t="s">
        <v>8790</v>
      </c>
      <c r="B4353" s="5" t="str">
        <f t="shared" si="1"/>
        <v>T12533</v>
      </c>
      <c r="C4353" s="5"/>
      <c r="D4353" s="5" t="s">
        <v>8791</v>
      </c>
      <c r="E4353" s="5"/>
      <c r="F4353" s="5" t="s">
        <v>106</v>
      </c>
      <c r="G4353" s="5" t="s">
        <v>107</v>
      </c>
      <c r="H4353" s="17" t="s">
        <v>108</v>
      </c>
      <c r="I4353" s="5" t="s">
        <v>109</v>
      </c>
      <c r="J4353" s="11" t="s">
        <v>38</v>
      </c>
      <c r="K4353" s="11" t="s">
        <v>38</v>
      </c>
      <c r="L4353" s="9">
        <v>8915.0</v>
      </c>
      <c r="M4353" s="19">
        <v>0.0</v>
      </c>
      <c r="N4353" s="5">
        <v>-0.319</v>
      </c>
      <c r="O4353" s="5">
        <v>0.0</v>
      </c>
      <c r="P4353" s="5">
        <f t="shared" si="137"/>
        <v>-0.7648333333</v>
      </c>
      <c r="Q4353" s="5">
        <v>-1.161</v>
      </c>
      <c r="R4353" s="5">
        <v>-0.943</v>
      </c>
      <c r="S4353" s="5">
        <v>-1.01</v>
      </c>
      <c r="T4353" s="5">
        <v>-0.656</v>
      </c>
      <c r="U4353" s="5">
        <v>-0.5</v>
      </c>
      <c r="V4353" s="5">
        <v>-0.319</v>
      </c>
      <c r="W4353" s="5" t="s">
        <v>39</v>
      </c>
    </row>
    <row r="4354" ht="15.75" hidden="1" customHeight="1">
      <c r="A4354" s="5" t="s">
        <v>8792</v>
      </c>
      <c r="B4354" s="5" t="str">
        <f t="shared" si="1"/>
        <v>T14215</v>
      </c>
      <c r="C4354" s="5"/>
      <c r="D4354" s="5" t="s">
        <v>8793</v>
      </c>
      <c r="E4354" s="5"/>
      <c r="F4354" s="5" t="s">
        <v>56</v>
      </c>
      <c r="G4354" s="5" t="s">
        <v>35</v>
      </c>
      <c r="H4354" s="10" t="s">
        <v>36</v>
      </c>
      <c r="I4354" s="5" t="s">
        <v>37</v>
      </c>
      <c r="J4354" s="11" t="s">
        <v>38</v>
      </c>
      <c r="K4354" s="11" t="s">
        <v>38</v>
      </c>
      <c r="L4354" s="9">
        <v>5513.0</v>
      </c>
      <c r="M4354" s="5">
        <f>VLOOKUP(A4354,'Matching with Cordis'!A$2:D$3447, 4, FALSE)</f>
        <v>9</v>
      </c>
      <c r="N4354" s="5">
        <v>0.155</v>
      </c>
      <c r="O4354" s="5">
        <v>0.0</v>
      </c>
      <c r="P4354" s="5">
        <f t="shared" si="137"/>
        <v>-0.7678333333</v>
      </c>
      <c r="Q4354" s="5">
        <v>-0.511</v>
      </c>
      <c r="R4354" s="5">
        <v>-0.817</v>
      </c>
      <c r="S4354" s="5">
        <v>-0.688</v>
      </c>
      <c r="T4354" s="5">
        <v>-1.522</v>
      </c>
      <c r="U4354" s="5">
        <v>-1.224</v>
      </c>
      <c r="V4354" s="5">
        <v>0.155</v>
      </c>
      <c r="W4354" s="5" t="s">
        <v>39</v>
      </c>
    </row>
    <row r="4355" ht="15.75" hidden="1" customHeight="1">
      <c r="A4355" s="5" t="s">
        <v>8794</v>
      </c>
      <c r="B4355" s="5" t="str">
        <f t="shared" si="1"/>
        <v>T10246</v>
      </c>
      <c r="C4355" s="5"/>
      <c r="D4355" s="5" t="s">
        <v>8795</v>
      </c>
      <c r="E4355" s="5"/>
      <c r="F4355" s="5" t="s">
        <v>56</v>
      </c>
      <c r="G4355" s="5" t="s">
        <v>35</v>
      </c>
      <c r="H4355" s="10" t="s">
        <v>36</v>
      </c>
      <c r="I4355" s="5" t="s">
        <v>37</v>
      </c>
      <c r="J4355" s="11" t="s">
        <v>38</v>
      </c>
      <c r="K4355" s="11" t="s">
        <v>38</v>
      </c>
      <c r="L4355" s="9">
        <v>58345.0</v>
      </c>
      <c r="M4355" s="5">
        <f>VLOOKUP(A4355,'Matching with Cordis'!A$2:D$3447, 4, FALSE)</f>
        <v>10</v>
      </c>
      <c r="N4355" s="5">
        <v>1.766</v>
      </c>
      <c r="O4355" s="5">
        <v>1.0</v>
      </c>
      <c r="P4355" s="5">
        <f t="shared" si="137"/>
        <v>-0.7685</v>
      </c>
      <c r="Q4355" s="5">
        <v>1.766</v>
      </c>
      <c r="R4355" s="5">
        <v>-0.873</v>
      </c>
      <c r="S4355" s="5">
        <v>-1.398</v>
      </c>
      <c r="T4355" s="5">
        <v>-1.321</v>
      </c>
      <c r="U4355" s="5">
        <v>-1.425</v>
      </c>
      <c r="V4355" s="5">
        <v>-1.36</v>
      </c>
      <c r="W4355" s="5" t="s">
        <v>51</v>
      </c>
    </row>
    <row r="4356" ht="15.75" hidden="1" customHeight="1">
      <c r="A4356" s="5" t="s">
        <v>8796</v>
      </c>
      <c r="B4356" s="5" t="str">
        <f t="shared" si="1"/>
        <v>T10120</v>
      </c>
      <c r="C4356" s="5"/>
      <c r="D4356" s="5" t="s">
        <v>8797</v>
      </c>
      <c r="E4356" s="5"/>
      <c r="F4356" s="5" t="s">
        <v>106</v>
      </c>
      <c r="G4356" s="5" t="s">
        <v>107</v>
      </c>
      <c r="H4356" s="17" t="s">
        <v>108</v>
      </c>
      <c r="I4356" s="5" t="s">
        <v>109</v>
      </c>
      <c r="J4356" s="11" t="s">
        <v>38</v>
      </c>
      <c r="K4356" s="11" t="s">
        <v>38</v>
      </c>
      <c r="L4356" s="9">
        <v>26951.0</v>
      </c>
      <c r="M4356" s="5">
        <f>VLOOKUP(A4356,'Matching with Cordis'!A$2:D$3447, 4, FALSE)</f>
        <v>100</v>
      </c>
      <c r="N4356" s="5">
        <v>-0.592</v>
      </c>
      <c r="O4356" s="5">
        <v>0.0</v>
      </c>
      <c r="P4356" s="5">
        <f t="shared" si="137"/>
        <v>-0.7693333333</v>
      </c>
      <c r="Q4356" s="5">
        <v>-0.78</v>
      </c>
      <c r="R4356" s="5">
        <v>-0.861</v>
      </c>
      <c r="S4356" s="5">
        <v>-0.592</v>
      </c>
      <c r="T4356" s="5">
        <v>-0.796</v>
      </c>
      <c r="U4356" s="5">
        <v>-0.758</v>
      </c>
      <c r="V4356" s="5">
        <v>-0.829</v>
      </c>
      <c r="W4356" s="5" t="s">
        <v>59</v>
      </c>
    </row>
    <row r="4357" ht="15.75" customHeight="1">
      <c r="A4357" s="5" t="s">
        <v>8798</v>
      </c>
      <c r="B4357" s="5" t="str">
        <f t="shared" si="1"/>
        <v>T12757</v>
      </c>
      <c r="C4357" s="5" t="str">
        <f>CONCAT(B4357, ",")</f>
        <v>T12757,</v>
      </c>
      <c r="D4357" s="5" t="s">
        <v>8799</v>
      </c>
      <c r="E4357" s="5" t="str">
        <f>CONCATENATE(B4357," ",D4357,",")</f>
        <v>T12757 Diverse Academia and Research Topics,</v>
      </c>
      <c r="F4357" s="5" t="s">
        <v>75</v>
      </c>
      <c r="G4357" s="5" t="s">
        <v>26</v>
      </c>
      <c r="H4357" s="12" t="s">
        <v>44</v>
      </c>
      <c r="I4357" s="5" t="s">
        <v>45</v>
      </c>
      <c r="J4357" s="7" t="s">
        <v>29</v>
      </c>
      <c r="K4357" s="8" t="s">
        <v>30</v>
      </c>
      <c r="L4357" s="9">
        <v>596.0</v>
      </c>
      <c r="M4357" s="19">
        <v>0.0</v>
      </c>
      <c r="N4357" s="5">
        <v>0.014</v>
      </c>
      <c r="O4357" s="5">
        <v>0.0</v>
      </c>
      <c r="P4357" s="5">
        <f t="shared" si="137"/>
        <v>-0.5326666667</v>
      </c>
      <c r="Q4357" s="5">
        <v>-0.252</v>
      </c>
      <c r="R4357" s="5">
        <v>0.014</v>
      </c>
      <c r="S4357" s="5">
        <v>-0.439</v>
      </c>
      <c r="T4357" s="5">
        <v>-0.76</v>
      </c>
      <c r="U4357" s="5">
        <v>-0.436</v>
      </c>
      <c r="V4357" s="5">
        <v>-1.323</v>
      </c>
      <c r="W4357" s="5" t="s">
        <v>68</v>
      </c>
    </row>
    <row r="4358" ht="15.75" hidden="1" customHeight="1">
      <c r="A4358" s="5" t="s">
        <v>8800</v>
      </c>
      <c r="B4358" s="5" t="str">
        <f t="shared" si="1"/>
        <v>T10929</v>
      </c>
      <c r="C4358" s="5"/>
      <c r="D4358" s="5" t="s">
        <v>8801</v>
      </c>
      <c r="E4358" s="5"/>
      <c r="F4358" s="5" t="s">
        <v>106</v>
      </c>
      <c r="G4358" s="5" t="s">
        <v>107</v>
      </c>
      <c r="H4358" s="17" t="s">
        <v>108</v>
      </c>
      <c r="I4358" s="5" t="s">
        <v>109</v>
      </c>
      <c r="J4358" s="11" t="s">
        <v>38</v>
      </c>
      <c r="K4358" s="11" t="s">
        <v>38</v>
      </c>
      <c r="L4358" s="9">
        <v>20263.0</v>
      </c>
      <c r="M4358" s="5">
        <f>VLOOKUP(A4358,'Matching with Cordis'!A$2:D$3447, 4, FALSE)</f>
        <v>22</v>
      </c>
      <c r="N4358" s="5">
        <v>-0.462</v>
      </c>
      <c r="O4358" s="5">
        <v>0.0</v>
      </c>
      <c r="P4358" s="5">
        <f t="shared" si="137"/>
        <v>-0.7703333333</v>
      </c>
      <c r="Q4358" s="5">
        <v>-0.462</v>
      </c>
      <c r="R4358" s="5">
        <v>-0.639</v>
      </c>
      <c r="S4358" s="5">
        <v>-0.752</v>
      </c>
      <c r="T4358" s="5">
        <v>-0.831</v>
      </c>
      <c r="U4358" s="5">
        <v>-0.915</v>
      </c>
      <c r="V4358" s="5">
        <v>-1.023</v>
      </c>
      <c r="W4358" s="5" t="s">
        <v>51</v>
      </c>
    </row>
    <row r="4359" ht="15.75" hidden="1" customHeight="1">
      <c r="A4359" s="5" t="s">
        <v>8802</v>
      </c>
      <c r="B4359" s="5" t="str">
        <f t="shared" si="1"/>
        <v>T10679</v>
      </c>
      <c r="C4359" s="5"/>
      <c r="D4359" s="5" t="s">
        <v>8803</v>
      </c>
      <c r="E4359" s="5"/>
      <c r="F4359" s="5" t="s">
        <v>56</v>
      </c>
      <c r="G4359" s="5" t="s">
        <v>35</v>
      </c>
      <c r="H4359" s="10" t="s">
        <v>36</v>
      </c>
      <c r="I4359" s="5" t="s">
        <v>37</v>
      </c>
      <c r="J4359" s="11" t="s">
        <v>38</v>
      </c>
      <c r="K4359" s="11" t="s">
        <v>38</v>
      </c>
      <c r="L4359" s="9">
        <v>88653.0</v>
      </c>
      <c r="M4359" s="5">
        <f>VLOOKUP(A4359,'Matching with Cordis'!A$2:D$3447, 4, FALSE)</f>
        <v>26</v>
      </c>
      <c r="N4359" s="5">
        <v>0.634</v>
      </c>
      <c r="O4359" s="5">
        <v>1.0</v>
      </c>
      <c r="P4359" s="5">
        <f t="shared" si="137"/>
        <v>-0.7743333333</v>
      </c>
      <c r="Q4359" s="5">
        <v>0.634</v>
      </c>
      <c r="R4359" s="5">
        <v>-0.576</v>
      </c>
      <c r="S4359" s="5">
        <v>-1.447</v>
      </c>
      <c r="T4359" s="5">
        <v>-1.407</v>
      </c>
      <c r="U4359" s="5">
        <v>-1.362</v>
      </c>
      <c r="V4359" s="5">
        <v>-0.488</v>
      </c>
      <c r="W4359" s="5" t="s">
        <v>51</v>
      </c>
    </row>
    <row r="4360" ht="15.75" hidden="1" customHeight="1">
      <c r="A4360" s="5" t="s">
        <v>8804</v>
      </c>
      <c r="B4360" s="5" t="str">
        <f t="shared" si="1"/>
        <v>T12929</v>
      </c>
      <c r="C4360" s="5"/>
      <c r="D4360" s="5" t="s">
        <v>8805</v>
      </c>
      <c r="E4360" s="5"/>
      <c r="F4360" s="5" t="s">
        <v>106</v>
      </c>
      <c r="G4360" s="5" t="s">
        <v>107</v>
      </c>
      <c r="H4360" s="17" t="s">
        <v>108</v>
      </c>
      <c r="I4360" s="5" t="s">
        <v>109</v>
      </c>
      <c r="J4360" s="11" t="s">
        <v>38</v>
      </c>
      <c r="K4360" s="11" t="s">
        <v>38</v>
      </c>
      <c r="L4360" s="9">
        <v>38725.0</v>
      </c>
      <c r="M4360" s="5">
        <f>VLOOKUP(A4360,'Matching with Cordis'!A$2:D$3447, 4, FALSE)</f>
        <v>7</v>
      </c>
      <c r="N4360" s="5">
        <v>-0.3</v>
      </c>
      <c r="O4360" s="5">
        <v>0.0</v>
      </c>
      <c r="P4360" s="5">
        <f t="shared" si="137"/>
        <v>-0.7748333333</v>
      </c>
      <c r="Q4360" s="5">
        <v>-0.994</v>
      </c>
      <c r="R4360" s="5">
        <v>-0.896</v>
      </c>
      <c r="S4360" s="5">
        <v>-0.987</v>
      </c>
      <c r="T4360" s="5">
        <v>-0.889</v>
      </c>
      <c r="U4360" s="5">
        <v>-0.583</v>
      </c>
      <c r="V4360" s="5">
        <v>-0.3</v>
      </c>
      <c r="W4360" s="5" t="s">
        <v>39</v>
      </c>
    </row>
    <row r="4361" ht="15.75" hidden="1" customHeight="1">
      <c r="A4361" s="5" t="s">
        <v>8806</v>
      </c>
      <c r="B4361" s="5" t="str">
        <f t="shared" si="1"/>
        <v>T12720</v>
      </c>
      <c r="C4361" s="5"/>
      <c r="D4361" s="5" t="s">
        <v>8807</v>
      </c>
      <c r="E4361" s="5"/>
      <c r="F4361" s="5" t="s">
        <v>26</v>
      </c>
      <c r="G4361" s="5" t="s">
        <v>26</v>
      </c>
      <c r="H4361" s="13" t="s">
        <v>48</v>
      </c>
      <c r="I4361" s="5" t="s">
        <v>49</v>
      </c>
      <c r="J4361" s="11" t="s">
        <v>38</v>
      </c>
      <c r="K4361" s="14" t="s">
        <v>50</v>
      </c>
      <c r="L4361" s="9">
        <v>52663.0</v>
      </c>
      <c r="M4361" s="5">
        <f>VLOOKUP(A4361,'Matching with Cordis'!A$2:D$3447, 4, FALSE)</f>
        <v>42</v>
      </c>
      <c r="N4361" s="5">
        <v>-0.14</v>
      </c>
      <c r="O4361" s="5">
        <v>0.0</v>
      </c>
      <c r="P4361" s="5">
        <f t="shared" si="137"/>
        <v>-0.777</v>
      </c>
      <c r="Q4361" s="5">
        <v>-0.254</v>
      </c>
      <c r="R4361" s="5">
        <v>-0.993</v>
      </c>
      <c r="S4361" s="5">
        <v>-1.171</v>
      </c>
      <c r="T4361" s="5">
        <v>-1.072</v>
      </c>
      <c r="U4361" s="5">
        <v>-1.032</v>
      </c>
      <c r="V4361" s="5">
        <v>-0.14</v>
      </c>
      <c r="W4361" s="5" t="s">
        <v>39</v>
      </c>
    </row>
    <row r="4362" ht="15.75" hidden="1" customHeight="1">
      <c r="A4362" s="5" t="s">
        <v>8808</v>
      </c>
      <c r="B4362" s="5" t="str">
        <f t="shared" si="1"/>
        <v>T11890</v>
      </c>
      <c r="C4362" s="5"/>
      <c r="D4362" s="5" t="s">
        <v>8809</v>
      </c>
      <c r="E4362" s="5"/>
      <c r="F4362" s="5" t="s">
        <v>116</v>
      </c>
      <c r="G4362" s="5" t="s">
        <v>26</v>
      </c>
      <c r="H4362" s="6" t="s">
        <v>160</v>
      </c>
      <c r="I4362" s="5" t="s">
        <v>161</v>
      </c>
      <c r="J4362" s="11" t="s">
        <v>38</v>
      </c>
      <c r="K4362" s="8" t="s">
        <v>30</v>
      </c>
      <c r="L4362" s="9">
        <v>21050.0</v>
      </c>
      <c r="M4362" s="5">
        <f>VLOOKUP(A4362,'Matching with Cordis'!A$2:D$3447, 4, FALSE)</f>
        <v>1</v>
      </c>
      <c r="N4362" s="5">
        <v>-0.398</v>
      </c>
      <c r="O4362" s="5">
        <v>0.0</v>
      </c>
      <c r="P4362" s="5">
        <f t="shared" si="137"/>
        <v>-0.7771666667</v>
      </c>
      <c r="Q4362" s="5">
        <v>-1.428</v>
      </c>
      <c r="R4362" s="5">
        <v>-0.874</v>
      </c>
      <c r="S4362" s="5">
        <v>-0.528</v>
      </c>
      <c r="T4362" s="5">
        <v>-0.807</v>
      </c>
      <c r="U4362" s="5">
        <v>-0.628</v>
      </c>
      <c r="V4362" s="5">
        <v>-0.398</v>
      </c>
      <c r="W4362" s="5" t="s">
        <v>39</v>
      </c>
    </row>
    <row r="4363" ht="15.75" hidden="1" customHeight="1">
      <c r="A4363" s="5" t="s">
        <v>8810</v>
      </c>
      <c r="B4363" s="5" t="str">
        <f t="shared" si="1"/>
        <v>T13304</v>
      </c>
      <c r="C4363" s="5"/>
      <c r="D4363" s="5" t="s">
        <v>8811</v>
      </c>
      <c r="E4363" s="5"/>
      <c r="F4363" s="5" t="s">
        <v>773</v>
      </c>
      <c r="G4363" s="5" t="s">
        <v>35</v>
      </c>
      <c r="H4363" s="10" t="s">
        <v>36</v>
      </c>
      <c r="I4363" s="5" t="s">
        <v>37</v>
      </c>
      <c r="J4363" s="11" t="s">
        <v>38</v>
      </c>
      <c r="K4363" s="11" t="s">
        <v>38</v>
      </c>
      <c r="L4363" s="9">
        <v>8120.0</v>
      </c>
      <c r="M4363" s="5">
        <f>VLOOKUP(A4363,'Matching with Cordis'!A$2:D$3447, 4, FALSE)</f>
        <v>1</v>
      </c>
      <c r="N4363" s="5">
        <v>0.145</v>
      </c>
      <c r="O4363" s="5">
        <v>0.0</v>
      </c>
      <c r="P4363" s="5">
        <f t="shared" si="137"/>
        <v>-0.778</v>
      </c>
      <c r="Q4363" s="5">
        <v>-0.637</v>
      </c>
      <c r="R4363" s="5">
        <v>-1.074</v>
      </c>
      <c r="S4363" s="5">
        <v>-0.439</v>
      </c>
      <c r="T4363" s="5">
        <v>-1.933</v>
      </c>
      <c r="U4363" s="5">
        <v>-0.73</v>
      </c>
      <c r="V4363" s="5">
        <v>0.145</v>
      </c>
      <c r="W4363" s="5" t="s">
        <v>39</v>
      </c>
    </row>
    <row r="4364" ht="15.75" hidden="1" customHeight="1">
      <c r="A4364" s="5" t="s">
        <v>8812</v>
      </c>
      <c r="B4364" s="5" t="str">
        <f t="shared" si="1"/>
        <v>T14068</v>
      </c>
      <c r="C4364" s="5"/>
      <c r="D4364" s="5" t="s">
        <v>8813</v>
      </c>
      <c r="E4364" s="5"/>
      <c r="F4364" s="5" t="s">
        <v>773</v>
      </c>
      <c r="G4364" s="5" t="s">
        <v>35</v>
      </c>
      <c r="H4364" s="10" t="s">
        <v>36</v>
      </c>
      <c r="I4364" s="5" t="s">
        <v>37</v>
      </c>
      <c r="J4364" s="11" t="s">
        <v>38</v>
      </c>
      <c r="K4364" s="11" t="s">
        <v>38</v>
      </c>
      <c r="L4364" s="9">
        <v>3769.0</v>
      </c>
      <c r="M4364" s="19">
        <v>0.0</v>
      </c>
      <c r="N4364" s="5">
        <v>-0.085</v>
      </c>
      <c r="O4364" s="5">
        <v>0.0</v>
      </c>
      <c r="P4364" s="5">
        <f t="shared" si="137"/>
        <v>-0.7783333333</v>
      </c>
      <c r="Q4364" s="5">
        <v>-0.264</v>
      </c>
      <c r="R4364" s="5">
        <v>-1.273</v>
      </c>
      <c r="S4364" s="5">
        <v>-1.206</v>
      </c>
      <c r="T4364" s="5">
        <v>-1.059</v>
      </c>
      <c r="U4364" s="5">
        <v>-0.783</v>
      </c>
      <c r="V4364" s="5">
        <v>-0.085</v>
      </c>
      <c r="W4364" s="5" t="s">
        <v>39</v>
      </c>
    </row>
    <row r="4365" ht="15.75" hidden="1" customHeight="1">
      <c r="A4365" s="5" t="s">
        <v>8814</v>
      </c>
      <c r="B4365" s="5" t="str">
        <f t="shared" si="1"/>
        <v>T10123</v>
      </c>
      <c r="C4365" s="5"/>
      <c r="D4365" s="5" t="s">
        <v>8815</v>
      </c>
      <c r="E4365" s="5"/>
      <c r="F4365" s="5" t="s">
        <v>106</v>
      </c>
      <c r="G4365" s="5" t="s">
        <v>107</v>
      </c>
      <c r="H4365" s="17" t="s">
        <v>108</v>
      </c>
      <c r="I4365" s="5" t="s">
        <v>109</v>
      </c>
      <c r="J4365" s="11" t="s">
        <v>38</v>
      </c>
      <c r="K4365" s="11" t="s">
        <v>38</v>
      </c>
      <c r="L4365" s="9">
        <v>57713.0</v>
      </c>
      <c r="M4365" s="5">
        <f>VLOOKUP(A4365,'Matching with Cordis'!A$2:D$3447, 4, FALSE)</f>
        <v>153</v>
      </c>
      <c r="N4365" s="5">
        <v>-0.661</v>
      </c>
      <c r="O4365" s="5">
        <v>0.0</v>
      </c>
      <c r="P4365" s="5">
        <f t="shared" si="137"/>
        <v>-0.7786666667</v>
      </c>
      <c r="Q4365" s="5">
        <v>-0.802</v>
      </c>
      <c r="R4365" s="5">
        <v>-0.902</v>
      </c>
      <c r="S4365" s="5">
        <v>-0.82</v>
      </c>
      <c r="T4365" s="5">
        <v>-0.735</v>
      </c>
      <c r="U4365" s="5">
        <v>-0.661</v>
      </c>
      <c r="V4365" s="5">
        <v>-0.752</v>
      </c>
      <c r="W4365" s="5" t="s">
        <v>78</v>
      </c>
    </row>
    <row r="4366" ht="15.75" customHeight="1">
      <c r="A4366" s="5" t="s">
        <v>8816</v>
      </c>
      <c r="B4366" s="5" t="str">
        <f t="shared" si="1"/>
        <v>T14489</v>
      </c>
      <c r="C4366" s="5" t="str">
        <f>CONCAT(B4366, ",")</f>
        <v>T14489,</v>
      </c>
      <c r="D4366" s="5" t="s">
        <v>8817</v>
      </c>
      <c r="E4366" s="5" t="str">
        <f>CONCATENATE(B4366," ",D4366,",")</f>
        <v>T14489 Basque language and culture studies,</v>
      </c>
      <c r="F4366" s="5" t="s">
        <v>26</v>
      </c>
      <c r="G4366" s="5" t="s">
        <v>26</v>
      </c>
      <c r="H4366" s="12" t="s">
        <v>81</v>
      </c>
      <c r="I4366" s="5" t="s">
        <v>82</v>
      </c>
      <c r="J4366" s="7" t="s">
        <v>29</v>
      </c>
      <c r="K4366" s="8" t="s">
        <v>30</v>
      </c>
      <c r="L4366" s="9">
        <v>20335.0</v>
      </c>
      <c r="M4366" s="19">
        <v>0.0</v>
      </c>
      <c r="N4366" s="5">
        <v>-0.296</v>
      </c>
      <c r="O4366" s="5">
        <v>0.0</v>
      </c>
      <c r="P4366" s="5">
        <f t="shared" si="137"/>
        <v>-0.541</v>
      </c>
      <c r="Q4366" s="5">
        <v>-0.888</v>
      </c>
      <c r="R4366" s="5">
        <v>-0.392</v>
      </c>
      <c r="S4366" s="5">
        <v>-0.296</v>
      </c>
      <c r="T4366" s="5">
        <v>-0.562</v>
      </c>
      <c r="U4366" s="5">
        <v>-0.612</v>
      </c>
      <c r="V4366" s="5">
        <v>-0.496</v>
      </c>
      <c r="W4366" s="5" t="s">
        <v>59</v>
      </c>
    </row>
    <row r="4367" ht="15.75" hidden="1" customHeight="1">
      <c r="A4367" s="5" t="s">
        <v>8818</v>
      </c>
      <c r="B4367" s="5" t="str">
        <f t="shared" si="1"/>
        <v>T14503</v>
      </c>
      <c r="C4367" s="5"/>
      <c r="D4367" s="5" t="s">
        <v>8819</v>
      </c>
      <c r="E4367" s="5"/>
      <c r="F4367" s="5" t="s">
        <v>67</v>
      </c>
      <c r="G4367" s="5" t="s">
        <v>26</v>
      </c>
      <c r="H4367" s="13" t="s">
        <v>48</v>
      </c>
      <c r="I4367" s="5" t="s">
        <v>49</v>
      </c>
      <c r="J4367" s="11" t="s">
        <v>38</v>
      </c>
      <c r="K4367" s="14" t="s">
        <v>50</v>
      </c>
      <c r="L4367" s="9">
        <v>20410.0</v>
      </c>
      <c r="M4367" s="5">
        <f>VLOOKUP(A4367,'Matching with Cordis'!A$2:D$3447, 4, FALSE)</f>
        <v>2</v>
      </c>
      <c r="N4367" s="5">
        <v>0.102</v>
      </c>
      <c r="O4367" s="5">
        <v>0.0</v>
      </c>
      <c r="P4367" s="5">
        <f t="shared" si="137"/>
        <v>-0.78</v>
      </c>
      <c r="Q4367" s="5">
        <v>-0.966</v>
      </c>
      <c r="R4367" s="5">
        <v>-0.608</v>
      </c>
      <c r="S4367" s="5">
        <v>-1.069</v>
      </c>
      <c r="T4367" s="5">
        <v>-0.818</v>
      </c>
      <c r="U4367" s="5">
        <v>-1.321</v>
      </c>
      <c r="V4367" s="5">
        <v>0.102</v>
      </c>
      <c r="W4367" s="5" t="s">
        <v>39</v>
      </c>
    </row>
    <row r="4368" ht="15.75" hidden="1" customHeight="1">
      <c r="A4368" s="5" t="s">
        <v>8820</v>
      </c>
      <c r="B4368" s="5" t="str">
        <f t="shared" si="1"/>
        <v>T11043</v>
      </c>
      <c r="C4368" s="5"/>
      <c r="D4368" s="5" t="s">
        <v>8821</v>
      </c>
      <c r="E4368" s="5"/>
      <c r="F4368" s="5" t="s">
        <v>67</v>
      </c>
      <c r="G4368" s="5" t="s">
        <v>26</v>
      </c>
      <c r="H4368" s="13" t="s">
        <v>48</v>
      </c>
      <c r="I4368" s="5" t="s">
        <v>49</v>
      </c>
      <c r="J4368" s="11" t="s">
        <v>38</v>
      </c>
      <c r="K4368" s="14" t="s">
        <v>50</v>
      </c>
      <c r="L4368" s="9">
        <v>35795.0</v>
      </c>
      <c r="M4368" s="5">
        <f>VLOOKUP(A4368,'Matching with Cordis'!A$2:D$3447, 4, FALSE)</f>
        <v>8</v>
      </c>
      <c r="N4368" s="5">
        <v>-0.365</v>
      </c>
      <c r="O4368" s="5">
        <v>0.0</v>
      </c>
      <c r="P4368" s="5">
        <f t="shared" si="137"/>
        <v>-0.7805</v>
      </c>
      <c r="Q4368" s="5">
        <v>-0.494</v>
      </c>
      <c r="R4368" s="5">
        <v>-0.88</v>
      </c>
      <c r="S4368" s="5">
        <v>-1.09</v>
      </c>
      <c r="T4368" s="5">
        <v>-0.951</v>
      </c>
      <c r="U4368" s="5">
        <v>-0.903</v>
      </c>
      <c r="V4368" s="5">
        <v>-0.365</v>
      </c>
      <c r="W4368" s="5" t="s">
        <v>39</v>
      </c>
    </row>
    <row r="4369" ht="15.75" hidden="1" customHeight="1">
      <c r="A4369" s="5" t="s">
        <v>8822</v>
      </c>
      <c r="B4369" s="5" t="str">
        <f t="shared" si="1"/>
        <v>T12974</v>
      </c>
      <c r="C4369" s="5"/>
      <c r="D4369" s="5" t="s">
        <v>8823</v>
      </c>
      <c r="E4369" s="5"/>
      <c r="F4369" s="5" t="s">
        <v>62</v>
      </c>
      <c r="G4369" s="5" t="s">
        <v>26</v>
      </c>
      <c r="H4369" s="15" t="s">
        <v>63</v>
      </c>
      <c r="I4369" s="5" t="s">
        <v>64</v>
      </c>
      <c r="J4369" s="11" t="s">
        <v>38</v>
      </c>
      <c r="K4369" s="8" t="s">
        <v>30</v>
      </c>
      <c r="L4369" s="9">
        <v>12297.0</v>
      </c>
      <c r="M4369" s="5">
        <f>VLOOKUP(A4369,'Matching with Cordis'!A$2:D$3447, 4, FALSE)</f>
        <v>2</v>
      </c>
      <c r="N4369" s="5">
        <v>-0.412</v>
      </c>
      <c r="O4369" s="5">
        <v>0.0</v>
      </c>
      <c r="P4369" s="5">
        <f t="shared" si="137"/>
        <v>-0.7806666667</v>
      </c>
      <c r="Q4369" s="5">
        <v>-0.95</v>
      </c>
      <c r="R4369" s="5">
        <v>-0.828</v>
      </c>
      <c r="S4369" s="5">
        <v>-0.412</v>
      </c>
      <c r="T4369" s="5">
        <v>-0.549</v>
      </c>
      <c r="U4369" s="5">
        <v>-0.98</v>
      </c>
      <c r="V4369" s="5">
        <v>-0.965</v>
      </c>
      <c r="W4369" s="5" t="s">
        <v>59</v>
      </c>
    </row>
    <row r="4370" ht="15.75" hidden="1" customHeight="1">
      <c r="A4370" s="5" t="s">
        <v>8824</v>
      </c>
      <c r="B4370" s="5" t="str">
        <f t="shared" si="1"/>
        <v>T10011</v>
      </c>
      <c r="C4370" s="5"/>
      <c r="D4370" s="5" t="s">
        <v>8825</v>
      </c>
      <c r="E4370" s="5"/>
      <c r="F4370" s="5" t="s">
        <v>62</v>
      </c>
      <c r="G4370" s="5" t="s">
        <v>26</v>
      </c>
      <c r="H4370" s="15" t="s">
        <v>63</v>
      </c>
      <c r="I4370" s="5" t="s">
        <v>64</v>
      </c>
      <c r="J4370" s="11" t="s">
        <v>38</v>
      </c>
      <c r="K4370" s="8" t="s">
        <v>30</v>
      </c>
      <c r="L4370" s="9">
        <v>18633.0</v>
      </c>
      <c r="M4370" s="5">
        <f>VLOOKUP(A4370,'Matching with Cordis'!A$2:D$3447, 4, FALSE)</f>
        <v>5</v>
      </c>
      <c r="N4370" s="5">
        <v>-0.135</v>
      </c>
      <c r="O4370" s="5">
        <v>0.0</v>
      </c>
      <c r="P4370" s="5">
        <f t="shared" si="137"/>
        <v>-0.7815</v>
      </c>
      <c r="Q4370" s="5">
        <v>-0.877</v>
      </c>
      <c r="R4370" s="5">
        <v>-1.051</v>
      </c>
      <c r="S4370" s="5">
        <v>-0.791</v>
      </c>
      <c r="T4370" s="5">
        <v>-0.753</v>
      </c>
      <c r="U4370" s="5">
        <v>-1.082</v>
      </c>
      <c r="V4370" s="5">
        <v>-0.135</v>
      </c>
      <c r="W4370" s="5" t="s">
        <v>39</v>
      </c>
    </row>
    <row r="4371" ht="15.75" hidden="1" customHeight="1">
      <c r="A4371" s="5" t="s">
        <v>8826</v>
      </c>
      <c r="B4371" s="5" t="str">
        <f t="shared" si="1"/>
        <v>T11818</v>
      </c>
      <c r="C4371" s="5"/>
      <c r="D4371" s="5" t="s">
        <v>8827</v>
      </c>
      <c r="E4371" s="5"/>
      <c r="F4371" s="5" t="s">
        <v>106</v>
      </c>
      <c r="G4371" s="5" t="s">
        <v>107</v>
      </c>
      <c r="H4371" s="17" t="s">
        <v>108</v>
      </c>
      <c r="I4371" s="5" t="s">
        <v>109</v>
      </c>
      <c r="J4371" s="11" t="s">
        <v>38</v>
      </c>
      <c r="K4371" s="11" t="s">
        <v>38</v>
      </c>
      <c r="L4371" s="9">
        <v>22463.0</v>
      </c>
      <c r="M4371" s="5">
        <f>VLOOKUP(A4371,'Matching with Cordis'!A$2:D$3447, 4, FALSE)</f>
        <v>16</v>
      </c>
      <c r="N4371" s="5">
        <v>-0.652</v>
      </c>
      <c r="O4371" s="5">
        <v>0.0</v>
      </c>
      <c r="P4371" s="5">
        <f t="shared" si="137"/>
        <v>-0.7825</v>
      </c>
      <c r="Q4371" s="5">
        <v>-0.74</v>
      </c>
      <c r="R4371" s="5">
        <v>-0.847</v>
      </c>
      <c r="S4371" s="5">
        <v>-0.863</v>
      </c>
      <c r="T4371" s="5">
        <v>-0.841</v>
      </c>
      <c r="U4371" s="5">
        <v>-0.652</v>
      </c>
      <c r="V4371" s="5">
        <v>-0.752</v>
      </c>
      <c r="W4371" s="5" t="s">
        <v>78</v>
      </c>
    </row>
    <row r="4372" ht="15.75" hidden="1" customHeight="1">
      <c r="A4372" s="5" t="s">
        <v>8828</v>
      </c>
      <c r="B4372" s="5" t="str">
        <f t="shared" si="1"/>
        <v>T13976</v>
      </c>
      <c r="C4372" s="5"/>
      <c r="D4372" s="5" t="s">
        <v>8829</v>
      </c>
      <c r="E4372" s="5"/>
      <c r="F4372" s="5" t="s">
        <v>56</v>
      </c>
      <c r="G4372" s="5" t="s">
        <v>35</v>
      </c>
      <c r="H4372" s="10" t="s">
        <v>36</v>
      </c>
      <c r="I4372" s="5" t="s">
        <v>37</v>
      </c>
      <c r="J4372" s="11" t="s">
        <v>38</v>
      </c>
      <c r="K4372" s="11" t="s">
        <v>38</v>
      </c>
      <c r="L4372" s="9">
        <v>5724.0</v>
      </c>
      <c r="M4372" s="5">
        <f>VLOOKUP(A4372,'Matching with Cordis'!A$2:D$3447, 4, FALSE)</f>
        <v>1</v>
      </c>
      <c r="N4372" s="5">
        <v>0.133</v>
      </c>
      <c r="O4372" s="5">
        <v>0.0</v>
      </c>
      <c r="P4372" s="5">
        <f t="shared" si="137"/>
        <v>-0.7828333333</v>
      </c>
      <c r="Q4372" s="5">
        <v>0.018</v>
      </c>
      <c r="R4372" s="5">
        <v>0.133</v>
      </c>
      <c r="S4372" s="5">
        <v>-1.04</v>
      </c>
      <c r="T4372" s="5">
        <v>-1.176</v>
      </c>
      <c r="U4372" s="5">
        <v>-1.102</v>
      </c>
      <c r="V4372" s="5">
        <v>-1.53</v>
      </c>
      <c r="W4372" s="5" t="s">
        <v>68</v>
      </c>
    </row>
    <row r="4373" ht="15.75" customHeight="1">
      <c r="A4373" s="5" t="s">
        <v>8830</v>
      </c>
      <c r="B4373" s="5" t="str">
        <f t="shared" si="1"/>
        <v>T12219</v>
      </c>
      <c r="C4373" s="5" t="str">
        <f>CONCAT(B4373, ",")</f>
        <v>T12219,</v>
      </c>
      <c r="D4373" s="5" t="s">
        <v>8831</v>
      </c>
      <c r="E4373" s="5" t="str">
        <f>CONCATENATE(B4373," ",D4373,",")</f>
        <v>T12219 Canadian Identity and History,</v>
      </c>
      <c r="F4373" s="5" t="s">
        <v>26</v>
      </c>
      <c r="G4373" s="5" t="s">
        <v>26</v>
      </c>
      <c r="H4373" s="12" t="s">
        <v>81</v>
      </c>
      <c r="I4373" s="5" t="s">
        <v>82</v>
      </c>
      <c r="J4373" s="7" t="s">
        <v>29</v>
      </c>
      <c r="K4373" s="8" t="s">
        <v>30</v>
      </c>
      <c r="L4373" s="9">
        <v>71632.0</v>
      </c>
      <c r="M4373" s="19">
        <v>0.0</v>
      </c>
      <c r="N4373" s="5">
        <v>-0.162</v>
      </c>
      <c r="O4373" s="5">
        <v>0.0</v>
      </c>
      <c r="P4373" s="5">
        <f t="shared" si="137"/>
        <v>-0.5458333333</v>
      </c>
      <c r="Q4373" s="5">
        <v>-0.559</v>
      </c>
      <c r="R4373" s="5">
        <v>-0.799</v>
      </c>
      <c r="S4373" s="5">
        <v>-0.454</v>
      </c>
      <c r="T4373" s="5">
        <v>-0.395</v>
      </c>
      <c r="U4373" s="5">
        <v>-0.906</v>
      </c>
      <c r="V4373" s="5">
        <v>-0.162</v>
      </c>
      <c r="W4373" s="5" t="s">
        <v>39</v>
      </c>
    </row>
    <row r="4374" ht="15.75" hidden="1" customHeight="1">
      <c r="A4374" s="5" t="s">
        <v>8832</v>
      </c>
      <c r="B4374" s="5" t="str">
        <f t="shared" si="1"/>
        <v>T11239</v>
      </c>
      <c r="C4374" s="5"/>
      <c r="D4374" s="5" t="s">
        <v>8833</v>
      </c>
      <c r="E4374" s="5"/>
      <c r="F4374" s="5" t="s">
        <v>26</v>
      </c>
      <c r="G4374" s="5" t="s">
        <v>26</v>
      </c>
      <c r="H4374" s="13" t="s">
        <v>48</v>
      </c>
      <c r="I4374" s="5" t="s">
        <v>49</v>
      </c>
      <c r="J4374" s="11" t="s">
        <v>38</v>
      </c>
      <c r="K4374" s="14" t="s">
        <v>50</v>
      </c>
      <c r="L4374" s="9">
        <v>19464.0</v>
      </c>
      <c r="M4374" s="5">
        <f>VLOOKUP(A4374,'Matching with Cordis'!A$2:D$3447, 4, FALSE)</f>
        <v>16</v>
      </c>
      <c r="N4374" s="5">
        <v>-0.196</v>
      </c>
      <c r="O4374" s="5">
        <v>0.0</v>
      </c>
      <c r="P4374" s="5">
        <f t="shared" si="137"/>
        <v>-0.7851666667</v>
      </c>
      <c r="Q4374" s="5">
        <v>-0.196</v>
      </c>
      <c r="R4374" s="5">
        <v>-0.575</v>
      </c>
      <c r="S4374" s="5">
        <v>-0.924</v>
      </c>
      <c r="T4374" s="5">
        <v>-1.003</v>
      </c>
      <c r="U4374" s="5">
        <v>-0.932</v>
      </c>
      <c r="V4374" s="5">
        <v>-1.081</v>
      </c>
      <c r="W4374" s="5" t="s">
        <v>51</v>
      </c>
    </row>
    <row r="4375" ht="15.75" hidden="1" customHeight="1">
      <c r="A4375" s="5" t="s">
        <v>8834</v>
      </c>
      <c r="B4375" s="5" t="str">
        <f t="shared" si="1"/>
        <v>T10807</v>
      </c>
      <c r="C4375" s="5"/>
      <c r="D4375" s="5" t="s">
        <v>8835</v>
      </c>
      <c r="E4375" s="5"/>
      <c r="F4375" s="5" t="s">
        <v>773</v>
      </c>
      <c r="G4375" s="5" t="s">
        <v>35</v>
      </c>
      <c r="H4375" s="10" t="s">
        <v>36</v>
      </c>
      <c r="I4375" s="5" t="s">
        <v>37</v>
      </c>
      <c r="J4375" s="11" t="s">
        <v>38</v>
      </c>
      <c r="K4375" s="11" t="s">
        <v>38</v>
      </c>
      <c r="L4375" s="9">
        <v>17276.0</v>
      </c>
      <c r="M4375" s="5">
        <f>VLOOKUP(A4375,'Matching with Cordis'!A$2:D$3447, 4, FALSE)</f>
        <v>7</v>
      </c>
      <c r="N4375" s="5">
        <v>-0.577</v>
      </c>
      <c r="O4375" s="5">
        <v>0.0</v>
      </c>
      <c r="P4375" s="5">
        <f t="shared" si="137"/>
        <v>-0.7865</v>
      </c>
      <c r="Q4375" s="5">
        <v>-1.052</v>
      </c>
      <c r="R4375" s="5">
        <v>-0.671</v>
      </c>
      <c r="S4375" s="5">
        <v>-1.196</v>
      </c>
      <c r="T4375" s="5">
        <v>-0.611</v>
      </c>
      <c r="U4375" s="5">
        <v>-0.577</v>
      </c>
      <c r="V4375" s="5">
        <v>-0.612</v>
      </c>
      <c r="W4375" s="5" t="s">
        <v>78</v>
      </c>
    </row>
    <row r="4376" ht="15.75" hidden="1" customHeight="1">
      <c r="A4376" s="5" t="s">
        <v>8836</v>
      </c>
      <c r="B4376" s="5" t="str">
        <f t="shared" si="1"/>
        <v>T12137</v>
      </c>
      <c r="C4376" s="5"/>
      <c r="D4376" s="5" t="s">
        <v>8837</v>
      </c>
      <c r="E4376" s="5"/>
      <c r="F4376" s="5" t="s">
        <v>67</v>
      </c>
      <c r="G4376" s="5" t="s">
        <v>26</v>
      </c>
      <c r="H4376" s="16" t="s">
        <v>87</v>
      </c>
      <c r="I4376" s="5" t="s">
        <v>88</v>
      </c>
      <c r="J4376" s="11" t="s">
        <v>38</v>
      </c>
      <c r="K4376" s="11" t="s">
        <v>38</v>
      </c>
      <c r="L4376" s="9">
        <v>58478.0</v>
      </c>
      <c r="M4376" s="5">
        <f>VLOOKUP(A4376,'Matching with Cordis'!A$2:D$3447, 4, FALSE)</f>
        <v>12</v>
      </c>
      <c r="N4376" s="5">
        <v>0.109</v>
      </c>
      <c r="O4376" s="5">
        <v>0.0</v>
      </c>
      <c r="P4376" s="5">
        <f t="shared" si="137"/>
        <v>-0.7903333333</v>
      </c>
      <c r="Q4376" s="5">
        <v>-0.848</v>
      </c>
      <c r="R4376" s="5">
        <v>-0.992</v>
      </c>
      <c r="S4376" s="5">
        <v>-1.165</v>
      </c>
      <c r="T4376" s="5">
        <v>-0.855</v>
      </c>
      <c r="U4376" s="5">
        <v>-0.991</v>
      </c>
      <c r="V4376" s="5">
        <v>0.109</v>
      </c>
      <c r="W4376" s="5" t="s">
        <v>39</v>
      </c>
    </row>
    <row r="4377" ht="15.75" hidden="1" customHeight="1">
      <c r="A4377" s="5" t="s">
        <v>8838</v>
      </c>
      <c r="B4377" s="5" t="str">
        <f t="shared" si="1"/>
        <v>T13736</v>
      </c>
      <c r="C4377" s="5"/>
      <c r="D4377" s="5" t="s">
        <v>8839</v>
      </c>
      <c r="E4377" s="5"/>
      <c r="F4377" s="5" t="s">
        <v>106</v>
      </c>
      <c r="G4377" s="5" t="s">
        <v>107</v>
      </c>
      <c r="H4377" s="17" t="s">
        <v>108</v>
      </c>
      <c r="I4377" s="5" t="s">
        <v>109</v>
      </c>
      <c r="J4377" s="11" t="s">
        <v>38</v>
      </c>
      <c r="K4377" s="11" t="s">
        <v>38</v>
      </c>
      <c r="L4377" s="9">
        <v>8184.0</v>
      </c>
      <c r="M4377" s="5">
        <f>VLOOKUP(A4377,'Matching with Cordis'!A$2:D$3447, 4, FALSE)</f>
        <v>1</v>
      </c>
      <c r="N4377" s="5">
        <v>-0.361</v>
      </c>
      <c r="O4377" s="5">
        <v>0.0</v>
      </c>
      <c r="P4377" s="5">
        <f t="shared" si="137"/>
        <v>-0.7915</v>
      </c>
      <c r="Q4377" s="5">
        <v>-0.961</v>
      </c>
      <c r="R4377" s="5">
        <v>-0.913</v>
      </c>
      <c r="S4377" s="5">
        <v>-1.026</v>
      </c>
      <c r="T4377" s="5">
        <v>-0.913</v>
      </c>
      <c r="U4377" s="5">
        <v>-0.575</v>
      </c>
      <c r="V4377" s="5">
        <v>-0.361</v>
      </c>
      <c r="W4377" s="5" t="s">
        <v>39</v>
      </c>
    </row>
    <row r="4378" ht="15.75" hidden="1" customHeight="1">
      <c r="A4378" s="5" t="s">
        <v>8840</v>
      </c>
      <c r="B4378" s="5" t="str">
        <f t="shared" si="1"/>
        <v>T10077</v>
      </c>
      <c r="C4378" s="5"/>
      <c r="D4378" s="5" t="s">
        <v>8841</v>
      </c>
      <c r="E4378" s="5"/>
      <c r="F4378" s="5" t="s">
        <v>119</v>
      </c>
      <c r="G4378" s="5" t="s">
        <v>107</v>
      </c>
      <c r="H4378" s="17" t="s">
        <v>108</v>
      </c>
      <c r="I4378" s="5" t="s">
        <v>109</v>
      </c>
      <c r="J4378" s="11" t="s">
        <v>38</v>
      </c>
      <c r="K4378" s="11" t="s">
        <v>38</v>
      </c>
      <c r="L4378" s="9">
        <v>95703.0</v>
      </c>
      <c r="M4378" s="5">
        <f>VLOOKUP(A4378,'Matching with Cordis'!A$2:D$3447, 4, FALSE)</f>
        <v>100</v>
      </c>
      <c r="N4378" s="5">
        <v>-0.669</v>
      </c>
      <c r="O4378" s="5">
        <v>0.0</v>
      </c>
      <c r="P4378" s="5">
        <f t="shared" si="137"/>
        <v>-0.797</v>
      </c>
      <c r="Q4378" s="5">
        <v>-0.977</v>
      </c>
      <c r="R4378" s="5">
        <v>-0.911</v>
      </c>
      <c r="S4378" s="5">
        <v>-0.765</v>
      </c>
      <c r="T4378" s="5">
        <v>-0.746</v>
      </c>
      <c r="U4378" s="5">
        <v>-0.714</v>
      </c>
      <c r="V4378" s="5">
        <v>-0.669</v>
      </c>
      <c r="W4378" s="5" t="s">
        <v>39</v>
      </c>
    </row>
    <row r="4379" ht="15.75" customHeight="1">
      <c r="A4379" s="5" t="s">
        <v>8842</v>
      </c>
      <c r="B4379" s="5" t="str">
        <f t="shared" si="1"/>
        <v>T14494</v>
      </c>
      <c r="C4379" s="5" t="str">
        <f>CONCAT(B4379, ",")</f>
        <v>T14494,</v>
      </c>
      <c r="D4379" s="5" t="s">
        <v>8843</v>
      </c>
      <c r="E4379" s="5" t="str">
        <f>CONCATENATE(B4379," ",D4379,",")</f>
        <v>T14494 American Literature and Culture,</v>
      </c>
      <c r="F4379" s="5" t="s">
        <v>62</v>
      </c>
      <c r="G4379" s="5" t="s">
        <v>26</v>
      </c>
      <c r="H4379" s="15" t="s">
        <v>63</v>
      </c>
      <c r="I4379" s="5" t="s">
        <v>64</v>
      </c>
      <c r="J4379" s="7" t="s">
        <v>29</v>
      </c>
      <c r="K4379" s="8" t="s">
        <v>30</v>
      </c>
      <c r="L4379" s="9">
        <v>9717.0</v>
      </c>
      <c r="M4379" s="19">
        <v>0.0</v>
      </c>
      <c r="N4379" s="5">
        <v>0.802</v>
      </c>
      <c r="O4379" s="5">
        <v>1.0</v>
      </c>
      <c r="P4379" s="5">
        <f t="shared" si="137"/>
        <v>-0.5616666667</v>
      </c>
      <c r="Q4379" s="5">
        <v>-0.604</v>
      </c>
      <c r="R4379" s="5">
        <v>-0.619</v>
      </c>
      <c r="S4379" s="5">
        <v>-0.905</v>
      </c>
      <c r="T4379" s="5">
        <v>-1.131</v>
      </c>
      <c r="U4379" s="5">
        <v>-0.913</v>
      </c>
      <c r="V4379" s="5">
        <v>0.802</v>
      </c>
      <c r="W4379" s="5" t="s">
        <v>39</v>
      </c>
    </row>
    <row r="4380" ht="15.75" hidden="1" customHeight="1">
      <c r="A4380" s="5" t="s">
        <v>8844</v>
      </c>
      <c r="B4380" s="5" t="str">
        <f t="shared" si="1"/>
        <v>T10934</v>
      </c>
      <c r="C4380" s="5"/>
      <c r="D4380" s="5" t="s">
        <v>8845</v>
      </c>
      <c r="E4380" s="5"/>
      <c r="F4380" s="5" t="s">
        <v>106</v>
      </c>
      <c r="G4380" s="5" t="s">
        <v>107</v>
      </c>
      <c r="H4380" s="17" t="s">
        <v>108</v>
      </c>
      <c r="I4380" s="5" t="s">
        <v>109</v>
      </c>
      <c r="J4380" s="11" t="s">
        <v>38</v>
      </c>
      <c r="K4380" s="11" t="s">
        <v>38</v>
      </c>
      <c r="L4380" s="9">
        <v>32185.0</v>
      </c>
      <c r="M4380" s="5">
        <f>VLOOKUP(A4380,'Matching with Cordis'!A$2:D$3447, 4, FALSE)</f>
        <v>21</v>
      </c>
      <c r="N4380" s="5">
        <v>-0.594</v>
      </c>
      <c r="O4380" s="5">
        <v>0.0</v>
      </c>
      <c r="P4380" s="5">
        <f t="shared" si="137"/>
        <v>-0.7985</v>
      </c>
      <c r="Q4380" s="5">
        <v>-0.865</v>
      </c>
      <c r="R4380" s="5">
        <v>-0.906</v>
      </c>
      <c r="S4380" s="5">
        <v>-0.902</v>
      </c>
      <c r="T4380" s="5">
        <v>-0.764</v>
      </c>
      <c r="U4380" s="5">
        <v>-0.594</v>
      </c>
      <c r="V4380" s="5">
        <v>-0.76</v>
      </c>
      <c r="W4380" s="5" t="s">
        <v>78</v>
      </c>
    </row>
    <row r="4381" ht="15.75" hidden="1" customHeight="1">
      <c r="A4381" s="5" t="s">
        <v>8846</v>
      </c>
      <c r="B4381" s="5" t="str">
        <f t="shared" si="1"/>
        <v>T10617</v>
      </c>
      <c r="C4381" s="5"/>
      <c r="D4381" s="5" t="s">
        <v>8847</v>
      </c>
      <c r="E4381" s="5"/>
      <c r="F4381" s="5" t="s">
        <v>106</v>
      </c>
      <c r="G4381" s="5" t="s">
        <v>107</v>
      </c>
      <c r="H4381" s="17" t="s">
        <v>108</v>
      </c>
      <c r="I4381" s="5" t="s">
        <v>109</v>
      </c>
      <c r="J4381" s="11" t="s">
        <v>38</v>
      </c>
      <c r="K4381" s="11" t="s">
        <v>38</v>
      </c>
      <c r="L4381" s="9">
        <v>31792.0</v>
      </c>
      <c r="M4381" s="5">
        <f>VLOOKUP(A4381,'Matching with Cordis'!A$2:D$3447, 4, FALSE)</f>
        <v>59</v>
      </c>
      <c r="N4381" s="5">
        <v>-0.613</v>
      </c>
      <c r="O4381" s="5">
        <v>0.0</v>
      </c>
      <c r="P4381" s="5">
        <f t="shared" si="137"/>
        <v>-0.7998333333</v>
      </c>
      <c r="Q4381" s="5">
        <v>-0.925</v>
      </c>
      <c r="R4381" s="5">
        <v>-0.746</v>
      </c>
      <c r="S4381" s="5">
        <v>-0.886</v>
      </c>
      <c r="T4381" s="5">
        <v>-0.613</v>
      </c>
      <c r="U4381" s="5">
        <v>-0.769</v>
      </c>
      <c r="V4381" s="5">
        <v>-0.86</v>
      </c>
      <c r="W4381" s="5" t="s">
        <v>31</v>
      </c>
    </row>
    <row r="4382" ht="15.75" hidden="1" customHeight="1">
      <c r="A4382" s="5" t="s">
        <v>8848</v>
      </c>
      <c r="B4382" s="5" t="str">
        <f t="shared" si="1"/>
        <v>T12441</v>
      </c>
      <c r="C4382" s="5"/>
      <c r="D4382" s="5" t="s">
        <v>8849</v>
      </c>
      <c r="E4382" s="5"/>
      <c r="F4382" s="5" t="s">
        <v>106</v>
      </c>
      <c r="G4382" s="5" t="s">
        <v>107</v>
      </c>
      <c r="H4382" s="17" t="s">
        <v>108</v>
      </c>
      <c r="I4382" s="5" t="s">
        <v>109</v>
      </c>
      <c r="J4382" s="11" t="s">
        <v>38</v>
      </c>
      <c r="K4382" s="11" t="s">
        <v>38</v>
      </c>
      <c r="L4382" s="9">
        <v>11943.0</v>
      </c>
      <c r="M4382" s="5">
        <f>VLOOKUP(A4382,'Matching with Cordis'!A$2:D$3447, 4, FALSE)</f>
        <v>4</v>
      </c>
      <c r="N4382" s="5">
        <v>-0.414</v>
      </c>
      <c r="O4382" s="5">
        <v>0.0</v>
      </c>
      <c r="P4382" s="5">
        <f t="shared" si="137"/>
        <v>-0.802</v>
      </c>
      <c r="Q4382" s="5">
        <v>-1.087</v>
      </c>
      <c r="R4382" s="5">
        <v>-1.13</v>
      </c>
      <c r="S4382" s="5">
        <v>-0.641</v>
      </c>
      <c r="T4382" s="5">
        <v>-0.849</v>
      </c>
      <c r="U4382" s="5">
        <v>-0.691</v>
      </c>
      <c r="V4382" s="5">
        <v>-0.414</v>
      </c>
      <c r="W4382" s="5" t="s">
        <v>39</v>
      </c>
    </row>
    <row r="4383" ht="15.75" hidden="1" customHeight="1">
      <c r="A4383" s="5" t="s">
        <v>8850</v>
      </c>
      <c r="B4383" s="5" t="str">
        <f t="shared" si="1"/>
        <v>T13825</v>
      </c>
      <c r="C4383" s="5"/>
      <c r="D4383" s="5" t="s">
        <v>8851</v>
      </c>
      <c r="E4383" s="5"/>
      <c r="F4383" s="5" t="s">
        <v>67</v>
      </c>
      <c r="G4383" s="5" t="s">
        <v>26</v>
      </c>
      <c r="H4383" s="13" t="s">
        <v>48</v>
      </c>
      <c r="I4383" s="5" t="s">
        <v>49</v>
      </c>
      <c r="J4383" s="11" t="s">
        <v>38</v>
      </c>
      <c r="K4383" s="14" t="s">
        <v>50</v>
      </c>
      <c r="L4383" s="9">
        <v>7964.0</v>
      </c>
      <c r="M4383" s="5">
        <f>VLOOKUP(A4383,'Matching with Cordis'!A$2:D$3447, 4, FALSE)</f>
        <v>8</v>
      </c>
      <c r="N4383" s="5">
        <v>-0.277</v>
      </c>
      <c r="O4383" s="5">
        <v>0.0</v>
      </c>
      <c r="P4383" s="5">
        <f t="shared" si="137"/>
        <v>-0.806</v>
      </c>
      <c r="Q4383" s="5">
        <v>-0.277</v>
      </c>
      <c r="R4383" s="5">
        <v>-0.613</v>
      </c>
      <c r="S4383" s="5">
        <v>-0.993</v>
      </c>
      <c r="T4383" s="5">
        <v>-0.819</v>
      </c>
      <c r="U4383" s="5">
        <v>-0.998</v>
      </c>
      <c r="V4383" s="5">
        <v>-1.136</v>
      </c>
      <c r="W4383" s="5" t="s">
        <v>51</v>
      </c>
    </row>
    <row r="4384" ht="15.75" hidden="1" customHeight="1">
      <c r="A4384" s="5" t="s">
        <v>8852</v>
      </c>
      <c r="B4384" s="5" t="str">
        <f t="shared" si="1"/>
        <v>T13591</v>
      </c>
      <c r="C4384" s="5"/>
      <c r="D4384" s="5" t="s">
        <v>8853</v>
      </c>
      <c r="E4384" s="5"/>
      <c r="F4384" s="5" t="s">
        <v>149</v>
      </c>
      <c r="G4384" s="5" t="s">
        <v>107</v>
      </c>
      <c r="H4384" s="16" t="s">
        <v>87</v>
      </c>
      <c r="I4384" s="5" t="s">
        <v>88</v>
      </c>
      <c r="J4384" s="11" t="s">
        <v>38</v>
      </c>
      <c r="K4384" s="11" t="s">
        <v>38</v>
      </c>
      <c r="L4384" s="9">
        <v>9038.0</v>
      </c>
      <c r="M4384" s="5">
        <f>VLOOKUP(A4384,'Matching with Cordis'!A$2:D$3447, 4, FALSE)</f>
        <v>2</v>
      </c>
      <c r="N4384" s="5">
        <v>-0.508</v>
      </c>
      <c r="O4384" s="5">
        <v>0.0</v>
      </c>
      <c r="P4384" s="5">
        <f t="shared" si="137"/>
        <v>-0.807</v>
      </c>
      <c r="Q4384" s="5">
        <v>-0.999</v>
      </c>
      <c r="R4384" s="5">
        <v>-0.851</v>
      </c>
      <c r="S4384" s="5">
        <v>-0.508</v>
      </c>
      <c r="T4384" s="5">
        <v>-1.232</v>
      </c>
      <c r="U4384" s="5">
        <v>-0.666</v>
      </c>
      <c r="V4384" s="5">
        <v>-0.586</v>
      </c>
      <c r="W4384" s="5" t="s">
        <v>59</v>
      </c>
    </row>
    <row r="4385" ht="15.75" hidden="1" customHeight="1">
      <c r="A4385" s="5" t="s">
        <v>8854</v>
      </c>
      <c r="B4385" s="5" t="str">
        <f t="shared" si="1"/>
        <v>T11532</v>
      </c>
      <c r="C4385" s="5"/>
      <c r="D4385" s="5" t="s">
        <v>8855</v>
      </c>
      <c r="E4385" s="5"/>
      <c r="F4385" s="5" t="s">
        <v>42</v>
      </c>
      <c r="G4385" s="5" t="s">
        <v>43</v>
      </c>
      <c r="H4385" s="17" t="s">
        <v>108</v>
      </c>
      <c r="I4385" s="5" t="s">
        <v>109</v>
      </c>
      <c r="J4385" s="11" t="s">
        <v>38</v>
      </c>
      <c r="K4385" s="11" t="s">
        <v>38</v>
      </c>
      <c r="L4385" s="9">
        <v>17233.0</v>
      </c>
      <c r="M4385" s="5">
        <f>VLOOKUP(A4385,'Matching with Cordis'!A$2:D$3447, 4, FALSE)</f>
        <v>13</v>
      </c>
      <c r="N4385" s="5">
        <v>-0.441</v>
      </c>
      <c r="O4385" s="5">
        <v>0.0</v>
      </c>
      <c r="P4385" s="5">
        <f t="shared" si="137"/>
        <v>-0.8071666667</v>
      </c>
      <c r="Q4385" s="5">
        <v>-0.821</v>
      </c>
      <c r="R4385" s="5">
        <v>-1.002</v>
      </c>
      <c r="S4385" s="5">
        <v>-1.039</v>
      </c>
      <c r="T4385" s="5">
        <v>-0.842</v>
      </c>
      <c r="U4385" s="5">
        <v>-0.698</v>
      </c>
      <c r="V4385" s="5">
        <v>-0.441</v>
      </c>
      <c r="W4385" s="5" t="s">
        <v>39</v>
      </c>
    </row>
    <row r="4386" ht="15.75" hidden="1" customHeight="1">
      <c r="A4386" s="5" t="s">
        <v>8856</v>
      </c>
      <c r="B4386" s="5" t="str">
        <f t="shared" si="1"/>
        <v>T11898</v>
      </c>
      <c r="C4386" s="5"/>
      <c r="D4386" s="5" t="s">
        <v>8857</v>
      </c>
      <c r="E4386" s="5"/>
      <c r="F4386" s="5" t="s">
        <v>67</v>
      </c>
      <c r="G4386" s="5" t="s">
        <v>26</v>
      </c>
      <c r="H4386" s="13" t="s">
        <v>48</v>
      </c>
      <c r="I4386" s="5" t="s">
        <v>49</v>
      </c>
      <c r="J4386" s="11" t="s">
        <v>38</v>
      </c>
      <c r="K4386" s="14" t="s">
        <v>50</v>
      </c>
      <c r="L4386" s="9">
        <v>13485.0</v>
      </c>
      <c r="M4386" s="5">
        <f>VLOOKUP(A4386,'Matching with Cordis'!A$2:D$3447, 4, FALSE)</f>
        <v>1</v>
      </c>
      <c r="N4386" s="5">
        <v>-0.609</v>
      </c>
      <c r="O4386" s="5">
        <v>0.0</v>
      </c>
      <c r="P4386" s="5">
        <f t="shared" si="137"/>
        <v>-0.8098333333</v>
      </c>
      <c r="Q4386" s="5">
        <v>-0.995</v>
      </c>
      <c r="R4386" s="5">
        <v>-0.609</v>
      </c>
      <c r="S4386" s="5">
        <v>-0.889</v>
      </c>
      <c r="T4386" s="5">
        <v>-0.94</v>
      </c>
      <c r="U4386" s="5">
        <v>-0.749</v>
      </c>
      <c r="V4386" s="5">
        <v>-0.677</v>
      </c>
      <c r="W4386" s="5" t="s">
        <v>68</v>
      </c>
    </row>
    <row r="4387" ht="15.75" hidden="1" customHeight="1">
      <c r="A4387" s="5" t="s">
        <v>8858</v>
      </c>
      <c r="B4387" s="5" t="str">
        <f t="shared" si="1"/>
        <v>T10996</v>
      </c>
      <c r="C4387" s="5"/>
      <c r="D4387" s="5" t="s">
        <v>8859</v>
      </c>
      <c r="E4387" s="5"/>
      <c r="F4387" s="5" t="s">
        <v>56</v>
      </c>
      <c r="G4387" s="5" t="s">
        <v>35</v>
      </c>
      <c r="H4387" s="10" t="s">
        <v>36</v>
      </c>
      <c r="I4387" s="5" t="s">
        <v>37</v>
      </c>
      <c r="J4387" s="11" t="s">
        <v>38</v>
      </c>
      <c r="K4387" s="11" t="s">
        <v>38</v>
      </c>
      <c r="L4387" s="9">
        <v>25561.0</v>
      </c>
      <c r="M4387" s="5">
        <f>VLOOKUP(A4387,'Matching with Cordis'!A$2:D$3447, 4, FALSE)</f>
        <v>11</v>
      </c>
      <c r="N4387" s="5">
        <v>-0.18</v>
      </c>
      <c r="O4387" s="5">
        <v>0.0</v>
      </c>
      <c r="P4387" s="5">
        <f t="shared" si="137"/>
        <v>-0.8113333333</v>
      </c>
      <c r="Q4387" s="5">
        <v>-0.774</v>
      </c>
      <c r="R4387" s="5">
        <v>-1.005</v>
      </c>
      <c r="S4387" s="5">
        <v>-1.129</v>
      </c>
      <c r="T4387" s="5">
        <v>-0.888</v>
      </c>
      <c r="U4387" s="5">
        <v>-0.892</v>
      </c>
      <c r="V4387" s="5">
        <v>-0.18</v>
      </c>
      <c r="W4387" s="5" t="s">
        <v>39</v>
      </c>
    </row>
    <row r="4388" ht="15.75" hidden="1" customHeight="1">
      <c r="A4388" s="5" t="s">
        <v>8860</v>
      </c>
      <c r="B4388" s="5" t="str">
        <f t="shared" si="1"/>
        <v>T12654</v>
      </c>
      <c r="C4388" s="5"/>
      <c r="D4388" s="5" t="s">
        <v>8861</v>
      </c>
      <c r="E4388" s="5"/>
      <c r="F4388" s="5" t="s">
        <v>42</v>
      </c>
      <c r="G4388" s="5" t="s">
        <v>43</v>
      </c>
      <c r="H4388" s="17" t="s">
        <v>108</v>
      </c>
      <c r="I4388" s="5" t="s">
        <v>109</v>
      </c>
      <c r="J4388" s="11" t="s">
        <v>38</v>
      </c>
      <c r="K4388" s="11" t="s">
        <v>38</v>
      </c>
      <c r="L4388" s="9">
        <v>9085.0</v>
      </c>
      <c r="M4388" s="5">
        <f>VLOOKUP(A4388,'Matching with Cordis'!A$2:D$3447, 4, FALSE)</f>
        <v>4</v>
      </c>
      <c r="N4388" s="5">
        <v>0.055</v>
      </c>
      <c r="O4388" s="5">
        <v>0.0</v>
      </c>
      <c r="P4388" s="5">
        <f t="shared" si="137"/>
        <v>-0.816</v>
      </c>
      <c r="Q4388" s="5">
        <v>-1.384</v>
      </c>
      <c r="R4388" s="5">
        <v>-1.322</v>
      </c>
      <c r="S4388" s="5">
        <v>-0.986</v>
      </c>
      <c r="T4388" s="5">
        <v>-0.83</v>
      </c>
      <c r="U4388" s="5">
        <v>-0.429</v>
      </c>
      <c r="V4388" s="5">
        <v>0.055</v>
      </c>
      <c r="W4388" s="5" t="s">
        <v>39</v>
      </c>
    </row>
    <row r="4389" ht="15.75" hidden="1" customHeight="1">
      <c r="A4389" s="5" t="s">
        <v>8862</v>
      </c>
      <c r="B4389" s="5" t="str">
        <f t="shared" si="1"/>
        <v>T14320</v>
      </c>
      <c r="C4389" s="5"/>
      <c r="D4389" s="5" t="s">
        <v>8863</v>
      </c>
      <c r="E4389" s="5"/>
      <c r="F4389" s="5" t="s">
        <v>25</v>
      </c>
      <c r="G4389" s="5" t="s">
        <v>26</v>
      </c>
      <c r="H4389" s="6" t="s">
        <v>160</v>
      </c>
      <c r="I4389" s="5" t="s">
        <v>161</v>
      </c>
      <c r="J4389" s="11" t="s">
        <v>38</v>
      </c>
      <c r="K4389" s="8" t="s">
        <v>30</v>
      </c>
      <c r="L4389" s="9">
        <v>5858.0</v>
      </c>
      <c r="M4389" s="5">
        <f>VLOOKUP(A4389,'Matching with Cordis'!A$2:D$3447, 4, FALSE)</f>
        <v>15</v>
      </c>
      <c r="N4389" s="5">
        <v>0.417</v>
      </c>
      <c r="O4389" s="5">
        <v>1.0</v>
      </c>
      <c r="P4389" s="5">
        <f t="shared" si="137"/>
        <v>-0.8176666667</v>
      </c>
      <c r="Q4389" s="5">
        <v>-1.554</v>
      </c>
      <c r="R4389" s="5">
        <v>-1.457</v>
      </c>
      <c r="S4389" s="5">
        <v>-0.513</v>
      </c>
      <c r="T4389" s="5">
        <v>-1.113</v>
      </c>
      <c r="U4389" s="5">
        <v>-0.686</v>
      </c>
      <c r="V4389" s="5">
        <v>0.417</v>
      </c>
      <c r="W4389" s="5" t="s">
        <v>39</v>
      </c>
    </row>
    <row r="4390" ht="15.75" hidden="1" customHeight="1">
      <c r="A4390" s="5" t="s">
        <v>8864</v>
      </c>
      <c r="B4390" s="5" t="str">
        <f t="shared" si="1"/>
        <v>T11480</v>
      </c>
      <c r="C4390" s="5"/>
      <c r="D4390" s="5" t="s">
        <v>8865</v>
      </c>
      <c r="E4390" s="5"/>
      <c r="F4390" s="5" t="s">
        <v>106</v>
      </c>
      <c r="G4390" s="5" t="s">
        <v>107</v>
      </c>
      <c r="H4390" s="17" t="s">
        <v>108</v>
      </c>
      <c r="I4390" s="5" t="s">
        <v>109</v>
      </c>
      <c r="J4390" s="11" t="s">
        <v>38</v>
      </c>
      <c r="K4390" s="11" t="s">
        <v>38</v>
      </c>
      <c r="L4390" s="9">
        <v>24367.0</v>
      </c>
      <c r="M4390" s="5">
        <f>VLOOKUP(A4390,'Matching with Cordis'!A$2:D$3447, 4, FALSE)</f>
        <v>15</v>
      </c>
      <c r="N4390" s="5">
        <v>-0.614</v>
      </c>
      <c r="O4390" s="5">
        <v>0.0</v>
      </c>
      <c r="P4390" s="5">
        <f t="shared" si="137"/>
        <v>-0.8185</v>
      </c>
      <c r="Q4390" s="5">
        <v>-0.817</v>
      </c>
      <c r="R4390" s="5">
        <v>-1.059</v>
      </c>
      <c r="S4390" s="5">
        <v>-0.905</v>
      </c>
      <c r="T4390" s="5">
        <v>-0.796</v>
      </c>
      <c r="U4390" s="5">
        <v>-0.614</v>
      </c>
      <c r="V4390" s="5">
        <v>-0.72</v>
      </c>
      <c r="W4390" s="5" t="s">
        <v>78</v>
      </c>
    </row>
    <row r="4391" ht="15.75" hidden="1" customHeight="1">
      <c r="A4391" s="5" t="s">
        <v>8866</v>
      </c>
      <c r="B4391" s="5" t="str">
        <f t="shared" si="1"/>
        <v>T13235</v>
      </c>
      <c r="C4391" s="5"/>
      <c r="D4391" s="5" t="s">
        <v>8867</v>
      </c>
      <c r="E4391" s="5"/>
      <c r="F4391" s="5" t="s">
        <v>25</v>
      </c>
      <c r="G4391" s="5" t="s">
        <v>26</v>
      </c>
      <c r="H4391" s="6" t="s">
        <v>160</v>
      </c>
      <c r="I4391" s="5" t="s">
        <v>161</v>
      </c>
      <c r="J4391" s="11" t="s">
        <v>38</v>
      </c>
      <c r="K4391" s="8" t="s">
        <v>30</v>
      </c>
      <c r="L4391" s="9">
        <v>6820.0</v>
      </c>
      <c r="M4391" s="19">
        <v>0.0</v>
      </c>
      <c r="N4391" s="5">
        <v>0.221</v>
      </c>
      <c r="O4391" s="5">
        <v>0.0</v>
      </c>
      <c r="P4391" s="5">
        <f t="shared" si="137"/>
        <v>-0.8188333333</v>
      </c>
      <c r="Q4391" s="5">
        <v>0.221</v>
      </c>
      <c r="R4391" s="5">
        <v>-0.737</v>
      </c>
      <c r="S4391" s="5">
        <v>-0.937</v>
      </c>
      <c r="T4391" s="5">
        <v>-1.228</v>
      </c>
      <c r="U4391" s="5">
        <v>-1.01</v>
      </c>
      <c r="V4391" s="5">
        <v>-1.222</v>
      </c>
      <c r="W4391" s="5" t="s">
        <v>51</v>
      </c>
    </row>
    <row r="4392" ht="15.75" hidden="1" customHeight="1">
      <c r="A4392" s="5" t="s">
        <v>8868</v>
      </c>
      <c r="B4392" s="5" t="str">
        <f t="shared" si="1"/>
        <v>T10982</v>
      </c>
      <c r="C4392" s="5"/>
      <c r="D4392" s="5" t="s">
        <v>8869</v>
      </c>
      <c r="E4392" s="5"/>
      <c r="F4392" s="5" t="s">
        <v>119</v>
      </c>
      <c r="G4392" s="5" t="s">
        <v>107</v>
      </c>
      <c r="H4392" s="17" t="s">
        <v>108</v>
      </c>
      <c r="I4392" s="5" t="s">
        <v>109</v>
      </c>
      <c r="J4392" s="11" t="s">
        <v>38</v>
      </c>
      <c r="K4392" s="11" t="s">
        <v>38</v>
      </c>
      <c r="L4392" s="9">
        <v>20240.0</v>
      </c>
      <c r="M4392" s="5">
        <f>VLOOKUP(A4392,'Matching with Cordis'!A$2:D$3447, 4, FALSE)</f>
        <v>35</v>
      </c>
      <c r="N4392" s="5">
        <v>-0.531</v>
      </c>
      <c r="O4392" s="5">
        <v>0.0</v>
      </c>
      <c r="P4392" s="5">
        <f t="shared" si="137"/>
        <v>-0.8198333333</v>
      </c>
      <c r="Q4392" s="5">
        <v>-0.531</v>
      </c>
      <c r="R4392" s="5">
        <v>-0.859</v>
      </c>
      <c r="S4392" s="5">
        <v>-0.869</v>
      </c>
      <c r="T4392" s="5">
        <v>-0.931</v>
      </c>
      <c r="U4392" s="5">
        <v>-1.0</v>
      </c>
      <c r="V4392" s="5">
        <v>-0.729</v>
      </c>
      <c r="W4392" s="5" t="s">
        <v>51</v>
      </c>
    </row>
    <row r="4393" ht="15.75" customHeight="1">
      <c r="A4393" s="5" t="s">
        <v>8870</v>
      </c>
      <c r="B4393" s="5" t="str">
        <f t="shared" si="1"/>
        <v>T14107</v>
      </c>
      <c r="C4393" s="5" t="str">
        <f>CONCAT(B4393, ",")</f>
        <v>T14107,</v>
      </c>
      <c r="D4393" s="5" t="s">
        <v>8871</v>
      </c>
      <c r="E4393" s="5" t="str">
        <f>CONCATENATE(B4393," ",D4393,",")</f>
        <v>T14107 Appalachian Studies and Mathematics,</v>
      </c>
      <c r="F4393" s="5" t="s">
        <v>26</v>
      </c>
      <c r="G4393" s="5" t="s">
        <v>26</v>
      </c>
      <c r="H4393" s="13" t="s">
        <v>48</v>
      </c>
      <c r="I4393" s="5" t="s">
        <v>49</v>
      </c>
      <c r="J4393" s="7" t="s">
        <v>29</v>
      </c>
      <c r="K4393" s="14" t="s">
        <v>50</v>
      </c>
      <c r="L4393" s="9">
        <v>470.0</v>
      </c>
      <c r="M4393" s="19">
        <v>0.0</v>
      </c>
      <c r="N4393" s="5">
        <v>0.794</v>
      </c>
      <c r="O4393" s="5">
        <v>1.0</v>
      </c>
      <c r="P4393" s="5">
        <f t="shared" si="137"/>
        <v>-0.5675</v>
      </c>
      <c r="Q4393" s="5">
        <v>-1.062</v>
      </c>
      <c r="R4393" s="5">
        <v>0.794</v>
      </c>
      <c r="S4393" s="5">
        <v>-0.914</v>
      </c>
      <c r="T4393" s="5">
        <v>-0.11</v>
      </c>
      <c r="U4393" s="5">
        <v>-1.511</v>
      </c>
      <c r="V4393" s="5">
        <v>-0.602</v>
      </c>
      <c r="W4393" s="5" t="s">
        <v>68</v>
      </c>
    </row>
    <row r="4394" ht="15.75" hidden="1" customHeight="1">
      <c r="A4394" s="5" t="s">
        <v>8872</v>
      </c>
      <c r="B4394" s="5" t="str">
        <f t="shared" si="1"/>
        <v>T14338</v>
      </c>
      <c r="C4394" s="5"/>
      <c r="D4394" s="5" t="s">
        <v>8873</v>
      </c>
      <c r="E4394" s="5"/>
      <c r="F4394" s="5" t="s">
        <v>26</v>
      </c>
      <c r="G4394" s="5" t="s">
        <v>26</v>
      </c>
      <c r="H4394" s="13" t="s">
        <v>48</v>
      </c>
      <c r="I4394" s="5" t="s">
        <v>49</v>
      </c>
      <c r="J4394" s="11" t="s">
        <v>38</v>
      </c>
      <c r="K4394" s="14" t="s">
        <v>50</v>
      </c>
      <c r="L4394" s="9">
        <v>9067.0</v>
      </c>
      <c r="M4394" s="19">
        <v>0.0</v>
      </c>
      <c r="N4394" s="5">
        <v>0.087</v>
      </c>
      <c r="O4394" s="5">
        <v>0.0</v>
      </c>
      <c r="P4394" s="5">
        <f t="shared" si="137"/>
        <v>-0.8215</v>
      </c>
      <c r="Q4394" s="5">
        <v>-0.37</v>
      </c>
      <c r="R4394" s="5">
        <v>-0.639</v>
      </c>
      <c r="S4394" s="5">
        <v>-0.712</v>
      </c>
      <c r="T4394" s="5">
        <v>-1.404</v>
      </c>
      <c r="U4394" s="5">
        <v>-1.891</v>
      </c>
      <c r="V4394" s="5">
        <v>0.087</v>
      </c>
      <c r="W4394" s="5" t="s">
        <v>39</v>
      </c>
    </row>
    <row r="4395" ht="15.75" hidden="1" customHeight="1">
      <c r="A4395" s="5" t="s">
        <v>8874</v>
      </c>
      <c r="B4395" s="5" t="str">
        <f t="shared" si="1"/>
        <v>T11976</v>
      </c>
      <c r="C4395" s="5"/>
      <c r="D4395" s="5" t="s">
        <v>8875</v>
      </c>
      <c r="E4395" s="5"/>
      <c r="F4395" s="5" t="s">
        <v>67</v>
      </c>
      <c r="G4395" s="5" t="s">
        <v>26</v>
      </c>
      <c r="H4395" s="13" t="s">
        <v>48</v>
      </c>
      <c r="I4395" s="5" t="s">
        <v>49</v>
      </c>
      <c r="J4395" s="11" t="s">
        <v>38</v>
      </c>
      <c r="K4395" s="14" t="s">
        <v>50</v>
      </c>
      <c r="L4395" s="9">
        <v>21519.0</v>
      </c>
      <c r="M4395" s="5">
        <f>VLOOKUP(A4395,'Matching with Cordis'!A$2:D$3447, 4, FALSE)</f>
        <v>2</v>
      </c>
      <c r="N4395" s="5">
        <v>-0.647</v>
      </c>
      <c r="O4395" s="5">
        <v>0.0</v>
      </c>
      <c r="P4395" s="5">
        <f t="shared" si="137"/>
        <v>-0.8221666667</v>
      </c>
      <c r="Q4395" s="5">
        <v>-0.647</v>
      </c>
      <c r="R4395" s="5">
        <v>-0.783</v>
      </c>
      <c r="S4395" s="5">
        <v>-1.046</v>
      </c>
      <c r="T4395" s="5">
        <v>-0.884</v>
      </c>
      <c r="U4395" s="5">
        <v>-0.791</v>
      </c>
      <c r="V4395" s="5">
        <v>-0.782</v>
      </c>
      <c r="W4395" s="5" t="s">
        <v>51</v>
      </c>
    </row>
    <row r="4396" ht="15.75" hidden="1" customHeight="1">
      <c r="A4396" s="5" t="s">
        <v>8876</v>
      </c>
      <c r="B4396" s="5" t="str">
        <f t="shared" si="1"/>
        <v>T10474</v>
      </c>
      <c r="C4396" s="5"/>
      <c r="D4396" s="5" t="s">
        <v>8877</v>
      </c>
      <c r="E4396" s="5"/>
      <c r="F4396" s="5" t="s">
        <v>126</v>
      </c>
      <c r="G4396" s="5" t="s">
        <v>35</v>
      </c>
      <c r="H4396" s="10" t="s">
        <v>36</v>
      </c>
      <c r="I4396" s="5" t="s">
        <v>37</v>
      </c>
      <c r="J4396" s="11" t="s">
        <v>38</v>
      </c>
      <c r="K4396" s="11" t="s">
        <v>38</v>
      </c>
      <c r="L4396" s="9">
        <v>29619.0</v>
      </c>
      <c r="M4396" s="5">
        <f>VLOOKUP(A4396,'Matching with Cordis'!A$2:D$3447, 4, FALSE)</f>
        <v>24</v>
      </c>
      <c r="N4396" s="5">
        <v>-0.559</v>
      </c>
      <c r="O4396" s="5">
        <v>0.0</v>
      </c>
      <c r="P4396" s="5">
        <f t="shared" si="137"/>
        <v>-0.8223333333</v>
      </c>
      <c r="Q4396" s="5">
        <v>-0.942</v>
      </c>
      <c r="R4396" s="5">
        <v>-1.11</v>
      </c>
      <c r="S4396" s="5">
        <v>-0.881</v>
      </c>
      <c r="T4396" s="5">
        <v>-0.731</v>
      </c>
      <c r="U4396" s="5">
        <v>-0.711</v>
      </c>
      <c r="V4396" s="5">
        <v>-0.559</v>
      </c>
      <c r="W4396" s="5" t="s">
        <v>39</v>
      </c>
    </row>
    <row r="4397" ht="15.75" hidden="1" customHeight="1">
      <c r="A4397" s="5" t="s">
        <v>8878</v>
      </c>
      <c r="B4397" s="5" t="str">
        <f t="shared" si="1"/>
        <v>T10591</v>
      </c>
      <c r="C4397" s="5"/>
      <c r="D4397" s="5" t="s">
        <v>8879</v>
      </c>
      <c r="E4397" s="5"/>
      <c r="F4397" s="5" t="s">
        <v>257</v>
      </c>
      <c r="G4397" s="5" t="s">
        <v>35</v>
      </c>
      <c r="H4397" s="10" t="s">
        <v>36</v>
      </c>
      <c r="I4397" s="5" t="s">
        <v>37</v>
      </c>
      <c r="J4397" s="11" t="s">
        <v>38</v>
      </c>
      <c r="K4397" s="11" t="s">
        <v>38</v>
      </c>
      <c r="L4397" s="9">
        <v>39329.0</v>
      </c>
      <c r="M4397" s="5">
        <f>VLOOKUP(A4397,'Matching with Cordis'!A$2:D$3447, 4, FALSE)</f>
        <v>11</v>
      </c>
      <c r="N4397" s="5">
        <v>-0.519</v>
      </c>
      <c r="O4397" s="5">
        <v>0.0</v>
      </c>
      <c r="P4397" s="5">
        <f t="shared" si="137"/>
        <v>-0.8238333333</v>
      </c>
      <c r="Q4397" s="5">
        <v>-1.263</v>
      </c>
      <c r="R4397" s="5">
        <v>-1.145</v>
      </c>
      <c r="S4397" s="5">
        <v>-0.856</v>
      </c>
      <c r="T4397" s="5">
        <v>-0.553</v>
      </c>
      <c r="U4397" s="5">
        <v>-0.607</v>
      </c>
      <c r="V4397" s="5">
        <v>-0.519</v>
      </c>
      <c r="W4397" s="5" t="s">
        <v>39</v>
      </c>
    </row>
    <row r="4398" ht="15.75" hidden="1" customHeight="1">
      <c r="A4398" s="5" t="s">
        <v>8880</v>
      </c>
      <c r="B4398" s="5" t="str">
        <f t="shared" si="1"/>
        <v>T10694</v>
      </c>
      <c r="C4398" s="5"/>
      <c r="D4398" s="5" t="s">
        <v>8881</v>
      </c>
      <c r="E4398" s="5"/>
      <c r="F4398" s="5" t="s">
        <v>42</v>
      </c>
      <c r="G4398" s="5" t="s">
        <v>43</v>
      </c>
      <c r="H4398" s="17" t="s">
        <v>108</v>
      </c>
      <c r="I4398" s="5" t="s">
        <v>109</v>
      </c>
      <c r="J4398" s="11" t="s">
        <v>38</v>
      </c>
      <c r="K4398" s="11" t="s">
        <v>38</v>
      </c>
      <c r="L4398" s="9">
        <v>18199.0</v>
      </c>
      <c r="M4398" s="5">
        <f>VLOOKUP(A4398,'Matching with Cordis'!A$2:D$3447, 4, FALSE)</f>
        <v>5</v>
      </c>
      <c r="N4398" s="5">
        <v>-0.333</v>
      </c>
      <c r="O4398" s="5">
        <v>0.0</v>
      </c>
      <c r="P4398" s="5">
        <f t="shared" si="137"/>
        <v>-0.8243333333</v>
      </c>
      <c r="Q4398" s="5">
        <v>-1.119</v>
      </c>
      <c r="R4398" s="5">
        <v>-1.373</v>
      </c>
      <c r="S4398" s="5">
        <v>-0.947</v>
      </c>
      <c r="T4398" s="5">
        <v>-0.69</v>
      </c>
      <c r="U4398" s="5">
        <v>-0.484</v>
      </c>
      <c r="V4398" s="5">
        <v>-0.333</v>
      </c>
      <c r="W4398" s="5" t="s">
        <v>39</v>
      </c>
    </row>
    <row r="4399" ht="15.75" hidden="1" customHeight="1">
      <c r="A4399" s="5" t="s">
        <v>8882</v>
      </c>
      <c r="B4399" s="5" t="str">
        <f t="shared" si="1"/>
        <v>T11072</v>
      </c>
      <c r="C4399" s="5"/>
      <c r="D4399" s="5" t="s">
        <v>8883</v>
      </c>
      <c r="E4399" s="5"/>
      <c r="F4399" s="5" t="s">
        <v>106</v>
      </c>
      <c r="G4399" s="5" t="s">
        <v>107</v>
      </c>
      <c r="H4399" s="17" t="s">
        <v>108</v>
      </c>
      <c r="I4399" s="5" t="s">
        <v>109</v>
      </c>
      <c r="J4399" s="11" t="s">
        <v>38</v>
      </c>
      <c r="K4399" s="11" t="s">
        <v>38</v>
      </c>
      <c r="L4399" s="9">
        <v>35960.0</v>
      </c>
      <c r="M4399" s="5">
        <f>VLOOKUP(A4399,'Matching with Cordis'!A$2:D$3447, 4, FALSE)</f>
        <v>9</v>
      </c>
      <c r="N4399" s="5">
        <v>-0.559</v>
      </c>
      <c r="O4399" s="5">
        <v>0.0</v>
      </c>
      <c r="P4399" s="5">
        <f t="shared" si="137"/>
        <v>-0.8245</v>
      </c>
      <c r="Q4399" s="5">
        <v>-0.575</v>
      </c>
      <c r="R4399" s="5">
        <v>-1.126</v>
      </c>
      <c r="S4399" s="5">
        <v>-1.203</v>
      </c>
      <c r="T4399" s="5">
        <v>-0.877</v>
      </c>
      <c r="U4399" s="5">
        <v>-0.559</v>
      </c>
      <c r="V4399" s="5">
        <v>-0.607</v>
      </c>
      <c r="W4399" s="5" t="s">
        <v>78</v>
      </c>
    </row>
    <row r="4400" ht="15.75" hidden="1" customHeight="1">
      <c r="A4400" s="5" t="s">
        <v>8884</v>
      </c>
      <c r="B4400" s="5" t="str">
        <f t="shared" si="1"/>
        <v>T10918</v>
      </c>
      <c r="C4400" s="5"/>
      <c r="D4400" s="5" t="s">
        <v>8885</v>
      </c>
      <c r="E4400" s="5"/>
      <c r="F4400" s="5" t="s">
        <v>119</v>
      </c>
      <c r="G4400" s="5" t="s">
        <v>107</v>
      </c>
      <c r="H4400" s="17" t="s">
        <v>108</v>
      </c>
      <c r="I4400" s="5" t="s">
        <v>109</v>
      </c>
      <c r="J4400" s="11" t="s">
        <v>38</v>
      </c>
      <c r="K4400" s="11" t="s">
        <v>38</v>
      </c>
      <c r="L4400" s="9">
        <v>17592.0</v>
      </c>
      <c r="M4400" s="5">
        <f>VLOOKUP(A4400,'Matching with Cordis'!A$2:D$3447, 4, FALSE)</f>
        <v>5</v>
      </c>
      <c r="N4400" s="5">
        <v>-0.556</v>
      </c>
      <c r="O4400" s="5">
        <v>0.0</v>
      </c>
      <c r="P4400" s="5">
        <f t="shared" si="137"/>
        <v>-0.8255</v>
      </c>
      <c r="Q4400" s="5">
        <v>-0.556</v>
      </c>
      <c r="R4400" s="5">
        <v>-0.732</v>
      </c>
      <c r="S4400" s="5">
        <v>-0.842</v>
      </c>
      <c r="T4400" s="5">
        <v>-0.936</v>
      </c>
      <c r="U4400" s="5">
        <v>-1.0</v>
      </c>
      <c r="V4400" s="5">
        <v>-0.887</v>
      </c>
      <c r="W4400" s="5" t="s">
        <v>51</v>
      </c>
    </row>
    <row r="4401" ht="15.75" hidden="1" customHeight="1">
      <c r="A4401" s="5" t="s">
        <v>8886</v>
      </c>
      <c r="B4401" s="5" t="str">
        <f t="shared" si="1"/>
        <v>T10002</v>
      </c>
      <c r="C4401" s="5"/>
      <c r="D4401" s="5" t="s">
        <v>8887</v>
      </c>
      <c r="E4401" s="5"/>
      <c r="F4401" s="5" t="s">
        <v>257</v>
      </c>
      <c r="G4401" s="5" t="s">
        <v>35</v>
      </c>
      <c r="H4401" s="10" t="s">
        <v>36</v>
      </c>
      <c r="I4401" s="5" t="s">
        <v>37</v>
      </c>
      <c r="J4401" s="11" t="s">
        <v>38</v>
      </c>
      <c r="K4401" s="11" t="s">
        <v>38</v>
      </c>
      <c r="L4401" s="9">
        <v>74259.0</v>
      </c>
      <c r="M4401" s="5">
        <f>VLOOKUP(A4401,'Matching with Cordis'!A$2:D$3447, 4, FALSE)</f>
        <v>16</v>
      </c>
      <c r="N4401" s="5">
        <v>-0.6</v>
      </c>
      <c r="O4401" s="5">
        <v>0.0</v>
      </c>
      <c r="P4401" s="5">
        <f t="shared" si="137"/>
        <v>-0.8268333333</v>
      </c>
      <c r="Q4401" s="5">
        <v>-0.88</v>
      </c>
      <c r="R4401" s="5">
        <v>-0.904</v>
      </c>
      <c r="S4401" s="5">
        <v>-1.067</v>
      </c>
      <c r="T4401" s="5">
        <v>-0.811</v>
      </c>
      <c r="U4401" s="5">
        <v>-0.6</v>
      </c>
      <c r="V4401" s="5">
        <v>-0.699</v>
      </c>
      <c r="W4401" s="5" t="s">
        <v>78</v>
      </c>
    </row>
    <row r="4402" ht="15.75" hidden="1" customHeight="1">
      <c r="A4402" s="5" t="s">
        <v>8888</v>
      </c>
      <c r="B4402" s="5" t="str">
        <f t="shared" si="1"/>
        <v>T12793</v>
      </c>
      <c r="C4402" s="5"/>
      <c r="D4402" s="5" t="s">
        <v>8889</v>
      </c>
      <c r="E4402" s="5"/>
      <c r="F4402" s="5" t="s">
        <v>106</v>
      </c>
      <c r="G4402" s="5" t="s">
        <v>107</v>
      </c>
      <c r="H4402" s="17" t="s">
        <v>108</v>
      </c>
      <c r="I4402" s="5" t="s">
        <v>109</v>
      </c>
      <c r="J4402" s="11" t="s">
        <v>38</v>
      </c>
      <c r="K4402" s="11" t="s">
        <v>38</v>
      </c>
      <c r="L4402" s="9">
        <v>10867.0</v>
      </c>
      <c r="M4402" s="5">
        <f>VLOOKUP(A4402,'Matching with Cordis'!A$2:D$3447, 4, FALSE)</f>
        <v>3</v>
      </c>
      <c r="N4402" s="5">
        <v>-0.577</v>
      </c>
      <c r="O4402" s="5">
        <v>0.0</v>
      </c>
      <c r="P4402" s="5">
        <f t="shared" si="137"/>
        <v>-0.8301666667</v>
      </c>
      <c r="Q4402" s="5">
        <v>-0.951</v>
      </c>
      <c r="R4402" s="5">
        <v>-0.883</v>
      </c>
      <c r="S4402" s="5">
        <v>-0.987</v>
      </c>
      <c r="T4402" s="5">
        <v>-0.938</v>
      </c>
      <c r="U4402" s="5">
        <v>-0.577</v>
      </c>
      <c r="V4402" s="5">
        <v>-0.645</v>
      </c>
      <c r="W4402" s="5" t="s">
        <v>78</v>
      </c>
    </row>
    <row r="4403" ht="15.75" hidden="1" customHeight="1">
      <c r="A4403" s="5" t="s">
        <v>8890</v>
      </c>
      <c r="B4403" s="5" t="str">
        <f t="shared" si="1"/>
        <v>T13666</v>
      </c>
      <c r="C4403" s="5"/>
      <c r="D4403" s="5" t="s">
        <v>8891</v>
      </c>
      <c r="E4403" s="5"/>
      <c r="F4403" s="5" t="s">
        <v>62</v>
      </c>
      <c r="G4403" s="5" t="s">
        <v>26</v>
      </c>
      <c r="H4403" s="6" t="s">
        <v>27</v>
      </c>
      <c r="I4403" s="5" t="s">
        <v>28</v>
      </c>
      <c r="J4403" s="11" t="s">
        <v>38</v>
      </c>
      <c r="K4403" s="8" t="s">
        <v>30</v>
      </c>
      <c r="L4403" s="9">
        <v>2051.0</v>
      </c>
      <c r="M4403" s="19">
        <v>0.0</v>
      </c>
      <c r="N4403" s="5">
        <v>-0.245</v>
      </c>
      <c r="O4403" s="5">
        <v>0.0</v>
      </c>
      <c r="P4403" s="5">
        <f t="shared" si="137"/>
        <v>-0.8306666667</v>
      </c>
      <c r="Q4403" s="5">
        <v>-1.037</v>
      </c>
      <c r="R4403" s="5">
        <v>-0.977</v>
      </c>
      <c r="S4403" s="5">
        <v>-0.619</v>
      </c>
      <c r="T4403" s="5">
        <v>-0.723</v>
      </c>
      <c r="U4403" s="5">
        <v>-0.245</v>
      </c>
      <c r="V4403" s="5">
        <v>-1.383</v>
      </c>
      <c r="W4403" s="5" t="s">
        <v>78</v>
      </c>
    </row>
    <row r="4404" ht="15.75" hidden="1" customHeight="1">
      <c r="A4404" s="5" t="s">
        <v>8892</v>
      </c>
      <c r="B4404" s="5" t="str">
        <f t="shared" si="1"/>
        <v>T10022</v>
      </c>
      <c r="C4404" s="5"/>
      <c r="D4404" s="5" t="s">
        <v>8893</v>
      </c>
      <c r="E4404" s="5"/>
      <c r="F4404" s="5" t="s">
        <v>257</v>
      </c>
      <c r="G4404" s="5" t="s">
        <v>35</v>
      </c>
      <c r="H4404" s="10" t="s">
        <v>36</v>
      </c>
      <c r="I4404" s="5" t="s">
        <v>37</v>
      </c>
      <c r="J4404" s="11" t="s">
        <v>38</v>
      </c>
      <c r="K4404" s="11" t="s">
        <v>38</v>
      </c>
      <c r="L4404" s="9">
        <v>62739.0</v>
      </c>
      <c r="M4404" s="5">
        <f>VLOOKUP(A4404,'Matching with Cordis'!A$2:D$3447, 4, FALSE)</f>
        <v>15</v>
      </c>
      <c r="N4404" s="5">
        <v>-0.21</v>
      </c>
      <c r="O4404" s="5">
        <v>0.0</v>
      </c>
      <c r="P4404" s="5">
        <f t="shared" si="137"/>
        <v>-0.831</v>
      </c>
      <c r="Q4404" s="5">
        <v>-1.146</v>
      </c>
      <c r="R4404" s="5">
        <v>-1.224</v>
      </c>
      <c r="S4404" s="5">
        <v>-0.958</v>
      </c>
      <c r="T4404" s="5">
        <v>-0.748</v>
      </c>
      <c r="U4404" s="5">
        <v>-0.7</v>
      </c>
      <c r="V4404" s="5">
        <v>-0.21</v>
      </c>
      <c r="W4404" s="5" t="s">
        <v>39</v>
      </c>
    </row>
    <row r="4405" ht="15.75" hidden="1" customHeight="1">
      <c r="A4405" s="5" t="s">
        <v>8894</v>
      </c>
      <c r="B4405" s="5" t="str">
        <f t="shared" si="1"/>
        <v>T10489</v>
      </c>
      <c r="C4405" s="5"/>
      <c r="D4405" s="5" t="s">
        <v>8895</v>
      </c>
      <c r="E4405" s="5"/>
      <c r="F4405" s="5" t="s">
        <v>119</v>
      </c>
      <c r="G4405" s="5" t="s">
        <v>107</v>
      </c>
      <c r="H4405" s="17" t="s">
        <v>108</v>
      </c>
      <c r="I4405" s="5" t="s">
        <v>109</v>
      </c>
      <c r="J4405" s="11" t="s">
        <v>38</v>
      </c>
      <c r="K4405" s="11" t="s">
        <v>38</v>
      </c>
      <c r="L4405" s="9">
        <v>43349.0</v>
      </c>
      <c r="M4405" s="5">
        <f>VLOOKUP(A4405,'Matching with Cordis'!A$2:D$3447, 4, FALSE)</f>
        <v>42</v>
      </c>
      <c r="N4405" s="5">
        <v>-0.538</v>
      </c>
      <c r="O4405" s="5">
        <v>0.0</v>
      </c>
      <c r="P4405" s="5">
        <f t="shared" si="137"/>
        <v>-0.832</v>
      </c>
      <c r="Q4405" s="5">
        <v>-0.538</v>
      </c>
      <c r="R4405" s="5">
        <v>-0.968</v>
      </c>
      <c r="S4405" s="5">
        <v>-0.943</v>
      </c>
      <c r="T4405" s="5">
        <v>-0.967</v>
      </c>
      <c r="U4405" s="5">
        <v>-0.853</v>
      </c>
      <c r="V4405" s="5">
        <v>-0.723</v>
      </c>
      <c r="W4405" s="5" t="s">
        <v>51</v>
      </c>
    </row>
    <row r="4406" ht="15.75" hidden="1" customHeight="1">
      <c r="A4406" s="5" t="s">
        <v>8896</v>
      </c>
      <c r="B4406" s="5" t="str">
        <f t="shared" si="1"/>
        <v>T12191</v>
      </c>
      <c r="C4406" s="5"/>
      <c r="D4406" s="5" t="s">
        <v>8897</v>
      </c>
      <c r="E4406" s="5"/>
      <c r="F4406" s="5" t="s">
        <v>773</v>
      </c>
      <c r="G4406" s="5" t="s">
        <v>35</v>
      </c>
      <c r="H4406" s="10" t="s">
        <v>36</v>
      </c>
      <c r="I4406" s="5" t="s">
        <v>37</v>
      </c>
      <c r="J4406" s="11" t="s">
        <v>38</v>
      </c>
      <c r="K4406" s="11" t="s">
        <v>38</v>
      </c>
      <c r="L4406" s="9">
        <v>14391.0</v>
      </c>
      <c r="M4406" s="5">
        <f>VLOOKUP(A4406,'Matching with Cordis'!A$2:D$3447, 4, FALSE)</f>
        <v>2</v>
      </c>
      <c r="N4406" s="5">
        <v>-0.077</v>
      </c>
      <c r="O4406" s="5">
        <v>0.0</v>
      </c>
      <c r="P4406" s="5">
        <f t="shared" si="137"/>
        <v>-0.8321666667</v>
      </c>
      <c r="Q4406" s="5">
        <v>-0.834</v>
      </c>
      <c r="R4406" s="5">
        <v>-1.192</v>
      </c>
      <c r="S4406" s="5">
        <v>-1.154</v>
      </c>
      <c r="T4406" s="5">
        <v>-1.091</v>
      </c>
      <c r="U4406" s="5">
        <v>-0.645</v>
      </c>
      <c r="V4406" s="5">
        <v>-0.077</v>
      </c>
      <c r="W4406" s="5" t="s">
        <v>39</v>
      </c>
    </row>
    <row r="4407" ht="15.75" hidden="1" customHeight="1">
      <c r="A4407" s="5" t="s">
        <v>8898</v>
      </c>
      <c r="B4407" s="5" t="str">
        <f t="shared" si="1"/>
        <v>T13637</v>
      </c>
      <c r="C4407" s="5"/>
      <c r="D4407" s="5" t="s">
        <v>8899</v>
      </c>
      <c r="E4407" s="5"/>
      <c r="F4407" s="5" t="s">
        <v>106</v>
      </c>
      <c r="G4407" s="5" t="s">
        <v>107</v>
      </c>
      <c r="H4407" s="17" t="s">
        <v>108</v>
      </c>
      <c r="I4407" s="5" t="s">
        <v>109</v>
      </c>
      <c r="J4407" s="11" t="s">
        <v>38</v>
      </c>
      <c r="K4407" s="11" t="s">
        <v>38</v>
      </c>
      <c r="L4407" s="9">
        <v>6756.0</v>
      </c>
      <c r="M4407" s="19">
        <v>0.0</v>
      </c>
      <c r="N4407" s="5">
        <v>-0.588</v>
      </c>
      <c r="O4407" s="5">
        <v>0.0</v>
      </c>
      <c r="P4407" s="5">
        <f t="shared" si="137"/>
        <v>-0.8343333333</v>
      </c>
      <c r="Q4407" s="5">
        <v>-0.872</v>
      </c>
      <c r="R4407" s="5">
        <v>-0.978</v>
      </c>
      <c r="S4407" s="5">
        <v>-0.989</v>
      </c>
      <c r="T4407" s="5">
        <v>-0.82</v>
      </c>
      <c r="U4407" s="5">
        <v>-0.759</v>
      </c>
      <c r="V4407" s="5">
        <v>-0.588</v>
      </c>
      <c r="W4407" s="5" t="s">
        <v>39</v>
      </c>
    </row>
    <row r="4408" ht="15.75" customHeight="1">
      <c r="A4408" s="5" t="s">
        <v>8900</v>
      </c>
      <c r="B4408" s="5" t="str">
        <f t="shared" si="1"/>
        <v>T14279</v>
      </c>
      <c r="C4408" s="5" t="str">
        <f>CONCAT(B4408, ",")</f>
        <v>T14279,</v>
      </c>
      <c r="D4408" s="5" t="s">
        <v>8901</v>
      </c>
      <c r="E4408" s="5" t="str">
        <f>CONCATENATE(B4408," ",D4408,",")</f>
        <v>T14279 Academic Research and Education Studies,</v>
      </c>
      <c r="F4408" s="5" t="s">
        <v>99</v>
      </c>
      <c r="G4408" s="5" t="s">
        <v>35</v>
      </c>
      <c r="H4408" s="12" t="s">
        <v>44</v>
      </c>
      <c r="I4408" s="5" t="s">
        <v>45</v>
      </c>
      <c r="J4408" s="7" t="s">
        <v>29</v>
      </c>
      <c r="K4408" s="8" t="s">
        <v>30</v>
      </c>
      <c r="L4408" s="9">
        <v>839.0</v>
      </c>
      <c r="M4408" s="19">
        <v>0.0</v>
      </c>
      <c r="N4408" s="5">
        <v>0.612</v>
      </c>
      <c r="O4408" s="5">
        <v>1.0</v>
      </c>
      <c r="P4408" s="5">
        <f t="shared" si="137"/>
        <v>-0.5755</v>
      </c>
      <c r="Q4408" s="5">
        <v>0.25</v>
      </c>
      <c r="R4408" s="5">
        <v>0.612</v>
      </c>
      <c r="S4408" s="5">
        <v>-1.381</v>
      </c>
      <c r="T4408" s="5">
        <v>-1.167</v>
      </c>
      <c r="U4408" s="5">
        <v>-0.872</v>
      </c>
      <c r="V4408" s="5">
        <v>-0.895</v>
      </c>
      <c r="W4408" s="5" t="s">
        <v>68</v>
      </c>
    </row>
    <row r="4409" ht="15.75" hidden="1" customHeight="1">
      <c r="A4409" s="5" t="s">
        <v>8902</v>
      </c>
      <c r="B4409" s="5" t="str">
        <f t="shared" si="1"/>
        <v>T11901</v>
      </c>
      <c r="C4409" s="5"/>
      <c r="D4409" s="5" t="s">
        <v>8903</v>
      </c>
      <c r="E4409" s="5"/>
      <c r="F4409" s="5" t="s">
        <v>56</v>
      </c>
      <c r="G4409" s="5" t="s">
        <v>35</v>
      </c>
      <c r="H4409" s="10" t="s">
        <v>36</v>
      </c>
      <c r="I4409" s="5" t="s">
        <v>37</v>
      </c>
      <c r="J4409" s="11" t="s">
        <v>38</v>
      </c>
      <c r="K4409" s="11" t="s">
        <v>38</v>
      </c>
      <c r="L4409" s="9">
        <v>24391.0</v>
      </c>
      <c r="M4409" s="5">
        <f>VLOOKUP(A4409,'Matching with Cordis'!A$2:D$3447, 4, FALSE)</f>
        <v>5</v>
      </c>
      <c r="N4409" s="5">
        <v>-0.46</v>
      </c>
      <c r="O4409" s="5">
        <v>0.0</v>
      </c>
      <c r="P4409" s="5">
        <f t="shared" si="137"/>
        <v>-0.8363333333</v>
      </c>
      <c r="Q4409" s="5">
        <v>-1.075</v>
      </c>
      <c r="R4409" s="5">
        <v>-0.607</v>
      </c>
      <c r="S4409" s="5">
        <v>-0.939</v>
      </c>
      <c r="T4409" s="5">
        <v>-1.019</v>
      </c>
      <c r="U4409" s="5">
        <v>-0.918</v>
      </c>
      <c r="V4409" s="5">
        <v>-0.46</v>
      </c>
      <c r="W4409" s="5" t="s">
        <v>39</v>
      </c>
    </row>
    <row r="4410" ht="15.75" hidden="1" customHeight="1">
      <c r="A4410" s="5" t="s">
        <v>8904</v>
      </c>
      <c r="B4410" s="5" t="str">
        <f t="shared" si="1"/>
        <v>T13104</v>
      </c>
      <c r="C4410" s="5"/>
      <c r="D4410" s="5" t="s">
        <v>8905</v>
      </c>
      <c r="E4410" s="5"/>
      <c r="F4410" s="5" t="s">
        <v>126</v>
      </c>
      <c r="G4410" s="5" t="s">
        <v>35</v>
      </c>
      <c r="H4410" s="10" t="s">
        <v>36</v>
      </c>
      <c r="I4410" s="5" t="s">
        <v>37</v>
      </c>
      <c r="J4410" s="11" t="s">
        <v>38</v>
      </c>
      <c r="K4410" s="11" t="s">
        <v>38</v>
      </c>
      <c r="L4410" s="9">
        <v>3288.0</v>
      </c>
      <c r="M4410" s="5">
        <f>VLOOKUP(A4410,'Matching with Cordis'!A$2:D$3447, 4, FALSE)</f>
        <v>101</v>
      </c>
      <c r="N4410" s="5">
        <v>-0.18</v>
      </c>
      <c r="O4410" s="5">
        <v>0.0</v>
      </c>
      <c r="P4410" s="5">
        <f t="shared" si="137"/>
        <v>-0.8371666667</v>
      </c>
      <c r="Q4410" s="5">
        <v>-0.18</v>
      </c>
      <c r="R4410" s="5">
        <v>-0.761</v>
      </c>
      <c r="S4410" s="5">
        <v>-1.14</v>
      </c>
      <c r="T4410" s="5">
        <v>-1.439</v>
      </c>
      <c r="U4410" s="5">
        <v>-1.064</v>
      </c>
      <c r="V4410" s="5">
        <v>-0.439</v>
      </c>
      <c r="W4410" s="5" t="s">
        <v>51</v>
      </c>
    </row>
    <row r="4411" ht="15.75" customHeight="1">
      <c r="A4411" s="5" t="s">
        <v>8906</v>
      </c>
      <c r="B4411" s="5" t="str">
        <f t="shared" si="1"/>
        <v>T13797</v>
      </c>
      <c r="C4411" s="5" t="str">
        <f>CONCAT(B4411, ",")</f>
        <v>T13797,</v>
      </c>
      <c r="D4411" s="5" t="s">
        <v>8907</v>
      </c>
      <c r="E4411" s="5" t="str">
        <f>CONCATENATE(B4411," ",D4411,",")</f>
        <v>T13797 Probabilistic Statistics in Medicine,</v>
      </c>
      <c r="F4411" s="5" t="s">
        <v>834</v>
      </c>
      <c r="G4411" s="5" t="s">
        <v>35</v>
      </c>
      <c r="H4411" s="10" t="s">
        <v>36</v>
      </c>
      <c r="I4411" s="5" t="s">
        <v>37</v>
      </c>
      <c r="J4411" s="7" t="s">
        <v>29</v>
      </c>
      <c r="K4411" s="11" t="s">
        <v>38</v>
      </c>
      <c r="L4411" s="9">
        <v>365.0</v>
      </c>
      <c r="M4411" s="19">
        <v>0.0</v>
      </c>
      <c r="N4411" s="5">
        <v>1.41</v>
      </c>
      <c r="O4411" s="5">
        <v>2.0</v>
      </c>
      <c r="P4411" s="5">
        <f t="shared" si="137"/>
        <v>-0.5883333333</v>
      </c>
      <c r="Q4411" s="5">
        <v>-1.814</v>
      </c>
      <c r="R4411" s="5">
        <v>1.077</v>
      </c>
      <c r="S4411" s="5">
        <v>0.22</v>
      </c>
      <c r="T4411" s="5">
        <v>-2.024</v>
      </c>
      <c r="U4411" s="5">
        <v>1.41</v>
      </c>
      <c r="V4411" s="5">
        <v>-2.399</v>
      </c>
      <c r="W4411" s="5" t="s">
        <v>78</v>
      </c>
    </row>
    <row r="4412" ht="15.75" hidden="1" customHeight="1">
      <c r="A4412" s="5" t="s">
        <v>8908</v>
      </c>
      <c r="B4412" s="5" t="str">
        <f t="shared" si="1"/>
        <v>T10523</v>
      </c>
      <c r="C4412" s="5"/>
      <c r="D4412" s="5" t="s">
        <v>8909</v>
      </c>
      <c r="E4412" s="5"/>
      <c r="F4412" s="5" t="s">
        <v>257</v>
      </c>
      <c r="G4412" s="5" t="s">
        <v>35</v>
      </c>
      <c r="H4412" s="10" t="s">
        <v>36</v>
      </c>
      <c r="I4412" s="5" t="s">
        <v>37</v>
      </c>
      <c r="J4412" s="11" t="s">
        <v>38</v>
      </c>
      <c r="K4412" s="11" t="s">
        <v>38</v>
      </c>
      <c r="L4412" s="9">
        <v>35311.0</v>
      </c>
      <c r="M4412" s="5">
        <f>VLOOKUP(A4412,'Matching with Cordis'!A$2:D$3447, 4, FALSE)</f>
        <v>19</v>
      </c>
      <c r="N4412" s="5">
        <v>-0.567</v>
      </c>
      <c r="O4412" s="5">
        <v>0.0</v>
      </c>
      <c r="P4412" s="5">
        <f t="shared" si="137"/>
        <v>-0.8396666667</v>
      </c>
      <c r="Q4412" s="5">
        <v>-1.078</v>
      </c>
      <c r="R4412" s="5">
        <v>-0.957</v>
      </c>
      <c r="S4412" s="5">
        <v>-0.765</v>
      </c>
      <c r="T4412" s="5">
        <v>-0.899</v>
      </c>
      <c r="U4412" s="5">
        <v>-0.772</v>
      </c>
      <c r="V4412" s="5">
        <v>-0.567</v>
      </c>
      <c r="W4412" s="5" t="s">
        <v>39</v>
      </c>
    </row>
    <row r="4413" ht="15.75" hidden="1" customHeight="1">
      <c r="A4413" s="5" t="s">
        <v>8910</v>
      </c>
      <c r="B4413" s="5" t="str">
        <f t="shared" si="1"/>
        <v>T11567</v>
      </c>
      <c r="C4413" s="5"/>
      <c r="D4413" s="5" t="s">
        <v>8911</v>
      </c>
      <c r="E4413" s="5"/>
      <c r="F4413" s="5" t="s">
        <v>56</v>
      </c>
      <c r="G4413" s="5" t="s">
        <v>35</v>
      </c>
      <c r="H4413" s="10" t="s">
        <v>36</v>
      </c>
      <c r="I4413" s="5" t="s">
        <v>37</v>
      </c>
      <c r="J4413" s="11" t="s">
        <v>38</v>
      </c>
      <c r="K4413" s="11" t="s">
        <v>38</v>
      </c>
      <c r="L4413" s="9">
        <v>22020.0</v>
      </c>
      <c r="M4413" s="5">
        <f>VLOOKUP(A4413,'Matching with Cordis'!A$2:D$3447, 4, FALSE)</f>
        <v>2</v>
      </c>
      <c r="N4413" s="5">
        <v>-0.402</v>
      </c>
      <c r="O4413" s="5">
        <v>0.0</v>
      </c>
      <c r="P4413" s="5">
        <f t="shared" si="137"/>
        <v>-0.8398333333</v>
      </c>
      <c r="Q4413" s="5">
        <v>-0.801</v>
      </c>
      <c r="R4413" s="5">
        <v>-0.982</v>
      </c>
      <c r="S4413" s="5">
        <v>-1.081</v>
      </c>
      <c r="T4413" s="5">
        <v>-0.938</v>
      </c>
      <c r="U4413" s="5">
        <v>-0.835</v>
      </c>
      <c r="V4413" s="5">
        <v>-0.402</v>
      </c>
      <c r="W4413" s="5" t="s">
        <v>39</v>
      </c>
    </row>
    <row r="4414" ht="15.75" hidden="1" customHeight="1">
      <c r="A4414" s="5" t="s">
        <v>8912</v>
      </c>
      <c r="B4414" s="5" t="str">
        <f t="shared" si="1"/>
        <v>T10056</v>
      </c>
      <c r="C4414" s="5"/>
      <c r="D4414" s="5" t="s">
        <v>8913</v>
      </c>
      <c r="E4414" s="5"/>
      <c r="F4414" s="5" t="s">
        <v>119</v>
      </c>
      <c r="G4414" s="5" t="s">
        <v>107</v>
      </c>
      <c r="H4414" s="17" t="s">
        <v>108</v>
      </c>
      <c r="I4414" s="5" t="s">
        <v>109</v>
      </c>
      <c r="J4414" s="11" t="s">
        <v>38</v>
      </c>
      <c r="K4414" s="11" t="s">
        <v>38</v>
      </c>
      <c r="L4414" s="9">
        <v>38048.0</v>
      </c>
      <c r="M4414" s="5">
        <f>VLOOKUP(A4414,'Matching with Cordis'!A$2:D$3447, 4, FALSE)</f>
        <v>38</v>
      </c>
      <c r="N4414" s="5">
        <v>-0.734</v>
      </c>
      <c r="O4414" s="5">
        <v>0.0</v>
      </c>
      <c r="P4414" s="5">
        <f t="shared" si="137"/>
        <v>-0.8418333333</v>
      </c>
      <c r="Q4414" s="5">
        <v>-0.875</v>
      </c>
      <c r="R4414" s="5">
        <v>-0.79</v>
      </c>
      <c r="S4414" s="5">
        <v>-0.91</v>
      </c>
      <c r="T4414" s="5">
        <v>-0.912</v>
      </c>
      <c r="U4414" s="5">
        <v>-0.734</v>
      </c>
      <c r="V4414" s="5">
        <v>-0.83</v>
      </c>
      <c r="W4414" s="5" t="s">
        <v>78</v>
      </c>
    </row>
    <row r="4415" ht="15.75" hidden="1" customHeight="1">
      <c r="A4415" s="5" t="s">
        <v>8914</v>
      </c>
      <c r="B4415" s="5" t="str">
        <f t="shared" si="1"/>
        <v>T10286</v>
      </c>
      <c r="C4415" s="5"/>
      <c r="D4415" s="5" t="s">
        <v>8915</v>
      </c>
      <c r="E4415" s="5"/>
      <c r="F4415" s="5" t="s">
        <v>56</v>
      </c>
      <c r="G4415" s="5" t="s">
        <v>35</v>
      </c>
      <c r="H4415" s="10" t="s">
        <v>36</v>
      </c>
      <c r="I4415" s="5" t="s">
        <v>37</v>
      </c>
      <c r="J4415" s="11" t="s">
        <v>38</v>
      </c>
      <c r="K4415" s="11" t="s">
        <v>38</v>
      </c>
      <c r="L4415" s="9">
        <v>9579.0</v>
      </c>
      <c r="M4415" s="5">
        <f>VLOOKUP(A4415,'Matching with Cordis'!A$2:D$3447, 4, FALSE)</f>
        <v>7</v>
      </c>
      <c r="N4415" s="5">
        <v>0.251</v>
      </c>
      <c r="O4415" s="5">
        <v>0.0</v>
      </c>
      <c r="P4415" s="5">
        <f t="shared" si="137"/>
        <v>-0.8455</v>
      </c>
      <c r="Q4415" s="5">
        <v>0.251</v>
      </c>
      <c r="R4415" s="5">
        <v>-0.488</v>
      </c>
      <c r="S4415" s="5">
        <v>-1.424</v>
      </c>
      <c r="T4415" s="5">
        <v>-0.84</v>
      </c>
      <c r="U4415" s="5">
        <v>-1.383</v>
      </c>
      <c r="V4415" s="5">
        <v>-1.189</v>
      </c>
      <c r="W4415" s="5" t="s">
        <v>51</v>
      </c>
    </row>
    <row r="4416" ht="15.75" hidden="1" customHeight="1">
      <c r="A4416" s="5" t="s">
        <v>8916</v>
      </c>
      <c r="B4416" s="5" t="str">
        <f t="shared" si="1"/>
        <v>T10933</v>
      </c>
      <c r="C4416" s="5"/>
      <c r="D4416" s="5" t="s">
        <v>8917</v>
      </c>
      <c r="E4416" s="5"/>
      <c r="F4416" s="5" t="s">
        <v>56</v>
      </c>
      <c r="G4416" s="5" t="s">
        <v>35</v>
      </c>
      <c r="H4416" s="10" t="s">
        <v>36</v>
      </c>
      <c r="I4416" s="5" t="s">
        <v>37</v>
      </c>
      <c r="J4416" s="11" t="s">
        <v>38</v>
      </c>
      <c r="K4416" s="11" t="s">
        <v>38</v>
      </c>
      <c r="L4416" s="9">
        <v>28882.0</v>
      </c>
      <c r="M4416" s="5">
        <f>VLOOKUP(A4416,'Matching with Cordis'!A$2:D$3447, 4, FALSE)</f>
        <v>61</v>
      </c>
      <c r="N4416" s="5">
        <v>0.11</v>
      </c>
      <c r="O4416" s="5">
        <v>0.0</v>
      </c>
      <c r="P4416" s="5">
        <f t="shared" si="137"/>
        <v>-0.8461666667</v>
      </c>
      <c r="Q4416" s="5">
        <v>-1.076</v>
      </c>
      <c r="R4416" s="5">
        <v>-1.07</v>
      </c>
      <c r="S4416" s="5">
        <v>-1.1</v>
      </c>
      <c r="T4416" s="5">
        <v>-0.967</v>
      </c>
      <c r="U4416" s="5">
        <v>-0.974</v>
      </c>
      <c r="V4416" s="5">
        <v>0.11</v>
      </c>
      <c r="W4416" s="5" t="s">
        <v>39</v>
      </c>
    </row>
    <row r="4417" ht="15.75" hidden="1" customHeight="1">
      <c r="A4417" s="5" t="s">
        <v>8918</v>
      </c>
      <c r="B4417" s="5" t="str">
        <f t="shared" si="1"/>
        <v>T10433</v>
      </c>
      <c r="C4417" s="5"/>
      <c r="D4417" s="5" t="s">
        <v>8919</v>
      </c>
      <c r="E4417" s="5"/>
      <c r="F4417" s="5" t="s">
        <v>106</v>
      </c>
      <c r="G4417" s="5" t="s">
        <v>107</v>
      </c>
      <c r="H4417" s="17" t="s">
        <v>108</v>
      </c>
      <c r="I4417" s="5" t="s">
        <v>109</v>
      </c>
      <c r="J4417" s="11" t="s">
        <v>38</v>
      </c>
      <c r="K4417" s="11" t="s">
        <v>38</v>
      </c>
      <c r="L4417" s="9">
        <v>25157.0</v>
      </c>
      <c r="M4417" s="5">
        <f>VLOOKUP(A4417,'Matching with Cordis'!A$2:D$3447, 4, FALSE)</f>
        <v>4</v>
      </c>
      <c r="N4417" s="5">
        <v>-0.651</v>
      </c>
      <c r="O4417" s="5">
        <v>0.0</v>
      </c>
      <c r="P4417" s="5">
        <f t="shared" si="137"/>
        <v>-0.8506666667</v>
      </c>
      <c r="Q4417" s="5">
        <v>-0.855</v>
      </c>
      <c r="R4417" s="5">
        <v>-1.002</v>
      </c>
      <c r="S4417" s="5">
        <v>-0.924</v>
      </c>
      <c r="T4417" s="5">
        <v>-0.879</v>
      </c>
      <c r="U4417" s="5">
        <v>-0.793</v>
      </c>
      <c r="V4417" s="5">
        <v>-0.651</v>
      </c>
      <c r="W4417" s="5" t="s">
        <v>39</v>
      </c>
    </row>
    <row r="4418" ht="15.75" hidden="1" customHeight="1">
      <c r="A4418" s="5" t="s">
        <v>8920</v>
      </c>
      <c r="B4418" s="5" t="str">
        <f t="shared" si="1"/>
        <v>T13066</v>
      </c>
      <c r="C4418" s="5"/>
      <c r="D4418" s="5" t="s">
        <v>8921</v>
      </c>
      <c r="E4418" s="5"/>
      <c r="F4418" s="5" t="s">
        <v>26</v>
      </c>
      <c r="G4418" s="5" t="s">
        <v>26</v>
      </c>
      <c r="H4418" s="13" t="s">
        <v>48</v>
      </c>
      <c r="I4418" s="5" t="s">
        <v>49</v>
      </c>
      <c r="J4418" s="11" t="s">
        <v>38</v>
      </c>
      <c r="K4418" s="14" t="s">
        <v>50</v>
      </c>
      <c r="L4418" s="9">
        <v>2907.0</v>
      </c>
      <c r="M4418" s="5">
        <f>VLOOKUP(A4418,'Matching with Cordis'!A$2:D$3447, 4, FALSE)</f>
        <v>1</v>
      </c>
      <c r="N4418" s="5">
        <v>-0.312</v>
      </c>
      <c r="O4418" s="5">
        <v>0.0</v>
      </c>
      <c r="P4418" s="5">
        <f t="shared" si="137"/>
        <v>-0.8545</v>
      </c>
      <c r="Q4418" s="5">
        <v>-0.683</v>
      </c>
      <c r="R4418" s="5">
        <v>-0.961</v>
      </c>
      <c r="S4418" s="5">
        <v>-0.902</v>
      </c>
      <c r="T4418" s="5">
        <v>-1.196</v>
      </c>
      <c r="U4418" s="5">
        <v>-1.073</v>
      </c>
      <c r="V4418" s="5">
        <v>-0.312</v>
      </c>
      <c r="W4418" s="5" t="s">
        <v>39</v>
      </c>
    </row>
    <row r="4419" ht="15.75" hidden="1" customHeight="1">
      <c r="A4419" s="5" t="s">
        <v>8922</v>
      </c>
      <c r="B4419" s="5" t="str">
        <f t="shared" si="1"/>
        <v>T10678</v>
      </c>
      <c r="C4419" s="5"/>
      <c r="D4419" s="5" t="s">
        <v>8923</v>
      </c>
      <c r="E4419" s="5"/>
      <c r="F4419" s="5" t="s">
        <v>42</v>
      </c>
      <c r="G4419" s="5" t="s">
        <v>43</v>
      </c>
      <c r="H4419" s="17" t="s">
        <v>108</v>
      </c>
      <c r="I4419" s="5" t="s">
        <v>109</v>
      </c>
      <c r="J4419" s="11" t="s">
        <v>38</v>
      </c>
      <c r="K4419" s="11" t="s">
        <v>38</v>
      </c>
      <c r="L4419" s="9">
        <v>50901.0</v>
      </c>
      <c r="M4419" s="5">
        <f>VLOOKUP(A4419,'Matching with Cordis'!A$2:D$3447, 4, FALSE)</f>
        <v>2</v>
      </c>
      <c r="N4419" s="5">
        <v>-0.573</v>
      </c>
      <c r="O4419" s="5">
        <v>0.0</v>
      </c>
      <c r="P4419" s="5">
        <f t="shared" si="137"/>
        <v>-0.8551666667</v>
      </c>
      <c r="Q4419" s="5">
        <v>-0.68</v>
      </c>
      <c r="R4419" s="5">
        <v>-1.222</v>
      </c>
      <c r="S4419" s="5">
        <v>-1.178</v>
      </c>
      <c r="T4419" s="5">
        <v>-0.87</v>
      </c>
      <c r="U4419" s="5">
        <v>-0.608</v>
      </c>
      <c r="V4419" s="5">
        <v>-0.573</v>
      </c>
      <c r="W4419" s="5" t="s">
        <v>39</v>
      </c>
    </row>
    <row r="4420" ht="15.75" hidden="1" customHeight="1">
      <c r="A4420" s="5" t="s">
        <v>8924</v>
      </c>
      <c r="B4420" s="5" t="str">
        <f t="shared" si="1"/>
        <v>T10651</v>
      </c>
      <c r="C4420" s="5"/>
      <c r="D4420" s="5" t="s">
        <v>8925</v>
      </c>
      <c r="E4420" s="5"/>
      <c r="F4420" s="5" t="s">
        <v>34</v>
      </c>
      <c r="G4420" s="5" t="s">
        <v>35</v>
      </c>
      <c r="H4420" s="10" t="s">
        <v>36</v>
      </c>
      <c r="I4420" s="5" t="s">
        <v>37</v>
      </c>
      <c r="J4420" s="11" t="s">
        <v>38</v>
      </c>
      <c r="K4420" s="11" t="s">
        <v>38</v>
      </c>
      <c r="L4420" s="9">
        <v>40946.0</v>
      </c>
      <c r="M4420" s="5">
        <f>VLOOKUP(A4420,'Matching with Cordis'!A$2:D$3447, 4, FALSE)</f>
        <v>40</v>
      </c>
      <c r="N4420" s="5">
        <v>0.131</v>
      </c>
      <c r="O4420" s="5">
        <v>0.0</v>
      </c>
      <c r="P4420" s="5">
        <f t="shared" si="137"/>
        <v>-0.8558333333</v>
      </c>
      <c r="Q4420" s="5">
        <v>0.131</v>
      </c>
      <c r="R4420" s="5">
        <v>-1.01</v>
      </c>
      <c r="S4420" s="5">
        <v>-1.516</v>
      </c>
      <c r="T4420" s="5">
        <v>-1.337</v>
      </c>
      <c r="U4420" s="5">
        <v>-1.263</v>
      </c>
      <c r="V4420" s="5">
        <v>-0.14</v>
      </c>
      <c r="W4420" s="5" t="s">
        <v>51</v>
      </c>
    </row>
    <row r="4421" ht="15.75" hidden="1" customHeight="1">
      <c r="A4421" s="5" t="s">
        <v>8926</v>
      </c>
      <c r="B4421" s="5" t="str">
        <f t="shared" si="1"/>
        <v>T10970</v>
      </c>
      <c r="C4421" s="5"/>
      <c r="D4421" s="5" t="s">
        <v>8927</v>
      </c>
      <c r="E4421" s="5"/>
      <c r="F4421" s="5" t="s">
        <v>75</v>
      </c>
      <c r="G4421" s="5" t="s">
        <v>26</v>
      </c>
      <c r="H4421" s="13" t="s">
        <v>330</v>
      </c>
      <c r="I4421" s="5" t="s">
        <v>331</v>
      </c>
      <c r="J4421" s="11" t="s">
        <v>38</v>
      </c>
      <c r="K4421" s="14" t="s">
        <v>50</v>
      </c>
      <c r="L4421" s="9">
        <v>23368.0</v>
      </c>
      <c r="M4421" s="5">
        <f>VLOOKUP(A4421,'Matching with Cordis'!A$2:D$3447, 4, FALSE)</f>
        <v>2</v>
      </c>
      <c r="N4421" s="5">
        <v>-0.569</v>
      </c>
      <c r="O4421" s="5">
        <v>0.0</v>
      </c>
      <c r="P4421" s="5">
        <f t="shared" si="137"/>
        <v>-0.856</v>
      </c>
      <c r="Q4421" s="5">
        <v>-0.569</v>
      </c>
      <c r="R4421" s="5">
        <v>-0.878</v>
      </c>
      <c r="S4421" s="5">
        <v>-1.089</v>
      </c>
      <c r="T4421" s="5">
        <v>-0.97</v>
      </c>
      <c r="U4421" s="5">
        <v>-0.887</v>
      </c>
      <c r="V4421" s="5">
        <v>-0.743</v>
      </c>
      <c r="W4421" s="5" t="s">
        <v>51</v>
      </c>
    </row>
    <row r="4422" ht="15.75" hidden="1" customHeight="1">
      <c r="A4422" s="5" t="s">
        <v>8928</v>
      </c>
      <c r="B4422" s="5" t="str">
        <f t="shared" si="1"/>
        <v>T10427</v>
      </c>
      <c r="C4422" s="5"/>
      <c r="D4422" s="5" t="s">
        <v>8929</v>
      </c>
      <c r="E4422" s="5"/>
      <c r="F4422" s="5" t="s">
        <v>119</v>
      </c>
      <c r="G4422" s="5" t="s">
        <v>107</v>
      </c>
      <c r="H4422" s="17" t="s">
        <v>108</v>
      </c>
      <c r="I4422" s="5" t="s">
        <v>109</v>
      </c>
      <c r="J4422" s="11" t="s">
        <v>38</v>
      </c>
      <c r="K4422" s="11" t="s">
        <v>38</v>
      </c>
      <c r="L4422" s="9">
        <v>56706.0</v>
      </c>
      <c r="M4422" s="5">
        <f>VLOOKUP(A4422,'Matching with Cordis'!A$2:D$3447, 4, FALSE)</f>
        <v>38</v>
      </c>
      <c r="N4422" s="5">
        <v>-0.634</v>
      </c>
      <c r="O4422" s="5">
        <v>0.0</v>
      </c>
      <c r="P4422" s="5">
        <f t="shared" si="137"/>
        <v>-0.8598333333</v>
      </c>
      <c r="Q4422" s="5">
        <v>-0.698</v>
      </c>
      <c r="R4422" s="5">
        <v>-0.634</v>
      </c>
      <c r="S4422" s="5">
        <v>-1.103</v>
      </c>
      <c r="T4422" s="5">
        <v>-0.952</v>
      </c>
      <c r="U4422" s="5">
        <v>-0.906</v>
      </c>
      <c r="V4422" s="5">
        <v>-0.866</v>
      </c>
      <c r="W4422" s="5" t="s">
        <v>68</v>
      </c>
    </row>
    <row r="4423" ht="15.75" hidden="1" customHeight="1">
      <c r="A4423" s="5" t="s">
        <v>8930</v>
      </c>
      <c r="B4423" s="5" t="str">
        <f t="shared" si="1"/>
        <v>T11178</v>
      </c>
      <c r="C4423" s="5"/>
      <c r="D4423" s="5" t="s">
        <v>8931</v>
      </c>
      <c r="E4423" s="5"/>
      <c r="F4423" s="5" t="s">
        <v>106</v>
      </c>
      <c r="G4423" s="5" t="s">
        <v>107</v>
      </c>
      <c r="H4423" s="17" t="s">
        <v>108</v>
      </c>
      <c r="I4423" s="5" t="s">
        <v>109</v>
      </c>
      <c r="J4423" s="11" t="s">
        <v>38</v>
      </c>
      <c r="K4423" s="11" t="s">
        <v>38</v>
      </c>
      <c r="L4423" s="9">
        <v>49430.0</v>
      </c>
      <c r="M4423" s="5">
        <f>VLOOKUP(A4423,'Matching with Cordis'!A$2:D$3447, 4, FALSE)</f>
        <v>40</v>
      </c>
      <c r="N4423" s="5">
        <v>-0.669</v>
      </c>
      <c r="O4423" s="5">
        <v>0.0</v>
      </c>
      <c r="P4423" s="5">
        <f t="shared" si="137"/>
        <v>-0.861</v>
      </c>
      <c r="Q4423" s="5">
        <v>-1.033</v>
      </c>
      <c r="R4423" s="5">
        <v>-1.021</v>
      </c>
      <c r="S4423" s="5">
        <v>-0.96</v>
      </c>
      <c r="T4423" s="5">
        <v>-0.811</v>
      </c>
      <c r="U4423" s="5">
        <v>-0.669</v>
      </c>
      <c r="V4423" s="5">
        <v>-0.672</v>
      </c>
      <c r="W4423" s="5" t="s">
        <v>78</v>
      </c>
    </row>
    <row r="4424" ht="15.75" hidden="1" customHeight="1">
      <c r="A4424" s="5" t="s">
        <v>8932</v>
      </c>
      <c r="B4424" s="5" t="str">
        <f t="shared" si="1"/>
        <v>T12620</v>
      </c>
      <c r="C4424" s="5"/>
      <c r="D4424" s="5" t="s">
        <v>8933</v>
      </c>
      <c r="E4424" s="5"/>
      <c r="F4424" s="5" t="s">
        <v>106</v>
      </c>
      <c r="G4424" s="5" t="s">
        <v>107</v>
      </c>
      <c r="H4424" s="17" t="s">
        <v>108</v>
      </c>
      <c r="I4424" s="5" t="s">
        <v>109</v>
      </c>
      <c r="J4424" s="11" t="s">
        <v>38</v>
      </c>
      <c r="K4424" s="11" t="s">
        <v>38</v>
      </c>
      <c r="L4424" s="9">
        <v>18348.0</v>
      </c>
      <c r="M4424" s="5">
        <f>VLOOKUP(A4424,'Matching with Cordis'!A$2:D$3447, 4, FALSE)</f>
        <v>9</v>
      </c>
      <c r="N4424" s="5">
        <v>-0.487</v>
      </c>
      <c r="O4424" s="5">
        <v>0.0</v>
      </c>
      <c r="P4424" s="5">
        <f t="shared" si="137"/>
        <v>-0.8615</v>
      </c>
      <c r="Q4424" s="5">
        <v>-1.082</v>
      </c>
      <c r="R4424" s="5">
        <v>-1.141</v>
      </c>
      <c r="S4424" s="5">
        <v>-0.948</v>
      </c>
      <c r="T4424" s="5">
        <v>-0.836</v>
      </c>
      <c r="U4424" s="5">
        <v>-0.675</v>
      </c>
      <c r="V4424" s="5">
        <v>-0.487</v>
      </c>
      <c r="W4424" s="5" t="s">
        <v>39</v>
      </c>
    </row>
    <row r="4425" ht="15.75" customHeight="1">
      <c r="A4425" s="5" t="s">
        <v>8934</v>
      </c>
      <c r="B4425" s="5" t="str">
        <f t="shared" si="1"/>
        <v>T13672</v>
      </c>
      <c r="C4425" s="5" t="str">
        <f t="shared" ref="C4425:C4426" si="234">CONCAT(B4425, ",")</f>
        <v>T13672,</v>
      </c>
      <c r="D4425" s="5" t="s">
        <v>8935</v>
      </c>
      <c r="E4425" s="5" t="str">
        <f t="shared" ref="E4425:E4426" si="235">CONCATENATE(B4425," ",D4425,",")</f>
        <v>T13672 Thomas Hardy Literature Studies,</v>
      </c>
      <c r="F4425" s="5" t="s">
        <v>62</v>
      </c>
      <c r="G4425" s="5" t="s">
        <v>26</v>
      </c>
      <c r="H4425" s="15" t="s">
        <v>63</v>
      </c>
      <c r="I4425" s="5" t="s">
        <v>64</v>
      </c>
      <c r="J4425" s="7" t="s">
        <v>29</v>
      </c>
      <c r="K4425" s="8" t="s">
        <v>30</v>
      </c>
      <c r="L4425" s="9">
        <v>2261.0</v>
      </c>
      <c r="M4425" s="19">
        <v>0.0</v>
      </c>
      <c r="N4425" s="5">
        <v>0.46</v>
      </c>
      <c r="O4425" s="5">
        <v>1.0</v>
      </c>
      <c r="P4425" s="5">
        <f t="shared" si="137"/>
        <v>-0.608</v>
      </c>
      <c r="Q4425" s="5">
        <v>-1.384</v>
      </c>
      <c r="R4425" s="5">
        <v>0.46</v>
      </c>
      <c r="S4425" s="5">
        <v>-0.449</v>
      </c>
      <c r="T4425" s="5">
        <v>-0.409</v>
      </c>
      <c r="U4425" s="5">
        <v>-0.813</v>
      </c>
      <c r="V4425" s="5">
        <v>-1.053</v>
      </c>
      <c r="W4425" s="5" t="s">
        <v>68</v>
      </c>
    </row>
    <row r="4426" ht="15.75" customHeight="1">
      <c r="A4426" s="5" t="s">
        <v>8936</v>
      </c>
      <c r="B4426" s="5" t="str">
        <f t="shared" si="1"/>
        <v>T13818</v>
      </c>
      <c r="C4426" s="5" t="str">
        <f t="shared" si="234"/>
        <v>T13818,</v>
      </c>
      <c r="D4426" s="5" t="s">
        <v>8937</v>
      </c>
      <c r="E4426" s="5" t="str">
        <f t="shared" si="235"/>
        <v>T13818 Cultural Studies and Colonialism,</v>
      </c>
      <c r="F4426" s="5" t="s">
        <v>62</v>
      </c>
      <c r="G4426" s="5" t="s">
        <v>26</v>
      </c>
      <c r="H4426" s="15" t="s">
        <v>63</v>
      </c>
      <c r="I4426" s="5" t="s">
        <v>64</v>
      </c>
      <c r="J4426" s="7" t="s">
        <v>29</v>
      </c>
      <c r="K4426" s="8" t="s">
        <v>30</v>
      </c>
      <c r="L4426" s="9">
        <v>206.0</v>
      </c>
      <c r="M4426" s="19">
        <v>0.0</v>
      </c>
      <c r="N4426" s="5">
        <v>-0.127</v>
      </c>
      <c r="O4426" s="5">
        <v>0.0</v>
      </c>
      <c r="P4426" s="5">
        <f t="shared" si="137"/>
        <v>-0.6126666667</v>
      </c>
      <c r="Q4426" s="5">
        <v>-0.127</v>
      </c>
      <c r="R4426" s="5">
        <v>-1.387</v>
      </c>
      <c r="S4426" s="5">
        <v>-0.254</v>
      </c>
      <c r="T4426" s="5">
        <v>-0.624</v>
      </c>
      <c r="U4426" s="5">
        <v>-0.489</v>
      </c>
      <c r="V4426" s="5">
        <v>-0.795</v>
      </c>
      <c r="W4426" s="5" t="s">
        <v>51</v>
      </c>
    </row>
    <row r="4427" ht="15.75" hidden="1" customHeight="1">
      <c r="A4427" s="5" t="s">
        <v>8938</v>
      </c>
      <c r="B4427" s="5" t="str">
        <f t="shared" si="1"/>
        <v>T10974</v>
      </c>
      <c r="C4427" s="5"/>
      <c r="D4427" s="5" t="s">
        <v>8939</v>
      </c>
      <c r="E4427" s="5"/>
      <c r="F4427" s="5" t="s">
        <v>25</v>
      </c>
      <c r="G4427" s="5" t="s">
        <v>26</v>
      </c>
      <c r="H4427" s="6" t="s">
        <v>160</v>
      </c>
      <c r="I4427" s="5" t="s">
        <v>161</v>
      </c>
      <c r="J4427" s="11" t="s">
        <v>38</v>
      </c>
      <c r="K4427" s="8" t="s">
        <v>30</v>
      </c>
      <c r="L4427" s="9">
        <v>23882.0</v>
      </c>
      <c r="M4427" s="5">
        <f>VLOOKUP(A4427,'Matching with Cordis'!A$2:D$3447, 4, FALSE)</f>
        <v>2</v>
      </c>
      <c r="N4427" s="5">
        <v>-0.559</v>
      </c>
      <c r="O4427" s="5">
        <v>0.0</v>
      </c>
      <c r="P4427" s="5">
        <f t="shared" si="137"/>
        <v>-0.8655</v>
      </c>
      <c r="Q4427" s="5">
        <v>-1.335</v>
      </c>
      <c r="R4427" s="5">
        <v>-0.951</v>
      </c>
      <c r="S4427" s="5">
        <v>-0.79</v>
      </c>
      <c r="T4427" s="5">
        <v>-0.871</v>
      </c>
      <c r="U4427" s="5">
        <v>-0.687</v>
      </c>
      <c r="V4427" s="5">
        <v>-0.559</v>
      </c>
      <c r="W4427" s="5" t="s">
        <v>39</v>
      </c>
    </row>
    <row r="4428" ht="15.75" hidden="1" customHeight="1">
      <c r="A4428" s="5" t="s">
        <v>8940</v>
      </c>
      <c r="B4428" s="5" t="str">
        <f t="shared" si="1"/>
        <v>T10772</v>
      </c>
      <c r="C4428" s="5"/>
      <c r="D4428" s="5" t="s">
        <v>8941</v>
      </c>
      <c r="E4428" s="5"/>
      <c r="F4428" s="5" t="s">
        <v>56</v>
      </c>
      <c r="G4428" s="5" t="s">
        <v>35</v>
      </c>
      <c r="H4428" s="10" t="s">
        <v>36</v>
      </c>
      <c r="I4428" s="5" t="s">
        <v>37</v>
      </c>
      <c r="J4428" s="11" t="s">
        <v>38</v>
      </c>
      <c r="K4428" s="11" t="s">
        <v>38</v>
      </c>
      <c r="L4428" s="9">
        <v>40323.0</v>
      </c>
      <c r="M4428" s="5">
        <f>VLOOKUP(A4428,'Matching with Cordis'!A$2:D$3447, 4, FALSE)</f>
        <v>22</v>
      </c>
      <c r="N4428" s="5">
        <v>-0.511</v>
      </c>
      <c r="O4428" s="5">
        <v>0.0</v>
      </c>
      <c r="P4428" s="5">
        <f t="shared" si="137"/>
        <v>-0.8666666667</v>
      </c>
      <c r="Q4428" s="5">
        <v>-0.966</v>
      </c>
      <c r="R4428" s="5">
        <v>-1.066</v>
      </c>
      <c r="S4428" s="5">
        <v>-0.899</v>
      </c>
      <c r="T4428" s="5">
        <v>-0.758</v>
      </c>
      <c r="U4428" s="5">
        <v>-1.0</v>
      </c>
      <c r="V4428" s="5">
        <v>-0.511</v>
      </c>
      <c r="W4428" s="5" t="s">
        <v>39</v>
      </c>
    </row>
    <row r="4429" ht="15.75" hidden="1" customHeight="1">
      <c r="A4429" s="5" t="s">
        <v>8942</v>
      </c>
      <c r="B4429" s="5" t="str">
        <f t="shared" si="1"/>
        <v>T10829</v>
      </c>
      <c r="C4429" s="5"/>
      <c r="D4429" s="5" t="s">
        <v>8943</v>
      </c>
      <c r="E4429" s="5"/>
      <c r="F4429" s="5" t="s">
        <v>56</v>
      </c>
      <c r="G4429" s="5" t="s">
        <v>35</v>
      </c>
      <c r="H4429" s="10" t="s">
        <v>36</v>
      </c>
      <c r="I4429" s="5" t="s">
        <v>37</v>
      </c>
      <c r="J4429" s="11" t="s">
        <v>38</v>
      </c>
      <c r="K4429" s="11" t="s">
        <v>38</v>
      </c>
      <c r="L4429" s="9">
        <v>42992.0</v>
      </c>
      <c r="M4429" s="5">
        <f>VLOOKUP(A4429,'Matching with Cordis'!A$2:D$3447, 4, FALSE)</f>
        <v>8</v>
      </c>
      <c r="N4429" s="5">
        <v>-0.5</v>
      </c>
      <c r="O4429" s="5">
        <v>0.0</v>
      </c>
      <c r="P4429" s="5">
        <f t="shared" si="137"/>
        <v>-0.8668333333</v>
      </c>
      <c r="Q4429" s="5">
        <v>-1.134</v>
      </c>
      <c r="R4429" s="5">
        <v>-0.661</v>
      </c>
      <c r="S4429" s="5">
        <v>-0.981</v>
      </c>
      <c r="T4429" s="5">
        <v>-0.974</v>
      </c>
      <c r="U4429" s="5">
        <v>-0.951</v>
      </c>
      <c r="V4429" s="5">
        <v>-0.5</v>
      </c>
      <c r="W4429" s="5" t="s">
        <v>39</v>
      </c>
    </row>
    <row r="4430" ht="15.75" customHeight="1">
      <c r="A4430" s="5" t="s">
        <v>8944</v>
      </c>
      <c r="B4430" s="5" t="str">
        <f t="shared" si="1"/>
        <v>T14196</v>
      </c>
      <c r="C4430" s="5" t="str">
        <f>CONCAT(B4430, ",")</f>
        <v>T14196,</v>
      </c>
      <c r="D4430" s="5" t="s">
        <v>8945</v>
      </c>
      <c r="E4430" s="5" t="str">
        <f>CONCATENATE(B4430," ",D4430,",")</f>
        <v>T14196 Multidisciplinary Warburg-centric Studies,</v>
      </c>
      <c r="F4430" s="5" t="s">
        <v>26</v>
      </c>
      <c r="G4430" s="5" t="s">
        <v>26</v>
      </c>
      <c r="H4430" s="12" t="s">
        <v>44</v>
      </c>
      <c r="I4430" s="5" t="s">
        <v>45</v>
      </c>
      <c r="J4430" s="7" t="s">
        <v>29</v>
      </c>
      <c r="K4430" s="8" t="s">
        <v>30</v>
      </c>
      <c r="L4430" s="9">
        <v>1991.0</v>
      </c>
      <c r="M4430" s="19">
        <v>0.0</v>
      </c>
      <c r="N4430" s="5">
        <v>-0.088</v>
      </c>
      <c r="O4430" s="5">
        <v>0.0</v>
      </c>
      <c r="P4430" s="5">
        <f t="shared" si="137"/>
        <v>-0.6381666667</v>
      </c>
      <c r="Q4430" s="5">
        <v>-1.239</v>
      </c>
      <c r="R4430" s="5">
        <v>-0.451</v>
      </c>
      <c r="S4430" s="5">
        <v>-0.394</v>
      </c>
      <c r="T4430" s="5">
        <v>-0.319</v>
      </c>
      <c r="U4430" s="5">
        <v>-1.338</v>
      </c>
      <c r="V4430" s="5">
        <v>-0.088</v>
      </c>
      <c r="W4430" s="5" t="s">
        <v>39</v>
      </c>
    </row>
    <row r="4431" ht="15.75" hidden="1" customHeight="1">
      <c r="A4431" s="5" t="s">
        <v>8946</v>
      </c>
      <c r="B4431" s="5" t="str">
        <f t="shared" si="1"/>
        <v>T12848</v>
      </c>
      <c r="C4431" s="5"/>
      <c r="D4431" s="5" t="s">
        <v>8947</v>
      </c>
      <c r="E4431" s="5"/>
      <c r="F4431" s="5" t="s">
        <v>75</v>
      </c>
      <c r="G4431" s="5" t="s">
        <v>26</v>
      </c>
      <c r="H4431" s="13" t="s">
        <v>330</v>
      </c>
      <c r="I4431" s="5" t="s">
        <v>331</v>
      </c>
      <c r="J4431" s="11" t="s">
        <v>38</v>
      </c>
      <c r="K4431" s="14" t="s">
        <v>50</v>
      </c>
      <c r="L4431" s="9">
        <v>8320.0</v>
      </c>
      <c r="M4431" s="5">
        <f>VLOOKUP(A4431,'Matching with Cordis'!A$2:D$3447, 4, FALSE)</f>
        <v>2</v>
      </c>
      <c r="N4431" s="5">
        <v>-0.623</v>
      </c>
      <c r="O4431" s="5">
        <v>0.0</v>
      </c>
      <c r="P4431" s="5">
        <f t="shared" si="137"/>
        <v>-0.871</v>
      </c>
      <c r="Q4431" s="5">
        <v>-0.775</v>
      </c>
      <c r="R4431" s="5">
        <v>-0.806</v>
      </c>
      <c r="S4431" s="5">
        <v>-0.976</v>
      </c>
      <c r="T4431" s="5">
        <v>-0.804</v>
      </c>
      <c r="U4431" s="5">
        <v>-1.242</v>
      </c>
      <c r="V4431" s="5">
        <v>-0.623</v>
      </c>
      <c r="W4431" s="5" t="s">
        <v>39</v>
      </c>
    </row>
    <row r="4432" ht="15.75" hidden="1" customHeight="1">
      <c r="A4432" s="5" t="s">
        <v>8948</v>
      </c>
      <c r="B4432" s="5" t="str">
        <f t="shared" si="1"/>
        <v>T11010</v>
      </c>
      <c r="C4432" s="5"/>
      <c r="D4432" s="5" t="s">
        <v>8949</v>
      </c>
      <c r="E4432" s="5"/>
      <c r="F4432" s="5" t="s">
        <v>56</v>
      </c>
      <c r="G4432" s="5" t="s">
        <v>35</v>
      </c>
      <c r="H4432" s="10" t="s">
        <v>36</v>
      </c>
      <c r="I4432" s="5" t="s">
        <v>37</v>
      </c>
      <c r="J4432" s="11" t="s">
        <v>38</v>
      </c>
      <c r="K4432" s="11" t="s">
        <v>38</v>
      </c>
      <c r="L4432" s="9">
        <v>33693.0</v>
      </c>
      <c r="M4432" s="5">
        <f>VLOOKUP(A4432,'Matching with Cordis'!A$2:D$3447, 4, FALSE)</f>
        <v>16</v>
      </c>
      <c r="N4432" s="5">
        <v>-0.373</v>
      </c>
      <c r="O4432" s="5">
        <v>0.0</v>
      </c>
      <c r="P4432" s="5">
        <f t="shared" si="137"/>
        <v>-0.8726666667</v>
      </c>
      <c r="Q4432" s="5">
        <v>-0.658</v>
      </c>
      <c r="R4432" s="5">
        <v>-1.054</v>
      </c>
      <c r="S4432" s="5">
        <v>-1.136</v>
      </c>
      <c r="T4432" s="5">
        <v>-1.008</v>
      </c>
      <c r="U4432" s="5">
        <v>-1.007</v>
      </c>
      <c r="V4432" s="5">
        <v>-0.373</v>
      </c>
      <c r="W4432" s="5" t="s">
        <v>39</v>
      </c>
    </row>
    <row r="4433" ht="15.75" hidden="1" customHeight="1">
      <c r="A4433" s="5" t="s">
        <v>8950</v>
      </c>
      <c r="B4433" s="5" t="str">
        <f t="shared" si="1"/>
        <v>T12228</v>
      </c>
      <c r="C4433" s="5"/>
      <c r="D4433" s="5" t="s">
        <v>8951</v>
      </c>
      <c r="E4433" s="5"/>
      <c r="F4433" s="5" t="s">
        <v>773</v>
      </c>
      <c r="G4433" s="5" t="s">
        <v>35</v>
      </c>
      <c r="H4433" s="10" t="s">
        <v>36</v>
      </c>
      <c r="I4433" s="5" t="s">
        <v>37</v>
      </c>
      <c r="J4433" s="11" t="s">
        <v>38</v>
      </c>
      <c r="K4433" s="11" t="s">
        <v>38</v>
      </c>
      <c r="L4433" s="9">
        <v>13600.0</v>
      </c>
      <c r="M4433" s="5">
        <f>VLOOKUP(A4433,'Matching with Cordis'!A$2:D$3447, 4, FALSE)</f>
        <v>10</v>
      </c>
      <c r="N4433" s="5">
        <v>-0.645</v>
      </c>
      <c r="O4433" s="5">
        <v>0.0</v>
      </c>
      <c r="P4433" s="5">
        <f t="shared" si="137"/>
        <v>-0.8761666667</v>
      </c>
      <c r="Q4433" s="5">
        <v>-0.869</v>
      </c>
      <c r="R4433" s="5">
        <v>-0.854</v>
      </c>
      <c r="S4433" s="5">
        <v>-1.304</v>
      </c>
      <c r="T4433" s="5">
        <v>-0.854</v>
      </c>
      <c r="U4433" s="5">
        <v>-0.731</v>
      </c>
      <c r="V4433" s="5">
        <v>-0.645</v>
      </c>
      <c r="W4433" s="5" t="s">
        <v>39</v>
      </c>
    </row>
    <row r="4434" ht="15.75" hidden="1" customHeight="1">
      <c r="A4434" s="5" t="s">
        <v>8952</v>
      </c>
      <c r="B4434" s="5" t="str">
        <f t="shared" si="1"/>
        <v>T12601</v>
      </c>
      <c r="C4434" s="5"/>
      <c r="D4434" s="5" t="s">
        <v>8953</v>
      </c>
      <c r="E4434" s="5"/>
      <c r="F4434" s="5" t="s">
        <v>56</v>
      </c>
      <c r="G4434" s="5" t="s">
        <v>35</v>
      </c>
      <c r="H4434" s="10" t="s">
        <v>36</v>
      </c>
      <c r="I4434" s="5" t="s">
        <v>37</v>
      </c>
      <c r="J4434" s="11" t="s">
        <v>38</v>
      </c>
      <c r="K4434" s="11" t="s">
        <v>38</v>
      </c>
      <c r="L4434" s="9">
        <v>12523.0</v>
      </c>
      <c r="M4434" s="5">
        <f>VLOOKUP(A4434,'Matching with Cordis'!A$2:D$3447, 4, FALSE)</f>
        <v>3</v>
      </c>
      <c r="N4434" s="5">
        <v>0.422</v>
      </c>
      <c r="O4434" s="5">
        <v>1.0</v>
      </c>
      <c r="P4434" s="5">
        <f t="shared" si="137"/>
        <v>-0.8763333333</v>
      </c>
      <c r="Q4434" s="5">
        <v>-0.047</v>
      </c>
      <c r="R4434" s="5">
        <v>0.422</v>
      </c>
      <c r="S4434" s="5">
        <v>-2.682</v>
      </c>
      <c r="T4434" s="5">
        <v>-1.726</v>
      </c>
      <c r="U4434" s="5">
        <v>-1.219</v>
      </c>
      <c r="V4434" s="5">
        <v>-0.006</v>
      </c>
      <c r="W4434" s="5" t="s">
        <v>68</v>
      </c>
    </row>
    <row r="4435" ht="15.75" hidden="1" customHeight="1">
      <c r="A4435" s="5" t="s">
        <v>8954</v>
      </c>
      <c r="B4435" s="5" t="str">
        <f t="shared" si="1"/>
        <v>T10583</v>
      </c>
      <c r="C4435" s="5"/>
      <c r="D4435" s="5" t="s">
        <v>8955</v>
      </c>
      <c r="E4435" s="5"/>
      <c r="F4435" s="5" t="s">
        <v>42</v>
      </c>
      <c r="G4435" s="5" t="s">
        <v>43</v>
      </c>
      <c r="H4435" s="17" t="s">
        <v>108</v>
      </c>
      <c r="I4435" s="5" t="s">
        <v>109</v>
      </c>
      <c r="J4435" s="11" t="s">
        <v>38</v>
      </c>
      <c r="K4435" s="11" t="s">
        <v>38</v>
      </c>
      <c r="L4435" s="9">
        <v>44052.0</v>
      </c>
      <c r="M4435" s="5">
        <f>VLOOKUP(A4435,'Matching with Cordis'!A$2:D$3447, 4, FALSE)</f>
        <v>14</v>
      </c>
      <c r="N4435" s="5">
        <v>-0.672</v>
      </c>
      <c r="O4435" s="5">
        <v>0.0</v>
      </c>
      <c r="P4435" s="5">
        <f t="shared" si="137"/>
        <v>-0.8831666667</v>
      </c>
      <c r="Q4435" s="5">
        <v>-1.09</v>
      </c>
      <c r="R4435" s="5">
        <v>-0.974</v>
      </c>
      <c r="S4435" s="5">
        <v>-0.992</v>
      </c>
      <c r="T4435" s="5">
        <v>-0.853</v>
      </c>
      <c r="U4435" s="5">
        <v>-0.672</v>
      </c>
      <c r="V4435" s="5">
        <v>-0.718</v>
      </c>
      <c r="W4435" s="5" t="s">
        <v>78</v>
      </c>
    </row>
    <row r="4436" ht="15.75" hidden="1" customHeight="1">
      <c r="A4436" s="5" t="s">
        <v>8956</v>
      </c>
      <c r="B4436" s="5" t="str">
        <f t="shared" si="1"/>
        <v>T10092</v>
      </c>
      <c r="C4436" s="5"/>
      <c r="D4436" s="5" t="s">
        <v>8957</v>
      </c>
      <c r="E4436" s="5"/>
      <c r="F4436" s="5" t="s">
        <v>773</v>
      </c>
      <c r="G4436" s="5" t="s">
        <v>35</v>
      </c>
      <c r="H4436" s="10" t="s">
        <v>36</v>
      </c>
      <c r="I4436" s="5" t="s">
        <v>37</v>
      </c>
      <c r="J4436" s="11" t="s">
        <v>38</v>
      </c>
      <c r="K4436" s="11" t="s">
        <v>38</v>
      </c>
      <c r="L4436" s="9">
        <v>41888.0</v>
      </c>
      <c r="M4436" s="5">
        <f>VLOOKUP(A4436,'Matching with Cordis'!A$2:D$3447, 4, FALSE)</f>
        <v>6</v>
      </c>
      <c r="N4436" s="5">
        <v>-0.538</v>
      </c>
      <c r="O4436" s="5">
        <v>0.0</v>
      </c>
      <c r="P4436" s="5">
        <f t="shared" si="137"/>
        <v>-0.8848333333</v>
      </c>
      <c r="Q4436" s="5">
        <v>-1.055</v>
      </c>
      <c r="R4436" s="5">
        <v>-1.089</v>
      </c>
      <c r="S4436" s="5">
        <v>-1.079</v>
      </c>
      <c r="T4436" s="5">
        <v>-0.889</v>
      </c>
      <c r="U4436" s="5">
        <v>-0.659</v>
      </c>
      <c r="V4436" s="5">
        <v>-0.538</v>
      </c>
      <c r="W4436" s="5" t="s">
        <v>39</v>
      </c>
    </row>
    <row r="4437" ht="15.75" hidden="1" customHeight="1">
      <c r="A4437" s="5" t="s">
        <v>8958</v>
      </c>
      <c r="B4437" s="5" t="str">
        <f t="shared" si="1"/>
        <v>T13531</v>
      </c>
      <c r="C4437" s="5"/>
      <c r="D4437" s="5" t="s">
        <v>8959</v>
      </c>
      <c r="E4437" s="5"/>
      <c r="F4437" s="5" t="s">
        <v>257</v>
      </c>
      <c r="G4437" s="5" t="s">
        <v>35</v>
      </c>
      <c r="H4437" s="10" t="s">
        <v>36</v>
      </c>
      <c r="I4437" s="5" t="s">
        <v>37</v>
      </c>
      <c r="J4437" s="11" t="s">
        <v>38</v>
      </c>
      <c r="K4437" s="11" t="s">
        <v>38</v>
      </c>
      <c r="L4437" s="9">
        <v>18363.0</v>
      </c>
      <c r="M4437" s="5">
        <f>VLOOKUP(A4437,'Matching with Cordis'!A$2:D$3447, 4, FALSE)</f>
        <v>6</v>
      </c>
      <c r="N4437" s="5">
        <v>-0.651</v>
      </c>
      <c r="O4437" s="5">
        <v>0.0</v>
      </c>
      <c r="P4437" s="5">
        <f t="shared" si="137"/>
        <v>-0.8856666667</v>
      </c>
      <c r="Q4437" s="5">
        <v>-0.84</v>
      </c>
      <c r="R4437" s="5">
        <v>-0.825</v>
      </c>
      <c r="S4437" s="5">
        <v>-1.032</v>
      </c>
      <c r="T4437" s="5">
        <v>-0.967</v>
      </c>
      <c r="U4437" s="5">
        <v>-0.999</v>
      </c>
      <c r="V4437" s="5">
        <v>-0.651</v>
      </c>
      <c r="W4437" s="5" t="s">
        <v>39</v>
      </c>
    </row>
    <row r="4438" ht="15.75" hidden="1" customHeight="1">
      <c r="A4438" s="5" t="s">
        <v>8960</v>
      </c>
      <c r="B4438" s="5" t="str">
        <f t="shared" si="1"/>
        <v>T10960</v>
      </c>
      <c r="C4438" s="5"/>
      <c r="D4438" s="5" t="s">
        <v>8961</v>
      </c>
      <c r="E4438" s="5"/>
      <c r="F4438" s="5" t="s">
        <v>42</v>
      </c>
      <c r="G4438" s="5" t="s">
        <v>43</v>
      </c>
      <c r="H4438" s="17" t="s">
        <v>108</v>
      </c>
      <c r="I4438" s="5" t="s">
        <v>109</v>
      </c>
      <c r="J4438" s="11" t="s">
        <v>38</v>
      </c>
      <c r="K4438" s="11" t="s">
        <v>38</v>
      </c>
      <c r="L4438" s="9">
        <v>12004.0</v>
      </c>
      <c r="M4438" s="5">
        <f>VLOOKUP(A4438,'Matching with Cordis'!A$2:D$3447, 4, FALSE)</f>
        <v>13</v>
      </c>
      <c r="N4438" s="5">
        <v>-0.683</v>
      </c>
      <c r="O4438" s="5">
        <v>0.0</v>
      </c>
      <c r="P4438" s="5">
        <f t="shared" si="137"/>
        <v>-0.8895</v>
      </c>
      <c r="Q4438" s="5">
        <v>-1.116</v>
      </c>
      <c r="R4438" s="5">
        <v>-0.813</v>
      </c>
      <c r="S4438" s="5">
        <v>-0.929</v>
      </c>
      <c r="T4438" s="5">
        <v>-0.9</v>
      </c>
      <c r="U4438" s="5">
        <v>-0.683</v>
      </c>
      <c r="V4438" s="5">
        <v>-0.896</v>
      </c>
      <c r="W4438" s="5" t="s">
        <v>78</v>
      </c>
    </row>
    <row r="4439" ht="15.75" hidden="1" customHeight="1">
      <c r="A4439" s="5" t="s">
        <v>8962</v>
      </c>
      <c r="B4439" s="5" t="str">
        <f t="shared" si="1"/>
        <v>T13402</v>
      </c>
      <c r="C4439" s="5"/>
      <c r="D4439" s="5" t="s">
        <v>8963</v>
      </c>
      <c r="E4439" s="5"/>
      <c r="F4439" s="5" t="s">
        <v>25</v>
      </c>
      <c r="G4439" s="5" t="s">
        <v>26</v>
      </c>
      <c r="H4439" s="6" t="s">
        <v>160</v>
      </c>
      <c r="I4439" s="5" t="s">
        <v>161</v>
      </c>
      <c r="J4439" s="11" t="s">
        <v>38</v>
      </c>
      <c r="K4439" s="8" t="s">
        <v>30</v>
      </c>
      <c r="L4439" s="9">
        <v>61453.0</v>
      </c>
      <c r="M4439" s="5">
        <f>VLOOKUP(A4439,'Matching with Cordis'!A$2:D$3447, 4, FALSE)</f>
        <v>5</v>
      </c>
      <c r="N4439" s="5">
        <v>-0.436</v>
      </c>
      <c r="O4439" s="5">
        <v>0.0</v>
      </c>
      <c r="P4439" s="5">
        <f t="shared" si="137"/>
        <v>-0.893</v>
      </c>
      <c r="Q4439" s="5">
        <v>-0.718</v>
      </c>
      <c r="R4439" s="5">
        <v>-0.908</v>
      </c>
      <c r="S4439" s="5">
        <v>-1.122</v>
      </c>
      <c r="T4439" s="5">
        <v>-1.117</v>
      </c>
      <c r="U4439" s="5">
        <v>-1.057</v>
      </c>
      <c r="V4439" s="5">
        <v>-0.436</v>
      </c>
      <c r="W4439" s="5" t="s">
        <v>39</v>
      </c>
    </row>
    <row r="4440" ht="15.75" customHeight="1">
      <c r="A4440" s="20" t="s">
        <v>8964</v>
      </c>
      <c r="B4440" s="5" t="str">
        <f t="shared" si="1"/>
        <v>T13653</v>
      </c>
      <c r="C4440" s="5" t="str">
        <f>CONCAT(B4440, ",")</f>
        <v>T13653,</v>
      </c>
      <c r="D4440" s="5" t="s">
        <v>8965</v>
      </c>
      <c r="E4440" s="5" t="str">
        <f>CONCATENATE(B4440," ",D4440,",")</f>
        <v>T13653 Commonwealth, Australian Politics and Federalism,</v>
      </c>
      <c r="F4440" s="5" t="s">
        <v>26</v>
      </c>
      <c r="G4440" s="5" t="s">
        <v>26</v>
      </c>
      <c r="H4440" s="12" t="s">
        <v>81</v>
      </c>
      <c r="I4440" s="5" t="s">
        <v>82</v>
      </c>
      <c r="J4440" s="7" t="s">
        <v>29</v>
      </c>
      <c r="K4440" s="8" t="s">
        <v>30</v>
      </c>
      <c r="L4440" s="9">
        <v>10664.0</v>
      </c>
      <c r="M4440" s="19">
        <v>0.0</v>
      </c>
      <c r="N4440" s="5">
        <v>-0.352</v>
      </c>
      <c r="O4440" s="5">
        <v>0.0</v>
      </c>
      <c r="P4440" s="5">
        <f t="shared" si="137"/>
        <v>-0.6561666667</v>
      </c>
      <c r="Q4440" s="5">
        <v>-0.478</v>
      </c>
      <c r="R4440" s="5">
        <v>-0.695</v>
      </c>
      <c r="S4440" s="5">
        <v>-0.5</v>
      </c>
      <c r="T4440" s="5">
        <v>-1.019</v>
      </c>
      <c r="U4440" s="5">
        <v>-0.893</v>
      </c>
      <c r="V4440" s="5">
        <v>-0.352</v>
      </c>
      <c r="W4440" s="5" t="s">
        <v>39</v>
      </c>
    </row>
    <row r="4441" ht="15.75" hidden="1" customHeight="1">
      <c r="A4441" s="5" t="s">
        <v>8966</v>
      </c>
      <c r="B4441" s="5" t="str">
        <f t="shared" si="1"/>
        <v>T10748</v>
      </c>
      <c r="C4441" s="5"/>
      <c r="D4441" s="5" t="s">
        <v>8967</v>
      </c>
      <c r="E4441" s="5"/>
      <c r="F4441" s="5" t="s">
        <v>42</v>
      </c>
      <c r="G4441" s="5" t="s">
        <v>43</v>
      </c>
      <c r="H4441" s="17" t="s">
        <v>108</v>
      </c>
      <c r="I4441" s="5" t="s">
        <v>109</v>
      </c>
      <c r="J4441" s="11" t="s">
        <v>38</v>
      </c>
      <c r="K4441" s="11" t="s">
        <v>38</v>
      </c>
      <c r="L4441" s="9">
        <v>40043.0</v>
      </c>
      <c r="M4441" s="5">
        <f>VLOOKUP(A4441,'Matching with Cordis'!A$2:D$3447, 4, FALSE)</f>
        <v>6</v>
      </c>
      <c r="N4441" s="5">
        <v>-0.406</v>
      </c>
      <c r="O4441" s="5">
        <v>0.0</v>
      </c>
      <c r="P4441" s="5">
        <f t="shared" si="137"/>
        <v>-0.8943333333</v>
      </c>
      <c r="Q4441" s="5">
        <v>-1.201</v>
      </c>
      <c r="R4441" s="5">
        <v>-0.993</v>
      </c>
      <c r="S4441" s="5">
        <v>-1.024</v>
      </c>
      <c r="T4441" s="5">
        <v>-0.975</v>
      </c>
      <c r="U4441" s="5">
        <v>-0.767</v>
      </c>
      <c r="V4441" s="5">
        <v>-0.406</v>
      </c>
      <c r="W4441" s="5" t="s">
        <v>39</v>
      </c>
    </row>
    <row r="4442" ht="15.75" hidden="1" customHeight="1">
      <c r="A4442" s="5" t="s">
        <v>8968</v>
      </c>
      <c r="B4442" s="5" t="str">
        <f t="shared" si="1"/>
        <v>T13293</v>
      </c>
      <c r="C4442" s="5"/>
      <c r="D4442" s="5" t="s">
        <v>8969</v>
      </c>
      <c r="E4442" s="5"/>
      <c r="F4442" s="5" t="s">
        <v>34</v>
      </c>
      <c r="G4442" s="5" t="s">
        <v>35</v>
      </c>
      <c r="H4442" s="10" t="s">
        <v>36</v>
      </c>
      <c r="I4442" s="5" t="s">
        <v>37</v>
      </c>
      <c r="J4442" s="11" t="s">
        <v>38</v>
      </c>
      <c r="K4442" s="11" t="s">
        <v>38</v>
      </c>
      <c r="L4442" s="9">
        <v>16528.0</v>
      </c>
      <c r="M4442" s="5">
        <f>VLOOKUP(A4442,'Matching with Cordis'!A$2:D$3447, 4, FALSE)</f>
        <v>13</v>
      </c>
      <c r="N4442" s="5">
        <v>0.689</v>
      </c>
      <c r="O4442" s="5">
        <v>1.0</v>
      </c>
      <c r="P4442" s="5">
        <f t="shared" si="137"/>
        <v>-0.8951666667</v>
      </c>
      <c r="Q4442" s="5">
        <v>-1.102</v>
      </c>
      <c r="R4442" s="5">
        <v>-1.224</v>
      </c>
      <c r="S4442" s="5">
        <v>-1.368</v>
      </c>
      <c r="T4442" s="5">
        <v>-1.542</v>
      </c>
      <c r="U4442" s="5">
        <v>-0.824</v>
      </c>
      <c r="V4442" s="5">
        <v>0.689</v>
      </c>
      <c r="W4442" s="5" t="s">
        <v>39</v>
      </c>
    </row>
    <row r="4443" ht="15.75" hidden="1" customHeight="1">
      <c r="A4443" s="5" t="s">
        <v>8970</v>
      </c>
      <c r="B4443" s="5" t="str">
        <f t="shared" si="1"/>
        <v>T11661</v>
      </c>
      <c r="C4443" s="5"/>
      <c r="D4443" s="5" t="s">
        <v>8971</v>
      </c>
      <c r="E4443" s="5"/>
      <c r="F4443" s="5" t="s">
        <v>126</v>
      </c>
      <c r="G4443" s="5" t="s">
        <v>35</v>
      </c>
      <c r="H4443" s="10" t="s">
        <v>36</v>
      </c>
      <c r="I4443" s="5" t="s">
        <v>37</v>
      </c>
      <c r="J4443" s="11" t="s">
        <v>38</v>
      </c>
      <c r="K4443" s="11" t="s">
        <v>38</v>
      </c>
      <c r="L4443" s="9">
        <v>17752.0</v>
      </c>
      <c r="M4443" s="5">
        <f>VLOOKUP(A4443,'Matching with Cordis'!A$2:D$3447, 4, FALSE)</f>
        <v>6</v>
      </c>
      <c r="N4443" s="5">
        <v>-0.137</v>
      </c>
      <c r="O4443" s="5">
        <v>0.0</v>
      </c>
      <c r="P4443" s="5">
        <f t="shared" si="137"/>
        <v>-0.8993333333</v>
      </c>
      <c r="Q4443" s="5">
        <v>-1.009</v>
      </c>
      <c r="R4443" s="5">
        <v>-1.454</v>
      </c>
      <c r="S4443" s="5">
        <v>-1.167</v>
      </c>
      <c r="T4443" s="5">
        <v>-0.857</v>
      </c>
      <c r="U4443" s="5">
        <v>-0.772</v>
      </c>
      <c r="V4443" s="5">
        <v>-0.137</v>
      </c>
      <c r="W4443" s="5" t="s">
        <v>39</v>
      </c>
    </row>
    <row r="4444" ht="15.75" hidden="1" customHeight="1">
      <c r="A4444" s="5" t="s">
        <v>8972</v>
      </c>
      <c r="B4444" s="5" t="str">
        <f t="shared" si="1"/>
        <v>T12483</v>
      </c>
      <c r="C4444" s="5"/>
      <c r="D4444" s="5" t="s">
        <v>8973</v>
      </c>
      <c r="E4444" s="5"/>
      <c r="F4444" s="5" t="s">
        <v>26</v>
      </c>
      <c r="G4444" s="5" t="s">
        <v>26</v>
      </c>
      <c r="H4444" s="13" t="s">
        <v>48</v>
      </c>
      <c r="I4444" s="5" t="s">
        <v>49</v>
      </c>
      <c r="J4444" s="11" t="s">
        <v>38</v>
      </c>
      <c r="K4444" s="14" t="s">
        <v>50</v>
      </c>
      <c r="L4444" s="9">
        <v>2697.0</v>
      </c>
      <c r="M4444" s="5">
        <f>VLOOKUP(A4444,'Matching with Cordis'!A$2:D$3447, 4, FALSE)</f>
        <v>12</v>
      </c>
      <c r="N4444" s="5">
        <v>-0.527</v>
      </c>
      <c r="O4444" s="5">
        <v>0.0</v>
      </c>
      <c r="P4444" s="5">
        <f t="shared" si="137"/>
        <v>-0.9001666667</v>
      </c>
      <c r="Q4444" s="5">
        <v>-0.527</v>
      </c>
      <c r="R4444" s="5">
        <v>-0.914</v>
      </c>
      <c r="S4444" s="5">
        <v>-0.955</v>
      </c>
      <c r="T4444" s="5">
        <v>-0.917</v>
      </c>
      <c r="U4444" s="5">
        <v>-1.134</v>
      </c>
      <c r="V4444" s="5">
        <v>-0.954</v>
      </c>
      <c r="W4444" s="5" t="s">
        <v>51</v>
      </c>
    </row>
    <row r="4445" ht="15.75" hidden="1" customHeight="1">
      <c r="A4445" s="5" t="s">
        <v>8974</v>
      </c>
      <c r="B4445" s="5" t="str">
        <f t="shared" si="1"/>
        <v>T10814</v>
      </c>
      <c r="C4445" s="5"/>
      <c r="D4445" s="5" t="s">
        <v>8975</v>
      </c>
      <c r="E4445" s="5"/>
      <c r="F4445" s="5" t="s">
        <v>119</v>
      </c>
      <c r="G4445" s="5" t="s">
        <v>107</v>
      </c>
      <c r="H4445" s="17" t="s">
        <v>108</v>
      </c>
      <c r="I4445" s="5" t="s">
        <v>109</v>
      </c>
      <c r="J4445" s="11" t="s">
        <v>38</v>
      </c>
      <c r="K4445" s="11" t="s">
        <v>38</v>
      </c>
      <c r="L4445" s="9">
        <v>35976.0</v>
      </c>
      <c r="M4445" s="5">
        <f>VLOOKUP(A4445,'Matching with Cordis'!A$2:D$3447, 4, FALSE)</f>
        <v>5</v>
      </c>
      <c r="N4445" s="5">
        <v>-0.576</v>
      </c>
      <c r="O4445" s="5">
        <v>0.0</v>
      </c>
      <c r="P4445" s="5">
        <f t="shared" si="137"/>
        <v>-0.901</v>
      </c>
      <c r="Q4445" s="5">
        <v>-1.32</v>
      </c>
      <c r="R4445" s="5">
        <v>-1.235</v>
      </c>
      <c r="S4445" s="5">
        <v>-0.918</v>
      </c>
      <c r="T4445" s="5">
        <v>-0.778</v>
      </c>
      <c r="U4445" s="5">
        <v>-0.576</v>
      </c>
      <c r="V4445" s="5">
        <v>-0.579</v>
      </c>
      <c r="W4445" s="5" t="s">
        <v>78</v>
      </c>
    </row>
    <row r="4446" ht="15.75" hidden="1" customHeight="1">
      <c r="A4446" s="5" t="s">
        <v>8976</v>
      </c>
      <c r="B4446" s="5" t="str">
        <f t="shared" si="1"/>
        <v>T13141</v>
      </c>
      <c r="C4446" s="5"/>
      <c r="D4446" s="5" t="s">
        <v>8977</v>
      </c>
      <c r="E4446" s="5"/>
      <c r="F4446" s="5" t="s">
        <v>834</v>
      </c>
      <c r="G4446" s="5" t="s">
        <v>35</v>
      </c>
      <c r="H4446" s="10" t="s">
        <v>36</v>
      </c>
      <c r="I4446" s="5" t="s">
        <v>37</v>
      </c>
      <c r="J4446" s="11" t="s">
        <v>38</v>
      </c>
      <c r="K4446" s="11" t="s">
        <v>38</v>
      </c>
      <c r="L4446" s="9">
        <v>3463.0</v>
      </c>
      <c r="M4446" s="19">
        <v>0.0</v>
      </c>
      <c r="N4446" s="5">
        <v>0.019</v>
      </c>
      <c r="O4446" s="5">
        <v>0.0</v>
      </c>
      <c r="P4446" s="5">
        <f t="shared" si="137"/>
        <v>-0.904</v>
      </c>
      <c r="Q4446" s="5">
        <v>-1.28</v>
      </c>
      <c r="R4446" s="5">
        <v>0.019</v>
      </c>
      <c r="S4446" s="5">
        <v>-1.17</v>
      </c>
      <c r="T4446" s="5">
        <v>-0.277</v>
      </c>
      <c r="U4446" s="5">
        <v>-1.744</v>
      </c>
      <c r="V4446" s="5">
        <v>-0.972</v>
      </c>
      <c r="W4446" s="5" t="s">
        <v>68</v>
      </c>
    </row>
    <row r="4447" ht="15.75" hidden="1" customHeight="1">
      <c r="A4447" s="5" t="s">
        <v>8978</v>
      </c>
      <c r="B4447" s="5" t="str">
        <f t="shared" si="1"/>
        <v>T13239</v>
      </c>
      <c r="C4447" s="5"/>
      <c r="D4447" s="5" t="s">
        <v>8979</v>
      </c>
      <c r="E4447" s="5"/>
      <c r="F4447" s="5" t="s">
        <v>773</v>
      </c>
      <c r="G4447" s="5" t="s">
        <v>35</v>
      </c>
      <c r="H4447" s="10" t="s">
        <v>36</v>
      </c>
      <c r="I4447" s="5" t="s">
        <v>37</v>
      </c>
      <c r="J4447" s="11" t="s">
        <v>38</v>
      </c>
      <c r="K4447" s="11" t="s">
        <v>38</v>
      </c>
      <c r="L4447" s="9">
        <v>4779.0</v>
      </c>
      <c r="M4447" s="5">
        <f>VLOOKUP(A4447,'Matching with Cordis'!A$2:D$3447, 4, FALSE)</f>
        <v>1</v>
      </c>
      <c r="N4447" s="5">
        <v>0.09</v>
      </c>
      <c r="O4447" s="5">
        <v>0.0</v>
      </c>
      <c r="P4447" s="5">
        <f t="shared" si="137"/>
        <v>-0.9115</v>
      </c>
      <c r="Q4447" s="5">
        <v>-1.042</v>
      </c>
      <c r="R4447" s="5">
        <v>-1.102</v>
      </c>
      <c r="S4447" s="5">
        <v>-0.309</v>
      </c>
      <c r="T4447" s="5">
        <v>-2.012</v>
      </c>
      <c r="U4447" s="5">
        <v>-1.094</v>
      </c>
      <c r="V4447" s="5">
        <v>0.09</v>
      </c>
      <c r="W4447" s="5" t="s">
        <v>39</v>
      </c>
    </row>
    <row r="4448" ht="15.75" hidden="1" customHeight="1">
      <c r="A4448" s="5" t="s">
        <v>8980</v>
      </c>
      <c r="B4448" s="5" t="str">
        <f t="shared" si="1"/>
        <v>T11559</v>
      </c>
      <c r="C4448" s="5"/>
      <c r="D4448" s="5" t="s">
        <v>8981</v>
      </c>
      <c r="E4448" s="5"/>
      <c r="F4448" s="5" t="s">
        <v>106</v>
      </c>
      <c r="G4448" s="5" t="s">
        <v>107</v>
      </c>
      <c r="H4448" s="17" t="s">
        <v>108</v>
      </c>
      <c r="I4448" s="5" t="s">
        <v>109</v>
      </c>
      <c r="J4448" s="11" t="s">
        <v>38</v>
      </c>
      <c r="K4448" s="11" t="s">
        <v>38</v>
      </c>
      <c r="L4448" s="9">
        <v>30664.0</v>
      </c>
      <c r="M4448" s="5">
        <f>VLOOKUP(A4448,'Matching with Cordis'!A$2:D$3447, 4, FALSE)</f>
        <v>11</v>
      </c>
      <c r="N4448" s="5">
        <v>-0.484</v>
      </c>
      <c r="O4448" s="5">
        <v>0.0</v>
      </c>
      <c r="P4448" s="5">
        <f t="shared" si="137"/>
        <v>-0.913</v>
      </c>
      <c r="Q4448" s="5">
        <v>-1.091</v>
      </c>
      <c r="R4448" s="5">
        <v>-1.162</v>
      </c>
      <c r="S4448" s="5">
        <v>-1.117</v>
      </c>
      <c r="T4448" s="5">
        <v>-0.912</v>
      </c>
      <c r="U4448" s="5">
        <v>-0.712</v>
      </c>
      <c r="V4448" s="5">
        <v>-0.484</v>
      </c>
      <c r="W4448" s="5" t="s">
        <v>39</v>
      </c>
    </row>
    <row r="4449" ht="15.75" hidden="1" customHeight="1">
      <c r="A4449" s="5" t="s">
        <v>8982</v>
      </c>
      <c r="B4449" s="5" t="str">
        <f t="shared" si="1"/>
        <v>T10363</v>
      </c>
      <c r="C4449" s="5"/>
      <c r="D4449" s="5" t="s">
        <v>8983</v>
      </c>
      <c r="E4449" s="5"/>
      <c r="F4449" s="5" t="s">
        <v>34</v>
      </c>
      <c r="G4449" s="5" t="s">
        <v>35</v>
      </c>
      <c r="H4449" s="10" t="s">
        <v>36</v>
      </c>
      <c r="I4449" s="5" t="s">
        <v>37</v>
      </c>
      <c r="J4449" s="11" t="s">
        <v>38</v>
      </c>
      <c r="K4449" s="11" t="s">
        <v>38</v>
      </c>
      <c r="L4449" s="9">
        <v>37434.0</v>
      </c>
      <c r="M4449" s="5">
        <f>VLOOKUP(A4449,'Matching with Cordis'!A$2:D$3447, 4, FALSE)</f>
        <v>21</v>
      </c>
      <c r="N4449" s="5">
        <v>-0.549</v>
      </c>
      <c r="O4449" s="5">
        <v>0.0</v>
      </c>
      <c r="P4449" s="5">
        <f t="shared" si="137"/>
        <v>-0.9131666667</v>
      </c>
      <c r="Q4449" s="5">
        <v>-1.242</v>
      </c>
      <c r="R4449" s="5">
        <v>-1.079</v>
      </c>
      <c r="S4449" s="5">
        <v>-0.923</v>
      </c>
      <c r="T4449" s="5">
        <v>-0.854</v>
      </c>
      <c r="U4449" s="5">
        <v>-0.549</v>
      </c>
      <c r="V4449" s="5">
        <v>-0.832</v>
      </c>
      <c r="W4449" s="5" t="s">
        <v>78</v>
      </c>
    </row>
    <row r="4450" ht="15.75" customHeight="1">
      <c r="A4450" s="5" t="s">
        <v>8984</v>
      </c>
      <c r="B4450" s="5" t="str">
        <f t="shared" si="1"/>
        <v>T13401</v>
      </c>
      <c r="C4450" s="5" t="str">
        <f>CONCAT(B4450, ",")</f>
        <v>T13401,</v>
      </c>
      <c r="D4450" s="5" t="s">
        <v>8985</v>
      </c>
      <c r="E4450" s="5" t="str">
        <f>CONCATENATE(B4450," ",D4450,",")</f>
        <v>T13401 Social and Cultural Studies,</v>
      </c>
      <c r="F4450" s="5" t="s">
        <v>26</v>
      </c>
      <c r="G4450" s="5" t="s">
        <v>26</v>
      </c>
      <c r="H4450" s="13" t="s">
        <v>48</v>
      </c>
      <c r="I4450" s="5" t="s">
        <v>49</v>
      </c>
      <c r="J4450" s="7" t="s">
        <v>29</v>
      </c>
      <c r="K4450" s="14" t="s">
        <v>50</v>
      </c>
      <c r="L4450" s="9">
        <v>2865.0</v>
      </c>
      <c r="M4450" s="19">
        <v>0.0</v>
      </c>
      <c r="N4450" s="5">
        <v>0.13</v>
      </c>
      <c r="O4450" s="5">
        <v>0.0</v>
      </c>
      <c r="P4450" s="5">
        <f t="shared" si="137"/>
        <v>-0.6601666667</v>
      </c>
      <c r="Q4450" s="5">
        <v>0.13</v>
      </c>
      <c r="R4450" s="5">
        <v>-1.298</v>
      </c>
      <c r="S4450" s="5">
        <v>-0.703</v>
      </c>
      <c r="T4450" s="5">
        <v>-0.698</v>
      </c>
      <c r="U4450" s="5">
        <v>-0.922</v>
      </c>
      <c r="V4450" s="5">
        <v>-0.47</v>
      </c>
      <c r="W4450" s="5" t="s">
        <v>51</v>
      </c>
    </row>
    <row r="4451" ht="15.75" hidden="1" customHeight="1">
      <c r="A4451" s="5" t="s">
        <v>8986</v>
      </c>
      <c r="B4451" s="5" t="str">
        <f t="shared" si="1"/>
        <v>T13526</v>
      </c>
      <c r="C4451" s="5"/>
      <c r="D4451" s="5" t="s">
        <v>8987</v>
      </c>
      <c r="E4451" s="5"/>
      <c r="F4451" s="5" t="s">
        <v>106</v>
      </c>
      <c r="G4451" s="5" t="s">
        <v>107</v>
      </c>
      <c r="H4451" s="17" t="s">
        <v>108</v>
      </c>
      <c r="I4451" s="5" t="s">
        <v>109</v>
      </c>
      <c r="J4451" s="11" t="s">
        <v>38</v>
      </c>
      <c r="K4451" s="11" t="s">
        <v>38</v>
      </c>
      <c r="L4451" s="9">
        <v>10201.0</v>
      </c>
      <c r="M4451" s="5">
        <f>VLOOKUP(A4451,'Matching with Cordis'!A$2:D$3447, 4, FALSE)</f>
        <v>9</v>
      </c>
      <c r="N4451" s="5">
        <v>-0.579</v>
      </c>
      <c r="O4451" s="5">
        <v>0.0</v>
      </c>
      <c r="P4451" s="5">
        <f t="shared" si="137"/>
        <v>-0.9223333333</v>
      </c>
      <c r="Q4451" s="5">
        <v>-0.683</v>
      </c>
      <c r="R4451" s="5">
        <v>-0.858</v>
      </c>
      <c r="S4451" s="5">
        <v>-1.307</v>
      </c>
      <c r="T4451" s="5">
        <v>-1.212</v>
      </c>
      <c r="U4451" s="5">
        <v>-0.895</v>
      </c>
      <c r="V4451" s="5">
        <v>-0.579</v>
      </c>
      <c r="W4451" s="5" t="s">
        <v>39</v>
      </c>
    </row>
    <row r="4452" ht="15.75" hidden="1" customHeight="1">
      <c r="A4452" s="5" t="s">
        <v>8988</v>
      </c>
      <c r="B4452" s="5" t="str">
        <f t="shared" si="1"/>
        <v>T12094</v>
      </c>
      <c r="C4452" s="5"/>
      <c r="D4452" s="5" t="s">
        <v>8989</v>
      </c>
      <c r="E4452" s="5"/>
      <c r="F4452" s="5" t="s">
        <v>106</v>
      </c>
      <c r="G4452" s="5" t="s">
        <v>107</v>
      </c>
      <c r="H4452" s="17" t="s">
        <v>108</v>
      </c>
      <c r="I4452" s="5" t="s">
        <v>109</v>
      </c>
      <c r="J4452" s="11" t="s">
        <v>38</v>
      </c>
      <c r="K4452" s="11" t="s">
        <v>38</v>
      </c>
      <c r="L4452" s="9">
        <v>16437.0</v>
      </c>
      <c r="M4452" s="5">
        <f>VLOOKUP(A4452,'Matching with Cordis'!A$2:D$3447, 4, FALSE)</f>
        <v>7</v>
      </c>
      <c r="N4452" s="5">
        <v>-0.717</v>
      </c>
      <c r="O4452" s="5">
        <v>0.0</v>
      </c>
      <c r="P4452" s="5">
        <f t="shared" si="137"/>
        <v>-0.9308333333</v>
      </c>
      <c r="Q4452" s="5">
        <v>-0.883</v>
      </c>
      <c r="R4452" s="5">
        <v>-1.307</v>
      </c>
      <c r="S4452" s="5">
        <v>-0.986</v>
      </c>
      <c r="T4452" s="5">
        <v>-0.904</v>
      </c>
      <c r="U4452" s="5">
        <v>-0.788</v>
      </c>
      <c r="V4452" s="5">
        <v>-0.717</v>
      </c>
      <c r="W4452" s="5" t="s">
        <v>39</v>
      </c>
    </row>
    <row r="4453" ht="15.75" hidden="1" customHeight="1">
      <c r="A4453" s="5" t="s">
        <v>8990</v>
      </c>
      <c r="B4453" s="5" t="str">
        <f t="shared" si="1"/>
        <v>T10724</v>
      </c>
      <c r="C4453" s="5"/>
      <c r="D4453" s="5" t="s">
        <v>8991</v>
      </c>
      <c r="E4453" s="5"/>
      <c r="F4453" s="5" t="s">
        <v>106</v>
      </c>
      <c r="G4453" s="5" t="s">
        <v>107</v>
      </c>
      <c r="H4453" s="17" t="s">
        <v>108</v>
      </c>
      <c r="I4453" s="5" t="s">
        <v>109</v>
      </c>
      <c r="J4453" s="11" t="s">
        <v>38</v>
      </c>
      <c r="K4453" s="11" t="s">
        <v>38</v>
      </c>
      <c r="L4453" s="9">
        <v>21926.0</v>
      </c>
      <c r="M4453" s="5">
        <f>VLOOKUP(A4453,'Matching with Cordis'!A$2:D$3447, 4, FALSE)</f>
        <v>14</v>
      </c>
      <c r="N4453" s="5">
        <v>-0.679</v>
      </c>
      <c r="O4453" s="5">
        <v>0.0</v>
      </c>
      <c r="P4453" s="5">
        <f t="shared" si="137"/>
        <v>-0.9318333333</v>
      </c>
      <c r="Q4453" s="5">
        <v>-0.93</v>
      </c>
      <c r="R4453" s="5">
        <v>-1.138</v>
      </c>
      <c r="S4453" s="5">
        <v>-0.78</v>
      </c>
      <c r="T4453" s="5">
        <v>-1.042</v>
      </c>
      <c r="U4453" s="5">
        <v>-0.679</v>
      </c>
      <c r="V4453" s="5">
        <v>-1.022</v>
      </c>
      <c r="W4453" s="5" t="s">
        <v>78</v>
      </c>
    </row>
    <row r="4454" ht="15.75" hidden="1" customHeight="1">
      <c r="A4454" s="5" t="s">
        <v>8992</v>
      </c>
      <c r="B4454" s="5" t="str">
        <f t="shared" si="1"/>
        <v>T13642</v>
      </c>
      <c r="C4454" s="5"/>
      <c r="D4454" s="5" t="s">
        <v>8993</v>
      </c>
      <c r="E4454" s="5"/>
      <c r="F4454" s="5" t="s">
        <v>25</v>
      </c>
      <c r="G4454" s="5" t="s">
        <v>26</v>
      </c>
      <c r="H4454" s="6" t="s">
        <v>160</v>
      </c>
      <c r="I4454" s="5" t="s">
        <v>161</v>
      </c>
      <c r="J4454" s="11" t="s">
        <v>38</v>
      </c>
      <c r="K4454" s="8" t="s">
        <v>30</v>
      </c>
      <c r="L4454" s="9">
        <v>3358.0</v>
      </c>
      <c r="M4454" s="19">
        <v>0.0</v>
      </c>
      <c r="N4454" s="5">
        <v>0.293</v>
      </c>
      <c r="O4454" s="5">
        <v>1.0</v>
      </c>
      <c r="P4454" s="5">
        <f t="shared" si="137"/>
        <v>-0.9338333333</v>
      </c>
      <c r="Q4454" s="5">
        <v>-0.554</v>
      </c>
      <c r="R4454" s="5">
        <v>-1.315</v>
      </c>
      <c r="S4454" s="5">
        <v>-1.228</v>
      </c>
      <c r="T4454" s="5">
        <v>-1.47</v>
      </c>
      <c r="U4454" s="5">
        <v>-1.329</v>
      </c>
      <c r="V4454" s="5">
        <v>0.293</v>
      </c>
      <c r="W4454" s="5" t="s">
        <v>39</v>
      </c>
    </row>
    <row r="4455" ht="15.75" hidden="1" customHeight="1">
      <c r="A4455" s="5" t="s">
        <v>8994</v>
      </c>
      <c r="B4455" s="5" t="str">
        <f t="shared" si="1"/>
        <v>T10456</v>
      </c>
      <c r="C4455" s="5"/>
      <c r="D4455" s="5" t="s">
        <v>8995</v>
      </c>
      <c r="E4455" s="5"/>
      <c r="F4455" s="5" t="s">
        <v>56</v>
      </c>
      <c r="G4455" s="5" t="s">
        <v>35</v>
      </c>
      <c r="H4455" s="10" t="s">
        <v>36</v>
      </c>
      <c r="I4455" s="5" t="s">
        <v>37</v>
      </c>
      <c r="J4455" s="11" t="s">
        <v>38</v>
      </c>
      <c r="K4455" s="11" t="s">
        <v>38</v>
      </c>
      <c r="L4455" s="9">
        <v>31559.0</v>
      </c>
      <c r="M4455" s="5">
        <f>VLOOKUP(A4455,'Matching with Cordis'!A$2:D$3447, 4, FALSE)</f>
        <v>15</v>
      </c>
      <c r="N4455" s="5">
        <v>-0.112</v>
      </c>
      <c r="O4455" s="5">
        <v>0.0</v>
      </c>
      <c r="P4455" s="5">
        <f t="shared" si="137"/>
        <v>-0.9448333333</v>
      </c>
      <c r="Q4455" s="5">
        <v>-0.62</v>
      </c>
      <c r="R4455" s="5">
        <v>-1.229</v>
      </c>
      <c r="S4455" s="5">
        <v>-1.497</v>
      </c>
      <c r="T4455" s="5">
        <v>-1.138</v>
      </c>
      <c r="U4455" s="5">
        <v>-1.073</v>
      </c>
      <c r="V4455" s="5">
        <v>-0.112</v>
      </c>
      <c r="W4455" s="5" t="s">
        <v>39</v>
      </c>
    </row>
    <row r="4456" ht="15.75" hidden="1" customHeight="1">
      <c r="A4456" s="5" t="s">
        <v>8996</v>
      </c>
      <c r="B4456" s="5" t="str">
        <f t="shared" si="1"/>
        <v>T10142</v>
      </c>
      <c r="C4456" s="5"/>
      <c r="D4456" s="5" t="s">
        <v>8997</v>
      </c>
      <c r="E4456" s="5"/>
      <c r="F4456" s="5" t="s">
        <v>56</v>
      </c>
      <c r="G4456" s="5" t="s">
        <v>35</v>
      </c>
      <c r="H4456" s="10" t="s">
        <v>36</v>
      </c>
      <c r="I4456" s="5" t="s">
        <v>37</v>
      </c>
      <c r="J4456" s="11" t="s">
        <v>38</v>
      </c>
      <c r="K4456" s="11" t="s">
        <v>38</v>
      </c>
      <c r="L4456" s="9">
        <v>45433.0</v>
      </c>
      <c r="M4456" s="5">
        <f>VLOOKUP(A4456,'Matching with Cordis'!A$2:D$3447, 4, FALSE)</f>
        <v>40</v>
      </c>
      <c r="N4456" s="5">
        <v>-0.828</v>
      </c>
      <c r="O4456" s="5">
        <v>0.0</v>
      </c>
      <c r="P4456" s="5">
        <f t="shared" si="137"/>
        <v>-0.9488333333</v>
      </c>
      <c r="Q4456" s="5">
        <v>-0.828</v>
      </c>
      <c r="R4456" s="5">
        <v>-1.1</v>
      </c>
      <c r="S4456" s="5">
        <v>-1.058</v>
      </c>
      <c r="T4456" s="5">
        <v>-0.917</v>
      </c>
      <c r="U4456" s="5">
        <v>-0.945</v>
      </c>
      <c r="V4456" s="5">
        <v>-0.845</v>
      </c>
      <c r="W4456" s="5" t="s">
        <v>51</v>
      </c>
    </row>
    <row r="4457" ht="15.75" hidden="1" customHeight="1">
      <c r="A4457" s="5" t="s">
        <v>8998</v>
      </c>
      <c r="B4457" s="5" t="str">
        <f t="shared" si="1"/>
        <v>T12923</v>
      </c>
      <c r="C4457" s="5"/>
      <c r="D4457" s="5" t="s">
        <v>8999</v>
      </c>
      <c r="E4457" s="5"/>
      <c r="F4457" s="5" t="s">
        <v>56</v>
      </c>
      <c r="G4457" s="5" t="s">
        <v>35</v>
      </c>
      <c r="H4457" s="10" t="s">
        <v>36</v>
      </c>
      <c r="I4457" s="5" t="s">
        <v>37</v>
      </c>
      <c r="J4457" s="11" t="s">
        <v>38</v>
      </c>
      <c r="K4457" s="11" t="s">
        <v>38</v>
      </c>
      <c r="L4457" s="9">
        <v>10727.0</v>
      </c>
      <c r="M4457" s="5">
        <f>VLOOKUP(A4457,'Matching with Cordis'!A$2:D$3447, 4, FALSE)</f>
        <v>2</v>
      </c>
      <c r="N4457" s="5">
        <v>0.054</v>
      </c>
      <c r="O4457" s="5">
        <v>0.0</v>
      </c>
      <c r="P4457" s="5">
        <f t="shared" si="137"/>
        <v>-0.9506666667</v>
      </c>
      <c r="Q4457" s="5">
        <v>-1.031</v>
      </c>
      <c r="R4457" s="5">
        <v>-1.233</v>
      </c>
      <c r="S4457" s="5">
        <v>-1.392</v>
      </c>
      <c r="T4457" s="5">
        <v>-1.152</v>
      </c>
      <c r="U4457" s="5">
        <v>-0.95</v>
      </c>
      <c r="V4457" s="5">
        <v>0.054</v>
      </c>
      <c r="W4457" s="5" t="s">
        <v>39</v>
      </c>
    </row>
    <row r="4458" ht="15.75" customHeight="1">
      <c r="A4458" s="5" t="s">
        <v>9000</v>
      </c>
      <c r="B4458" s="5" t="str">
        <f t="shared" si="1"/>
        <v>T12787</v>
      </c>
      <c r="C4458" s="5" t="str">
        <f>CONCAT(B4458, ",")</f>
        <v>T12787,</v>
      </c>
      <c r="D4458" s="5" t="s">
        <v>9001</v>
      </c>
      <c r="E4458" s="5" t="str">
        <f>CONCATENATE(B4458," ",D4458,",")</f>
        <v>T12787 Human Behavior and Motivation,</v>
      </c>
      <c r="F4458" s="5" t="s">
        <v>75</v>
      </c>
      <c r="G4458" s="5" t="s">
        <v>26</v>
      </c>
      <c r="H4458" s="13" t="s">
        <v>330</v>
      </c>
      <c r="I4458" s="5" t="s">
        <v>331</v>
      </c>
      <c r="J4458" s="7" t="s">
        <v>29</v>
      </c>
      <c r="K4458" s="14" t="s">
        <v>50</v>
      </c>
      <c r="L4458" s="9">
        <v>1973.0</v>
      </c>
      <c r="M4458" s="19">
        <v>0.0</v>
      </c>
      <c r="N4458" s="5">
        <v>0.208</v>
      </c>
      <c r="O4458" s="5">
        <v>0.0</v>
      </c>
      <c r="P4458" s="5">
        <f t="shared" si="137"/>
        <v>-0.6738333333</v>
      </c>
      <c r="Q4458" s="5">
        <v>-0.623</v>
      </c>
      <c r="R4458" s="5">
        <v>-0.382</v>
      </c>
      <c r="S4458" s="5">
        <v>0.029</v>
      </c>
      <c r="T4458" s="5">
        <v>0.208</v>
      </c>
      <c r="U4458" s="5">
        <v>-2.034</v>
      </c>
      <c r="V4458" s="5">
        <v>-1.241</v>
      </c>
      <c r="W4458" s="5" t="s">
        <v>31</v>
      </c>
    </row>
    <row r="4459" ht="15.75" hidden="1" customHeight="1">
      <c r="A4459" s="5" t="s">
        <v>9002</v>
      </c>
      <c r="B4459" s="5" t="str">
        <f t="shared" si="1"/>
        <v>T11158</v>
      </c>
      <c r="C4459" s="5"/>
      <c r="D4459" s="5" t="s">
        <v>9003</v>
      </c>
      <c r="E4459" s="5"/>
      <c r="F4459" s="5" t="s">
        <v>56</v>
      </c>
      <c r="G4459" s="5" t="s">
        <v>35</v>
      </c>
      <c r="H4459" s="10" t="s">
        <v>36</v>
      </c>
      <c r="I4459" s="5" t="s">
        <v>37</v>
      </c>
      <c r="J4459" s="11" t="s">
        <v>38</v>
      </c>
      <c r="K4459" s="11" t="s">
        <v>38</v>
      </c>
      <c r="L4459" s="9">
        <v>28241.0</v>
      </c>
      <c r="M4459" s="5">
        <f>VLOOKUP(A4459,'Matching with Cordis'!A$2:D$3447, 4, FALSE)</f>
        <v>12</v>
      </c>
      <c r="N4459" s="5">
        <v>0.929</v>
      </c>
      <c r="O4459" s="5">
        <v>1.0</v>
      </c>
      <c r="P4459" s="5">
        <f t="shared" si="137"/>
        <v>-0.952</v>
      </c>
      <c r="Q4459" s="5">
        <v>0.929</v>
      </c>
      <c r="R4459" s="5">
        <v>-1.174</v>
      </c>
      <c r="S4459" s="5">
        <v>-1.446</v>
      </c>
      <c r="T4459" s="5">
        <v>-1.2</v>
      </c>
      <c r="U4459" s="5">
        <v>-1.325</v>
      </c>
      <c r="V4459" s="5">
        <v>-1.496</v>
      </c>
      <c r="W4459" s="5" t="s">
        <v>51</v>
      </c>
    </row>
    <row r="4460" ht="15.75" hidden="1" customHeight="1">
      <c r="A4460" s="5" t="s">
        <v>9004</v>
      </c>
      <c r="B4460" s="5" t="str">
        <f t="shared" si="1"/>
        <v>T12608</v>
      </c>
      <c r="C4460" s="5"/>
      <c r="D4460" s="5" t="s">
        <v>9005</v>
      </c>
      <c r="E4460" s="5"/>
      <c r="F4460" s="5" t="s">
        <v>119</v>
      </c>
      <c r="G4460" s="5" t="s">
        <v>107</v>
      </c>
      <c r="H4460" s="17" t="s">
        <v>108</v>
      </c>
      <c r="I4460" s="5" t="s">
        <v>109</v>
      </c>
      <c r="J4460" s="11" t="s">
        <v>38</v>
      </c>
      <c r="K4460" s="11" t="s">
        <v>38</v>
      </c>
      <c r="L4460" s="9">
        <v>9389.0</v>
      </c>
      <c r="M4460" s="5">
        <f>VLOOKUP(A4460,'Matching with Cordis'!A$2:D$3447, 4, FALSE)</f>
        <v>16</v>
      </c>
      <c r="N4460" s="5">
        <v>-0.606</v>
      </c>
      <c r="O4460" s="5">
        <v>0.0</v>
      </c>
      <c r="P4460" s="5">
        <f t="shared" si="137"/>
        <v>-0.9555</v>
      </c>
      <c r="Q4460" s="5">
        <v>-1.219</v>
      </c>
      <c r="R4460" s="5">
        <v>-0.606</v>
      </c>
      <c r="S4460" s="5">
        <v>-1.138</v>
      </c>
      <c r="T4460" s="5">
        <v>-1.022</v>
      </c>
      <c r="U4460" s="5">
        <v>-0.9</v>
      </c>
      <c r="V4460" s="5">
        <v>-0.848</v>
      </c>
      <c r="W4460" s="5" t="s">
        <v>68</v>
      </c>
    </row>
    <row r="4461" ht="15.75" hidden="1" customHeight="1">
      <c r="A4461" s="5" t="s">
        <v>9006</v>
      </c>
      <c r="B4461" s="5" t="str">
        <f t="shared" si="1"/>
        <v>T12621</v>
      </c>
      <c r="C4461" s="5"/>
      <c r="D4461" s="5" t="s">
        <v>9007</v>
      </c>
      <c r="E4461" s="5"/>
      <c r="F4461" s="5" t="s">
        <v>119</v>
      </c>
      <c r="G4461" s="5" t="s">
        <v>107</v>
      </c>
      <c r="H4461" s="17" t="s">
        <v>108</v>
      </c>
      <c r="I4461" s="5" t="s">
        <v>109</v>
      </c>
      <c r="J4461" s="11" t="s">
        <v>38</v>
      </c>
      <c r="K4461" s="11" t="s">
        <v>38</v>
      </c>
      <c r="L4461" s="9">
        <v>10459.0</v>
      </c>
      <c r="M4461" s="5">
        <f>VLOOKUP(A4461,'Matching with Cordis'!A$2:D$3447, 4, FALSE)</f>
        <v>1</v>
      </c>
      <c r="N4461" s="5">
        <v>-0.77</v>
      </c>
      <c r="O4461" s="5">
        <v>0.0</v>
      </c>
      <c r="P4461" s="5">
        <f t="shared" si="137"/>
        <v>-0.9578333333</v>
      </c>
      <c r="Q4461" s="5">
        <v>-1.14</v>
      </c>
      <c r="R4461" s="5">
        <v>-0.89</v>
      </c>
      <c r="S4461" s="5">
        <v>-1.043</v>
      </c>
      <c r="T4461" s="5">
        <v>-0.936</v>
      </c>
      <c r="U4461" s="5">
        <v>-0.968</v>
      </c>
      <c r="V4461" s="5">
        <v>-0.77</v>
      </c>
      <c r="W4461" s="5" t="s">
        <v>39</v>
      </c>
    </row>
    <row r="4462" ht="15.75" hidden="1" customHeight="1">
      <c r="A4462" s="5" t="s">
        <v>9008</v>
      </c>
      <c r="B4462" s="5" t="str">
        <f t="shared" si="1"/>
        <v>T10881</v>
      </c>
      <c r="C4462" s="5"/>
      <c r="D4462" s="5" t="s">
        <v>9009</v>
      </c>
      <c r="E4462" s="5"/>
      <c r="F4462" s="5" t="s">
        <v>42</v>
      </c>
      <c r="G4462" s="5" t="s">
        <v>43</v>
      </c>
      <c r="H4462" s="17" t="s">
        <v>108</v>
      </c>
      <c r="I4462" s="5" t="s">
        <v>109</v>
      </c>
      <c r="J4462" s="11" t="s">
        <v>38</v>
      </c>
      <c r="K4462" s="11" t="s">
        <v>38</v>
      </c>
      <c r="L4462" s="9">
        <v>28568.0</v>
      </c>
      <c r="M4462" s="5">
        <f>VLOOKUP(A4462,'Matching with Cordis'!A$2:D$3447, 4, FALSE)</f>
        <v>2</v>
      </c>
      <c r="N4462" s="5">
        <v>-0.777</v>
      </c>
      <c r="O4462" s="5">
        <v>0.0</v>
      </c>
      <c r="P4462" s="5">
        <f t="shared" si="137"/>
        <v>-0.9695</v>
      </c>
      <c r="Q4462" s="5">
        <v>-1.092</v>
      </c>
      <c r="R4462" s="5">
        <v>-1.13</v>
      </c>
      <c r="S4462" s="5">
        <v>-1.073</v>
      </c>
      <c r="T4462" s="5">
        <v>-0.944</v>
      </c>
      <c r="U4462" s="5">
        <v>-0.777</v>
      </c>
      <c r="V4462" s="5">
        <v>-0.801</v>
      </c>
      <c r="W4462" s="5" t="s">
        <v>78</v>
      </c>
    </row>
    <row r="4463" ht="15.75" hidden="1" customHeight="1">
      <c r="A4463" s="5" t="s">
        <v>9010</v>
      </c>
      <c r="B4463" s="5" t="str">
        <f t="shared" si="1"/>
        <v>T10904</v>
      </c>
      <c r="C4463" s="5"/>
      <c r="D4463" s="5" t="s">
        <v>9011</v>
      </c>
      <c r="E4463" s="5"/>
      <c r="F4463" s="5" t="s">
        <v>56</v>
      </c>
      <c r="G4463" s="5" t="s">
        <v>35</v>
      </c>
      <c r="H4463" s="10" t="s">
        <v>36</v>
      </c>
      <c r="I4463" s="5" t="s">
        <v>37</v>
      </c>
      <c r="J4463" s="11" t="s">
        <v>38</v>
      </c>
      <c r="K4463" s="11" t="s">
        <v>38</v>
      </c>
      <c r="L4463" s="9">
        <v>48126.0</v>
      </c>
      <c r="M4463" s="5">
        <f>VLOOKUP(A4463,'Matching with Cordis'!A$2:D$3447, 4, FALSE)</f>
        <v>46</v>
      </c>
      <c r="N4463" s="5">
        <v>0.031</v>
      </c>
      <c r="O4463" s="5">
        <v>0.0</v>
      </c>
      <c r="P4463" s="5">
        <f t="shared" si="137"/>
        <v>-0.973</v>
      </c>
      <c r="Q4463" s="5">
        <v>-1.026</v>
      </c>
      <c r="R4463" s="5">
        <v>-1.165</v>
      </c>
      <c r="S4463" s="5">
        <v>-1.29</v>
      </c>
      <c r="T4463" s="5">
        <v>-1.236</v>
      </c>
      <c r="U4463" s="5">
        <v>-1.152</v>
      </c>
      <c r="V4463" s="5">
        <v>0.031</v>
      </c>
      <c r="W4463" s="5" t="s">
        <v>39</v>
      </c>
    </row>
    <row r="4464" ht="15.75" hidden="1" customHeight="1">
      <c r="A4464" s="5" t="s">
        <v>9012</v>
      </c>
      <c r="B4464" s="5" t="str">
        <f t="shared" si="1"/>
        <v>T10467</v>
      </c>
      <c r="C4464" s="5"/>
      <c r="D4464" s="5" t="s">
        <v>9013</v>
      </c>
      <c r="E4464" s="5"/>
      <c r="F4464" s="5" t="s">
        <v>116</v>
      </c>
      <c r="G4464" s="5" t="s">
        <v>26</v>
      </c>
      <c r="H4464" s="10" t="s">
        <v>36</v>
      </c>
      <c r="I4464" s="5" t="s">
        <v>37</v>
      </c>
      <c r="J4464" s="11" t="s">
        <v>38</v>
      </c>
      <c r="K4464" s="11" t="s">
        <v>38</v>
      </c>
      <c r="L4464" s="9">
        <v>10300.0</v>
      </c>
      <c r="M4464" s="5">
        <f>VLOOKUP(A4464,'Matching with Cordis'!A$2:D$3447, 4, FALSE)</f>
        <v>1</v>
      </c>
      <c r="N4464" s="5">
        <v>-0.636</v>
      </c>
      <c r="O4464" s="5">
        <v>0.0</v>
      </c>
      <c r="P4464" s="5">
        <f t="shared" si="137"/>
        <v>-0.9731666667</v>
      </c>
      <c r="Q4464" s="5">
        <v>-1.066</v>
      </c>
      <c r="R4464" s="5">
        <v>-0.855</v>
      </c>
      <c r="S4464" s="5">
        <v>-0.636</v>
      </c>
      <c r="T4464" s="5">
        <v>-1.179</v>
      </c>
      <c r="U4464" s="5">
        <v>-0.944</v>
      </c>
      <c r="V4464" s="5">
        <v>-1.159</v>
      </c>
      <c r="W4464" s="5" t="s">
        <v>59</v>
      </c>
    </row>
    <row r="4465" ht="15.75" hidden="1" customHeight="1">
      <c r="A4465" s="5" t="s">
        <v>9014</v>
      </c>
      <c r="B4465" s="5" t="str">
        <f t="shared" si="1"/>
        <v>T10639</v>
      </c>
      <c r="C4465" s="5"/>
      <c r="D4465" s="5" t="s">
        <v>9015</v>
      </c>
      <c r="E4465" s="5"/>
      <c r="F4465" s="5" t="s">
        <v>56</v>
      </c>
      <c r="G4465" s="5" t="s">
        <v>35</v>
      </c>
      <c r="H4465" s="10" t="s">
        <v>36</v>
      </c>
      <c r="I4465" s="5" t="s">
        <v>37</v>
      </c>
      <c r="J4465" s="11" t="s">
        <v>38</v>
      </c>
      <c r="K4465" s="11" t="s">
        <v>38</v>
      </c>
      <c r="L4465" s="9">
        <v>35364.0</v>
      </c>
      <c r="M4465" s="5">
        <f>VLOOKUP(A4465,'Matching with Cordis'!A$2:D$3447, 4, FALSE)</f>
        <v>31</v>
      </c>
      <c r="N4465" s="5">
        <v>0.038</v>
      </c>
      <c r="O4465" s="5">
        <v>0.0</v>
      </c>
      <c r="P4465" s="5">
        <f t="shared" si="137"/>
        <v>-0.975</v>
      </c>
      <c r="Q4465" s="5">
        <v>0.038</v>
      </c>
      <c r="R4465" s="5">
        <v>-0.845</v>
      </c>
      <c r="S4465" s="5">
        <v>-1.261</v>
      </c>
      <c r="T4465" s="5">
        <v>-1.241</v>
      </c>
      <c r="U4465" s="5">
        <v>-1.245</v>
      </c>
      <c r="V4465" s="5">
        <v>-1.296</v>
      </c>
      <c r="W4465" s="5" t="s">
        <v>51</v>
      </c>
    </row>
    <row r="4466" ht="15.75" hidden="1" customHeight="1">
      <c r="A4466" s="5" t="s">
        <v>9016</v>
      </c>
      <c r="B4466" s="5" t="str">
        <f t="shared" si="1"/>
        <v>T10901</v>
      </c>
      <c r="C4466" s="5"/>
      <c r="D4466" s="5" t="s">
        <v>9017</v>
      </c>
      <c r="E4466" s="5"/>
      <c r="F4466" s="5" t="s">
        <v>56</v>
      </c>
      <c r="G4466" s="5" t="s">
        <v>35</v>
      </c>
      <c r="H4466" s="10" t="s">
        <v>36</v>
      </c>
      <c r="I4466" s="5" t="s">
        <v>37</v>
      </c>
      <c r="J4466" s="11" t="s">
        <v>38</v>
      </c>
      <c r="K4466" s="11" t="s">
        <v>38</v>
      </c>
      <c r="L4466" s="9">
        <v>39216.0</v>
      </c>
      <c r="M4466" s="5">
        <f>VLOOKUP(A4466,'Matching with Cordis'!A$2:D$3447, 4, FALSE)</f>
        <v>4</v>
      </c>
      <c r="N4466" s="5">
        <v>-0.068</v>
      </c>
      <c r="O4466" s="5">
        <v>0.0</v>
      </c>
      <c r="P4466" s="5">
        <f t="shared" si="137"/>
        <v>-0.9761666667</v>
      </c>
      <c r="Q4466" s="5">
        <v>-1.333</v>
      </c>
      <c r="R4466" s="5">
        <v>-1.668</v>
      </c>
      <c r="S4466" s="5">
        <v>-1.239</v>
      </c>
      <c r="T4466" s="5">
        <v>-0.851</v>
      </c>
      <c r="U4466" s="5">
        <v>-0.698</v>
      </c>
      <c r="V4466" s="5">
        <v>-0.068</v>
      </c>
      <c r="W4466" s="5" t="s">
        <v>39</v>
      </c>
    </row>
    <row r="4467" ht="15.75" hidden="1" customHeight="1">
      <c r="A4467" s="5" t="s">
        <v>9018</v>
      </c>
      <c r="B4467" s="5" t="str">
        <f t="shared" si="1"/>
        <v>T10831</v>
      </c>
      <c r="C4467" s="5"/>
      <c r="D4467" s="5" t="s">
        <v>9019</v>
      </c>
      <c r="E4467" s="5"/>
      <c r="F4467" s="5" t="s">
        <v>42</v>
      </c>
      <c r="G4467" s="5" t="s">
        <v>43</v>
      </c>
      <c r="H4467" s="17" t="s">
        <v>108</v>
      </c>
      <c r="I4467" s="5" t="s">
        <v>109</v>
      </c>
      <c r="J4467" s="11" t="s">
        <v>38</v>
      </c>
      <c r="K4467" s="11" t="s">
        <v>38</v>
      </c>
      <c r="L4467" s="9">
        <v>51701.0</v>
      </c>
      <c r="M4467" s="5">
        <f>VLOOKUP(A4467,'Matching with Cordis'!A$2:D$3447, 4, FALSE)</f>
        <v>22</v>
      </c>
      <c r="N4467" s="5">
        <v>-0.653</v>
      </c>
      <c r="O4467" s="5">
        <v>0.0</v>
      </c>
      <c r="P4467" s="5">
        <f t="shared" si="137"/>
        <v>-0.9803333333</v>
      </c>
      <c r="Q4467" s="5">
        <v>-1.24</v>
      </c>
      <c r="R4467" s="5">
        <v>-1.139</v>
      </c>
      <c r="S4467" s="5">
        <v>-1.173</v>
      </c>
      <c r="T4467" s="5">
        <v>-0.923</v>
      </c>
      <c r="U4467" s="5">
        <v>-0.754</v>
      </c>
      <c r="V4467" s="5">
        <v>-0.653</v>
      </c>
      <c r="W4467" s="5" t="s">
        <v>39</v>
      </c>
    </row>
    <row r="4468" ht="15.75" hidden="1" customHeight="1">
      <c r="A4468" s="5" t="s">
        <v>9020</v>
      </c>
      <c r="B4468" s="5" t="str">
        <f t="shared" si="1"/>
        <v>T10422</v>
      </c>
      <c r="C4468" s="5"/>
      <c r="D4468" s="5" t="s">
        <v>9021</v>
      </c>
      <c r="E4468" s="5"/>
      <c r="F4468" s="5" t="s">
        <v>106</v>
      </c>
      <c r="G4468" s="5" t="s">
        <v>107</v>
      </c>
      <c r="H4468" s="17" t="s">
        <v>108</v>
      </c>
      <c r="I4468" s="5" t="s">
        <v>109</v>
      </c>
      <c r="J4468" s="11" t="s">
        <v>38</v>
      </c>
      <c r="K4468" s="11" t="s">
        <v>38</v>
      </c>
      <c r="L4468" s="9">
        <v>47719.0</v>
      </c>
      <c r="M4468" s="5">
        <f>VLOOKUP(A4468,'Matching with Cordis'!A$2:D$3447, 4, FALSE)</f>
        <v>42</v>
      </c>
      <c r="N4468" s="5">
        <v>-0.483</v>
      </c>
      <c r="O4468" s="5">
        <v>0.0</v>
      </c>
      <c r="P4468" s="5">
        <f t="shared" si="137"/>
        <v>-0.9943333333</v>
      </c>
      <c r="Q4468" s="5">
        <v>-0.483</v>
      </c>
      <c r="R4468" s="5">
        <v>-1.095</v>
      </c>
      <c r="S4468" s="5">
        <v>-1.328</v>
      </c>
      <c r="T4468" s="5">
        <v>-1.133</v>
      </c>
      <c r="U4468" s="5">
        <v>-1.005</v>
      </c>
      <c r="V4468" s="5">
        <v>-0.922</v>
      </c>
      <c r="W4468" s="5" t="s">
        <v>51</v>
      </c>
    </row>
    <row r="4469" ht="15.75" hidden="1" customHeight="1">
      <c r="A4469" s="5" t="s">
        <v>9022</v>
      </c>
      <c r="B4469" s="5" t="str">
        <f t="shared" si="1"/>
        <v>T10497</v>
      </c>
      <c r="C4469" s="5"/>
      <c r="D4469" s="5" t="s">
        <v>9023</v>
      </c>
      <c r="E4469" s="5"/>
      <c r="F4469" s="5" t="s">
        <v>106</v>
      </c>
      <c r="G4469" s="5" t="s">
        <v>107</v>
      </c>
      <c r="H4469" s="17" t="s">
        <v>108</v>
      </c>
      <c r="I4469" s="5" t="s">
        <v>109</v>
      </c>
      <c r="J4469" s="11" t="s">
        <v>38</v>
      </c>
      <c r="K4469" s="11" t="s">
        <v>38</v>
      </c>
      <c r="L4469" s="9">
        <v>24646.0</v>
      </c>
      <c r="M4469" s="5">
        <f>VLOOKUP(A4469,'Matching with Cordis'!A$2:D$3447, 4, FALSE)</f>
        <v>41</v>
      </c>
      <c r="N4469" s="5">
        <v>-0.923</v>
      </c>
      <c r="O4469" s="5">
        <v>0.0</v>
      </c>
      <c r="P4469" s="5">
        <f t="shared" si="137"/>
        <v>-1.015833333</v>
      </c>
      <c r="Q4469" s="5">
        <v>-1.17</v>
      </c>
      <c r="R4469" s="5">
        <v>-1.076</v>
      </c>
      <c r="S4469" s="5">
        <v>-0.967</v>
      </c>
      <c r="T4469" s="5">
        <v>-1.004</v>
      </c>
      <c r="U4469" s="5">
        <v>-0.955</v>
      </c>
      <c r="V4469" s="5">
        <v>-0.923</v>
      </c>
      <c r="W4469" s="5" t="s">
        <v>39</v>
      </c>
    </row>
    <row r="4470" ht="15.75" hidden="1" customHeight="1">
      <c r="A4470" s="5" t="s">
        <v>9024</v>
      </c>
      <c r="B4470" s="5" t="str">
        <f t="shared" si="1"/>
        <v>T11596</v>
      </c>
      <c r="C4470" s="5"/>
      <c r="D4470" s="5" t="s">
        <v>9025</v>
      </c>
      <c r="E4470" s="5"/>
      <c r="F4470" s="5" t="s">
        <v>56</v>
      </c>
      <c r="G4470" s="5" t="s">
        <v>35</v>
      </c>
      <c r="H4470" s="10" t="s">
        <v>36</v>
      </c>
      <c r="I4470" s="5" t="s">
        <v>37</v>
      </c>
      <c r="J4470" s="11" t="s">
        <v>38</v>
      </c>
      <c r="K4470" s="11" t="s">
        <v>38</v>
      </c>
      <c r="L4470" s="9">
        <v>17546.0</v>
      </c>
      <c r="M4470" s="5">
        <f>VLOOKUP(A4470,'Matching with Cordis'!A$2:D$3447, 4, FALSE)</f>
        <v>21</v>
      </c>
      <c r="N4470" s="5">
        <v>-0.686</v>
      </c>
      <c r="O4470" s="5">
        <v>0.0</v>
      </c>
      <c r="P4470" s="5">
        <f t="shared" si="137"/>
        <v>-1.018333333</v>
      </c>
      <c r="Q4470" s="5">
        <v>-0.686</v>
      </c>
      <c r="R4470" s="5">
        <v>-1.298</v>
      </c>
      <c r="S4470" s="5">
        <v>-1.352</v>
      </c>
      <c r="T4470" s="5">
        <v>-1.095</v>
      </c>
      <c r="U4470" s="5">
        <v>-0.982</v>
      </c>
      <c r="V4470" s="5">
        <v>-0.697</v>
      </c>
      <c r="W4470" s="5" t="s">
        <v>51</v>
      </c>
    </row>
    <row r="4471" ht="15.75" hidden="1" customHeight="1">
      <c r="A4471" s="5" t="s">
        <v>9026</v>
      </c>
      <c r="B4471" s="5" t="str">
        <f t="shared" si="1"/>
        <v>T10126</v>
      </c>
      <c r="C4471" s="5"/>
      <c r="D4471" s="5" t="s">
        <v>9027</v>
      </c>
      <c r="E4471" s="5"/>
      <c r="F4471" s="5" t="s">
        <v>56</v>
      </c>
      <c r="G4471" s="5" t="s">
        <v>35</v>
      </c>
      <c r="H4471" s="10" t="s">
        <v>36</v>
      </c>
      <c r="I4471" s="5" t="s">
        <v>37</v>
      </c>
      <c r="J4471" s="11" t="s">
        <v>38</v>
      </c>
      <c r="K4471" s="11" t="s">
        <v>38</v>
      </c>
      <c r="L4471" s="9">
        <v>35930.0</v>
      </c>
      <c r="M4471" s="5">
        <f>VLOOKUP(A4471,'Matching with Cordis'!A$2:D$3447, 4, FALSE)</f>
        <v>40</v>
      </c>
      <c r="N4471" s="5">
        <v>-0.635</v>
      </c>
      <c r="O4471" s="5">
        <v>0.0</v>
      </c>
      <c r="P4471" s="5">
        <f t="shared" si="137"/>
        <v>-1.019333333</v>
      </c>
      <c r="Q4471" s="5">
        <v>-0.701</v>
      </c>
      <c r="R4471" s="5">
        <v>-1.254</v>
      </c>
      <c r="S4471" s="5">
        <v>-1.22</v>
      </c>
      <c r="T4471" s="5">
        <v>-1.112</v>
      </c>
      <c r="U4471" s="5">
        <v>-1.194</v>
      </c>
      <c r="V4471" s="5">
        <v>-0.635</v>
      </c>
      <c r="W4471" s="5" t="s">
        <v>39</v>
      </c>
    </row>
    <row r="4472" ht="15.75" hidden="1" customHeight="1">
      <c r="A4472" s="5" t="s">
        <v>9028</v>
      </c>
      <c r="B4472" s="5" t="str">
        <f t="shared" si="1"/>
        <v>T10620</v>
      </c>
      <c r="C4472" s="5"/>
      <c r="D4472" s="5" t="s">
        <v>9029</v>
      </c>
      <c r="E4472" s="5"/>
      <c r="F4472" s="5" t="s">
        <v>106</v>
      </c>
      <c r="G4472" s="5" t="s">
        <v>107</v>
      </c>
      <c r="H4472" s="17" t="s">
        <v>108</v>
      </c>
      <c r="I4472" s="5" t="s">
        <v>109</v>
      </c>
      <c r="J4472" s="11" t="s">
        <v>38</v>
      </c>
      <c r="K4472" s="11" t="s">
        <v>38</v>
      </c>
      <c r="L4472" s="9">
        <v>31487.0</v>
      </c>
      <c r="M4472" s="5">
        <f>VLOOKUP(A4472,'Matching with Cordis'!A$2:D$3447, 4, FALSE)</f>
        <v>13</v>
      </c>
      <c r="N4472" s="5">
        <v>-0.697</v>
      </c>
      <c r="O4472" s="5">
        <v>0.0</v>
      </c>
      <c r="P4472" s="5">
        <f t="shared" si="137"/>
        <v>-1.02</v>
      </c>
      <c r="Q4472" s="5">
        <v>-1.089</v>
      </c>
      <c r="R4472" s="5">
        <v>-1.321</v>
      </c>
      <c r="S4472" s="5">
        <v>-1.174</v>
      </c>
      <c r="T4472" s="5">
        <v>-1.139</v>
      </c>
      <c r="U4472" s="5">
        <v>-0.7</v>
      </c>
      <c r="V4472" s="5">
        <v>-0.697</v>
      </c>
      <c r="W4472" s="5" t="s">
        <v>39</v>
      </c>
    </row>
    <row r="4473" ht="15.75" hidden="1" customHeight="1">
      <c r="A4473" s="5" t="s">
        <v>9030</v>
      </c>
      <c r="B4473" s="5" t="str">
        <f t="shared" si="1"/>
        <v>T11501</v>
      </c>
      <c r="C4473" s="5"/>
      <c r="D4473" s="5" t="s">
        <v>9031</v>
      </c>
      <c r="E4473" s="5"/>
      <c r="F4473" s="5" t="s">
        <v>106</v>
      </c>
      <c r="G4473" s="5" t="s">
        <v>107</v>
      </c>
      <c r="H4473" s="17" t="s">
        <v>108</v>
      </c>
      <c r="I4473" s="5" t="s">
        <v>109</v>
      </c>
      <c r="J4473" s="11" t="s">
        <v>38</v>
      </c>
      <c r="K4473" s="11" t="s">
        <v>38</v>
      </c>
      <c r="L4473" s="9">
        <v>18049.0</v>
      </c>
      <c r="M4473" s="5">
        <f>VLOOKUP(A4473,'Matching with Cordis'!A$2:D$3447, 4, FALSE)</f>
        <v>19</v>
      </c>
      <c r="N4473" s="5">
        <v>-0.891</v>
      </c>
      <c r="O4473" s="5">
        <v>0.0</v>
      </c>
      <c r="P4473" s="5">
        <f t="shared" si="137"/>
        <v>-1.031166667</v>
      </c>
      <c r="Q4473" s="5">
        <v>-0.891</v>
      </c>
      <c r="R4473" s="5">
        <v>-1.073</v>
      </c>
      <c r="S4473" s="5">
        <v>-1.149</v>
      </c>
      <c r="T4473" s="5">
        <v>-0.957</v>
      </c>
      <c r="U4473" s="5">
        <v>-1.08</v>
      </c>
      <c r="V4473" s="5">
        <v>-1.037</v>
      </c>
      <c r="W4473" s="5" t="s">
        <v>51</v>
      </c>
    </row>
    <row r="4474" ht="15.75" hidden="1" customHeight="1">
      <c r="A4474" s="5" t="s">
        <v>9032</v>
      </c>
      <c r="B4474" s="5" t="str">
        <f t="shared" si="1"/>
        <v>T12061</v>
      </c>
      <c r="C4474" s="5"/>
      <c r="D4474" s="5" t="s">
        <v>9033</v>
      </c>
      <c r="E4474" s="5"/>
      <c r="F4474" s="5" t="s">
        <v>119</v>
      </c>
      <c r="G4474" s="5" t="s">
        <v>107</v>
      </c>
      <c r="H4474" s="17" t="s">
        <v>108</v>
      </c>
      <c r="I4474" s="5" t="s">
        <v>109</v>
      </c>
      <c r="J4474" s="11" t="s">
        <v>38</v>
      </c>
      <c r="K4474" s="11" t="s">
        <v>38</v>
      </c>
      <c r="L4474" s="9">
        <v>16964.0</v>
      </c>
      <c r="M4474" s="5">
        <f>VLOOKUP(A4474,'Matching with Cordis'!A$2:D$3447, 4, FALSE)</f>
        <v>28</v>
      </c>
      <c r="N4474" s="5">
        <v>-0.856</v>
      </c>
      <c r="O4474" s="5">
        <v>0.0</v>
      </c>
      <c r="P4474" s="5">
        <f t="shared" si="137"/>
        <v>-1.0335</v>
      </c>
      <c r="Q4474" s="5">
        <v>-0.856</v>
      </c>
      <c r="R4474" s="5">
        <v>-1.031</v>
      </c>
      <c r="S4474" s="5">
        <v>-1.129</v>
      </c>
      <c r="T4474" s="5">
        <v>-1.169</v>
      </c>
      <c r="U4474" s="5">
        <v>-1.157</v>
      </c>
      <c r="V4474" s="5">
        <v>-0.859</v>
      </c>
      <c r="W4474" s="5" t="s">
        <v>51</v>
      </c>
    </row>
    <row r="4475" ht="15.75" hidden="1" customHeight="1">
      <c r="A4475" s="5" t="s">
        <v>9034</v>
      </c>
      <c r="B4475" s="5" t="str">
        <f t="shared" si="1"/>
        <v>T11125</v>
      </c>
      <c r="C4475" s="5"/>
      <c r="D4475" s="5" t="s">
        <v>9035</v>
      </c>
      <c r="E4475" s="5"/>
      <c r="F4475" s="5" t="s">
        <v>56</v>
      </c>
      <c r="G4475" s="5" t="s">
        <v>35</v>
      </c>
      <c r="H4475" s="10" t="s">
        <v>36</v>
      </c>
      <c r="I4475" s="5" t="s">
        <v>37</v>
      </c>
      <c r="J4475" s="11" t="s">
        <v>38</v>
      </c>
      <c r="K4475" s="11" t="s">
        <v>38</v>
      </c>
      <c r="L4475" s="9">
        <v>20423.0</v>
      </c>
      <c r="M4475" s="5">
        <f>VLOOKUP(A4475,'Matching with Cordis'!A$2:D$3447, 4, FALSE)</f>
        <v>3</v>
      </c>
      <c r="N4475" s="5">
        <v>-0.74</v>
      </c>
      <c r="O4475" s="5">
        <v>0.0</v>
      </c>
      <c r="P4475" s="5">
        <f t="shared" si="137"/>
        <v>-1.035833333</v>
      </c>
      <c r="Q4475" s="5">
        <v>-1.109</v>
      </c>
      <c r="R4475" s="5">
        <v>-1.161</v>
      </c>
      <c r="S4475" s="5">
        <v>-1.161</v>
      </c>
      <c r="T4475" s="5">
        <v>-1.028</v>
      </c>
      <c r="U4475" s="5">
        <v>-1.016</v>
      </c>
      <c r="V4475" s="5">
        <v>-0.74</v>
      </c>
      <c r="W4475" s="5" t="s">
        <v>39</v>
      </c>
    </row>
    <row r="4476" ht="15.75" hidden="1" customHeight="1">
      <c r="A4476" s="5" t="s">
        <v>9036</v>
      </c>
      <c r="B4476" s="5" t="str">
        <f t="shared" si="1"/>
        <v>T13874</v>
      </c>
      <c r="C4476" s="5"/>
      <c r="D4476" s="5" t="s">
        <v>9037</v>
      </c>
      <c r="E4476" s="5"/>
      <c r="F4476" s="5" t="s">
        <v>56</v>
      </c>
      <c r="G4476" s="5" t="s">
        <v>35</v>
      </c>
      <c r="H4476" s="10" t="s">
        <v>36</v>
      </c>
      <c r="I4476" s="5" t="s">
        <v>37</v>
      </c>
      <c r="J4476" s="11" t="s">
        <v>38</v>
      </c>
      <c r="K4476" s="11" t="s">
        <v>38</v>
      </c>
      <c r="L4476" s="9">
        <v>6759.0</v>
      </c>
      <c r="M4476" s="5">
        <f>VLOOKUP(A4476,'Matching with Cordis'!A$2:D$3447, 4, FALSE)</f>
        <v>1</v>
      </c>
      <c r="N4476" s="5">
        <v>-0.703</v>
      </c>
      <c r="O4476" s="5">
        <v>0.0</v>
      </c>
      <c r="P4476" s="5">
        <f t="shared" si="137"/>
        <v>-1.055666667</v>
      </c>
      <c r="Q4476" s="5">
        <v>-0.703</v>
      </c>
      <c r="R4476" s="5">
        <v>-0.881</v>
      </c>
      <c r="S4476" s="5">
        <v>-1.244</v>
      </c>
      <c r="T4476" s="5">
        <v>-1.086</v>
      </c>
      <c r="U4476" s="5">
        <v>-1.631</v>
      </c>
      <c r="V4476" s="5">
        <v>-0.789</v>
      </c>
      <c r="W4476" s="5" t="s">
        <v>51</v>
      </c>
    </row>
    <row r="4477" ht="15.75" hidden="1" customHeight="1">
      <c r="A4477" s="5" t="s">
        <v>9038</v>
      </c>
      <c r="B4477" s="5" t="str">
        <f t="shared" si="1"/>
        <v>T14135</v>
      </c>
      <c r="C4477" s="5"/>
      <c r="D4477" s="5" t="s">
        <v>9039</v>
      </c>
      <c r="E4477" s="5"/>
      <c r="F4477" s="5" t="s">
        <v>106</v>
      </c>
      <c r="G4477" s="5" t="s">
        <v>107</v>
      </c>
      <c r="H4477" s="17" t="s">
        <v>108</v>
      </c>
      <c r="I4477" s="5" t="s">
        <v>109</v>
      </c>
      <c r="J4477" s="11" t="s">
        <v>38</v>
      </c>
      <c r="K4477" s="11" t="s">
        <v>38</v>
      </c>
      <c r="L4477" s="9">
        <v>2884.0</v>
      </c>
      <c r="M4477" s="5">
        <f>VLOOKUP(A4477,'Matching with Cordis'!A$2:D$3447, 4, FALSE)</f>
        <v>4</v>
      </c>
      <c r="N4477" s="5">
        <v>-0.189</v>
      </c>
      <c r="O4477" s="5">
        <v>0.0</v>
      </c>
      <c r="P4477" s="5">
        <f t="shared" si="137"/>
        <v>-1.056666667</v>
      </c>
      <c r="Q4477" s="5">
        <v>-2.129</v>
      </c>
      <c r="R4477" s="5">
        <v>-0.374</v>
      </c>
      <c r="S4477" s="5">
        <v>-1.186</v>
      </c>
      <c r="T4477" s="5">
        <v>-1.773</v>
      </c>
      <c r="U4477" s="5">
        <v>-0.689</v>
      </c>
      <c r="V4477" s="5">
        <v>-0.189</v>
      </c>
      <c r="W4477" s="5" t="s">
        <v>39</v>
      </c>
    </row>
    <row r="4478" ht="15.75" customHeight="1">
      <c r="A4478" s="5" t="s">
        <v>9040</v>
      </c>
      <c r="B4478" s="5" t="str">
        <f t="shared" si="1"/>
        <v>T13750</v>
      </c>
      <c r="C4478" s="5" t="str">
        <f>CONCAT(B4478, ",")</f>
        <v>T13750,</v>
      </c>
      <c r="D4478" s="5" t="s">
        <v>9041</v>
      </c>
      <c r="E4478" s="5" t="str">
        <f>CONCATENATE(B4478," ",D4478,",")</f>
        <v>T13750 Mormonism, Religion, and History,</v>
      </c>
      <c r="F4478" s="5" t="s">
        <v>62</v>
      </c>
      <c r="G4478" s="5" t="s">
        <v>26</v>
      </c>
      <c r="H4478" s="15" t="s">
        <v>63</v>
      </c>
      <c r="I4478" s="5" t="s">
        <v>64</v>
      </c>
      <c r="J4478" s="7" t="s">
        <v>29</v>
      </c>
      <c r="K4478" s="8" t="s">
        <v>30</v>
      </c>
      <c r="L4478" s="9">
        <v>17597.0</v>
      </c>
      <c r="M4478" s="19">
        <v>0.0</v>
      </c>
      <c r="N4478" s="5">
        <v>-0.414</v>
      </c>
      <c r="O4478" s="5">
        <v>0.0</v>
      </c>
      <c r="P4478" s="5">
        <f t="shared" si="137"/>
        <v>-0.679</v>
      </c>
      <c r="Q4478" s="5">
        <v>-0.91</v>
      </c>
      <c r="R4478" s="5">
        <v>-0.823</v>
      </c>
      <c r="S4478" s="5">
        <v>-0.447</v>
      </c>
      <c r="T4478" s="5">
        <v>-0.659</v>
      </c>
      <c r="U4478" s="5">
        <v>-0.821</v>
      </c>
      <c r="V4478" s="5">
        <v>-0.414</v>
      </c>
      <c r="W4478" s="5" t="s">
        <v>39</v>
      </c>
    </row>
    <row r="4479" ht="15.75" hidden="1" customHeight="1">
      <c r="A4479" s="5" t="s">
        <v>9042</v>
      </c>
      <c r="B4479" s="5" t="str">
        <f t="shared" si="1"/>
        <v>T13530</v>
      </c>
      <c r="C4479" s="5"/>
      <c r="D4479" s="5" t="s">
        <v>9043</v>
      </c>
      <c r="E4479" s="5"/>
      <c r="F4479" s="5" t="s">
        <v>99</v>
      </c>
      <c r="G4479" s="5" t="s">
        <v>35</v>
      </c>
      <c r="H4479" s="10" t="s">
        <v>36</v>
      </c>
      <c r="I4479" s="5" t="s">
        <v>37</v>
      </c>
      <c r="J4479" s="11" t="s">
        <v>38</v>
      </c>
      <c r="K4479" s="11" t="s">
        <v>38</v>
      </c>
      <c r="L4479" s="9">
        <v>3381.0</v>
      </c>
      <c r="M4479" s="5">
        <f>VLOOKUP(A4479,'Matching with Cordis'!A$2:D$3447, 4, FALSE)</f>
        <v>44</v>
      </c>
      <c r="N4479" s="5">
        <v>-0.307</v>
      </c>
      <c r="O4479" s="5">
        <v>0.0</v>
      </c>
      <c r="P4479" s="5">
        <f t="shared" si="137"/>
        <v>-1.061166667</v>
      </c>
      <c r="Q4479" s="5">
        <v>-0.307</v>
      </c>
      <c r="R4479" s="5">
        <v>-1.017</v>
      </c>
      <c r="S4479" s="5">
        <v>-1.494</v>
      </c>
      <c r="T4479" s="5">
        <v>-1.518</v>
      </c>
      <c r="U4479" s="5">
        <v>-1.641</v>
      </c>
      <c r="V4479" s="5">
        <v>-0.39</v>
      </c>
      <c r="W4479" s="5" t="s">
        <v>51</v>
      </c>
    </row>
    <row r="4480" ht="15.75" hidden="1" customHeight="1">
      <c r="A4480" s="5" t="s">
        <v>9044</v>
      </c>
      <c r="B4480" s="5" t="str">
        <f t="shared" si="1"/>
        <v>T11032</v>
      </c>
      <c r="C4480" s="5"/>
      <c r="D4480" s="5" t="s">
        <v>9045</v>
      </c>
      <c r="E4480" s="5"/>
      <c r="F4480" s="5" t="s">
        <v>56</v>
      </c>
      <c r="G4480" s="5" t="s">
        <v>35</v>
      </c>
      <c r="H4480" s="10" t="s">
        <v>36</v>
      </c>
      <c r="I4480" s="5" t="s">
        <v>37</v>
      </c>
      <c r="J4480" s="11" t="s">
        <v>38</v>
      </c>
      <c r="K4480" s="11" t="s">
        <v>38</v>
      </c>
      <c r="L4480" s="9">
        <v>33921.0</v>
      </c>
      <c r="M4480" s="5">
        <f>VLOOKUP(A4480,'Matching with Cordis'!A$2:D$3447, 4, FALSE)</f>
        <v>4</v>
      </c>
      <c r="N4480" s="5">
        <v>0.038</v>
      </c>
      <c r="O4480" s="5">
        <v>0.0</v>
      </c>
      <c r="P4480" s="5">
        <f t="shared" si="137"/>
        <v>-1.063166667</v>
      </c>
      <c r="Q4480" s="5">
        <v>-1.561</v>
      </c>
      <c r="R4480" s="5">
        <v>-1.541</v>
      </c>
      <c r="S4480" s="5">
        <v>-1.463</v>
      </c>
      <c r="T4480" s="5">
        <v>-0.955</v>
      </c>
      <c r="U4480" s="5">
        <v>-0.897</v>
      </c>
      <c r="V4480" s="5">
        <v>0.038</v>
      </c>
      <c r="W4480" s="5" t="s">
        <v>39</v>
      </c>
    </row>
    <row r="4481" ht="15.75" hidden="1" customHeight="1">
      <c r="A4481" s="5" t="s">
        <v>9046</v>
      </c>
      <c r="B4481" s="5" t="str">
        <f t="shared" si="1"/>
        <v>T10756</v>
      </c>
      <c r="C4481" s="5"/>
      <c r="D4481" s="5" t="s">
        <v>9047</v>
      </c>
      <c r="E4481" s="5"/>
      <c r="F4481" s="5" t="s">
        <v>106</v>
      </c>
      <c r="G4481" s="5" t="s">
        <v>107</v>
      </c>
      <c r="H4481" s="17" t="s">
        <v>108</v>
      </c>
      <c r="I4481" s="5" t="s">
        <v>109</v>
      </c>
      <c r="J4481" s="11" t="s">
        <v>38</v>
      </c>
      <c r="K4481" s="11" t="s">
        <v>38</v>
      </c>
      <c r="L4481" s="9">
        <v>53997.0</v>
      </c>
      <c r="M4481" s="5">
        <f>VLOOKUP(A4481,'Matching with Cordis'!A$2:D$3447, 4, FALSE)</f>
        <v>7</v>
      </c>
      <c r="N4481" s="5">
        <v>-0.668</v>
      </c>
      <c r="O4481" s="5">
        <v>0.0</v>
      </c>
      <c r="P4481" s="5">
        <f t="shared" si="137"/>
        <v>-1.0655</v>
      </c>
      <c r="Q4481" s="5">
        <v>-1.008</v>
      </c>
      <c r="R4481" s="5">
        <v>-1.421</v>
      </c>
      <c r="S4481" s="5">
        <v>-1.282</v>
      </c>
      <c r="T4481" s="5">
        <v>-1.122</v>
      </c>
      <c r="U4481" s="5">
        <v>-0.892</v>
      </c>
      <c r="V4481" s="5">
        <v>-0.668</v>
      </c>
      <c r="W4481" s="5" t="s">
        <v>39</v>
      </c>
    </row>
    <row r="4482" ht="15.75" hidden="1" customHeight="1">
      <c r="A4482" s="5" t="s">
        <v>9048</v>
      </c>
      <c r="B4482" s="5" t="str">
        <f t="shared" si="1"/>
        <v>T10470</v>
      </c>
      <c r="C4482" s="5"/>
      <c r="D4482" s="5" t="s">
        <v>9049</v>
      </c>
      <c r="E4482" s="5"/>
      <c r="F4482" s="5" t="s">
        <v>56</v>
      </c>
      <c r="G4482" s="5" t="s">
        <v>35</v>
      </c>
      <c r="H4482" s="10" t="s">
        <v>36</v>
      </c>
      <c r="I4482" s="5" t="s">
        <v>37</v>
      </c>
      <c r="J4482" s="11" t="s">
        <v>38</v>
      </c>
      <c r="K4482" s="11" t="s">
        <v>38</v>
      </c>
      <c r="L4482" s="9">
        <v>16758.0</v>
      </c>
      <c r="M4482" s="5">
        <f>VLOOKUP(A4482,'Matching with Cordis'!A$2:D$3447, 4, FALSE)</f>
        <v>5</v>
      </c>
      <c r="N4482" s="5">
        <v>-0.497</v>
      </c>
      <c r="O4482" s="5">
        <v>0.0</v>
      </c>
      <c r="P4482" s="5">
        <f t="shared" si="137"/>
        <v>-1.067333333</v>
      </c>
      <c r="Q4482" s="5">
        <v>-0.497</v>
      </c>
      <c r="R4482" s="5">
        <v>-0.948</v>
      </c>
      <c r="S4482" s="5">
        <v>-1.35</v>
      </c>
      <c r="T4482" s="5">
        <v>-1.377</v>
      </c>
      <c r="U4482" s="5">
        <v>-1.529</v>
      </c>
      <c r="V4482" s="5">
        <v>-0.703</v>
      </c>
      <c r="W4482" s="5" t="s">
        <v>51</v>
      </c>
    </row>
    <row r="4483" ht="15.75" hidden="1" customHeight="1">
      <c r="A4483" s="5" t="s">
        <v>9050</v>
      </c>
      <c r="B4483" s="5" t="str">
        <f t="shared" si="1"/>
        <v>T10317</v>
      </c>
      <c r="C4483" s="5"/>
      <c r="D4483" s="5" t="s">
        <v>9051</v>
      </c>
      <c r="E4483" s="5"/>
      <c r="F4483" s="5" t="s">
        <v>56</v>
      </c>
      <c r="G4483" s="5" t="s">
        <v>35</v>
      </c>
      <c r="H4483" s="10" t="s">
        <v>36</v>
      </c>
      <c r="I4483" s="5" t="s">
        <v>37</v>
      </c>
      <c r="J4483" s="11" t="s">
        <v>38</v>
      </c>
      <c r="K4483" s="11" t="s">
        <v>38</v>
      </c>
      <c r="L4483" s="9">
        <v>47808.0</v>
      </c>
      <c r="M4483" s="5">
        <f>VLOOKUP(A4483,'Matching with Cordis'!A$2:D$3447, 4, FALSE)</f>
        <v>12</v>
      </c>
      <c r="N4483" s="5">
        <v>-0.609</v>
      </c>
      <c r="O4483" s="5">
        <v>0.0</v>
      </c>
      <c r="P4483" s="5">
        <f t="shared" si="137"/>
        <v>-1.075166667</v>
      </c>
      <c r="Q4483" s="5">
        <v>-0.753</v>
      </c>
      <c r="R4483" s="5">
        <v>-0.994</v>
      </c>
      <c r="S4483" s="5">
        <v>-1.321</v>
      </c>
      <c r="T4483" s="5">
        <v>-1.229</v>
      </c>
      <c r="U4483" s="5">
        <v>-1.545</v>
      </c>
      <c r="V4483" s="5">
        <v>-0.609</v>
      </c>
      <c r="W4483" s="5" t="s">
        <v>39</v>
      </c>
    </row>
    <row r="4484" ht="15.75" customHeight="1">
      <c r="A4484" s="5" t="s">
        <v>9052</v>
      </c>
      <c r="B4484" s="5" t="str">
        <f t="shared" si="1"/>
        <v>T13333</v>
      </c>
      <c r="C4484" s="5" t="str">
        <f>CONCAT(B4484, ",")</f>
        <v>T13333,</v>
      </c>
      <c r="D4484" s="5" t="s">
        <v>9053</v>
      </c>
      <c r="E4484" s="5" t="str">
        <f>CONCATENATE(B4484," ",D4484,",")</f>
        <v>T13333 American Political and Social Dynamics,</v>
      </c>
      <c r="F4484" s="5" t="s">
        <v>62</v>
      </c>
      <c r="G4484" s="5" t="s">
        <v>26</v>
      </c>
      <c r="H4484" s="15" t="s">
        <v>63</v>
      </c>
      <c r="I4484" s="5" t="s">
        <v>64</v>
      </c>
      <c r="J4484" s="7" t="s">
        <v>29</v>
      </c>
      <c r="K4484" s="8" t="s">
        <v>30</v>
      </c>
      <c r="L4484" s="9">
        <v>7063.0</v>
      </c>
      <c r="M4484" s="19">
        <v>0.0</v>
      </c>
      <c r="N4484" s="5">
        <v>-0.223</v>
      </c>
      <c r="O4484" s="5">
        <v>0.0</v>
      </c>
      <c r="P4484" s="5">
        <f t="shared" si="137"/>
        <v>-0.6866666667</v>
      </c>
      <c r="Q4484" s="5">
        <v>-0.238</v>
      </c>
      <c r="R4484" s="5">
        <v>-0.634</v>
      </c>
      <c r="S4484" s="5">
        <v>-0.893</v>
      </c>
      <c r="T4484" s="5">
        <v>-0.842</v>
      </c>
      <c r="U4484" s="5">
        <v>-1.29</v>
      </c>
      <c r="V4484" s="5">
        <v>-0.223</v>
      </c>
      <c r="W4484" s="5" t="s">
        <v>39</v>
      </c>
    </row>
    <row r="4485" ht="15.75" hidden="1" customHeight="1">
      <c r="A4485" s="5" t="s">
        <v>9054</v>
      </c>
      <c r="B4485" s="5" t="str">
        <f t="shared" si="1"/>
        <v>T12903</v>
      </c>
      <c r="C4485" s="5"/>
      <c r="D4485" s="5" t="s">
        <v>9055</v>
      </c>
      <c r="E4485" s="5"/>
      <c r="F4485" s="5" t="s">
        <v>26</v>
      </c>
      <c r="G4485" s="5" t="s">
        <v>26</v>
      </c>
      <c r="H4485" s="13" t="s">
        <v>48</v>
      </c>
      <c r="I4485" s="5" t="s">
        <v>49</v>
      </c>
      <c r="J4485" s="11" t="s">
        <v>38</v>
      </c>
      <c r="K4485" s="14" t="s">
        <v>50</v>
      </c>
      <c r="L4485" s="9">
        <v>20004.0</v>
      </c>
      <c r="M4485" s="5">
        <f>VLOOKUP(A4485,'Matching with Cordis'!A$2:D$3447, 4, FALSE)</f>
        <v>4</v>
      </c>
      <c r="N4485" s="5">
        <v>-0.431</v>
      </c>
      <c r="O4485" s="5">
        <v>0.0</v>
      </c>
      <c r="P4485" s="5">
        <f t="shared" si="137"/>
        <v>-1.080666667</v>
      </c>
      <c r="Q4485" s="5">
        <v>-1.18</v>
      </c>
      <c r="R4485" s="5">
        <v>-1.42</v>
      </c>
      <c r="S4485" s="5">
        <v>-1.352</v>
      </c>
      <c r="T4485" s="5">
        <v>-0.467</v>
      </c>
      <c r="U4485" s="5">
        <v>-1.634</v>
      </c>
      <c r="V4485" s="5">
        <v>-0.431</v>
      </c>
      <c r="W4485" s="5" t="s">
        <v>39</v>
      </c>
    </row>
    <row r="4486" ht="15.75" customHeight="1">
      <c r="A4486" s="5" t="s">
        <v>9056</v>
      </c>
      <c r="B4486" s="5" t="str">
        <f t="shared" si="1"/>
        <v>T14370</v>
      </c>
      <c r="C4486" s="5" t="str">
        <f>CONCAT(B4486, ",")</f>
        <v>T14370,</v>
      </c>
      <c r="D4486" s="5" t="s">
        <v>9057</v>
      </c>
      <c r="E4486" s="5" t="str">
        <f>CONCATENATE(B4486," ",D4486,",")</f>
        <v>T14370 Economic, Social, and Health Studies,</v>
      </c>
      <c r="F4486" s="5" t="s">
        <v>67</v>
      </c>
      <c r="G4486" s="5" t="s">
        <v>26</v>
      </c>
      <c r="H4486" s="13" t="s">
        <v>48</v>
      </c>
      <c r="I4486" s="5" t="s">
        <v>49</v>
      </c>
      <c r="J4486" s="7" t="s">
        <v>29</v>
      </c>
      <c r="K4486" s="14" t="s">
        <v>50</v>
      </c>
      <c r="L4486" s="9">
        <v>2399.0</v>
      </c>
      <c r="M4486" s="19">
        <v>0.0</v>
      </c>
      <c r="N4486" s="5">
        <v>-0.069</v>
      </c>
      <c r="O4486" s="5">
        <v>0.0</v>
      </c>
      <c r="P4486" s="5">
        <f t="shared" si="137"/>
        <v>-0.6898333333</v>
      </c>
      <c r="Q4486" s="5">
        <v>-0.069</v>
      </c>
      <c r="R4486" s="5">
        <v>-0.672</v>
      </c>
      <c r="S4486" s="5">
        <v>-1.527</v>
      </c>
      <c r="T4486" s="5">
        <v>-0.335</v>
      </c>
      <c r="U4486" s="5">
        <v>-0.835</v>
      </c>
      <c r="V4486" s="5">
        <v>-0.701</v>
      </c>
      <c r="W4486" s="5" t="s">
        <v>51</v>
      </c>
    </row>
    <row r="4487" ht="15.75" hidden="1" customHeight="1">
      <c r="A4487" s="5" t="s">
        <v>9058</v>
      </c>
      <c r="B4487" s="5" t="str">
        <f t="shared" si="1"/>
        <v>T10493</v>
      </c>
      <c r="C4487" s="5"/>
      <c r="D4487" s="5" t="s">
        <v>9059</v>
      </c>
      <c r="E4487" s="5"/>
      <c r="F4487" s="5" t="s">
        <v>106</v>
      </c>
      <c r="G4487" s="5" t="s">
        <v>107</v>
      </c>
      <c r="H4487" s="17" t="s">
        <v>108</v>
      </c>
      <c r="I4487" s="5" t="s">
        <v>109</v>
      </c>
      <c r="J4487" s="11" t="s">
        <v>38</v>
      </c>
      <c r="K4487" s="11" t="s">
        <v>38</v>
      </c>
      <c r="L4487" s="9">
        <v>45533.0</v>
      </c>
      <c r="M4487" s="5">
        <f>VLOOKUP(A4487,'Matching with Cordis'!A$2:D$3447, 4, FALSE)</f>
        <v>20</v>
      </c>
      <c r="N4487" s="5">
        <v>-0.847</v>
      </c>
      <c r="O4487" s="5">
        <v>0.0</v>
      </c>
      <c r="P4487" s="5">
        <f t="shared" si="137"/>
        <v>-1.084833333</v>
      </c>
      <c r="Q4487" s="5">
        <v>-1.231</v>
      </c>
      <c r="R4487" s="5">
        <v>-1.323</v>
      </c>
      <c r="S4487" s="5">
        <v>-1.051</v>
      </c>
      <c r="T4487" s="5">
        <v>-1.097</v>
      </c>
      <c r="U4487" s="5">
        <v>-0.847</v>
      </c>
      <c r="V4487" s="5">
        <v>-0.96</v>
      </c>
      <c r="W4487" s="5" t="s">
        <v>78</v>
      </c>
    </row>
    <row r="4488" ht="15.75" hidden="1" customHeight="1">
      <c r="A4488" s="5" t="s">
        <v>9060</v>
      </c>
      <c r="B4488" s="5" t="str">
        <f t="shared" si="1"/>
        <v>T11591</v>
      </c>
      <c r="C4488" s="5"/>
      <c r="D4488" s="5" t="s">
        <v>9061</v>
      </c>
      <c r="E4488" s="5"/>
      <c r="F4488" s="5" t="s">
        <v>106</v>
      </c>
      <c r="G4488" s="5" t="s">
        <v>107</v>
      </c>
      <c r="H4488" s="17" t="s">
        <v>108</v>
      </c>
      <c r="I4488" s="5" t="s">
        <v>109</v>
      </c>
      <c r="J4488" s="11" t="s">
        <v>38</v>
      </c>
      <c r="K4488" s="11" t="s">
        <v>38</v>
      </c>
      <c r="L4488" s="9">
        <v>17111.0</v>
      </c>
      <c r="M4488" s="5">
        <f>VLOOKUP(A4488,'Matching with Cordis'!A$2:D$3447, 4, FALSE)</f>
        <v>11</v>
      </c>
      <c r="N4488" s="5">
        <v>-1.001</v>
      </c>
      <c r="O4488" s="5">
        <v>0.0</v>
      </c>
      <c r="P4488" s="5">
        <f t="shared" si="137"/>
        <v>-1.099666667</v>
      </c>
      <c r="Q4488" s="5">
        <v>-1.017</v>
      </c>
      <c r="R4488" s="5">
        <v>-1.162</v>
      </c>
      <c r="S4488" s="5">
        <v>-1.279</v>
      </c>
      <c r="T4488" s="5">
        <v>-1.117</v>
      </c>
      <c r="U4488" s="5">
        <v>-1.022</v>
      </c>
      <c r="V4488" s="5">
        <v>-1.001</v>
      </c>
      <c r="W4488" s="5" t="s">
        <v>39</v>
      </c>
    </row>
    <row r="4489" ht="15.75" hidden="1" customHeight="1">
      <c r="A4489" s="5" t="s">
        <v>9062</v>
      </c>
      <c r="B4489" s="5" t="str">
        <f t="shared" si="1"/>
        <v>T10742</v>
      </c>
      <c r="C4489" s="5"/>
      <c r="D4489" s="5" t="s">
        <v>9063</v>
      </c>
      <c r="E4489" s="5"/>
      <c r="F4489" s="5" t="s">
        <v>56</v>
      </c>
      <c r="G4489" s="5" t="s">
        <v>35</v>
      </c>
      <c r="H4489" s="10" t="s">
        <v>36</v>
      </c>
      <c r="I4489" s="5" t="s">
        <v>37</v>
      </c>
      <c r="J4489" s="11" t="s">
        <v>38</v>
      </c>
      <c r="K4489" s="11" t="s">
        <v>38</v>
      </c>
      <c r="L4489" s="9">
        <v>36414.0</v>
      </c>
      <c r="M4489" s="5">
        <f>VLOOKUP(A4489,'Matching with Cordis'!A$2:D$3447, 4, FALSE)</f>
        <v>6</v>
      </c>
      <c r="N4489" s="5">
        <v>0.242</v>
      </c>
      <c r="O4489" s="5">
        <v>0.0</v>
      </c>
      <c r="P4489" s="5">
        <f t="shared" si="137"/>
        <v>-1.1075</v>
      </c>
      <c r="Q4489" s="5">
        <v>0.242</v>
      </c>
      <c r="R4489" s="5">
        <v>-1.028</v>
      </c>
      <c r="S4489" s="5">
        <v>-1.807</v>
      </c>
      <c r="T4489" s="5">
        <v>-1.718</v>
      </c>
      <c r="U4489" s="5">
        <v>-1.586</v>
      </c>
      <c r="V4489" s="5">
        <v>-0.748</v>
      </c>
      <c r="W4489" s="5" t="s">
        <v>51</v>
      </c>
    </row>
    <row r="4490" ht="15.75" customHeight="1">
      <c r="A4490" s="5" t="s">
        <v>9064</v>
      </c>
      <c r="B4490" s="5" t="str">
        <f t="shared" si="1"/>
        <v>T13533</v>
      </c>
      <c r="C4490" s="5" t="str">
        <f t="shared" ref="C4490:C4493" si="236">CONCAT(B4490, ",")</f>
        <v>T13533,</v>
      </c>
      <c r="D4490" s="5" t="s">
        <v>9065</v>
      </c>
      <c r="E4490" s="5" t="str">
        <f t="shared" ref="E4490:E4493" si="237">CONCATENATE(B4490," ",D4490,",")</f>
        <v>T13533 Medical Case Reports and Studies,</v>
      </c>
      <c r="F4490" s="5" t="s">
        <v>42</v>
      </c>
      <c r="G4490" s="5" t="s">
        <v>43</v>
      </c>
      <c r="H4490" s="17" t="s">
        <v>108</v>
      </c>
      <c r="I4490" s="5" t="s">
        <v>109</v>
      </c>
      <c r="J4490" s="7" t="s">
        <v>29</v>
      </c>
      <c r="K4490" s="11" t="s">
        <v>38</v>
      </c>
      <c r="L4490" s="9">
        <v>1314.0</v>
      </c>
      <c r="M4490" s="19">
        <v>0.0</v>
      </c>
      <c r="N4490" s="5">
        <v>-0.418</v>
      </c>
      <c r="O4490" s="5">
        <v>0.0</v>
      </c>
      <c r="P4490" s="5">
        <f t="shared" si="137"/>
        <v>-0.756</v>
      </c>
      <c r="Q4490" s="5">
        <v>-0.681</v>
      </c>
      <c r="R4490" s="5">
        <v>-0.418</v>
      </c>
      <c r="S4490" s="5">
        <v>-1.024</v>
      </c>
      <c r="T4490" s="5">
        <v>-1.397</v>
      </c>
      <c r="U4490" s="5">
        <v>-0.445</v>
      </c>
      <c r="V4490" s="5">
        <v>-0.571</v>
      </c>
      <c r="W4490" s="5" t="s">
        <v>68</v>
      </c>
    </row>
    <row r="4491" ht="15.75" customHeight="1">
      <c r="A4491" s="5" t="s">
        <v>9066</v>
      </c>
      <c r="B4491" s="5" t="str">
        <f t="shared" si="1"/>
        <v>T14217</v>
      </c>
      <c r="C4491" s="5" t="str">
        <f t="shared" si="236"/>
        <v>T14217,</v>
      </c>
      <c r="D4491" s="5" t="s">
        <v>9067</v>
      </c>
      <c r="E4491" s="5" t="str">
        <f t="shared" si="237"/>
        <v>T14217 American Literature and Humor Studies,</v>
      </c>
      <c r="F4491" s="5" t="s">
        <v>62</v>
      </c>
      <c r="G4491" s="5" t="s">
        <v>26</v>
      </c>
      <c r="H4491" s="15" t="s">
        <v>63</v>
      </c>
      <c r="I4491" s="5" t="s">
        <v>64</v>
      </c>
      <c r="J4491" s="7" t="s">
        <v>29</v>
      </c>
      <c r="K4491" s="8" t="s">
        <v>30</v>
      </c>
      <c r="L4491" s="9">
        <v>5913.0</v>
      </c>
      <c r="M4491" s="19">
        <v>0.0</v>
      </c>
      <c r="N4491" s="5">
        <v>-0.473</v>
      </c>
      <c r="O4491" s="5">
        <v>0.0</v>
      </c>
      <c r="P4491" s="5">
        <f t="shared" si="137"/>
        <v>-0.7575</v>
      </c>
      <c r="Q4491" s="5">
        <v>-0.863</v>
      </c>
      <c r="R4491" s="5">
        <v>-0.496</v>
      </c>
      <c r="S4491" s="5">
        <v>-1.012</v>
      </c>
      <c r="T4491" s="5">
        <v>-0.473</v>
      </c>
      <c r="U4491" s="5">
        <v>-0.745</v>
      </c>
      <c r="V4491" s="5">
        <v>-0.956</v>
      </c>
      <c r="W4491" s="5" t="s">
        <v>31</v>
      </c>
    </row>
    <row r="4492" ht="15.75" customHeight="1">
      <c r="A4492" s="5" t="s">
        <v>9068</v>
      </c>
      <c r="B4492" s="5" t="str">
        <f t="shared" si="1"/>
        <v>T13933</v>
      </c>
      <c r="C4492" s="5" t="str">
        <f t="shared" si="236"/>
        <v>T13933,</v>
      </c>
      <c r="D4492" s="5" t="s">
        <v>9069</v>
      </c>
      <c r="E4492" s="5" t="str">
        <f t="shared" si="237"/>
        <v>T13933 Whitehead's Philosophy and Applications,</v>
      </c>
      <c r="F4492" s="5" t="s">
        <v>99</v>
      </c>
      <c r="G4492" s="5" t="s">
        <v>35</v>
      </c>
      <c r="H4492" s="10" t="s">
        <v>36</v>
      </c>
      <c r="I4492" s="5" t="s">
        <v>37</v>
      </c>
      <c r="J4492" s="7" t="s">
        <v>29</v>
      </c>
      <c r="K4492" s="11" t="s">
        <v>38</v>
      </c>
      <c r="L4492" s="9">
        <v>1133.0</v>
      </c>
      <c r="M4492" s="19">
        <v>0.0</v>
      </c>
      <c r="N4492" s="5">
        <v>1.232</v>
      </c>
      <c r="O4492" s="5">
        <v>1.0</v>
      </c>
      <c r="P4492" s="5">
        <f t="shared" si="137"/>
        <v>-0.77</v>
      </c>
      <c r="Q4492" s="5">
        <v>-0.85</v>
      </c>
      <c r="R4492" s="5">
        <v>1.232</v>
      </c>
      <c r="S4492" s="5">
        <v>-2.598</v>
      </c>
      <c r="T4492" s="5">
        <v>-0.558</v>
      </c>
      <c r="U4492" s="5">
        <v>-1.557</v>
      </c>
      <c r="V4492" s="5">
        <v>-0.289</v>
      </c>
      <c r="W4492" s="5" t="s">
        <v>68</v>
      </c>
    </row>
    <row r="4493" ht="15.75" customHeight="1">
      <c r="A4493" s="5" t="s">
        <v>9070</v>
      </c>
      <c r="B4493" s="5" t="str">
        <f t="shared" si="1"/>
        <v>T13631</v>
      </c>
      <c r="C4493" s="5" t="str">
        <f t="shared" si="236"/>
        <v>T13631,</v>
      </c>
      <c r="D4493" s="5" t="s">
        <v>9071</v>
      </c>
      <c r="E4493" s="5" t="str">
        <f t="shared" si="237"/>
        <v>T13631 Global History, Politics, and Ideology,</v>
      </c>
      <c r="F4493" s="5" t="s">
        <v>26</v>
      </c>
      <c r="G4493" s="5" t="s">
        <v>26</v>
      </c>
      <c r="H4493" s="13" t="s">
        <v>48</v>
      </c>
      <c r="I4493" s="5" t="s">
        <v>49</v>
      </c>
      <c r="J4493" s="7" t="s">
        <v>29</v>
      </c>
      <c r="K4493" s="14" t="s">
        <v>50</v>
      </c>
      <c r="L4493" s="9">
        <v>2013.0</v>
      </c>
      <c r="M4493" s="19">
        <v>0.0</v>
      </c>
      <c r="N4493" s="5">
        <v>0.068</v>
      </c>
      <c r="O4493" s="5">
        <v>0.0</v>
      </c>
      <c r="P4493" s="5">
        <f t="shared" si="137"/>
        <v>-0.779</v>
      </c>
      <c r="Q4493" s="5">
        <v>-0.477</v>
      </c>
      <c r="R4493" s="5">
        <v>-1.235</v>
      </c>
      <c r="S4493" s="5">
        <v>0.068</v>
      </c>
      <c r="T4493" s="5">
        <v>-1.736</v>
      </c>
      <c r="U4493" s="5">
        <v>-0.914</v>
      </c>
      <c r="V4493" s="5">
        <v>-0.38</v>
      </c>
      <c r="W4493" s="5" t="s">
        <v>59</v>
      </c>
    </row>
    <row r="4494" ht="15.75" hidden="1" customHeight="1">
      <c r="A4494" s="5" t="s">
        <v>9072</v>
      </c>
      <c r="B4494" s="5" t="str">
        <f t="shared" si="1"/>
        <v>T11522</v>
      </c>
      <c r="C4494" s="5"/>
      <c r="D4494" s="5" t="s">
        <v>9073</v>
      </c>
      <c r="E4494" s="5"/>
      <c r="F4494" s="5" t="s">
        <v>34</v>
      </c>
      <c r="G4494" s="5" t="s">
        <v>35</v>
      </c>
      <c r="H4494" s="10" t="s">
        <v>36</v>
      </c>
      <c r="I4494" s="5" t="s">
        <v>37</v>
      </c>
      <c r="J4494" s="11" t="s">
        <v>38</v>
      </c>
      <c r="K4494" s="11" t="s">
        <v>38</v>
      </c>
      <c r="L4494" s="9">
        <v>17987.0</v>
      </c>
      <c r="M4494" s="5">
        <f>VLOOKUP(A4494,'Matching with Cordis'!A$2:D$3447, 4, FALSE)</f>
        <v>10</v>
      </c>
      <c r="N4494" s="5">
        <v>-0.537</v>
      </c>
      <c r="O4494" s="5">
        <v>0.0</v>
      </c>
      <c r="P4494" s="5">
        <f t="shared" si="137"/>
        <v>-1.148333333</v>
      </c>
      <c r="Q4494" s="5">
        <v>-1.639</v>
      </c>
      <c r="R4494" s="5">
        <v>-1.629</v>
      </c>
      <c r="S4494" s="5">
        <v>-1.407</v>
      </c>
      <c r="T4494" s="5">
        <v>-1.099</v>
      </c>
      <c r="U4494" s="5">
        <v>-0.579</v>
      </c>
      <c r="V4494" s="5">
        <v>-0.537</v>
      </c>
      <c r="W4494" s="5" t="s">
        <v>39</v>
      </c>
    </row>
    <row r="4495" ht="15.75" customHeight="1">
      <c r="A4495" s="5" t="s">
        <v>9074</v>
      </c>
      <c r="B4495" s="5" t="str">
        <f t="shared" si="1"/>
        <v>T13507</v>
      </c>
      <c r="C4495" s="5" t="str">
        <f>CONCAT(B4495, ",")</f>
        <v>T13507,</v>
      </c>
      <c r="D4495" s="5" t="s">
        <v>9075</v>
      </c>
      <c r="E4495" s="5" t="str">
        <f>CONCATENATE(B4495," ",D4495,",")</f>
        <v>T13507 Literature, Politics, and Exile Studies,</v>
      </c>
      <c r="F4495" s="5" t="s">
        <v>99</v>
      </c>
      <c r="G4495" s="5" t="s">
        <v>35</v>
      </c>
      <c r="H4495" s="13" t="s">
        <v>48</v>
      </c>
      <c r="I4495" s="5" t="s">
        <v>49</v>
      </c>
      <c r="J4495" s="7" t="s">
        <v>29</v>
      </c>
      <c r="K4495" s="14" t="s">
        <v>50</v>
      </c>
      <c r="L4495" s="9">
        <v>909.0</v>
      </c>
      <c r="M4495" s="19">
        <v>0.0</v>
      </c>
      <c r="N4495" s="5">
        <v>-0.353</v>
      </c>
      <c r="O4495" s="5">
        <v>0.0</v>
      </c>
      <c r="P4495" s="5">
        <f t="shared" si="137"/>
        <v>-0.7971666667</v>
      </c>
      <c r="Q4495" s="5">
        <v>-1.146</v>
      </c>
      <c r="R4495" s="5">
        <v>-0.373</v>
      </c>
      <c r="S4495" s="5">
        <v>-0.65</v>
      </c>
      <c r="T4495" s="5">
        <v>-1.44</v>
      </c>
      <c r="U4495" s="5">
        <v>-0.821</v>
      </c>
      <c r="V4495" s="5">
        <v>-0.353</v>
      </c>
      <c r="W4495" s="5" t="s">
        <v>39</v>
      </c>
    </row>
    <row r="4496" ht="15.75" hidden="1" customHeight="1">
      <c r="A4496" s="5" t="s">
        <v>9076</v>
      </c>
      <c r="B4496" s="5" t="str">
        <f t="shared" si="1"/>
        <v>T11001</v>
      </c>
      <c r="C4496" s="5"/>
      <c r="D4496" s="5" t="s">
        <v>9077</v>
      </c>
      <c r="E4496" s="5"/>
      <c r="F4496" s="5" t="s">
        <v>42</v>
      </c>
      <c r="G4496" s="5" t="s">
        <v>43</v>
      </c>
      <c r="H4496" s="17" t="s">
        <v>108</v>
      </c>
      <c r="I4496" s="5" t="s">
        <v>109</v>
      </c>
      <c r="J4496" s="11" t="s">
        <v>38</v>
      </c>
      <c r="K4496" s="11" t="s">
        <v>38</v>
      </c>
      <c r="L4496" s="9">
        <v>15261.0</v>
      </c>
      <c r="M4496" s="5">
        <f>VLOOKUP(A4496,'Matching with Cordis'!A$2:D$3447, 4, FALSE)</f>
        <v>3</v>
      </c>
      <c r="N4496" s="5">
        <v>-0.811</v>
      </c>
      <c r="O4496" s="5">
        <v>0.0</v>
      </c>
      <c r="P4496" s="5">
        <f t="shared" si="137"/>
        <v>-1.165</v>
      </c>
      <c r="Q4496" s="5">
        <v>-1.519</v>
      </c>
      <c r="R4496" s="5">
        <v>-1.238</v>
      </c>
      <c r="S4496" s="5">
        <v>-1.251</v>
      </c>
      <c r="T4496" s="5">
        <v>-1.226</v>
      </c>
      <c r="U4496" s="5">
        <v>-0.811</v>
      </c>
      <c r="V4496" s="5">
        <v>-0.945</v>
      </c>
      <c r="W4496" s="5" t="s">
        <v>78</v>
      </c>
    </row>
    <row r="4497" ht="15.75" hidden="1" customHeight="1">
      <c r="A4497" s="5" t="s">
        <v>9078</v>
      </c>
      <c r="B4497" s="5" t="str">
        <f t="shared" si="1"/>
        <v>T10125</v>
      </c>
      <c r="C4497" s="5"/>
      <c r="D4497" s="5" t="s">
        <v>9079</v>
      </c>
      <c r="E4497" s="5"/>
      <c r="F4497" s="5" t="s">
        <v>34</v>
      </c>
      <c r="G4497" s="5" t="s">
        <v>35</v>
      </c>
      <c r="H4497" s="10" t="s">
        <v>36</v>
      </c>
      <c r="I4497" s="5" t="s">
        <v>37</v>
      </c>
      <c r="J4497" s="11" t="s">
        <v>38</v>
      </c>
      <c r="K4497" s="11" t="s">
        <v>38</v>
      </c>
      <c r="L4497" s="9">
        <v>58985.0</v>
      </c>
      <c r="M4497" s="5">
        <f>VLOOKUP(A4497,'Matching with Cordis'!A$2:D$3447, 4, FALSE)</f>
        <v>2</v>
      </c>
      <c r="N4497" s="5">
        <v>-0.901</v>
      </c>
      <c r="O4497" s="5">
        <v>0.0</v>
      </c>
      <c r="P4497" s="5">
        <f t="shared" si="137"/>
        <v>-1.1675</v>
      </c>
      <c r="Q4497" s="5">
        <v>-0.921</v>
      </c>
      <c r="R4497" s="5">
        <v>-1.515</v>
      </c>
      <c r="S4497" s="5">
        <v>-1.377</v>
      </c>
      <c r="T4497" s="5">
        <v>-1.179</v>
      </c>
      <c r="U4497" s="5">
        <v>-1.112</v>
      </c>
      <c r="V4497" s="5">
        <v>-0.901</v>
      </c>
      <c r="W4497" s="5" t="s">
        <v>39</v>
      </c>
    </row>
    <row r="4498" ht="15.75" hidden="1" customHeight="1">
      <c r="A4498" s="5" t="s">
        <v>9080</v>
      </c>
      <c r="B4498" s="5" t="str">
        <f t="shared" si="1"/>
        <v>T12203</v>
      </c>
      <c r="C4498" s="5"/>
      <c r="D4498" s="5" t="s">
        <v>9081</v>
      </c>
      <c r="E4498" s="5"/>
      <c r="F4498" s="5" t="s">
        <v>56</v>
      </c>
      <c r="G4498" s="5" t="s">
        <v>35</v>
      </c>
      <c r="H4498" s="10" t="s">
        <v>36</v>
      </c>
      <c r="I4498" s="5" t="s">
        <v>37</v>
      </c>
      <c r="J4498" s="11" t="s">
        <v>38</v>
      </c>
      <c r="K4498" s="11" t="s">
        <v>38</v>
      </c>
      <c r="L4498" s="9">
        <v>45398.0</v>
      </c>
      <c r="M4498" s="5">
        <f>VLOOKUP(A4498,'Matching with Cordis'!A$2:D$3447, 4, FALSE)</f>
        <v>26</v>
      </c>
      <c r="N4498" s="5">
        <v>0.424</v>
      </c>
      <c r="O4498" s="5">
        <v>1.0</v>
      </c>
      <c r="P4498" s="5">
        <f t="shared" si="137"/>
        <v>-1.171833333</v>
      </c>
      <c r="Q4498" s="5">
        <v>-0.95</v>
      </c>
      <c r="R4498" s="5">
        <v>-1.407</v>
      </c>
      <c r="S4498" s="5">
        <v>-2.102</v>
      </c>
      <c r="T4498" s="5">
        <v>-1.697</v>
      </c>
      <c r="U4498" s="5">
        <v>-1.299</v>
      </c>
      <c r="V4498" s="5">
        <v>0.424</v>
      </c>
      <c r="W4498" s="5" t="s">
        <v>39</v>
      </c>
    </row>
    <row r="4499" ht="15.75" hidden="1" customHeight="1">
      <c r="A4499" s="5" t="s">
        <v>9082</v>
      </c>
      <c r="B4499" s="5" t="str">
        <f t="shared" si="1"/>
        <v>T11034</v>
      </c>
      <c r="C4499" s="5"/>
      <c r="D4499" s="5" t="s">
        <v>9083</v>
      </c>
      <c r="E4499" s="5"/>
      <c r="F4499" s="5" t="s">
        <v>56</v>
      </c>
      <c r="G4499" s="5" t="s">
        <v>35</v>
      </c>
      <c r="H4499" s="10" t="s">
        <v>36</v>
      </c>
      <c r="I4499" s="5" t="s">
        <v>37</v>
      </c>
      <c r="J4499" s="11" t="s">
        <v>38</v>
      </c>
      <c r="K4499" s="11" t="s">
        <v>38</v>
      </c>
      <c r="L4499" s="9">
        <v>17503.0</v>
      </c>
      <c r="M4499" s="5">
        <f>VLOOKUP(A4499,'Matching with Cordis'!A$2:D$3447, 4, FALSE)</f>
        <v>2</v>
      </c>
      <c r="N4499" s="5">
        <v>-0.606</v>
      </c>
      <c r="O4499" s="5">
        <v>0.0</v>
      </c>
      <c r="P4499" s="5">
        <f t="shared" si="137"/>
        <v>-1.184333333</v>
      </c>
      <c r="Q4499" s="5">
        <v>-1.559</v>
      </c>
      <c r="R4499" s="5">
        <v>-1.614</v>
      </c>
      <c r="S4499" s="5">
        <v>-1.273</v>
      </c>
      <c r="T4499" s="5">
        <v>-1.145</v>
      </c>
      <c r="U4499" s="5">
        <v>-0.909</v>
      </c>
      <c r="V4499" s="5">
        <v>-0.606</v>
      </c>
      <c r="W4499" s="5" t="s">
        <v>39</v>
      </c>
    </row>
    <row r="4500" ht="15.75" customHeight="1">
      <c r="A4500" s="5" t="s">
        <v>9084</v>
      </c>
      <c r="B4500" s="5" t="str">
        <f t="shared" si="1"/>
        <v>T13227</v>
      </c>
      <c r="C4500" s="5" t="str">
        <f>CONCAT(B4500, ",")</f>
        <v>T13227,</v>
      </c>
      <c r="D4500" s="5" t="s">
        <v>9085</v>
      </c>
      <c r="E4500" s="5" t="str">
        <f>CONCATENATE(B4500," ",D4500,",")</f>
        <v>T13227 Diverse Global Economic and Educational Challenges,</v>
      </c>
      <c r="F4500" s="5" t="s">
        <v>67</v>
      </c>
      <c r="G4500" s="5" t="s">
        <v>26</v>
      </c>
      <c r="H4500" s="12" t="s">
        <v>44</v>
      </c>
      <c r="I4500" s="5" t="s">
        <v>45</v>
      </c>
      <c r="J4500" s="7" t="s">
        <v>29</v>
      </c>
      <c r="K4500" s="8" t="s">
        <v>30</v>
      </c>
      <c r="L4500" s="9">
        <v>253.0</v>
      </c>
      <c r="M4500" s="19">
        <v>0.0</v>
      </c>
      <c r="N4500" s="5">
        <v>0.485</v>
      </c>
      <c r="O4500" s="5">
        <v>1.0</v>
      </c>
      <c r="P4500" s="5">
        <f t="shared" si="137"/>
        <v>-0.8705</v>
      </c>
      <c r="Q4500" s="5">
        <v>0.485</v>
      </c>
      <c r="R4500" s="5">
        <v>-1.095</v>
      </c>
      <c r="S4500" s="5">
        <v>-2.46</v>
      </c>
      <c r="T4500" s="5">
        <v>-0.001</v>
      </c>
      <c r="U4500" s="5">
        <v>-2.297</v>
      </c>
      <c r="V4500" s="5">
        <v>0.145</v>
      </c>
      <c r="W4500" s="5" t="s">
        <v>51</v>
      </c>
    </row>
    <row r="4501" ht="15.75" hidden="1" customHeight="1">
      <c r="A4501" s="5" t="s">
        <v>9086</v>
      </c>
      <c r="B4501" s="5" t="str">
        <f t="shared" si="1"/>
        <v>T10294</v>
      </c>
      <c r="C4501" s="5"/>
      <c r="D4501" s="5" t="s">
        <v>9087</v>
      </c>
      <c r="E4501" s="5"/>
      <c r="F4501" s="5" t="s">
        <v>106</v>
      </c>
      <c r="G4501" s="5" t="s">
        <v>107</v>
      </c>
      <c r="H4501" s="17" t="s">
        <v>108</v>
      </c>
      <c r="I4501" s="5" t="s">
        <v>109</v>
      </c>
      <c r="J4501" s="11" t="s">
        <v>38</v>
      </c>
      <c r="K4501" s="11" t="s">
        <v>38</v>
      </c>
      <c r="L4501" s="9">
        <v>33988.0</v>
      </c>
      <c r="M4501" s="5">
        <f>VLOOKUP(A4501,'Matching with Cordis'!A$2:D$3447, 4, FALSE)</f>
        <v>22</v>
      </c>
      <c r="N4501" s="5">
        <v>-0.87</v>
      </c>
      <c r="O4501" s="5">
        <v>0.0</v>
      </c>
      <c r="P4501" s="5">
        <f t="shared" si="137"/>
        <v>-1.1895</v>
      </c>
      <c r="Q4501" s="5">
        <v>-1.41</v>
      </c>
      <c r="R4501" s="5">
        <v>-1.553</v>
      </c>
      <c r="S4501" s="5">
        <v>-1.277</v>
      </c>
      <c r="T4501" s="5">
        <v>-1.036</v>
      </c>
      <c r="U4501" s="5">
        <v>-0.87</v>
      </c>
      <c r="V4501" s="5">
        <v>-0.991</v>
      </c>
      <c r="W4501" s="5" t="s">
        <v>78</v>
      </c>
    </row>
    <row r="4502" ht="15.75" customHeight="1">
      <c r="A4502" s="5" t="s">
        <v>9088</v>
      </c>
      <c r="B4502" s="5" t="str">
        <f t="shared" si="1"/>
        <v>T13459</v>
      </c>
      <c r="C4502" s="5" t="str">
        <f>CONCAT(B4502, ",")</f>
        <v>T13459,</v>
      </c>
      <c r="D4502" s="5" t="s">
        <v>9089</v>
      </c>
      <c r="E4502" s="5" t="str">
        <f>CONCATENATE(B4502," ",D4502,",")</f>
        <v>T13459 Public Administration and Political Analysis,</v>
      </c>
      <c r="F4502" s="5" t="s">
        <v>26</v>
      </c>
      <c r="G4502" s="5" t="s">
        <v>26</v>
      </c>
      <c r="H4502" s="13" t="s">
        <v>48</v>
      </c>
      <c r="I4502" s="5" t="s">
        <v>49</v>
      </c>
      <c r="J4502" s="7" t="s">
        <v>29</v>
      </c>
      <c r="K4502" s="14" t="s">
        <v>50</v>
      </c>
      <c r="L4502" s="9">
        <v>128320.0</v>
      </c>
      <c r="M4502" s="19">
        <v>0.0</v>
      </c>
      <c r="N4502" s="5">
        <v>0.338</v>
      </c>
      <c r="O4502" s="5">
        <v>3.0</v>
      </c>
      <c r="P4502" s="5">
        <f t="shared" si="137"/>
        <v>-1.0795</v>
      </c>
      <c r="Q4502" s="5">
        <v>-0.002</v>
      </c>
      <c r="R4502" s="5">
        <v>0.226</v>
      </c>
      <c r="S4502" s="5">
        <v>0.293</v>
      </c>
      <c r="T4502" s="5">
        <v>0.338</v>
      </c>
      <c r="U4502" s="5">
        <v>0.312</v>
      </c>
      <c r="V4502" s="5">
        <v>-7.644</v>
      </c>
      <c r="W4502" s="5" t="s">
        <v>31</v>
      </c>
    </row>
    <row r="4503" ht="15.75" hidden="1" customHeight="1">
      <c r="A4503" s="5" t="s">
        <v>9090</v>
      </c>
      <c r="B4503" s="5" t="str">
        <f t="shared" si="1"/>
        <v>T10575</v>
      </c>
      <c r="C4503" s="5"/>
      <c r="D4503" s="5" t="s">
        <v>9091</v>
      </c>
      <c r="E4503" s="5"/>
      <c r="F4503" s="5" t="s">
        <v>56</v>
      </c>
      <c r="G4503" s="5" t="s">
        <v>35</v>
      </c>
      <c r="H4503" s="10" t="s">
        <v>36</v>
      </c>
      <c r="I4503" s="5" t="s">
        <v>37</v>
      </c>
      <c r="J4503" s="11" t="s">
        <v>38</v>
      </c>
      <c r="K4503" s="11" t="s">
        <v>38</v>
      </c>
      <c r="L4503" s="9">
        <v>60571.0</v>
      </c>
      <c r="M4503" s="5">
        <f>VLOOKUP(A4503,'Matching with Cordis'!A$2:D$3447, 4, FALSE)</f>
        <v>1</v>
      </c>
      <c r="N4503" s="5">
        <v>-0.094</v>
      </c>
      <c r="O4503" s="5">
        <v>0.0</v>
      </c>
      <c r="P4503" s="5">
        <f t="shared" si="137"/>
        <v>-1.202166667</v>
      </c>
      <c r="Q4503" s="5">
        <v>-1.092</v>
      </c>
      <c r="R4503" s="5">
        <v>-1.28</v>
      </c>
      <c r="S4503" s="5">
        <v>-1.641</v>
      </c>
      <c r="T4503" s="5">
        <v>-1.588</v>
      </c>
      <c r="U4503" s="5">
        <v>-1.518</v>
      </c>
      <c r="V4503" s="5">
        <v>-0.094</v>
      </c>
      <c r="W4503" s="5" t="s">
        <v>39</v>
      </c>
    </row>
    <row r="4504" ht="15.75" hidden="1" customHeight="1">
      <c r="A4504" s="5" t="s">
        <v>9092</v>
      </c>
      <c r="B4504" s="5" t="str">
        <f t="shared" si="1"/>
        <v>T14351</v>
      </c>
      <c r="C4504" s="5"/>
      <c r="D4504" s="5" t="s">
        <v>9093</v>
      </c>
      <c r="E4504" s="5"/>
      <c r="F4504" s="5" t="s">
        <v>56</v>
      </c>
      <c r="G4504" s="5" t="s">
        <v>35</v>
      </c>
      <c r="H4504" s="10" t="s">
        <v>36</v>
      </c>
      <c r="I4504" s="5" t="s">
        <v>37</v>
      </c>
      <c r="J4504" s="11" t="s">
        <v>38</v>
      </c>
      <c r="K4504" s="11" t="s">
        <v>38</v>
      </c>
      <c r="L4504" s="9">
        <v>10218.0</v>
      </c>
      <c r="M4504" s="19">
        <v>0.0</v>
      </c>
      <c r="N4504" s="5">
        <v>-0.251</v>
      </c>
      <c r="O4504" s="5">
        <v>0.0</v>
      </c>
      <c r="P4504" s="5">
        <f t="shared" si="137"/>
        <v>-1.244833333</v>
      </c>
      <c r="Q4504" s="5">
        <v>-3.138</v>
      </c>
      <c r="R4504" s="5">
        <v>-1.823</v>
      </c>
      <c r="S4504" s="5">
        <v>-1.096</v>
      </c>
      <c r="T4504" s="5">
        <v>-0.493</v>
      </c>
      <c r="U4504" s="5">
        <v>-0.668</v>
      </c>
      <c r="V4504" s="5">
        <v>-0.251</v>
      </c>
      <c r="W4504" s="5" t="s">
        <v>39</v>
      </c>
    </row>
    <row r="4505" ht="15.75" customHeight="1">
      <c r="A4505" s="5" t="s">
        <v>9094</v>
      </c>
      <c r="B4505" s="5" t="str">
        <f t="shared" si="1"/>
        <v>T12773</v>
      </c>
      <c r="C4505" s="5" t="str">
        <f>CONCAT(B4505, ",")</f>
        <v>T12773,</v>
      </c>
      <c r="D4505" s="5" t="s">
        <v>9095</v>
      </c>
      <c r="E4505" s="5" t="str">
        <f>CONCATENATE(B4505," ",D4505,",")</f>
        <v>T12773 Water Quality and Resources Studies,</v>
      </c>
      <c r="F4505" s="5" t="s">
        <v>99</v>
      </c>
      <c r="G4505" s="5" t="s">
        <v>35</v>
      </c>
      <c r="H4505" s="10" t="s">
        <v>36</v>
      </c>
      <c r="I4505" s="5" t="s">
        <v>37</v>
      </c>
      <c r="J4505" s="7" t="s">
        <v>29</v>
      </c>
      <c r="K4505" s="11" t="s">
        <v>38</v>
      </c>
      <c r="L4505" s="9">
        <v>15066.0</v>
      </c>
      <c r="M4505" s="19">
        <v>0.0</v>
      </c>
      <c r="N4505" s="5">
        <v>-0.339</v>
      </c>
      <c r="O4505" s="5">
        <v>0.0</v>
      </c>
      <c r="P4505" s="5">
        <f t="shared" si="137"/>
        <v>-1.125166667</v>
      </c>
      <c r="Q4505" s="5">
        <v>-0.889</v>
      </c>
      <c r="R4505" s="5">
        <v>-1.552</v>
      </c>
      <c r="S4505" s="5">
        <v>-1.165</v>
      </c>
      <c r="T4505" s="5">
        <v>-1.222</v>
      </c>
      <c r="U4505" s="5">
        <v>-1.584</v>
      </c>
      <c r="V4505" s="5">
        <v>-0.339</v>
      </c>
      <c r="W4505" s="5" t="s">
        <v>39</v>
      </c>
    </row>
    <row r="4506" ht="15.75" hidden="1" customHeight="1">
      <c r="A4506" s="5" t="s">
        <v>9096</v>
      </c>
      <c r="B4506" s="5" t="str">
        <f t="shared" si="1"/>
        <v>T10268</v>
      </c>
      <c r="C4506" s="5"/>
      <c r="D4506" s="5" t="s">
        <v>9097</v>
      </c>
      <c r="E4506" s="5"/>
      <c r="F4506" s="5" t="s">
        <v>106</v>
      </c>
      <c r="G4506" s="5" t="s">
        <v>107</v>
      </c>
      <c r="H4506" s="17" t="s">
        <v>108</v>
      </c>
      <c r="I4506" s="5" t="s">
        <v>109</v>
      </c>
      <c r="J4506" s="11" t="s">
        <v>38</v>
      </c>
      <c r="K4506" s="11" t="s">
        <v>38</v>
      </c>
      <c r="L4506" s="9">
        <v>16116.0</v>
      </c>
      <c r="M4506" s="5">
        <f>VLOOKUP(A4506,'Matching with Cordis'!A$2:D$3447, 4, FALSE)</f>
        <v>108</v>
      </c>
      <c r="N4506" s="5">
        <v>-1.18</v>
      </c>
      <c r="O4506" s="5">
        <v>0.0</v>
      </c>
      <c r="P4506" s="5">
        <f t="shared" si="137"/>
        <v>-1.247166667</v>
      </c>
      <c r="Q4506" s="5">
        <v>-1.29</v>
      </c>
      <c r="R4506" s="5">
        <v>-1.18</v>
      </c>
      <c r="S4506" s="5">
        <v>-1.303</v>
      </c>
      <c r="T4506" s="5">
        <v>-1.278</v>
      </c>
      <c r="U4506" s="5">
        <v>-1.202</v>
      </c>
      <c r="V4506" s="5">
        <v>-1.23</v>
      </c>
      <c r="W4506" s="5" t="s">
        <v>68</v>
      </c>
    </row>
    <row r="4507" ht="15.75" hidden="1" customHeight="1">
      <c r="A4507" s="5" t="s">
        <v>9098</v>
      </c>
      <c r="B4507" s="5" t="str">
        <f t="shared" si="1"/>
        <v>T12044</v>
      </c>
      <c r="C4507" s="5"/>
      <c r="D4507" s="5" t="s">
        <v>9099</v>
      </c>
      <c r="E4507" s="5"/>
      <c r="F4507" s="5" t="s">
        <v>773</v>
      </c>
      <c r="G4507" s="5" t="s">
        <v>35</v>
      </c>
      <c r="H4507" s="10" t="s">
        <v>36</v>
      </c>
      <c r="I4507" s="5" t="s">
        <v>37</v>
      </c>
      <c r="J4507" s="11" t="s">
        <v>38</v>
      </c>
      <c r="K4507" s="11" t="s">
        <v>38</v>
      </c>
      <c r="L4507" s="9">
        <v>8715.0</v>
      </c>
      <c r="M4507" s="5">
        <f>VLOOKUP(A4507,'Matching with Cordis'!A$2:D$3447, 4, FALSE)</f>
        <v>45</v>
      </c>
      <c r="N4507" s="5">
        <v>-0.236</v>
      </c>
      <c r="O4507" s="5">
        <v>0.0</v>
      </c>
      <c r="P4507" s="5">
        <f t="shared" si="137"/>
        <v>-1.248166667</v>
      </c>
      <c r="Q4507" s="5">
        <v>-0.907</v>
      </c>
      <c r="R4507" s="5">
        <v>-2.369</v>
      </c>
      <c r="S4507" s="5">
        <v>-1.642</v>
      </c>
      <c r="T4507" s="5">
        <v>-1.503</v>
      </c>
      <c r="U4507" s="5">
        <v>-0.832</v>
      </c>
      <c r="V4507" s="5">
        <v>-0.236</v>
      </c>
      <c r="W4507" s="5" t="s">
        <v>39</v>
      </c>
    </row>
    <row r="4508" ht="15.75" customHeight="1">
      <c r="A4508" s="5" t="s">
        <v>9100</v>
      </c>
      <c r="B4508" s="5" t="str">
        <f t="shared" si="1"/>
        <v>T13311</v>
      </c>
      <c r="C4508" s="5" t="str">
        <f>CONCAT(B4508, ",")</f>
        <v>T13311,</v>
      </c>
      <c r="D4508" s="5" t="s">
        <v>9101</v>
      </c>
      <c r="E4508" s="5" t="str">
        <f>CONCATENATE(B4508," ",D4508,",")</f>
        <v>T13311 Social Ideology and Knowledge Production,</v>
      </c>
      <c r="F4508" s="5" t="s">
        <v>26</v>
      </c>
      <c r="G4508" s="5" t="s">
        <v>26</v>
      </c>
      <c r="H4508" s="13" t="s">
        <v>48</v>
      </c>
      <c r="I4508" s="5" t="s">
        <v>49</v>
      </c>
      <c r="J4508" s="7" t="s">
        <v>29</v>
      </c>
      <c r="K4508" s="14" t="s">
        <v>50</v>
      </c>
      <c r="L4508" s="9">
        <v>661.0</v>
      </c>
      <c r="M4508" s="19">
        <v>0.0</v>
      </c>
      <c r="N4508" s="5">
        <v>-0.928</v>
      </c>
      <c r="O4508" s="5">
        <v>0.0</v>
      </c>
      <c r="P4508" s="5">
        <f t="shared" si="137"/>
        <v>-1.140666667</v>
      </c>
      <c r="Q4508" s="5">
        <v>-1.597</v>
      </c>
      <c r="R4508" s="5">
        <v>-0.928</v>
      </c>
      <c r="S4508" s="5">
        <v>-1.064</v>
      </c>
      <c r="T4508" s="5">
        <v>-0.972</v>
      </c>
      <c r="U4508" s="5">
        <v>-1.189</v>
      </c>
      <c r="V4508" s="5">
        <v>-1.094</v>
      </c>
      <c r="W4508" s="5" t="s">
        <v>68</v>
      </c>
    </row>
    <row r="4509" ht="15.75" hidden="1" customHeight="1">
      <c r="A4509" s="5" t="s">
        <v>9102</v>
      </c>
      <c r="B4509" s="5" t="str">
        <f t="shared" si="1"/>
        <v>T10155</v>
      </c>
      <c r="C4509" s="5"/>
      <c r="D4509" s="5" t="s">
        <v>9103</v>
      </c>
      <c r="E4509" s="5"/>
      <c r="F4509" s="5" t="s">
        <v>42</v>
      </c>
      <c r="G4509" s="5" t="s">
        <v>43</v>
      </c>
      <c r="H4509" s="17" t="s">
        <v>108</v>
      </c>
      <c r="I4509" s="5" t="s">
        <v>109</v>
      </c>
      <c r="J4509" s="11" t="s">
        <v>38</v>
      </c>
      <c r="K4509" s="11" t="s">
        <v>38</v>
      </c>
      <c r="L4509" s="9">
        <v>49043.0</v>
      </c>
      <c r="M4509" s="5">
        <f>VLOOKUP(A4509,'Matching with Cordis'!A$2:D$3447, 4, FALSE)</f>
        <v>8</v>
      </c>
      <c r="N4509" s="5">
        <v>-0.94</v>
      </c>
      <c r="O4509" s="5">
        <v>0.0</v>
      </c>
      <c r="P4509" s="5">
        <f t="shared" si="137"/>
        <v>-1.303</v>
      </c>
      <c r="Q4509" s="5">
        <v>-1.611</v>
      </c>
      <c r="R4509" s="5">
        <v>-1.615</v>
      </c>
      <c r="S4509" s="5">
        <v>-1.408</v>
      </c>
      <c r="T4509" s="5">
        <v>-1.242</v>
      </c>
      <c r="U4509" s="5">
        <v>-1.002</v>
      </c>
      <c r="V4509" s="5">
        <v>-0.94</v>
      </c>
      <c r="W4509" s="5" t="s">
        <v>39</v>
      </c>
    </row>
    <row r="4510" ht="15.75" customHeight="1">
      <c r="A4510" s="5" t="s">
        <v>9104</v>
      </c>
      <c r="B4510" s="5" t="str">
        <f t="shared" si="1"/>
        <v>T14190</v>
      </c>
      <c r="C4510" s="5" t="str">
        <f>CONCAT(B4510, ",")</f>
        <v>T14190,</v>
      </c>
      <c r="D4510" s="5" t="s">
        <v>9105</v>
      </c>
      <c r="E4510" s="5" t="str">
        <f>CONCATENATE(B4510," ",D4510,",")</f>
        <v>T14190 Military history and social perspectives,</v>
      </c>
      <c r="F4510" s="5" t="s">
        <v>26</v>
      </c>
      <c r="G4510" s="5" t="s">
        <v>26</v>
      </c>
      <c r="H4510" s="13" t="s">
        <v>48</v>
      </c>
      <c r="I4510" s="5" t="s">
        <v>49</v>
      </c>
      <c r="J4510" s="7" t="s">
        <v>29</v>
      </c>
      <c r="K4510" s="14" t="s">
        <v>50</v>
      </c>
      <c r="L4510" s="9">
        <v>1110.0</v>
      </c>
      <c r="M4510" s="19">
        <v>0.0</v>
      </c>
      <c r="N4510" s="5">
        <v>-0.741</v>
      </c>
      <c r="O4510" s="5">
        <v>0.0</v>
      </c>
      <c r="P4510" s="5">
        <f t="shared" si="137"/>
        <v>-1.148333333</v>
      </c>
      <c r="Q4510" s="5">
        <v>-1.361</v>
      </c>
      <c r="R4510" s="5">
        <v>-1.315</v>
      </c>
      <c r="S4510" s="5">
        <v>-1.183</v>
      </c>
      <c r="T4510" s="5">
        <v>-1.071</v>
      </c>
      <c r="U4510" s="5">
        <v>-1.219</v>
      </c>
      <c r="V4510" s="5">
        <v>-0.741</v>
      </c>
      <c r="W4510" s="5" t="s">
        <v>39</v>
      </c>
    </row>
    <row r="4511" ht="15.75" hidden="1" customHeight="1">
      <c r="A4511" s="5" t="s">
        <v>9106</v>
      </c>
      <c r="B4511" s="5" t="str">
        <f t="shared" si="1"/>
        <v>T10169</v>
      </c>
      <c r="C4511" s="5"/>
      <c r="D4511" s="5" t="s">
        <v>9107</v>
      </c>
      <c r="E4511" s="5"/>
      <c r="F4511" s="5" t="s">
        <v>106</v>
      </c>
      <c r="G4511" s="5" t="s">
        <v>107</v>
      </c>
      <c r="H4511" s="17" t="s">
        <v>108</v>
      </c>
      <c r="I4511" s="5" t="s">
        <v>109</v>
      </c>
      <c r="J4511" s="11" t="s">
        <v>38</v>
      </c>
      <c r="K4511" s="11" t="s">
        <v>38</v>
      </c>
      <c r="L4511" s="9">
        <v>16730.0</v>
      </c>
      <c r="M4511" s="5">
        <f>VLOOKUP(A4511,'Matching with Cordis'!A$2:D$3447, 4, FALSE)</f>
        <v>21</v>
      </c>
      <c r="N4511" s="5">
        <v>-1.008</v>
      </c>
      <c r="O4511" s="5">
        <v>0.0</v>
      </c>
      <c r="P4511" s="5">
        <f t="shared" si="137"/>
        <v>-1.3325</v>
      </c>
      <c r="Q4511" s="5">
        <v>-1.609</v>
      </c>
      <c r="R4511" s="5">
        <v>-1.569</v>
      </c>
      <c r="S4511" s="5">
        <v>-1.478</v>
      </c>
      <c r="T4511" s="5">
        <v>-1.278</v>
      </c>
      <c r="U4511" s="5">
        <v>-1.053</v>
      </c>
      <c r="V4511" s="5">
        <v>-1.008</v>
      </c>
      <c r="W4511" s="5" t="s">
        <v>39</v>
      </c>
    </row>
    <row r="4512" ht="15.75" customHeight="1">
      <c r="A4512" s="5" t="s">
        <v>9108</v>
      </c>
      <c r="B4512" s="5" t="str">
        <f t="shared" si="1"/>
        <v>T14283</v>
      </c>
      <c r="C4512" s="5" t="str">
        <f>CONCAT(B4512, ",")</f>
        <v>T14283,</v>
      </c>
      <c r="D4512" s="5" t="s">
        <v>9109</v>
      </c>
      <c r="E4512" s="5" t="str">
        <f>CONCATENATE(B4512," ",D4512,",")</f>
        <v>T14283 Diverse Academic Research Areas,</v>
      </c>
      <c r="F4512" s="5" t="s">
        <v>26</v>
      </c>
      <c r="G4512" s="5" t="s">
        <v>26</v>
      </c>
      <c r="H4512" s="12" t="s">
        <v>44</v>
      </c>
      <c r="I4512" s="5" t="s">
        <v>45</v>
      </c>
      <c r="J4512" s="7" t="s">
        <v>29</v>
      </c>
      <c r="K4512" s="8" t="s">
        <v>30</v>
      </c>
      <c r="L4512" s="9">
        <v>652.0</v>
      </c>
      <c r="M4512" s="19">
        <v>0.0</v>
      </c>
      <c r="N4512" s="5">
        <v>-0.488</v>
      </c>
      <c r="O4512" s="5">
        <v>0.0</v>
      </c>
      <c r="P4512" s="5">
        <f t="shared" si="137"/>
        <v>-1.328333333</v>
      </c>
      <c r="Q4512" s="5">
        <v>-0.578</v>
      </c>
      <c r="R4512" s="5">
        <v>-2.126</v>
      </c>
      <c r="S4512" s="5">
        <v>-1.446</v>
      </c>
      <c r="T4512" s="5">
        <v>-0.488</v>
      </c>
      <c r="U4512" s="5">
        <v>-2.594</v>
      </c>
      <c r="V4512" s="5">
        <v>-0.738</v>
      </c>
      <c r="W4512" s="5" t="s">
        <v>31</v>
      </c>
    </row>
    <row r="4513" ht="15.75" hidden="1" customHeight="1">
      <c r="A4513" s="5" t="s">
        <v>9110</v>
      </c>
      <c r="B4513" s="5" t="str">
        <f t="shared" si="1"/>
        <v>T10138</v>
      </c>
      <c r="C4513" s="5"/>
      <c r="D4513" s="5" t="s">
        <v>9111</v>
      </c>
      <c r="E4513" s="5"/>
      <c r="F4513" s="5" t="s">
        <v>56</v>
      </c>
      <c r="G4513" s="5" t="s">
        <v>35</v>
      </c>
      <c r="H4513" s="10" t="s">
        <v>36</v>
      </c>
      <c r="I4513" s="5" t="s">
        <v>37</v>
      </c>
      <c r="J4513" s="11" t="s">
        <v>38</v>
      </c>
      <c r="K4513" s="11" t="s">
        <v>38</v>
      </c>
      <c r="L4513" s="9">
        <v>45252.0</v>
      </c>
      <c r="M4513" s="5">
        <f>VLOOKUP(A4513,'Matching with Cordis'!A$2:D$3447, 4, FALSE)</f>
        <v>24</v>
      </c>
      <c r="N4513" s="5">
        <v>-1.097</v>
      </c>
      <c r="O4513" s="5">
        <v>0.0</v>
      </c>
      <c r="P4513" s="5">
        <f t="shared" si="137"/>
        <v>-1.3635</v>
      </c>
      <c r="Q4513" s="5">
        <v>-1.289</v>
      </c>
      <c r="R4513" s="5">
        <v>-1.689</v>
      </c>
      <c r="S4513" s="5">
        <v>-1.59</v>
      </c>
      <c r="T4513" s="5">
        <v>-1.097</v>
      </c>
      <c r="U4513" s="5">
        <v>-1.305</v>
      </c>
      <c r="V4513" s="5">
        <v>-1.211</v>
      </c>
      <c r="W4513" s="5" t="s">
        <v>31</v>
      </c>
    </row>
    <row r="4514" ht="15.75" customHeight="1">
      <c r="A4514" s="5" t="s">
        <v>9112</v>
      </c>
      <c r="B4514" s="5" t="str">
        <f t="shared" si="1"/>
        <v>T13017</v>
      </c>
      <c r="C4514" s="5" t="str">
        <f>CONCAT(B4514, ",")</f>
        <v>T13017,</v>
      </c>
      <c r="D4514" s="5" t="s">
        <v>9113</v>
      </c>
      <c r="E4514" s="5" t="str">
        <f>CONCATENATE(B4514," ",D4514,",")</f>
        <v>T13017 Zygmunt Bauman's Sociology,</v>
      </c>
      <c r="F4514" s="5" t="s">
        <v>26</v>
      </c>
      <c r="G4514" s="5" t="s">
        <v>26</v>
      </c>
      <c r="H4514" s="13" t="s">
        <v>48</v>
      </c>
      <c r="I4514" s="5" t="s">
        <v>49</v>
      </c>
      <c r="J4514" s="7" t="s">
        <v>29</v>
      </c>
      <c r="K4514" s="14" t="s">
        <v>50</v>
      </c>
      <c r="L4514" s="9">
        <v>1160.0</v>
      </c>
      <c r="M4514" s="19">
        <v>0.0</v>
      </c>
      <c r="N4514" s="5">
        <v>-0.73</v>
      </c>
      <c r="O4514" s="5">
        <v>0.0</v>
      </c>
      <c r="P4514" s="5">
        <f t="shared" si="137"/>
        <v>-1.359333333</v>
      </c>
      <c r="Q4514" s="5">
        <v>-1.76</v>
      </c>
      <c r="R4514" s="5">
        <v>-0.747</v>
      </c>
      <c r="S4514" s="5">
        <v>-2.363</v>
      </c>
      <c r="T4514" s="5">
        <v>-0.73</v>
      </c>
      <c r="U4514" s="5">
        <v>-1.303</v>
      </c>
      <c r="V4514" s="5">
        <v>-1.253</v>
      </c>
      <c r="W4514" s="5" t="s">
        <v>31</v>
      </c>
    </row>
    <row r="4515" ht="15.75" hidden="1" customHeight="1">
      <c r="A4515" s="5" t="s">
        <v>9114</v>
      </c>
      <c r="B4515" s="5" t="str">
        <f t="shared" si="1"/>
        <v>T12490</v>
      </c>
      <c r="C4515" s="5"/>
      <c r="D4515" s="5" t="s">
        <v>9115</v>
      </c>
      <c r="E4515" s="5"/>
      <c r="F4515" s="5" t="s">
        <v>26</v>
      </c>
      <c r="G4515" s="5" t="s">
        <v>26</v>
      </c>
      <c r="H4515" s="13" t="s">
        <v>48</v>
      </c>
      <c r="I4515" s="5" t="s">
        <v>49</v>
      </c>
      <c r="J4515" s="11" t="s">
        <v>38</v>
      </c>
      <c r="K4515" s="14" t="s">
        <v>50</v>
      </c>
      <c r="L4515" s="9">
        <v>6245.0</v>
      </c>
      <c r="M4515" s="19">
        <v>0.0</v>
      </c>
      <c r="N4515" s="5">
        <v>-0.885</v>
      </c>
      <c r="O4515" s="5">
        <v>0.0</v>
      </c>
      <c r="P4515" s="5">
        <f t="shared" si="137"/>
        <v>-1.4835</v>
      </c>
      <c r="Q4515" s="5">
        <v>-0.919</v>
      </c>
      <c r="R4515" s="5">
        <v>-1.563</v>
      </c>
      <c r="S4515" s="5">
        <v>-2.179</v>
      </c>
      <c r="T4515" s="5">
        <v>-1.947</v>
      </c>
      <c r="U4515" s="5">
        <v>-1.408</v>
      </c>
      <c r="V4515" s="5">
        <v>-0.885</v>
      </c>
      <c r="W4515" s="5" t="s">
        <v>39</v>
      </c>
    </row>
    <row r="4516" ht="15.75" customHeight="1">
      <c r="A4516" s="5" t="s">
        <v>9116</v>
      </c>
      <c r="B4516" s="5" t="str">
        <f t="shared" si="1"/>
        <v>T13806</v>
      </c>
      <c r="C4516" s="5" t="str">
        <f t="shared" ref="C4516:C4517" si="238">CONCAT(B4516, ",")</f>
        <v>T13806,</v>
      </c>
      <c r="D4516" s="5" t="s">
        <v>9117</v>
      </c>
      <c r="E4516" s="5" t="str">
        <f t="shared" ref="E4516:E4517" si="239">CONCATENATE(B4516," ",D4516,",")</f>
        <v>T13806 Mathematical and Computational Methods,</v>
      </c>
      <c r="F4516" s="5" t="s">
        <v>834</v>
      </c>
      <c r="G4516" s="5" t="s">
        <v>35</v>
      </c>
      <c r="H4516" s="10" t="s">
        <v>36</v>
      </c>
      <c r="I4516" s="5" t="s">
        <v>37</v>
      </c>
      <c r="J4516" s="7" t="s">
        <v>29</v>
      </c>
      <c r="K4516" s="11" t="s">
        <v>38</v>
      </c>
      <c r="L4516" s="9">
        <v>377.0</v>
      </c>
      <c r="M4516" s="19">
        <v>0.0</v>
      </c>
      <c r="N4516" s="5">
        <v>-0.408</v>
      </c>
      <c r="O4516" s="5">
        <v>0.0</v>
      </c>
      <c r="P4516" s="5">
        <f t="shared" si="137"/>
        <v>-1.578</v>
      </c>
      <c r="Q4516" s="5">
        <v>-2.384</v>
      </c>
      <c r="R4516" s="5">
        <v>-2.453</v>
      </c>
      <c r="S4516" s="5">
        <v>-1.531</v>
      </c>
      <c r="T4516" s="5">
        <v>-0.408</v>
      </c>
      <c r="U4516" s="5">
        <v>-1.008</v>
      </c>
      <c r="V4516" s="5">
        <v>-1.684</v>
      </c>
      <c r="W4516" s="5" t="s">
        <v>31</v>
      </c>
    </row>
    <row r="4517" ht="15.75" customHeight="1">
      <c r="A4517" s="5" t="s">
        <v>9118</v>
      </c>
      <c r="B4517" s="5" t="str">
        <f t="shared" si="1"/>
        <v>T13064</v>
      </c>
      <c r="C4517" s="5" t="str">
        <f t="shared" si="238"/>
        <v>T13064,</v>
      </c>
      <c r="D4517" s="5" t="s">
        <v>9119</v>
      </c>
      <c r="E4517" s="5" t="str">
        <f t="shared" si="239"/>
        <v>T13064 Dutch Social and Cultural Studies,</v>
      </c>
      <c r="F4517" s="5" t="s">
        <v>26</v>
      </c>
      <c r="G4517" s="5" t="s">
        <v>26</v>
      </c>
      <c r="H4517" s="12" t="s">
        <v>81</v>
      </c>
      <c r="I4517" s="5" t="s">
        <v>82</v>
      </c>
      <c r="J4517" s="7" t="s">
        <v>29</v>
      </c>
      <c r="K4517" s="8" t="s">
        <v>30</v>
      </c>
      <c r="L4517" s="9">
        <v>90428.0</v>
      </c>
      <c r="M4517" s="19">
        <v>0.0</v>
      </c>
      <c r="N4517" s="5">
        <v>-0.351</v>
      </c>
      <c r="O4517" s="5">
        <v>0.0</v>
      </c>
      <c r="P4517" s="5">
        <f t="shared" si="137"/>
        <v>-1.770666667</v>
      </c>
      <c r="Q4517" s="5">
        <v>-0.351</v>
      </c>
      <c r="R4517" s="5">
        <v>-0.542</v>
      </c>
      <c r="S4517" s="5">
        <v>-0.723</v>
      </c>
      <c r="T4517" s="5">
        <v>-0.799</v>
      </c>
      <c r="U4517" s="5">
        <v>-1.625</v>
      </c>
      <c r="V4517" s="5">
        <v>-6.584</v>
      </c>
      <c r="W4517" s="5" t="s">
        <v>51</v>
      </c>
    </row>
    <row r="4518" ht="15.75" hidden="1" customHeight="1">
      <c r="A4518" s="21"/>
      <c r="B4518" s="21"/>
      <c r="C4518" s="21"/>
      <c r="D4518" s="21"/>
      <c r="E4518" s="21"/>
      <c r="F4518" s="21"/>
      <c r="G4518" s="21"/>
      <c r="H4518" s="22"/>
      <c r="I4518" s="21"/>
      <c r="J4518" s="23"/>
      <c r="K4518" s="24"/>
      <c r="L4518" s="25"/>
      <c r="M4518" s="26"/>
      <c r="N4518" s="21"/>
      <c r="O4518" s="21"/>
      <c r="P4518" s="21"/>
      <c r="Q4518" s="21"/>
      <c r="R4518" s="21"/>
      <c r="S4518" s="21"/>
      <c r="T4518" s="21"/>
      <c r="U4518" s="21"/>
      <c r="V4518" s="21"/>
      <c r="W4518" s="21"/>
    </row>
    <row r="4519" ht="15.75" hidden="1" customHeight="1">
      <c r="A4519" s="21"/>
      <c r="B4519" s="21"/>
      <c r="C4519" s="21"/>
      <c r="D4519" s="21"/>
      <c r="E4519" s="21"/>
      <c r="F4519" s="21"/>
      <c r="G4519" s="21"/>
      <c r="H4519" s="22"/>
      <c r="I4519" s="21"/>
      <c r="J4519" s="23"/>
      <c r="K4519" s="24"/>
      <c r="L4519" s="25"/>
      <c r="M4519" s="26"/>
      <c r="N4519" s="21"/>
      <c r="O4519" s="21"/>
      <c r="P4519" s="21"/>
      <c r="Q4519" s="21"/>
      <c r="R4519" s="21"/>
      <c r="S4519" s="21"/>
      <c r="T4519" s="21"/>
      <c r="U4519" s="21"/>
      <c r="V4519" s="21"/>
      <c r="W4519" s="21"/>
    </row>
  </sheetData>
  <autoFilter ref="$A$1:$W$4519">
    <filterColumn colId="9">
      <filters>
        <filter val="Filter out"/>
      </filters>
    </filterColumn>
    <sortState ref="A1:W4519">
      <sortCondition descending="1" ref="M1:M4519"/>
      <sortCondition descending="1" ref="P1:P4519"/>
      <sortCondition descending="1" ref="L1:L4519"/>
      <sortCondition descending="1" ref="O1:O4519"/>
      <sortCondition ref="B1:B4519"/>
      <sortCondition descending="1" ref="N1:N4519"/>
    </sortState>
  </autoFilter>
  <conditionalFormatting sqref="O2:O4519">
    <cfRule type="colorScale" priority="1">
      <colorScale>
        <cfvo type="min"/>
        <cfvo type="max"/>
        <color rgb="FFFFFFFF"/>
        <color rgb="FFE67C73"/>
      </colorScale>
    </cfRule>
  </conditionalFormatting>
  <hyperlinks>
    <hyperlink r:id="rId1" ref="A4440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9.0" customHeight="1">
      <c r="A1" s="27" t="s">
        <v>0</v>
      </c>
    </row>
    <row r="2" ht="9.0" customHeight="1">
      <c r="A2" s="28" t="s">
        <v>9120</v>
      </c>
    </row>
    <row r="3" ht="9.0" customHeight="1">
      <c r="A3" s="28" t="s">
        <v>9121</v>
      </c>
    </row>
    <row r="4" ht="9.0" customHeight="1">
      <c r="A4" s="28" t="s">
        <v>9122</v>
      </c>
    </row>
    <row r="5" ht="9.0" customHeight="1">
      <c r="A5" s="28" t="s">
        <v>9123</v>
      </c>
    </row>
    <row r="6" ht="9.0" customHeight="1">
      <c r="A6" s="28" t="s">
        <v>9124</v>
      </c>
    </row>
    <row r="7" ht="9.0" customHeight="1">
      <c r="A7" s="28" t="s">
        <v>9125</v>
      </c>
    </row>
    <row r="8" ht="9.0" customHeight="1">
      <c r="A8" s="28" t="s">
        <v>9126</v>
      </c>
    </row>
    <row r="9" ht="9.0" customHeight="1">
      <c r="A9" s="28" t="s">
        <v>9127</v>
      </c>
    </row>
    <row r="10" ht="9.0" customHeight="1">
      <c r="A10" s="28" t="s">
        <v>9128</v>
      </c>
    </row>
    <row r="11" ht="9.0" customHeight="1">
      <c r="A11" s="28" t="s">
        <v>9129</v>
      </c>
    </row>
    <row r="12" ht="9.0" customHeight="1">
      <c r="A12" s="28" t="s">
        <v>9130</v>
      </c>
    </row>
    <row r="13" ht="9.0" customHeight="1">
      <c r="A13" s="28" t="s">
        <v>9131</v>
      </c>
    </row>
    <row r="14" ht="9.0" customHeight="1">
      <c r="A14" s="28" t="s">
        <v>9132</v>
      </c>
    </row>
    <row r="15" ht="9.0" customHeight="1">
      <c r="A15" s="28" t="s">
        <v>9133</v>
      </c>
    </row>
    <row r="16" ht="9.0" customHeight="1">
      <c r="A16" s="28" t="s">
        <v>9134</v>
      </c>
    </row>
    <row r="17" ht="9.0" customHeight="1">
      <c r="A17" s="28" t="s">
        <v>9135</v>
      </c>
    </row>
    <row r="18" ht="9.0" customHeight="1">
      <c r="A18" s="28" t="s">
        <v>9136</v>
      </c>
    </row>
    <row r="19" ht="9.0" customHeight="1">
      <c r="A19" s="28" t="s">
        <v>9137</v>
      </c>
    </row>
    <row r="20" ht="9.0" customHeight="1">
      <c r="A20" s="28" t="s">
        <v>9138</v>
      </c>
    </row>
    <row r="21" ht="9.0" customHeight="1">
      <c r="A21" s="28" t="s">
        <v>9139</v>
      </c>
    </row>
    <row r="22" ht="9.0" customHeight="1">
      <c r="A22" s="28" t="s">
        <v>9140</v>
      </c>
    </row>
    <row r="23" ht="9.0" customHeight="1">
      <c r="A23" s="28" t="s">
        <v>9141</v>
      </c>
    </row>
    <row r="24" ht="9.0" customHeight="1">
      <c r="A24" s="28" t="s">
        <v>9142</v>
      </c>
    </row>
    <row r="25" ht="9.0" customHeight="1">
      <c r="A25" s="28" t="s">
        <v>9143</v>
      </c>
    </row>
    <row r="26" ht="9.0" customHeight="1">
      <c r="A26" s="28" t="s">
        <v>9144</v>
      </c>
    </row>
    <row r="27" ht="9.0" customHeight="1">
      <c r="A27" s="28" t="s">
        <v>9145</v>
      </c>
    </row>
    <row r="28" ht="9.0" customHeight="1">
      <c r="A28" s="28" t="s">
        <v>9146</v>
      </c>
    </row>
    <row r="29" ht="9.0" customHeight="1">
      <c r="A29" s="28" t="s">
        <v>9147</v>
      </c>
    </row>
    <row r="30" ht="9.0" customHeight="1">
      <c r="A30" s="28" t="s">
        <v>9148</v>
      </c>
    </row>
    <row r="31" ht="9.0" customHeight="1">
      <c r="A31" s="28" t="s">
        <v>9149</v>
      </c>
    </row>
    <row r="32" ht="9.0" customHeight="1">
      <c r="A32" s="28" t="s">
        <v>9150</v>
      </c>
    </row>
    <row r="33" ht="9.0" customHeight="1">
      <c r="A33" s="28" t="s">
        <v>9151</v>
      </c>
    </row>
    <row r="34" ht="9.0" customHeight="1">
      <c r="A34" s="28" t="s">
        <v>9152</v>
      </c>
    </row>
    <row r="35" ht="9.0" customHeight="1">
      <c r="A35" s="28" t="s">
        <v>9153</v>
      </c>
    </row>
    <row r="36" ht="9.0" customHeight="1">
      <c r="A36" s="28" t="s">
        <v>9154</v>
      </c>
    </row>
    <row r="37" ht="9.0" customHeight="1">
      <c r="A37" s="28" t="s">
        <v>9155</v>
      </c>
    </row>
    <row r="38" ht="9.0" customHeight="1">
      <c r="A38" s="28" t="s">
        <v>9156</v>
      </c>
    </row>
    <row r="39" ht="9.0" customHeight="1">
      <c r="A39" s="28" t="s">
        <v>9157</v>
      </c>
    </row>
    <row r="40" ht="9.0" customHeight="1">
      <c r="A40" s="28" t="s">
        <v>9158</v>
      </c>
    </row>
    <row r="41" ht="9.0" customHeight="1">
      <c r="A41" s="28" t="s">
        <v>9159</v>
      </c>
    </row>
    <row r="42" ht="9.0" customHeight="1">
      <c r="A42" s="28" t="s">
        <v>9160</v>
      </c>
    </row>
    <row r="43" ht="9.0" customHeight="1">
      <c r="A43" s="28" t="s">
        <v>9161</v>
      </c>
    </row>
    <row r="44" ht="9.0" customHeight="1">
      <c r="A44" s="28" t="s">
        <v>9162</v>
      </c>
    </row>
    <row r="45" ht="9.0" customHeight="1">
      <c r="A45" s="28" t="s">
        <v>9163</v>
      </c>
    </row>
    <row r="46" ht="9.0" customHeight="1">
      <c r="A46" s="28" t="s">
        <v>9164</v>
      </c>
    </row>
    <row r="47" ht="9.0" customHeight="1">
      <c r="A47" s="28" t="s">
        <v>9165</v>
      </c>
    </row>
    <row r="48" ht="9.0" customHeight="1">
      <c r="A48" s="28" t="s">
        <v>9166</v>
      </c>
    </row>
    <row r="49" ht="9.0" customHeight="1">
      <c r="A49" s="28" t="s">
        <v>9167</v>
      </c>
    </row>
    <row r="50" ht="9.0" customHeight="1">
      <c r="A50" s="28" t="s">
        <v>9168</v>
      </c>
    </row>
    <row r="51" ht="9.0" customHeight="1">
      <c r="A51" s="28" t="s">
        <v>9169</v>
      </c>
    </row>
    <row r="52" ht="9.0" customHeight="1">
      <c r="A52" s="28" t="s">
        <v>9170</v>
      </c>
    </row>
    <row r="53" ht="9.0" customHeight="1">
      <c r="A53" s="28" t="s">
        <v>9171</v>
      </c>
    </row>
    <row r="54" ht="9.0" customHeight="1">
      <c r="A54" s="28" t="s">
        <v>9172</v>
      </c>
    </row>
    <row r="55" ht="9.0" customHeight="1">
      <c r="A55" s="28" t="s">
        <v>9173</v>
      </c>
    </row>
    <row r="56" ht="9.0" customHeight="1">
      <c r="A56" s="28" t="s">
        <v>9174</v>
      </c>
    </row>
    <row r="57" ht="9.0" customHeight="1">
      <c r="A57" s="28" t="s">
        <v>9175</v>
      </c>
    </row>
    <row r="58" ht="9.0" customHeight="1">
      <c r="A58" s="28" t="s">
        <v>9176</v>
      </c>
    </row>
    <row r="59" ht="9.0" customHeight="1">
      <c r="A59" s="28" t="s">
        <v>9177</v>
      </c>
    </row>
    <row r="60" ht="9.0" customHeight="1">
      <c r="A60" s="28" t="s">
        <v>9178</v>
      </c>
    </row>
    <row r="61" ht="9.0" customHeight="1">
      <c r="A61" s="28" t="s">
        <v>9179</v>
      </c>
    </row>
    <row r="62" ht="9.0" customHeight="1">
      <c r="A62" s="28" t="s">
        <v>9180</v>
      </c>
    </row>
    <row r="63" ht="9.0" customHeight="1">
      <c r="A63" s="28" t="s">
        <v>9181</v>
      </c>
    </row>
    <row r="64" ht="9.0" customHeight="1">
      <c r="A64" s="28" t="s">
        <v>9182</v>
      </c>
    </row>
    <row r="65" ht="9.0" customHeight="1">
      <c r="A65" s="28" t="s">
        <v>9183</v>
      </c>
    </row>
    <row r="66" ht="9.0" customHeight="1">
      <c r="A66" s="28" t="s">
        <v>9184</v>
      </c>
    </row>
    <row r="67" ht="9.0" customHeight="1">
      <c r="A67" s="28" t="s">
        <v>9185</v>
      </c>
    </row>
    <row r="68" ht="9.0" customHeight="1">
      <c r="A68" s="28" t="s">
        <v>9186</v>
      </c>
    </row>
    <row r="69" ht="9.0" customHeight="1">
      <c r="A69" s="28" t="s">
        <v>9187</v>
      </c>
    </row>
    <row r="70" ht="9.0" customHeight="1">
      <c r="A70" s="28" t="s">
        <v>9188</v>
      </c>
    </row>
    <row r="71" ht="9.0" customHeight="1">
      <c r="A71" s="28" t="s">
        <v>9189</v>
      </c>
    </row>
    <row r="72" ht="9.0" customHeight="1">
      <c r="A72" s="28" t="s">
        <v>9190</v>
      </c>
    </row>
    <row r="73" ht="9.0" customHeight="1">
      <c r="A73" s="28" t="s">
        <v>9191</v>
      </c>
    </row>
    <row r="74" ht="9.0" customHeight="1">
      <c r="A74" s="28" t="s">
        <v>9192</v>
      </c>
    </row>
    <row r="75" ht="9.0" customHeight="1">
      <c r="A75" s="28" t="s">
        <v>9193</v>
      </c>
    </row>
    <row r="76" ht="9.0" customHeight="1">
      <c r="A76" s="28" t="s">
        <v>9194</v>
      </c>
    </row>
    <row r="77" ht="9.0" customHeight="1">
      <c r="A77" s="28" t="s">
        <v>9195</v>
      </c>
    </row>
    <row r="78" ht="9.0" customHeight="1">
      <c r="A78" s="28" t="s">
        <v>9196</v>
      </c>
    </row>
    <row r="79" ht="9.0" customHeight="1">
      <c r="A79" s="28" t="s">
        <v>9197</v>
      </c>
    </row>
    <row r="80" ht="9.0" customHeight="1">
      <c r="A80" s="28" t="s">
        <v>9198</v>
      </c>
    </row>
    <row r="81" ht="9.0" customHeight="1">
      <c r="A81" s="28" t="s">
        <v>9199</v>
      </c>
    </row>
    <row r="82" ht="9.0" customHeight="1">
      <c r="A82" s="28" t="s">
        <v>9200</v>
      </c>
    </row>
    <row r="83" ht="9.0" customHeight="1">
      <c r="A83" s="28" t="s">
        <v>9201</v>
      </c>
    </row>
    <row r="84" ht="9.0" customHeight="1">
      <c r="A84" s="28" t="s">
        <v>9202</v>
      </c>
    </row>
    <row r="85" ht="9.0" customHeight="1">
      <c r="A85" s="28" t="s">
        <v>9203</v>
      </c>
    </row>
    <row r="86" ht="9.0" customHeight="1">
      <c r="A86" s="28" t="s">
        <v>9204</v>
      </c>
    </row>
    <row r="87" ht="9.0" customHeight="1">
      <c r="A87" s="28" t="s">
        <v>9205</v>
      </c>
    </row>
    <row r="88" ht="9.0" customHeight="1">
      <c r="A88" s="28" t="s">
        <v>9206</v>
      </c>
    </row>
    <row r="89" ht="9.0" customHeight="1">
      <c r="A89" s="28" t="s">
        <v>9207</v>
      </c>
    </row>
    <row r="90" ht="9.0" customHeight="1">
      <c r="A90" s="28" t="s">
        <v>9208</v>
      </c>
    </row>
    <row r="91" ht="9.0" customHeight="1">
      <c r="A91" s="28" t="s">
        <v>9209</v>
      </c>
    </row>
    <row r="92" ht="9.0" customHeight="1">
      <c r="A92" s="28" t="s">
        <v>9210</v>
      </c>
    </row>
    <row r="93" ht="9.0" customHeight="1">
      <c r="A93" s="28" t="s">
        <v>9211</v>
      </c>
    </row>
    <row r="94" ht="9.0" customHeight="1">
      <c r="A94" s="28" t="s">
        <v>9212</v>
      </c>
    </row>
    <row r="95" ht="9.0" customHeight="1">
      <c r="A95" s="28" t="s">
        <v>9213</v>
      </c>
    </row>
    <row r="96" ht="9.0" customHeight="1">
      <c r="A96" s="28" t="s">
        <v>9214</v>
      </c>
    </row>
    <row r="97" ht="9.0" customHeight="1">
      <c r="A97" s="28" t="s">
        <v>9215</v>
      </c>
    </row>
    <row r="98" ht="9.0" customHeight="1">
      <c r="A98" s="28" t="s">
        <v>9216</v>
      </c>
    </row>
    <row r="99" ht="9.0" customHeight="1">
      <c r="A99" s="28" t="s">
        <v>9217</v>
      </c>
    </row>
    <row r="100" ht="9.0" customHeight="1">
      <c r="A100" s="28" t="s">
        <v>9218</v>
      </c>
    </row>
    <row r="101" ht="9.0" customHeight="1">
      <c r="A101" s="28" t="s">
        <v>9219</v>
      </c>
    </row>
    <row r="102" ht="9.0" customHeight="1">
      <c r="A102" s="28" t="s">
        <v>9220</v>
      </c>
    </row>
    <row r="103" ht="9.0" customHeight="1">
      <c r="A103" s="28" t="s">
        <v>9221</v>
      </c>
    </row>
    <row r="104" ht="9.0" customHeight="1">
      <c r="A104" s="28" t="s">
        <v>9222</v>
      </c>
    </row>
    <row r="105" ht="9.0" customHeight="1">
      <c r="A105" s="28" t="s">
        <v>9223</v>
      </c>
    </row>
    <row r="106" ht="9.0" customHeight="1">
      <c r="A106" s="28" t="s">
        <v>9224</v>
      </c>
    </row>
    <row r="107" ht="9.0" customHeight="1">
      <c r="A107" s="28" t="s">
        <v>9225</v>
      </c>
    </row>
    <row r="108" ht="9.0" customHeight="1">
      <c r="A108" s="28" t="s">
        <v>9226</v>
      </c>
    </row>
    <row r="109" ht="9.0" customHeight="1">
      <c r="A109" s="28" t="s">
        <v>9227</v>
      </c>
    </row>
    <row r="110" ht="9.0" customHeight="1">
      <c r="A110" s="28" t="s">
        <v>9228</v>
      </c>
    </row>
    <row r="111" ht="9.0" customHeight="1">
      <c r="A111" s="28" t="s">
        <v>9229</v>
      </c>
    </row>
    <row r="112" ht="9.0" customHeight="1">
      <c r="A112" s="28" t="s">
        <v>9230</v>
      </c>
    </row>
    <row r="113" ht="9.0" customHeight="1">
      <c r="A113" s="28" t="s">
        <v>9231</v>
      </c>
    </row>
    <row r="114" ht="9.0" customHeight="1">
      <c r="A114" s="28" t="s">
        <v>9232</v>
      </c>
    </row>
    <row r="115" ht="9.0" customHeight="1">
      <c r="A115" s="28" t="s">
        <v>9233</v>
      </c>
    </row>
    <row r="116" ht="9.0" customHeight="1">
      <c r="A116" s="28" t="s">
        <v>9234</v>
      </c>
    </row>
    <row r="117" ht="9.0" customHeight="1">
      <c r="A117" s="28" t="s">
        <v>9235</v>
      </c>
    </row>
    <row r="118" ht="9.0" customHeight="1">
      <c r="A118" s="28" t="s">
        <v>9236</v>
      </c>
    </row>
    <row r="119" ht="9.0" customHeight="1">
      <c r="A119" s="28" t="s">
        <v>9237</v>
      </c>
    </row>
    <row r="120" ht="9.0" customHeight="1">
      <c r="A120" s="28" t="s">
        <v>9238</v>
      </c>
    </row>
    <row r="121" ht="9.0" customHeight="1">
      <c r="A121" s="28" t="s">
        <v>9239</v>
      </c>
    </row>
    <row r="122" ht="9.0" customHeight="1">
      <c r="A122" s="28" t="s">
        <v>9240</v>
      </c>
    </row>
    <row r="123" ht="9.0" customHeight="1">
      <c r="A123" s="28" t="s">
        <v>9241</v>
      </c>
    </row>
    <row r="124" ht="9.0" customHeight="1">
      <c r="A124" s="28" t="s">
        <v>9242</v>
      </c>
    </row>
    <row r="125" ht="9.0" customHeight="1">
      <c r="A125" s="28" t="s">
        <v>9243</v>
      </c>
    </row>
    <row r="126" ht="9.0" customHeight="1">
      <c r="A126" s="28" t="s">
        <v>9244</v>
      </c>
    </row>
    <row r="127" ht="9.0" customHeight="1">
      <c r="A127" s="28" t="s">
        <v>9245</v>
      </c>
    </row>
    <row r="128" ht="9.0" customHeight="1">
      <c r="A128" s="28" t="s">
        <v>9246</v>
      </c>
    </row>
    <row r="129" ht="9.0" customHeight="1">
      <c r="A129" s="28" t="s">
        <v>9247</v>
      </c>
    </row>
    <row r="130" ht="9.0" customHeight="1">
      <c r="A130" s="28" t="s">
        <v>9248</v>
      </c>
    </row>
    <row r="131" ht="9.0" customHeight="1">
      <c r="A131" s="28" t="s">
        <v>9249</v>
      </c>
    </row>
    <row r="132" ht="9.0" customHeight="1">
      <c r="A132" s="28" t="s">
        <v>9250</v>
      </c>
    </row>
    <row r="133" ht="9.0" customHeight="1">
      <c r="A133" s="28" t="s">
        <v>9251</v>
      </c>
    </row>
    <row r="134" ht="9.0" customHeight="1">
      <c r="A134" s="28" t="s">
        <v>9252</v>
      </c>
    </row>
    <row r="135" ht="9.0" customHeight="1">
      <c r="A135" s="28" t="s">
        <v>9253</v>
      </c>
    </row>
    <row r="136" ht="9.0" customHeight="1">
      <c r="A136" s="28" t="s">
        <v>9254</v>
      </c>
    </row>
    <row r="137" ht="9.0" customHeight="1">
      <c r="A137" s="28" t="s">
        <v>9255</v>
      </c>
    </row>
    <row r="138" ht="9.0" customHeight="1">
      <c r="A138" s="28" t="s">
        <v>9256</v>
      </c>
    </row>
    <row r="139" ht="9.0" customHeight="1">
      <c r="A139" s="28" t="s">
        <v>9257</v>
      </c>
    </row>
    <row r="140" ht="9.0" customHeight="1">
      <c r="A140" s="28" t="s">
        <v>9258</v>
      </c>
    </row>
    <row r="141" ht="9.0" customHeight="1">
      <c r="A141" s="28" t="s">
        <v>9259</v>
      </c>
    </row>
    <row r="142" ht="9.0" customHeight="1">
      <c r="A142" s="28" t="s">
        <v>9260</v>
      </c>
    </row>
    <row r="143" ht="9.0" customHeight="1">
      <c r="A143" s="28" t="s">
        <v>9261</v>
      </c>
    </row>
    <row r="144" ht="9.0" customHeight="1">
      <c r="A144" s="28" t="s">
        <v>9262</v>
      </c>
    </row>
    <row r="145" ht="9.0" customHeight="1">
      <c r="A145" s="28" t="s">
        <v>9263</v>
      </c>
    </row>
    <row r="146" ht="9.0" customHeight="1">
      <c r="A146" s="28" t="s">
        <v>9264</v>
      </c>
    </row>
    <row r="147" ht="9.0" customHeight="1">
      <c r="A147" s="28" t="s">
        <v>9265</v>
      </c>
    </row>
    <row r="148" ht="9.0" customHeight="1">
      <c r="A148" s="28" t="s">
        <v>9266</v>
      </c>
    </row>
    <row r="149" ht="9.0" customHeight="1">
      <c r="A149" s="28" t="s">
        <v>9267</v>
      </c>
    </row>
    <row r="150" ht="9.0" customHeight="1">
      <c r="A150" s="28" t="s">
        <v>9268</v>
      </c>
    </row>
    <row r="151" ht="9.0" customHeight="1">
      <c r="A151" s="28" t="s">
        <v>9269</v>
      </c>
    </row>
    <row r="152" ht="9.0" customHeight="1">
      <c r="A152" s="28" t="s">
        <v>9270</v>
      </c>
    </row>
    <row r="153" ht="9.0" customHeight="1">
      <c r="A153" s="28" t="s">
        <v>9271</v>
      </c>
    </row>
    <row r="154" ht="9.0" customHeight="1">
      <c r="A154" s="28" t="s">
        <v>9272</v>
      </c>
    </row>
    <row r="155" ht="9.0" customHeight="1">
      <c r="A155" s="28" t="s">
        <v>9273</v>
      </c>
    </row>
    <row r="156" ht="9.0" customHeight="1">
      <c r="A156" s="28" t="s">
        <v>9274</v>
      </c>
    </row>
    <row r="157" ht="9.0" customHeight="1">
      <c r="A157" s="28" t="s">
        <v>9275</v>
      </c>
    </row>
    <row r="158" ht="9.0" customHeight="1">
      <c r="A158" s="28" t="s">
        <v>9276</v>
      </c>
    </row>
    <row r="159" ht="9.0" customHeight="1">
      <c r="A159" s="28" t="s">
        <v>9277</v>
      </c>
    </row>
    <row r="160" ht="9.0" customHeight="1">
      <c r="A160" s="28" t="s">
        <v>9278</v>
      </c>
    </row>
    <row r="161" ht="9.0" customHeight="1">
      <c r="A161" s="28" t="s">
        <v>9279</v>
      </c>
    </row>
    <row r="162" ht="9.0" customHeight="1">
      <c r="A162" s="28" t="s">
        <v>9280</v>
      </c>
    </row>
    <row r="163" ht="9.0" customHeight="1">
      <c r="A163" s="28" t="s">
        <v>9281</v>
      </c>
    </row>
    <row r="164" ht="9.0" customHeight="1">
      <c r="A164" s="28" t="s">
        <v>9282</v>
      </c>
    </row>
    <row r="165" ht="9.0" customHeight="1">
      <c r="A165" s="28" t="s">
        <v>9283</v>
      </c>
    </row>
    <row r="166" ht="9.0" customHeight="1">
      <c r="A166" s="28" t="s">
        <v>9284</v>
      </c>
    </row>
    <row r="167" ht="9.0" customHeight="1">
      <c r="A167" s="28" t="s">
        <v>9285</v>
      </c>
    </row>
    <row r="168" ht="9.0" customHeight="1">
      <c r="A168" s="28" t="s">
        <v>9286</v>
      </c>
    </row>
    <row r="169" ht="9.0" customHeight="1">
      <c r="A169" s="28" t="s">
        <v>9287</v>
      </c>
    </row>
    <row r="170" ht="9.0" customHeight="1">
      <c r="A170" s="28" t="s">
        <v>9288</v>
      </c>
    </row>
    <row r="171" ht="9.0" customHeight="1">
      <c r="A171" s="28" t="s">
        <v>9289</v>
      </c>
    </row>
    <row r="172" ht="9.0" customHeight="1">
      <c r="A172" s="28" t="s">
        <v>9290</v>
      </c>
    </row>
    <row r="173" ht="9.0" customHeight="1">
      <c r="A173" s="28" t="s">
        <v>9291</v>
      </c>
    </row>
    <row r="174" ht="9.0" customHeight="1">
      <c r="A174" s="28" t="s">
        <v>9292</v>
      </c>
    </row>
    <row r="175" ht="9.0" customHeight="1">
      <c r="A175" s="28" t="s">
        <v>9293</v>
      </c>
    </row>
    <row r="176" ht="9.0" customHeight="1">
      <c r="A176" s="28" t="s">
        <v>9294</v>
      </c>
    </row>
    <row r="177" ht="9.0" customHeight="1">
      <c r="A177" s="28" t="s">
        <v>9295</v>
      </c>
    </row>
    <row r="178" ht="9.0" customHeight="1">
      <c r="A178" s="28" t="s">
        <v>9296</v>
      </c>
    </row>
    <row r="179" ht="9.0" customHeight="1">
      <c r="A179" s="28" t="s">
        <v>9297</v>
      </c>
    </row>
    <row r="180" ht="9.0" customHeight="1">
      <c r="A180" s="28" t="s">
        <v>9298</v>
      </c>
    </row>
    <row r="181" ht="9.0" customHeight="1">
      <c r="A181" s="28" t="s">
        <v>9299</v>
      </c>
    </row>
    <row r="182" ht="9.0" customHeight="1">
      <c r="A182" s="28" t="s">
        <v>9300</v>
      </c>
    </row>
    <row r="183" ht="9.0" customHeight="1">
      <c r="A183" s="28" t="s">
        <v>9301</v>
      </c>
    </row>
    <row r="184" ht="9.0" customHeight="1">
      <c r="A184" s="28" t="s">
        <v>9302</v>
      </c>
    </row>
    <row r="185" ht="9.0" customHeight="1">
      <c r="A185" s="28" t="s">
        <v>9303</v>
      </c>
    </row>
    <row r="186" ht="9.0" customHeight="1">
      <c r="A186" s="28" t="s">
        <v>9304</v>
      </c>
    </row>
    <row r="187" ht="9.0" customHeight="1">
      <c r="A187" s="28" t="s">
        <v>9305</v>
      </c>
    </row>
    <row r="188" ht="9.0" customHeight="1">
      <c r="A188" s="28" t="s">
        <v>9306</v>
      </c>
    </row>
    <row r="189" ht="9.0" customHeight="1">
      <c r="A189" s="28" t="s">
        <v>9307</v>
      </c>
    </row>
    <row r="190" ht="9.0" customHeight="1">
      <c r="A190" s="28" t="s">
        <v>9308</v>
      </c>
    </row>
    <row r="191" ht="9.0" customHeight="1">
      <c r="A191" s="28" t="s">
        <v>9309</v>
      </c>
    </row>
    <row r="192" ht="9.0" customHeight="1">
      <c r="A192" s="28" t="s">
        <v>9310</v>
      </c>
    </row>
    <row r="193" ht="9.0" customHeight="1">
      <c r="A193" s="28" t="s">
        <v>9311</v>
      </c>
    </row>
    <row r="194" ht="9.0" customHeight="1">
      <c r="A194" s="28" t="s">
        <v>9312</v>
      </c>
    </row>
    <row r="195" ht="9.0" customHeight="1">
      <c r="A195" s="28" t="s">
        <v>9313</v>
      </c>
    </row>
    <row r="196" ht="9.0" customHeight="1">
      <c r="A196" s="28" t="s">
        <v>9314</v>
      </c>
    </row>
    <row r="197" ht="9.0" customHeight="1">
      <c r="A197" s="28" t="s">
        <v>9315</v>
      </c>
    </row>
    <row r="198" ht="9.0" customHeight="1">
      <c r="A198" s="28" t="s">
        <v>9316</v>
      </c>
    </row>
    <row r="199" ht="9.0" customHeight="1">
      <c r="A199" s="28" t="s">
        <v>9317</v>
      </c>
    </row>
    <row r="200" ht="9.0" customHeight="1">
      <c r="A200" s="28" t="s">
        <v>9318</v>
      </c>
    </row>
    <row r="201" ht="9.0" customHeight="1">
      <c r="A201" s="28" t="s">
        <v>9319</v>
      </c>
    </row>
    <row r="202" ht="9.0" customHeight="1">
      <c r="A202" s="28" t="s">
        <v>9320</v>
      </c>
    </row>
    <row r="203" ht="9.0" customHeight="1">
      <c r="A203" s="28" t="s">
        <v>9321</v>
      </c>
    </row>
    <row r="204" ht="9.0" customHeight="1">
      <c r="A204" s="28" t="s">
        <v>9322</v>
      </c>
    </row>
    <row r="205" ht="9.0" customHeight="1">
      <c r="A205" s="28" t="s">
        <v>9323</v>
      </c>
    </row>
    <row r="206" ht="9.0" customHeight="1">
      <c r="A206" s="28" t="s">
        <v>9324</v>
      </c>
    </row>
    <row r="207" ht="9.0" customHeight="1">
      <c r="A207" s="28" t="s">
        <v>9325</v>
      </c>
    </row>
    <row r="208" ht="9.0" customHeight="1">
      <c r="A208" s="28" t="s">
        <v>9326</v>
      </c>
    </row>
    <row r="209" ht="9.0" customHeight="1">
      <c r="A209" s="28" t="s">
        <v>9327</v>
      </c>
    </row>
    <row r="210" ht="9.0" customHeight="1">
      <c r="A210" s="28" t="s">
        <v>9328</v>
      </c>
    </row>
    <row r="211" ht="9.0" customHeight="1">
      <c r="A211" s="28" t="s">
        <v>9329</v>
      </c>
    </row>
    <row r="212" ht="9.0" customHeight="1">
      <c r="A212" s="28" t="s">
        <v>9330</v>
      </c>
    </row>
    <row r="213" ht="9.0" customHeight="1">
      <c r="A213" s="28" t="s">
        <v>9331</v>
      </c>
    </row>
    <row r="214" ht="9.0" customHeight="1">
      <c r="A214" s="28" t="s">
        <v>9332</v>
      </c>
    </row>
    <row r="215" ht="9.0" customHeight="1">
      <c r="A215" s="28" t="s">
        <v>9333</v>
      </c>
    </row>
    <row r="216" ht="9.0" customHeight="1">
      <c r="A216" s="28" t="s">
        <v>9334</v>
      </c>
    </row>
    <row r="217" ht="9.0" customHeight="1">
      <c r="A217" s="28" t="s">
        <v>9335</v>
      </c>
    </row>
    <row r="218" ht="9.0" customHeight="1">
      <c r="A218" s="28" t="s">
        <v>9336</v>
      </c>
    </row>
    <row r="219" ht="9.0" customHeight="1">
      <c r="A219" s="28" t="s">
        <v>9337</v>
      </c>
    </row>
    <row r="220" ht="9.0" customHeight="1">
      <c r="A220" s="28" t="s">
        <v>9338</v>
      </c>
    </row>
    <row r="221" ht="9.0" customHeight="1">
      <c r="A221" s="28" t="s">
        <v>9339</v>
      </c>
    </row>
    <row r="222" ht="9.0" customHeight="1">
      <c r="A222" s="28" t="s">
        <v>9340</v>
      </c>
    </row>
    <row r="223" ht="9.0" customHeight="1">
      <c r="A223" s="28" t="s">
        <v>9341</v>
      </c>
    </row>
    <row r="224" ht="9.0" customHeight="1">
      <c r="A224" s="28" t="s">
        <v>9342</v>
      </c>
    </row>
    <row r="225" ht="9.0" customHeight="1">
      <c r="A225" s="28" t="s">
        <v>9343</v>
      </c>
    </row>
    <row r="226" ht="9.0" customHeight="1">
      <c r="A226" s="28" t="s">
        <v>9344</v>
      </c>
    </row>
    <row r="227" ht="9.0" customHeight="1">
      <c r="A227" s="28" t="s">
        <v>9345</v>
      </c>
    </row>
    <row r="228" ht="9.0" customHeight="1">
      <c r="A228" s="28" t="s">
        <v>9346</v>
      </c>
    </row>
    <row r="229" ht="9.0" customHeight="1">
      <c r="A229" s="28" t="s">
        <v>9347</v>
      </c>
    </row>
    <row r="230" ht="9.0" customHeight="1">
      <c r="A230" s="28" t="s">
        <v>9348</v>
      </c>
    </row>
    <row r="231" ht="9.0" customHeight="1">
      <c r="A231" s="28" t="s">
        <v>9349</v>
      </c>
    </row>
    <row r="232" ht="9.0" customHeight="1">
      <c r="A232" s="28" t="s">
        <v>9350</v>
      </c>
    </row>
    <row r="233" ht="9.0" customHeight="1">
      <c r="A233" s="28" t="s">
        <v>9351</v>
      </c>
    </row>
    <row r="234" ht="9.0" customHeight="1">
      <c r="A234" s="28" t="s">
        <v>9352</v>
      </c>
    </row>
    <row r="235" ht="9.0" customHeight="1">
      <c r="A235" s="28" t="s">
        <v>9353</v>
      </c>
    </row>
    <row r="236" ht="9.0" customHeight="1">
      <c r="A236" s="28" t="s">
        <v>9354</v>
      </c>
    </row>
    <row r="237" ht="9.0" customHeight="1">
      <c r="A237" s="28" t="s">
        <v>9355</v>
      </c>
    </row>
    <row r="238" ht="9.0" customHeight="1">
      <c r="A238" s="28" t="s">
        <v>9356</v>
      </c>
    </row>
    <row r="239" ht="9.0" customHeight="1">
      <c r="A239" s="28" t="s">
        <v>9357</v>
      </c>
    </row>
    <row r="240" ht="9.0" customHeight="1">
      <c r="A240" s="28" t="s">
        <v>9358</v>
      </c>
    </row>
    <row r="241" ht="9.0" customHeight="1">
      <c r="A241" s="28" t="s">
        <v>9359</v>
      </c>
    </row>
    <row r="242" ht="9.0" customHeight="1">
      <c r="A242" s="28" t="s">
        <v>9360</v>
      </c>
    </row>
    <row r="243" ht="9.0" customHeight="1">
      <c r="A243" s="28" t="s">
        <v>9361</v>
      </c>
    </row>
    <row r="244" ht="9.0" customHeight="1">
      <c r="A244" s="28" t="s">
        <v>9362</v>
      </c>
    </row>
    <row r="245" ht="9.0" customHeight="1">
      <c r="A245" s="28" t="s">
        <v>9363</v>
      </c>
    </row>
    <row r="246" ht="9.0" customHeight="1">
      <c r="A246" s="28" t="s">
        <v>9364</v>
      </c>
    </row>
    <row r="247" ht="9.0" customHeight="1">
      <c r="A247" s="28" t="s">
        <v>9365</v>
      </c>
    </row>
    <row r="248" ht="9.0" customHeight="1">
      <c r="A248" s="28" t="s">
        <v>9366</v>
      </c>
    </row>
    <row r="249" ht="9.0" customHeight="1">
      <c r="A249" s="28" t="s">
        <v>9367</v>
      </c>
    </row>
    <row r="250" ht="9.0" customHeight="1">
      <c r="A250" s="28" t="s">
        <v>9368</v>
      </c>
    </row>
    <row r="251" ht="9.0" customHeight="1">
      <c r="A251" s="28" t="s">
        <v>9369</v>
      </c>
    </row>
    <row r="252" ht="9.0" customHeight="1">
      <c r="A252" s="28" t="s">
        <v>9370</v>
      </c>
    </row>
    <row r="253" ht="9.0" customHeight="1">
      <c r="A253" s="28" t="s">
        <v>9371</v>
      </c>
    </row>
    <row r="254" ht="9.0" customHeight="1">
      <c r="A254" s="28" t="s">
        <v>9372</v>
      </c>
    </row>
    <row r="255" ht="9.0" customHeight="1">
      <c r="A255" s="28" t="s">
        <v>9373</v>
      </c>
    </row>
    <row r="256" ht="9.0" customHeight="1">
      <c r="A256" s="28" t="s">
        <v>9374</v>
      </c>
    </row>
    <row r="257" ht="9.0" customHeight="1">
      <c r="A257" s="28" t="s">
        <v>9375</v>
      </c>
    </row>
    <row r="258" ht="9.0" customHeight="1">
      <c r="A258" s="28" t="s">
        <v>9376</v>
      </c>
    </row>
    <row r="259" ht="9.0" customHeight="1">
      <c r="A259" s="28" t="s">
        <v>9377</v>
      </c>
    </row>
    <row r="260" ht="9.0" customHeight="1">
      <c r="A260" s="28" t="s">
        <v>9378</v>
      </c>
    </row>
    <row r="261" ht="9.0" customHeight="1">
      <c r="A261" s="28" t="s">
        <v>9379</v>
      </c>
    </row>
    <row r="262" ht="9.0" customHeight="1">
      <c r="A262" s="28" t="s">
        <v>9380</v>
      </c>
    </row>
    <row r="263" ht="9.0" customHeight="1">
      <c r="A263" s="28" t="s">
        <v>9381</v>
      </c>
    </row>
    <row r="264" ht="9.0" customHeight="1">
      <c r="A264" s="28" t="s">
        <v>9382</v>
      </c>
    </row>
    <row r="265" ht="9.0" customHeight="1">
      <c r="A265" s="28" t="s">
        <v>9383</v>
      </c>
    </row>
    <row r="266" ht="9.0" customHeight="1">
      <c r="A266" s="28" t="s">
        <v>9384</v>
      </c>
    </row>
    <row r="267" ht="9.0" customHeight="1">
      <c r="A267" s="28" t="s">
        <v>9385</v>
      </c>
    </row>
    <row r="268" ht="9.0" customHeight="1">
      <c r="A268" s="28" t="s">
        <v>9386</v>
      </c>
    </row>
    <row r="269" ht="9.0" customHeight="1">
      <c r="A269" s="28" t="s">
        <v>9387</v>
      </c>
    </row>
    <row r="270" ht="9.0" customHeight="1">
      <c r="A270" s="28" t="s">
        <v>9388</v>
      </c>
    </row>
    <row r="271" ht="9.0" customHeight="1">
      <c r="A271" s="28" t="s">
        <v>9389</v>
      </c>
    </row>
    <row r="272" ht="9.0" customHeight="1">
      <c r="A272" s="28" t="s">
        <v>9390</v>
      </c>
    </row>
    <row r="273" ht="9.0" customHeight="1">
      <c r="A273" s="28" t="s">
        <v>9391</v>
      </c>
    </row>
    <row r="274" ht="9.0" customHeight="1">
      <c r="A274" s="28" t="s">
        <v>9392</v>
      </c>
    </row>
    <row r="275" ht="9.0" customHeight="1">
      <c r="A275" s="28" t="s">
        <v>9393</v>
      </c>
    </row>
    <row r="276" ht="9.0" customHeight="1">
      <c r="A276" s="28" t="s">
        <v>9394</v>
      </c>
    </row>
    <row r="277" ht="9.0" customHeight="1">
      <c r="A277" s="28" t="s">
        <v>9395</v>
      </c>
    </row>
    <row r="278" ht="9.0" customHeight="1">
      <c r="A278" s="28" t="s">
        <v>9396</v>
      </c>
    </row>
    <row r="279" ht="9.0" customHeight="1">
      <c r="A279" s="28" t="s">
        <v>9397</v>
      </c>
    </row>
    <row r="280" ht="9.0" customHeight="1">
      <c r="A280" s="28" t="s">
        <v>9398</v>
      </c>
    </row>
    <row r="281" ht="9.0" customHeight="1">
      <c r="A281" s="28" t="s">
        <v>9399</v>
      </c>
    </row>
    <row r="282" ht="9.0" customHeight="1">
      <c r="A282" s="28" t="s">
        <v>9400</v>
      </c>
    </row>
    <row r="283" ht="9.0" customHeight="1">
      <c r="A283" s="28" t="s">
        <v>9401</v>
      </c>
    </row>
    <row r="284" ht="9.0" customHeight="1">
      <c r="A284" s="28" t="s">
        <v>9402</v>
      </c>
    </row>
    <row r="285" ht="9.0" customHeight="1">
      <c r="A285" s="28" t="s">
        <v>9403</v>
      </c>
    </row>
    <row r="286" ht="9.0" customHeight="1">
      <c r="A286" s="28" t="s">
        <v>9404</v>
      </c>
    </row>
    <row r="287" ht="9.0" customHeight="1">
      <c r="A287" s="28" t="s">
        <v>9405</v>
      </c>
    </row>
    <row r="288" ht="9.0" customHeight="1">
      <c r="A288" s="28" t="s">
        <v>9406</v>
      </c>
    </row>
    <row r="289" ht="9.0" customHeight="1">
      <c r="A289" s="28" t="s">
        <v>9407</v>
      </c>
    </row>
    <row r="290" ht="9.0" customHeight="1">
      <c r="A290" s="28" t="s">
        <v>9408</v>
      </c>
    </row>
    <row r="291" ht="9.0" customHeight="1">
      <c r="A291" s="28" t="s">
        <v>9409</v>
      </c>
    </row>
    <row r="292" ht="9.0" customHeight="1">
      <c r="A292" s="28" t="s">
        <v>9410</v>
      </c>
    </row>
    <row r="293" ht="9.0" customHeight="1">
      <c r="A293" s="28" t="s">
        <v>9411</v>
      </c>
    </row>
    <row r="294" ht="9.0" customHeight="1">
      <c r="A294" s="28" t="s">
        <v>9412</v>
      </c>
    </row>
    <row r="295" ht="9.0" customHeight="1">
      <c r="A295" s="28" t="s">
        <v>9413</v>
      </c>
    </row>
    <row r="296" ht="9.0" customHeight="1">
      <c r="A296" s="28" t="s">
        <v>9414</v>
      </c>
    </row>
    <row r="297" ht="9.0" customHeight="1">
      <c r="A297" s="28" t="s">
        <v>9415</v>
      </c>
    </row>
    <row r="298" ht="9.0" customHeight="1">
      <c r="A298" s="28" t="s">
        <v>9416</v>
      </c>
    </row>
    <row r="299" ht="9.0" customHeight="1">
      <c r="A299" s="28" t="s">
        <v>9417</v>
      </c>
    </row>
    <row r="300" ht="9.0" customHeight="1">
      <c r="A300" s="28" t="s">
        <v>9418</v>
      </c>
    </row>
    <row r="301" ht="9.0" customHeight="1">
      <c r="A301" s="28" t="s">
        <v>9419</v>
      </c>
    </row>
    <row r="302" ht="9.0" customHeight="1">
      <c r="A302" s="28" t="s">
        <v>9420</v>
      </c>
    </row>
    <row r="303" ht="9.0" customHeight="1">
      <c r="A303" s="28" t="s">
        <v>9421</v>
      </c>
    </row>
    <row r="304" ht="9.0" customHeight="1">
      <c r="A304" s="28" t="s">
        <v>9422</v>
      </c>
    </row>
    <row r="305" ht="9.0" customHeight="1">
      <c r="A305" s="28" t="s">
        <v>9423</v>
      </c>
    </row>
    <row r="306" ht="9.0" customHeight="1">
      <c r="A306" s="28" t="s">
        <v>9424</v>
      </c>
    </row>
    <row r="307" ht="9.0" customHeight="1">
      <c r="A307" s="28" t="s">
        <v>9425</v>
      </c>
    </row>
    <row r="308" ht="9.0" customHeight="1">
      <c r="A308" s="28" t="s">
        <v>9426</v>
      </c>
    </row>
    <row r="309" ht="9.0" customHeight="1">
      <c r="A309" s="28" t="s">
        <v>9427</v>
      </c>
    </row>
    <row r="310" ht="9.0" customHeight="1">
      <c r="A310" s="28" t="s">
        <v>9428</v>
      </c>
    </row>
    <row r="311" ht="9.0" customHeight="1">
      <c r="A311" s="28" t="s">
        <v>9429</v>
      </c>
    </row>
    <row r="312" ht="9.0" customHeight="1">
      <c r="A312" s="28" t="s">
        <v>9430</v>
      </c>
    </row>
    <row r="313" ht="9.0" customHeight="1">
      <c r="A313" s="28" t="s">
        <v>9431</v>
      </c>
    </row>
    <row r="314" ht="9.0" customHeight="1">
      <c r="A314" s="28" t="s">
        <v>9432</v>
      </c>
    </row>
    <row r="315" ht="9.0" customHeight="1">
      <c r="A315" s="28" t="s">
        <v>9433</v>
      </c>
    </row>
    <row r="316" ht="9.0" customHeight="1">
      <c r="A316" s="28" t="s">
        <v>9434</v>
      </c>
    </row>
    <row r="317" ht="9.0" customHeight="1">
      <c r="A317" s="28" t="s">
        <v>9435</v>
      </c>
    </row>
    <row r="318" ht="9.0" customHeight="1">
      <c r="A318" s="28" t="s">
        <v>9436</v>
      </c>
    </row>
    <row r="319" ht="9.0" customHeight="1">
      <c r="A319" s="28" t="s">
        <v>9437</v>
      </c>
    </row>
    <row r="320" ht="9.0" customHeight="1">
      <c r="A320" s="28" t="s">
        <v>9438</v>
      </c>
    </row>
    <row r="321" ht="9.0" customHeight="1">
      <c r="A321" s="28" t="s">
        <v>9439</v>
      </c>
    </row>
    <row r="322" ht="9.0" customHeight="1">
      <c r="A322" s="28" t="s">
        <v>9440</v>
      </c>
    </row>
    <row r="323" ht="9.0" customHeight="1">
      <c r="A323" s="28" t="s">
        <v>9441</v>
      </c>
    </row>
    <row r="324" ht="9.0" customHeight="1">
      <c r="A324" s="28" t="s">
        <v>9442</v>
      </c>
    </row>
    <row r="325" ht="9.0" customHeight="1">
      <c r="A325" s="28" t="s">
        <v>9443</v>
      </c>
    </row>
    <row r="326" ht="9.0" customHeight="1">
      <c r="A326" s="28" t="s">
        <v>9444</v>
      </c>
    </row>
    <row r="327" ht="9.0" customHeight="1">
      <c r="A327" s="28" t="s">
        <v>9445</v>
      </c>
    </row>
    <row r="328" ht="9.0" customHeight="1">
      <c r="A328" s="28" t="s">
        <v>9446</v>
      </c>
    </row>
    <row r="329" ht="9.0" customHeight="1">
      <c r="A329" s="28" t="s">
        <v>9447</v>
      </c>
    </row>
    <row r="330" ht="9.0" customHeight="1">
      <c r="A330" s="28" t="s">
        <v>9448</v>
      </c>
    </row>
    <row r="331" ht="9.0" customHeight="1">
      <c r="A331" s="28" t="s">
        <v>9449</v>
      </c>
    </row>
    <row r="332" ht="9.0" customHeight="1">
      <c r="A332" s="28" t="s">
        <v>9450</v>
      </c>
    </row>
    <row r="333" ht="9.0" customHeight="1">
      <c r="A333" s="28" t="s">
        <v>9451</v>
      </c>
    </row>
    <row r="334" ht="9.0" customHeight="1">
      <c r="A334" s="28" t="s">
        <v>9452</v>
      </c>
    </row>
    <row r="335" ht="9.0" customHeight="1">
      <c r="A335" s="28" t="s">
        <v>9453</v>
      </c>
    </row>
    <row r="336" ht="9.0" customHeight="1">
      <c r="A336" s="28" t="s">
        <v>9454</v>
      </c>
    </row>
    <row r="337" ht="9.0" customHeight="1">
      <c r="A337" s="28" t="s">
        <v>9455</v>
      </c>
    </row>
    <row r="338" ht="9.0" customHeight="1">
      <c r="A338" s="28" t="s">
        <v>9456</v>
      </c>
    </row>
    <row r="339" ht="9.0" customHeight="1">
      <c r="A339" s="28" t="s">
        <v>9457</v>
      </c>
    </row>
    <row r="340" ht="9.0" customHeight="1">
      <c r="A340" s="28" t="s">
        <v>9458</v>
      </c>
    </row>
    <row r="341" ht="9.0" customHeight="1">
      <c r="A341" s="28" t="s">
        <v>9459</v>
      </c>
    </row>
    <row r="342" ht="9.0" customHeight="1">
      <c r="A342" s="28" t="s">
        <v>9460</v>
      </c>
    </row>
    <row r="343" ht="9.0" customHeight="1">
      <c r="A343" s="28" t="s">
        <v>9461</v>
      </c>
    </row>
    <row r="344" ht="9.0" customHeight="1">
      <c r="A344" s="28" t="s">
        <v>9462</v>
      </c>
    </row>
    <row r="345" ht="9.0" customHeight="1">
      <c r="A345" s="28" t="s">
        <v>9463</v>
      </c>
    </row>
    <row r="346" ht="9.0" customHeight="1">
      <c r="A346" s="28" t="s">
        <v>9464</v>
      </c>
    </row>
    <row r="347" ht="9.0" customHeight="1">
      <c r="A347" s="28" t="s">
        <v>9465</v>
      </c>
    </row>
    <row r="348" ht="9.0" customHeight="1">
      <c r="A348" s="28" t="s">
        <v>9466</v>
      </c>
    </row>
    <row r="349" ht="9.0" customHeight="1">
      <c r="A349" s="28" t="s">
        <v>9467</v>
      </c>
    </row>
    <row r="350" ht="9.0" customHeight="1">
      <c r="A350" s="28" t="s">
        <v>9468</v>
      </c>
    </row>
    <row r="351" ht="9.0" customHeight="1">
      <c r="A351" s="28" t="s">
        <v>9469</v>
      </c>
    </row>
    <row r="352" ht="9.0" customHeight="1">
      <c r="A352" s="28" t="s">
        <v>9470</v>
      </c>
    </row>
    <row r="353" ht="9.0" customHeight="1">
      <c r="A353" s="28" t="s">
        <v>9471</v>
      </c>
    </row>
    <row r="354" ht="9.0" customHeight="1">
      <c r="A354" s="28" t="s">
        <v>9472</v>
      </c>
    </row>
    <row r="355" ht="9.0" customHeight="1">
      <c r="A355" s="28" t="s">
        <v>9473</v>
      </c>
    </row>
    <row r="356" ht="9.0" customHeight="1">
      <c r="A356" s="28" t="s">
        <v>9474</v>
      </c>
    </row>
    <row r="357" ht="9.0" customHeight="1">
      <c r="A357" s="28" t="s">
        <v>9475</v>
      </c>
    </row>
    <row r="358" ht="9.0" customHeight="1">
      <c r="A358" s="28" t="s">
        <v>9476</v>
      </c>
    </row>
    <row r="359" ht="9.0" customHeight="1">
      <c r="A359" s="28" t="s">
        <v>9477</v>
      </c>
    </row>
    <row r="360" ht="9.0" customHeight="1">
      <c r="A360" s="28" t="s">
        <v>9478</v>
      </c>
    </row>
    <row r="361" ht="9.0" customHeight="1">
      <c r="A361" s="28" t="s">
        <v>9479</v>
      </c>
    </row>
    <row r="362" ht="9.0" customHeight="1">
      <c r="A362" s="28" t="s">
        <v>9480</v>
      </c>
    </row>
    <row r="363" ht="9.0" customHeight="1">
      <c r="A363" s="28" t="s">
        <v>9481</v>
      </c>
    </row>
    <row r="364" ht="9.0" customHeight="1">
      <c r="A364" s="28" t="s">
        <v>9482</v>
      </c>
    </row>
    <row r="365" ht="9.0" customHeight="1">
      <c r="A365" s="28" t="s">
        <v>9483</v>
      </c>
    </row>
    <row r="366" ht="9.0" customHeight="1">
      <c r="A366" s="28" t="s">
        <v>9484</v>
      </c>
    </row>
    <row r="367" ht="9.0" customHeight="1">
      <c r="A367" s="28" t="s">
        <v>9485</v>
      </c>
    </row>
    <row r="368" ht="9.0" customHeight="1">
      <c r="A368" s="28" t="s">
        <v>9486</v>
      </c>
    </row>
    <row r="369" ht="9.0" customHeight="1">
      <c r="A369" s="28" t="s">
        <v>9487</v>
      </c>
    </row>
    <row r="370" ht="9.0" customHeight="1">
      <c r="A370" s="28" t="s">
        <v>9488</v>
      </c>
    </row>
    <row r="371" ht="9.0" customHeight="1">
      <c r="A371" s="28" t="s">
        <v>9489</v>
      </c>
    </row>
    <row r="372" ht="9.0" customHeight="1">
      <c r="A372" s="28" t="s">
        <v>9490</v>
      </c>
    </row>
    <row r="373" ht="9.0" customHeight="1">
      <c r="A373" s="28" t="s">
        <v>9491</v>
      </c>
    </row>
    <row r="374" ht="9.0" customHeight="1">
      <c r="A374" s="28" t="s">
        <v>9492</v>
      </c>
    </row>
    <row r="375" ht="9.0" customHeight="1">
      <c r="A375" s="28" t="s">
        <v>9493</v>
      </c>
    </row>
    <row r="376" ht="9.0" customHeight="1">
      <c r="A376" s="28" t="s">
        <v>9494</v>
      </c>
    </row>
    <row r="377" ht="9.0" customHeight="1">
      <c r="A377" s="28" t="s">
        <v>9495</v>
      </c>
    </row>
    <row r="378" ht="9.0" customHeight="1">
      <c r="A378" s="28" t="s">
        <v>9496</v>
      </c>
    </row>
    <row r="379" ht="9.0" customHeight="1">
      <c r="A379" s="28" t="s">
        <v>9497</v>
      </c>
    </row>
    <row r="380" ht="9.0" customHeight="1">
      <c r="A380" s="28" t="s">
        <v>9498</v>
      </c>
    </row>
    <row r="381" ht="9.0" customHeight="1">
      <c r="A381" s="28" t="s">
        <v>9499</v>
      </c>
    </row>
    <row r="382" ht="9.0" customHeight="1">
      <c r="A382" s="28" t="s">
        <v>9500</v>
      </c>
    </row>
    <row r="383" ht="9.0" customHeight="1">
      <c r="A383" s="28" t="s">
        <v>9501</v>
      </c>
    </row>
    <row r="384" ht="9.0" customHeight="1">
      <c r="A384" s="28" t="s">
        <v>9502</v>
      </c>
    </row>
    <row r="385" ht="9.0" customHeight="1">
      <c r="A385" s="28" t="s">
        <v>9503</v>
      </c>
    </row>
    <row r="386" ht="9.0" customHeight="1">
      <c r="A386" s="28" t="s">
        <v>9504</v>
      </c>
    </row>
    <row r="387" ht="9.0" customHeight="1">
      <c r="A387" s="28" t="s">
        <v>9505</v>
      </c>
    </row>
    <row r="388" ht="9.0" customHeight="1">
      <c r="A388" s="28" t="s">
        <v>9506</v>
      </c>
    </row>
    <row r="389" ht="9.0" customHeight="1">
      <c r="A389" s="28" t="s">
        <v>9507</v>
      </c>
    </row>
    <row r="390" ht="9.0" customHeight="1">
      <c r="A390" s="28" t="s">
        <v>9508</v>
      </c>
    </row>
    <row r="391" ht="9.0" customHeight="1">
      <c r="A391" s="28" t="s">
        <v>9509</v>
      </c>
    </row>
    <row r="392" ht="9.0" customHeight="1">
      <c r="A392" s="28" t="s">
        <v>9510</v>
      </c>
    </row>
    <row r="393" ht="9.0" customHeight="1">
      <c r="A393" s="28" t="s">
        <v>9511</v>
      </c>
    </row>
    <row r="394" ht="9.0" customHeight="1">
      <c r="A394" s="28" t="s">
        <v>9512</v>
      </c>
    </row>
    <row r="395" ht="9.0" customHeight="1">
      <c r="A395" s="28" t="s">
        <v>9513</v>
      </c>
    </row>
    <row r="396" ht="9.0" customHeight="1">
      <c r="A396" s="28" t="s">
        <v>9514</v>
      </c>
    </row>
    <row r="397" ht="9.0" customHeight="1">
      <c r="A397" s="28" t="s">
        <v>9515</v>
      </c>
    </row>
    <row r="398" ht="9.0" customHeight="1">
      <c r="A398" s="28" t="s">
        <v>9516</v>
      </c>
    </row>
    <row r="399" ht="9.0" customHeight="1">
      <c r="A399" s="28" t="s">
        <v>9517</v>
      </c>
    </row>
    <row r="400" ht="9.0" customHeight="1">
      <c r="A400" s="28" t="s">
        <v>9518</v>
      </c>
    </row>
    <row r="401" ht="9.0" customHeight="1">
      <c r="A401" s="28" t="s">
        <v>9519</v>
      </c>
    </row>
    <row r="402" ht="9.0" customHeight="1">
      <c r="A402" s="28" t="s">
        <v>9520</v>
      </c>
    </row>
    <row r="403" ht="9.0" customHeight="1">
      <c r="A403" s="28" t="s">
        <v>9521</v>
      </c>
    </row>
    <row r="404" ht="9.0" customHeight="1">
      <c r="A404" s="28" t="s">
        <v>9522</v>
      </c>
    </row>
    <row r="405" ht="9.0" customHeight="1">
      <c r="A405" s="28" t="s">
        <v>9523</v>
      </c>
    </row>
    <row r="406" ht="9.0" customHeight="1">
      <c r="A406" s="28" t="s">
        <v>9524</v>
      </c>
    </row>
    <row r="407" ht="9.0" customHeight="1">
      <c r="A407" s="28" t="s">
        <v>9525</v>
      </c>
    </row>
    <row r="408" ht="9.0" customHeight="1">
      <c r="A408" s="28" t="s">
        <v>9526</v>
      </c>
    </row>
    <row r="409" ht="9.0" customHeight="1">
      <c r="A409" s="28" t="s">
        <v>9527</v>
      </c>
    </row>
    <row r="410" ht="9.0" customHeight="1">
      <c r="A410" s="28" t="s">
        <v>9528</v>
      </c>
    </row>
    <row r="411" ht="9.0" customHeight="1">
      <c r="A411" s="28" t="s">
        <v>9529</v>
      </c>
    </row>
    <row r="412" ht="9.0" customHeight="1">
      <c r="A412" s="28" t="s">
        <v>9530</v>
      </c>
    </row>
    <row r="413" ht="9.0" customHeight="1">
      <c r="A413" s="28" t="s">
        <v>9531</v>
      </c>
    </row>
    <row r="414" ht="9.0" customHeight="1">
      <c r="A414" s="28" t="s">
        <v>9532</v>
      </c>
    </row>
    <row r="415" ht="9.0" customHeight="1">
      <c r="A415" s="28" t="s">
        <v>9533</v>
      </c>
    </row>
    <row r="416" ht="9.0" customHeight="1">
      <c r="A416" s="28" t="s">
        <v>9534</v>
      </c>
    </row>
    <row r="417" ht="9.0" customHeight="1">
      <c r="A417" s="28" t="s">
        <v>9535</v>
      </c>
    </row>
    <row r="418" ht="9.0" customHeight="1">
      <c r="A418" s="28" t="s">
        <v>9536</v>
      </c>
    </row>
    <row r="419" ht="9.0" customHeight="1">
      <c r="A419" s="28" t="s">
        <v>9537</v>
      </c>
    </row>
    <row r="420" ht="9.0" customHeight="1">
      <c r="A420" s="28" t="s">
        <v>9538</v>
      </c>
    </row>
    <row r="421" ht="9.0" customHeight="1">
      <c r="A421" s="28" t="s">
        <v>9539</v>
      </c>
    </row>
    <row r="422" ht="9.0" customHeight="1">
      <c r="A422" s="28" t="s">
        <v>9540</v>
      </c>
    </row>
    <row r="423" ht="9.0" customHeight="1">
      <c r="A423" s="28" t="s">
        <v>9541</v>
      </c>
    </row>
    <row r="424" ht="9.0" customHeight="1">
      <c r="A424" s="28" t="s">
        <v>9542</v>
      </c>
    </row>
    <row r="425" ht="9.0" customHeight="1">
      <c r="A425" s="28" t="s">
        <v>9543</v>
      </c>
    </row>
    <row r="426" ht="9.0" customHeight="1">
      <c r="A426" s="28" t="s">
        <v>9544</v>
      </c>
    </row>
    <row r="427" ht="9.0" customHeight="1">
      <c r="A427" s="28" t="s">
        <v>9545</v>
      </c>
    </row>
    <row r="428" ht="9.0" customHeight="1">
      <c r="A428" s="28" t="s">
        <v>9546</v>
      </c>
    </row>
    <row r="429" ht="9.0" customHeight="1">
      <c r="A429" s="28" t="s">
        <v>9547</v>
      </c>
    </row>
    <row r="430" ht="9.0" customHeight="1">
      <c r="A430" s="28" t="s">
        <v>9548</v>
      </c>
    </row>
    <row r="431" ht="9.0" customHeight="1">
      <c r="A431" s="28" t="s">
        <v>9549</v>
      </c>
    </row>
    <row r="432" ht="9.0" customHeight="1">
      <c r="A432" s="28" t="s">
        <v>9550</v>
      </c>
    </row>
    <row r="433" ht="9.0" customHeight="1">
      <c r="A433" s="28" t="s">
        <v>9551</v>
      </c>
    </row>
    <row r="434" ht="9.0" customHeight="1">
      <c r="A434" s="28" t="s">
        <v>9552</v>
      </c>
    </row>
    <row r="435" ht="9.0" customHeight="1">
      <c r="A435" s="28" t="s">
        <v>9553</v>
      </c>
    </row>
    <row r="436" ht="9.0" customHeight="1">
      <c r="A436" s="28" t="s">
        <v>9554</v>
      </c>
    </row>
    <row r="437" ht="9.0" customHeight="1">
      <c r="A437" s="28" t="s">
        <v>9555</v>
      </c>
    </row>
    <row r="438" ht="9.0" customHeight="1">
      <c r="A438" s="28" t="s">
        <v>9556</v>
      </c>
    </row>
    <row r="439" ht="9.0" customHeight="1">
      <c r="A439" s="28" t="s">
        <v>9557</v>
      </c>
    </row>
    <row r="440" ht="9.0" customHeight="1">
      <c r="A440" s="28" t="s">
        <v>9558</v>
      </c>
    </row>
    <row r="441" ht="9.0" customHeight="1">
      <c r="A441" s="28" t="s">
        <v>9559</v>
      </c>
    </row>
    <row r="442" ht="9.0" customHeight="1">
      <c r="A442" s="28" t="s">
        <v>9560</v>
      </c>
    </row>
    <row r="443" ht="9.0" customHeight="1">
      <c r="A443" s="28" t="s">
        <v>9561</v>
      </c>
    </row>
    <row r="444" ht="9.0" customHeight="1">
      <c r="A444" s="28" t="s">
        <v>9562</v>
      </c>
    </row>
    <row r="445" ht="9.0" customHeight="1">
      <c r="A445" s="28" t="s">
        <v>9563</v>
      </c>
    </row>
    <row r="446" ht="9.0" customHeight="1">
      <c r="A446" s="28" t="s">
        <v>9564</v>
      </c>
    </row>
    <row r="447" ht="9.0" customHeight="1">
      <c r="A447" s="28" t="s">
        <v>9565</v>
      </c>
    </row>
    <row r="448" ht="9.0" customHeight="1">
      <c r="A448" s="28" t="s">
        <v>9566</v>
      </c>
    </row>
    <row r="449" ht="9.0" customHeight="1">
      <c r="A449" s="28" t="s">
        <v>9567</v>
      </c>
    </row>
    <row r="450" ht="9.0" customHeight="1">
      <c r="A450" s="28" t="s">
        <v>9568</v>
      </c>
    </row>
    <row r="451" ht="9.0" customHeight="1">
      <c r="A451" s="28" t="s">
        <v>9569</v>
      </c>
    </row>
    <row r="452" ht="9.0" customHeight="1">
      <c r="A452" s="28" t="s">
        <v>9570</v>
      </c>
    </row>
    <row r="453" ht="9.0" customHeight="1">
      <c r="A453" s="28" t="s">
        <v>9571</v>
      </c>
    </row>
    <row r="454" ht="9.0" customHeight="1">
      <c r="A454" s="28" t="s">
        <v>9572</v>
      </c>
    </row>
    <row r="455" ht="9.0" customHeight="1">
      <c r="A455" s="28" t="s">
        <v>9573</v>
      </c>
    </row>
    <row r="456" ht="9.0" customHeight="1">
      <c r="A456" s="28" t="s">
        <v>9574</v>
      </c>
    </row>
    <row r="457" ht="9.0" customHeight="1">
      <c r="A457" s="28" t="s">
        <v>9575</v>
      </c>
    </row>
    <row r="458" ht="9.0" customHeight="1">
      <c r="A458" s="28" t="s">
        <v>9576</v>
      </c>
    </row>
    <row r="459" ht="9.0" customHeight="1">
      <c r="A459" s="28" t="s">
        <v>9577</v>
      </c>
    </row>
    <row r="460" ht="9.0" customHeight="1">
      <c r="A460" s="28" t="s">
        <v>9578</v>
      </c>
    </row>
    <row r="461" ht="9.0" customHeight="1">
      <c r="A461" s="28" t="s">
        <v>9579</v>
      </c>
    </row>
    <row r="462" ht="9.0" customHeight="1">
      <c r="A462" s="28" t="s">
        <v>9580</v>
      </c>
    </row>
    <row r="463" ht="9.0" customHeight="1">
      <c r="A463" s="28" t="s">
        <v>9581</v>
      </c>
    </row>
    <row r="464" ht="9.0" customHeight="1">
      <c r="A464" s="28" t="s">
        <v>9582</v>
      </c>
    </row>
    <row r="465" ht="9.0" customHeight="1">
      <c r="A465" s="28" t="s">
        <v>9583</v>
      </c>
    </row>
    <row r="466" ht="9.0" customHeight="1">
      <c r="A466" s="28" t="s">
        <v>9584</v>
      </c>
    </row>
    <row r="467" ht="9.0" customHeight="1">
      <c r="A467" s="28" t="s">
        <v>9585</v>
      </c>
    </row>
    <row r="468" ht="9.0" customHeight="1">
      <c r="A468" s="28" t="s">
        <v>9586</v>
      </c>
    </row>
    <row r="469" ht="9.0" customHeight="1">
      <c r="A469" s="28" t="s">
        <v>9587</v>
      </c>
    </row>
    <row r="470" ht="9.0" customHeight="1">
      <c r="A470" s="28" t="s">
        <v>9588</v>
      </c>
    </row>
    <row r="471" ht="9.0" customHeight="1">
      <c r="A471" s="28" t="s">
        <v>9589</v>
      </c>
    </row>
    <row r="472" ht="9.0" customHeight="1">
      <c r="A472" s="28" t="s">
        <v>9590</v>
      </c>
    </row>
    <row r="473" ht="9.0" customHeight="1">
      <c r="A473" s="28" t="s">
        <v>9591</v>
      </c>
    </row>
    <row r="474" ht="9.0" customHeight="1">
      <c r="A474" s="28" t="s">
        <v>9592</v>
      </c>
    </row>
    <row r="475" ht="9.0" customHeight="1">
      <c r="A475" s="28" t="s">
        <v>9593</v>
      </c>
    </row>
    <row r="476" ht="9.0" customHeight="1">
      <c r="A476" s="28" t="s">
        <v>9594</v>
      </c>
    </row>
    <row r="477" ht="9.0" customHeight="1">
      <c r="A477" s="28" t="s">
        <v>9595</v>
      </c>
    </row>
    <row r="478" ht="9.0" customHeight="1">
      <c r="A478" s="28" t="s">
        <v>9596</v>
      </c>
    </row>
    <row r="479" ht="9.0" customHeight="1">
      <c r="A479" s="28" t="s">
        <v>9597</v>
      </c>
    </row>
    <row r="480" ht="9.0" customHeight="1">
      <c r="A480" s="28" t="s">
        <v>9598</v>
      </c>
    </row>
    <row r="481" ht="9.0" customHeight="1">
      <c r="A481" s="28" t="s">
        <v>9599</v>
      </c>
    </row>
    <row r="482" ht="9.0" customHeight="1">
      <c r="A482" s="28" t="s">
        <v>9600</v>
      </c>
    </row>
    <row r="483" ht="9.0" customHeight="1">
      <c r="A483" s="28" t="s">
        <v>9601</v>
      </c>
    </row>
    <row r="484" ht="9.0" customHeight="1">
      <c r="A484" s="28" t="s">
        <v>9602</v>
      </c>
    </row>
    <row r="485" ht="9.0" customHeight="1">
      <c r="A485" s="28" t="s">
        <v>9603</v>
      </c>
    </row>
    <row r="486" ht="9.0" customHeight="1">
      <c r="A486" s="28" t="s">
        <v>9604</v>
      </c>
    </row>
    <row r="487" ht="9.0" customHeight="1">
      <c r="A487" s="28" t="s">
        <v>9605</v>
      </c>
    </row>
    <row r="488" ht="9.0" customHeight="1">
      <c r="A488" s="28" t="s">
        <v>9606</v>
      </c>
    </row>
    <row r="489" ht="9.0" customHeight="1">
      <c r="A489" s="28" t="s">
        <v>9607</v>
      </c>
    </row>
    <row r="490" ht="9.0" customHeight="1">
      <c r="A490" s="28" t="s">
        <v>9608</v>
      </c>
    </row>
    <row r="491" ht="9.0" customHeight="1">
      <c r="A491" s="28" t="s">
        <v>9609</v>
      </c>
    </row>
    <row r="492" ht="9.0" customHeight="1">
      <c r="A492" s="28" t="s">
        <v>9610</v>
      </c>
    </row>
    <row r="493" ht="9.0" customHeight="1">
      <c r="A493" s="28" t="s">
        <v>9611</v>
      </c>
    </row>
    <row r="494" ht="9.0" customHeight="1">
      <c r="A494" s="28" t="s">
        <v>9612</v>
      </c>
    </row>
    <row r="495" ht="9.0" customHeight="1">
      <c r="A495" s="28" t="s">
        <v>9613</v>
      </c>
    </row>
    <row r="496" ht="9.0" customHeight="1">
      <c r="A496" s="28" t="s">
        <v>9614</v>
      </c>
    </row>
    <row r="497" ht="9.0" customHeight="1">
      <c r="A497" s="28" t="s">
        <v>9615</v>
      </c>
    </row>
    <row r="498" ht="9.0" customHeight="1">
      <c r="A498" s="28" t="s">
        <v>9616</v>
      </c>
    </row>
    <row r="499" ht="9.0" customHeight="1">
      <c r="A499" s="28" t="s">
        <v>9617</v>
      </c>
    </row>
    <row r="500" ht="9.0" customHeight="1">
      <c r="A500" s="28" t="s">
        <v>9618</v>
      </c>
    </row>
    <row r="501" ht="9.0" customHeight="1">
      <c r="A501" s="28" t="s">
        <v>9619</v>
      </c>
    </row>
    <row r="502" ht="9.0" customHeight="1">
      <c r="A502" s="28" t="s">
        <v>9620</v>
      </c>
    </row>
    <row r="503" ht="9.0" customHeight="1">
      <c r="A503" s="28" t="s">
        <v>9621</v>
      </c>
    </row>
    <row r="504" ht="9.0" customHeight="1">
      <c r="A504" s="28" t="s">
        <v>9622</v>
      </c>
    </row>
    <row r="505" ht="9.0" customHeight="1">
      <c r="A505" s="28" t="s">
        <v>9623</v>
      </c>
    </row>
    <row r="506" ht="9.0" customHeight="1">
      <c r="A506" s="28" t="s">
        <v>9624</v>
      </c>
    </row>
    <row r="507" ht="9.0" customHeight="1">
      <c r="A507" s="28" t="s">
        <v>9625</v>
      </c>
    </row>
    <row r="508" ht="9.0" customHeight="1">
      <c r="A508" s="28" t="s">
        <v>9626</v>
      </c>
    </row>
    <row r="509" ht="9.0" customHeight="1">
      <c r="A509" s="28" t="s">
        <v>9627</v>
      </c>
    </row>
    <row r="510" ht="9.0" customHeight="1">
      <c r="A510" s="28" t="s">
        <v>9628</v>
      </c>
    </row>
    <row r="511" ht="9.0" customHeight="1">
      <c r="A511" s="28" t="s">
        <v>9629</v>
      </c>
    </row>
    <row r="512" ht="9.0" customHeight="1">
      <c r="A512" s="28" t="s">
        <v>9630</v>
      </c>
    </row>
    <row r="513" ht="9.0" customHeight="1">
      <c r="A513" s="28" t="s">
        <v>9631</v>
      </c>
    </row>
    <row r="514" ht="9.0" customHeight="1">
      <c r="A514" s="28" t="s">
        <v>9632</v>
      </c>
    </row>
    <row r="515" ht="9.0" customHeight="1">
      <c r="A515" s="28" t="s">
        <v>9633</v>
      </c>
    </row>
    <row r="516" ht="9.0" customHeight="1">
      <c r="A516" s="28" t="s">
        <v>9634</v>
      </c>
    </row>
    <row r="517" ht="9.0" customHeight="1">
      <c r="A517" s="28" t="s">
        <v>9635</v>
      </c>
    </row>
    <row r="518" ht="9.0" customHeight="1">
      <c r="A518" s="28" t="s">
        <v>9636</v>
      </c>
    </row>
    <row r="519" ht="9.0" customHeight="1">
      <c r="A519" s="28" t="s">
        <v>9637</v>
      </c>
    </row>
    <row r="520" ht="9.0" customHeight="1">
      <c r="A520" s="28" t="s">
        <v>9638</v>
      </c>
    </row>
    <row r="521" ht="9.0" customHeight="1">
      <c r="A521" s="28" t="s">
        <v>9639</v>
      </c>
    </row>
    <row r="522" ht="9.0" customHeight="1">
      <c r="A522" s="28" t="s">
        <v>9640</v>
      </c>
    </row>
    <row r="523" ht="9.0" customHeight="1">
      <c r="A523" s="28" t="s">
        <v>9641</v>
      </c>
    </row>
    <row r="524" ht="9.0" customHeight="1">
      <c r="A524" s="28" t="s">
        <v>9642</v>
      </c>
    </row>
    <row r="525" ht="9.0" customHeight="1">
      <c r="A525" s="28" t="s">
        <v>9643</v>
      </c>
    </row>
    <row r="526" ht="9.0" customHeight="1">
      <c r="A526" s="28" t="s">
        <v>9644</v>
      </c>
    </row>
    <row r="527" ht="9.0" customHeight="1">
      <c r="A527" s="28" t="s">
        <v>9645</v>
      </c>
    </row>
    <row r="528" ht="9.0" customHeight="1">
      <c r="A528" s="28" t="s">
        <v>9646</v>
      </c>
    </row>
    <row r="529" ht="9.0" customHeight="1">
      <c r="A529" s="28" t="s">
        <v>9647</v>
      </c>
    </row>
    <row r="530" ht="9.0" customHeight="1">
      <c r="A530" s="28" t="s">
        <v>9648</v>
      </c>
    </row>
    <row r="531" ht="9.0" customHeight="1">
      <c r="A531" s="28" t="s">
        <v>9649</v>
      </c>
    </row>
    <row r="532" ht="9.0" customHeight="1">
      <c r="A532" s="28" t="s">
        <v>9650</v>
      </c>
    </row>
    <row r="533" ht="9.0" customHeight="1">
      <c r="A533" s="28" t="s">
        <v>9651</v>
      </c>
    </row>
    <row r="534" ht="9.0" customHeight="1">
      <c r="A534" s="28" t="s">
        <v>9652</v>
      </c>
    </row>
    <row r="535" ht="9.0" customHeight="1">
      <c r="A535" s="28" t="s">
        <v>9653</v>
      </c>
    </row>
    <row r="536" ht="9.0" customHeight="1">
      <c r="A536" s="28" t="s">
        <v>9654</v>
      </c>
    </row>
    <row r="537" ht="9.0" customHeight="1">
      <c r="A537" s="28" t="s">
        <v>9655</v>
      </c>
    </row>
    <row r="538" ht="9.0" customHeight="1">
      <c r="A538" s="28" t="s">
        <v>9656</v>
      </c>
    </row>
    <row r="539" ht="9.0" customHeight="1">
      <c r="A539" s="28" t="s">
        <v>9657</v>
      </c>
    </row>
    <row r="540" ht="9.0" customHeight="1">
      <c r="A540" s="28" t="s">
        <v>9658</v>
      </c>
    </row>
    <row r="541" ht="9.0" customHeight="1">
      <c r="A541" s="28" t="s">
        <v>9659</v>
      </c>
    </row>
    <row r="542" ht="9.0" customHeight="1">
      <c r="A542" s="28" t="s">
        <v>9660</v>
      </c>
    </row>
    <row r="543" ht="9.0" customHeight="1">
      <c r="A543" s="28" t="s">
        <v>9661</v>
      </c>
    </row>
    <row r="544" ht="9.0" customHeight="1">
      <c r="A544" s="28" t="s">
        <v>9662</v>
      </c>
    </row>
    <row r="545" ht="9.0" customHeight="1">
      <c r="A545" s="28" t="s">
        <v>9663</v>
      </c>
    </row>
    <row r="546" ht="9.0" customHeight="1">
      <c r="A546" s="28" t="s">
        <v>9664</v>
      </c>
    </row>
    <row r="547" ht="9.0" customHeight="1">
      <c r="A547" s="28" t="s">
        <v>9665</v>
      </c>
    </row>
    <row r="548" ht="9.0" customHeight="1">
      <c r="A548" s="28" t="s">
        <v>9666</v>
      </c>
    </row>
    <row r="549" ht="9.0" customHeight="1">
      <c r="A549" s="28" t="s">
        <v>9667</v>
      </c>
    </row>
    <row r="550" ht="9.0" customHeight="1">
      <c r="A550" s="28" t="s">
        <v>9668</v>
      </c>
    </row>
    <row r="551" ht="9.0" customHeight="1">
      <c r="A551" s="28" t="s">
        <v>9669</v>
      </c>
    </row>
    <row r="552" ht="9.0" customHeight="1">
      <c r="A552" s="28" t="s">
        <v>9670</v>
      </c>
    </row>
    <row r="553" ht="9.0" customHeight="1">
      <c r="A553" s="28" t="s">
        <v>9671</v>
      </c>
    </row>
    <row r="554" ht="9.0" customHeight="1">
      <c r="A554" s="28" t="s">
        <v>9672</v>
      </c>
    </row>
    <row r="555" ht="9.0" customHeight="1">
      <c r="A555" s="28" t="s">
        <v>9673</v>
      </c>
    </row>
    <row r="556" ht="9.0" customHeight="1">
      <c r="A556" s="28" t="s">
        <v>9674</v>
      </c>
    </row>
    <row r="557" ht="9.0" customHeight="1">
      <c r="A557" s="28" t="s">
        <v>9675</v>
      </c>
    </row>
    <row r="558" ht="9.0" customHeight="1">
      <c r="A558" s="28" t="s">
        <v>9676</v>
      </c>
    </row>
    <row r="559" ht="9.0" customHeight="1">
      <c r="A559" s="28" t="s">
        <v>9677</v>
      </c>
    </row>
    <row r="560" ht="9.0" customHeight="1">
      <c r="A560" s="28" t="s">
        <v>9678</v>
      </c>
    </row>
    <row r="561" ht="9.0" customHeight="1">
      <c r="A561" s="28" t="s">
        <v>9679</v>
      </c>
    </row>
    <row r="562" ht="9.0" customHeight="1">
      <c r="A562" s="28" t="s">
        <v>9680</v>
      </c>
    </row>
    <row r="563" ht="9.0" customHeight="1">
      <c r="A563" s="28" t="s">
        <v>9681</v>
      </c>
    </row>
    <row r="564" ht="9.0" customHeight="1">
      <c r="A564" s="28" t="s">
        <v>9682</v>
      </c>
    </row>
    <row r="565" ht="9.0" customHeight="1">
      <c r="A565" s="28" t="s">
        <v>9683</v>
      </c>
    </row>
    <row r="566" ht="9.0" customHeight="1">
      <c r="A566" s="28" t="s">
        <v>9684</v>
      </c>
    </row>
    <row r="567" ht="9.0" customHeight="1">
      <c r="A567" s="28" t="s">
        <v>9685</v>
      </c>
    </row>
    <row r="568" ht="9.0" customHeight="1">
      <c r="A568" s="28" t="s">
        <v>9686</v>
      </c>
    </row>
    <row r="569" ht="9.0" customHeight="1">
      <c r="A569" s="28" t="s">
        <v>9687</v>
      </c>
    </row>
    <row r="570" ht="9.0" customHeight="1">
      <c r="A570" s="28" t="s">
        <v>9688</v>
      </c>
    </row>
    <row r="571" ht="9.0" customHeight="1">
      <c r="A571" s="28" t="s">
        <v>9689</v>
      </c>
    </row>
    <row r="572" ht="9.0" customHeight="1">
      <c r="A572" s="28" t="s">
        <v>9690</v>
      </c>
    </row>
    <row r="573" ht="9.0" customHeight="1">
      <c r="A573" s="28" t="s">
        <v>9691</v>
      </c>
    </row>
    <row r="574" ht="9.0" customHeight="1">
      <c r="A574" s="28" t="s">
        <v>9692</v>
      </c>
    </row>
    <row r="575" ht="9.0" customHeight="1">
      <c r="A575" s="28" t="s">
        <v>9693</v>
      </c>
    </row>
    <row r="576" ht="9.0" customHeight="1">
      <c r="A576" s="28" t="s">
        <v>9694</v>
      </c>
    </row>
    <row r="577" ht="9.0" customHeight="1">
      <c r="A577" s="28" t="s">
        <v>9695</v>
      </c>
    </row>
    <row r="578" ht="9.0" customHeight="1">
      <c r="A578" s="28" t="s">
        <v>9696</v>
      </c>
    </row>
    <row r="579" ht="9.0" customHeight="1">
      <c r="A579" s="28" t="s">
        <v>9697</v>
      </c>
    </row>
    <row r="580" ht="9.0" customHeight="1">
      <c r="A580" s="28" t="s">
        <v>9698</v>
      </c>
    </row>
    <row r="581" ht="9.0" customHeight="1">
      <c r="A581" s="28" t="s">
        <v>9699</v>
      </c>
    </row>
    <row r="582" ht="9.0" customHeight="1">
      <c r="A582" s="28" t="s">
        <v>9700</v>
      </c>
    </row>
    <row r="583" ht="9.0" customHeight="1">
      <c r="A583" s="28" t="s">
        <v>9701</v>
      </c>
    </row>
    <row r="584" ht="9.0" customHeight="1">
      <c r="A584" s="28" t="s">
        <v>9702</v>
      </c>
    </row>
    <row r="585" ht="9.0" customHeight="1">
      <c r="A585" s="28" t="s">
        <v>9703</v>
      </c>
    </row>
    <row r="586" ht="9.0" customHeight="1">
      <c r="A586" s="28" t="s">
        <v>9704</v>
      </c>
    </row>
    <row r="587" ht="9.0" customHeight="1">
      <c r="A587" s="28" t="s">
        <v>9705</v>
      </c>
    </row>
    <row r="588" ht="9.0" customHeight="1">
      <c r="A588" s="28" t="s">
        <v>9706</v>
      </c>
    </row>
    <row r="589" ht="9.0" customHeight="1">
      <c r="A589" s="28" t="s">
        <v>9707</v>
      </c>
    </row>
    <row r="590" ht="9.0" customHeight="1">
      <c r="A590" s="28" t="s">
        <v>9708</v>
      </c>
    </row>
    <row r="591" ht="9.0" customHeight="1">
      <c r="A591" s="28" t="s">
        <v>9709</v>
      </c>
    </row>
    <row r="592" ht="9.0" customHeight="1">
      <c r="A592" s="28" t="s">
        <v>9710</v>
      </c>
    </row>
    <row r="593" ht="9.0" customHeight="1">
      <c r="A593" s="28" t="s">
        <v>9711</v>
      </c>
    </row>
    <row r="594" ht="9.0" customHeight="1">
      <c r="A594" s="28" t="s">
        <v>9712</v>
      </c>
    </row>
    <row r="595" ht="9.0" customHeight="1">
      <c r="A595" s="28" t="s">
        <v>9713</v>
      </c>
    </row>
    <row r="596" ht="9.0" customHeight="1">
      <c r="A596" s="28" t="s">
        <v>9714</v>
      </c>
    </row>
    <row r="597" ht="9.0" customHeight="1">
      <c r="A597" s="28" t="s">
        <v>9715</v>
      </c>
    </row>
    <row r="598" ht="9.0" customHeight="1">
      <c r="A598" s="28" t="s">
        <v>9716</v>
      </c>
    </row>
    <row r="599" ht="9.0" customHeight="1">
      <c r="A599" s="28" t="s">
        <v>9717</v>
      </c>
    </row>
    <row r="600" ht="9.0" customHeight="1">
      <c r="A600" s="28" t="s">
        <v>9718</v>
      </c>
    </row>
    <row r="601" ht="9.0" customHeight="1">
      <c r="A601" s="28" t="s">
        <v>9719</v>
      </c>
    </row>
    <row r="602" ht="9.0" customHeight="1">
      <c r="A602" s="28" t="s">
        <v>9720</v>
      </c>
    </row>
    <row r="603" ht="9.0" customHeight="1">
      <c r="A603" s="28" t="s">
        <v>9721</v>
      </c>
    </row>
    <row r="604" ht="9.0" customHeight="1">
      <c r="A604" s="28" t="s">
        <v>9722</v>
      </c>
    </row>
    <row r="605" ht="9.0" customHeight="1">
      <c r="A605" s="28" t="s">
        <v>9723</v>
      </c>
    </row>
    <row r="606" ht="9.0" customHeight="1">
      <c r="A606" s="28" t="s">
        <v>9724</v>
      </c>
    </row>
    <row r="607" ht="9.0" customHeight="1">
      <c r="A607" s="28" t="s">
        <v>9725</v>
      </c>
    </row>
    <row r="608" ht="9.0" customHeight="1">
      <c r="A608" s="28" t="s">
        <v>9726</v>
      </c>
    </row>
    <row r="609" ht="9.0" customHeight="1">
      <c r="A609" s="28" t="s">
        <v>9727</v>
      </c>
    </row>
    <row r="610" ht="9.0" customHeight="1">
      <c r="A610" s="28" t="s">
        <v>9728</v>
      </c>
    </row>
    <row r="611" ht="9.0" customHeight="1">
      <c r="A611" s="28" t="s">
        <v>9729</v>
      </c>
    </row>
    <row r="612" ht="9.0" customHeight="1">
      <c r="A612" s="28" t="s">
        <v>9730</v>
      </c>
    </row>
    <row r="613" ht="9.0" customHeight="1">
      <c r="A613" s="28" t="s">
        <v>9731</v>
      </c>
    </row>
    <row r="614" ht="9.0" customHeight="1">
      <c r="A614" s="28" t="s">
        <v>9732</v>
      </c>
    </row>
    <row r="615" ht="9.0" customHeight="1">
      <c r="A615" s="28" t="s">
        <v>9733</v>
      </c>
    </row>
    <row r="616" ht="9.0" customHeight="1">
      <c r="A616" s="28" t="s">
        <v>9734</v>
      </c>
    </row>
    <row r="617" ht="9.0" customHeight="1">
      <c r="A617" s="28" t="s">
        <v>9735</v>
      </c>
    </row>
    <row r="618" ht="9.0" customHeight="1">
      <c r="A618" s="28" t="s">
        <v>9736</v>
      </c>
    </row>
    <row r="619" ht="9.0" customHeight="1">
      <c r="A619" s="28" t="s">
        <v>9737</v>
      </c>
    </row>
    <row r="620" ht="9.0" customHeight="1">
      <c r="A620" s="28" t="s">
        <v>9738</v>
      </c>
    </row>
    <row r="621" ht="9.0" customHeight="1">
      <c r="A621" s="28" t="s">
        <v>9739</v>
      </c>
    </row>
    <row r="622" ht="9.0" customHeight="1">
      <c r="A622" s="28" t="s">
        <v>9740</v>
      </c>
    </row>
    <row r="623" ht="9.0" customHeight="1">
      <c r="A623" s="28" t="s">
        <v>9741</v>
      </c>
    </row>
    <row r="624" ht="9.0" customHeight="1">
      <c r="A624" s="28" t="s">
        <v>9742</v>
      </c>
    </row>
    <row r="625" ht="9.0" customHeight="1">
      <c r="A625" s="28" t="s">
        <v>9743</v>
      </c>
    </row>
    <row r="626" ht="9.0" customHeight="1">
      <c r="A626" s="28" t="s">
        <v>9744</v>
      </c>
    </row>
    <row r="627" ht="9.0" customHeight="1">
      <c r="A627" s="28" t="s">
        <v>9745</v>
      </c>
    </row>
    <row r="628" ht="9.0" customHeight="1">
      <c r="A628" s="28" t="s">
        <v>9746</v>
      </c>
    </row>
    <row r="629" ht="9.0" customHeight="1">
      <c r="A629" s="28" t="s">
        <v>9747</v>
      </c>
    </row>
    <row r="630" ht="9.0" customHeight="1">
      <c r="A630" s="28" t="s">
        <v>9748</v>
      </c>
    </row>
    <row r="631" ht="9.0" customHeight="1">
      <c r="A631" s="28" t="s">
        <v>9749</v>
      </c>
    </row>
    <row r="632" ht="9.0" customHeight="1">
      <c r="A632" s="28" t="s">
        <v>9750</v>
      </c>
    </row>
    <row r="633" ht="9.0" customHeight="1">
      <c r="A633" s="28" t="s">
        <v>9751</v>
      </c>
    </row>
    <row r="634" ht="9.0" customHeight="1">
      <c r="A634" s="28" t="s">
        <v>9752</v>
      </c>
    </row>
    <row r="635" ht="9.0" customHeight="1">
      <c r="A635" s="28" t="s">
        <v>9753</v>
      </c>
    </row>
    <row r="636" ht="9.0" customHeight="1">
      <c r="A636" s="28" t="s">
        <v>9754</v>
      </c>
    </row>
    <row r="637" ht="9.0" customHeight="1">
      <c r="A637" s="28" t="s">
        <v>9755</v>
      </c>
    </row>
    <row r="638" ht="9.0" customHeight="1">
      <c r="A638" s="28" t="s">
        <v>9756</v>
      </c>
    </row>
    <row r="639" ht="9.0" customHeight="1">
      <c r="A639" s="28" t="s">
        <v>9757</v>
      </c>
    </row>
    <row r="640" ht="9.0" customHeight="1">
      <c r="A640" s="28" t="s">
        <v>9758</v>
      </c>
    </row>
    <row r="641" ht="9.0" customHeight="1">
      <c r="A641" s="28" t="s">
        <v>9759</v>
      </c>
    </row>
    <row r="642" ht="9.0" customHeight="1">
      <c r="A642" s="28" t="s">
        <v>9760</v>
      </c>
    </row>
    <row r="643" ht="9.0" customHeight="1">
      <c r="A643" s="28" t="s">
        <v>9761</v>
      </c>
    </row>
    <row r="644" ht="9.0" customHeight="1">
      <c r="A644" s="28" t="s">
        <v>9762</v>
      </c>
    </row>
    <row r="645" ht="9.0" customHeight="1">
      <c r="A645" s="28" t="s">
        <v>9763</v>
      </c>
    </row>
    <row r="646" ht="9.0" customHeight="1">
      <c r="A646" s="28" t="s">
        <v>9764</v>
      </c>
    </row>
    <row r="647" ht="9.0" customHeight="1">
      <c r="A647" s="28" t="s">
        <v>9765</v>
      </c>
    </row>
    <row r="648" ht="9.0" customHeight="1">
      <c r="A648" s="28" t="s">
        <v>9766</v>
      </c>
    </row>
    <row r="649" ht="9.0" customHeight="1">
      <c r="A649" s="28" t="s">
        <v>9767</v>
      </c>
    </row>
    <row r="650" ht="9.0" customHeight="1">
      <c r="A650" s="28" t="s">
        <v>9768</v>
      </c>
    </row>
    <row r="651" ht="9.0" customHeight="1">
      <c r="A651" s="28" t="s">
        <v>9769</v>
      </c>
    </row>
    <row r="652" ht="9.0" customHeight="1">
      <c r="A652" s="28" t="s">
        <v>9770</v>
      </c>
    </row>
    <row r="653" ht="9.0" customHeight="1">
      <c r="A653" s="28" t="s">
        <v>9771</v>
      </c>
    </row>
    <row r="654" ht="9.0" customHeight="1">
      <c r="A654" s="28" t="s">
        <v>9772</v>
      </c>
    </row>
    <row r="655" ht="9.0" customHeight="1">
      <c r="A655" s="28" t="s">
        <v>9773</v>
      </c>
    </row>
    <row r="656" ht="9.0" customHeight="1">
      <c r="A656" s="28" t="s">
        <v>9774</v>
      </c>
    </row>
    <row r="657" ht="9.0" customHeight="1">
      <c r="A657" s="28" t="s">
        <v>9775</v>
      </c>
    </row>
    <row r="658" ht="9.0" customHeight="1">
      <c r="A658" s="28" t="s">
        <v>9776</v>
      </c>
    </row>
    <row r="659" ht="9.0" customHeight="1">
      <c r="A659" s="28" t="s">
        <v>9777</v>
      </c>
    </row>
    <row r="660" ht="9.0" customHeight="1">
      <c r="A660" s="28" t="s">
        <v>9778</v>
      </c>
    </row>
    <row r="661" ht="9.0" customHeight="1">
      <c r="A661" s="28" t="s">
        <v>9779</v>
      </c>
    </row>
    <row r="662" ht="9.0" customHeight="1">
      <c r="A662" s="28" t="s">
        <v>9780</v>
      </c>
    </row>
    <row r="663" ht="9.0" customHeight="1">
      <c r="A663" s="28" t="s">
        <v>9781</v>
      </c>
    </row>
    <row r="664" ht="9.0" customHeight="1">
      <c r="A664" s="28" t="s">
        <v>9782</v>
      </c>
    </row>
    <row r="665" ht="9.0" customHeight="1">
      <c r="A665" s="28" t="s">
        <v>9783</v>
      </c>
    </row>
    <row r="666" ht="9.0" customHeight="1">
      <c r="A666" s="28" t="s">
        <v>9784</v>
      </c>
    </row>
    <row r="667" ht="9.0" customHeight="1">
      <c r="A667" s="28" t="s">
        <v>9785</v>
      </c>
    </row>
    <row r="668" ht="9.0" customHeight="1">
      <c r="A668" s="28" t="s">
        <v>9786</v>
      </c>
    </row>
    <row r="669" ht="9.0" customHeight="1">
      <c r="A669" s="28" t="s">
        <v>9787</v>
      </c>
    </row>
    <row r="670" ht="9.0" customHeight="1">
      <c r="A670" s="28" t="s">
        <v>9788</v>
      </c>
    </row>
    <row r="671" ht="9.0" customHeight="1">
      <c r="A671" s="28" t="s">
        <v>9789</v>
      </c>
    </row>
    <row r="672" ht="9.0" customHeight="1">
      <c r="A672" s="28" t="s">
        <v>9790</v>
      </c>
    </row>
    <row r="673" ht="9.0" customHeight="1">
      <c r="A673" s="28" t="s">
        <v>9791</v>
      </c>
    </row>
    <row r="674" ht="9.0" customHeight="1">
      <c r="A674" s="28" t="s">
        <v>9792</v>
      </c>
    </row>
    <row r="675" ht="9.0" customHeight="1">
      <c r="A675" s="28" t="s">
        <v>9793</v>
      </c>
    </row>
    <row r="676" ht="9.0" customHeight="1">
      <c r="A676" s="28" t="s">
        <v>9794</v>
      </c>
    </row>
    <row r="677" ht="9.0" customHeight="1">
      <c r="A677" s="28" t="s">
        <v>9795</v>
      </c>
    </row>
    <row r="678" ht="9.0" customHeight="1">
      <c r="A678" s="28" t="s">
        <v>9796</v>
      </c>
    </row>
    <row r="679" ht="9.0" customHeight="1">
      <c r="A679" s="28" t="s">
        <v>9797</v>
      </c>
    </row>
    <row r="680" ht="9.0" customHeight="1">
      <c r="A680" s="28" t="s">
        <v>9798</v>
      </c>
    </row>
    <row r="681" ht="9.0" customHeight="1">
      <c r="A681" s="28" t="s">
        <v>9799</v>
      </c>
    </row>
    <row r="682" ht="9.0" customHeight="1">
      <c r="A682" s="28" t="s">
        <v>9800</v>
      </c>
    </row>
    <row r="683" ht="9.0" customHeight="1">
      <c r="A683" s="28" t="s">
        <v>9801</v>
      </c>
    </row>
    <row r="684" ht="9.0" customHeight="1">
      <c r="A684" s="28" t="s">
        <v>9802</v>
      </c>
    </row>
    <row r="685" ht="9.0" customHeight="1">
      <c r="A685" s="28" t="s">
        <v>9803</v>
      </c>
    </row>
    <row r="686" ht="9.0" customHeight="1">
      <c r="A686" s="28" t="s">
        <v>9804</v>
      </c>
    </row>
    <row r="687" ht="9.0" customHeight="1">
      <c r="A687" s="28" t="s">
        <v>9805</v>
      </c>
    </row>
    <row r="688" ht="9.0" customHeight="1">
      <c r="A688" s="28" t="s">
        <v>9806</v>
      </c>
    </row>
    <row r="689" ht="9.0" customHeight="1">
      <c r="A689" s="28" t="s">
        <v>9807</v>
      </c>
    </row>
    <row r="690" ht="9.0" customHeight="1">
      <c r="A690" s="28" t="s">
        <v>9808</v>
      </c>
    </row>
    <row r="691" ht="9.0" customHeight="1">
      <c r="A691" s="28" t="s">
        <v>9809</v>
      </c>
    </row>
    <row r="692" ht="9.0" customHeight="1">
      <c r="A692" s="28" t="s">
        <v>9810</v>
      </c>
    </row>
    <row r="693" ht="9.0" customHeight="1">
      <c r="A693" s="28" t="s">
        <v>9811</v>
      </c>
    </row>
    <row r="694" ht="9.0" customHeight="1">
      <c r="A694" s="28" t="s">
        <v>9812</v>
      </c>
    </row>
    <row r="695" ht="9.0" customHeight="1">
      <c r="A695" s="28" t="s">
        <v>9813</v>
      </c>
    </row>
    <row r="696" ht="9.0" customHeight="1">
      <c r="A696" s="28" t="s">
        <v>9814</v>
      </c>
    </row>
    <row r="697" ht="9.0" customHeight="1">
      <c r="A697" s="28" t="s">
        <v>9815</v>
      </c>
    </row>
    <row r="698" ht="9.0" customHeight="1">
      <c r="A698" s="28" t="s">
        <v>9816</v>
      </c>
    </row>
    <row r="699" ht="9.0" customHeight="1">
      <c r="A699" s="28" t="s">
        <v>9817</v>
      </c>
    </row>
    <row r="700" ht="9.0" customHeight="1">
      <c r="A700" s="28" t="s">
        <v>9818</v>
      </c>
    </row>
    <row r="701" ht="9.0" customHeight="1">
      <c r="A701" s="28" t="s">
        <v>9819</v>
      </c>
    </row>
    <row r="702" ht="9.0" customHeight="1">
      <c r="A702" s="28" t="s">
        <v>9820</v>
      </c>
    </row>
    <row r="703" ht="9.0" customHeight="1">
      <c r="A703" s="28" t="s">
        <v>9821</v>
      </c>
    </row>
    <row r="704" ht="9.0" customHeight="1">
      <c r="A704" s="28" t="s">
        <v>9822</v>
      </c>
    </row>
    <row r="705" ht="9.0" customHeight="1">
      <c r="A705" s="28" t="s">
        <v>9823</v>
      </c>
    </row>
    <row r="706" ht="9.0" customHeight="1">
      <c r="A706" s="28" t="s">
        <v>9824</v>
      </c>
    </row>
    <row r="707" ht="9.0" customHeight="1">
      <c r="A707" s="28" t="s">
        <v>9825</v>
      </c>
    </row>
    <row r="708" ht="9.0" customHeight="1">
      <c r="A708" s="28" t="s">
        <v>9826</v>
      </c>
    </row>
    <row r="709" ht="9.0" customHeight="1">
      <c r="A709" s="28" t="s">
        <v>9827</v>
      </c>
    </row>
    <row r="710" ht="9.0" customHeight="1">
      <c r="A710" s="28" t="s">
        <v>9828</v>
      </c>
    </row>
    <row r="711" ht="9.0" customHeight="1">
      <c r="A711" s="28" t="s">
        <v>9829</v>
      </c>
    </row>
    <row r="712" ht="9.0" customHeight="1">
      <c r="A712" s="28" t="s">
        <v>9830</v>
      </c>
    </row>
    <row r="713" ht="9.0" customHeight="1">
      <c r="A713" s="28" t="s">
        <v>9831</v>
      </c>
    </row>
    <row r="714" ht="9.0" customHeight="1">
      <c r="A714" s="28" t="s">
        <v>9832</v>
      </c>
    </row>
    <row r="715" ht="9.0" customHeight="1">
      <c r="A715" s="28" t="s">
        <v>9833</v>
      </c>
    </row>
    <row r="716" ht="9.0" customHeight="1">
      <c r="A716" s="28" t="s">
        <v>9834</v>
      </c>
    </row>
    <row r="717" ht="9.0" customHeight="1">
      <c r="A717" s="28" t="s">
        <v>9835</v>
      </c>
    </row>
    <row r="718" ht="9.0" customHeight="1">
      <c r="A718" s="28" t="s">
        <v>9836</v>
      </c>
    </row>
    <row r="719" ht="9.0" customHeight="1">
      <c r="A719" s="28" t="s">
        <v>9837</v>
      </c>
    </row>
    <row r="720" ht="9.0" customHeight="1">
      <c r="A720" s="28" t="s">
        <v>9838</v>
      </c>
    </row>
    <row r="721" ht="9.0" customHeight="1">
      <c r="A721" s="28" t="s">
        <v>9839</v>
      </c>
    </row>
    <row r="722" ht="9.0" customHeight="1">
      <c r="A722" s="28" t="s">
        <v>9840</v>
      </c>
    </row>
    <row r="723" ht="9.0" customHeight="1">
      <c r="A723" s="28" t="s">
        <v>9841</v>
      </c>
    </row>
    <row r="724" ht="9.0" customHeight="1">
      <c r="A724" s="28" t="s">
        <v>9842</v>
      </c>
    </row>
    <row r="725" ht="9.0" customHeight="1">
      <c r="A725" s="28" t="s">
        <v>9843</v>
      </c>
    </row>
    <row r="726" ht="9.0" customHeight="1">
      <c r="A726" s="28" t="s">
        <v>9844</v>
      </c>
    </row>
    <row r="727" ht="9.0" customHeight="1">
      <c r="A727" s="28" t="s">
        <v>9845</v>
      </c>
    </row>
    <row r="728" ht="9.0" customHeight="1">
      <c r="A728" s="28" t="s">
        <v>9846</v>
      </c>
    </row>
    <row r="729" ht="9.0" customHeight="1">
      <c r="A729" s="28" t="s">
        <v>9847</v>
      </c>
    </row>
    <row r="730" ht="9.0" customHeight="1">
      <c r="A730" s="28" t="s">
        <v>9848</v>
      </c>
    </row>
    <row r="731" ht="9.0" customHeight="1">
      <c r="A731" s="28" t="s">
        <v>9849</v>
      </c>
    </row>
    <row r="732" ht="9.0" customHeight="1">
      <c r="A732" s="28" t="s">
        <v>9850</v>
      </c>
    </row>
    <row r="733" ht="9.0" customHeight="1">
      <c r="A733" s="28" t="s">
        <v>9851</v>
      </c>
    </row>
    <row r="734" ht="9.0" customHeight="1">
      <c r="A734" s="28" t="s">
        <v>9852</v>
      </c>
    </row>
    <row r="735" ht="9.0" customHeight="1">
      <c r="A735" s="28" t="s">
        <v>9853</v>
      </c>
    </row>
    <row r="736" ht="9.0" customHeight="1">
      <c r="A736" s="28" t="s">
        <v>9854</v>
      </c>
    </row>
    <row r="737" ht="9.0" customHeight="1">
      <c r="A737" s="28" t="s">
        <v>9855</v>
      </c>
    </row>
    <row r="738" ht="9.0" customHeight="1">
      <c r="A738" s="28" t="s">
        <v>9856</v>
      </c>
    </row>
    <row r="739" ht="9.0" customHeight="1">
      <c r="A739" s="28" t="s">
        <v>9857</v>
      </c>
    </row>
    <row r="740" ht="9.0" customHeight="1">
      <c r="A740" s="28" t="s">
        <v>9858</v>
      </c>
    </row>
    <row r="741" ht="9.0" customHeight="1">
      <c r="A741" s="28" t="s">
        <v>9859</v>
      </c>
    </row>
    <row r="742" ht="9.0" customHeight="1">
      <c r="A742" s="28" t="s">
        <v>9860</v>
      </c>
    </row>
    <row r="743" ht="9.0" customHeight="1">
      <c r="A743" s="28" t="s">
        <v>9861</v>
      </c>
    </row>
    <row r="744" ht="9.0" customHeight="1">
      <c r="A744" s="28" t="s">
        <v>9862</v>
      </c>
    </row>
    <row r="745" ht="9.0" customHeight="1">
      <c r="A745" s="28" t="s">
        <v>9863</v>
      </c>
    </row>
    <row r="746" ht="9.0" customHeight="1">
      <c r="A746" s="28" t="s">
        <v>9864</v>
      </c>
    </row>
    <row r="747" ht="9.0" customHeight="1">
      <c r="A747" s="28" t="s">
        <v>9865</v>
      </c>
    </row>
    <row r="748" ht="9.0" customHeight="1">
      <c r="A748" s="28" t="s">
        <v>9866</v>
      </c>
    </row>
    <row r="749" ht="9.0" customHeight="1">
      <c r="A749" s="28" t="s">
        <v>9867</v>
      </c>
    </row>
    <row r="750" ht="9.0" customHeight="1">
      <c r="A750" s="28" t="s">
        <v>9868</v>
      </c>
    </row>
    <row r="751" ht="9.0" customHeight="1">
      <c r="A751" s="28" t="s">
        <v>9869</v>
      </c>
    </row>
    <row r="752" ht="9.0" customHeight="1">
      <c r="A752" s="28" t="s">
        <v>9870</v>
      </c>
    </row>
    <row r="753" ht="9.0" customHeight="1">
      <c r="A753" s="28" t="s">
        <v>9871</v>
      </c>
    </row>
    <row r="754" ht="9.0" customHeight="1">
      <c r="A754" s="28" t="s">
        <v>9872</v>
      </c>
    </row>
    <row r="755" ht="9.0" customHeight="1">
      <c r="A755" s="28" t="s">
        <v>9873</v>
      </c>
    </row>
    <row r="756" ht="9.0" customHeight="1">
      <c r="A756" s="28" t="s">
        <v>9874</v>
      </c>
    </row>
    <row r="757" ht="9.0" customHeight="1">
      <c r="A757" s="28" t="s">
        <v>9875</v>
      </c>
    </row>
    <row r="758" ht="9.0" customHeight="1">
      <c r="A758" s="28" t="s">
        <v>9876</v>
      </c>
    </row>
    <row r="759" ht="9.0" customHeight="1">
      <c r="A759" s="28" t="s">
        <v>9877</v>
      </c>
    </row>
    <row r="760" ht="9.0" customHeight="1">
      <c r="A760" s="28" t="s">
        <v>9878</v>
      </c>
    </row>
    <row r="761" ht="9.0" customHeight="1">
      <c r="A761" s="28" t="s">
        <v>9879</v>
      </c>
    </row>
    <row r="762" ht="9.0" customHeight="1">
      <c r="A762" s="28" t="s">
        <v>9880</v>
      </c>
    </row>
    <row r="763" ht="9.0" customHeight="1">
      <c r="A763" s="28" t="s">
        <v>9881</v>
      </c>
    </row>
    <row r="764" ht="9.0" customHeight="1">
      <c r="A764" s="28" t="s">
        <v>9882</v>
      </c>
    </row>
    <row r="765" ht="9.0" customHeight="1">
      <c r="A765" s="28" t="s">
        <v>9883</v>
      </c>
    </row>
    <row r="766" ht="9.0" customHeight="1">
      <c r="A766" s="28" t="s">
        <v>9884</v>
      </c>
    </row>
    <row r="767" ht="9.0" customHeight="1">
      <c r="A767" s="28" t="s">
        <v>9885</v>
      </c>
    </row>
    <row r="768" ht="9.0" customHeight="1">
      <c r="A768" s="28" t="s">
        <v>9886</v>
      </c>
    </row>
    <row r="769" ht="9.0" customHeight="1">
      <c r="A769" s="28" t="s">
        <v>9887</v>
      </c>
    </row>
    <row r="770" ht="9.0" customHeight="1">
      <c r="A770" s="28" t="s">
        <v>9888</v>
      </c>
    </row>
    <row r="771" ht="9.0" customHeight="1">
      <c r="A771" s="28" t="s">
        <v>9889</v>
      </c>
    </row>
    <row r="772" ht="9.0" customHeight="1">
      <c r="A772" s="28" t="s">
        <v>9890</v>
      </c>
    </row>
    <row r="773" ht="9.0" customHeight="1">
      <c r="A773" s="28" t="s">
        <v>9891</v>
      </c>
    </row>
    <row r="774" ht="9.0" customHeight="1">
      <c r="A774" s="28" t="s">
        <v>9892</v>
      </c>
    </row>
    <row r="775" ht="9.0" customHeight="1">
      <c r="A775" s="28" t="s">
        <v>9893</v>
      </c>
    </row>
    <row r="776" ht="9.0" customHeight="1">
      <c r="A776" s="28" t="s">
        <v>9894</v>
      </c>
    </row>
    <row r="777" ht="9.0" customHeight="1">
      <c r="A777" s="28" t="s">
        <v>9895</v>
      </c>
    </row>
    <row r="778" ht="9.0" customHeight="1">
      <c r="A778" s="28" t="s">
        <v>9896</v>
      </c>
    </row>
    <row r="779" ht="9.0" customHeight="1">
      <c r="A779" s="28" t="s">
        <v>9897</v>
      </c>
    </row>
    <row r="780" ht="9.0" customHeight="1">
      <c r="A780" s="28" t="s">
        <v>9898</v>
      </c>
    </row>
    <row r="781" ht="9.0" customHeight="1">
      <c r="A781" s="28" t="s">
        <v>9899</v>
      </c>
    </row>
    <row r="782" ht="9.0" customHeight="1">
      <c r="A782" s="28" t="s">
        <v>9900</v>
      </c>
    </row>
    <row r="783" ht="9.0" customHeight="1">
      <c r="A783" s="28" t="s">
        <v>9901</v>
      </c>
    </row>
    <row r="784" ht="9.0" customHeight="1">
      <c r="A784" s="28" t="s">
        <v>9902</v>
      </c>
    </row>
    <row r="785" ht="9.0" customHeight="1">
      <c r="A785" s="28" t="s">
        <v>9903</v>
      </c>
    </row>
    <row r="786" ht="9.0" customHeight="1">
      <c r="A786" s="28" t="s">
        <v>9904</v>
      </c>
    </row>
    <row r="787" ht="9.0" customHeight="1">
      <c r="A787" s="28" t="s">
        <v>9905</v>
      </c>
    </row>
    <row r="788" ht="9.0" customHeight="1">
      <c r="A788" s="28" t="s">
        <v>9906</v>
      </c>
    </row>
    <row r="789" ht="9.0" customHeight="1">
      <c r="A789" s="28" t="s">
        <v>9907</v>
      </c>
    </row>
    <row r="790" ht="9.0" customHeight="1">
      <c r="A790" s="28" t="s">
        <v>9908</v>
      </c>
    </row>
    <row r="791" ht="9.0" customHeight="1">
      <c r="A791" s="28" t="s">
        <v>9909</v>
      </c>
    </row>
    <row r="792" ht="9.0" customHeight="1">
      <c r="A792" s="28" t="s">
        <v>9910</v>
      </c>
    </row>
    <row r="793" ht="9.0" customHeight="1">
      <c r="A793" s="28" t="s">
        <v>9911</v>
      </c>
    </row>
    <row r="794" ht="9.0" customHeight="1">
      <c r="A794" s="28" t="s">
        <v>9912</v>
      </c>
    </row>
    <row r="795" ht="9.0" customHeight="1">
      <c r="A795" s="28" t="s">
        <v>9913</v>
      </c>
    </row>
    <row r="796" ht="9.0" customHeight="1">
      <c r="A796" s="28" t="s">
        <v>9914</v>
      </c>
    </row>
    <row r="797" ht="9.0" customHeight="1">
      <c r="A797" s="28" t="s">
        <v>9915</v>
      </c>
    </row>
    <row r="798" ht="9.0" customHeight="1">
      <c r="A798" s="28" t="s">
        <v>9916</v>
      </c>
    </row>
    <row r="799" ht="9.0" customHeight="1">
      <c r="A799" s="28" t="s">
        <v>9917</v>
      </c>
    </row>
    <row r="800" ht="9.0" customHeight="1">
      <c r="A800" s="28" t="s">
        <v>9918</v>
      </c>
    </row>
    <row r="801" ht="9.0" customHeight="1">
      <c r="A801" s="28" t="s">
        <v>9919</v>
      </c>
    </row>
    <row r="802" ht="9.0" customHeight="1">
      <c r="A802" s="28" t="s">
        <v>9920</v>
      </c>
    </row>
    <row r="803" ht="9.0" customHeight="1">
      <c r="A803" s="28" t="s">
        <v>9921</v>
      </c>
    </row>
    <row r="804" ht="9.0" customHeight="1">
      <c r="A804" s="28" t="s">
        <v>9922</v>
      </c>
    </row>
    <row r="805" ht="9.0" customHeight="1">
      <c r="A805" s="28" t="s">
        <v>9923</v>
      </c>
    </row>
    <row r="806" ht="9.0" customHeight="1">
      <c r="A806" s="28" t="s">
        <v>9924</v>
      </c>
    </row>
    <row r="807" ht="9.0" customHeight="1">
      <c r="A807" s="28" t="s">
        <v>9925</v>
      </c>
    </row>
    <row r="808" ht="9.0" customHeight="1">
      <c r="A808" s="28" t="s">
        <v>9926</v>
      </c>
    </row>
    <row r="809" ht="9.0" customHeight="1">
      <c r="A809" s="28" t="s">
        <v>9927</v>
      </c>
    </row>
    <row r="810" ht="9.0" customHeight="1">
      <c r="A810" s="28" t="s">
        <v>9928</v>
      </c>
    </row>
    <row r="811" ht="9.0" customHeight="1">
      <c r="A811" s="28" t="s">
        <v>9929</v>
      </c>
    </row>
    <row r="812" ht="9.0" customHeight="1">
      <c r="A812" s="28" t="s">
        <v>9930</v>
      </c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9.38"/>
  </cols>
  <sheetData>
    <row r="1"/>
    <row r="2">
      <c r="D2" s="31">
        <f>B2/B4</f>
        <v>0.1795837024</v>
      </c>
    </row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73.88"/>
  </cols>
  <sheetData>
    <row r="1">
      <c r="A1" s="32" t="s">
        <v>9934</v>
      </c>
      <c r="B1" s="32" t="s">
        <v>9935</v>
      </c>
      <c r="C1" s="32" t="s">
        <v>9936</v>
      </c>
      <c r="D1" s="32" t="s">
        <v>9937</v>
      </c>
      <c r="E1" s="32" t="s">
        <v>9938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4" t="s">
        <v>2041</v>
      </c>
      <c r="B2" s="33" t="s">
        <v>2042</v>
      </c>
      <c r="C2" s="33" t="s">
        <v>35</v>
      </c>
      <c r="D2" s="35">
        <v>294.0</v>
      </c>
      <c r="E2" s="35">
        <v>0.4366366805123116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34" t="s">
        <v>204</v>
      </c>
      <c r="B3" s="33" t="s">
        <v>205</v>
      </c>
      <c r="C3" s="33" t="s">
        <v>35</v>
      </c>
      <c r="D3" s="35">
        <v>255.0</v>
      </c>
      <c r="E3" s="35">
        <v>2.793644002844343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>
      <c r="A4" s="34" t="s">
        <v>1163</v>
      </c>
      <c r="B4" s="33" t="s">
        <v>1164</v>
      </c>
      <c r="C4" s="33" t="s">
        <v>26</v>
      </c>
      <c r="D4" s="35">
        <v>241.0</v>
      </c>
      <c r="E4" s="35">
        <v>0.4090457301415974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>
      <c r="A5" s="34" t="s">
        <v>3467</v>
      </c>
      <c r="B5" s="33" t="s">
        <v>3468</v>
      </c>
      <c r="C5" s="33" t="s">
        <v>26</v>
      </c>
      <c r="D5" s="35">
        <v>227.0</v>
      </c>
      <c r="E5" s="35">
        <v>-0.01230011696767278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>
      <c r="A6" s="34" t="s">
        <v>3033</v>
      </c>
      <c r="B6" s="33" t="s">
        <v>3034</v>
      </c>
      <c r="C6" s="33" t="s">
        <v>35</v>
      </c>
      <c r="D6" s="35">
        <v>217.0</v>
      </c>
      <c r="E6" s="35">
        <v>0.2500648872939557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>
      <c r="A7" s="34" t="s">
        <v>1085</v>
      </c>
      <c r="B7" s="33" t="s">
        <v>1086</v>
      </c>
      <c r="C7" s="33" t="s">
        <v>35</v>
      </c>
      <c r="D7" s="35">
        <v>216.0</v>
      </c>
      <c r="E7" s="35">
        <v>0.4798703448622107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34" t="s">
        <v>378</v>
      </c>
      <c r="B8" s="33" t="s">
        <v>379</v>
      </c>
      <c r="C8" s="33" t="s">
        <v>35</v>
      </c>
      <c r="D8" s="35">
        <v>210.0</v>
      </c>
      <c r="E8" s="35">
        <v>1.460527366117201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34" t="s">
        <v>741</v>
      </c>
      <c r="B9" s="33" t="s">
        <v>742</v>
      </c>
      <c r="C9" s="33" t="s">
        <v>107</v>
      </c>
      <c r="D9" s="35">
        <v>210.0</v>
      </c>
      <c r="E9" s="35">
        <v>1.105338439560167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34" t="s">
        <v>1231</v>
      </c>
      <c r="B10" s="33" t="s">
        <v>1232</v>
      </c>
      <c r="C10" s="33" t="s">
        <v>35</v>
      </c>
      <c r="D10" s="35">
        <v>205.0</v>
      </c>
      <c r="E10" s="35">
        <v>0.5648729707474069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34" t="s">
        <v>5772</v>
      </c>
      <c r="B11" s="33" t="s">
        <v>5773</v>
      </c>
      <c r="C11" s="33" t="s">
        <v>107</v>
      </c>
      <c r="D11" s="35">
        <v>203.0</v>
      </c>
      <c r="E11" s="35">
        <v>-0.2354158956037523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4" t="s">
        <v>613</v>
      </c>
      <c r="B12" s="33" t="s">
        <v>614</v>
      </c>
      <c r="C12" s="33" t="s">
        <v>35</v>
      </c>
      <c r="D12" s="35">
        <v>198.0</v>
      </c>
      <c r="E12" s="35">
        <v>1.181751142879194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4" t="s">
        <v>2141</v>
      </c>
      <c r="B13" s="33" t="s">
        <v>2142</v>
      </c>
      <c r="C13" s="33" t="s">
        <v>35</v>
      </c>
      <c r="D13" s="35">
        <v>193.0</v>
      </c>
      <c r="E13" s="35">
        <v>0.2911670114517319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4" t="s">
        <v>918</v>
      </c>
      <c r="B14" s="33" t="s">
        <v>919</v>
      </c>
      <c r="C14" s="33" t="s">
        <v>35</v>
      </c>
      <c r="D14" s="35">
        <v>182.0</v>
      </c>
      <c r="E14" s="35">
        <v>0.8687292443780814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4" t="s">
        <v>418</v>
      </c>
      <c r="B15" s="33" t="s">
        <v>419</v>
      </c>
      <c r="C15" s="33" t="s">
        <v>35</v>
      </c>
      <c r="D15" s="35">
        <v>173.0</v>
      </c>
      <c r="E15" s="35">
        <v>1.264268625184259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4" t="s">
        <v>6934</v>
      </c>
      <c r="B16" s="33" t="s">
        <v>6935</v>
      </c>
      <c r="C16" s="33" t="s">
        <v>35</v>
      </c>
      <c r="D16" s="35">
        <v>169.0</v>
      </c>
      <c r="E16" s="35">
        <v>-0.393588714168117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4" t="s">
        <v>5534</v>
      </c>
      <c r="B17" s="33" t="s">
        <v>5535</v>
      </c>
      <c r="C17" s="33" t="s">
        <v>35</v>
      </c>
      <c r="D17" s="35">
        <v>164.0</v>
      </c>
      <c r="E17" s="35">
        <v>-0.2960173714940343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4" t="s">
        <v>5222</v>
      </c>
      <c r="B18" s="33" t="s">
        <v>5223</v>
      </c>
      <c r="C18" s="33" t="s">
        <v>35</v>
      </c>
      <c r="D18" s="35">
        <v>156.0</v>
      </c>
      <c r="E18" s="35">
        <v>-0.5137720428485716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4" t="s">
        <v>4533</v>
      </c>
      <c r="B19" s="33" t="s">
        <v>4534</v>
      </c>
      <c r="C19" s="33" t="s">
        <v>107</v>
      </c>
      <c r="D19" s="35">
        <v>153.0</v>
      </c>
      <c r="E19" s="35">
        <v>-0.1289790503686641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4" t="s">
        <v>8814</v>
      </c>
      <c r="B20" s="33" t="s">
        <v>8815</v>
      </c>
      <c r="C20" s="33" t="s">
        <v>107</v>
      </c>
      <c r="D20" s="35">
        <v>153.0</v>
      </c>
      <c r="E20" s="35">
        <v>-0.7844981141209743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>
      <c r="A21" s="34" t="s">
        <v>255</v>
      </c>
      <c r="B21" s="33" t="s">
        <v>256</v>
      </c>
      <c r="C21" s="33" t="s">
        <v>35</v>
      </c>
      <c r="D21" s="35">
        <v>152.0</v>
      </c>
      <c r="E21" s="35">
        <v>1.380342235954158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>
      <c r="A22" s="34" t="s">
        <v>637</v>
      </c>
      <c r="B22" s="33" t="s">
        <v>638</v>
      </c>
      <c r="C22" s="33" t="s">
        <v>35</v>
      </c>
      <c r="D22" s="35">
        <v>152.0</v>
      </c>
      <c r="E22" s="35">
        <v>1.184431326726996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>
      <c r="A23" s="34" t="s">
        <v>6366</v>
      </c>
      <c r="B23" s="33" t="s">
        <v>6367</v>
      </c>
      <c r="C23" s="33" t="s">
        <v>35</v>
      </c>
      <c r="D23" s="35">
        <v>152.0</v>
      </c>
      <c r="E23" s="35">
        <v>-0.2508903428211642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>
      <c r="A24" s="34" t="s">
        <v>8474</v>
      </c>
      <c r="B24" s="33" t="s">
        <v>8475</v>
      </c>
      <c r="C24" s="33" t="s">
        <v>107</v>
      </c>
      <c r="D24" s="35">
        <v>149.0</v>
      </c>
      <c r="E24" s="35">
        <v>-0.599946626045588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>
      <c r="A25" s="34" t="s">
        <v>5992</v>
      </c>
      <c r="B25" s="33" t="s">
        <v>5993</v>
      </c>
      <c r="C25" s="33" t="s">
        <v>35</v>
      </c>
      <c r="D25" s="35">
        <v>148.0</v>
      </c>
      <c r="E25" s="35">
        <v>-0.2811455489256237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>
      <c r="A26" s="34" t="s">
        <v>853</v>
      </c>
      <c r="B26" s="33" t="s">
        <v>854</v>
      </c>
      <c r="C26" s="33" t="s">
        <v>35</v>
      </c>
      <c r="D26" s="35">
        <v>145.0</v>
      </c>
      <c r="E26" s="35">
        <v>0.6211620114221414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34" t="s">
        <v>3949</v>
      </c>
      <c r="B27" s="33" t="s">
        <v>3950</v>
      </c>
      <c r="C27" s="33" t="s">
        <v>26</v>
      </c>
      <c r="D27" s="35">
        <v>145.0</v>
      </c>
      <c r="E27" s="35">
        <v>-0.1623401049345203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34" t="s">
        <v>4327</v>
      </c>
      <c r="B28" s="33" t="s">
        <v>4328</v>
      </c>
      <c r="C28" s="33" t="s">
        <v>35</v>
      </c>
      <c r="D28" s="35">
        <v>142.0</v>
      </c>
      <c r="E28" s="35">
        <v>-0.09396460588593628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34" t="s">
        <v>6426</v>
      </c>
      <c r="B29" s="33" t="s">
        <v>6427</v>
      </c>
      <c r="C29" s="33" t="s">
        <v>107</v>
      </c>
      <c r="D29" s="35">
        <v>140.0</v>
      </c>
      <c r="E29" s="35">
        <v>-0.1772827801190812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34" t="s">
        <v>6938</v>
      </c>
      <c r="B30" s="33" t="s">
        <v>6939</v>
      </c>
      <c r="C30" s="33" t="s">
        <v>26</v>
      </c>
      <c r="D30" s="35">
        <v>140.0</v>
      </c>
      <c r="E30" s="35">
        <v>-0.473945889626631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>
      <c r="A31" s="34" t="s">
        <v>6432</v>
      </c>
      <c r="B31" s="33" t="s">
        <v>6433</v>
      </c>
      <c r="C31" s="33" t="s">
        <v>35</v>
      </c>
      <c r="D31" s="35">
        <v>139.0</v>
      </c>
      <c r="E31" s="35">
        <v>-0.3270140376819429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34" t="s">
        <v>859</v>
      </c>
      <c r="B32" s="33" t="s">
        <v>860</v>
      </c>
      <c r="C32" s="33" t="s">
        <v>35</v>
      </c>
      <c r="D32" s="35">
        <v>131.0</v>
      </c>
      <c r="E32" s="35">
        <v>1.40296448074422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34" t="s">
        <v>303</v>
      </c>
      <c r="B33" s="33" t="s">
        <v>304</v>
      </c>
      <c r="C33" s="33" t="s">
        <v>35</v>
      </c>
      <c r="D33" s="35">
        <v>130.0</v>
      </c>
      <c r="E33" s="35">
        <v>1.464299131096508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34" t="s">
        <v>1211</v>
      </c>
      <c r="B34" s="33" t="s">
        <v>1212</v>
      </c>
      <c r="C34" s="33" t="s">
        <v>35</v>
      </c>
      <c r="D34" s="35">
        <v>130.0</v>
      </c>
      <c r="E34" s="35">
        <v>0.5775260463586893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4" t="s">
        <v>7360</v>
      </c>
      <c r="B35" s="33" t="s">
        <v>7361</v>
      </c>
      <c r="C35" s="33" t="s">
        <v>35</v>
      </c>
      <c r="D35" s="35">
        <v>130.0</v>
      </c>
      <c r="E35" s="35">
        <v>-0.3794316774313529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4" t="s">
        <v>180</v>
      </c>
      <c r="B36" s="33" t="s">
        <v>181</v>
      </c>
      <c r="C36" s="33" t="s">
        <v>35</v>
      </c>
      <c r="D36" s="35">
        <v>129.0</v>
      </c>
      <c r="E36" s="35">
        <v>1.816527448762776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4" t="s">
        <v>1333</v>
      </c>
      <c r="B37" s="33" t="s">
        <v>1334</v>
      </c>
      <c r="C37" s="33" t="s">
        <v>35</v>
      </c>
      <c r="D37" s="35">
        <v>129.0</v>
      </c>
      <c r="E37" s="35">
        <v>0.7908263872667064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4" t="s">
        <v>759</v>
      </c>
      <c r="B38" s="33" t="s">
        <v>760</v>
      </c>
      <c r="C38" s="33" t="s">
        <v>35</v>
      </c>
      <c r="D38" s="35">
        <v>127.0</v>
      </c>
      <c r="E38" s="35">
        <v>1.080783848389495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4" t="s">
        <v>3241</v>
      </c>
      <c r="B39" s="33" t="s">
        <v>3242</v>
      </c>
      <c r="C39" s="33" t="s">
        <v>107</v>
      </c>
      <c r="D39" s="35">
        <v>127.0</v>
      </c>
      <c r="E39" s="35">
        <v>0.1865698064988936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4" t="s">
        <v>916</v>
      </c>
      <c r="B40" s="33" t="s">
        <v>917</v>
      </c>
      <c r="C40" s="33" t="s">
        <v>35</v>
      </c>
      <c r="D40" s="35">
        <v>125.0</v>
      </c>
      <c r="E40" s="35">
        <v>0.9070070284797712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4" t="s">
        <v>920</v>
      </c>
      <c r="B41" s="33" t="s">
        <v>921</v>
      </c>
      <c r="C41" s="33" t="s">
        <v>35</v>
      </c>
      <c r="D41" s="35">
        <v>125.0</v>
      </c>
      <c r="E41" s="35">
        <v>0.833711169363311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4" t="s">
        <v>3297</v>
      </c>
      <c r="B42" s="33" t="s">
        <v>3298</v>
      </c>
      <c r="C42" s="33" t="s">
        <v>35</v>
      </c>
      <c r="D42" s="35">
        <v>125.0</v>
      </c>
      <c r="E42" s="35">
        <v>0.06041038811947128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4" t="s">
        <v>8734</v>
      </c>
      <c r="B43" s="33" t="s">
        <v>8735</v>
      </c>
      <c r="C43" s="33" t="s">
        <v>107</v>
      </c>
      <c r="D43" s="35">
        <v>125.0</v>
      </c>
      <c r="E43" s="35">
        <v>-0.7288948840253575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4" t="s">
        <v>212</v>
      </c>
      <c r="B44" s="33" t="s">
        <v>213</v>
      </c>
      <c r="C44" s="33" t="s">
        <v>35</v>
      </c>
      <c r="D44" s="35">
        <v>124.0</v>
      </c>
      <c r="E44" s="35">
        <v>1.822294468896174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4" t="s">
        <v>1207</v>
      </c>
      <c r="B45" s="33" t="s">
        <v>1208</v>
      </c>
      <c r="C45" s="33" t="s">
        <v>35</v>
      </c>
      <c r="D45" s="35">
        <v>124.0</v>
      </c>
      <c r="E45" s="35">
        <v>0.6455525436274975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4" t="s">
        <v>565</v>
      </c>
      <c r="B46" s="33" t="s">
        <v>566</v>
      </c>
      <c r="C46" s="33" t="s">
        <v>107</v>
      </c>
      <c r="D46" s="35">
        <v>122.0</v>
      </c>
      <c r="E46" s="35">
        <v>1.19869387133555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4" t="s">
        <v>1385</v>
      </c>
      <c r="B47" s="33" t="s">
        <v>1386</v>
      </c>
      <c r="C47" s="33" t="s">
        <v>35</v>
      </c>
      <c r="D47" s="35">
        <v>122.0</v>
      </c>
      <c r="E47" s="35">
        <v>0.3241741605560514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4" t="s">
        <v>4809</v>
      </c>
      <c r="B48" s="33" t="s">
        <v>4810</v>
      </c>
      <c r="C48" s="33" t="s">
        <v>35</v>
      </c>
      <c r="D48" s="35">
        <v>122.0</v>
      </c>
      <c r="E48" s="35">
        <v>0.09955606899128767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4" t="s">
        <v>1572</v>
      </c>
      <c r="B49" s="33" t="s">
        <v>1573</v>
      </c>
      <c r="C49" s="33" t="s">
        <v>43</v>
      </c>
      <c r="D49" s="35">
        <v>121.0</v>
      </c>
      <c r="E49" s="35">
        <v>0.5582021897733639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4" t="s">
        <v>3121</v>
      </c>
      <c r="B50" s="33" t="s">
        <v>3122</v>
      </c>
      <c r="C50" s="33" t="s">
        <v>35</v>
      </c>
      <c r="D50" s="35">
        <v>121.0</v>
      </c>
      <c r="E50" s="35">
        <v>0.4556533722667335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4" t="s">
        <v>5002</v>
      </c>
      <c r="B51" s="33" t="s">
        <v>5003</v>
      </c>
      <c r="C51" s="33" t="s">
        <v>107</v>
      </c>
      <c r="D51" s="35">
        <v>120.0</v>
      </c>
      <c r="E51" s="35">
        <v>-0.2351263820623654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4" t="s">
        <v>6658</v>
      </c>
      <c r="B52" s="33" t="s">
        <v>6659</v>
      </c>
      <c r="C52" s="33" t="s">
        <v>107</v>
      </c>
      <c r="D52" s="35">
        <v>119.0</v>
      </c>
      <c r="E52" s="35">
        <v>-0.3034507863919376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4" t="s">
        <v>7372</v>
      </c>
      <c r="B53" s="33" t="s">
        <v>7373</v>
      </c>
      <c r="C53" s="33" t="s">
        <v>107</v>
      </c>
      <c r="D53" s="35">
        <v>118.0</v>
      </c>
      <c r="E53" s="35">
        <v>-0.4102419589023255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4" t="s">
        <v>23</v>
      </c>
      <c r="B54" s="33" t="s">
        <v>24</v>
      </c>
      <c r="C54" s="33" t="s">
        <v>26</v>
      </c>
      <c r="D54" s="35">
        <v>117.0</v>
      </c>
      <c r="E54" s="35">
        <v>-0.328726836606004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4" t="s">
        <v>645</v>
      </c>
      <c r="B55" s="33" t="s">
        <v>646</v>
      </c>
      <c r="C55" s="33" t="s">
        <v>107</v>
      </c>
      <c r="D55" s="35">
        <v>116.0</v>
      </c>
      <c r="E55" s="35">
        <v>1.420656176055193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4" t="s">
        <v>932</v>
      </c>
      <c r="B56" s="33" t="s">
        <v>933</v>
      </c>
      <c r="C56" s="33" t="s">
        <v>35</v>
      </c>
      <c r="D56" s="35">
        <v>116.0</v>
      </c>
      <c r="E56" s="35">
        <v>0.7428083633310899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34" t="s">
        <v>7030</v>
      </c>
      <c r="B57" s="33" t="s">
        <v>7031</v>
      </c>
      <c r="C57" s="33" t="s">
        <v>26</v>
      </c>
      <c r="D57" s="35">
        <v>115.0</v>
      </c>
      <c r="E57" s="35">
        <v>-0.4286208069429274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>
      <c r="A58" s="34" t="s">
        <v>8642</v>
      </c>
      <c r="B58" s="33" t="s">
        <v>8643</v>
      </c>
      <c r="C58" s="33" t="s">
        <v>35</v>
      </c>
      <c r="D58" s="35">
        <v>115.0</v>
      </c>
      <c r="E58" s="35">
        <v>-0.6864675557070334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34" t="s">
        <v>880</v>
      </c>
      <c r="B59" s="33" t="s">
        <v>881</v>
      </c>
      <c r="C59" s="33" t="s">
        <v>35</v>
      </c>
      <c r="D59" s="35">
        <v>114.0</v>
      </c>
      <c r="E59" s="35">
        <v>0.7801314150391464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34" t="s">
        <v>473</v>
      </c>
      <c r="B60" s="33" t="s">
        <v>474</v>
      </c>
      <c r="C60" s="33" t="s">
        <v>107</v>
      </c>
      <c r="D60" s="35">
        <v>113.0</v>
      </c>
      <c r="E60" s="35">
        <v>1.844878321466648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34" t="s">
        <v>707</v>
      </c>
      <c r="B61" s="33" t="s">
        <v>708</v>
      </c>
      <c r="C61" s="33" t="s">
        <v>35</v>
      </c>
      <c r="D61" s="35">
        <v>113.0</v>
      </c>
      <c r="E61" s="35">
        <v>0.9451655812996074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34" t="s">
        <v>264</v>
      </c>
      <c r="B62" s="33" t="s">
        <v>265</v>
      </c>
      <c r="C62" s="33" t="s">
        <v>35</v>
      </c>
      <c r="D62" s="35">
        <v>112.0</v>
      </c>
      <c r="E62" s="35">
        <v>1.702085818271229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34" t="s">
        <v>2897</v>
      </c>
      <c r="B63" s="33" t="s">
        <v>2898</v>
      </c>
      <c r="C63" s="33" t="s">
        <v>107</v>
      </c>
      <c r="D63" s="35">
        <v>110.0</v>
      </c>
      <c r="E63" s="35">
        <v>0.1349386823784623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34" t="s">
        <v>228</v>
      </c>
      <c r="B64" s="33" t="s">
        <v>229</v>
      </c>
      <c r="C64" s="33" t="s">
        <v>35</v>
      </c>
      <c r="D64" s="35">
        <v>109.0</v>
      </c>
      <c r="E64" s="35">
        <v>2.073897108719005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34" t="s">
        <v>9096</v>
      </c>
      <c r="B65" s="33" t="s">
        <v>9097</v>
      </c>
      <c r="C65" s="33" t="s">
        <v>107</v>
      </c>
      <c r="D65" s="35">
        <v>108.0</v>
      </c>
      <c r="E65" s="35">
        <v>-1.241731074797636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34" t="s">
        <v>8340</v>
      </c>
      <c r="B66" s="33" t="s">
        <v>8341</v>
      </c>
      <c r="C66" s="33" t="s">
        <v>35</v>
      </c>
      <c r="D66" s="35">
        <v>107.0</v>
      </c>
      <c r="E66" s="35">
        <v>-0.56683048253327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34" t="s">
        <v>1143</v>
      </c>
      <c r="B67" s="33" t="s">
        <v>1144</v>
      </c>
      <c r="C67" s="33" t="s">
        <v>35</v>
      </c>
      <c r="D67" s="35">
        <v>106.0</v>
      </c>
      <c r="E67" s="35">
        <v>0.7389060832134732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34" t="s">
        <v>8682</v>
      </c>
      <c r="B68" s="33" t="s">
        <v>8683</v>
      </c>
      <c r="C68" s="33" t="s">
        <v>107</v>
      </c>
      <c r="D68" s="35">
        <v>106.0</v>
      </c>
      <c r="E68" s="35">
        <v>-0.7428715852244546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34" t="s">
        <v>2393</v>
      </c>
      <c r="B69" s="33" t="s">
        <v>2394</v>
      </c>
      <c r="C69" s="33" t="s">
        <v>35</v>
      </c>
      <c r="D69" s="35">
        <v>105.0</v>
      </c>
      <c r="E69" s="35">
        <v>0.3643815572150783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34" t="s">
        <v>8484</v>
      </c>
      <c r="B70" s="33" t="s">
        <v>8485</v>
      </c>
      <c r="C70" s="33" t="s">
        <v>107</v>
      </c>
      <c r="D70" s="35">
        <v>105.0</v>
      </c>
      <c r="E70" s="35">
        <v>-0.659278822294778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34" t="s">
        <v>2945</v>
      </c>
      <c r="B71" s="33" t="s">
        <v>2946</v>
      </c>
      <c r="C71" s="33" t="s">
        <v>35</v>
      </c>
      <c r="D71" s="35">
        <v>104.0</v>
      </c>
      <c r="E71" s="35">
        <v>0.3170950215714407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34" t="s">
        <v>1121</v>
      </c>
      <c r="B72" s="33" t="s">
        <v>1122</v>
      </c>
      <c r="C72" s="33" t="s">
        <v>35</v>
      </c>
      <c r="D72" s="35">
        <v>103.0</v>
      </c>
      <c r="E72" s="35">
        <v>0.6984775119702085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>
      <c r="A73" s="34" t="s">
        <v>663</v>
      </c>
      <c r="B73" s="33" t="s">
        <v>664</v>
      </c>
      <c r="C73" s="33" t="s">
        <v>35</v>
      </c>
      <c r="D73" s="35">
        <v>101.0</v>
      </c>
      <c r="E73" s="35">
        <v>1.138295103427652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>
      <c r="A74" s="34" t="s">
        <v>2607</v>
      </c>
      <c r="B74" s="33" t="s">
        <v>2608</v>
      </c>
      <c r="C74" s="33" t="s">
        <v>107</v>
      </c>
      <c r="D74" s="35">
        <v>101.0</v>
      </c>
      <c r="E74" s="35">
        <v>0.1837136581199461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>
      <c r="A75" s="34" t="s">
        <v>4990</v>
      </c>
      <c r="B75" s="33" t="s">
        <v>4991</v>
      </c>
      <c r="C75" s="33" t="s">
        <v>35</v>
      </c>
      <c r="D75" s="35">
        <v>101.0</v>
      </c>
      <c r="E75" s="35">
        <v>-0.2330458647305055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34" t="s">
        <v>5974</v>
      </c>
      <c r="B76" s="33" t="s">
        <v>5975</v>
      </c>
      <c r="C76" s="33" t="s">
        <v>35</v>
      </c>
      <c r="D76" s="35">
        <v>101.0</v>
      </c>
      <c r="E76" s="35">
        <v>-0.2855327580709895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>
      <c r="A77" s="34" t="s">
        <v>8904</v>
      </c>
      <c r="B77" s="33" t="s">
        <v>8905</v>
      </c>
      <c r="C77" s="33" t="s">
        <v>35</v>
      </c>
      <c r="D77" s="35">
        <v>101.0</v>
      </c>
      <c r="E77" s="35">
        <v>-0.9757228423362375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34" t="s">
        <v>4029</v>
      </c>
      <c r="B78" s="33" t="s">
        <v>4030</v>
      </c>
      <c r="C78" s="33" t="s">
        <v>35</v>
      </c>
      <c r="D78" s="35">
        <v>100.0</v>
      </c>
      <c r="E78" s="35">
        <v>-0.06844313601808306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>
      <c r="A79" s="34" t="s">
        <v>8796</v>
      </c>
      <c r="B79" s="33" t="s">
        <v>8797</v>
      </c>
      <c r="C79" s="33" t="s">
        <v>107</v>
      </c>
      <c r="D79" s="35">
        <v>100.0</v>
      </c>
      <c r="E79" s="35">
        <v>-0.7033542417532505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>
      <c r="A80" s="34" t="s">
        <v>8840</v>
      </c>
      <c r="B80" s="33" t="s">
        <v>8841</v>
      </c>
      <c r="C80" s="33" t="s">
        <v>107</v>
      </c>
      <c r="D80" s="35">
        <v>100.0</v>
      </c>
      <c r="E80" s="35">
        <v>-0.8167696508336005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>
      <c r="A81" s="34" t="s">
        <v>491</v>
      </c>
      <c r="B81" s="33" t="s">
        <v>492</v>
      </c>
      <c r="C81" s="33" t="s">
        <v>35</v>
      </c>
      <c r="D81" s="35">
        <v>99.0</v>
      </c>
      <c r="E81" s="35">
        <v>1.504380628881656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>
      <c r="A82" s="34" t="s">
        <v>3735</v>
      </c>
      <c r="B82" s="33" t="s">
        <v>3736</v>
      </c>
      <c r="C82" s="33" t="s">
        <v>107</v>
      </c>
      <c r="D82" s="35">
        <v>99.0</v>
      </c>
      <c r="E82" s="35">
        <v>0.07753330736915959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>
      <c r="A83" s="34" t="s">
        <v>3721</v>
      </c>
      <c r="B83" s="33" t="s">
        <v>3722</v>
      </c>
      <c r="C83" s="33" t="s">
        <v>107</v>
      </c>
      <c r="D83" s="35">
        <v>99.0</v>
      </c>
      <c r="E83" s="35">
        <v>0.03147995180204818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>
      <c r="A84" s="34" t="s">
        <v>3261</v>
      </c>
      <c r="B84" s="33" t="s">
        <v>3262</v>
      </c>
      <c r="C84" s="33" t="s">
        <v>107</v>
      </c>
      <c r="D84" s="35">
        <v>99.0</v>
      </c>
      <c r="E84" s="35">
        <v>-0.02597381341750912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>
      <c r="A85" s="34" t="s">
        <v>6902</v>
      </c>
      <c r="B85" s="33" t="s">
        <v>6903</v>
      </c>
      <c r="C85" s="33" t="s">
        <v>107</v>
      </c>
      <c r="D85" s="35">
        <v>99.0</v>
      </c>
      <c r="E85" s="35">
        <v>-0.3544728351687482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>
      <c r="A86" s="34" t="s">
        <v>6512</v>
      </c>
      <c r="B86" s="33" t="s">
        <v>6513</v>
      </c>
      <c r="C86" s="33" t="s">
        <v>35</v>
      </c>
      <c r="D86" s="35">
        <v>99.0</v>
      </c>
      <c r="E86" s="35">
        <v>-0.4032112365604503</v>
      </c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>
      <c r="A87" s="34" t="s">
        <v>8454</v>
      </c>
      <c r="B87" s="33" t="s">
        <v>8455</v>
      </c>
      <c r="C87" s="33" t="s">
        <v>107</v>
      </c>
      <c r="D87" s="35">
        <v>99.0</v>
      </c>
      <c r="E87" s="35">
        <v>-0.6247781327605868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>
      <c r="A88" s="34" t="s">
        <v>705</v>
      </c>
      <c r="B88" s="33" t="s">
        <v>706</v>
      </c>
      <c r="C88" s="33" t="s">
        <v>35</v>
      </c>
      <c r="D88" s="35">
        <v>98.0</v>
      </c>
      <c r="E88" s="35">
        <v>1.162832102485939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>
      <c r="A89" s="34" t="s">
        <v>1131</v>
      </c>
      <c r="B89" s="33" t="s">
        <v>1132</v>
      </c>
      <c r="C89" s="33" t="s">
        <v>35</v>
      </c>
      <c r="D89" s="35">
        <v>98.0</v>
      </c>
      <c r="E89" s="35">
        <v>0.6077868605409686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>
      <c r="A90" s="34" t="s">
        <v>1943</v>
      </c>
      <c r="B90" s="33" t="s">
        <v>1944</v>
      </c>
      <c r="C90" s="33" t="s">
        <v>35</v>
      </c>
      <c r="D90" s="35">
        <v>98.0</v>
      </c>
      <c r="E90" s="35">
        <v>0.4216584351615942</v>
      </c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>
      <c r="A91" s="34" t="s">
        <v>3031</v>
      </c>
      <c r="B91" s="33" t="s">
        <v>3032</v>
      </c>
      <c r="C91" s="33" t="s">
        <v>35</v>
      </c>
      <c r="D91" s="35">
        <v>98.0</v>
      </c>
      <c r="E91" s="35">
        <v>0.002663093074301254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>
      <c r="A92" s="34" t="s">
        <v>4779</v>
      </c>
      <c r="B92" s="33" t="s">
        <v>4780</v>
      </c>
      <c r="C92" s="33" t="s">
        <v>35</v>
      </c>
      <c r="D92" s="35">
        <v>98.0</v>
      </c>
      <c r="E92" s="35">
        <v>-0.2070382046908963</v>
      </c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>
      <c r="A93" s="34" t="s">
        <v>1722</v>
      </c>
      <c r="B93" s="33" t="s">
        <v>1723</v>
      </c>
      <c r="C93" s="33" t="s">
        <v>35</v>
      </c>
      <c r="D93" s="35">
        <v>97.0</v>
      </c>
      <c r="E93" s="35">
        <v>0.5058851026996484</v>
      </c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>
      <c r="A94" s="34" t="s">
        <v>7638</v>
      </c>
      <c r="B94" s="33" t="s">
        <v>7639</v>
      </c>
      <c r="C94" s="33" t="s">
        <v>35</v>
      </c>
      <c r="D94" s="35">
        <v>97.0</v>
      </c>
      <c r="E94" s="35">
        <v>-0.4180754609790389</v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>
      <c r="A95" s="34" t="s">
        <v>3015</v>
      </c>
      <c r="B95" s="33" t="s">
        <v>3016</v>
      </c>
      <c r="C95" s="33" t="s">
        <v>107</v>
      </c>
      <c r="D95" s="35">
        <v>96.0</v>
      </c>
      <c r="E95" s="35">
        <v>0.1183467944727962</v>
      </c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>
      <c r="A96" s="34" t="s">
        <v>1887</v>
      </c>
      <c r="B96" s="33" t="s">
        <v>1888</v>
      </c>
      <c r="C96" s="33" t="s">
        <v>26</v>
      </c>
      <c r="D96" s="35">
        <v>96.0</v>
      </c>
      <c r="E96" s="35">
        <v>0.113879511386969</v>
      </c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>
      <c r="A97" s="34" t="s">
        <v>3143</v>
      </c>
      <c r="B97" s="33" t="s">
        <v>3144</v>
      </c>
      <c r="C97" s="33" t="s">
        <v>35</v>
      </c>
      <c r="D97" s="35">
        <v>95.0</v>
      </c>
      <c r="E97" s="35">
        <v>0.1605250749670758</v>
      </c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>
      <c r="A98" s="34" t="s">
        <v>271</v>
      </c>
      <c r="B98" s="33" t="s">
        <v>272</v>
      </c>
      <c r="C98" s="33" t="s">
        <v>35</v>
      </c>
      <c r="D98" s="35">
        <v>94.0</v>
      </c>
      <c r="E98" s="35">
        <v>1.875721336806324</v>
      </c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>
      <c r="A99" s="34" t="s">
        <v>3671</v>
      </c>
      <c r="B99" s="33" t="s">
        <v>3672</v>
      </c>
      <c r="C99" s="33" t="s">
        <v>35</v>
      </c>
      <c r="D99" s="35">
        <v>94.0</v>
      </c>
      <c r="E99" s="35">
        <v>-0.04681482023951351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>
      <c r="A100" s="34" t="s">
        <v>7246</v>
      </c>
      <c r="B100" s="33" t="s">
        <v>7247</v>
      </c>
      <c r="C100" s="33" t="s">
        <v>107</v>
      </c>
      <c r="D100" s="35">
        <v>93.0</v>
      </c>
      <c r="E100" s="35">
        <v>-0.4220968090738808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>
      <c r="A101" s="34" t="s">
        <v>8502</v>
      </c>
      <c r="B101" s="33" t="s">
        <v>8503</v>
      </c>
      <c r="C101" s="33" t="s">
        <v>35</v>
      </c>
      <c r="D101" s="35">
        <v>93.0</v>
      </c>
      <c r="E101" s="35">
        <v>-0.7779718574537747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>
      <c r="A102" s="34" t="s">
        <v>7758</v>
      </c>
      <c r="B102" s="33" t="s">
        <v>7759</v>
      </c>
      <c r="C102" s="33" t="s">
        <v>35</v>
      </c>
      <c r="D102" s="35">
        <v>92.0</v>
      </c>
      <c r="E102" s="35">
        <v>-0.3857453082368101</v>
      </c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>
      <c r="A103" s="34" t="s">
        <v>5106</v>
      </c>
      <c r="B103" s="33" t="s">
        <v>5107</v>
      </c>
      <c r="C103" s="33" t="s">
        <v>26</v>
      </c>
      <c r="D103" s="35">
        <v>91.0</v>
      </c>
      <c r="E103" s="35">
        <v>-0.5095149216846137</v>
      </c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>
      <c r="A104" s="34" t="s">
        <v>1782</v>
      </c>
      <c r="B104" s="33" t="s">
        <v>1783</v>
      </c>
      <c r="C104" s="33" t="s">
        <v>107</v>
      </c>
      <c r="D104" s="35">
        <v>89.0</v>
      </c>
      <c r="E104" s="35">
        <v>0.3358140702510808</v>
      </c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>
      <c r="A105" s="34" t="s">
        <v>4789</v>
      </c>
      <c r="B105" s="33" t="s">
        <v>4790</v>
      </c>
      <c r="C105" s="33" t="s">
        <v>43</v>
      </c>
      <c r="D105" s="35">
        <v>89.0</v>
      </c>
      <c r="E105" s="35">
        <v>-0.1072770841600237</v>
      </c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>
      <c r="A106" s="34" t="s">
        <v>892</v>
      </c>
      <c r="B106" s="33" t="s">
        <v>893</v>
      </c>
      <c r="C106" s="33" t="s">
        <v>26</v>
      </c>
      <c r="D106" s="35">
        <v>88.0</v>
      </c>
      <c r="E106" s="35">
        <v>0.9635488235836671</v>
      </c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>
      <c r="A107" s="34" t="s">
        <v>1905</v>
      </c>
      <c r="B107" s="33" t="s">
        <v>1906</v>
      </c>
      <c r="C107" s="33" t="s">
        <v>43</v>
      </c>
      <c r="D107" s="35">
        <v>88.0</v>
      </c>
      <c r="E107" s="35">
        <v>0.6523771585458384</v>
      </c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>
      <c r="A108" s="34" t="s">
        <v>990</v>
      </c>
      <c r="B108" s="33" t="s">
        <v>991</v>
      </c>
      <c r="C108" s="33" t="s">
        <v>35</v>
      </c>
      <c r="D108" s="35">
        <v>88.0</v>
      </c>
      <c r="E108" s="35">
        <v>0.6489627328896522</v>
      </c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>
      <c r="A109" s="34" t="s">
        <v>1792</v>
      </c>
      <c r="B109" s="33" t="s">
        <v>1793</v>
      </c>
      <c r="C109" s="33" t="s">
        <v>26</v>
      </c>
      <c r="D109" s="35">
        <v>88.0</v>
      </c>
      <c r="E109" s="35">
        <v>0.1486140998409484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>
      <c r="A110" s="34" t="s">
        <v>3525</v>
      </c>
      <c r="B110" s="33" t="s">
        <v>3526</v>
      </c>
      <c r="C110" s="33" t="s">
        <v>35</v>
      </c>
      <c r="D110" s="35">
        <v>87.0</v>
      </c>
      <c r="E110" s="35">
        <v>-0.2449265484868676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>
      <c r="A111" s="34" t="s">
        <v>6384</v>
      </c>
      <c r="B111" s="33" t="s">
        <v>6385</v>
      </c>
      <c r="C111" s="33" t="s">
        <v>26</v>
      </c>
      <c r="D111" s="35">
        <v>87.0</v>
      </c>
      <c r="E111" s="35">
        <v>-0.615555137773278</v>
      </c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>
      <c r="A112" s="34" t="s">
        <v>599</v>
      </c>
      <c r="B112" s="33" t="s">
        <v>600</v>
      </c>
      <c r="C112" s="33" t="s">
        <v>35</v>
      </c>
      <c r="D112" s="35">
        <v>86.0</v>
      </c>
      <c r="E112" s="35">
        <v>1.101742299784376</v>
      </c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>
      <c r="A113" s="34" t="s">
        <v>774</v>
      </c>
      <c r="B113" s="33" t="s">
        <v>775</v>
      </c>
      <c r="C113" s="33" t="s">
        <v>35</v>
      </c>
      <c r="D113" s="35">
        <v>86.0</v>
      </c>
      <c r="E113" s="35">
        <v>0.9964326887779349</v>
      </c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>
      <c r="A114" s="34" t="s">
        <v>4515</v>
      </c>
      <c r="B114" s="33" t="s">
        <v>4516</v>
      </c>
      <c r="C114" s="33" t="s">
        <v>43</v>
      </c>
      <c r="D114" s="35">
        <v>86.0</v>
      </c>
      <c r="E114" s="35">
        <v>-0.09454976254103148</v>
      </c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>
      <c r="A115" s="34" t="s">
        <v>1620</v>
      </c>
      <c r="B115" s="33" t="s">
        <v>1621</v>
      </c>
      <c r="C115" s="33" t="s">
        <v>35</v>
      </c>
      <c r="D115" s="35">
        <v>85.0</v>
      </c>
      <c r="E115" s="35">
        <v>0.4103865488661628</v>
      </c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>
      <c r="A116" s="34" t="s">
        <v>6914</v>
      </c>
      <c r="B116" s="33" t="s">
        <v>6915</v>
      </c>
      <c r="C116" s="33" t="s">
        <v>107</v>
      </c>
      <c r="D116" s="35">
        <v>85.0</v>
      </c>
      <c r="E116" s="35">
        <v>-0.3730668847445932</v>
      </c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>
      <c r="A117" s="34" t="s">
        <v>878</v>
      </c>
      <c r="B117" s="33" t="s">
        <v>879</v>
      </c>
      <c r="C117" s="33" t="s">
        <v>107</v>
      </c>
      <c r="D117" s="35">
        <v>84.0</v>
      </c>
      <c r="E117" s="35">
        <v>0.8349428277633998</v>
      </c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>
      <c r="A118" s="34" t="s">
        <v>1191</v>
      </c>
      <c r="B118" s="33" t="s">
        <v>1192</v>
      </c>
      <c r="C118" s="33" t="s">
        <v>35</v>
      </c>
      <c r="D118" s="35">
        <v>84.0</v>
      </c>
      <c r="E118" s="35">
        <v>0.4575544356564174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>
      <c r="A119" s="34" t="s">
        <v>1411</v>
      </c>
      <c r="B119" s="33" t="s">
        <v>1412</v>
      </c>
      <c r="C119" s="33" t="s">
        <v>35</v>
      </c>
      <c r="D119" s="35">
        <v>84.0</v>
      </c>
      <c r="E119" s="35">
        <v>0.4457958559408622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>
      <c r="A120" s="34" t="s">
        <v>1638</v>
      </c>
      <c r="B120" s="33" t="s">
        <v>1639</v>
      </c>
      <c r="C120" s="33" t="s">
        <v>35</v>
      </c>
      <c r="D120" s="35">
        <v>84.0</v>
      </c>
      <c r="E120" s="35">
        <v>0.4136330713380168</v>
      </c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>
      <c r="A121" s="34" t="s">
        <v>2379</v>
      </c>
      <c r="B121" s="33" t="s">
        <v>2380</v>
      </c>
      <c r="C121" s="33" t="s">
        <v>26</v>
      </c>
      <c r="D121" s="35">
        <v>83.0</v>
      </c>
      <c r="E121" s="35">
        <v>0.1381918436144676</v>
      </c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>
      <c r="A122" s="34" t="s">
        <v>4255</v>
      </c>
      <c r="B122" s="33" t="s">
        <v>4256</v>
      </c>
      <c r="C122" s="33" t="s">
        <v>35</v>
      </c>
      <c r="D122" s="35">
        <v>83.0</v>
      </c>
      <c r="E122" s="35">
        <v>0.04591677070146666</v>
      </c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>
      <c r="A123" s="34" t="s">
        <v>414</v>
      </c>
      <c r="B123" s="33" t="s">
        <v>415</v>
      </c>
      <c r="C123" s="33" t="s">
        <v>35</v>
      </c>
      <c r="D123" s="35">
        <v>82.0</v>
      </c>
      <c r="E123" s="35">
        <v>1.820665755381029</v>
      </c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>
      <c r="A124" s="34" t="s">
        <v>1177</v>
      </c>
      <c r="B124" s="33" t="s">
        <v>1178</v>
      </c>
      <c r="C124" s="33" t="s">
        <v>35</v>
      </c>
      <c r="D124" s="35">
        <v>82.0</v>
      </c>
      <c r="E124" s="35">
        <v>0.8097688023101736</v>
      </c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>
      <c r="A125" s="34" t="s">
        <v>1032</v>
      </c>
      <c r="B125" s="33" t="s">
        <v>1033</v>
      </c>
      <c r="C125" s="33" t="s">
        <v>35</v>
      </c>
      <c r="D125" s="35">
        <v>82.0</v>
      </c>
      <c r="E125" s="35">
        <v>0.7866728218936796</v>
      </c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>
      <c r="A126" s="34" t="s">
        <v>2427</v>
      </c>
      <c r="B126" s="33" t="s">
        <v>2428</v>
      </c>
      <c r="C126" s="33" t="s">
        <v>35</v>
      </c>
      <c r="D126" s="35">
        <v>82.0</v>
      </c>
      <c r="E126" s="35">
        <v>0.2731186836432695</v>
      </c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>
      <c r="A127" s="34" t="s">
        <v>3167</v>
      </c>
      <c r="B127" s="33" t="s">
        <v>3168</v>
      </c>
      <c r="C127" s="33" t="s">
        <v>35</v>
      </c>
      <c r="D127" s="35">
        <v>82.0</v>
      </c>
      <c r="E127" s="35">
        <v>0.05706283201623537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4" t="s">
        <v>4781</v>
      </c>
      <c r="B128" s="33" t="s">
        <v>4782</v>
      </c>
      <c r="C128" s="33" t="s">
        <v>43</v>
      </c>
      <c r="D128" s="35">
        <v>82.0</v>
      </c>
      <c r="E128" s="35">
        <v>-0.1364847365273004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>
      <c r="A129" s="34" t="s">
        <v>150</v>
      </c>
      <c r="B129" s="33" t="s">
        <v>151</v>
      </c>
      <c r="C129" s="33" t="s">
        <v>35</v>
      </c>
      <c r="D129" s="35">
        <v>81.0</v>
      </c>
      <c r="E129" s="35">
        <v>2.463341518174678</v>
      </c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>
      <c r="A130" s="34" t="s">
        <v>924</v>
      </c>
      <c r="B130" s="33" t="s">
        <v>925</v>
      </c>
      <c r="C130" s="33" t="s">
        <v>35</v>
      </c>
      <c r="D130" s="35">
        <v>81.0</v>
      </c>
      <c r="E130" s="35">
        <v>0.819198209617552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>
      <c r="A131" s="34" t="s">
        <v>1456</v>
      </c>
      <c r="B131" s="33" t="s">
        <v>1457</v>
      </c>
      <c r="C131" s="33" t="s">
        <v>35</v>
      </c>
      <c r="D131" s="35">
        <v>81.0</v>
      </c>
      <c r="E131" s="35">
        <v>0.3952008090774842</v>
      </c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>
      <c r="A132" s="34" t="s">
        <v>6994</v>
      </c>
      <c r="B132" s="33" t="s">
        <v>6995</v>
      </c>
      <c r="C132" s="33" t="s">
        <v>26</v>
      </c>
      <c r="D132" s="35">
        <v>81.0</v>
      </c>
      <c r="E132" s="35">
        <v>-0.4041666605199064</v>
      </c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>
      <c r="A133" s="34" t="s">
        <v>1069</v>
      </c>
      <c r="B133" s="33" t="s">
        <v>1070</v>
      </c>
      <c r="C133" s="33" t="s">
        <v>35</v>
      </c>
      <c r="D133" s="35">
        <v>80.0</v>
      </c>
      <c r="E133" s="35">
        <v>0.7044910372523441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>
      <c r="A134" s="34" t="s">
        <v>7076</v>
      </c>
      <c r="B134" s="33" t="s">
        <v>7077</v>
      </c>
      <c r="C134" s="33" t="s">
        <v>35</v>
      </c>
      <c r="D134" s="35">
        <v>80.0</v>
      </c>
      <c r="E134" s="35">
        <v>-0.3725292069193104</v>
      </c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>
      <c r="A135" s="34" t="s">
        <v>8066</v>
      </c>
      <c r="B135" s="33" t="s">
        <v>8067</v>
      </c>
      <c r="C135" s="33" t="s">
        <v>35</v>
      </c>
      <c r="D135" s="35">
        <v>80.0</v>
      </c>
      <c r="E135" s="35">
        <v>-0.4730991811567548</v>
      </c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>
      <c r="A136" s="34" t="s">
        <v>8158</v>
      </c>
      <c r="B136" s="33" t="s">
        <v>8159</v>
      </c>
      <c r="C136" s="33" t="s">
        <v>35</v>
      </c>
      <c r="D136" s="35">
        <v>80.0</v>
      </c>
      <c r="E136" s="35">
        <v>-0.4905234560589288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>
      <c r="A137" s="34" t="s">
        <v>857</v>
      </c>
      <c r="B137" s="33" t="s">
        <v>858</v>
      </c>
      <c r="C137" s="33" t="s">
        <v>35</v>
      </c>
      <c r="D137" s="35">
        <v>79.0</v>
      </c>
      <c r="E137" s="35">
        <v>1.384692982541091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>
      <c r="A138" s="34" t="s">
        <v>433</v>
      </c>
      <c r="B138" s="33" t="s">
        <v>434</v>
      </c>
      <c r="C138" s="33" t="s">
        <v>35</v>
      </c>
      <c r="D138" s="35">
        <v>79.0</v>
      </c>
      <c r="E138" s="35">
        <v>1.349867593144649</v>
      </c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>
      <c r="A139" s="34" t="s">
        <v>2359</v>
      </c>
      <c r="B139" s="33" t="s">
        <v>2360</v>
      </c>
      <c r="C139" s="33" t="s">
        <v>26</v>
      </c>
      <c r="D139" s="35">
        <v>79.0</v>
      </c>
      <c r="E139" s="35">
        <v>0.4338587838808391</v>
      </c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>
      <c r="A140" s="34" t="s">
        <v>2497</v>
      </c>
      <c r="B140" s="33" t="s">
        <v>2498</v>
      </c>
      <c r="C140" s="33" t="s">
        <v>35</v>
      </c>
      <c r="D140" s="35">
        <v>79.0</v>
      </c>
      <c r="E140" s="35">
        <v>0.338921936292958</v>
      </c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>
      <c r="A141" s="34" t="s">
        <v>5022</v>
      </c>
      <c r="B141" s="33" t="s">
        <v>5023</v>
      </c>
      <c r="C141" s="33" t="s">
        <v>107</v>
      </c>
      <c r="D141" s="35">
        <v>79.0</v>
      </c>
      <c r="E141" s="35">
        <v>-0.09476888933611896</v>
      </c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>
      <c r="A142" s="34" t="s">
        <v>7944</v>
      </c>
      <c r="B142" s="33" t="s">
        <v>7945</v>
      </c>
      <c r="C142" s="33" t="s">
        <v>107</v>
      </c>
      <c r="D142" s="35">
        <v>78.0</v>
      </c>
      <c r="E142" s="35">
        <v>-0.4647697387352259</v>
      </c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>
      <c r="A143" s="34" t="s">
        <v>843</v>
      </c>
      <c r="B143" s="33" t="s">
        <v>844</v>
      </c>
      <c r="C143" s="33" t="s">
        <v>35</v>
      </c>
      <c r="D143" s="35">
        <v>77.0</v>
      </c>
      <c r="E143" s="35">
        <v>0.9732833667860279</v>
      </c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>
      <c r="A144" s="34" t="s">
        <v>1337</v>
      </c>
      <c r="B144" s="33" t="s">
        <v>1338</v>
      </c>
      <c r="C144" s="33" t="s">
        <v>35</v>
      </c>
      <c r="D144" s="35">
        <v>77.0</v>
      </c>
      <c r="E144" s="35">
        <v>0.5082804401478604</v>
      </c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>
      <c r="A145" s="34" t="s">
        <v>2083</v>
      </c>
      <c r="B145" s="33" t="s">
        <v>2084</v>
      </c>
      <c r="C145" s="33" t="s">
        <v>35</v>
      </c>
      <c r="D145" s="35">
        <v>77.0</v>
      </c>
      <c r="E145" s="35">
        <v>0.2228883780477289</v>
      </c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>
      <c r="A146" s="34" t="s">
        <v>5734</v>
      </c>
      <c r="B146" s="33" t="s">
        <v>5735</v>
      </c>
      <c r="C146" s="33" t="s">
        <v>35</v>
      </c>
      <c r="D146" s="35">
        <v>77.0</v>
      </c>
      <c r="E146" s="35">
        <v>-0.2718631428836867</v>
      </c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>
      <c r="A147" s="34" t="s">
        <v>737</v>
      </c>
      <c r="B147" s="33" t="s">
        <v>738</v>
      </c>
      <c r="C147" s="33" t="s">
        <v>26</v>
      </c>
      <c r="D147" s="35">
        <v>76.0</v>
      </c>
      <c r="E147" s="35">
        <v>0.9601445526920306</v>
      </c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>
      <c r="A148" s="34" t="s">
        <v>980</v>
      </c>
      <c r="B148" s="33" t="s">
        <v>981</v>
      </c>
      <c r="C148" s="33" t="s">
        <v>35</v>
      </c>
      <c r="D148" s="35">
        <v>76.0</v>
      </c>
      <c r="E148" s="35">
        <v>0.6846711942607876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>
      <c r="A149" s="34" t="s">
        <v>1476</v>
      </c>
      <c r="B149" s="33" t="s">
        <v>1477</v>
      </c>
      <c r="C149" s="33" t="s">
        <v>35</v>
      </c>
      <c r="D149" s="35">
        <v>76.0</v>
      </c>
      <c r="E149" s="35">
        <v>0.3989218734156386</v>
      </c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>
      <c r="A150" s="34" t="s">
        <v>5884</v>
      </c>
      <c r="B150" s="33" t="s">
        <v>5885</v>
      </c>
      <c r="C150" s="33" t="s">
        <v>35</v>
      </c>
      <c r="D150" s="35">
        <v>76.0</v>
      </c>
      <c r="E150" s="35">
        <v>-0.1614935657903665</v>
      </c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>
      <c r="A151" s="34" t="s">
        <v>4623</v>
      </c>
      <c r="B151" s="33" t="s">
        <v>4624</v>
      </c>
      <c r="C151" s="33" t="s">
        <v>107</v>
      </c>
      <c r="D151" s="35">
        <v>76.0</v>
      </c>
      <c r="E151" s="35">
        <v>-0.178777696467412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>
      <c r="A152" s="34" t="s">
        <v>7828</v>
      </c>
      <c r="B152" s="33" t="s">
        <v>7829</v>
      </c>
      <c r="C152" s="33" t="s">
        <v>35</v>
      </c>
      <c r="D152" s="35">
        <v>76.0</v>
      </c>
      <c r="E152" s="35">
        <v>-0.6264889204644442</v>
      </c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>
      <c r="A153" s="34" t="s">
        <v>8626</v>
      </c>
      <c r="B153" s="33" t="s">
        <v>8627</v>
      </c>
      <c r="C153" s="33" t="s">
        <v>107</v>
      </c>
      <c r="D153" s="35">
        <v>76.0</v>
      </c>
      <c r="E153" s="35">
        <v>-0.7102799805115221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>
      <c r="A154" s="34" t="s">
        <v>8742</v>
      </c>
      <c r="B154" s="33" t="s">
        <v>8743</v>
      </c>
      <c r="C154" s="33" t="s">
        <v>107</v>
      </c>
      <c r="D154" s="35">
        <v>76.0</v>
      </c>
      <c r="E154" s="35">
        <v>-0.7952169092893752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>
      <c r="A155" s="34" t="s">
        <v>4942</v>
      </c>
      <c r="B155" s="33" t="s">
        <v>4943</v>
      </c>
      <c r="C155" s="33" t="s">
        <v>35</v>
      </c>
      <c r="D155" s="35">
        <v>75.0</v>
      </c>
      <c r="E155" s="35">
        <v>0.007673247460934471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>
      <c r="A156" s="34" t="s">
        <v>5282</v>
      </c>
      <c r="B156" s="33" t="s">
        <v>5283</v>
      </c>
      <c r="C156" s="33" t="s">
        <v>35</v>
      </c>
      <c r="D156" s="35">
        <v>75.0</v>
      </c>
      <c r="E156" s="35">
        <v>-0.1875618818491347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>
      <c r="A157" s="34" t="s">
        <v>6374</v>
      </c>
      <c r="B157" s="33" t="s">
        <v>6375</v>
      </c>
      <c r="C157" s="33" t="s">
        <v>107</v>
      </c>
      <c r="D157" s="35">
        <v>75.0</v>
      </c>
      <c r="E157" s="35">
        <v>-0.2947104993692891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>
      <c r="A158" s="34" t="s">
        <v>7522</v>
      </c>
      <c r="B158" s="33" t="s">
        <v>7523</v>
      </c>
      <c r="C158" s="33" t="s">
        <v>107</v>
      </c>
      <c r="D158" s="35">
        <v>75.0</v>
      </c>
      <c r="E158" s="35">
        <v>-0.3098976941324795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>
      <c r="A159" s="34" t="s">
        <v>1095</v>
      </c>
      <c r="B159" s="33" t="s">
        <v>1096</v>
      </c>
      <c r="C159" s="33" t="s">
        <v>35</v>
      </c>
      <c r="D159" s="35">
        <v>74.0</v>
      </c>
      <c r="E159" s="35">
        <v>0.7919060674105759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>
      <c r="A160" s="34" t="s">
        <v>32</v>
      </c>
      <c r="B160" s="33" t="s">
        <v>33</v>
      </c>
      <c r="C160" s="33" t="s">
        <v>35</v>
      </c>
      <c r="D160" s="35">
        <v>74.0</v>
      </c>
      <c r="E160" s="35">
        <v>0.0803199199952003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>
      <c r="A161" s="34" t="s">
        <v>40</v>
      </c>
      <c r="B161" s="33" t="s">
        <v>41</v>
      </c>
      <c r="C161" s="33" t="s">
        <v>43</v>
      </c>
      <c r="D161" s="35">
        <v>74.0</v>
      </c>
      <c r="E161" s="35">
        <v>-0.3539430322638297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>
      <c r="A162" s="34" t="s">
        <v>239</v>
      </c>
      <c r="B162" s="33" t="s">
        <v>240</v>
      </c>
      <c r="C162" s="33" t="s">
        <v>107</v>
      </c>
      <c r="D162" s="35">
        <v>73.0</v>
      </c>
      <c r="E162" s="35">
        <v>1.602567044447589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>
      <c r="A163" s="34" t="s">
        <v>830</v>
      </c>
      <c r="B163" s="33" t="s">
        <v>831</v>
      </c>
      <c r="C163" s="33" t="s">
        <v>35</v>
      </c>
      <c r="D163" s="35">
        <v>73.0</v>
      </c>
      <c r="E163" s="35">
        <v>0.8885952769037991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>
      <c r="A164" s="34" t="s">
        <v>2411</v>
      </c>
      <c r="B164" s="33" t="s">
        <v>2412</v>
      </c>
      <c r="C164" s="33" t="s">
        <v>35</v>
      </c>
      <c r="D164" s="35">
        <v>73.0</v>
      </c>
      <c r="E164" s="35">
        <v>0.3524969281871053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>
      <c r="A165" s="34" t="s">
        <v>1895</v>
      </c>
      <c r="B165" s="33" t="s">
        <v>1896</v>
      </c>
      <c r="C165" s="33" t="s">
        <v>35</v>
      </c>
      <c r="D165" s="35">
        <v>73.0</v>
      </c>
      <c r="E165" s="35">
        <v>0.3501583021010459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4" t="s">
        <v>6682</v>
      </c>
      <c r="B166" s="33" t="s">
        <v>6683</v>
      </c>
      <c r="C166" s="33" t="s">
        <v>35</v>
      </c>
      <c r="D166" s="35">
        <v>73.0</v>
      </c>
      <c r="E166" s="35">
        <v>-0.3737293157845568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4" t="s">
        <v>7796</v>
      </c>
      <c r="B167" s="33" t="s">
        <v>7797</v>
      </c>
      <c r="C167" s="33" t="s">
        <v>35</v>
      </c>
      <c r="D167" s="35">
        <v>73.0</v>
      </c>
      <c r="E167" s="35">
        <v>-0.4474602003129324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4" t="s">
        <v>8462</v>
      </c>
      <c r="B168" s="33" t="s">
        <v>8463</v>
      </c>
      <c r="C168" s="33" t="s">
        <v>107</v>
      </c>
      <c r="D168" s="35">
        <v>73.0</v>
      </c>
      <c r="E168" s="35">
        <v>-0.6303776023793821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>
      <c r="A169" s="34" t="s">
        <v>1141</v>
      </c>
      <c r="B169" s="33" t="s">
        <v>1142</v>
      </c>
      <c r="C169" s="33" t="s">
        <v>35</v>
      </c>
      <c r="D169" s="35">
        <v>72.0</v>
      </c>
      <c r="E169" s="35">
        <v>0.6505270071388614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4" t="s">
        <v>3595</v>
      </c>
      <c r="B170" s="33" t="s">
        <v>3596</v>
      </c>
      <c r="C170" s="33" t="s">
        <v>35</v>
      </c>
      <c r="D170" s="35">
        <v>72.0</v>
      </c>
      <c r="E170" s="35">
        <v>0.05967479792523202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4" t="s">
        <v>3723</v>
      </c>
      <c r="B171" s="33" t="s">
        <v>3724</v>
      </c>
      <c r="C171" s="33" t="s">
        <v>35</v>
      </c>
      <c r="D171" s="35">
        <v>72.0</v>
      </c>
      <c r="E171" s="35">
        <v>0.05103310562656813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4" t="s">
        <v>8188</v>
      </c>
      <c r="B172" s="33" t="s">
        <v>8189</v>
      </c>
      <c r="C172" s="33" t="s">
        <v>35</v>
      </c>
      <c r="D172" s="35">
        <v>72.0</v>
      </c>
      <c r="E172" s="35">
        <v>-0.5351644190607321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4" t="s">
        <v>46</v>
      </c>
      <c r="B173" s="33" t="s">
        <v>47</v>
      </c>
      <c r="C173" s="33" t="s">
        <v>26</v>
      </c>
      <c r="D173" s="35">
        <v>72.0</v>
      </c>
      <c r="E173" s="35">
        <v>-0.5465378381363808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4" t="s">
        <v>2579</v>
      </c>
      <c r="B174" s="33" t="s">
        <v>2580</v>
      </c>
      <c r="C174" s="33" t="s">
        <v>35</v>
      </c>
      <c r="D174" s="35">
        <v>71.0</v>
      </c>
      <c r="E174" s="35">
        <v>0.1281761638051797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4" t="s">
        <v>3537</v>
      </c>
      <c r="B175" s="33" t="s">
        <v>3538</v>
      </c>
      <c r="C175" s="33" t="s">
        <v>26</v>
      </c>
      <c r="D175" s="35">
        <v>71.0</v>
      </c>
      <c r="E175" s="35">
        <v>0.114961563291257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4" t="s">
        <v>3087</v>
      </c>
      <c r="B176" s="33" t="s">
        <v>3088</v>
      </c>
      <c r="C176" s="33" t="s">
        <v>35</v>
      </c>
      <c r="D176" s="35">
        <v>71.0</v>
      </c>
      <c r="E176" s="35">
        <v>-0.0825447924180281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4" t="s">
        <v>7814</v>
      </c>
      <c r="B177" s="33" t="s">
        <v>7815</v>
      </c>
      <c r="C177" s="33" t="s">
        <v>26</v>
      </c>
      <c r="D177" s="35">
        <v>71.0</v>
      </c>
      <c r="E177" s="35">
        <v>-0.5901932186752753</v>
      </c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4" t="s">
        <v>1036</v>
      </c>
      <c r="B178" s="33" t="s">
        <v>1037</v>
      </c>
      <c r="C178" s="33" t="s">
        <v>35</v>
      </c>
      <c r="D178" s="35">
        <v>70.0</v>
      </c>
      <c r="E178" s="35">
        <v>0.7658177404260375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4" t="s">
        <v>2955</v>
      </c>
      <c r="B179" s="33" t="s">
        <v>2956</v>
      </c>
      <c r="C179" s="33" t="s">
        <v>35</v>
      </c>
      <c r="D179" s="35">
        <v>70.0</v>
      </c>
      <c r="E179" s="35">
        <v>0.1509401110731495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4" t="s">
        <v>8336</v>
      </c>
      <c r="B180" s="33" t="s">
        <v>8337</v>
      </c>
      <c r="C180" s="33" t="s">
        <v>107</v>
      </c>
      <c r="D180" s="35">
        <v>70.0</v>
      </c>
      <c r="E180" s="35">
        <v>-0.5718345574977952</v>
      </c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4" t="s">
        <v>8278</v>
      </c>
      <c r="B181" s="33" t="s">
        <v>8279</v>
      </c>
      <c r="C181" s="33" t="s">
        <v>107</v>
      </c>
      <c r="D181" s="35">
        <v>70.0</v>
      </c>
      <c r="E181" s="35">
        <v>-0.6076218436072702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4" t="s">
        <v>503</v>
      </c>
      <c r="B182" s="33" t="s">
        <v>504</v>
      </c>
      <c r="C182" s="33" t="s">
        <v>107</v>
      </c>
      <c r="D182" s="35">
        <v>69.0</v>
      </c>
      <c r="E182" s="35">
        <v>1.482155678413993</v>
      </c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4" t="s">
        <v>2881</v>
      </c>
      <c r="B183" s="33" t="s">
        <v>2882</v>
      </c>
      <c r="C183" s="33" t="s">
        <v>35</v>
      </c>
      <c r="D183" s="35">
        <v>69.0</v>
      </c>
      <c r="E183" s="35">
        <v>0.3147536865339005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4" t="s">
        <v>2617</v>
      </c>
      <c r="B184" s="33" t="s">
        <v>2618</v>
      </c>
      <c r="C184" s="33" t="s">
        <v>107</v>
      </c>
      <c r="D184" s="35">
        <v>69.0</v>
      </c>
      <c r="E184" s="35">
        <v>0.1218382502572426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4" t="s">
        <v>5210</v>
      </c>
      <c r="B185" s="33" t="s">
        <v>5211</v>
      </c>
      <c r="C185" s="33" t="s">
        <v>35</v>
      </c>
      <c r="D185" s="35">
        <v>69.0</v>
      </c>
      <c r="E185" s="35">
        <v>-0.1075682816430015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4" t="s">
        <v>4581</v>
      </c>
      <c r="B186" s="33" t="s">
        <v>4582</v>
      </c>
      <c r="C186" s="33" t="s">
        <v>35</v>
      </c>
      <c r="D186" s="35">
        <v>69.0</v>
      </c>
      <c r="E186" s="35">
        <v>-0.1500267293028354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4" t="s">
        <v>3771</v>
      </c>
      <c r="B187" s="33" t="s">
        <v>3772</v>
      </c>
      <c r="C187" s="33" t="s">
        <v>35</v>
      </c>
      <c r="D187" s="35">
        <v>69.0</v>
      </c>
      <c r="E187" s="35">
        <v>-0.1859992034203387</v>
      </c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4" t="s">
        <v>6858</v>
      </c>
      <c r="B188" s="33" t="s">
        <v>6859</v>
      </c>
      <c r="C188" s="33" t="s">
        <v>107</v>
      </c>
      <c r="D188" s="35">
        <v>69.0</v>
      </c>
      <c r="E188" s="35">
        <v>-0.2737924513281714</v>
      </c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4" t="s">
        <v>6368</v>
      </c>
      <c r="B189" s="33" t="s">
        <v>6369</v>
      </c>
      <c r="C189" s="33" t="s">
        <v>43</v>
      </c>
      <c r="D189" s="35">
        <v>69.0</v>
      </c>
      <c r="E189" s="35">
        <v>-0.3107770366445781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4" t="s">
        <v>7364</v>
      </c>
      <c r="B190" s="33" t="s">
        <v>7365</v>
      </c>
      <c r="C190" s="33" t="s">
        <v>35</v>
      </c>
      <c r="D190" s="35">
        <v>69.0</v>
      </c>
      <c r="E190" s="35">
        <v>-0.4352663749665938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4" t="s">
        <v>4137</v>
      </c>
      <c r="B191" s="33" t="s">
        <v>4138</v>
      </c>
      <c r="C191" s="33" t="s">
        <v>107</v>
      </c>
      <c r="D191" s="35">
        <v>68.0</v>
      </c>
      <c r="E191" s="35">
        <v>-0.009704279012787583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4" t="s">
        <v>5332</v>
      </c>
      <c r="B192" s="33" t="s">
        <v>5333</v>
      </c>
      <c r="C192" s="33" t="s">
        <v>26</v>
      </c>
      <c r="D192" s="35">
        <v>68.0</v>
      </c>
      <c r="E192" s="35">
        <v>-0.3075494734557639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4" t="s">
        <v>6662</v>
      </c>
      <c r="B193" s="33" t="s">
        <v>6663</v>
      </c>
      <c r="C193" s="33" t="s">
        <v>35</v>
      </c>
      <c r="D193" s="35">
        <v>68.0</v>
      </c>
      <c r="E193" s="35">
        <v>-0.3675637289255369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4" t="s">
        <v>1690</v>
      </c>
      <c r="B194" s="33" t="s">
        <v>1691</v>
      </c>
      <c r="C194" s="33" t="s">
        <v>107</v>
      </c>
      <c r="D194" s="35">
        <v>67.0</v>
      </c>
      <c r="E194" s="35">
        <v>0.4870261361390207</v>
      </c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4" t="s">
        <v>4113</v>
      </c>
      <c r="B195" s="33" t="s">
        <v>4114</v>
      </c>
      <c r="C195" s="33" t="s">
        <v>107</v>
      </c>
      <c r="D195" s="35">
        <v>67.0</v>
      </c>
      <c r="E195" s="35">
        <v>-0.001623633275594456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4" t="s">
        <v>4874</v>
      </c>
      <c r="B196" s="33" t="s">
        <v>4875</v>
      </c>
      <c r="C196" s="33" t="s">
        <v>43</v>
      </c>
      <c r="D196" s="35">
        <v>67.0</v>
      </c>
      <c r="E196" s="35">
        <v>-0.1998207429673106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4" t="s">
        <v>6872</v>
      </c>
      <c r="B197" s="33" t="s">
        <v>6873</v>
      </c>
      <c r="C197" s="33" t="s">
        <v>35</v>
      </c>
      <c r="D197" s="35">
        <v>67.0</v>
      </c>
      <c r="E197" s="35">
        <v>-0.4425147812564364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4" t="s">
        <v>5510</v>
      </c>
      <c r="B198" s="33" t="s">
        <v>5511</v>
      </c>
      <c r="C198" s="33" t="s">
        <v>107</v>
      </c>
      <c r="D198" s="35">
        <v>67.0</v>
      </c>
      <c r="E198" s="35">
        <v>-0.5146726872185371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4" t="s">
        <v>1127</v>
      </c>
      <c r="B199" s="33" t="s">
        <v>1128</v>
      </c>
      <c r="C199" s="33" t="s">
        <v>35</v>
      </c>
      <c r="D199" s="35">
        <v>66.0</v>
      </c>
      <c r="E199" s="35">
        <v>1.042791701450791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4" t="s">
        <v>52</v>
      </c>
      <c r="B200" s="33" t="s">
        <v>53</v>
      </c>
      <c r="C200" s="33" t="s">
        <v>26</v>
      </c>
      <c r="D200" s="35">
        <v>66.0</v>
      </c>
      <c r="E200" s="35">
        <v>0.9580384040041289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4" t="s">
        <v>2211</v>
      </c>
      <c r="B201" s="33" t="s">
        <v>2212</v>
      </c>
      <c r="C201" s="33" t="s">
        <v>26</v>
      </c>
      <c r="D201" s="35">
        <v>66.0</v>
      </c>
      <c r="E201" s="35">
        <v>0.4159048722513973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4" t="s">
        <v>4984</v>
      </c>
      <c r="B202" s="33" t="s">
        <v>4985</v>
      </c>
      <c r="C202" s="33" t="s">
        <v>43</v>
      </c>
      <c r="D202" s="35">
        <v>66.0</v>
      </c>
      <c r="E202" s="35">
        <v>-0.108133390824249</v>
      </c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4" t="s">
        <v>7016</v>
      </c>
      <c r="B203" s="33" t="s">
        <v>7017</v>
      </c>
      <c r="C203" s="33" t="s">
        <v>26</v>
      </c>
      <c r="D203" s="35">
        <v>66.0</v>
      </c>
      <c r="E203" s="35">
        <v>-0.3366265937727675</v>
      </c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4" t="s">
        <v>7486</v>
      </c>
      <c r="B204" s="33" t="s">
        <v>7487</v>
      </c>
      <c r="C204" s="33" t="s">
        <v>35</v>
      </c>
      <c r="D204" s="35">
        <v>66.0</v>
      </c>
      <c r="E204" s="35">
        <v>-0.419071814933941</v>
      </c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4" t="s">
        <v>481</v>
      </c>
      <c r="B205" s="33" t="s">
        <v>482</v>
      </c>
      <c r="C205" s="33" t="s">
        <v>107</v>
      </c>
      <c r="D205" s="35">
        <v>65.0</v>
      </c>
      <c r="E205" s="35">
        <v>1.24302108042324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4" t="s">
        <v>2187</v>
      </c>
      <c r="B206" s="33" t="s">
        <v>2188</v>
      </c>
      <c r="C206" s="33" t="s">
        <v>35</v>
      </c>
      <c r="D206" s="35">
        <v>65.0</v>
      </c>
      <c r="E206" s="35">
        <v>0.3489297656168987</v>
      </c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4" t="s">
        <v>3071</v>
      </c>
      <c r="B207" s="33" t="s">
        <v>3072</v>
      </c>
      <c r="C207" s="33" t="s">
        <v>35</v>
      </c>
      <c r="D207" s="35">
        <v>65.0</v>
      </c>
      <c r="E207" s="35">
        <v>0.09077466811497557</v>
      </c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4" t="s">
        <v>7884</v>
      </c>
      <c r="B208" s="33" t="s">
        <v>7885</v>
      </c>
      <c r="C208" s="33" t="s">
        <v>35</v>
      </c>
      <c r="D208" s="35">
        <v>65.0</v>
      </c>
      <c r="E208" s="35">
        <v>-0.538245076136424</v>
      </c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4" t="s">
        <v>784</v>
      </c>
      <c r="B209" s="33" t="s">
        <v>785</v>
      </c>
      <c r="C209" s="33" t="s">
        <v>35</v>
      </c>
      <c r="D209" s="35">
        <v>64.0</v>
      </c>
      <c r="E209" s="35">
        <v>0.8986325962156057</v>
      </c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34" t="s">
        <v>1680</v>
      </c>
      <c r="B210" s="33" t="s">
        <v>1681</v>
      </c>
      <c r="C210" s="33" t="s">
        <v>35</v>
      </c>
      <c r="D210" s="35">
        <v>64.0</v>
      </c>
      <c r="E210" s="35">
        <v>0.5544762041114185</v>
      </c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34" t="s">
        <v>1534</v>
      </c>
      <c r="B211" s="33" t="s">
        <v>1535</v>
      </c>
      <c r="C211" s="33" t="s">
        <v>35</v>
      </c>
      <c r="D211" s="35">
        <v>64.0</v>
      </c>
      <c r="E211" s="35">
        <v>0.526649549684215</v>
      </c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34" t="s">
        <v>2817</v>
      </c>
      <c r="B212" s="33" t="s">
        <v>2818</v>
      </c>
      <c r="C212" s="33" t="s">
        <v>35</v>
      </c>
      <c r="D212" s="35">
        <v>64.0</v>
      </c>
      <c r="E212" s="35">
        <v>0.2044595240789856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4" t="s">
        <v>2025</v>
      </c>
      <c r="B213" s="33" t="s">
        <v>2026</v>
      </c>
      <c r="C213" s="33" t="s">
        <v>35</v>
      </c>
      <c r="D213" s="35">
        <v>64.0</v>
      </c>
      <c r="E213" s="35">
        <v>0.1532389364450033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4" t="s">
        <v>3979</v>
      </c>
      <c r="B214" s="33" t="s">
        <v>3980</v>
      </c>
      <c r="C214" s="33" t="s">
        <v>35</v>
      </c>
      <c r="D214" s="35">
        <v>64.0</v>
      </c>
      <c r="E214" s="35">
        <v>-0.1004796886532107</v>
      </c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4" t="s">
        <v>4952</v>
      </c>
      <c r="B215" s="33" t="s">
        <v>4953</v>
      </c>
      <c r="C215" s="33" t="s">
        <v>107</v>
      </c>
      <c r="D215" s="35">
        <v>64.0</v>
      </c>
      <c r="E215" s="35">
        <v>-0.1568691123399702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4" t="s">
        <v>5568</v>
      </c>
      <c r="B216" s="33" t="s">
        <v>5569</v>
      </c>
      <c r="C216" s="33" t="s">
        <v>107</v>
      </c>
      <c r="D216" s="35">
        <v>64.0</v>
      </c>
      <c r="E216" s="35">
        <v>-0.4053485119042229</v>
      </c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4" t="s">
        <v>782</v>
      </c>
      <c r="B217" s="33" t="s">
        <v>783</v>
      </c>
      <c r="C217" s="33" t="s">
        <v>35</v>
      </c>
      <c r="D217" s="35">
        <v>63.0</v>
      </c>
      <c r="E217" s="35">
        <v>1.195980222365456</v>
      </c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4" t="s">
        <v>2719</v>
      </c>
      <c r="B218" s="33" t="s">
        <v>2720</v>
      </c>
      <c r="C218" s="33" t="s">
        <v>26</v>
      </c>
      <c r="D218" s="35">
        <v>63.0</v>
      </c>
      <c r="E218" s="35">
        <v>0.09059159226670568</v>
      </c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4" t="s">
        <v>4391</v>
      </c>
      <c r="B219" s="33" t="s">
        <v>4392</v>
      </c>
      <c r="C219" s="33" t="s">
        <v>35</v>
      </c>
      <c r="D219" s="35">
        <v>63.0</v>
      </c>
      <c r="E219" s="35">
        <v>-0.1177366312705053</v>
      </c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4" t="s">
        <v>4956</v>
      </c>
      <c r="B220" s="33" t="s">
        <v>4957</v>
      </c>
      <c r="C220" s="33" t="s">
        <v>35</v>
      </c>
      <c r="D220" s="35">
        <v>63.0</v>
      </c>
      <c r="E220" s="35">
        <v>-0.180177898929796</v>
      </c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4" t="s">
        <v>4203</v>
      </c>
      <c r="B221" s="33" t="s">
        <v>4204</v>
      </c>
      <c r="C221" s="33" t="s">
        <v>35</v>
      </c>
      <c r="D221" s="35">
        <v>63.0</v>
      </c>
      <c r="E221" s="35">
        <v>-0.1826815148164947</v>
      </c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4" t="s">
        <v>6176</v>
      </c>
      <c r="B222" s="33" t="s">
        <v>6177</v>
      </c>
      <c r="C222" s="33" t="s">
        <v>35</v>
      </c>
      <c r="D222" s="35">
        <v>63.0</v>
      </c>
      <c r="E222" s="35">
        <v>-0.2095983391917065</v>
      </c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4" t="s">
        <v>5104</v>
      </c>
      <c r="B223" s="33" t="s">
        <v>5105</v>
      </c>
      <c r="C223" s="33" t="s">
        <v>35</v>
      </c>
      <c r="D223" s="35">
        <v>63.0</v>
      </c>
      <c r="E223" s="35">
        <v>-0.3166595271136065</v>
      </c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4" t="s">
        <v>8226</v>
      </c>
      <c r="B224" s="33" t="s">
        <v>8227</v>
      </c>
      <c r="C224" s="33" t="s">
        <v>107</v>
      </c>
      <c r="D224" s="35">
        <v>63.0</v>
      </c>
      <c r="E224" s="35">
        <v>-0.5900046338716834</v>
      </c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4" t="s">
        <v>8588</v>
      </c>
      <c r="B225" s="33" t="s">
        <v>8589</v>
      </c>
      <c r="C225" s="33" t="s">
        <v>35</v>
      </c>
      <c r="D225" s="35">
        <v>63.0</v>
      </c>
      <c r="E225" s="35">
        <v>-0.6896370584100779</v>
      </c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4" t="s">
        <v>8538</v>
      </c>
      <c r="B226" s="33" t="s">
        <v>8539</v>
      </c>
      <c r="C226" s="33" t="s">
        <v>26</v>
      </c>
      <c r="D226" s="35">
        <v>63.0</v>
      </c>
      <c r="E226" s="35">
        <v>-0.8413745522979494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4" t="s">
        <v>3851</v>
      </c>
      <c r="B227" s="33" t="s">
        <v>3852</v>
      </c>
      <c r="C227" s="33" t="s">
        <v>35</v>
      </c>
      <c r="D227" s="35">
        <v>62.0</v>
      </c>
      <c r="E227" s="35">
        <v>-0.00958612338958072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4" t="s">
        <v>4383</v>
      </c>
      <c r="B228" s="33" t="s">
        <v>4384</v>
      </c>
      <c r="C228" s="33" t="s">
        <v>35</v>
      </c>
      <c r="D228" s="35">
        <v>62.0</v>
      </c>
      <c r="E228" s="35">
        <v>-0.04564196429817587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34" t="s">
        <v>4111</v>
      </c>
      <c r="B229" s="33" t="s">
        <v>4112</v>
      </c>
      <c r="C229" s="33" t="s">
        <v>35</v>
      </c>
      <c r="D229" s="35">
        <v>62.0</v>
      </c>
      <c r="E229" s="35">
        <v>-0.04572599627524165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34" t="s">
        <v>6608</v>
      </c>
      <c r="B230" s="33" t="s">
        <v>6609</v>
      </c>
      <c r="C230" s="33" t="s">
        <v>35</v>
      </c>
      <c r="D230" s="35">
        <v>62.0</v>
      </c>
      <c r="E230" s="35">
        <v>-0.2021191822621035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34" t="s">
        <v>5616</v>
      </c>
      <c r="B231" s="33" t="s">
        <v>5617</v>
      </c>
      <c r="C231" s="33" t="s">
        <v>107</v>
      </c>
      <c r="D231" s="35">
        <v>62.0</v>
      </c>
      <c r="E231" s="35">
        <v>-0.2091929073441189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34" t="s">
        <v>8056</v>
      </c>
      <c r="B232" s="33" t="s">
        <v>8057</v>
      </c>
      <c r="C232" s="33" t="s">
        <v>107</v>
      </c>
      <c r="D232" s="35">
        <v>62.0</v>
      </c>
      <c r="E232" s="35">
        <v>-0.4663478851978075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4" t="s">
        <v>281</v>
      </c>
      <c r="B233" s="33" t="s">
        <v>282</v>
      </c>
      <c r="C233" s="33" t="s">
        <v>35</v>
      </c>
      <c r="D233" s="35">
        <v>61.0</v>
      </c>
      <c r="E233" s="35">
        <v>2.395460311081246</v>
      </c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4" t="s">
        <v>2061</v>
      </c>
      <c r="B234" s="33" t="s">
        <v>2062</v>
      </c>
      <c r="C234" s="33" t="s">
        <v>35</v>
      </c>
      <c r="D234" s="35">
        <v>61.0</v>
      </c>
      <c r="E234" s="35">
        <v>0.7496564880258932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4" t="s">
        <v>1494</v>
      </c>
      <c r="B235" s="33" t="s">
        <v>1495</v>
      </c>
      <c r="C235" s="33" t="s">
        <v>35</v>
      </c>
      <c r="D235" s="35">
        <v>61.0</v>
      </c>
      <c r="E235" s="35">
        <v>0.709184871930088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4" t="s">
        <v>1417</v>
      </c>
      <c r="B236" s="33" t="s">
        <v>1418</v>
      </c>
      <c r="C236" s="33" t="s">
        <v>35</v>
      </c>
      <c r="D236" s="35">
        <v>61.0</v>
      </c>
      <c r="E236" s="35">
        <v>0.6075574440107356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4" t="s">
        <v>1634</v>
      </c>
      <c r="B237" s="33" t="s">
        <v>1635</v>
      </c>
      <c r="C237" s="33" t="s">
        <v>35</v>
      </c>
      <c r="D237" s="35">
        <v>61.0</v>
      </c>
      <c r="E237" s="35">
        <v>0.4945142182067201</v>
      </c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4" t="s">
        <v>3181</v>
      </c>
      <c r="B238" s="33" t="s">
        <v>3182</v>
      </c>
      <c r="C238" s="33" t="s">
        <v>26</v>
      </c>
      <c r="D238" s="35">
        <v>61.0</v>
      </c>
      <c r="E238" s="35">
        <v>0.1671045251934918</v>
      </c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4" t="s">
        <v>4749</v>
      </c>
      <c r="B239" s="33" t="s">
        <v>4750</v>
      </c>
      <c r="C239" s="33" t="s">
        <v>107</v>
      </c>
      <c r="D239" s="35">
        <v>61.0</v>
      </c>
      <c r="E239" s="35">
        <v>-0.07520347759105009</v>
      </c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4" t="s">
        <v>4817</v>
      </c>
      <c r="B240" s="33" t="s">
        <v>4818</v>
      </c>
      <c r="C240" s="33" t="s">
        <v>35</v>
      </c>
      <c r="D240" s="35">
        <v>61.0</v>
      </c>
      <c r="E240" s="35">
        <v>-0.1811092850047269</v>
      </c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4" t="s">
        <v>4635</v>
      </c>
      <c r="B241" s="33" t="s">
        <v>4636</v>
      </c>
      <c r="C241" s="33" t="s">
        <v>26</v>
      </c>
      <c r="D241" s="35">
        <v>61.0</v>
      </c>
      <c r="E241" s="35">
        <v>-0.2084432543661728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34" t="s">
        <v>8916</v>
      </c>
      <c r="B242" s="33" t="s">
        <v>8917</v>
      </c>
      <c r="C242" s="33" t="s">
        <v>35</v>
      </c>
      <c r="D242" s="35">
        <v>61.0</v>
      </c>
      <c r="E242" s="35">
        <v>-1.050958520130015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>
      <c r="A243" s="34" t="s">
        <v>1732</v>
      </c>
      <c r="B243" s="33" t="s">
        <v>1733</v>
      </c>
      <c r="C243" s="33" t="s">
        <v>35</v>
      </c>
      <c r="D243" s="35">
        <v>60.0</v>
      </c>
      <c r="E243" s="35">
        <v>0.9830301179721183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>
      <c r="A244" s="34" t="s">
        <v>1237</v>
      </c>
      <c r="B244" s="33" t="s">
        <v>1238</v>
      </c>
      <c r="C244" s="33" t="s">
        <v>35</v>
      </c>
      <c r="D244" s="35">
        <v>60.0</v>
      </c>
      <c r="E244" s="35">
        <v>0.8234332223582677</v>
      </c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>
      <c r="A245" s="34" t="s">
        <v>1030</v>
      </c>
      <c r="B245" s="33" t="s">
        <v>1031</v>
      </c>
      <c r="C245" s="33" t="s">
        <v>35</v>
      </c>
      <c r="D245" s="35">
        <v>60.0</v>
      </c>
      <c r="E245" s="35">
        <v>0.8108390077333786</v>
      </c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>
      <c r="A246" s="34" t="s">
        <v>1462</v>
      </c>
      <c r="B246" s="33" t="s">
        <v>1463</v>
      </c>
      <c r="C246" s="33" t="s">
        <v>35</v>
      </c>
      <c r="D246" s="35">
        <v>60.0</v>
      </c>
      <c r="E246" s="35">
        <v>0.6605573436903279</v>
      </c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>
      <c r="A247" s="34" t="s">
        <v>1391</v>
      </c>
      <c r="B247" s="33" t="s">
        <v>1392</v>
      </c>
      <c r="C247" s="33" t="s">
        <v>26</v>
      </c>
      <c r="D247" s="35">
        <v>60.0</v>
      </c>
      <c r="E247" s="35">
        <v>0.6313235268460146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>
      <c r="A248" s="34" t="s">
        <v>2169</v>
      </c>
      <c r="B248" s="33" t="s">
        <v>2170</v>
      </c>
      <c r="C248" s="33" t="s">
        <v>35</v>
      </c>
      <c r="D248" s="35">
        <v>60.0</v>
      </c>
      <c r="E248" s="35">
        <v>0.3852677665047718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>
      <c r="A249" s="34" t="s">
        <v>2681</v>
      </c>
      <c r="B249" s="33" t="s">
        <v>2682</v>
      </c>
      <c r="C249" s="33" t="s">
        <v>35</v>
      </c>
      <c r="D249" s="35">
        <v>60.0</v>
      </c>
      <c r="E249" s="35">
        <v>0.1606274210072303</v>
      </c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>
      <c r="A250" s="34" t="s">
        <v>3459</v>
      </c>
      <c r="B250" s="33" t="s">
        <v>3460</v>
      </c>
      <c r="C250" s="33" t="s">
        <v>35</v>
      </c>
      <c r="D250" s="35">
        <v>60.0</v>
      </c>
      <c r="E250" s="35">
        <v>0.08581624824283837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>
      <c r="A251" s="34" t="s">
        <v>5654</v>
      </c>
      <c r="B251" s="33" t="s">
        <v>5655</v>
      </c>
      <c r="C251" s="33" t="s">
        <v>35</v>
      </c>
      <c r="D251" s="35">
        <v>60.0</v>
      </c>
      <c r="E251" s="35">
        <v>-0.308427948566721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>
      <c r="A252" s="34" t="s">
        <v>7908</v>
      </c>
      <c r="B252" s="33" t="s">
        <v>7909</v>
      </c>
      <c r="C252" s="33" t="s">
        <v>107</v>
      </c>
      <c r="D252" s="35">
        <v>60.0</v>
      </c>
      <c r="E252" s="35">
        <v>-0.577324093537449</v>
      </c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>
      <c r="A253" s="34" t="s">
        <v>54</v>
      </c>
      <c r="B253" s="33" t="s">
        <v>55</v>
      </c>
      <c r="C253" s="33" t="s">
        <v>35</v>
      </c>
      <c r="D253" s="35">
        <v>59.0</v>
      </c>
      <c r="E253" s="35">
        <v>2.47098613250325</v>
      </c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>
      <c r="A254" s="34" t="s">
        <v>1506</v>
      </c>
      <c r="B254" s="33" t="s">
        <v>1507</v>
      </c>
      <c r="C254" s="33" t="s">
        <v>26</v>
      </c>
      <c r="D254" s="35">
        <v>59.0</v>
      </c>
      <c r="E254" s="35">
        <v>0.5275878341171746</v>
      </c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>
      <c r="A255" s="34" t="s">
        <v>1666</v>
      </c>
      <c r="B255" s="33" t="s">
        <v>1667</v>
      </c>
      <c r="C255" s="33" t="s">
        <v>35</v>
      </c>
      <c r="D255" s="35">
        <v>59.0</v>
      </c>
      <c r="E255" s="35">
        <v>0.467203222647832</v>
      </c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>
      <c r="A256" s="34" t="s">
        <v>8846</v>
      </c>
      <c r="B256" s="33" t="s">
        <v>8847</v>
      </c>
      <c r="C256" s="33" t="s">
        <v>107</v>
      </c>
      <c r="D256" s="35">
        <v>59.0</v>
      </c>
      <c r="E256" s="35">
        <v>-0.7570432700009058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>
      <c r="A257" s="34" t="s">
        <v>1586</v>
      </c>
      <c r="B257" s="33" t="s">
        <v>1587</v>
      </c>
      <c r="C257" s="33" t="s">
        <v>35</v>
      </c>
      <c r="D257" s="35">
        <v>58.0</v>
      </c>
      <c r="E257" s="35">
        <v>0.4688424414142287</v>
      </c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>
      <c r="A258" s="34" t="s">
        <v>2179</v>
      </c>
      <c r="B258" s="33" t="s">
        <v>2180</v>
      </c>
      <c r="C258" s="33" t="s">
        <v>35</v>
      </c>
      <c r="D258" s="35">
        <v>58.0</v>
      </c>
      <c r="E258" s="35">
        <v>0.4180938022143407</v>
      </c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>
      <c r="A259" s="34" t="s">
        <v>2167</v>
      </c>
      <c r="B259" s="33" t="s">
        <v>2168</v>
      </c>
      <c r="C259" s="33" t="s">
        <v>35</v>
      </c>
      <c r="D259" s="35">
        <v>58.0</v>
      </c>
      <c r="E259" s="35">
        <v>0.2136265335029092</v>
      </c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>
      <c r="A260" s="34" t="s">
        <v>3259</v>
      </c>
      <c r="B260" s="33" t="s">
        <v>3260</v>
      </c>
      <c r="C260" s="33" t="s">
        <v>35</v>
      </c>
      <c r="D260" s="35">
        <v>58.0</v>
      </c>
      <c r="E260" s="35">
        <v>0.1030459563172279</v>
      </c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>
      <c r="A261" s="34" t="s">
        <v>2531</v>
      </c>
      <c r="B261" s="33" t="s">
        <v>2532</v>
      </c>
      <c r="C261" s="33" t="s">
        <v>43</v>
      </c>
      <c r="D261" s="35">
        <v>58.0</v>
      </c>
      <c r="E261" s="35">
        <v>0.04288971971231614</v>
      </c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>
      <c r="A262" s="34" t="s">
        <v>4445</v>
      </c>
      <c r="B262" s="33" t="s">
        <v>4446</v>
      </c>
      <c r="C262" s="33" t="s">
        <v>35</v>
      </c>
      <c r="D262" s="35">
        <v>58.0</v>
      </c>
      <c r="E262" s="35">
        <v>0.001420852449082408</v>
      </c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>
      <c r="A263" s="34" t="s">
        <v>4553</v>
      </c>
      <c r="B263" s="33" t="s">
        <v>4554</v>
      </c>
      <c r="C263" s="33" t="s">
        <v>35</v>
      </c>
      <c r="D263" s="35">
        <v>58.0</v>
      </c>
      <c r="E263" s="35">
        <v>-0.06285555985641986</v>
      </c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>
      <c r="A264" s="34" t="s">
        <v>4910</v>
      </c>
      <c r="B264" s="33" t="s">
        <v>4911</v>
      </c>
      <c r="C264" s="33" t="s">
        <v>43</v>
      </c>
      <c r="D264" s="35">
        <v>58.0</v>
      </c>
      <c r="E264" s="35">
        <v>-0.1641669043327394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>
      <c r="A265" s="34" t="s">
        <v>7192</v>
      </c>
      <c r="B265" s="33" t="s">
        <v>7193</v>
      </c>
      <c r="C265" s="33" t="s">
        <v>35</v>
      </c>
      <c r="D265" s="35">
        <v>58.0</v>
      </c>
      <c r="E265" s="35">
        <v>-0.4166709938958905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>
      <c r="A266" s="34" t="s">
        <v>1879</v>
      </c>
      <c r="B266" s="33" t="s">
        <v>1880</v>
      </c>
      <c r="C266" s="33" t="s">
        <v>107</v>
      </c>
      <c r="D266" s="35">
        <v>57.0</v>
      </c>
      <c r="E266" s="35">
        <v>0.3103966908369878</v>
      </c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>
      <c r="A267" s="34" t="s">
        <v>2453</v>
      </c>
      <c r="B267" s="33" t="s">
        <v>2454</v>
      </c>
      <c r="C267" s="33" t="s">
        <v>43</v>
      </c>
      <c r="D267" s="35">
        <v>57.0</v>
      </c>
      <c r="E267" s="35">
        <v>0.1559822123790295</v>
      </c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>
      <c r="A268" s="34" t="s">
        <v>876</v>
      </c>
      <c r="B268" s="33" t="s">
        <v>877</v>
      </c>
      <c r="C268" s="33" t="s">
        <v>35</v>
      </c>
      <c r="D268" s="35">
        <v>56.0</v>
      </c>
      <c r="E268" s="35">
        <v>0.8114524616780122</v>
      </c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>
      <c r="A269" s="34" t="s">
        <v>882</v>
      </c>
      <c r="B269" s="33" t="s">
        <v>883</v>
      </c>
      <c r="C269" s="33" t="s">
        <v>35</v>
      </c>
      <c r="D269" s="35">
        <v>56.0</v>
      </c>
      <c r="E269" s="35">
        <v>0.7966396978213592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>
      <c r="A270" s="34" t="s">
        <v>1642</v>
      </c>
      <c r="B270" s="33" t="s">
        <v>1643</v>
      </c>
      <c r="C270" s="33" t="s">
        <v>35</v>
      </c>
      <c r="D270" s="35">
        <v>56.0</v>
      </c>
      <c r="E270" s="35">
        <v>0.4448990691124291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>
      <c r="A271" s="34" t="s">
        <v>2423</v>
      </c>
      <c r="B271" s="33" t="s">
        <v>2424</v>
      </c>
      <c r="C271" s="33" t="s">
        <v>35</v>
      </c>
      <c r="D271" s="35">
        <v>56.0</v>
      </c>
      <c r="E271" s="35">
        <v>0.3440966119519565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>
      <c r="A272" s="34" t="s">
        <v>3835</v>
      </c>
      <c r="B272" s="33" t="s">
        <v>3836</v>
      </c>
      <c r="C272" s="33" t="s">
        <v>35</v>
      </c>
      <c r="D272" s="35">
        <v>56.0</v>
      </c>
      <c r="E272" s="35">
        <v>0.03702598459646082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>
      <c r="A273" s="34" t="s">
        <v>3679</v>
      </c>
      <c r="B273" s="33" t="s">
        <v>3680</v>
      </c>
      <c r="C273" s="33" t="s">
        <v>43</v>
      </c>
      <c r="D273" s="35">
        <v>56.0</v>
      </c>
      <c r="E273" s="35">
        <v>0.008362743774184705</v>
      </c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>
      <c r="A274" s="34" t="s">
        <v>3353</v>
      </c>
      <c r="B274" s="33" t="s">
        <v>3354</v>
      </c>
      <c r="C274" s="33" t="s">
        <v>35</v>
      </c>
      <c r="D274" s="35">
        <v>56.0</v>
      </c>
      <c r="E274" s="35">
        <v>0.003281535025102291</v>
      </c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>
      <c r="A275" s="34" t="s">
        <v>4413</v>
      </c>
      <c r="B275" s="33" t="s">
        <v>4414</v>
      </c>
      <c r="C275" s="33" t="s">
        <v>35</v>
      </c>
      <c r="D275" s="35">
        <v>56.0</v>
      </c>
      <c r="E275" s="35">
        <v>-0.1217382327354993</v>
      </c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>
      <c r="A276" s="34" t="s">
        <v>7458</v>
      </c>
      <c r="B276" s="33" t="s">
        <v>7459</v>
      </c>
      <c r="C276" s="33" t="s">
        <v>35</v>
      </c>
      <c r="D276" s="35">
        <v>56.0</v>
      </c>
      <c r="E276" s="35">
        <v>-0.3968060713834958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>
      <c r="A277" s="34" t="s">
        <v>8332</v>
      </c>
      <c r="B277" s="33" t="s">
        <v>8333</v>
      </c>
      <c r="C277" s="33" t="s">
        <v>107</v>
      </c>
      <c r="D277" s="35">
        <v>56.0</v>
      </c>
      <c r="E277" s="35">
        <v>-0.504035931427384</v>
      </c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>
      <c r="A278" s="34" t="s">
        <v>1113</v>
      </c>
      <c r="B278" s="33" t="s">
        <v>1114</v>
      </c>
      <c r="C278" s="33" t="s">
        <v>35</v>
      </c>
      <c r="D278" s="35">
        <v>55.0</v>
      </c>
      <c r="E278" s="35">
        <v>0.8368706434083149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>
      <c r="A279" s="34" t="s">
        <v>1107</v>
      </c>
      <c r="B279" s="33" t="s">
        <v>1108</v>
      </c>
      <c r="C279" s="33" t="s">
        <v>35</v>
      </c>
      <c r="D279" s="35">
        <v>55.0</v>
      </c>
      <c r="E279" s="35">
        <v>0.6017232863043946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>
      <c r="A280" s="34" t="s">
        <v>4439</v>
      </c>
      <c r="B280" s="33" t="s">
        <v>4440</v>
      </c>
      <c r="C280" s="33" t="s">
        <v>35</v>
      </c>
      <c r="D280" s="35">
        <v>55.0</v>
      </c>
      <c r="E280" s="35">
        <v>-0.0632670997366528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>
      <c r="A281" s="34" t="s">
        <v>5204</v>
      </c>
      <c r="B281" s="33" t="s">
        <v>5205</v>
      </c>
      <c r="C281" s="33" t="s">
        <v>107</v>
      </c>
      <c r="D281" s="35">
        <v>55.0</v>
      </c>
      <c r="E281" s="35">
        <v>-0.1760754650483607</v>
      </c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>
      <c r="A282" s="34" t="s">
        <v>6052</v>
      </c>
      <c r="B282" s="33" t="s">
        <v>6053</v>
      </c>
      <c r="C282" s="33" t="s">
        <v>35</v>
      </c>
      <c r="D282" s="35">
        <v>55.0</v>
      </c>
      <c r="E282" s="35">
        <v>-0.267478791402029</v>
      </c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>
      <c r="A283" s="34" t="s">
        <v>7890</v>
      </c>
      <c r="B283" s="33" t="s">
        <v>7891</v>
      </c>
      <c r="C283" s="33" t="s">
        <v>35</v>
      </c>
      <c r="D283" s="35">
        <v>55.0</v>
      </c>
      <c r="E283" s="35">
        <v>-0.4094956330021067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>
      <c r="A284" s="34" t="s">
        <v>7954</v>
      </c>
      <c r="B284" s="33" t="s">
        <v>7955</v>
      </c>
      <c r="C284" s="33" t="s">
        <v>35</v>
      </c>
      <c r="D284" s="35">
        <v>55.0</v>
      </c>
      <c r="E284" s="35">
        <v>-0.5130416738622419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>
      <c r="A285" s="34" t="s">
        <v>8142</v>
      </c>
      <c r="B285" s="33" t="s">
        <v>8143</v>
      </c>
      <c r="C285" s="33" t="s">
        <v>107</v>
      </c>
      <c r="D285" s="35">
        <v>55.0</v>
      </c>
      <c r="E285" s="35">
        <v>-0.5505658734243477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>
      <c r="A286" s="34" t="s">
        <v>8166</v>
      </c>
      <c r="B286" s="33" t="s">
        <v>8167</v>
      </c>
      <c r="C286" s="33" t="s">
        <v>107</v>
      </c>
      <c r="D286" s="35">
        <v>55.0</v>
      </c>
      <c r="E286" s="35">
        <v>-0.5995532979797175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>
      <c r="A287" s="34" t="s">
        <v>8042</v>
      </c>
      <c r="B287" s="33" t="s">
        <v>8043</v>
      </c>
      <c r="C287" s="33" t="s">
        <v>35</v>
      </c>
      <c r="D287" s="35">
        <v>55.0</v>
      </c>
      <c r="E287" s="35">
        <v>-0.6251331902910074</v>
      </c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>
      <c r="A288" s="34" t="s">
        <v>691</v>
      </c>
      <c r="B288" s="33" t="s">
        <v>692</v>
      </c>
      <c r="C288" s="33" t="s">
        <v>35</v>
      </c>
      <c r="D288" s="35">
        <v>54.0</v>
      </c>
      <c r="E288" s="35">
        <v>1.215104192890597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>
      <c r="A289" s="34" t="s">
        <v>910</v>
      </c>
      <c r="B289" s="33" t="s">
        <v>911</v>
      </c>
      <c r="C289" s="33" t="s">
        <v>35</v>
      </c>
      <c r="D289" s="35">
        <v>54.0</v>
      </c>
      <c r="E289" s="35">
        <v>1.108175969403607</v>
      </c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>
      <c r="A290" s="34" t="s">
        <v>549</v>
      </c>
      <c r="B290" s="33" t="s">
        <v>550</v>
      </c>
      <c r="C290" s="33" t="s">
        <v>35</v>
      </c>
      <c r="D290" s="35">
        <v>54.0</v>
      </c>
      <c r="E290" s="35">
        <v>1.090874737331733</v>
      </c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>
      <c r="A291" s="34" t="s">
        <v>2279</v>
      </c>
      <c r="B291" s="33" t="s">
        <v>2280</v>
      </c>
      <c r="C291" s="33" t="s">
        <v>35</v>
      </c>
      <c r="D291" s="35">
        <v>54.0</v>
      </c>
      <c r="E291" s="35">
        <v>0.2969665464506295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>
      <c r="A292" s="34" t="s">
        <v>3691</v>
      </c>
      <c r="B292" s="33" t="s">
        <v>3692</v>
      </c>
      <c r="C292" s="33" t="s">
        <v>35</v>
      </c>
      <c r="D292" s="35">
        <v>54.0</v>
      </c>
      <c r="E292" s="35">
        <v>0.1504868688522658</v>
      </c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>
      <c r="A293" s="34" t="s">
        <v>1893</v>
      </c>
      <c r="B293" s="33" t="s">
        <v>1894</v>
      </c>
      <c r="C293" s="33" t="s">
        <v>35</v>
      </c>
      <c r="D293" s="35">
        <v>54.0</v>
      </c>
      <c r="E293" s="35">
        <v>0.05115059360912047</v>
      </c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>
      <c r="A294" s="34" t="s">
        <v>6144</v>
      </c>
      <c r="B294" s="33" t="s">
        <v>6145</v>
      </c>
      <c r="C294" s="33" t="s">
        <v>35</v>
      </c>
      <c r="D294" s="35">
        <v>54.0</v>
      </c>
      <c r="E294" s="35">
        <v>-0.296010817910665</v>
      </c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>
      <c r="A295" s="34" t="s">
        <v>4751</v>
      </c>
      <c r="B295" s="33" t="s">
        <v>4752</v>
      </c>
      <c r="C295" s="33" t="s">
        <v>107</v>
      </c>
      <c r="D295" s="35">
        <v>54.0</v>
      </c>
      <c r="E295" s="35">
        <v>-0.3417855637140264</v>
      </c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>
      <c r="A296" s="34" t="s">
        <v>8270</v>
      </c>
      <c r="B296" s="33" t="s">
        <v>8271</v>
      </c>
      <c r="C296" s="33" t="s">
        <v>35</v>
      </c>
      <c r="D296" s="35">
        <v>54.0</v>
      </c>
      <c r="E296" s="35">
        <v>-0.6716991039632219</v>
      </c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>
      <c r="A297" s="34" t="s">
        <v>57</v>
      </c>
      <c r="B297" s="33" t="s">
        <v>58</v>
      </c>
      <c r="C297" s="33" t="s">
        <v>26</v>
      </c>
      <c r="D297" s="35">
        <v>53.0</v>
      </c>
      <c r="E297" s="35">
        <v>1.261568881431488</v>
      </c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>
      <c r="A298" s="34" t="s">
        <v>1010</v>
      </c>
      <c r="B298" s="33" t="s">
        <v>1011</v>
      </c>
      <c r="C298" s="33" t="s">
        <v>35</v>
      </c>
      <c r="D298" s="35">
        <v>53.0</v>
      </c>
      <c r="E298" s="35">
        <v>0.6918660300192894</v>
      </c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>
      <c r="A299" s="34" t="s">
        <v>1622</v>
      </c>
      <c r="B299" s="33" t="s">
        <v>1623</v>
      </c>
      <c r="C299" s="33" t="s">
        <v>107</v>
      </c>
      <c r="D299" s="35">
        <v>53.0</v>
      </c>
      <c r="E299" s="35">
        <v>0.5626817387869397</v>
      </c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>
      <c r="A300" s="34" t="s">
        <v>2111</v>
      </c>
      <c r="B300" s="33" t="s">
        <v>2112</v>
      </c>
      <c r="C300" s="33" t="s">
        <v>26</v>
      </c>
      <c r="D300" s="35">
        <v>53.0</v>
      </c>
      <c r="E300" s="35">
        <v>0.5495514435892105</v>
      </c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>
      <c r="A301" s="34" t="s">
        <v>2737</v>
      </c>
      <c r="B301" s="33" t="s">
        <v>2738</v>
      </c>
      <c r="C301" s="33" t="s">
        <v>35</v>
      </c>
      <c r="D301" s="35">
        <v>53.0</v>
      </c>
      <c r="E301" s="35">
        <v>0.4423583674043731</v>
      </c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>
      <c r="A302" s="34" t="s">
        <v>2753</v>
      </c>
      <c r="B302" s="33" t="s">
        <v>2754</v>
      </c>
      <c r="C302" s="33" t="s">
        <v>107</v>
      </c>
      <c r="D302" s="35">
        <v>53.0</v>
      </c>
      <c r="E302" s="35">
        <v>0.2231084939077454</v>
      </c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>
      <c r="A303" s="34" t="s">
        <v>5816</v>
      </c>
      <c r="B303" s="33" t="s">
        <v>5817</v>
      </c>
      <c r="C303" s="33" t="s">
        <v>35</v>
      </c>
      <c r="D303" s="35">
        <v>53.0</v>
      </c>
      <c r="E303" s="35">
        <v>-0.1955952898380141</v>
      </c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>
      <c r="A304" s="34" t="s">
        <v>7384</v>
      </c>
      <c r="B304" s="33" t="s">
        <v>7385</v>
      </c>
      <c r="C304" s="33" t="s">
        <v>107</v>
      </c>
      <c r="D304" s="35">
        <v>53.0</v>
      </c>
      <c r="E304" s="35">
        <v>-0.4444080780646849</v>
      </c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>
      <c r="A305" s="34" t="s">
        <v>7460</v>
      </c>
      <c r="B305" s="33" t="s">
        <v>7461</v>
      </c>
      <c r="C305" s="33" t="s">
        <v>35</v>
      </c>
      <c r="D305" s="35">
        <v>53.0</v>
      </c>
      <c r="E305" s="35">
        <v>-0.4734230102479919</v>
      </c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>
      <c r="A306" s="34" t="s">
        <v>7838</v>
      </c>
      <c r="B306" s="33" t="s">
        <v>7839</v>
      </c>
      <c r="C306" s="33" t="s">
        <v>35</v>
      </c>
      <c r="D306" s="35">
        <v>53.0</v>
      </c>
      <c r="E306" s="35">
        <v>-0.565198786734685</v>
      </c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>
      <c r="A307" s="34" t="s">
        <v>451</v>
      </c>
      <c r="B307" s="33" t="s">
        <v>452</v>
      </c>
      <c r="C307" s="33" t="s">
        <v>35</v>
      </c>
      <c r="D307" s="35">
        <v>52.0</v>
      </c>
      <c r="E307" s="35">
        <v>1.368550321968857</v>
      </c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>
      <c r="A308" s="34" t="s">
        <v>689</v>
      </c>
      <c r="B308" s="33" t="s">
        <v>690</v>
      </c>
      <c r="C308" s="33" t="s">
        <v>35</v>
      </c>
      <c r="D308" s="35">
        <v>52.0</v>
      </c>
      <c r="E308" s="35">
        <v>0.9645114015197322</v>
      </c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>
      <c r="A309" s="34" t="s">
        <v>1387</v>
      </c>
      <c r="B309" s="33" t="s">
        <v>1388</v>
      </c>
      <c r="C309" s="33" t="s">
        <v>26</v>
      </c>
      <c r="D309" s="35">
        <v>52.0</v>
      </c>
      <c r="E309" s="35">
        <v>0.5418417628779364</v>
      </c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>
      <c r="A310" s="34" t="s">
        <v>2793</v>
      </c>
      <c r="B310" s="33" t="s">
        <v>2794</v>
      </c>
      <c r="C310" s="33" t="s">
        <v>35</v>
      </c>
      <c r="D310" s="35">
        <v>52.0</v>
      </c>
      <c r="E310" s="35">
        <v>0.1510584209121396</v>
      </c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>
      <c r="A311" s="34" t="s">
        <v>2669</v>
      </c>
      <c r="B311" s="33" t="s">
        <v>2670</v>
      </c>
      <c r="C311" s="33" t="s">
        <v>107</v>
      </c>
      <c r="D311" s="35">
        <v>52.0</v>
      </c>
      <c r="E311" s="35">
        <v>0.1265592204554273</v>
      </c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>
      <c r="A312" s="34" t="s">
        <v>5386</v>
      </c>
      <c r="B312" s="33" t="s">
        <v>5387</v>
      </c>
      <c r="C312" s="33" t="s">
        <v>35</v>
      </c>
      <c r="D312" s="35">
        <v>52.0</v>
      </c>
      <c r="E312" s="35">
        <v>-0.2605332468451391</v>
      </c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>
      <c r="A313" s="34" t="s">
        <v>6402</v>
      </c>
      <c r="B313" s="33" t="s">
        <v>6403</v>
      </c>
      <c r="C313" s="33" t="s">
        <v>107</v>
      </c>
      <c r="D313" s="35">
        <v>52.0</v>
      </c>
      <c r="E313" s="35">
        <v>-0.269068975395684</v>
      </c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>
      <c r="A314" s="34" t="s">
        <v>6460</v>
      </c>
      <c r="B314" s="33" t="s">
        <v>6461</v>
      </c>
      <c r="C314" s="33" t="s">
        <v>107</v>
      </c>
      <c r="D314" s="35">
        <v>52.0</v>
      </c>
      <c r="E314" s="35">
        <v>-0.2794621458199307</v>
      </c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>
      <c r="A315" s="34" t="s">
        <v>423</v>
      </c>
      <c r="B315" s="33" t="s">
        <v>424</v>
      </c>
      <c r="C315" s="33" t="s">
        <v>26</v>
      </c>
      <c r="D315" s="35">
        <v>51.0</v>
      </c>
      <c r="E315" s="35">
        <v>1.504726742341492</v>
      </c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>
      <c r="A316" s="34" t="s">
        <v>896</v>
      </c>
      <c r="B316" s="33" t="s">
        <v>897</v>
      </c>
      <c r="C316" s="33" t="s">
        <v>35</v>
      </c>
      <c r="D316" s="35">
        <v>51.0</v>
      </c>
      <c r="E316" s="35">
        <v>0.9993662922363792</v>
      </c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>
      <c r="A317" s="34" t="s">
        <v>1201</v>
      </c>
      <c r="B317" s="33" t="s">
        <v>1202</v>
      </c>
      <c r="C317" s="33" t="s">
        <v>35</v>
      </c>
      <c r="D317" s="35">
        <v>51.0</v>
      </c>
      <c r="E317" s="35">
        <v>0.5787204693519503</v>
      </c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>
      <c r="A318" s="34" t="s">
        <v>1588</v>
      </c>
      <c r="B318" s="33" t="s">
        <v>1589</v>
      </c>
      <c r="C318" s="33" t="s">
        <v>35</v>
      </c>
      <c r="D318" s="35">
        <v>51.0</v>
      </c>
      <c r="E318" s="35">
        <v>0.5695528338604595</v>
      </c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>
      <c r="A319" s="34" t="s">
        <v>1157</v>
      </c>
      <c r="B319" s="33" t="s">
        <v>1158</v>
      </c>
      <c r="C319" s="33" t="s">
        <v>107</v>
      </c>
      <c r="D319" s="35">
        <v>51.0</v>
      </c>
      <c r="E319" s="35">
        <v>0.5530835716505929</v>
      </c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>
      <c r="A320" s="34" t="s">
        <v>2015</v>
      </c>
      <c r="B320" s="33" t="s">
        <v>2016</v>
      </c>
      <c r="C320" s="33" t="s">
        <v>43</v>
      </c>
      <c r="D320" s="35">
        <v>51.0</v>
      </c>
      <c r="E320" s="35">
        <v>0.5439091419176773</v>
      </c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>
      <c r="A321" s="34" t="s">
        <v>60</v>
      </c>
      <c r="B321" s="33" t="s">
        <v>61</v>
      </c>
      <c r="C321" s="33" t="s">
        <v>26</v>
      </c>
      <c r="D321" s="35">
        <v>51.0</v>
      </c>
      <c r="E321" s="35">
        <v>0.297500883445967</v>
      </c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>
      <c r="A322" s="34" t="s">
        <v>4401</v>
      </c>
      <c r="B322" s="33" t="s">
        <v>4402</v>
      </c>
      <c r="C322" s="33" t="s">
        <v>35</v>
      </c>
      <c r="D322" s="35">
        <v>51.0</v>
      </c>
      <c r="E322" s="35">
        <v>0.01978786400486409</v>
      </c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>
      <c r="A323" s="34" t="s">
        <v>65</v>
      </c>
      <c r="B323" s="33" t="s">
        <v>66</v>
      </c>
      <c r="C323" s="33" t="s">
        <v>26</v>
      </c>
      <c r="D323" s="35">
        <v>51.0</v>
      </c>
      <c r="E323" s="35">
        <v>-0.1844216705700319</v>
      </c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>
      <c r="A324" s="34" t="s">
        <v>69</v>
      </c>
      <c r="B324" s="33" t="s">
        <v>70</v>
      </c>
      <c r="C324" s="33" t="s">
        <v>35</v>
      </c>
      <c r="D324" s="35">
        <v>51.0</v>
      </c>
      <c r="E324" s="35">
        <v>-0.318322890072623</v>
      </c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>
      <c r="A325" s="34" t="s">
        <v>7674</v>
      </c>
      <c r="B325" s="33" t="s">
        <v>7675</v>
      </c>
      <c r="C325" s="33" t="s">
        <v>35</v>
      </c>
      <c r="D325" s="35">
        <v>51.0</v>
      </c>
      <c r="E325" s="35">
        <v>-0.4431419067754553</v>
      </c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>
      <c r="A326" s="34" t="s">
        <v>525</v>
      </c>
      <c r="B326" s="33" t="s">
        <v>526</v>
      </c>
      <c r="C326" s="33" t="s">
        <v>35</v>
      </c>
      <c r="D326" s="35">
        <v>50.0</v>
      </c>
      <c r="E326" s="35">
        <v>1.204448034501503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>
      <c r="A327" s="34" t="s">
        <v>908</v>
      </c>
      <c r="B327" s="33" t="s">
        <v>909</v>
      </c>
      <c r="C327" s="33" t="s">
        <v>35</v>
      </c>
      <c r="D327" s="35">
        <v>50.0</v>
      </c>
      <c r="E327" s="35">
        <v>0.9528848262650071</v>
      </c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>
      <c r="A328" s="34" t="s">
        <v>962</v>
      </c>
      <c r="B328" s="33" t="s">
        <v>963</v>
      </c>
      <c r="C328" s="33" t="s">
        <v>35</v>
      </c>
      <c r="D328" s="35">
        <v>50.0</v>
      </c>
      <c r="E328" s="35">
        <v>0.7857424794252628</v>
      </c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>
      <c r="A329" s="34" t="s">
        <v>711</v>
      </c>
      <c r="B329" s="33" t="s">
        <v>712</v>
      </c>
      <c r="C329" s="33" t="s">
        <v>35</v>
      </c>
      <c r="D329" s="35">
        <v>50.0</v>
      </c>
      <c r="E329" s="35">
        <v>0.7811458273581352</v>
      </c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>
      <c r="A330" s="34" t="s">
        <v>1371</v>
      </c>
      <c r="B330" s="33" t="s">
        <v>1372</v>
      </c>
      <c r="C330" s="33" t="s">
        <v>107</v>
      </c>
      <c r="D330" s="35">
        <v>50.0</v>
      </c>
      <c r="E330" s="35">
        <v>0.4881262439369902</v>
      </c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>
      <c r="A331" s="34" t="s">
        <v>4319</v>
      </c>
      <c r="B331" s="33" t="s">
        <v>4320</v>
      </c>
      <c r="C331" s="33" t="s">
        <v>107</v>
      </c>
      <c r="D331" s="35">
        <v>50.0</v>
      </c>
      <c r="E331" s="35">
        <v>0.02306236398942216</v>
      </c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>
      <c r="A332" s="34" t="s">
        <v>6360</v>
      </c>
      <c r="B332" s="33" t="s">
        <v>6361</v>
      </c>
      <c r="C332" s="33" t="s">
        <v>43</v>
      </c>
      <c r="D332" s="35">
        <v>50.0</v>
      </c>
      <c r="E332" s="35">
        <v>-0.2900899425954381</v>
      </c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>
      <c r="A333" s="34" t="s">
        <v>7752</v>
      </c>
      <c r="B333" s="33" t="s">
        <v>7753</v>
      </c>
      <c r="C333" s="33" t="s">
        <v>107</v>
      </c>
      <c r="D333" s="35">
        <v>50.0</v>
      </c>
      <c r="E333" s="35">
        <v>-0.4421390249544678</v>
      </c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>
      <c r="A334" s="34" t="s">
        <v>7794</v>
      </c>
      <c r="B334" s="33" t="s">
        <v>7795</v>
      </c>
      <c r="C334" s="33" t="s">
        <v>26</v>
      </c>
      <c r="D334" s="35">
        <v>50.0</v>
      </c>
      <c r="E334" s="35">
        <v>-0.5717808040738956</v>
      </c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>
      <c r="A335" s="34" t="s">
        <v>8368</v>
      </c>
      <c r="B335" s="33" t="s">
        <v>8369</v>
      </c>
      <c r="C335" s="33" t="s">
        <v>35</v>
      </c>
      <c r="D335" s="35">
        <v>50.0</v>
      </c>
      <c r="E335" s="35">
        <v>-0.860656389894663</v>
      </c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>
      <c r="A336" s="34" t="s">
        <v>190</v>
      </c>
      <c r="B336" s="33" t="s">
        <v>191</v>
      </c>
      <c r="C336" s="33" t="s">
        <v>26</v>
      </c>
      <c r="D336" s="35">
        <v>49.0</v>
      </c>
      <c r="E336" s="35">
        <v>2.290920752475309</v>
      </c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>
      <c r="A337" s="34" t="s">
        <v>1189</v>
      </c>
      <c r="B337" s="33" t="s">
        <v>1190</v>
      </c>
      <c r="C337" s="33" t="s">
        <v>35</v>
      </c>
      <c r="D337" s="35">
        <v>49.0</v>
      </c>
      <c r="E337" s="35">
        <v>0.6839510035210278</v>
      </c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>
      <c r="A338" s="34" t="s">
        <v>1852</v>
      </c>
      <c r="B338" s="33" t="s">
        <v>1853</v>
      </c>
      <c r="C338" s="33" t="s">
        <v>35</v>
      </c>
      <c r="D338" s="35">
        <v>49.0</v>
      </c>
      <c r="E338" s="35">
        <v>0.4659631412195051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>
      <c r="A339" s="34" t="s">
        <v>1319</v>
      </c>
      <c r="B339" s="33" t="s">
        <v>1320</v>
      </c>
      <c r="C339" s="33" t="s">
        <v>43</v>
      </c>
      <c r="D339" s="35">
        <v>49.0</v>
      </c>
      <c r="E339" s="35">
        <v>0.3953857826660863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>
      <c r="A340" s="34" t="s">
        <v>2523</v>
      </c>
      <c r="B340" s="33" t="s">
        <v>2524</v>
      </c>
      <c r="C340" s="33" t="s">
        <v>35</v>
      </c>
      <c r="D340" s="35">
        <v>49.0</v>
      </c>
      <c r="E340" s="35">
        <v>0.1974924422420956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>
      <c r="A341" s="34" t="s">
        <v>2247</v>
      </c>
      <c r="B341" s="33" t="s">
        <v>2248</v>
      </c>
      <c r="C341" s="33" t="s">
        <v>35</v>
      </c>
      <c r="D341" s="35">
        <v>49.0</v>
      </c>
      <c r="E341" s="35">
        <v>0.1929214800530211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>
      <c r="A342" s="34" t="s">
        <v>4013</v>
      </c>
      <c r="B342" s="33" t="s">
        <v>4014</v>
      </c>
      <c r="C342" s="33" t="s">
        <v>35</v>
      </c>
      <c r="D342" s="35">
        <v>49.0</v>
      </c>
      <c r="E342" s="35">
        <v>-0.05751177168237992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>
      <c r="A343" s="34" t="s">
        <v>5036</v>
      </c>
      <c r="B343" s="33" t="s">
        <v>5037</v>
      </c>
      <c r="C343" s="33" t="s">
        <v>35</v>
      </c>
      <c r="D343" s="35">
        <v>49.0</v>
      </c>
      <c r="E343" s="35">
        <v>-0.1934465368339102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>
      <c r="A344" s="34" t="s">
        <v>71</v>
      </c>
      <c r="B344" s="33" t="s">
        <v>72</v>
      </c>
      <c r="C344" s="33" t="s">
        <v>26</v>
      </c>
      <c r="D344" s="35">
        <v>49.0</v>
      </c>
      <c r="E344" s="35">
        <v>-0.4249060720727156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>
      <c r="A345" s="34" t="s">
        <v>7930</v>
      </c>
      <c r="B345" s="33" t="s">
        <v>7931</v>
      </c>
      <c r="C345" s="33" t="s">
        <v>35</v>
      </c>
      <c r="D345" s="35">
        <v>49.0</v>
      </c>
      <c r="E345" s="35">
        <v>-0.5152882002120356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>
      <c r="A346" s="34" t="s">
        <v>7432</v>
      </c>
      <c r="B346" s="33" t="s">
        <v>7433</v>
      </c>
      <c r="C346" s="33" t="s">
        <v>35</v>
      </c>
      <c r="D346" s="35">
        <v>49.0</v>
      </c>
      <c r="E346" s="35">
        <v>-0.5201758799197697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>
      <c r="A347" s="34" t="s">
        <v>625</v>
      </c>
      <c r="B347" s="33" t="s">
        <v>626</v>
      </c>
      <c r="C347" s="33" t="s">
        <v>35</v>
      </c>
      <c r="D347" s="35">
        <v>48.0</v>
      </c>
      <c r="E347" s="35">
        <v>1.400933411683359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>
      <c r="A348" s="34" t="s">
        <v>569</v>
      </c>
      <c r="B348" s="33" t="s">
        <v>570</v>
      </c>
      <c r="C348" s="33" t="s">
        <v>35</v>
      </c>
      <c r="D348" s="35">
        <v>48.0</v>
      </c>
      <c r="E348" s="35">
        <v>1.286656967518658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>
      <c r="A349" s="34" t="s">
        <v>2105</v>
      </c>
      <c r="B349" s="33" t="s">
        <v>2106</v>
      </c>
      <c r="C349" s="33" t="s">
        <v>35</v>
      </c>
      <c r="D349" s="35">
        <v>48.0</v>
      </c>
      <c r="E349" s="35">
        <v>0.3399286118944977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>
      <c r="A350" s="34" t="s">
        <v>3159</v>
      </c>
      <c r="B350" s="33" t="s">
        <v>3160</v>
      </c>
      <c r="C350" s="33" t="s">
        <v>107</v>
      </c>
      <c r="D350" s="35">
        <v>48.0</v>
      </c>
      <c r="E350" s="35">
        <v>0.189465067320326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>
      <c r="A351" s="34" t="s">
        <v>3147</v>
      </c>
      <c r="B351" s="33" t="s">
        <v>3148</v>
      </c>
      <c r="C351" s="33" t="s">
        <v>107</v>
      </c>
      <c r="D351" s="35">
        <v>48.0</v>
      </c>
      <c r="E351" s="35">
        <v>-0.01411631335669417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>
      <c r="A352" s="34" t="s">
        <v>4920</v>
      </c>
      <c r="B352" s="33" t="s">
        <v>4921</v>
      </c>
      <c r="C352" s="33" t="s">
        <v>107</v>
      </c>
      <c r="D352" s="35">
        <v>48.0</v>
      </c>
      <c r="E352" s="35">
        <v>-0.1836695480785784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>
      <c r="A353" s="34" t="s">
        <v>6236</v>
      </c>
      <c r="B353" s="33" t="s">
        <v>6237</v>
      </c>
      <c r="C353" s="33" t="s">
        <v>35</v>
      </c>
      <c r="D353" s="35">
        <v>48.0</v>
      </c>
      <c r="E353" s="35">
        <v>-0.3218483820548072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>
      <c r="A354" s="34" t="s">
        <v>7784</v>
      </c>
      <c r="B354" s="33" t="s">
        <v>7785</v>
      </c>
      <c r="C354" s="33" t="s">
        <v>107</v>
      </c>
      <c r="D354" s="35">
        <v>48.0</v>
      </c>
      <c r="E354" s="35">
        <v>-0.398602403050283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>
      <c r="A355" s="34" t="s">
        <v>7380</v>
      </c>
      <c r="B355" s="33" t="s">
        <v>7381</v>
      </c>
      <c r="C355" s="33" t="s">
        <v>26</v>
      </c>
      <c r="D355" s="35">
        <v>48.0</v>
      </c>
      <c r="E355" s="35">
        <v>-0.4188159321509133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>
      <c r="A356" s="34" t="s">
        <v>888</v>
      </c>
      <c r="B356" s="33" t="s">
        <v>889</v>
      </c>
      <c r="C356" s="33" t="s">
        <v>107</v>
      </c>
      <c r="D356" s="35">
        <v>47.0</v>
      </c>
      <c r="E356" s="35">
        <v>0.9410513462032665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>
      <c r="A357" s="34" t="s">
        <v>1018</v>
      </c>
      <c r="B357" s="33" t="s">
        <v>1019</v>
      </c>
      <c r="C357" s="33" t="s">
        <v>35</v>
      </c>
      <c r="D357" s="35">
        <v>47.0</v>
      </c>
      <c r="E357" s="35">
        <v>0.7017056696336533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>
      <c r="A358" s="34" t="s">
        <v>1885</v>
      </c>
      <c r="B358" s="33" t="s">
        <v>1886</v>
      </c>
      <c r="C358" s="33" t="s">
        <v>35</v>
      </c>
      <c r="D358" s="35">
        <v>47.0</v>
      </c>
      <c r="E358" s="35">
        <v>0.472055402048022</v>
      </c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>
      <c r="A359" s="34" t="s">
        <v>2525</v>
      </c>
      <c r="B359" s="33" t="s">
        <v>2526</v>
      </c>
      <c r="C359" s="33" t="s">
        <v>35</v>
      </c>
      <c r="D359" s="35">
        <v>47.0</v>
      </c>
      <c r="E359" s="35">
        <v>0.2510022671169122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>
      <c r="A360" s="34" t="s">
        <v>2067</v>
      </c>
      <c r="B360" s="33" t="s">
        <v>2068</v>
      </c>
      <c r="C360" s="33" t="s">
        <v>35</v>
      </c>
      <c r="D360" s="35">
        <v>47.0</v>
      </c>
      <c r="E360" s="35">
        <v>0.2222726569017885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>
      <c r="A361" s="34" t="s">
        <v>2553</v>
      </c>
      <c r="B361" s="33" t="s">
        <v>2554</v>
      </c>
      <c r="C361" s="33" t="s">
        <v>43</v>
      </c>
      <c r="D361" s="35">
        <v>47.0</v>
      </c>
      <c r="E361" s="35">
        <v>0.1175417544231404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>
      <c r="A362" s="34" t="s">
        <v>3749</v>
      </c>
      <c r="B362" s="33" t="s">
        <v>3750</v>
      </c>
      <c r="C362" s="33" t="s">
        <v>35</v>
      </c>
      <c r="D362" s="35">
        <v>47.0</v>
      </c>
      <c r="E362" s="35">
        <v>0.05199621092777811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>
      <c r="A363" s="34" t="s">
        <v>4043</v>
      </c>
      <c r="B363" s="33" t="s">
        <v>4044</v>
      </c>
      <c r="C363" s="33" t="s">
        <v>107</v>
      </c>
      <c r="D363" s="35">
        <v>47.0</v>
      </c>
      <c r="E363" s="35">
        <v>0.03817711899385096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>
      <c r="A364" s="34" t="s">
        <v>5032</v>
      </c>
      <c r="B364" s="33" t="s">
        <v>5033</v>
      </c>
      <c r="C364" s="33" t="s">
        <v>35</v>
      </c>
      <c r="D364" s="35">
        <v>47.0</v>
      </c>
      <c r="E364" s="35">
        <v>-0.09689521123281765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>
      <c r="A365" s="34" t="s">
        <v>4385</v>
      </c>
      <c r="B365" s="33" t="s">
        <v>4386</v>
      </c>
      <c r="C365" s="33" t="s">
        <v>35</v>
      </c>
      <c r="D365" s="35">
        <v>47.0</v>
      </c>
      <c r="E365" s="35">
        <v>-0.1131161268365236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>
      <c r="A366" s="34" t="s">
        <v>3161</v>
      </c>
      <c r="B366" s="33" t="s">
        <v>3162</v>
      </c>
      <c r="C366" s="33" t="s">
        <v>26</v>
      </c>
      <c r="D366" s="35">
        <v>47.0</v>
      </c>
      <c r="E366" s="35">
        <v>-0.1147609639207211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>
      <c r="A367" s="34" t="s">
        <v>2425</v>
      </c>
      <c r="B367" s="33" t="s">
        <v>2426</v>
      </c>
      <c r="C367" s="33" t="s">
        <v>26</v>
      </c>
      <c r="D367" s="35">
        <v>47.0</v>
      </c>
      <c r="E367" s="35">
        <v>-0.1153438069707472</v>
      </c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>
      <c r="A368" s="34" t="s">
        <v>7502</v>
      </c>
      <c r="B368" s="33" t="s">
        <v>7503</v>
      </c>
      <c r="C368" s="33" t="s">
        <v>107</v>
      </c>
      <c r="D368" s="35">
        <v>47.0</v>
      </c>
      <c r="E368" s="35">
        <v>-0.4544937695886875</v>
      </c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>
      <c r="A369" s="34" t="s">
        <v>8416</v>
      </c>
      <c r="B369" s="33" t="s">
        <v>8417</v>
      </c>
      <c r="C369" s="33" t="s">
        <v>107</v>
      </c>
      <c r="D369" s="35">
        <v>47.0</v>
      </c>
      <c r="E369" s="35">
        <v>-0.5616916694735218</v>
      </c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>
      <c r="A370" s="34" t="s">
        <v>8318</v>
      </c>
      <c r="B370" s="33" t="s">
        <v>8319</v>
      </c>
      <c r="C370" s="33" t="s">
        <v>35</v>
      </c>
      <c r="D370" s="35">
        <v>47.0</v>
      </c>
      <c r="E370" s="35">
        <v>-0.6154110827614984</v>
      </c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>
      <c r="A371" s="34" t="s">
        <v>8346</v>
      </c>
      <c r="B371" s="33" t="s">
        <v>8347</v>
      </c>
      <c r="C371" s="33" t="s">
        <v>107</v>
      </c>
      <c r="D371" s="35">
        <v>47.0</v>
      </c>
      <c r="E371" s="35">
        <v>-0.7263927914750121</v>
      </c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>
      <c r="A372" s="34" t="s">
        <v>8788</v>
      </c>
      <c r="B372" s="33" t="s">
        <v>8789</v>
      </c>
      <c r="C372" s="33" t="s">
        <v>107</v>
      </c>
      <c r="D372" s="35">
        <v>47.0</v>
      </c>
      <c r="E372" s="35">
        <v>-0.7763496292540947</v>
      </c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>
      <c r="A373" s="34" t="s">
        <v>366</v>
      </c>
      <c r="B373" s="33" t="s">
        <v>367</v>
      </c>
      <c r="C373" s="33" t="s">
        <v>35</v>
      </c>
      <c r="D373" s="35">
        <v>46.0</v>
      </c>
      <c r="E373" s="35">
        <v>1.244176727679659</v>
      </c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>
      <c r="A374" s="34" t="s">
        <v>1042</v>
      </c>
      <c r="B374" s="33" t="s">
        <v>1043</v>
      </c>
      <c r="C374" s="33" t="s">
        <v>35</v>
      </c>
      <c r="D374" s="35">
        <v>46.0</v>
      </c>
      <c r="E374" s="35">
        <v>1.097251032807391</v>
      </c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>
      <c r="A375" s="34" t="s">
        <v>2611</v>
      </c>
      <c r="B375" s="33" t="s">
        <v>2612</v>
      </c>
      <c r="C375" s="33" t="s">
        <v>35</v>
      </c>
      <c r="D375" s="35">
        <v>46.0</v>
      </c>
      <c r="E375" s="35">
        <v>0.1842467104226899</v>
      </c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>
      <c r="A376" s="34" t="s">
        <v>6100</v>
      </c>
      <c r="B376" s="33" t="s">
        <v>6101</v>
      </c>
      <c r="C376" s="33" t="s">
        <v>35</v>
      </c>
      <c r="D376" s="35">
        <v>46.0</v>
      </c>
      <c r="E376" s="35">
        <v>-0.04092096966376431</v>
      </c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>
      <c r="A377" s="34" t="s">
        <v>5040</v>
      </c>
      <c r="B377" s="33" t="s">
        <v>5041</v>
      </c>
      <c r="C377" s="33" t="s">
        <v>35</v>
      </c>
      <c r="D377" s="35">
        <v>46.0</v>
      </c>
      <c r="E377" s="35">
        <v>-0.07973237270305993</v>
      </c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>
      <c r="A378" s="34" t="s">
        <v>6572</v>
      </c>
      <c r="B378" s="33" t="s">
        <v>6573</v>
      </c>
      <c r="C378" s="33" t="s">
        <v>35</v>
      </c>
      <c r="D378" s="35">
        <v>46.0</v>
      </c>
      <c r="E378" s="35">
        <v>-0.2182213001369799</v>
      </c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>
      <c r="A379" s="34" t="s">
        <v>6800</v>
      </c>
      <c r="B379" s="33" t="s">
        <v>6801</v>
      </c>
      <c r="C379" s="33" t="s">
        <v>107</v>
      </c>
      <c r="D379" s="35">
        <v>46.0</v>
      </c>
      <c r="E379" s="35">
        <v>-0.2333561809065392</v>
      </c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>
      <c r="A380" s="34" t="s">
        <v>8292</v>
      </c>
      <c r="B380" s="33" t="s">
        <v>8293</v>
      </c>
      <c r="C380" s="33" t="s">
        <v>107</v>
      </c>
      <c r="D380" s="35">
        <v>46.0</v>
      </c>
      <c r="E380" s="35">
        <v>-0.5047692161332572</v>
      </c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>
      <c r="A381" s="34" t="s">
        <v>9010</v>
      </c>
      <c r="B381" s="33" t="s">
        <v>9011</v>
      </c>
      <c r="C381" s="33" t="s">
        <v>35</v>
      </c>
      <c r="D381" s="35">
        <v>46.0</v>
      </c>
      <c r="E381" s="35">
        <v>-1.20371478699892</v>
      </c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>
      <c r="A382" s="34" t="s">
        <v>192</v>
      </c>
      <c r="B382" s="33" t="s">
        <v>193</v>
      </c>
      <c r="C382" s="33" t="s">
        <v>35</v>
      </c>
      <c r="D382" s="35">
        <v>45.0</v>
      </c>
      <c r="E382" s="35">
        <v>1.836130904457746</v>
      </c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>
      <c r="A383" s="34" t="s">
        <v>513</v>
      </c>
      <c r="B383" s="33" t="s">
        <v>514</v>
      </c>
      <c r="C383" s="33" t="s">
        <v>35</v>
      </c>
      <c r="D383" s="35">
        <v>45.0</v>
      </c>
      <c r="E383" s="35">
        <v>0.8840462902805486</v>
      </c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>
      <c r="A384" s="34" t="s">
        <v>4982</v>
      </c>
      <c r="B384" s="33" t="s">
        <v>4983</v>
      </c>
      <c r="C384" s="33" t="s">
        <v>35</v>
      </c>
      <c r="D384" s="35">
        <v>45.0</v>
      </c>
      <c r="E384" s="35">
        <v>-0.1305577927146759</v>
      </c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>
      <c r="A385" s="34" t="s">
        <v>6018</v>
      </c>
      <c r="B385" s="33" t="s">
        <v>6019</v>
      </c>
      <c r="C385" s="33" t="s">
        <v>35</v>
      </c>
      <c r="D385" s="35">
        <v>45.0</v>
      </c>
      <c r="E385" s="35">
        <v>-0.3634332511506141</v>
      </c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>
      <c r="A386" s="34" t="s">
        <v>7508</v>
      </c>
      <c r="B386" s="33" t="s">
        <v>7509</v>
      </c>
      <c r="C386" s="33" t="s">
        <v>43</v>
      </c>
      <c r="D386" s="35">
        <v>45.0</v>
      </c>
      <c r="E386" s="35">
        <v>-0.4164621095258551</v>
      </c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>
      <c r="A387" s="34" t="s">
        <v>9098</v>
      </c>
      <c r="B387" s="33" t="s">
        <v>9099</v>
      </c>
      <c r="C387" s="33" t="s">
        <v>35</v>
      </c>
      <c r="D387" s="35">
        <v>45.0</v>
      </c>
      <c r="E387" s="35">
        <v>-1.734250205629012</v>
      </c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>
      <c r="A388" s="34" t="s">
        <v>4755</v>
      </c>
      <c r="B388" s="33" t="s">
        <v>4756</v>
      </c>
      <c r="C388" s="33" t="s">
        <v>43</v>
      </c>
      <c r="D388" s="35">
        <v>44.0</v>
      </c>
      <c r="E388" s="35">
        <v>-0.1928626632561963</v>
      </c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>
      <c r="A389" s="34" t="s">
        <v>5194</v>
      </c>
      <c r="B389" s="33" t="s">
        <v>5195</v>
      </c>
      <c r="C389" s="33" t="s">
        <v>35</v>
      </c>
      <c r="D389" s="35">
        <v>44.0</v>
      </c>
      <c r="E389" s="35">
        <v>-0.3398924615768806</v>
      </c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>
      <c r="A390" s="34" t="s">
        <v>5908</v>
      </c>
      <c r="B390" s="33" t="s">
        <v>5909</v>
      </c>
      <c r="C390" s="33" t="s">
        <v>43</v>
      </c>
      <c r="D390" s="35">
        <v>44.0</v>
      </c>
      <c r="E390" s="35">
        <v>-0.3963175992540556</v>
      </c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>
      <c r="A391" s="34" t="s">
        <v>8714</v>
      </c>
      <c r="B391" s="33" t="s">
        <v>8715</v>
      </c>
      <c r="C391" s="33" t="s">
        <v>35</v>
      </c>
      <c r="D391" s="35">
        <v>44.0</v>
      </c>
      <c r="E391" s="35">
        <v>-0.6490942722055355</v>
      </c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>
      <c r="A392" s="34" t="s">
        <v>9042</v>
      </c>
      <c r="B392" s="33" t="s">
        <v>9043</v>
      </c>
      <c r="C392" s="33" t="s">
        <v>35</v>
      </c>
      <c r="D392" s="35">
        <v>44.0</v>
      </c>
      <c r="E392" s="35">
        <v>-1.432637719509251</v>
      </c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>
      <c r="A393" s="34" t="s">
        <v>2613</v>
      </c>
      <c r="B393" s="33" t="s">
        <v>2614</v>
      </c>
      <c r="C393" s="33" t="s">
        <v>43</v>
      </c>
      <c r="D393" s="35">
        <v>43.0</v>
      </c>
      <c r="E393" s="35">
        <v>0.496542945967395</v>
      </c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>
      <c r="A394" s="34" t="s">
        <v>2099</v>
      </c>
      <c r="B394" s="33" t="s">
        <v>2100</v>
      </c>
      <c r="C394" s="33" t="s">
        <v>43</v>
      </c>
      <c r="D394" s="35">
        <v>43.0</v>
      </c>
      <c r="E394" s="35">
        <v>0.3976039973005449</v>
      </c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>
      <c r="A395" s="34" t="s">
        <v>2077</v>
      </c>
      <c r="B395" s="33" t="s">
        <v>2078</v>
      </c>
      <c r="C395" s="33" t="s">
        <v>35</v>
      </c>
      <c r="D395" s="35">
        <v>43.0</v>
      </c>
      <c r="E395" s="35">
        <v>0.3945664529183305</v>
      </c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>
      <c r="A396" s="34" t="s">
        <v>2581</v>
      </c>
      <c r="B396" s="33" t="s">
        <v>2582</v>
      </c>
      <c r="C396" s="33" t="s">
        <v>107</v>
      </c>
      <c r="D396" s="35">
        <v>43.0</v>
      </c>
      <c r="E396" s="35">
        <v>0.2730835779741398</v>
      </c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>
      <c r="A397" s="34" t="s">
        <v>2369</v>
      </c>
      <c r="B397" s="33" t="s">
        <v>2370</v>
      </c>
      <c r="C397" s="33" t="s">
        <v>35</v>
      </c>
      <c r="D397" s="35">
        <v>43.0</v>
      </c>
      <c r="E397" s="35">
        <v>0.259725107604621</v>
      </c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>
      <c r="A398" s="34" t="s">
        <v>2319</v>
      </c>
      <c r="B398" s="33" t="s">
        <v>2320</v>
      </c>
      <c r="C398" s="33" t="s">
        <v>35</v>
      </c>
      <c r="D398" s="35">
        <v>43.0</v>
      </c>
      <c r="E398" s="35">
        <v>0.2484963221740566</v>
      </c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>
      <c r="A399" s="34" t="s">
        <v>3067</v>
      </c>
      <c r="B399" s="33" t="s">
        <v>3068</v>
      </c>
      <c r="C399" s="33" t="s">
        <v>35</v>
      </c>
      <c r="D399" s="35">
        <v>43.0</v>
      </c>
      <c r="E399" s="35">
        <v>0.1015535756647648</v>
      </c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>
      <c r="A400" s="34" t="s">
        <v>7284</v>
      </c>
      <c r="B400" s="33" t="s">
        <v>7285</v>
      </c>
      <c r="C400" s="33" t="s">
        <v>107</v>
      </c>
      <c r="D400" s="35">
        <v>43.0</v>
      </c>
      <c r="E400" s="35">
        <v>-0.365289803141344</v>
      </c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>
      <c r="A401" s="34" t="s">
        <v>7856</v>
      </c>
      <c r="B401" s="33" t="s">
        <v>7857</v>
      </c>
      <c r="C401" s="33" t="s">
        <v>35</v>
      </c>
      <c r="D401" s="35">
        <v>43.0</v>
      </c>
      <c r="E401" s="35">
        <v>-0.4430390099572608</v>
      </c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>
      <c r="A402" s="34" t="s">
        <v>7534</v>
      </c>
      <c r="B402" s="33" t="s">
        <v>7535</v>
      </c>
      <c r="C402" s="33" t="s">
        <v>107</v>
      </c>
      <c r="D402" s="35">
        <v>43.0</v>
      </c>
      <c r="E402" s="35">
        <v>-0.5332623327530893</v>
      </c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>
      <c r="A403" s="34" t="s">
        <v>8648</v>
      </c>
      <c r="B403" s="33" t="s">
        <v>8649</v>
      </c>
      <c r="C403" s="33" t="s">
        <v>107</v>
      </c>
      <c r="D403" s="35">
        <v>43.0</v>
      </c>
      <c r="E403" s="35">
        <v>-0.5818463775619989</v>
      </c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>
      <c r="A404" s="34" t="s">
        <v>8408</v>
      </c>
      <c r="B404" s="33" t="s">
        <v>8409</v>
      </c>
      <c r="C404" s="33" t="s">
        <v>107</v>
      </c>
      <c r="D404" s="35">
        <v>43.0</v>
      </c>
      <c r="E404" s="35">
        <v>-0.6198096543025365</v>
      </c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>
      <c r="A405" s="34" t="s">
        <v>3011</v>
      </c>
      <c r="B405" s="33" t="s">
        <v>3012</v>
      </c>
      <c r="C405" s="33" t="s">
        <v>35</v>
      </c>
      <c r="D405" s="35">
        <v>42.0</v>
      </c>
      <c r="E405" s="35">
        <v>0.6652055426852149</v>
      </c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>
      <c r="A406" s="34" t="s">
        <v>1345</v>
      </c>
      <c r="B406" s="33" t="s">
        <v>1346</v>
      </c>
      <c r="C406" s="33" t="s">
        <v>35</v>
      </c>
      <c r="D406" s="35">
        <v>42.0</v>
      </c>
      <c r="E406" s="35">
        <v>0.5732702312479395</v>
      </c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>
      <c r="A407" s="34" t="s">
        <v>1750</v>
      </c>
      <c r="B407" s="33" t="s">
        <v>1751</v>
      </c>
      <c r="C407" s="33" t="s">
        <v>35</v>
      </c>
      <c r="D407" s="35">
        <v>42.0</v>
      </c>
      <c r="E407" s="35">
        <v>0.5264279470585873</v>
      </c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>
      <c r="A408" s="34" t="s">
        <v>1664</v>
      </c>
      <c r="B408" s="33" t="s">
        <v>1665</v>
      </c>
      <c r="C408" s="33" t="s">
        <v>35</v>
      </c>
      <c r="D408" s="35">
        <v>42.0</v>
      </c>
      <c r="E408" s="35">
        <v>0.5117070250954531</v>
      </c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>
      <c r="A409" s="34" t="s">
        <v>1877</v>
      </c>
      <c r="B409" s="33" t="s">
        <v>1878</v>
      </c>
      <c r="C409" s="33" t="s">
        <v>35</v>
      </c>
      <c r="D409" s="35">
        <v>42.0</v>
      </c>
      <c r="E409" s="35">
        <v>0.3682315321389297</v>
      </c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>
      <c r="A410" s="34" t="s">
        <v>2311</v>
      </c>
      <c r="B410" s="33" t="s">
        <v>2312</v>
      </c>
      <c r="C410" s="33" t="s">
        <v>107</v>
      </c>
      <c r="D410" s="35">
        <v>42.0</v>
      </c>
      <c r="E410" s="35">
        <v>0.200097794695012</v>
      </c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>
      <c r="A411" s="34" t="s">
        <v>2807</v>
      </c>
      <c r="B411" s="33" t="s">
        <v>2808</v>
      </c>
      <c r="C411" s="33" t="s">
        <v>35</v>
      </c>
      <c r="D411" s="35">
        <v>42.0</v>
      </c>
      <c r="E411" s="35">
        <v>0.1199053080033389</v>
      </c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>
      <c r="A412" s="34" t="s">
        <v>3481</v>
      </c>
      <c r="B412" s="33" t="s">
        <v>3482</v>
      </c>
      <c r="C412" s="33" t="s">
        <v>35</v>
      </c>
      <c r="D412" s="35">
        <v>42.0</v>
      </c>
      <c r="E412" s="35">
        <v>-0.05197370736760582</v>
      </c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>
      <c r="A413" s="34" t="s">
        <v>4509</v>
      </c>
      <c r="B413" s="33" t="s">
        <v>4510</v>
      </c>
      <c r="C413" s="33" t="s">
        <v>35</v>
      </c>
      <c r="D413" s="35">
        <v>42.0</v>
      </c>
      <c r="E413" s="35">
        <v>-0.06125333288828652</v>
      </c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>
      <c r="A414" s="34" t="s">
        <v>3175</v>
      </c>
      <c r="B414" s="33" t="s">
        <v>3176</v>
      </c>
      <c r="C414" s="33" t="s">
        <v>35</v>
      </c>
      <c r="D414" s="35">
        <v>42.0</v>
      </c>
      <c r="E414" s="35">
        <v>-0.06920527691428682</v>
      </c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>
      <c r="A415" s="34" t="s">
        <v>7660</v>
      </c>
      <c r="B415" s="33" t="s">
        <v>7661</v>
      </c>
      <c r="C415" s="33" t="s">
        <v>26</v>
      </c>
      <c r="D415" s="35">
        <v>42.0</v>
      </c>
      <c r="E415" s="35">
        <v>-0.4087663502805867</v>
      </c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>
      <c r="A416" s="34" t="s">
        <v>8034</v>
      </c>
      <c r="B416" s="33" t="s">
        <v>8035</v>
      </c>
      <c r="C416" s="33" t="s">
        <v>107</v>
      </c>
      <c r="D416" s="35">
        <v>42.0</v>
      </c>
      <c r="E416" s="35">
        <v>-0.54974172004017</v>
      </c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>
      <c r="A417" s="34" t="s">
        <v>7122</v>
      </c>
      <c r="B417" s="33" t="s">
        <v>7123</v>
      </c>
      <c r="C417" s="33" t="s">
        <v>26</v>
      </c>
      <c r="D417" s="35">
        <v>42.0</v>
      </c>
      <c r="E417" s="35">
        <v>-0.551211362997683</v>
      </c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>
      <c r="A418" s="34" t="s">
        <v>8046</v>
      </c>
      <c r="B418" s="33" t="s">
        <v>8047</v>
      </c>
      <c r="C418" s="33" t="s">
        <v>35</v>
      </c>
      <c r="D418" s="35">
        <v>42.0</v>
      </c>
      <c r="E418" s="35">
        <v>-0.594531522503161</v>
      </c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>
      <c r="A419" s="34" t="s">
        <v>8894</v>
      </c>
      <c r="B419" s="33" t="s">
        <v>8895</v>
      </c>
      <c r="C419" s="33" t="s">
        <v>107</v>
      </c>
      <c r="D419" s="35">
        <v>42.0</v>
      </c>
      <c r="E419" s="35">
        <v>-0.9399217812532814</v>
      </c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>
      <c r="A420" s="34" t="s">
        <v>8806</v>
      </c>
      <c r="B420" s="33" t="s">
        <v>8807</v>
      </c>
      <c r="C420" s="33" t="s">
        <v>26</v>
      </c>
      <c r="D420" s="35">
        <v>42.0</v>
      </c>
      <c r="E420" s="35">
        <v>-1.032538251965377</v>
      </c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>
      <c r="A421" s="34" t="s">
        <v>9020</v>
      </c>
      <c r="B421" s="33" t="s">
        <v>9021</v>
      </c>
      <c r="C421" s="33" t="s">
        <v>107</v>
      </c>
      <c r="D421" s="35">
        <v>42.0</v>
      </c>
      <c r="E421" s="35">
        <v>-1.182171394144461</v>
      </c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>
      <c r="A422" s="34" t="s">
        <v>73</v>
      </c>
      <c r="B422" s="33" t="s">
        <v>74</v>
      </c>
      <c r="C422" s="33" t="s">
        <v>26</v>
      </c>
      <c r="D422" s="35">
        <v>41.0</v>
      </c>
      <c r="E422" s="35">
        <v>0.7813675682842445</v>
      </c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>
      <c r="A423" s="34" t="s">
        <v>76</v>
      </c>
      <c r="B423" s="33" t="s">
        <v>77</v>
      </c>
      <c r="C423" s="33" t="s">
        <v>26</v>
      </c>
      <c r="D423" s="35">
        <v>41.0</v>
      </c>
      <c r="E423" s="35">
        <v>0.3772020112317587</v>
      </c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>
      <c r="A424" s="34" t="s">
        <v>2717</v>
      </c>
      <c r="B424" s="33" t="s">
        <v>2718</v>
      </c>
      <c r="C424" s="33" t="s">
        <v>43</v>
      </c>
      <c r="D424" s="35">
        <v>41.0</v>
      </c>
      <c r="E424" s="35">
        <v>0.2134395741883633</v>
      </c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>
      <c r="A425" s="34" t="s">
        <v>3329</v>
      </c>
      <c r="B425" s="33" t="s">
        <v>3330</v>
      </c>
      <c r="C425" s="33" t="s">
        <v>26</v>
      </c>
      <c r="D425" s="35">
        <v>41.0</v>
      </c>
      <c r="E425" s="35">
        <v>0.153785161231429</v>
      </c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>
      <c r="A426" s="34" t="s">
        <v>3619</v>
      </c>
      <c r="B426" s="33" t="s">
        <v>3620</v>
      </c>
      <c r="C426" s="33" t="s">
        <v>107</v>
      </c>
      <c r="D426" s="35">
        <v>41.0</v>
      </c>
      <c r="E426" s="35">
        <v>-0.04010443654017609</v>
      </c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>
      <c r="A427" s="34" t="s">
        <v>2933</v>
      </c>
      <c r="B427" s="33" t="s">
        <v>2934</v>
      </c>
      <c r="C427" s="33" t="s">
        <v>35</v>
      </c>
      <c r="D427" s="35">
        <v>41.0</v>
      </c>
      <c r="E427" s="35">
        <v>-0.07050701089890492</v>
      </c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>
      <c r="A428" s="34" t="s">
        <v>4151</v>
      </c>
      <c r="B428" s="33" t="s">
        <v>4152</v>
      </c>
      <c r="C428" s="33" t="s">
        <v>26</v>
      </c>
      <c r="D428" s="35">
        <v>41.0</v>
      </c>
      <c r="E428" s="35">
        <v>-0.07263244155725845</v>
      </c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>
      <c r="A429" s="34" t="s">
        <v>3801</v>
      </c>
      <c r="B429" s="33" t="s">
        <v>3802</v>
      </c>
      <c r="C429" s="33" t="s">
        <v>35</v>
      </c>
      <c r="D429" s="35">
        <v>41.0</v>
      </c>
      <c r="E429" s="35">
        <v>-0.1402250968937543</v>
      </c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>
      <c r="A430" s="34" t="s">
        <v>6438</v>
      </c>
      <c r="B430" s="33" t="s">
        <v>6439</v>
      </c>
      <c r="C430" s="33" t="s">
        <v>107</v>
      </c>
      <c r="D430" s="35">
        <v>41.0</v>
      </c>
      <c r="E430" s="35">
        <v>-0.2505662347363588</v>
      </c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>
      <c r="A431" s="34" t="s">
        <v>6184</v>
      </c>
      <c r="B431" s="33" t="s">
        <v>6185</v>
      </c>
      <c r="C431" s="33" t="s">
        <v>107</v>
      </c>
      <c r="D431" s="35">
        <v>41.0</v>
      </c>
      <c r="E431" s="35">
        <v>-0.2914575239392582</v>
      </c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>
      <c r="A432" s="34" t="s">
        <v>6324</v>
      </c>
      <c r="B432" s="33" t="s">
        <v>6325</v>
      </c>
      <c r="C432" s="33" t="s">
        <v>107</v>
      </c>
      <c r="D432" s="35">
        <v>41.0</v>
      </c>
      <c r="E432" s="35">
        <v>-0.3188084473754657</v>
      </c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>
      <c r="A433" s="34" t="s">
        <v>7006</v>
      </c>
      <c r="B433" s="33" t="s">
        <v>7007</v>
      </c>
      <c r="C433" s="33" t="s">
        <v>35</v>
      </c>
      <c r="D433" s="35">
        <v>41.0</v>
      </c>
      <c r="E433" s="35">
        <v>-0.3586221708499733</v>
      </c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>
      <c r="A434" s="34" t="s">
        <v>7268</v>
      </c>
      <c r="B434" s="33" t="s">
        <v>7269</v>
      </c>
      <c r="C434" s="33" t="s">
        <v>35</v>
      </c>
      <c r="D434" s="35">
        <v>41.0</v>
      </c>
      <c r="E434" s="35">
        <v>-0.4461616968134382</v>
      </c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>
      <c r="A435" s="34" t="s">
        <v>8006</v>
      </c>
      <c r="B435" s="33" t="s">
        <v>8007</v>
      </c>
      <c r="C435" s="33" t="s">
        <v>43</v>
      </c>
      <c r="D435" s="35">
        <v>41.0</v>
      </c>
      <c r="E435" s="35">
        <v>-0.5291271203726428</v>
      </c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>
      <c r="A436" s="34" t="s">
        <v>8524</v>
      </c>
      <c r="B436" s="33" t="s">
        <v>8525</v>
      </c>
      <c r="C436" s="33" t="s">
        <v>43</v>
      </c>
      <c r="D436" s="35">
        <v>41.0</v>
      </c>
      <c r="E436" s="35">
        <v>-0.6563252516144971</v>
      </c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>
      <c r="A437" s="34" t="s">
        <v>7000</v>
      </c>
      <c r="B437" s="33" t="s">
        <v>7001</v>
      </c>
      <c r="C437" s="33" t="s">
        <v>35</v>
      </c>
      <c r="D437" s="35">
        <v>41.0</v>
      </c>
      <c r="E437" s="35">
        <v>-0.7619525295048739</v>
      </c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>
      <c r="A438" s="34" t="s">
        <v>9022</v>
      </c>
      <c r="B438" s="33" t="s">
        <v>9023</v>
      </c>
      <c r="C438" s="33" t="s">
        <v>107</v>
      </c>
      <c r="D438" s="35">
        <v>41.0</v>
      </c>
      <c r="E438" s="35">
        <v>-0.996367226740956</v>
      </c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>
      <c r="A439" s="34" t="s">
        <v>493</v>
      </c>
      <c r="B439" s="33" t="s">
        <v>494</v>
      </c>
      <c r="C439" s="33" t="s">
        <v>35</v>
      </c>
      <c r="D439" s="35">
        <v>40.0</v>
      </c>
      <c r="E439" s="35">
        <v>1.507163503442914</v>
      </c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>
      <c r="A440" s="34" t="s">
        <v>561</v>
      </c>
      <c r="B440" s="33" t="s">
        <v>562</v>
      </c>
      <c r="C440" s="33" t="s">
        <v>35</v>
      </c>
      <c r="D440" s="35">
        <v>40.0</v>
      </c>
      <c r="E440" s="35">
        <v>1.264556208657174</v>
      </c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>
      <c r="A441" s="34" t="s">
        <v>1460</v>
      </c>
      <c r="B441" s="33" t="s">
        <v>1461</v>
      </c>
      <c r="C441" s="33" t="s">
        <v>35</v>
      </c>
      <c r="D441" s="35">
        <v>40.0</v>
      </c>
      <c r="E441" s="35">
        <v>0.6187542415209204</v>
      </c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>
      <c r="A442" s="34" t="s">
        <v>1437</v>
      </c>
      <c r="B442" s="33" t="s">
        <v>1438</v>
      </c>
      <c r="C442" s="33" t="s">
        <v>107</v>
      </c>
      <c r="D442" s="35">
        <v>40.0</v>
      </c>
      <c r="E442" s="35">
        <v>0.5600661112256178</v>
      </c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>
      <c r="A443" s="34" t="s">
        <v>2623</v>
      </c>
      <c r="B443" s="33" t="s">
        <v>2624</v>
      </c>
      <c r="C443" s="33" t="s">
        <v>43</v>
      </c>
      <c r="D443" s="35">
        <v>40.0</v>
      </c>
      <c r="E443" s="35">
        <v>0.5196545134175752</v>
      </c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>
      <c r="A444" s="34" t="s">
        <v>2481</v>
      </c>
      <c r="B444" s="33" t="s">
        <v>2482</v>
      </c>
      <c r="C444" s="33" t="s">
        <v>35</v>
      </c>
      <c r="D444" s="35">
        <v>40.0</v>
      </c>
      <c r="E444" s="35">
        <v>0.08891993624782163</v>
      </c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>
      <c r="A445" s="34" t="s">
        <v>2401</v>
      </c>
      <c r="B445" s="33" t="s">
        <v>2402</v>
      </c>
      <c r="C445" s="33" t="s">
        <v>26</v>
      </c>
      <c r="D445" s="35">
        <v>40.0</v>
      </c>
      <c r="E445" s="35">
        <v>0.0845219425058714</v>
      </c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>
      <c r="A446" s="34" t="s">
        <v>3153</v>
      </c>
      <c r="B446" s="33" t="s">
        <v>3154</v>
      </c>
      <c r="C446" s="33" t="s">
        <v>35</v>
      </c>
      <c r="D446" s="35">
        <v>40.0</v>
      </c>
      <c r="E446" s="35">
        <v>-0.03698830485339772</v>
      </c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>
      <c r="A447" s="34" t="s">
        <v>5610</v>
      </c>
      <c r="B447" s="33" t="s">
        <v>5611</v>
      </c>
      <c r="C447" s="33" t="s">
        <v>26</v>
      </c>
      <c r="D447" s="35">
        <v>40.0</v>
      </c>
      <c r="E447" s="35">
        <v>-0.2507253919320576</v>
      </c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>
      <c r="A448" s="34" t="s">
        <v>6092</v>
      </c>
      <c r="B448" s="33" t="s">
        <v>6093</v>
      </c>
      <c r="C448" s="33" t="s">
        <v>35</v>
      </c>
      <c r="D448" s="35">
        <v>40.0</v>
      </c>
      <c r="E448" s="35">
        <v>-0.4315326302995438</v>
      </c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>
      <c r="A449" s="34" t="s">
        <v>8090</v>
      </c>
      <c r="B449" s="33" t="s">
        <v>8091</v>
      </c>
      <c r="C449" s="33" t="s">
        <v>35</v>
      </c>
      <c r="D449" s="35">
        <v>40.0</v>
      </c>
      <c r="E449" s="35">
        <v>-0.4396371523815941</v>
      </c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>
      <c r="A450" s="34" t="s">
        <v>8930</v>
      </c>
      <c r="B450" s="33" t="s">
        <v>8931</v>
      </c>
      <c r="C450" s="33" t="s">
        <v>107</v>
      </c>
      <c r="D450" s="35">
        <v>40.0</v>
      </c>
      <c r="E450" s="35">
        <v>-0.8677475464550082</v>
      </c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>
      <c r="A451" s="34" t="s">
        <v>8996</v>
      </c>
      <c r="B451" s="33" t="s">
        <v>8997</v>
      </c>
      <c r="C451" s="33" t="s">
        <v>35</v>
      </c>
      <c r="D451" s="35">
        <v>40.0</v>
      </c>
      <c r="E451" s="35">
        <v>-1.036766447853205</v>
      </c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>
      <c r="A452" s="34" t="s">
        <v>8398</v>
      </c>
      <c r="B452" s="33" t="s">
        <v>8399</v>
      </c>
      <c r="C452" s="33" t="s">
        <v>26</v>
      </c>
      <c r="D452" s="35">
        <v>40.0</v>
      </c>
      <c r="E452" s="35">
        <v>-1.144697220932087</v>
      </c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>
      <c r="A453" s="34" t="s">
        <v>8924</v>
      </c>
      <c r="B453" s="33" t="s">
        <v>8925</v>
      </c>
      <c r="C453" s="33" t="s">
        <v>35</v>
      </c>
      <c r="D453" s="35">
        <v>40.0</v>
      </c>
      <c r="E453" s="35">
        <v>-1.173573617142483</v>
      </c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>
      <c r="A454" s="34" t="s">
        <v>9026</v>
      </c>
      <c r="B454" s="33" t="s">
        <v>9027</v>
      </c>
      <c r="C454" s="33" t="s">
        <v>35</v>
      </c>
      <c r="D454" s="35">
        <v>40.0</v>
      </c>
      <c r="E454" s="35">
        <v>-1.183998190786297</v>
      </c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>
      <c r="A455" s="34" t="s">
        <v>122</v>
      </c>
      <c r="B455" s="33" t="s">
        <v>123</v>
      </c>
      <c r="C455" s="33" t="s">
        <v>35</v>
      </c>
      <c r="D455" s="35">
        <v>39.0</v>
      </c>
      <c r="E455" s="35">
        <v>1.781370376836605</v>
      </c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>
      <c r="A456" s="34" t="s">
        <v>874</v>
      </c>
      <c r="B456" s="33" t="s">
        <v>875</v>
      </c>
      <c r="C456" s="33" t="s">
        <v>35</v>
      </c>
      <c r="D456" s="35">
        <v>39.0</v>
      </c>
      <c r="E456" s="35">
        <v>1.111913605673815</v>
      </c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>
      <c r="A457" s="34" t="s">
        <v>1261</v>
      </c>
      <c r="B457" s="33" t="s">
        <v>1262</v>
      </c>
      <c r="C457" s="33" t="s">
        <v>35</v>
      </c>
      <c r="D457" s="35">
        <v>39.0</v>
      </c>
      <c r="E457" s="35">
        <v>0.8927784433424186</v>
      </c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>
      <c r="A458" s="34" t="s">
        <v>1229</v>
      </c>
      <c r="B458" s="33" t="s">
        <v>1230</v>
      </c>
      <c r="C458" s="33" t="s">
        <v>35</v>
      </c>
      <c r="D458" s="35">
        <v>39.0</v>
      </c>
      <c r="E458" s="35">
        <v>0.8748114827012655</v>
      </c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>
      <c r="A459" s="34" t="s">
        <v>1022</v>
      </c>
      <c r="B459" s="33" t="s">
        <v>1023</v>
      </c>
      <c r="C459" s="33" t="s">
        <v>35</v>
      </c>
      <c r="D459" s="35">
        <v>39.0</v>
      </c>
      <c r="E459" s="35">
        <v>0.7899527430504606</v>
      </c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>
      <c r="A460" s="34" t="s">
        <v>1794</v>
      </c>
      <c r="B460" s="33" t="s">
        <v>1795</v>
      </c>
      <c r="C460" s="33" t="s">
        <v>35</v>
      </c>
      <c r="D460" s="35">
        <v>39.0</v>
      </c>
      <c r="E460" s="35">
        <v>0.3792279276615429</v>
      </c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>
      <c r="A461" s="34" t="s">
        <v>3799</v>
      </c>
      <c r="B461" s="33" t="s">
        <v>3800</v>
      </c>
      <c r="C461" s="33" t="s">
        <v>35</v>
      </c>
      <c r="D461" s="35">
        <v>39.0</v>
      </c>
      <c r="E461" s="35">
        <v>0.08049987455289925</v>
      </c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>
      <c r="A462" s="34" t="s">
        <v>2699</v>
      </c>
      <c r="B462" s="33" t="s">
        <v>2700</v>
      </c>
      <c r="C462" s="33" t="s">
        <v>35</v>
      </c>
      <c r="D462" s="35">
        <v>39.0</v>
      </c>
      <c r="E462" s="35">
        <v>0.0756781644143127</v>
      </c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>
      <c r="A463" s="34" t="s">
        <v>4701</v>
      </c>
      <c r="B463" s="33" t="s">
        <v>4702</v>
      </c>
      <c r="C463" s="33" t="s">
        <v>35</v>
      </c>
      <c r="D463" s="35">
        <v>39.0</v>
      </c>
      <c r="E463" s="35">
        <v>-0.1397849768089777</v>
      </c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>
      <c r="A464" s="34" t="s">
        <v>79</v>
      </c>
      <c r="B464" s="33" t="s">
        <v>80</v>
      </c>
      <c r="C464" s="33" t="s">
        <v>26</v>
      </c>
      <c r="D464" s="35">
        <v>39.0</v>
      </c>
      <c r="E464" s="35">
        <v>-0.254803067528128</v>
      </c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>
      <c r="A465" s="34" t="s">
        <v>6470</v>
      </c>
      <c r="B465" s="33" t="s">
        <v>6471</v>
      </c>
      <c r="C465" s="33" t="s">
        <v>43</v>
      </c>
      <c r="D465" s="35">
        <v>39.0</v>
      </c>
      <c r="E465" s="35">
        <v>-0.317330218433123</v>
      </c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>
      <c r="A466" s="34" t="s">
        <v>5422</v>
      </c>
      <c r="B466" s="33" t="s">
        <v>5423</v>
      </c>
      <c r="C466" s="33" t="s">
        <v>35</v>
      </c>
      <c r="D466" s="35">
        <v>39.0</v>
      </c>
      <c r="E466" s="35">
        <v>-0.3716855614575378</v>
      </c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>
      <c r="A467" s="34" t="s">
        <v>6702</v>
      </c>
      <c r="B467" s="33" t="s">
        <v>6703</v>
      </c>
      <c r="C467" s="33" t="s">
        <v>43</v>
      </c>
      <c r="D467" s="35">
        <v>39.0</v>
      </c>
      <c r="E467" s="35">
        <v>-0.4522484735755233</v>
      </c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>
      <c r="A468" s="34" t="s">
        <v>6540</v>
      </c>
      <c r="B468" s="33" t="s">
        <v>6541</v>
      </c>
      <c r="C468" s="33" t="s">
        <v>26</v>
      </c>
      <c r="D468" s="35">
        <v>39.0</v>
      </c>
      <c r="E468" s="35">
        <v>-0.4723394163099192</v>
      </c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>
      <c r="A469" s="34" t="s">
        <v>7640</v>
      </c>
      <c r="B469" s="33" t="s">
        <v>7641</v>
      </c>
      <c r="C469" s="33" t="s">
        <v>26</v>
      </c>
      <c r="D469" s="35">
        <v>39.0</v>
      </c>
      <c r="E469" s="35">
        <v>-0.4864158613307985</v>
      </c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>
      <c r="A470" s="34" t="s">
        <v>7802</v>
      </c>
      <c r="B470" s="33" t="s">
        <v>7803</v>
      </c>
      <c r="C470" s="33" t="s">
        <v>35</v>
      </c>
      <c r="D470" s="35">
        <v>39.0</v>
      </c>
      <c r="E470" s="35">
        <v>-0.5053245876676516</v>
      </c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>
      <c r="A471" s="34" t="s">
        <v>7918</v>
      </c>
      <c r="B471" s="33" t="s">
        <v>7919</v>
      </c>
      <c r="C471" s="33" t="s">
        <v>43</v>
      </c>
      <c r="D471" s="35">
        <v>39.0</v>
      </c>
      <c r="E471" s="35">
        <v>-0.5156193956191187</v>
      </c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>
      <c r="A472" s="34" t="s">
        <v>1063</v>
      </c>
      <c r="B472" s="33" t="s">
        <v>1064</v>
      </c>
      <c r="C472" s="33" t="s">
        <v>35</v>
      </c>
      <c r="D472" s="35">
        <v>38.0</v>
      </c>
      <c r="E472" s="35">
        <v>0.763027737985599</v>
      </c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>
      <c r="A473" s="34" t="s">
        <v>1492</v>
      </c>
      <c r="B473" s="33" t="s">
        <v>1493</v>
      </c>
      <c r="C473" s="33" t="s">
        <v>35</v>
      </c>
      <c r="D473" s="35">
        <v>38.0</v>
      </c>
      <c r="E473" s="35">
        <v>0.5328171303579031</v>
      </c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>
      <c r="A474" s="34" t="s">
        <v>2087</v>
      </c>
      <c r="B474" s="33" t="s">
        <v>2088</v>
      </c>
      <c r="C474" s="33" t="s">
        <v>26</v>
      </c>
      <c r="D474" s="35">
        <v>38.0</v>
      </c>
      <c r="E474" s="35">
        <v>0.2689789369572223</v>
      </c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>
      <c r="A475" s="34" t="s">
        <v>3399</v>
      </c>
      <c r="B475" s="33" t="s">
        <v>3400</v>
      </c>
      <c r="C475" s="33" t="s">
        <v>35</v>
      </c>
      <c r="D475" s="35">
        <v>38.0</v>
      </c>
      <c r="E475" s="35">
        <v>0.01684082178909384</v>
      </c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>
      <c r="A476" s="34" t="s">
        <v>4547</v>
      </c>
      <c r="B476" s="33" t="s">
        <v>4548</v>
      </c>
      <c r="C476" s="33" t="s">
        <v>35</v>
      </c>
      <c r="D476" s="35">
        <v>38.0</v>
      </c>
      <c r="E476" s="35">
        <v>-0.01841277266425001</v>
      </c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>
      <c r="A477" s="34" t="s">
        <v>2959</v>
      </c>
      <c r="B477" s="33" t="s">
        <v>2960</v>
      </c>
      <c r="C477" s="33" t="s">
        <v>35</v>
      </c>
      <c r="D477" s="35">
        <v>38.0</v>
      </c>
      <c r="E477" s="35">
        <v>-0.02005169406156269</v>
      </c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>
      <c r="A478" s="34" t="s">
        <v>5020</v>
      </c>
      <c r="B478" s="33" t="s">
        <v>5021</v>
      </c>
      <c r="C478" s="33" t="s">
        <v>43</v>
      </c>
      <c r="D478" s="35">
        <v>38.0</v>
      </c>
      <c r="E478" s="35">
        <v>-0.1613111959883611</v>
      </c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>
      <c r="A479" s="34" t="s">
        <v>5800</v>
      </c>
      <c r="B479" s="33" t="s">
        <v>5801</v>
      </c>
      <c r="C479" s="33" t="s">
        <v>26</v>
      </c>
      <c r="D479" s="35">
        <v>38.0</v>
      </c>
      <c r="E479" s="35">
        <v>-0.2638717849632742</v>
      </c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>
      <c r="A480" s="34" t="s">
        <v>7308</v>
      </c>
      <c r="B480" s="33" t="s">
        <v>7309</v>
      </c>
      <c r="C480" s="33" t="s">
        <v>26</v>
      </c>
      <c r="D480" s="35">
        <v>38.0</v>
      </c>
      <c r="E480" s="35">
        <v>-0.3872053805349918</v>
      </c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>
      <c r="A481" s="34" t="s">
        <v>7936</v>
      </c>
      <c r="B481" s="33" t="s">
        <v>7937</v>
      </c>
      <c r="C481" s="33" t="s">
        <v>35</v>
      </c>
      <c r="D481" s="35">
        <v>38.0</v>
      </c>
      <c r="E481" s="35">
        <v>-0.4428274516620365</v>
      </c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>
      <c r="A482" s="34" t="s">
        <v>8912</v>
      </c>
      <c r="B482" s="33" t="s">
        <v>8913</v>
      </c>
      <c r="C482" s="33" t="s">
        <v>107</v>
      </c>
      <c r="D482" s="35">
        <v>38.0</v>
      </c>
      <c r="E482" s="35">
        <v>-0.7934358954066626</v>
      </c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>
      <c r="A483" s="34" t="s">
        <v>8928</v>
      </c>
      <c r="B483" s="33" t="s">
        <v>8929</v>
      </c>
      <c r="C483" s="33" t="s">
        <v>107</v>
      </c>
      <c r="D483" s="35">
        <v>38.0</v>
      </c>
      <c r="E483" s="35">
        <v>-0.89026788065956</v>
      </c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>
      <c r="A484" s="34" t="s">
        <v>631</v>
      </c>
      <c r="B484" s="33" t="s">
        <v>632</v>
      </c>
      <c r="C484" s="33" t="s">
        <v>43</v>
      </c>
      <c r="D484" s="35">
        <v>37.0</v>
      </c>
      <c r="E484" s="35">
        <v>1.799610776969329</v>
      </c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>
      <c r="A485" s="34" t="s">
        <v>788</v>
      </c>
      <c r="B485" s="33" t="s">
        <v>789</v>
      </c>
      <c r="C485" s="33" t="s">
        <v>35</v>
      </c>
      <c r="D485" s="35">
        <v>37.0</v>
      </c>
      <c r="E485" s="35">
        <v>0.8910946015930759</v>
      </c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>
      <c r="A486" s="34" t="s">
        <v>1257</v>
      </c>
      <c r="B486" s="33" t="s">
        <v>1258</v>
      </c>
      <c r="C486" s="33" t="s">
        <v>35</v>
      </c>
      <c r="D486" s="35">
        <v>37.0</v>
      </c>
      <c r="E486" s="35">
        <v>0.8014821360468618</v>
      </c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>
      <c r="A487" s="34" t="s">
        <v>1151</v>
      </c>
      <c r="B487" s="33" t="s">
        <v>1152</v>
      </c>
      <c r="C487" s="33" t="s">
        <v>35</v>
      </c>
      <c r="D487" s="35">
        <v>37.0</v>
      </c>
      <c r="E487" s="35">
        <v>0.7913657423292361</v>
      </c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>
      <c r="A488" s="34" t="s">
        <v>1804</v>
      </c>
      <c r="B488" s="33" t="s">
        <v>1805</v>
      </c>
      <c r="C488" s="33" t="s">
        <v>35</v>
      </c>
      <c r="D488" s="35">
        <v>37.0</v>
      </c>
      <c r="E488" s="35">
        <v>0.467767590369382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>
      <c r="A489" s="34" t="s">
        <v>2231</v>
      </c>
      <c r="B489" s="33" t="s">
        <v>2232</v>
      </c>
      <c r="C489" s="33" t="s">
        <v>107</v>
      </c>
      <c r="D489" s="35">
        <v>37.0</v>
      </c>
      <c r="E489" s="35">
        <v>0.1982142261101481</v>
      </c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>
      <c r="A490" s="34" t="s">
        <v>2999</v>
      </c>
      <c r="B490" s="33" t="s">
        <v>3000</v>
      </c>
      <c r="C490" s="33" t="s">
        <v>43</v>
      </c>
      <c r="D490" s="35">
        <v>37.0</v>
      </c>
      <c r="E490" s="35">
        <v>0.1170920674213977</v>
      </c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>
      <c r="A491" s="34" t="s">
        <v>3745</v>
      </c>
      <c r="B491" s="33" t="s">
        <v>3746</v>
      </c>
      <c r="C491" s="33" t="s">
        <v>107</v>
      </c>
      <c r="D491" s="35">
        <v>37.0</v>
      </c>
      <c r="E491" s="35">
        <v>0.09588671905444748</v>
      </c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>
      <c r="A492" s="34" t="s">
        <v>3447</v>
      </c>
      <c r="B492" s="33" t="s">
        <v>3448</v>
      </c>
      <c r="C492" s="33" t="s">
        <v>35</v>
      </c>
      <c r="D492" s="35">
        <v>37.0</v>
      </c>
      <c r="E492" s="35">
        <v>-0.04836688088997144</v>
      </c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>
      <c r="A493" s="34" t="s">
        <v>3719</v>
      </c>
      <c r="B493" s="33" t="s">
        <v>3720</v>
      </c>
      <c r="C493" s="33" t="s">
        <v>35</v>
      </c>
      <c r="D493" s="35">
        <v>37.0</v>
      </c>
      <c r="E493" s="35">
        <v>-0.1067975383605801</v>
      </c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>
      <c r="A494" s="34" t="s">
        <v>3403</v>
      </c>
      <c r="B494" s="33" t="s">
        <v>3404</v>
      </c>
      <c r="C494" s="33" t="s">
        <v>26</v>
      </c>
      <c r="D494" s="35">
        <v>37.0</v>
      </c>
      <c r="E494" s="35">
        <v>-0.140483049922397</v>
      </c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>
      <c r="A495" s="34" t="s">
        <v>5752</v>
      </c>
      <c r="B495" s="33" t="s">
        <v>5753</v>
      </c>
      <c r="C495" s="33" t="s">
        <v>107</v>
      </c>
      <c r="D495" s="35">
        <v>37.0</v>
      </c>
      <c r="E495" s="35">
        <v>-0.2007976314094144</v>
      </c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>
      <c r="A496" s="34" t="s">
        <v>7862</v>
      </c>
      <c r="B496" s="33" t="s">
        <v>7863</v>
      </c>
      <c r="C496" s="33" t="s">
        <v>43</v>
      </c>
      <c r="D496" s="35">
        <v>37.0</v>
      </c>
      <c r="E496" s="35">
        <v>-0.4412220552208747</v>
      </c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>
      <c r="A497" s="34" t="s">
        <v>5614</v>
      </c>
      <c r="B497" s="33" t="s">
        <v>5615</v>
      </c>
      <c r="C497" s="33" t="s">
        <v>35</v>
      </c>
      <c r="D497" s="35">
        <v>37.0</v>
      </c>
      <c r="E497" s="35">
        <v>-0.4485148501595301</v>
      </c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>
      <c r="A498" s="34" t="s">
        <v>7894</v>
      </c>
      <c r="B498" s="33" t="s">
        <v>7895</v>
      </c>
      <c r="C498" s="33" t="s">
        <v>107</v>
      </c>
      <c r="D498" s="35">
        <v>37.0</v>
      </c>
      <c r="E498" s="35">
        <v>-0.4940309861350309</v>
      </c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>
      <c r="A499" s="34" t="s">
        <v>131</v>
      </c>
      <c r="B499" s="33" t="s">
        <v>132</v>
      </c>
      <c r="C499" s="33" t="s">
        <v>35</v>
      </c>
      <c r="D499" s="35">
        <v>36.0</v>
      </c>
      <c r="E499" s="35">
        <v>3.066894275845597</v>
      </c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>
      <c r="A500" s="34" t="s">
        <v>1993</v>
      </c>
      <c r="B500" s="33" t="s">
        <v>1994</v>
      </c>
      <c r="C500" s="33" t="s">
        <v>26</v>
      </c>
      <c r="D500" s="35">
        <v>36.0</v>
      </c>
      <c r="E500" s="35">
        <v>0.5112132610985195</v>
      </c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>
      <c r="A501" s="34" t="s">
        <v>1768</v>
      </c>
      <c r="B501" s="33" t="s">
        <v>1769</v>
      </c>
      <c r="C501" s="33" t="s">
        <v>35</v>
      </c>
      <c r="D501" s="35">
        <v>36.0</v>
      </c>
      <c r="E501" s="35">
        <v>0.3892324759239129</v>
      </c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>
      <c r="A502" s="34" t="s">
        <v>2789</v>
      </c>
      <c r="B502" s="33" t="s">
        <v>2790</v>
      </c>
      <c r="C502" s="33" t="s">
        <v>43</v>
      </c>
      <c r="D502" s="35">
        <v>36.0</v>
      </c>
      <c r="E502" s="35">
        <v>0.1991560388592533</v>
      </c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>
      <c r="A503" s="34" t="s">
        <v>3345</v>
      </c>
      <c r="B503" s="33" t="s">
        <v>3346</v>
      </c>
      <c r="C503" s="33" t="s">
        <v>35</v>
      </c>
      <c r="D503" s="35">
        <v>36.0</v>
      </c>
      <c r="E503" s="35">
        <v>-0.09855416475365207</v>
      </c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>
      <c r="A504" s="34" t="s">
        <v>4960</v>
      </c>
      <c r="B504" s="33" t="s">
        <v>4961</v>
      </c>
      <c r="C504" s="33" t="s">
        <v>43</v>
      </c>
      <c r="D504" s="35">
        <v>36.0</v>
      </c>
      <c r="E504" s="35">
        <v>-0.1248246444735157</v>
      </c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>
      <c r="A505" s="34" t="s">
        <v>3999</v>
      </c>
      <c r="B505" s="33" t="s">
        <v>4000</v>
      </c>
      <c r="C505" s="33" t="s">
        <v>107</v>
      </c>
      <c r="D505" s="35">
        <v>36.0</v>
      </c>
      <c r="E505" s="35">
        <v>-0.1287208235096032</v>
      </c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>
      <c r="A506" s="34" t="s">
        <v>5978</v>
      </c>
      <c r="B506" s="33" t="s">
        <v>5979</v>
      </c>
      <c r="C506" s="33" t="s">
        <v>35</v>
      </c>
      <c r="D506" s="35">
        <v>36.0</v>
      </c>
      <c r="E506" s="35">
        <v>-0.2736827516231961</v>
      </c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>
      <c r="A507" s="34" t="s">
        <v>5446</v>
      </c>
      <c r="B507" s="33" t="s">
        <v>5447</v>
      </c>
      <c r="C507" s="33" t="s">
        <v>26</v>
      </c>
      <c r="D507" s="35">
        <v>36.0</v>
      </c>
      <c r="E507" s="35">
        <v>-0.3602406001476434</v>
      </c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>
      <c r="A508" s="34" t="s">
        <v>7306</v>
      </c>
      <c r="B508" s="33" t="s">
        <v>7307</v>
      </c>
      <c r="C508" s="33" t="s">
        <v>107</v>
      </c>
      <c r="D508" s="35">
        <v>36.0</v>
      </c>
      <c r="E508" s="35">
        <v>-0.3674410454645027</v>
      </c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>
      <c r="A509" s="34" t="s">
        <v>6604</v>
      </c>
      <c r="B509" s="33" t="s">
        <v>6605</v>
      </c>
      <c r="C509" s="33" t="s">
        <v>35</v>
      </c>
      <c r="D509" s="35">
        <v>36.0</v>
      </c>
      <c r="E509" s="35">
        <v>-0.3693831863027423</v>
      </c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>
      <c r="A510" s="34" t="s">
        <v>5296</v>
      </c>
      <c r="B510" s="33" t="s">
        <v>5297</v>
      </c>
      <c r="C510" s="33" t="s">
        <v>35</v>
      </c>
      <c r="D510" s="35">
        <v>36.0</v>
      </c>
      <c r="E510" s="35">
        <v>-0.4190090675844001</v>
      </c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>
      <c r="A511" s="34" t="s">
        <v>120</v>
      </c>
      <c r="B511" s="33" t="s">
        <v>121</v>
      </c>
      <c r="C511" s="33" t="s">
        <v>43</v>
      </c>
      <c r="D511" s="35">
        <v>35.0</v>
      </c>
      <c r="E511" s="35">
        <v>3.45126674326216</v>
      </c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>
      <c r="A512" s="34" t="s">
        <v>1963</v>
      </c>
      <c r="B512" s="33" t="s">
        <v>1964</v>
      </c>
      <c r="C512" s="33" t="s">
        <v>26</v>
      </c>
      <c r="D512" s="35">
        <v>35.0</v>
      </c>
      <c r="E512" s="35">
        <v>0.4071466232035916</v>
      </c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>
      <c r="A513" s="34" t="s">
        <v>2059</v>
      </c>
      <c r="B513" s="33" t="s">
        <v>2060</v>
      </c>
      <c r="C513" s="33" t="s">
        <v>26</v>
      </c>
      <c r="D513" s="35">
        <v>35.0</v>
      </c>
      <c r="E513" s="35">
        <v>0.3412341288131539</v>
      </c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>
      <c r="A514" s="34" t="s">
        <v>3227</v>
      </c>
      <c r="B514" s="33" t="s">
        <v>3228</v>
      </c>
      <c r="C514" s="33" t="s">
        <v>35</v>
      </c>
      <c r="D514" s="35">
        <v>35.0</v>
      </c>
      <c r="E514" s="35">
        <v>0.2037205403195903</v>
      </c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>
      <c r="A515" s="34" t="s">
        <v>3189</v>
      </c>
      <c r="B515" s="33" t="s">
        <v>3190</v>
      </c>
      <c r="C515" s="33" t="s">
        <v>35</v>
      </c>
      <c r="D515" s="35">
        <v>35.0</v>
      </c>
      <c r="E515" s="35">
        <v>0.06665434127707442</v>
      </c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>
      <c r="A516" s="34" t="s">
        <v>3091</v>
      </c>
      <c r="B516" s="33" t="s">
        <v>3092</v>
      </c>
      <c r="C516" s="33" t="s">
        <v>43</v>
      </c>
      <c r="D516" s="35">
        <v>35.0</v>
      </c>
      <c r="E516" s="35">
        <v>-0.05559866284675945</v>
      </c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>
      <c r="A517" s="34" t="s">
        <v>5530</v>
      </c>
      <c r="B517" s="33" t="s">
        <v>5531</v>
      </c>
      <c r="C517" s="33" t="s">
        <v>107</v>
      </c>
      <c r="D517" s="35">
        <v>35.0</v>
      </c>
      <c r="E517" s="35">
        <v>-0.07338548947837469</v>
      </c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>
      <c r="A518" s="34" t="s">
        <v>4049</v>
      </c>
      <c r="B518" s="33" t="s">
        <v>4050</v>
      </c>
      <c r="C518" s="33" t="s">
        <v>26</v>
      </c>
      <c r="D518" s="35">
        <v>35.0</v>
      </c>
      <c r="E518" s="35">
        <v>-0.1106291199632595</v>
      </c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>
      <c r="A519" s="34" t="s">
        <v>3785</v>
      </c>
      <c r="B519" s="33" t="s">
        <v>3786</v>
      </c>
      <c r="C519" s="33" t="s">
        <v>43</v>
      </c>
      <c r="D519" s="35">
        <v>35.0</v>
      </c>
      <c r="E519" s="35">
        <v>-0.1473355434342889</v>
      </c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>
      <c r="A520" s="34" t="s">
        <v>5912</v>
      </c>
      <c r="B520" s="33" t="s">
        <v>5913</v>
      </c>
      <c r="C520" s="33" t="s">
        <v>107</v>
      </c>
      <c r="D520" s="35">
        <v>35.0</v>
      </c>
      <c r="E520" s="35">
        <v>-0.1577439147058583</v>
      </c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>
      <c r="A521" s="34" t="s">
        <v>4387</v>
      </c>
      <c r="B521" s="33" t="s">
        <v>4388</v>
      </c>
      <c r="C521" s="33" t="s">
        <v>35</v>
      </c>
      <c r="D521" s="35">
        <v>35.0</v>
      </c>
      <c r="E521" s="35">
        <v>-0.1722204800728449</v>
      </c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>
      <c r="A522" s="34" t="s">
        <v>4571</v>
      </c>
      <c r="B522" s="33" t="s">
        <v>4572</v>
      </c>
      <c r="C522" s="33" t="s">
        <v>35</v>
      </c>
      <c r="D522" s="35">
        <v>35.0</v>
      </c>
      <c r="E522" s="35">
        <v>-0.2031526405231235</v>
      </c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>
      <c r="A523" s="34" t="s">
        <v>5804</v>
      </c>
      <c r="B523" s="33" t="s">
        <v>5805</v>
      </c>
      <c r="C523" s="33" t="s">
        <v>43</v>
      </c>
      <c r="D523" s="35">
        <v>35.0</v>
      </c>
      <c r="E523" s="35">
        <v>-0.2468685373018506</v>
      </c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>
      <c r="A524" s="34" t="s">
        <v>6538</v>
      </c>
      <c r="B524" s="33" t="s">
        <v>6539</v>
      </c>
      <c r="C524" s="33" t="s">
        <v>107</v>
      </c>
      <c r="D524" s="35">
        <v>35.0</v>
      </c>
      <c r="E524" s="35">
        <v>-0.285858212547689</v>
      </c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>
      <c r="A525" s="34" t="s">
        <v>6430</v>
      </c>
      <c r="B525" s="33" t="s">
        <v>6431</v>
      </c>
      <c r="C525" s="33" t="s">
        <v>43</v>
      </c>
      <c r="D525" s="35">
        <v>35.0</v>
      </c>
      <c r="E525" s="35">
        <v>-0.3545316024563084</v>
      </c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>
      <c r="A526" s="34" t="s">
        <v>8868</v>
      </c>
      <c r="B526" s="33" t="s">
        <v>8869</v>
      </c>
      <c r="C526" s="33" t="s">
        <v>107</v>
      </c>
      <c r="D526" s="35">
        <v>35.0</v>
      </c>
      <c r="E526" s="35">
        <v>-0.8891066869897949</v>
      </c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>
      <c r="A527" s="34" t="s">
        <v>593</v>
      </c>
      <c r="B527" s="33" t="s">
        <v>594</v>
      </c>
      <c r="C527" s="33" t="s">
        <v>26</v>
      </c>
      <c r="D527" s="35">
        <v>34.0</v>
      </c>
      <c r="E527" s="35">
        <v>1.812919831558648</v>
      </c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>
      <c r="A528" s="34" t="s">
        <v>615</v>
      </c>
      <c r="B528" s="33" t="s">
        <v>616</v>
      </c>
      <c r="C528" s="33" t="s">
        <v>26</v>
      </c>
      <c r="D528" s="35">
        <v>34.0</v>
      </c>
      <c r="E528" s="35">
        <v>1.148045201463659</v>
      </c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>
      <c r="A529" s="34" t="s">
        <v>619</v>
      </c>
      <c r="B529" s="33" t="s">
        <v>620</v>
      </c>
      <c r="C529" s="33" t="s">
        <v>26</v>
      </c>
      <c r="D529" s="35">
        <v>34.0</v>
      </c>
      <c r="E529" s="35">
        <v>1.124293301664464</v>
      </c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>
      <c r="A530" s="34" t="s">
        <v>559</v>
      </c>
      <c r="B530" s="33" t="s">
        <v>560</v>
      </c>
      <c r="C530" s="33" t="s">
        <v>26</v>
      </c>
      <c r="D530" s="35">
        <v>34.0</v>
      </c>
      <c r="E530" s="35">
        <v>0.8634268505877325</v>
      </c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>
      <c r="A531" s="34" t="s">
        <v>1608</v>
      </c>
      <c r="B531" s="33" t="s">
        <v>1609</v>
      </c>
      <c r="C531" s="33" t="s">
        <v>35</v>
      </c>
      <c r="D531" s="35">
        <v>34.0</v>
      </c>
      <c r="E531" s="35">
        <v>0.3044061227228018</v>
      </c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>
      <c r="A532" s="34" t="s">
        <v>2605</v>
      </c>
      <c r="B532" s="33" t="s">
        <v>2606</v>
      </c>
      <c r="C532" s="33" t="s">
        <v>35</v>
      </c>
      <c r="D532" s="35">
        <v>34.0</v>
      </c>
      <c r="E532" s="35">
        <v>0.2923049790006882</v>
      </c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>
      <c r="A533" s="34" t="s">
        <v>1865</v>
      </c>
      <c r="B533" s="33" t="s">
        <v>1866</v>
      </c>
      <c r="C533" s="33" t="s">
        <v>35</v>
      </c>
      <c r="D533" s="35">
        <v>34.0</v>
      </c>
      <c r="E533" s="35">
        <v>0.2019734124118775</v>
      </c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>
      <c r="A534" s="34" t="s">
        <v>2305</v>
      </c>
      <c r="B534" s="33" t="s">
        <v>2306</v>
      </c>
      <c r="C534" s="33" t="s">
        <v>35</v>
      </c>
      <c r="D534" s="35">
        <v>34.0</v>
      </c>
      <c r="E534" s="35">
        <v>0.1745304128773576</v>
      </c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>
      <c r="A535" s="34" t="s">
        <v>2715</v>
      </c>
      <c r="B535" s="33" t="s">
        <v>2716</v>
      </c>
      <c r="C535" s="33" t="s">
        <v>43</v>
      </c>
      <c r="D535" s="35">
        <v>34.0</v>
      </c>
      <c r="E535" s="35">
        <v>0.1180599978406333</v>
      </c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>
      <c r="A536" s="34" t="s">
        <v>4697</v>
      </c>
      <c r="B536" s="33" t="s">
        <v>4698</v>
      </c>
      <c r="C536" s="33" t="s">
        <v>35</v>
      </c>
      <c r="D536" s="35">
        <v>34.0</v>
      </c>
      <c r="E536" s="35">
        <v>0.02231341605715981</v>
      </c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>
      <c r="A537" s="34" t="s">
        <v>4405</v>
      </c>
      <c r="B537" s="33" t="s">
        <v>4406</v>
      </c>
      <c r="C537" s="33" t="s">
        <v>26</v>
      </c>
      <c r="D537" s="35">
        <v>34.0</v>
      </c>
      <c r="E537" s="35">
        <v>-0.1595090537704683</v>
      </c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>
      <c r="A538" s="34" t="s">
        <v>5260</v>
      </c>
      <c r="B538" s="33" t="s">
        <v>5261</v>
      </c>
      <c r="C538" s="33" t="s">
        <v>35</v>
      </c>
      <c r="D538" s="35">
        <v>34.0</v>
      </c>
      <c r="E538" s="35">
        <v>-0.2049207561819297</v>
      </c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>
      <c r="A539" s="34" t="s">
        <v>6878</v>
      </c>
      <c r="B539" s="33" t="s">
        <v>6879</v>
      </c>
      <c r="C539" s="33" t="s">
        <v>107</v>
      </c>
      <c r="D539" s="35">
        <v>34.0</v>
      </c>
      <c r="E539" s="35">
        <v>-0.2549654226876002</v>
      </c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>
      <c r="A540" s="34" t="s">
        <v>7722</v>
      </c>
      <c r="B540" s="33" t="s">
        <v>7723</v>
      </c>
      <c r="C540" s="33" t="s">
        <v>107</v>
      </c>
      <c r="D540" s="35">
        <v>34.0</v>
      </c>
      <c r="E540" s="35">
        <v>-0.4295762959503258</v>
      </c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>
      <c r="A541" s="34" t="s">
        <v>5346</v>
      </c>
      <c r="B541" s="33" t="s">
        <v>5347</v>
      </c>
      <c r="C541" s="33" t="s">
        <v>26</v>
      </c>
      <c r="D541" s="35">
        <v>34.0</v>
      </c>
      <c r="E541" s="35">
        <v>-0.4618832264130601</v>
      </c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>
      <c r="A542" s="34" t="s">
        <v>83</v>
      </c>
      <c r="B542" s="33" t="s">
        <v>84</v>
      </c>
      <c r="C542" s="33" t="s">
        <v>26</v>
      </c>
      <c r="D542" s="35">
        <v>34.0</v>
      </c>
      <c r="E542" s="35">
        <v>-0.4779795699188008</v>
      </c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>
      <c r="A543" s="34" t="s">
        <v>7590</v>
      </c>
      <c r="B543" s="33" t="s">
        <v>7591</v>
      </c>
      <c r="C543" s="33" t="s">
        <v>26</v>
      </c>
      <c r="D543" s="35">
        <v>34.0</v>
      </c>
      <c r="E543" s="35">
        <v>-0.5981566343012618</v>
      </c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>
      <c r="A544" s="34" t="s">
        <v>8258</v>
      </c>
      <c r="B544" s="33" t="s">
        <v>8259</v>
      </c>
      <c r="C544" s="33" t="s">
        <v>26</v>
      </c>
      <c r="D544" s="35">
        <v>34.0</v>
      </c>
      <c r="E544" s="35">
        <v>-0.5995659839473485</v>
      </c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>
      <c r="A545" s="34" t="s">
        <v>7966</v>
      </c>
      <c r="B545" s="33" t="s">
        <v>7967</v>
      </c>
      <c r="C545" s="33" t="s">
        <v>107</v>
      </c>
      <c r="D545" s="35">
        <v>34.0</v>
      </c>
      <c r="E545" s="35">
        <v>-0.640135807362838</v>
      </c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>
      <c r="A546" s="34" t="s">
        <v>8100</v>
      </c>
      <c r="B546" s="33" t="s">
        <v>8101</v>
      </c>
      <c r="C546" s="33" t="s">
        <v>35</v>
      </c>
      <c r="D546" s="35">
        <v>34.0</v>
      </c>
      <c r="E546" s="35">
        <v>-0.6922779683697209</v>
      </c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>
      <c r="A547" s="34" t="s">
        <v>8602</v>
      </c>
      <c r="B547" s="33" t="s">
        <v>8603</v>
      </c>
      <c r="C547" s="33" t="s">
        <v>35</v>
      </c>
      <c r="D547" s="35">
        <v>34.0</v>
      </c>
      <c r="E547" s="35">
        <v>-0.7151446139689354</v>
      </c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>
      <c r="A548" s="34" t="s">
        <v>535</v>
      </c>
      <c r="B548" s="33" t="s">
        <v>536</v>
      </c>
      <c r="C548" s="33" t="s">
        <v>43</v>
      </c>
      <c r="D548" s="35">
        <v>33.0</v>
      </c>
      <c r="E548" s="35">
        <v>1.237027274720556</v>
      </c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>
      <c r="A549" s="34" t="s">
        <v>780</v>
      </c>
      <c r="B549" s="33" t="s">
        <v>781</v>
      </c>
      <c r="C549" s="33" t="s">
        <v>26</v>
      </c>
      <c r="D549" s="35">
        <v>33.0</v>
      </c>
      <c r="E549" s="35">
        <v>0.7965707482866066</v>
      </c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>
      <c r="A550" s="34" t="s">
        <v>1830</v>
      </c>
      <c r="B550" s="33" t="s">
        <v>1831</v>
      </c>
      <c r="C550" s="33" t="s">
        <v>35</v>
      </c>
      <c r="D550" s="35">
        <v>33.0</v>
      </c>
      <c r="E550" s="35">
        <v>0.475156059112552</v>
      </c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>
      <c r="A551" s="34" t="s">
        <v>1846</v>
      </c>
      <c r="B551" s="33" t="s">
        <v>1847</v>
      </c>
      <c r="C551" s="33" t="s">
        <v>35</v>
      </c>
      <c r="D551" s="35">
        <v>33.0</v>
      </c>
      <c r="E551" s="35">
        <v>0.4590837831709723</v>
      </c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>
      <c r="A552" s="34" t="s">
        <v>4713</v>
      </c>
      <c r="B552" s="33" t="s">
        <v>4714</v>
      </c>
      <c r="C552" s="33" t="s">
        <v>107</v>
      </c>
      <c r="D552" s="35">
        <v>33.0</v>
      </c>
      <c r="E552" s="35">
        <v>-0.03980111096016964</v>
      </c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>
      <c r="A553" s="34" t="s">
        <v>4639</v>
      </c>
      <c r="B553" s="33" t="s">
        <v>4640</v>
      </c>
      <c r="C553" s="33" t="s">
        <v>35</v>
      </c>
      <c r="D553" s="35">
        <v>33.0</v>
      </c>
      <c r="E553" s="35">
        <v>-0.09039819958488858</v>
      </c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>
      <c r="A554" s="34" t="s">
        <v>5244</v>
      </c>
      <c r="B554" s="33" t="s">
        <v>5245</v>
      </c>
      <c r="C554" s="33" t="s">
        <v>35</v>
      </c>
      <c r="D554" s="35">
        <v>33.0</v>
      </c>
      <c r="E554" s="35">
        <v>-0.09085921754531862</v>
      </c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>
      <c r="A555" s="34" t="s">
        <v>4295</v>
      </c>
      <c r="B555" s="33" t="s">
        <v>4296</v>
      </c>
      <c r="C555" s="33" t="s">
        <v>35</v>
      </c>
      <c r="D555" s="35">
        <v>33.0</v>
      </c>
      <c r="E555" s="35">
        <v>-0.1333052910924908</v>
      </c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>
      <c r="A556" s="34" t="s">
        <v>5880</v>
      </c>
      <c r="B556" s="33" t="s">
        <v>5881</v>
      </c>
      <c r="C556" s="33" t="s">
        <v>35</v>
      </c>
      <c r="D556" s="35">
        <v>33.0</v>
      </c>
      <c r="E556" s="35">
        <v>-0.1652432294216138</v>
      </c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>
      <c r="A557" s="34" t="s">
        <v>5918</v>
      </c>
      <c r="B557" s="33" t="s">
        <v>5919</v>
      </c>
      <c r="C557" s="33" t="s">
        <v>35</v>
      </c>
      <c r="D557" s="35">
        <v>33.0</v>
      </c>
      <c r="E557" s="35">
        <v>-0.2203879310520019</v>
      </c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>
      <c r="A558" s="34" t="s">
        <v>4153</v>
      </c>
      <c r="B558" s="33" t="s">
        <v>4154</v>
      </c>
      <c r="C558" s="33" t="s">
        <v>26</v>
      </c>
      <c r="D558" s="35">
        <v>33.0</v>
      </c>
      <c r="E558" s="35">
        <v>-0.230415853153978</v>
      </c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>
      <c r="A559" s="34" t="s">
        <v>5932</v>
      </c>
      <c r="B559" s="33" t="s">
        <v>5933</v>
      </c>
      <c r="C559" s="33" t="s">
        <v>35</v>
      </c>
      <c r="D559" s="35">
        <v>33.0</v>
      </c>
      <c r="E559" s="35">
        <v>-0.2420344105350736</v>
      </c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>
      <c r="A560" s="34" t="s">
        <v>6260</v>
      </c>
      <c r="B560" s="33" t="s">
        <v>6261</v>
      </c>
      <c r="C560" s="33" t="s">
        <v>107</v>
      </c>
      <c r="D560" s="35">
        <v>33.0</v>
      </c>
      <c r="E560" s="35">
        <v>-0.3446879311180223</v>
      </c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>
      <c r="A561" s="34" t="s">
        <v>7066</v>
      </c>
      <c r="B561" s="33" t="s">
        <v>7067</v>
      </c>
      <c r="C561" s="33" t="s">
        <v>107</v>
      </c>
      <c r="D561" s="35">
        <v>33.0</v>
      </c>
      <c r="E561" s="35">
        <v>-0.3851463780152282</v>
      </c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>
      <c r="A562" s="34" t="s">
        <v>7304</v>
      </c>
      <c r="B562" s="33" t="s">
        <v>7305</v>
      </c>
      <c r="C562" s="33" t="s">
        <v>107</v>
      </c>
      <c r="D562" s="35">
        <v>33.0</v>
      </c>
      <c r="E562" s="35">
        <v>-0.4034224275345303</v>
      </c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>
      <c r="A563" s="34" t="s">
        <v>7970</v>
      </c>
      <c r="B563" s="33" t="s">
        <v>7971</v>
      </c>
      <c r="C563" s="33" t="s">
        <v>26</v>
      </c>
      <c r="D563" s="35">
        <v>33.0</v>
      </c>
      <c r="E563" s="35">
        <v>-0.4792296518088498</v>
      </c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>
      <c r="A564" s="34" t="s">
        <v>7716</v>
      </c>
      <c r="B564" s="33" t="s">
        <v>7717</v>
      </c>
      <c r="C564" s="33" t="s">
        <v>35</v>
      </c>
      <c r="D564" s="35">
        <v>33.0</v>
      </c>
      <c r="E564" s="35">
        <v>-0.5963424649165491</v>
      </c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>
      <c r="A565" s="34" t="s">
        <v>8296</v>
      </c>
      <c r="B565" s="33" t="s">
        <v>8297</v>
      </c>
      <c r="C565" s="33" t="s">
        <v>35</v>
      </c>
      <c r="D565" s="35">
        <v>33.0</v>
      </c>
      <c r="E565" s="35">
        <v>-0.6365165157699478</v>
      </c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>
      <c r="A566" s="34" t="s">
        <v>459</v>
      </c>
      <c r="B566" s="33" t="s">
        <v>460</v>
      </c>
      <c r="C566" s="33" t="s">
        <v>107</v>
      </c>
      <c r="D566" s="35">
        <v>32.0</v>
      </c>
      <c r="E566" s="35">
        <v>1.549573787664633</v>
      </c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>
      <c r="A567" s="34" t="s">
        <v>400</v>
      </c>
      <c r="B567" s="33" t="s">
        <v>401</v>
      </c>
      <c r="C567" s="33" t="s">
        <v>107</v>
      </c>
      <c r="D567" s="35">
        <v>32.0</v>
      </c>
      <c r="E567" s="35">
        <v>1.481687783004103</v>
      </c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>
      <c r="A568" s="34" t="s">
        <v>1215</v>
      </c>
      <c r="B568" s="33" t="s">
        <v>1216</v>
      </c>
      <c r="C568" s="33" t="s">
        <v>35</v>
      </c>
      <c r="D568" s="35">
        <v>32.0</v>
      </c>
      <c r="E568" s="35">
        <v>0.715502682774108</v>
      </c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>
      <c r="A569" s="34" t="s">
        <v>3349</v>
      </c>
      <c r="B569" s="33" t="s">
        <v>3350</v>
      </c>
      <c r="C569" s="33" t="s">
        <v>35</v>
      </c>
      <c r="D569" s="35">
        <v>32.0</v>
      </c>
      <c r="E569" s="35">
        <v>0.08945937090783337</v>
      </c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>
      <c r="A570" s="34" t="s">
        <v>3003</v>
      </c>
      <c r="B570" s="33" t="s">
        <v>3004</v>
      </c>
      <c r="C570" s="33" t="s">
        <v>43</v>
      </c>
      <c r="D570" s="35">
        <v>32.0</v>
      </c>
      <c r="E570" s="35">
        <v>0.0564837373209742</v>
      </c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>
      <c r="A571" s="34" t="s">
        <v>3319</v>
      </c>
      <c r="B571" s="33" t="s">
        <v>3320</v>
      </c>
      <c r="C571" s="33" t="s">
        <v>35</v>
      </c>
      <c r="D571" s="35">
        <v>32.0</v>
      </c>
      <c r="E571" s="35">
        <v>0.03389153998308418</v>
      </c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>
      <c r="A572" s="34" t="s">
        <v>3821</v>
      </c>
      <c r="B572" s="33" t="s">
        <v>3822</v>
      </c>
      <c r="C572" s="33" t="s">
        <v>107</v>
      </c>
      <c r="D572" s="35">
        <v>32.0</v>
      </c>
      <c r="E572" s="35">
        <v>-0.1354919719889578</v>
      </c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>
      <c r="A573" s="34" t="s">
        <v>6650</v>
      </c>
      <c r="B573" s="33" t="s">
        <v>6651</v>
      </c>
      <c r="C573" s="33" t="s">
        <v>26</v>
      </c>
      <c r="D573" s="35">
        <v>32.0</v>
      </c>
      <c r="E573" s="35">
        <v>-0.2140874796084383</v>
      </c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>
      <c r="A574" s="34" t="s">
        <v>5404</v>
      </c>
      <c r="B574" s="33" t="s">
        <v>5405</v>
      </c>
      <c r="C574" s="33" t="s">
        <v>26</v>
      </c>
      <c r="D574" s="35">
        <v>32.0</v>
      </c>
      <c r="E574" s="35">
        <v>-0.2324572302308614</v>
      </c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>
      <c r="A575" s="34" t="s">
        <v>6674</v>
      </c>
      <c r="B575" s="33" t="s">
        <v>6675</v>
      </c>
      <c r="C575" s="33" t="s">
        <v>107</v>
      </c>
      <c r="D575" s="35">
        <v>32.0</v>
      </c>
      <c r="E575" s="35">
        <v>-0.3341185535057919</v>
      </c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>
      <c r="A576" s="34" t="s">
        <v>7708</v>
      </c>
      <c r="B576" s="33" t="s">
        <v>7709</v>
      </c>
      <c r="C576" s="33" t="s">
        <v>26</v>
      </c>
      <c r="D576" s="35">
        <v>32.0</v>
      </c>
      <c r="E576" s="35">
        <v>-0.666823601994051</v>
      </c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>
      <c r="A577" s="34" t="s">
        <v>85</v>
      </c>
      <c r="B577" s="33" t="s">
        <v>86</v>
      </c>
      <c r="C577" s="33" t="s">
        <v>26</v>
      </c>
      <c r="D577" s="35">
        <v>31.0</v>
      </c>
      <c r="E577" s="35">
        <v>0.9662925340062543</v>
      </c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>
      <c r="A578" s="34" t="s">
        <v>1397</v>
      </c>
      <c r="B578" s="33" t="s">
        <v>1398</v>
      </c>
      <c r="C578" s="33" t="s">
        <v>35</v>
      </c>
      <c r="D578" s="35">
        <v>31.0</v>
      </c>
      <c r="E578" s="35">
        <v>0.6489498817618925</v>
      </c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>
      <c r="A579" s="34" t="s">
        <v>1161</v>
      </c>
      <c r="B579" s="33" t="s">
        <v>1162</v>
      </c>
      <c r="C579" s="33" t="s">
        <v>35</v>
      </c>
      <c r="D579" s="35">
        <v>31.0</v>
      </c>
      <c r="E579" s="35">
        <v>0.5548057535397969</v>
      </c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>
      <c r="A580" s="34" t="s">
        <v>1480</v>
      </c>
      <c r="B580" s="33" t="s">
        <v>1481</v>
      </c>
      <c r="C580" s="33" t="s">
        <v>26</v>
      </c>
      <c r="D580" s="35">
        <v>31.0</v>
      </c>
      <c r="E580" s="35">
        <v>0.5378796357199351</v>
      </c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>
      <c r="A581" s="34" t="s">
        <v>2003</v>
      </c>
      <c r="B581" s="33" t="s">
        <v>2004</v>
      </c>
      <c r="C581" s="33" t="s">
        <v>43</v>
      </c>
      <c r="D581" s="35">
        <v>31.0</v>
      </c>
      <c r="E581" s="35">
        <v>0.40888676806427</v>
      </c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>
      <c r="A582" s="34" t="s">
        <v>3857</v>
      </c>
      <c r="B582" s="33" t="s">
        <v>3858</v>
      </c>
      <c r="C582" s="33" t="s">
        <v>35</v>
      </c>
      <c r="D582" s="35">
        <v>31.0</v>
      </c>
      <c r="E582" s="35">
        <v>-0.007189303254067719</v>
      </c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>
      <c r="A583" s="34" t="s">
        <v>3299</v>
      </c>
      <c r="B583" s="33" t="s">
        <v>3300</v>
      </c>
      <c r="C583" s="33" t="s">
        <v>35</v>
      </c>
      <c r="D583" s="35">
        <v>31.0</v>
      </c>
      <c r="E583" s="35">
        <v>-0.03485271475901078</v>
      </c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>
      <c r="A584" s="34" t="s">
        <v>6182</v>
      </c>
      <c r="B584" s="33" t="s">
        <v>6183</v>
      </c>
      <c r="C584" s="33" t="s">
        <v>35</v>
      </c>
      <c r="D584" s="35">
        <v>31.0</v>
      </c>
      <c r="E584" s="35">
        <v>-0.3484344545713441</v>
      </c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>
      <c r="A585" s="34" t="s">
        <v>5460</v>
      </c>
      <c r="B585" s="33" t="s">
        <v>5461</v>
      </c>
      <c r="C585" s="33" t="s">
        <v>35</v>
      </c>
      <c r="D585" s="35">
        <v>31.0</v>
      </c>
      <c r="E585" s="35">
        <v>-0.3738680440483713</v>
      </c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>
      <c r="A586" s="34" t="s">
        <v>3511</v>
      </c>
      <c r="B586" s="33" t="s">
        <v>3512</v>
      </c>
      <c r="C586" s="33" t="s">
        <v>35</v>
      </c>
      <c r="D586" s="35">
        <v>31.0</v>
      </c>
      <c r="E586" s="35">
        <v>-0.3740287365366985</v>
      </c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>
      <c r="A587" s="34" t="s">
        <v>6918</v>
      </c>
      <c r="B587" s="33" t="s">
        <v>6919</v>
      </c>
      <c r="C587" s="33" t="s">
        <v>26</v>
      </c>
      <c r="D587" s="35">
        <v>31.0</v>
      </c>
      <c r="E587" s="35">
        <v>-0.4653213404794363</v>
      </c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>
      <c r="A588" s="34" t="s">
        <v>9014</v>
      </c>
      <c r="B588" s="33" t="s">
        <v>9015</v>
      </c>
      <c r="C588" s="33" t="s">
        <v>35</v>
      </c>
      <c r="D588" s="35">
        <v>31.0</v>
      </c>
      <c r="E588" s="35">
        <v>-1.064528560506055</v>
      </c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>
      <c r="A589" s="34" t="s">
        <v>1004</v>
      </c>
      <c r="B589" s="33" t="s">
        <v>1005</v>
      </c>
      <c r="C589" s="33" t="s">
        <v>35</v>
      </c>
      <c r="D589" s="35">
        <v>30.0</v>
      </c>
      <c r="E589" s="35">
        <v>1.235954725083031</v>
      </c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>
      <c r="A590" s="34" t="s">
        <v>739</v>
      </c>
      <c r="B590" s="33" t="s">
        <v>740</v>
      </c>
      <c r="C590" s="33" t="s">
        <v>35</v>
      </c>
      <c r="D590" s="35">
        <v>30.0</v>
      </c>
      <c r="E590" s="35">
        <v>1.051898654934905</v>
      </c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>
      <c r="A591" s="34" t="s">
        <v>1055</v>
      </c>
      <c r="B591" s="33" t="s">
        <v>1056</v>
      </c>
      <c r="C591" s="33" t="s">
        <v>26</v>
      </c>
      <c r="D591" s="35">
        <v>30.0</v>
      </c>
      <c r="E591" s="35">
        <v>0.8137112729967596</v>
      </c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>
      <c r="A592" s="34" t="s">
        <v>1975</v>
      </c>
      <c r="B592" s="33" t="s">
        <v>1976</v>
      </c>
      <c r="C592" s="33" t="s">
        <v>35</v>
      </c>
      <c r="D592" s="35">
        <v>30.0</v>
      </c>
      <c r="E592" s="35">
        <v>0.492529006687497</v>
      </c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>
      <c r="A593" s="34" t="s">
        <v>1596</v>
      </c>
      <c r="B593" s="33" t="s">
        <v>1597</v>
      </c>
      <c r="C593" s="33" t="s">
        <v>35</v>
      </c>
      <c r="D593" s="35">
        <v>30.0</v>
      </c>
      <c r="E593" s="35">
        <v>0.4519129123872432</v>
      </c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>
      <c r="A594" s="34" t="s">
        <v>1536</v>
      </c>
      <c r="B594" s="33" t="s">
        <v>1537</v>
      </c>
      <c r="C594" s="33" t="s">
        <v>107</v>
      </c>
      <c r="D594" s="35">
        <v>30.0</v>
      </c>
      <c r="E594" s="35">
        <v>0.4251443991399813</v>
      </c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>
      <c r="A595" s="34" t="s">
        <v>2447</v>
      </c>
      <c r="B595" s="33" t="s">
        <v>2448</v>
      </c>
      <c r="C595" s="33" t="s">
        <v>35</v>
      </c>
      <c r="D595" s="35">
        <v>30.0</v>
      </c>
      <c r="E595" s="35">
        <v>0.3806450088778282</v>
      </c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>
      <c r="A596" s="34" t="s">
        <v>2925</v>
      </c>
      <c r="B596" s="33" t="s">
        <v>2926</v>
      </c>
      <c r="C596" s="33" t="s">
        <v>35</v>
      </c>
      <c r="D596" s="35">
        <v>30.0</v>
      </c>
      <c r="E596" s="35">
        <v>0.219717844275262</v>
      </c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>
      <c r="A597" s="34" t="s">
        <v>3747</v>
      </c>
      <c r="B597" s="33" t="s">
        <v>3748</v>
      </c>
      <c r="C597" s="33" t="s">
        <v>35</v>
      </c>
      <c r="D597" s="35">
        <v>30.0</v>
      </c>
      <c r="E597" s="35">
        <v>0.1583077012814586</v>
      </c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>
      <c r="A598" s="34" t="s">
        <v>2725</v>
      </c>
      <c r="B598" s="33" t="s">
        <v>2726</v>
      </c>
      <c r="C598" s="33" t="s">
        <v>35</v>
      </c>
      <c r="D598" s="35">
        <v>30.0</v>
      </c>
      <c r="E598" s="35">
        <v>0.1159861949047549</v>
      </c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>
      <c r="A599" s="34" t="s">
        <v>4543</v>
      </c>
      <c r="B599" s="33" t="s">
        <v>4544</v>
      </c>
      <c r="C599" s="33" t="s">
        <v>26</v>
      </c>
      <c r="D599" s="35">
        <v>30.0</v>
      </c>
      <c r="E599" s="35">
        <v>-0.05196629865578345</v>
      </c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>
      <c r="A600" s="34" t="s">
        <v>3911</v>
      </c>
      <c r="B600" s="33" t="s">
        <v>3912</v>
      </c>
      <c r="C600" s="33" t="s">
        <v>26</v>
      </c>
      <c r="D600" s="35">
        <v>30.0</v>
      </c>
      <c r="E600" s="35">
        <v>-0.06841810641173174</v>
      </c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>
      <c r="A601" s="34" t="s">
        <v>5336</v>
      </c>
      <c r="B601" s="33" t="s">
        <v>5337</v>
      </c>
      <c r="C601" s="33" t="s">
        <v>35</v>
      </c>
      <c r="D601" s="35">
        <v>30.0</v>
      </c>
      <c r="E601" s="35">
        <v>-0.0810962132579617</v>
      </c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>
      <c r="A602" s="34" t="s">
        <v>4677</v>
      </c>
      <c r="B602" s="33" t="s">
        <v>4678</v>
      </c>
      <c r="C602" s="33" t="s">
        <v>107</v>
      </c>
      <c r="D602" s="35">
        <v>30.0</v>
      </c>
      <c r="E602" s="35">
        <v>-0.1032325320790737</v>
      </c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>
      <c r="A603" s="34" t="s">
        <v>4892</v>
      </c>
      <c r="B603" s="33" t="s">
        <v>4893</v>
      </c>
      <c r="C603" s="33" t="s">
        <v>35</v>
      </c>
      <c r="D603" s="35">
        <v>30.0</v>
      </c>
      <c r="E603" s="35">
        <v>-0.1675860636102769</v>
      </c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>
      <c r="A604" s="34" t="s">
        <v>5318</v>
      </c>
      <c r="B604" s="33" t="s">
        <v>5319</v>
      </c>
      <c r="C604" s="33" t="s">
        <v>26</v>
      </c>
      <c r="D604" s="35">
        <v>30.0</v>
      </c>
      <c r="E604" s="35">
        <v>-0.2357124153109444</v>
      </c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>
      <c r="A605" s="34" t="s">
        <v>5920</v>
      </c>
      <c r="B605" s="33" t="s">
        <v>5921</v>
      </c>
      <c r="C605" s="33" t="s">
        <v>26</v>
      </c>
      <c r="D605" s="35">
        <v>30.0</v>
      </c>
      <c r="E605" s="35">
        <v>-0.3448184917993702</v>
      </c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>
      <c r="A606" s="34" t="s">
        <v>6514</v>
      </c>
      <c r="B606" s="33" t="s">
        <v>6515</v>
      </c>
      <c r="C606" s="33" t="s">
        <v>43</v>
      </c>
      <c r="D606" s="35">
        <v>30.0</v>
      </c>
      <c r="E606" s="35">
        <v>-0.367912164456434</v>
      </c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>
      <c r="A607" s="34" t="s">
        <v>7184</v>
      </c>
      <c r="B607" s="33" t="s">
        <v>7185</v>
      </c>
      <c r="C607" s="33" t="s">
        <v>35</v>
      </c>
      <c r="D607" s="35">
        <v>30.0</v>
      </c>
      <c r="E607" s="35">
        <v>-0.4097403409420828</v>
      </c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>
      <c r="A608" s="34" t="s">
        <v>7746</v>
      </c>
      <c r="B608" s="33" t="s">
        <v>7747</v>
      </c>
      <c r="C608" s="33" t="s">
        <v>35</v>
      </c>
      <c r="D608" s="35">
        <v>30.0</v>
      </c>
      <c r="E608" s="35">
        <v>-0.4320552994829262</v>
      </c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>
      <c r="A609" s="34" t="s">
        <v>7082</v>
      </c>
      <c r="B609" s="33" t="s">
        <v>7083</v>
      </c>
      <c r="C609" s="33" t="s">
        <v>26</v>
      </c>
      <c r="D609" s="35">
        <v>30.0</v>
      </c>
      <c r="E609" s="35">
        <v>-0.4423425642116741</v>
      </c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>
      <c r="A610" s="34" t="s">
        <v>8108</v>
      </c>
      <c r="B610" s="33" t="s">
        <v>8109</v>
      </c>
      <c r="C610" s="33" t="s">
        <v>35</v>
      </c>
      <c r="D610" s="35">
        <v>30.0</v>
      </c>
      <c r="E610" s="35">
        <v>-0.5149655652275573</v>
      </c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>
      <c r="A611" s="34" t="s">
        <v>7326</v>
      </c>
      <c r="B611" s="33" t="s">
        <v>7327</v>
      </c>
      <c r="C611" s="33" t="s">
        <v>26</v>
      </c>
      <c r="D611" s="35">
        <v>30.0</v>
      </c>
      <c r="E611" s="35">
        <v>-0.588849647100031</v>
      </c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>
      <c r="A612" s="34" t="s">
        <v>671</v>
      </c>
      <c r="B612" s="33" t="s">
        <v>672</v>
      </c>
      <c r="C612" s="33" t="s">
        <v>35</v>
      </c>
      <c r="D612" s="35">
        <v>29.0</v>
      </c>
      <c r="E612" s="35">
        <v>0.7422530548782861</v>
      </c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>
      <c r="A613" s="34" t="s">
        <v>1514</v>
      </c>
      <c r="B613" s="33" t="s">
        <v>1515</v>
      </c>
      <c r="C613" s="33" t="s">
        <v>35</v>
      </c>
      <c r="D613" s="35">
        <v>29.0</v>
      </c>
      <c r="E613" s="35">
        <v>0.6120801255338314</v>
      </c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>
      <c r="A614" s="34" t="s">
        <v>2547</v>
      </c>
      <c r="B614" s="33" t="s">
        <v>2548</v>
      </c>
      <c r="C614" s="33" t="s">
        <v>26</v>
      </c>
      <c r="D614" s="35">
        <v>29.0</v>
      </c>
      <c r="E614" s="35">
        <v>0.1669283960167927</v>
      </c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>
      <c r="A615" s="34" t="s">
        <v>3443</v>
      </c>
      <c r="B615" s="33" t="s">
        <v>3444</v>
      </c>
      <c r="C615" s="33" t="s">
        <v>35</v>
      </c>
      <c r="D615" s="35">
        <v>29.0</v>
      </c>
      <c r="E615" s="35">
        <v>0.08976291551335436</v>
      </c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>
      <c r="A616" s="34" t="s">
        <v>2677</v>
      </c>
      <c r="B616" s="33" t="s">
        <v>2678</v>
      </c>
      <c r="C616" s="33" t="s">
        <v>43</v>
      </c>
      <c r="D616" s="35">
        <v>29.0</v>
      </c>
      <c r="E616" s="35">
        <v>0.04996663382080857</v>
      </c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>
      <c r="A617" s="34" t="s">
        <v>3787</v>
      </c>
      <c r="B617" s="33" t="s">
        <v>3788</v>
      </c>
      <c r="C617" s="33" t="s">
        <v>107</v>
      </c>
      <c r="D617" s="35">
        <v>29.0</v>
      </c>
      <c r="E617" s="35">
        <v>0.0454386052292927</v>
      </c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>
      <c r="A618" s="34" t="s">
        <v>4501</v>
      </c>
      <c r="B618" s="33" t="s">
        <v>4502</v>
      </c>
      <c r="C618" s="33" t="s">
        <v>26</v>
      </c>
      <c r="D618" s="35">
        <v>29.0</v>
      </c>
      <c r="E618" s="35">
        <v>-0.06924006435570289</v>
      </c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>
      <c r="A619" s="34" t="s">
        <v>4369</v>
      </c>
      <c r="B619" s="33" t="s">
        <v>4370</v>
      </c>
      <c r="C619" s="33" t="s">
        <v>107</v>
      </c>
      <c r="D619" s="35">
        <v>29.0</v>
      </c>
      <c r="E619" s="35">
        <v>-0.071057917669181</v>
      </c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>
      <c r="A620" s="34" t="s">
        <v>4729</v>
      </c>
      <c r="B620" s="33" t="s">
        <v>4730</v>
      </c>
      <c r="C620" s="33" t="s">
        <v>35</v>
      </c>
      <c r="D620" s="35">
        <v>29.0</v>
      </c>
      <c r="E620" s="35">
        <v>-0.1123842393091757</v>
      </c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>
      <c r="A621" s="34" t="s">
        <v>4353</v>
      </c>
      <c r="B621" s="33" t="s">
        <v>4354</v>
      </c>
      <c r="C621" s="33" t="s">
        <v>107</v>
      </c>
      <c r="D621" s="35">
        <v>29.0</v>
      </c>
      <c r="E621" s="35">
        <v>-0.137032170561175</v>
      </c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>
      <c r="A622" s="34" t="s">
        <v>5798</v>
      </c>
      <c r="B622" s="33" t="s">
        <v>5799</v>
      </c>
      <c r="C622" s="33" t="s">
        <v>107</v>
      </c>
      <c r="D622" s="35">
        <v>29.0</v>
      </c>
      <c r="E622" s="35">
        <v>-0.1452424007133245</v>
      </c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>
      <c r="A623" s="34" t="s">
        <v>5536</v>
      </c>
      <c r="B623" s="33" t="s">
        <v>5537</v>
      </c>
      <c r="C623" s="33" t="s">
        <v>35</v>
      </c>
      <c r="D623" s="35">
        <v>29.0</v>
      </c>
      <c r="E623" s="35">
        <v>-0.1680267556559383</v>
      </c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>
      <c r="A624" s="34" t="s">
        <v>5310</v>
      </c>
      <c r="B624" s="33" t="s">
        <v>5311</v>
      </c>
      <c r="C624" s="33" t="s">
        <v>35</v>
      </c>
      <c r="D624" s="35">
        <v>29.0</v>
      </c>
      <c r="E624" s="35">
        <v>-0.2356875571806529</v>
      </c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>
      <c r="A625" s="34" t="s">
        <v>6908</v>
      </c>
      <c r="B625" s="33" t="s">
        <v>6909</v>
      </c>
      <c r="C625" s="33" t="s">
        <v>107</v>
      </c>
      <c r="D625" s="35">
        <v>29.0</v>
      </c>
      <c r="E625" s="35">
        <v>-0.240308980530867</v>
      </c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>
      <c r="A626" s="34" t="s">
        <v>6394</v>
      </c>
      <c r="B626" s="33" t="s">
        <v>6395</v>
      </c>
      <c r="C626" s="33" t="s">
        <v>35</v>
      </c>
      <c r="D626" s="35">
        <v>29.0</v>
      </c>
      <c r="E626" s="35">
        <v>-0.2597144065706023</v>
      </c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>
      <c r="A627" s="34" t="s">
        <v>6112</v>
      </c>
      <c r="B627" s="33" t="s">
        <v>6113</v>
      </c>
      <c r="C627" s="33" t="s">
        <v>35</v>
      </c>
      <c r="D627" s="35">
        <v>29.0</v>
      </c>
      <c r="E627" s="35">
        <v>-0.2922374053290097</v>
      </c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>
      <c r="A628" s="34" t="s">
        <v>5292</v>
      </c>
      <c r="B628" s="33" t="s">
        <v>5293</v>
      </c>
      <c r="C628" s="33" t="s">
        <v>43</v>
      </c>
      <c r="D628" s="35">
        <v>29.0</v>
      </c>
      <c r="E628" s="35">
        <v>-0.3241533198848913</v>
      </c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>
      <c r="A629" s="34" t="s">
        <v>7052</v>
      </c>
      <c r="B629" s="33" t="s">
        <v>7053</v>
      </c>
      <c r="C629" s="33" t="s">
        <v>107</v>
      </c>
      <c r="D629" s="35">
        <v>29.0</v>
      </c>
      <c r="E629" s="35">
        <v>-0.3293061212132135</v>
      </c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>
      <c r="A630" s="34" t="s">
        <v>7658</v>
      </c>
      <c r="B630" s="33" t="s">
        <v>7659</v>
      </c>
      <c r="C630" s="33" t="s">
        <v>26</v>
      </c>
      <c r="D630" s="35">
        <v>29.0</v>
      </c>
      <c r="E630" s="35">
        <v>-0.4738469858982475</v>
      </c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>
      <c r="A631" s="34" t="s">
        <v>7496</v>
      </c>
      <c r="B631" s="33" t="s">
        <v>7497</v>
      </c>
      <c r="C631" s="33" t="s">
        <v>107</v>
      </c>
      <c r="D631" s="35">
        <v>29.0</v>
      </c>
      <c r="E631" s="35">
        <v>-0.4968750804111042</v>
      </c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>
      <c r="A632" s="34" t="s">
        <v>8674</v>
      </c>
      <c r="B632" s="33" t="s">
        <v>8675</v>
      </c>
      <c r="C632" s="33" t="s">
        <v>107</v>
      </c>
      <c r="D632" s="35">
        <v>29.0</v>
      </c>
      <c r="E632" s="35">
        <v>-0.6645336822472534</v>
      </c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>
      <c r="A633" s="34" t="s">
        <v>471</v>
      </c>
      <c r="B633" s="33" t="s">
        <v>472</v>
      </c>
      <c r="C633" s="33" t="s">
        <v>26</v>
      </c>
      <c r="D633" s="35">
        <v>28.0</v>
      </c>
      <c r="E633" s="35">
        <v>1.834647145970301</v>
      </c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>
      <c r="A634" s="34" t="s">
        <v>137</v>
      </c>
      <c r="B634" s="33" t="s">
        <v>138</v>
      </c>
      <c r="C634" s="33" t="s">
        <v>35</v>
      </c>
      <c r="D634" s="35">
        <v>28.0</v>
      </c>
      <c r="E634" s="35">
        <v>1.474695577589562</v>
      </c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>
      <c r="A635" s="34" t="s">
        <v>1221</v>
      </c>
      <c r="B635" s="33" t="s">
        <v>1222</v>
      </c>
      <c r="C635" s="33" t="s">
        <v>107</v>
      </c>
      <c r="D635" s="35">
        <v>28.0</v>
      </c>
      <c r="E635" s="35">
        <v>0.695617019919152</v>
      </c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>
      <c r="A636" s="34" t="s">
        <v>1470</v>
      </c>
      <c r="B636" s="33" t="s">
        <v>1471</v>
      </c>
      <c r="C636" s="33" t="s">
        <v>35</v>
      </c>
      <c r="D636" s="35">
        <v>28.0</v>
      </c>
      <c r="E636" s="35">
        <v>0.6203703955617803</v>
      </c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>
      <c r="A637" s="34" t="s">
        <v>1598</v>
      </c>
      <c r="B637" s="33" t="s">
        <v>1599</v>
      </c>
      <c r="C637" s="33" t="s">
        <v>35</v>
      </c>
      <c r="D637" s="35">
        <v>28.0</v>
      </c>
      <c r="E637" s="35">
        <v>0.5237090400055949</v>
      </c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>
      <c r="A638" s="34" t="s">
        <v>1796</v>
      </c>
      <c r="B638" s="33" t="s">
        <v>1797</v>
      </c>
      <c r="C638" s="33" t="s">
        <v>35</v>
      </c>
      <c r="D638" s="35">
        <v>28.0</v>
      </c>
      <c r="E638" s="35">
        <v>0.4190991636130128</v>
      </c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>
      <c r="A639" s="34" t="s">
        <v>2155</v>
      </c>
      <c r="B639" s="33" t="s">
        <v>2156</v>
      </c>
      <c r="C639" s="33" t="s">
        <v>35</v>
      </c>
      <c r="D639" s="35">
        <v>28.0</v>
      </c>
      <c r="E639" s="35">
        <v>0.279847300678879</v>
      </c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>
      <c r="A640" s="34" t="s">
        <v>2825</v>
      </c>
      <c r="B640" s="33" t="s">
        <v>2826</v>
      </c>
      <c r="C640" s="33" t="s">
        <v>43</v>
      </c>
      <c r="D640" s="35">
        <v>28.0</v>
      </c>
      <c r="E640" s="35">
        <v>0.1269448774189136</v>
      </c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>
      <c r="A641" s="34" t="s">
        <v>2705</v>
      </c>
      <c r="B641" s="33" t="s">
        <v>2706</v>
      </c>
      <c r="C641" s="33" t="s">
        <v>26</v>
      </c>
      <c r="D641" s="35">
        <v>28.0</v>
      </c>
      <c r="E641" s="35">
        <v>0.1038370666052079</v>
      </c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>
      <c r="A642" s="34" t="s">
        <v>3565</v>
      </c>
      <c r="B642" s="33" t="s">
        <v>3566</v>
      </c>
      <c r="C642" s="33" t="s">
        <v>35</v>
      </c>
      <c r="D642" s="35">
        <v>28.0</v>
      </c>
      <c r="E642" s="35">
        <v>0.03806293546920499</v>
      </c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>
      <c r="A643" s="34" t="s">
        <v>3545</v>
      </c>
      <c r="B643" s="33" t="s">
        <v>3546</v>
      </c>
      <c r="C643" s="33" t="s">
        <v>107</v>
      </c>
      <c r="D643" s="35">
        <v>28.0</v>
      </c>
      <c r="E643" s="35">
        <v>-0.067359948270196</v>
      </c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>
      <c r="A644" s="34" t="s">
        <v>4577</v>
      </c>
      <c r="B644" s="33" t="s">
        <v>4578</v>
      </c>
      <c r="C644" s="33" t="s">
        <v>35</v>
      </c>
      <c r="D644" s="35">
        <v>28.0</v>
      </c>
      <c r="E644" s="35">
        <v>-0.1871544336261899</v>
      </c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>
      <c r="A645" s="34" t="s">
        <v>6970</v>
      </c>
      <c r="B645" s="33" t="s">
        <v>6971</v>
      </c>
      <c r="C645" s="33" t="s">
        <v>26</v>
      </c>
      <c r="D645" s="35">
        <v>28.0</v>
      </c>
      <c r="E645" s="35">
        <v>-0.2125448252810305</v>
      </c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>
      <c r="A646" s="34" t="s">
        <v>5098</v>
      </c>
      <c r="B646" s="33" t="s">
        <v>5099</v>
      </c>
      <c r="C646" s="33" t="s">
        <v>35</v>
      </c>
      <c r="D646" s="35">
        <v>28.0</v>
      </c>
      <c r="E646" s="35">
        <v>-0.3402351562195305</v>
      </c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>
      <c r="A647" s="34" t="s">
        <v>6690</v>
      </c>
      <c r="B647" s="33" t="s">
        <v>6691</v>
      </c>
      <c r="C647" s="33" t="s">
        <v>26</v>
      </c>
      <c r="D647" s="35">
        <v>28.0</v>
      </c>
      <c r="E647" s="35">
        <v>-0.3620763386680368</v>
      </c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>
      <c r="A648" s="34" t="s">
        <v>7046</v>
      </c>
      <c r="B648" s="33" t="s">
        <v>7047</v>
      </c>
      <c r="C648" s="33" t="s">
        <v>107</v>
      </c>
      <c r="D648" s="35">
        <v>28.0</v>
      </c>
      <c r="E648" s="35">
        <v>-0.4308119085721685</v>
      </c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>
      <c r="A649" s="34" t="s">
        <v>7336</v>
      </c>
      <c r="B649" s="33" t="s">
        <v>7337</v>
      </c>
      <c r="C649" s="33" t="s">
        <v>35</v>
      </c>
      <c r="D649" s="35">
        <v>28.0</v>
      </c>
      <c r="E649" s="35">
        <v>-0.6901526584589123</v>
      </c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>
      <c r="A650" s="34" t="s">
        <v>8512</v>
      </c>
      <c r="B650" s="33" t="s">
        <v>8513</v>
      </c>
      <c r="C650" s="33" t="s">
        <v>26</v>
      </c>
      <c r="D650" s="35">
        <v>28.0</v>
      </c>
      <c r="E650" s="35">
        <v>-0.7227833849819416</v>
      </c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>
      <c r="A651" s="34" t="s">
        <v>9032</v>
      </c>
      <c r="B651" s="33" t="s">
        <v>9033</v>
      </c>
      <c r="C651" s="33" t="s">
        <v>107</v>
      </c>
      <c r="D651" s="35">
        <v>28.0</v>
      </c>
      <c r="E651" s="35">
        <v>-1.123134444714262</v>
      </c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>
      <c r="A652" s="34" t="s">
        <v>273</v>
      </c>
      <c r="B652" s="33" t="s">
        <v>274</v>
      </c>
      <c r="C652" s="33" t="s">
        <v>35</v>
      </c>
      <c r="D652" s="35">
        <v>27.0</v>
      </c>
      <c r="E652" s="35">
        <v>3.386835057470066</v>
      </c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>
      <c r="A653" s="34" t="s">
        <v>356</v>
      </c>
      <c r="B653" s="33" t="s">
        <v>357</v>
      </c>
      <c r="C653" s="33" t="s">
        <v>35</v>
      </c>
      <c r="D653" s="35">
        <v>27.0</v>
      </c>
      <c r="E653" s="35">
        <v>1.991035949899188</v>
      </c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>
      <c r="A654" s="34" t="s">
        <v>1538</v>
      </c>
      <c r="B654" s="33" t="s">
        <v>1539</v>
      </c>
      <c r="C654" s="33" t="s">
        <v>35</v>
      </c>
      <c r="D654" s="35">
        <v>27.0</v>
      </c>
      <c r="E654" s="35">
        <v>0.4768395572482072</v>
      </c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>
      <c r="A655" s="34" t="s">
        <v>2665</v>
      </c>
      <c r="B655" s="33" t="s">
        <v>2666</v>
      </c>
      <c r="C655" s="33" t="s">
        <v>35</v>
      </c>
      <c r="D655" s="35">
        <v>27.0</v>
      </c>
      <c r="E655" s="35">
        <v>0.2562461408386567</v>
      </c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>
      <c r="A656" s="34" t="s">
        <v>2627</v>
      </c>
      <c r="B656" s="33" t="s">
        <v>2628</v>
      </c>
      <c r="C656" s="33" t="s">
        <v>35</v>
      </c>
      <c r="D656" s="35">
        <v>27.0</v>
      </c>
      <c r="E656" s="35">
        <v>0.1600036044332601</v>
      </c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>
      <c r="A657" s="34" t="s">
        <v>3401</v>
      </c>
      <c r="B657" s="33" t="s">
        <v>3402</v>
      </c>
      <c r="C657" s="33" t="s">
        <v>35</v>
      </c>
      <c r="D657" s="35">
        <v>27.0</v>
      </c>
      <c r="E657" s="35">
        <v>0.1317375994084223</v>
      </c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>
      <c r="A658" s="34" t="s">
        <v>3001</v>
      </c>
      <c r="B658" s="33" t="s">
        <v>3002</v>
      </c>
      <c r="C658" s="33" t="s">
        <v>107</v>
      </c>
      <c r="D658" s="35">
        <v>27.0</v>
      </c>
      <c r="E658" s="35">
        <v>0.09241834882068087</v>
      </c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>
      <c r="A659" s="34" t="s">
        <v>2663</v>
      </c>
      <c r="B659" s="33" t="s">
        <v>2664</v>
      </c>
      <c r="C659" s="33" t="s">
        <v>35</v>
      </c>
      <c r="D659" s="35">
        <v>27.0</v>
      </c>
      <c r="E659" s="35">
        <v>0.00669037791643949</v>
      </c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>
      <c r="A660" s="34" t="s">
        <v>3301</v>
      </c>
      <c r="B660" s="33" t="s">
        <v>3302</v>
      </c>
      <c r="C660" s="33" t="s">
        <v>35</v>
      </c>
      <c r="D660" s="35">
        <v>27.0</v>
      </c>
      <c r="E660" s="35">
        <v>-0.04907982690686469</v>
      </c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>
      <c r="A661" s="34" t="s">
        <v>3393</v>
      </c>
      <c r="B661" s="33" t="s">
        <v>3394</v>
      </c>
      <c r="C661" s="33" t="s">
        <v>35</v>
      </c>
      <c r="D661" s="35">
        <v>27.0</v>
      </c>
      <c r="E661" s="35">
        <v>-0.0826356699336361</v>
      </c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>
      <c r="A662" s="34" t="s">
        <v>5372</v>
      </c>
      <c r="B662" s="33" t="s">
        <v>5373</v>
      </c>
      <c r="C662" s="33" t="s">
        <v>107</v>
      </c>
      <c r="D662" s="35">
        <v>27.0</v>
      </c>
      <c r="E662" s="35">
        <v>-0.1954988110137293</v>
      </c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>
      <c r="A663" s="34" t="s">
        <v>4669</v>
      </c>
      <c r="B663" s="33" t="s">
        <v>4670</v>
      </c>
      <c r="C663" s="33" t="s">
        <v>43</v>
      </c>
      <c r="D663" s="35">
        <v>27.0</v>
      </c>
      <c r="E663" s="35">
        <v>-0.2705918576645389</v>
      </c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>
      <c r="A664" s="34" t="s">
        <v>6530</v>
      </c>
      <c r="B664" s="33" t="s">
        <v>6531</v>
      </c>
      <c r="C664" s="33" t="s">
        <v>26</v>
      </c>
      <c r="D664" s="35">
        <v>27.0</v>
      </c>
      <c r="E664" s="35">
        <v>-0.3285563016379631</v>
      </c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>
      <c r="A665" s="34" t="s">
        <v>6752</v>
      </c>
      <c r="B665" s="33" t="s">
        <v>6753</v>
      </c>
      <c r="C665" s="33" t="s">
        <v>107</v>
      </c>
      <c r="D665" s="35">
        <v>27.0</v>
      </c>
      <c r="E665" s="35">
        <v>-0.3382251894414216</v>
      </c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>
      <c r="A666" s="34" t="s">
        <v>7330</v>
      </c>
      <c r="B666" s="33" t="s">
        <v>7331</v>
      </c>
      <c r="C666" s="33" t="s">
        <v>35</v>
      </c>
      <c r="D666" s="35">
        <v>27.0</v>
      </c>
      <c r="E666" s="35">
        <v>-0.3408304587317462</v>
      </c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>
      <c r="A667" s="34" t="s">
        <v>6734</v>
      </c>
      <c r="B667" s="33" t="s">
        <v>6735</v>
      </c>
      <c r="C667" s="33" t="s">
        <v>35</v>
      </c>
      <c r="D667" s="35">
        <v>27.0</v>
      </c>
      <c r="E667" s="35">
        <v>-0.3443751365595557</v>
      </c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>
      <c r="A668" s="34" t="s">
        <v>6590</v>
      </c>
      <c r="B668" s="33" t="s">
        <v>6591</v>
      </c>
      <c r="C668" s="33" t="s">
        <v>107</v>
      </c>
      <c r="D668" s="35">
        <v>27.0</v>
      </c>
      <c r="E668" s="35">
        <v>-0.3460185763982131</v>
      </c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>
      <c r="A669" s="34" t="s">
        <v>7108</v>
      </c>
      <c r="B669" s="33" t="s">
        <v>7109</v>
      </c>
      <c r="C669" s="33" t="s">
        <v>35</v>
      </c>
      <c r="D669" s="35">
        <v>27.0</v>
      </c>
      <c r="E669" s="35">
        <v>-0.3541045191248876</v>
      </c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>
      <c r="A670" s="34" t="s">
        <v>6750</v>
      </c>
      <c r="B670" s="33" t="s">
        <v>6751</v>
      </c>
      <c r="C670" s="33" t="s">
        <v>35</v>
      </c>
      <c r="D670" s="35">
        <v>27.0</v>
      </c>
      <c r="E670" s="35">
        <v>-0.3648560727265495</v>
      </c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>
      <c r="A671" s="34" t="s">
        <v>7602</v>
      </c>
      <c r="B671" s="33" t="s">
        <v>7603</v>
      </c>
      <c r="C671" s="33" t="s">
        <v>35</v>
      </c>
      <c r="D671" s="35">
        <v>27.0</v>
      </c>
      <c r="E671" s="35">
        <v>-0.3796772533770373</v>
      </c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>
      <c r="A672" s="34" t="s">
        <v>4373</v>
      </c>
      <c r="B672" s="33" t="s">
        <v>4374</v>
      </c>
      <c r="C672" s="33" t="s">
        <v>26</v>
      </c>
      <c r="D672" s="35">
        <v>27.0</v>
      </c>
      <c r="E672" s="35">
        <v>-0.4156349315340324</v>
      </c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>
      <c r="A673" s="34" t="s">
        <v>7786</v>
      </c>
      <c r="B673" s="33" t="s">
        <v>7787</v>
      </c>
      <c r="C673" s="33" t="s">
        <v>43</v>
      </c>
      <c r="D673" s="35">
        <v>27.0</v>
      </c>
      <c r="E673" s="35">
        <v>-0.4607736834995279</v>
      </c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>
      <c r="A674" s="34" t="s">
        <v>7342</v>
      </c>
      <c r="B674" s="33" t="s">
        <v>7343</v>
      </c>
      <c r="C674" s="33" t="s">
        <v>35</v>
      </c>
      <c r="D674" s="35">
        <v>27.0</v>
      </c>
      <c r="E674" s="35">
        <v>-0.4951462099957122</v>
      </c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>
      <c r="A675" s="34" t="s">
        <v>8302</v>
      </c>
      <c r="B675" s="33" t="s">
        <v>8303</v>
      </c>
      <c r="C675" s="33" t="s">
        <v>26</v>
      </c>
      <c r="D675" s="35">
        <v>27.0</v>
      </c>
      <c r="E675" s="35">
        <v>-0.6441823779893011</v>
      </c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>
      <c r="A676" s="34" t="s">
        <v>392</v>
      </c>
      <c r="B676" s="33" t="s">
        <v>393</v>
      </c>
      <c r="C676" s="33" t="s">
        <v>35</v>
      </c>
      <c r="D676" s="35">
        <v>26.0</v>
      </c>
      <c r="E676" s="35">
        <v>1.424415327694532</v>
      </c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>
      <c r="A677" s="34" t="s">
        <v>555</v>
      </c>
      <c r="B677" s="33" t="s">
        <v>556</v>
      </c>
      <c r="C677" s="33" t="s">
        <v>35</v>
      </c>
      <c r="D677" s="35">
        <v>26.0</v>
      </c>
      <c r="E677" s="35">
        <v>1.409636957224875</v>
      </c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>
      <c r="A678" s="34" t="s">
        <v>778</v>
      </c>
      <c r="B678" s="33" t="s">
        <v>779</v>
      </c>
      <c r="C678" s="33" t="s">
        <v>35</v>
      </c>
      <c r="D678" s="35">
        <v>26.0</v>
      </c>
      <c r="E678" s="35">
        <v>0.9880265104091903</v>
      </c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>
      <c r="A679" s="34" t="s">
        <v>551</v>
      </c>
      <c r="B679" s="33" t="s">
        <v>552</v>
      </c>
      <c r="C679" s="33" t="s">
        <v>26</v>
      </c>
      <c r="D679" s="35">
        <v>26.0</v>
      </c>
      <c r="E679" s="35">
        <v>0.914579975578837</v>
      </c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>
      <c r="A680" s="34" t="s">
        <v>1014</v>
      </c>
      <c r="B680" s="33" t="s">
        <v>1015</v>
      </c>
      <c r="C680" s="33" t="s">
        <v>26</v>
      </c>
      <c r="D680" s="35">
        <v>26.0</v>
      </c>
      <c r="E680" s="35">
        <v>0.7599945932478539</v>
      </c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>
      <c r="A681" s="34" t="s">
        <v>1045</v>
      </c>
      <c r="B681" s="33" t="s">
        <v>1046</v>
      </c>
      <c r="C681" s="33" t="s">
        <v>35</v>
      </c>
      <c r="D681" s="35">
        <v>26.0</v>
      </c>
      <c r="E681" s="35">
        <v>0.7146418693295218</v>
      </c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>
      <c r="A682" s="34" t="s">
        <v>2075</v>
      </c>
      <c r="B682" s="33" t="s">
        <v>2076</v>
      </c>
      <c r="C682" s="33" t="s">
        <v>26</v>
      </c>
      <c r="D682" s="35">
        <v>26.0</v>
      </c>
      <c r="E682" s="35">
        <v>0.496053165455037</v>
      </c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>
      <c r="A683" s="34" t="s">
        <v>2191</v>
      </c>
      <c r="B683" s="33" t="s">
        <v>2192</v>
      </c>
      <c r="C683" s="33" t="s">
        <v>35</v>
      </c>
      <c r="D683" s="35">
        <v>26.0</v>
      </c>
      <c r="E683" s="35">
        <v>0.4514279953128086</v>
      </c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>
      <c r="A684" s="34" t="s">
        <v>2051</v>
      </c>
      <c r="B684" s="33" t="s">
        <v>2052</v>
      </c>
      <c r="C684" s="33" t="s">
        <v>26</v>
      </c>
      <c r="D684" s="35">
        <v>26.0</v>
      </c>
      <c r="E684" s="35">
        <v>0.4030529033226354</v>
      </c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>
      <c r="A685" s="34" t="s">
        <v>1867</v>
      </c>
      <c r="B685" s="33" t="s">
        <v>1868</v>
      </c>
      <c r="C685" s="33" t="s">
        <v>35</v>
      </c>
      <c r="D685" s="35">
        <v>26.0</v>
      </c>
      <c r="E685" s="35">
        <v>0.3926583047939721</v>
      </c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>
      <c r="A686" s="34" t="s">
        <v>2489</v>
      </c>
      <c r="B686" s="33" t="s">
        <v>2490</v>
      </c>
      <c r="C686" s="33" t="s">
        <v>35</v>
      </c>
      <c r="D686" s="35">
        <v>26.0</v>
      </c>
      <c r="E686" s="35">
        <v>0.2580787630898384</v>
      </c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>
      <c r="A687" s="34" t="s">
        <v>2237</v>
      </c>
      <c r="B687" s="33" t="s">
        <v>2238</v>
      </c>
      <c r="C687" s="33" t="s">
        <v>35</v>
      </c>
      <c r="D687" s="35">
        <v>26.0</v>
      </c>
      <c r="E687" s="35">
        <v>0.1484148522380477</v>
      </c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>
      <c r="A688" s="34" t="s">
        <v>2907</v>
      </c>
      <c r="B688" s="33" t="s">
        <v>2908</v>
      </c>
      <c r="C688" s="33" t="s">
        <v>35</v>
      </c>
      <c r="D688" s="35">
        <v>26.0</v>
      </c>
      <c r="E688" s="35">
        <v>0.1450958178873067</v>
      </c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>
      <c r="A689" s="34" t="s">
        <v>2635</v>
      </c>
      <c r="B689" s="33" t="s">
        <v>2636</v>
      </c>
      <c r="C689" s="33" t="s">
        <v>26</v>
      </c>
      <c r="D689" s="35">
        <v>26.0</v>
      </c>
      <c r="E689" s="35">
        <v>0.04706509100617548</v>
      </c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>
      <c r="A690" s="34" t="s">
        <v>3547</v>
      </c>
      <c r="B690" s="33" t="s">
        <v>3548</v>
      </c>
      <c r="C690" s="33" t="s">
        <v>43</v>
      </c>
      <c r="D690" s="35">
        <v>26.0</v>
      </c>
      <c r="E690" s="35">
        <v>0.0142688811115813</v>
      </c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>
      <c r="A691" s="34" t="s">
        <v>3057</v>
      </c>
      <c r="B691" s="33" t="s">
        <v>3058</v>
      </c>
      <c r="C691" s="33" t="s">
        <v>35</v>
      </c>
      <c r="D691" s="35">
        <v>26.0</v>
      </c>
      <c r="E691" s="35">
        <v>-0.002448631456961721</v>
      </c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>
      <c r="A692" s="34" t="s">
        <v>4257</v>
      </c>
      <c r="B692" s="33" t="s">
        <v>4258</v>
      </c>
      <c r="C692" s="33" t="s">
        <v>35</v>
      </c>
      <c r="D692" s="35">
        <v>26.0</v>
      </c>
      <c r="E692" s="35">
        <v>-0.03472052606981656</v>
      </c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>
      <c r="A693" s="34" t="s">
        <v>89</v>
      </c>
      <c r="B693" s="33" t="s">
        <v>90</v>
      </c>
      <c r="C693" s="33" t="s">
        <v>26</v>
      </c>
      <c r="D693" s="35">
        <v>26.0</v>
      </c>
      <c r="E693" s="35">
        <v>-0.05498526237237005</v>
      </c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>
      <c r="A694" s="34" t="s">
        <v>3639</v>
      </c>
      <c r="B694" s="33" t="s">
        <v>3640</v>
      </c>
      <c r="C694" s="33" t="s">
        <v>26</v>
      </c>
      <c r="D694" s="35">
        <v>26.0</v>
      </c>
      <c r="E694" s="35">
        <v>-0.1212533755735072</v>
      </c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>
      <c r="A695" s="34" t="s">
        <v>7150</v>
      </c>
      <c r="B695" s="33" t="s">
        <v>7151</v>
      </c>
      <c r="C695" s="33" t="s">
        <v>35</v>
      </c>
      <c r="D695" s="35">
        <v>26.0</v>
      </c>
      <c r="E695" s="35">
        <v>-0.1396879647032518</v>
      </c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>
      <c r="A696" s="34" t="s">
        <v>4493</v>
      </c>
      <c r="B696" s="33" t="s">
        <v>4494</v>
      </c>
      <c r="C696" s="33" t="s">
        <v>35</v>
      </c>
      <c r="D696" s="35">
        <v>26.0</v>
      </c>
      <c r="E696" s="35">
        <v>-0.1688889503832656</v>
      </c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>
      <c r="A697" s="34" t="s">
        <v>3863</v>
      </c>
      <c r="B697" s="33" t="s">
        <v>3864</v>
      </c>
      <c r="C697" s="33" t="s">
        <v>26</v>
      </c>
      <c r="D697" s="35">
        <v>26.0</v>
      </c>
      <c r="E697" s="35">
        <v>-0.192038411444187</v>
      </c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>
      <c r="A698" s="34" t="s">
        <v>5780</v>
      </c>
      <c r="B698" s="33" t="s">
        <v>5781</v>
      </c>
      <c r="C698" s="33" t="s">
        <v>107</v>
      </c>
      <c r="D698" s="35">
        <v>26.0</v>
      </c>
      <c r="E698" s="35">
        <v>-0.2650949812227262</v>
      </c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>
      <c r="A699" s="34" t="s">
        <v>6546</v>
      </c>
      <c r="B699" s="33" t="s">
        <v>6547</v>
      </c>
      <c r="C699" s="33" t="s">
        <v>35</v>
      </c>
      <c r="D699" s="35">
        <v>26.0</v>
      </c>
      <c r="E699" s="35">
        <v>-0.2784782099127813</v>
      </c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>
      <c r="A700" s="34" t="s">
        <v>6020</v>
      </c>
      <c r="B700" s="33" t="s">
        <v>6021</v>
      </c>
      <c r="C700" s="33" t="s">
        <v>35</v>
      </c>
      <c r="D700" s="35">
        <v>26.0</v>
      </c>
      <c r="E700" s="35">
        <v>-0.3173254491635788</v>
      </c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>
      <c r="A701" s="34" t="s">
        <v>7576</v>
      </c>
      <c r="B701" s="33" t="s">
        <v>7577</v>
      </c>
      <c r="C701" s="33" t="s">
        <v>43</v>
      </c>
      <c r="D701" s="35">
        <v>26.0</v>
      </c>
      <c r="E701" s="35">
        <v>-0.4247034430629929</v>
      </c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>
      <c r="A702" s="34" t="s">
        <v>8062</v>
      </c>
      <c r="B702" s="33" t="s">
        <v>8063</v>
      </c>
      <c r="C702" s="33" t="s">
        <v>35</v>
      </c>
      <c r="D702" s="35">
        <v>26.0</v>
      </c>
      <c r="E702" s="35">
        <v>-0.4963236418204903</v>
      </c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>
      <c r="A703" s="34" t="s">
        <v>8076</v>
      </c>
      <c r="B703" s="33" t="s">
        <v>8077</v>
      </c>
      <c r="C703" s="33" t="s">
        <v>43</v>
      </c>
      <c r="D703" s="35">
        <v>26.0</v>
      </c>
      <c r="E703" s="35">
        <v>-0.5671249088893152</v>
      </c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>
      <c r="A704" s="34" t="s">
        <v>8802</v>
      </c>
      <c r="B704" s="33" t="s">
        <v>8803</v>
      </c>
      <c r="C704" s="33" t="s">
        <v>35</v>
      </c>
      <c r="D704" s="35">
        <v>26.0</v>
      </c>
      <c r="E704" s="35">
        <v>-0.6407593213018903</v>
      </c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>
      <c r="A705" s="34" t="s">
        <v>8436</v>
      </c>
      <c r="B705" s="33" t="s">
        <v>8437</v>
      </c>
      <c r="C705" s="33" t="s">
        <v>26</v>
      </c>
      <c r="D705" s="35">
        <v>26.0</v>
      </c>
      <c r="E705" s="35">
        <v>-0.6516571953436738</v>
      </c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>
      <c r="A706" s="34" t="s">
        <v>8720</v>
      </c>
      <c r="B706" s="33" t="s">
        <v>8721</v>
      </c>
      <c r="C706" s="33" t="s">
        <v>35</v>
      </c>
      <c r="D706" s="35">
        <v>26.0</v>
      </c>
      <c r="E706" s="35">
        <v>-0.7974181527064563</v>
      </c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>
      <c r="A707" s="34" t="s">
        <v>8658</v>
      </c>
      <c r="B707" s="33" t="s">
        <v>8659</v>
      </c>
      <c r="C707" s="33" t="s">
        <v>26</v>
      </c>
      <c r="D707" s="35">
        <v>26.0</v>
      </c>
      <c r="E707" s="35">
        <v>-0.8508848258563695</v>
      </c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>
      <c r="A708" s="34" t="s">
        <v>9080</v>
      </c>
      <c r="B708" s="33" t="s">
        <v>9081</v>
      </c>
      <c r="C708" s="33" t="s">
        <v>35</v>
      </c>
      <c r="D708" s="35">
        <v>26.0</v>
      </c>
      <c r="E708" s="35">
        <v>-1.592472768919187</v>
      </c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>
      <c r="A709" s="34" t="s">
        <v>91</v>
      </c>
      <c r="B709" s="33" t="s">
        <v>92</v>
      </c>
      <c r="C709" s="33" t="s">
        <v>35</v>
      </c>
      <c r="D709" s="35">
        <v>25.0</v>
      </c>
      <c r="E709" s="35">
        <v>3.918869646003719</v>
      </c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>
      <c r="A710" s="34" t="s">
        <v>1361</v>
      </c>
      <c r="B710" s="33" t="s">
        <v>1362</v>
      </c>
      <c r="C710" s="33" t="s">
        <v>26</v>
      </c>
      <c r="D710" s="35">
        <v>25.0</v>
      </c>
      <c r="E710" s="35">
        <v>0.7543477906083385</v>
      </c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>
      <c r="A711" s="34" t="s">
        <v>2355</v>
      </c>
      <c r="B711" s="33" t="s">
        <v>2356</v>
      </c>
      <c r="C711" s="33" t="s">
        <v>35</v>
      </c>
      <c r="D711" s="35">
        <v>25.0</v>
      </c>
      <c r="E711" s="35">
        <v>0.7273714136238512</v>
      </c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>
      <c r="A712" s="34" t="s">
        <v>633</v>
      </c>
      <c r="B712" s="33" t="s">
        <v>634</v>
      </c>
      <c r="C712" s="33" t="s">
        <v>35</v>
      </c>
      <c r="D712" s="35">
        <v>25.0</v>
      </c>
      <c r="E712" s="35">
        <v>0.7137030419031337</v>
      </c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>
      <c r="A713" s="34" t="s">
        <v>1155</v>
      </c>
      <c r="B713" s="33" t="s">
        <v>1156</v>
      </c>
      <c r="C713" s="33" t="s">
        <v>35</v>
      </c>
      <c r="D713" s="35">
        <v>25.0</v>
      </c>
      <c r="E713" s="35">
        <v>0.6517517931698764</v>
      </c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>
      <c r="A714" s="34" t="s">
        <v>1295</v>
      </c>
      <c r="B714" s="33" t="s">
        <v>1296</v>
      </c>
      <c r="C714" s="33" t="s">
        <v>35</v>
      </c>
      <c r="D714" s="35">
        <v>25.0</v>
      </c>
      <c r="E714" s="35">
        <v>0.6474674785920876</v>
      </c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>
      <c r="A715" s="34" t="s">
        <v>978</v>
      </c>
      <c r="B715" s="33" t="s">
        <v>979</v>
      </c>
      <c r="C715" s="33" t="s">
        <v>26</v>
      </c>
      <c r="D715" s="35">
        <v>25.0</v>
      </c>
      <c r="E715" s="35">
        <v>0.5951858281861842</v>
      </c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>
      <c r="A716" s="34" t="s">
        <v>1419</v>
      </c>
      <c r="B716" s="33" t="s">
        <v>1420</v>
      </c>
      <c r="C716" s="33" t="s">
        <v>35</v>
      </c>
      <c r="D716" s="35">
        <v>25.0</v>
      </c>
      <c r="E716" s="35">
        <v>0.5946026496720173</v>
      </c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>
      <c r="A717" s="34" t="s">
        <v>2081</v>
      </c>
      <c r="B717" s="33" t="s">
        <v>2082</v>
      </c>
      <c r="C717" s="33" t="s">
        <v>107</v>
      </c>
      <c r="D717" s="35">
        <v>25.0</v>
      </c>
      <c r="E717" s="35">
        <v>0.4734533525955446</v>
      </c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>
      <c r="A718" s="34" t="s">
        <v>1640</v>
      </c>
      <c r="B718" s="33" t="s">
        <v>1641</v>
      </c>
      <c r="C718" s="33" t="s">
        <v>35</v>
      </c>
      <c r="D718" s="35">
        <v>25.0</v>
      </c>
      <c r="E718" s="35">
        <v>0.4573098455532588</v>
      </c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>
      <c r="A719" s="34" t="s">
        <v>2033</v>
      </c>
      <c r="B719" s="33" t="s">
        <v>2034</v>
      </c>
      <c r="C719" s="33" t="s">
        <v>26</v>
      </c>
      <c r="D719" s="35">
        <v>25.0</v>
      </c>
      <c r="E719" s="35">
        <v>0.4310156159037378</v>
      </c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>
      <c r="A720" s="34" t="s">
        <v>2301</v>
      </c>
      <c r="B720" s="33" t="s">
        <v>2302</v>
      </c>
      <c r="C720" s="33" t="s">
        <v>35</v>
      </c>
      <c r="D720" s="35">
        <v>25.0</v>
      </c>
      <c r="E720" s="35">
        <v>0.2898570198788379</v>
      </c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>
      <c r="A721" s="34" t="s">
        <v>2585</v>
      </c>
      <c r="B721" s="33" t="s">
        <v>2586</v>
      </c>
      <c r="C721" s="33" t="s">
        <v>35</v>
      </c>
      <c r="D721" s="35">
        <v>25.0</v>
      </c>
      <c r="E721" s="35">
        <v>0.1674519939461254</v>
      </c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>
      <c r="A722" s="34" t="s">
        <v>2565</v>
      </c>
      <c r="B722" s="33" t="s">
        <v>2566</v>
      </c>
      <c r="C722" s="33" t="s">
        <v>43</v>
      </c>
      <c r="D722" s="35">
        <v>25.0</v>
      </c>
      <c r="E722" s="35">
        <v>0.1673938905291698</v>
      </c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>
      <c r="A723" s="34" t="s">
        <v>3767</v>
      </c>
      <c r="B723" s="33" t="s">
        <v>3768</v>
      </c>
      <c r="C723" s="33" t="s">
        <v>35</v>
      </c>
      <c r="D723" s="35">
        <v>25.0</v>
      </c>
      <c r="E723" s="35">
        <v>0.0517926191654863</v>
      </c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>
      <c r="A724" s="34" t="s">
        <v>3379</v>
      </c>
      <c r="B724" s="33" t="s">
        <v>3380</v>
      </c>
      <c r="C724" s="33" t="s">
        <v>43</v>
      </c>
      <c r="D724" s="35">
        <v>25.0</v>
      </c>
      <c r="E724" s="35">
        <v>0.03564551537572556</v>
      </c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>
      <c r="A725" s="34" t="s">
        <v>3939</v>
      </c>
      <c r="B725" s="33" t="s">
        <v>3940</v>
      </c>
      <c r="C725" s="33" t="s">
        <v>43</v>
      </c>
      <c r="D725" s="35">
        <v>25.0</v>
      </c>
      <c r="E725" s="35">
        <v>-0.02915606155854362</v>
      </c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>
      <c r="A726" s="34" t="s">
        <v>4451</v>
      </c>
      <c r="B726" s="33" t="s">
        <v>4452</v>
      </c>
      <c r="C726" s="33" t="s">
        <v>35</v>
      </c>
      <c r="D726" s="35">
        <v>25.0</v>
      </c>
      <c r="E726" s="35">
        <v>-0.06005078691157789</v>
      </c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>
      <c r="A727" s="34" t="s">
        <v>4723</v>
      </c>
      <c r="B727" s="33" t="s">
        <v>4724</v>
      </c>
      <c r="C727" s="33" t="s">
        <v>26</v>
      </c>
      <c r="D727" s="35">
        <v>25.0</v>
      </c>
      <c r="E727" s="35">
        <v>-0.07760224580745433</v>
      </c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>
      <c r="A728" s="34" t="s">
        <v>4938</v>
      </c>
      <c r="B728" s="33" t="s">
        <v>4939</v>
      </c>
      <c r="C728" s="33" t="s">
        <v>107</v>
      </c>
      <c r="D728" s="35">
        <v>25.0</v>
      </c>
      <c r="E728" s="35">
        <v>-0.1079548176488179</v>
      </c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>
      <c r="A729" s="34" t="s">
        <v>4155</v>
      </c>
      <c r="B729" s="33" t="s">
        <v>4156</v>
      </c>
      <c r="C729" s="33" t="s">
        <v>35</v>
      </c>
      <c r="D729" s="35">
        <v>25.0</v>
      </c>
      <c r="E729" s="35">
        <v>-0.1673640766406124</v>
      </c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>
      <c r="A730" s="34" t="s">
        <v>3663</v>
      </c>
      <c r="B730" s="33" t="s">
        <v>3664</v>
      </c>
      <c r="C730" s="33" t="s">
        <v>35</v>
      </c>
      <c r="D730" s="35">
        <v>25.0</v>
      </c>
      <c r="E730" s="35">
        <v>-0.1919412405925877</v>
      </c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>
      <c r="A731" s="34" t="s">
        <v>6302</v>
      </c>
      <c r="B731" s="33" t="s">
        <v>6303</v>
      </c>
      <c r="C731" s="33" t="s">
        <v>107</v>
      </c>
      <c r="D731" s="35">
        <v>25.0</v>
      </c>
      <c r="E731" s="35">
        <v>-0.217472095506747</v>
      </c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>
      <c r="A732" s="34" t="s">
        <v>5576</v>
      </c>
      <c r="B732" s="33" t="s">
        <v>5577</v>
      </c>
      <c r="C732" s="33" t="s">
        <v>35</v>
      </c>
      <c r="D732" s="35">
        <v>25.0</v>
      </c>
      <c r="E732" s="35">
        <v>-0.2577380036690235</v>
      </c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>
      <c r="A733" s="34" t="s">
        <v>5942</v>
      </c>
      <c r="B733" s="33" t="s">
        <v>5943</v>
      </c>
      <c r="C733" s="33" t="s">
        <v>107</v>
      </c>
      <c r="D733" s="35">
        <v>25.0</v>
      </c>
      <c r="E733" s="35">
        <v>-0.2578069077771225</v>
      </c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>
      <c r="A734" s="34" t="s">
        <v>5670</v>
      </c>
      <c r="B734" s="33" t="s">
        <v>5671</v>
      </c>
      <c r="C734" s="33" t="s">
        <v>107</v>
      </c>
      <c r="D734" s="35">
        <v>25.0</v>
      </c>
      <c r="E734" s="35">
        <v>-0.2757165378740546</v>
      </c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>
      <c r="A735" s="34" t="s">
        <v>6792</v>
      </c>
      <c r="B735" s="33" t="s">
        <v>6793</v>
      </c>
      <c r="C735" s="33" t="s">
        <v>35</v>
      </c>
      <c r="D735" s="35">
        <v>25.0</v>
      </c>
      <c r="E735" s="35">
        <v>-0.3484044989434514</v>
      </c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>
      <c r="A736" s="34" t="s">
        <v>6910</v>
      </c>
      <c r="B736" s="33" t="s">
        <v>6911</v>
      </c>
      <c r="C736" s="33" t="s">
        <v>107</v>
      </c>
      <c r="D736" s="35">
        <v>25.0</v>
      </c>
      <c r="E736" s="35">
        <v>-0.3761983205761875</v>
      </c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>
      <c r="A737" s="34" t="s">
        <v>5864</v>
      </c>
      <c r="B737" s="33" t="s">
        <v>5865</v>
      </c>
      <c r="C737" s="33" t="s">
        <v>26</v>
      </c>
      <c r="D737" s="35">
        <v>25.0</v>
      </c>
      <c r="E737" s="35">
        <v>-0.4285198717269986</v>
      </c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>
      <c r="A738" s="34" t="s">
        <v>5826</v>
      </c>
      <c r="B738" s="33" t="s">
        <v>5827</v>
      </c>
      <c r="C738" s="33" t="s">
        <v>35</v>
      </c>
      <c r="D738" s="35">
        <v>25.0</v>
      </c>
      <c r="E738" s="35">
        <v>-0.4492917692268892</v>
      </c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>
      <c r="A739" s="34" t="s">
        <v>7080</v>
      </c>
      <c r="B739" s="33" t="s">
        <v>7081</v>
      </c>
      <c r="C739" s="33" t="s">
        <v>43</v>
      </c>
      <c r="D739" s="35">
        <v>25.0</v>
      </c>
      <c r="E739" s="35">
        <v>-0.463501763025176</v>
      </c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>
      <c r="A740" s="34" t="s">
        <v>7114</v>
      </c>
      <c r="B740" s="33" t="s">
        <v>7115</v>
      </c>
      <c r="C740" s="33" t="s">
        <v>107</v>
      </c>
      <c r="D740" s="35">
        <v>25.0</v>
      </c>
      <c r="E740" s="35">
        <v>-0.4865366006752769</v>
      </c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>
      <c r="A741" s="34" t="s">
        <v>7782</v>
      </c>
      <c r="B741" s="33" t="s">
        <v>7783</v>
      </c>
      <c r="C741" s="33" t="s">
        <v>107</v>
      </c>
      <c r="D741" s="35">
        <v>25.0</v>
      </c>
      <c r="E741" s="35">
        <v>-0.5012736440563763</v>
      </c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>
      <c r="A742" s="34" t="s">
        <v>7548</v>
      </c>
      <c r="B742" s="33" t="s">
        <v>7549</v>
      </c>
      <c r="C742" s="33" t="s">
        <v>43</v>
      </c>
      <c r="D742" s="35">
        <v>25.0</v>
      </c>
      <c r="E742" s="35">
        <v>-0.5506926054772467</v>
      </c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>
      <c r="A743" s="34" t="s">
        <v>8060</v>
      </c>
      <c r="B743" s="33" t="s">
        <v>8061</v>
      </c>
      <c r="C743" s="33" t="s">
        <v>35</v>
      </c>
      <c r="D743" s="35">
        <v>25.0</v>
      </c>
      <c r="E743" s="35">
        <v>-0.5519537829381007</v>
      </c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>
      <c r="A744" s="34" t="s">
        <v>8132</v>
      </c>
      <c r="B744" s="33" t="s">
        <v>8133</v>
      </c>
      <c r="C744" s="33" t="s">
        <v>43</v>
      </c>
      <c r="D744" s="35">
        <v>25.0</v>
      </c>
      <c r="E744" s="35">
        <v>-0.5624071913571109</v>
      </c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>
      <c r="A745" s="34" t="s">
        <v>8740</v>
      </c>
      <c r="B745" s="33" t="s">
        <v>8741</v>
      </c>
      <c r="C745" s="33" t="s">
        <v>35</v>
      </c>
      <c r="D745" s="35">
        <v>25.0</v>
      </c>
      <c r="E745" s="35">
        <v>-0.7573368241465376</v>
      </c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>
      <c r="A746" s="34" t="s">
        <v>364</v>
      </c>
      <c r="B746" s="33" t="s">
        <v>365</v>
      </c>
      <c r="C746" s="33" t="s">
        <v>35</v>
      </c>
      <c r="D746" s="35">
        <v>24.0</v>
      </c>
      <c r="E746" s="35">
        <v>2.170411056883306</v>
      </c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>
      <c r="A747" s="34" t="s">
        <v>1283</v>
      </c>
      <c r="B747" s="33" t="s">
        <v>1284</v>
      </c>
      <c r="C747" s="33" t="s">
        <v>26</v>
      </c>
      <c r="D747" s="35">
        <v>24.0</v>
      </c>
      <c r="E747" s="35">
        <v>0.8109282840684863</v>
      </c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>
      <c r="A748" s="34" t="s">
        <v>1277</v>
      </c>
      <c r="B748" s="33" t="s">
        <v>1278</v>
      </c>
      <c r="C748" s="33" t="s">
        <v>35</v>
      </c>
      <c r="D748" s="35">
        <v>24.0</v>
      </c>
      <c r="E748" s="35">
        <v>0.6106317861887512</v>
      </c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>
      <c r="A749" s="34" t="s">
        <v>1389</v>
      </c>
      <c r="B749" s="33" t="s">
        <v>1390</v>
      </c>
      <c r="C749" s="33" t="s">
        <v>35</v>
      </c>
      <c r="D749" s="35">
        <v>24.0</v>
      </c>
      <c r="E749" s="35">
        <v>0.5342744633630025</v>
      </c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>
      <c r="A750" s="34" t="s">
        <v>2027</v>
      </c>
      <c r="B750" s="33" t="s">
        <v>2028</v>
      </c>
      <c r="C750" s="33" t="s">
        <v>107</v>
      </c>
      <c r="D750" s="35">
        <v>24.0</v>
      </c>
      <c r="E750" s="35">
        <v>0.4167074198478202</v>
      </c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>
      <c r="A751" s="34" t="s">
        <v>2171</v>
      </c>
      <c r="B751" s="33" t="s">
        <v>2172</v>
      </c>
      <c r="C751" s="33" t="s">
        <v>107</v>
      </c>
      <c r="D751" s="35">
        <v>24.0</v>
      </c>
      <c r="E751" s="35">
        <v>0.3414934559044073</v>
      </c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>
      <c r="A752" s="34" t="s">
        <v>1961</v>
      </c>
      <c r="B752" s="33" t="s">
        <v>1962</v>
      </c>
      <c r="C752" s="33" t="s">
        <v>107</v>
      </c>
      <c r="D752" s="35">
        <v>24.0</v>
      </c>
      <c r="E752" s="35">
        <v>0.2508968652698192</v>
      </c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>
      <c r="A753" s="34" t="s">
        <v>2639</v>
      </c>
      <c r="B753" s="33" t="s">
        <v>2640</v>
      </c>
      <c r="C753" s="33" t="s">
        <v>35</v>
      </c>
      <c r="D753" s="35">
        <v>24.0</v>
      </c>
      <c r="E753" s="35">
        <v>0.122682770400372</v>
      </c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>
      <c r="A754" s="34" t="s">
        <v>3665</v>
      </c>
      <c r="B754" s="33" t="s">
        <v>3666</v>
      </c>
      <c r="C754" s="33" t="s">
        <v>107</v>
      </c>
      <c r="D754" s="35">
        <v>24.0</v>
      </c>
      <c r="E754" s="35">
        <v>0.1084185564953295</v>
      </c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>
      <c r="A755" s="34" t="s">
        <v>3497</v>
      </c>
      <c r="B755" s="33" t="s">
        <v>3498</v>
      </c>
      <c r="C755" s="33" t="s">
        <v>43</v>
      </c>
      <c r="D755" s="35">
        <v>24.0</v>
      </c>
      <c r="E755" s="35">
        <v>-0.008310469521257219</v>
      </c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>
      <c r="A756" s="34" t="s">
        <v>7470</v>
      </c>
      <c r="B756" s="33" t="s">
        <v>7471</v>
      </c>
      <c r="C756" s="33" t="s">
        <v>107</v>
      </c>
      <c r="D756" s="35">
        <v>24.0</v>
      </c>
      <c r="E756" s="35">
        <v>-0.05291384676918142</v>
      </c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>
      <c r="A757" s="34" t="s">
        <v>5314</v>
      </c>
      <c r="B757" s="33" t="s">
        <v>5315</v>
      </c>
      <c r="C757" s="33" t="s">
        <v>107</v>
      </c>
      <c r="D757" s="35">
        <v>24.0</v>
      </c>
      <c r="E757" s="35">
        <v>-0.07132074256659394</v>
      </c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>
      <c r="A758" s="34" t="s">
        <v>4785</v>
      </c>
      <c r="B758" s="33" t="s">
        <v>4786</v>
      </c>
      <c r="C758" s="33" t="s">
        <v>35</v>
      </c>
      <c r="D758" s="35">
        <v>24.0</v>
      </c>
      <c r="E758" s="35">
        <v>-0.0760370535882036</v>
      </c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>
      <c r="A759" s="34" t="s">
        <v>5120</v>
      </c>
      <c r="B759" s="33" t="s">
        <v>5121</v>
      </c>
      <c r="C759" s="33" t="s">
        <v>35</v>
      </c>
      <c r="D759" s="35">
        <v>24.0</v>
      </c>
      <c r="E759" s="35">
        <v>-0.1342454605599361</v>
      </c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>
      <c r="A760" s="34" t="s">
        <v>3933</v>
      </c>
      <c r="B760" s="33" t="s">
        <v>3934</v>
      </c>
      <c r="C760" s="33" t="s">
        <v>107</v>
      </c>
      <c r="D760" s="35">
        <v>24.0</v>
      </c>
      <c r="E760" s="35">
        <v>-0.1448233254937019</v>
      </c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>
      <c r="A761" s="34" t="s">
        <v>4829</v>
      </c>
      <c r="B761" s="33" t="s">
        <v>4830</v>
      </c>
      <c r="C761" s="33" t="s">
        <v>43</v>
      </c>
      <c r="D761" s="35">
        <v>24.0</v>
      </c>
      <c r="E761" s="35">
        <v>-0.1615329634998158</v>
      </c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>
      <c r="A762" s="34" t="s">
        <v>5084</v>
      </c>
      <c r="B762" s="33" t="s">
        <v>5085</v>
      </c>
      <c r="C762" s="33" t="s">
        <v>43</v>
      </c>
      <c r="D762" s="35">
        <v>24.0</v>
      </c>
      <c r="E762" s="35">
        <v>-0.1759022487005946</v>
      </c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>
      <c r="A763" s="34" t="s">
        <v>6066</v>
      </c>
      <c r="B763" s="33" t="s">
        <v>6067</v>
      </c>
      <c r="C763" s="33" t="s">
        <v>107</v>
      </c>
      <c r="D763" s="35">
        <v>24.0</v>
      </c>
      <c r="E763" s="35">
        <v>-0.1934954790410304</v>
      </c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>
      <c r="A764" s="34" t="s">
        <v>5930</v>
      </c>
      <c r="B764" s="33" t="s">
        <v>5931</v>
      </c>
      <c r="C764" s="33" t="s">
        <v>107</v>
      </c>
      <c r="D764" s="35">
        <v>24.0</v>
      </c>
      <c r="E764" s="35">
        <v>-0.1974583252683747</v>
      </c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>
      <c r="A765" s="34" t="s">
        <v>7310</v>
      </c>
      <c r="B765" s="33" t="s">
        <v>7311</v>
      </c>
      <c r="C765" s="33" t="s">
        <v>35</v>
      </c>
      <c r="D765" s="35">
        <v>24.0</v>
      </c>
      <c r="E765" s="35">
        <v>-0.3318041758594974</v>
      </c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>
      <c r="A766" s="34" t="s">
        <v>6346</v>
      </c>
      <c r="B766" s="33" t="s">
        <v>6347</v>
      </c>
      <c r="C766" s="33" t="s">
        <v>35</v>
      </c>
      <c r="D766" s="35">
        <v>24.0</v>
      </c>
      <c r="E766" s="35">
        <v>-0.3799476048649325</v>
      </c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>
      <c r="A767" s="34" t="s">
        <v>6984</v>
      </c>
      <c r="B767" s="33" t="s">
        <v>6985</v>
      </c>
      <c r="C767" s="33" t="s">
        <v>26</v>
      </c>
      <c r="D767" s="35">
        <v>24.0</v>
      </c>
      <c r="E767" s="35">
        <v>-0.3817198578204795</v>
      </c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>
      <c r="A768" s="34" t="s">
        <v>7494</v>
      </c>
      <c r="B768" s="33" t="s">
        <v>7495</v>
      </c>
      <c r="C768" s="33" t="s">
        <v>35</v>
      </c>
      <c r="D768" s="35">
        <v>24.0</v>
      </c>
      <c r="E768" s="35">
        <v>-0.5366607100646837</v>
      </c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>
      <c r="A769" s="34" t="s">
        <v>8232</v>
      </c>
      <c r="B769" s="33" t="s">
        <v>8233</v>
      </c>
      <c r="C769" s="33" t="s">
        <v>35</v>
      </c>
      <c r="D769" s="35">
        <v>24.0</v>
      </c>
      <c r="E769" s="35">
        <v>-0.5810605075187822</v>
      </c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>
      <c r="A770" s="34" t="s">
        <v>8260</v>
      </c>
      <c r="B770" s="33" t="s">
        <v>8261</v>
      </c>
      <c r="C770" s="33" t="s">
        <v>35</v>
      </c>
      <c r="D770" s="35">
        <v>24.0</v>
      </c>
      <c r="E770" s="35">
        <v>-0.6241971561060022</v>
      </c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>
      <c r="A771" s="34" t="s">
        <v>8400</v>
      </c>
      <c r="B771" s="33" t="s">
        <v>8401</v>
      </c>
      <c r="C771" s="33" t="s">
        <v>26</v>
      </c>
      <c r="D771" s="35">
        <v>24.0</v>
      </c>
      <c r="E771" s="35">
        <v>-0.6332591553492186</v>
      </c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>
      <c r="A772" s="34" t="s">
        <v>8614</v>
      </c>
      <c r="B772" s="33" t="s">
        <v>8615</v>
      </c>
      <c r="C772" s="33" t="s">
        <v>35</v>
      </c>
      <c r="D772" s="35">
        <v>24.0</v>
      </c>
      <c r="E772" s="35">
        <v>-0.7234366712710301</v>
      </c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>
      <c r="A773" s="34" t="s">
        <v>8876</v>
      </c>
      <c r="B773" s="33" t="s">
        <v>8877</v>
      </c>
      <c r="C773" s="33" t="s">
        <v>35</v>
      </c>
      <c r="D773" s="35">
        <v>24.0</v>
      </c>
      <c r="E773" s="35">
        <v>-0.8990110649992983</v>
      </c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>
      <c r="A774" s="34" t="s">
        <v>9110</v>
      </c>
      <c r="B774" s="33" t="s">
        <v>9111</v>
      </c>
      <c r="C774" s="33" t="s">
        <v>35</v>
      </c>
      <c r="D774" s="35">
        <v>24.0</v>
      </c>
      <c r="E774" s="35">
        <v>-1.636377211091502</v>
      </c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>
      <c r="A775" s="34" t="s">
        <v>581</v>
      </c>
      <c r="B775" s="33" t="s">
        <v>582</v>
      </c>
      <c r="C775" s="33" t="s">
        <v>35</v>
      </c>
      <c r="D775" s="35">
        <v>23.0</v>
      </c>
      <c r="E775" s="35">
        <v>1.232964306930064</v>
      </c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>
      <c r="A776" s="34" t="s">
        <v>587</v>
      </c>
      <c r="B776" s="33" t="s">
        <v>588</v>
      </c>
      <c r="C776" s="33" t="s">
        <v>35</v>
      </c>
      <c r="D776" s="35">
        <v>23.0</v>
      </c>
      <c r="E776" s="35">
        <v>1.01352188333164</v>
      </c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>
      <c r="A777" s="34" t="s">
        <v>1530</v>
      </c>
      <c r="B777" s="33" t="s">
        <v>1531</v>
      </c>
      <c r="C777" s="33" t="s">
        <v>35</v>
      </c>
      <c r="D777" s="35">
        <v>23.0</v>
      </c>
      <c r="E777" s="35">
        <v>0.343517460922672</v>
      </c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>
      <c r="A778" s="34" t="s">
        <v>2405</v>
      </c>
      <c r="B778" s="33" t="s">
        <v>2406</v>
      </c>
      <c r="C778" s="33" t="s">
        <v>26</v>
      </c>
      <c r="D778" s="35">
        <v>23.0</v>
      </c>
      <c r="E778" s="35">
        <v>0.2129323855270256</v>
      </c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>
      <c r="A779" s="34" t="s">
        <v>3601</v>
      </c>
      <c r="B779" s="33" t="s">
        <v>3602</v>
      </c>
      <c r="C779" s="33" t="s">
        <v>26</v>
      </c>
      <c r="D779" s="35">
        <v>23.0</v>
      </c>
      <c r="E779" s="35">
        <v>0.179805588208438</v>
      </c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>
      <c r="A780" s="34" t="s">
        <v>2667</v>
      </c>
      <c r="B780" s="33" t="s">
        <v>2668</v>
      </c>
      <c r="C780" s="33" t="s">
        <v>35</v>
      </c>
      <c r="D780" s="35">
        <v>23.0</v>
      </c>
      <c r="E780" s="35">
        <v>0.1700179898386899</v>
      </c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>
      <c r="A781" s="34" t="s">
        <v>2549</v>
      </c>
      <c r="B781" s="33" t="s">
        <v>2550</v>
      </c>
      <c r="C781" s="33" t="s">
        <v>35</v>
      </c>
      <c r="D781" s="35">
        <v>23.0</v>
      </c>
      <c r="E781" s="35">
        <v>0.1344007109285416</v>
      </c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>
      <c r="A782" s="34" t="s">
        <v>3193</v>
      </c>
      <c r="B782" s="33" t="s">
        <v>3194</v>
      </c>
      <c r="C782" s="33" t="s">
        <v>35</v>
      </c>
      <c r="D782" s="35">
        <v>23.0</v>
      </c>
      <c r="E782" s="35">
        <v>0.03805098150998157</v>
      </c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>
      <c r="A783" s="34" t="s">
        <v>3763</v>
      </c>
      <c r="B783" s="33" t="s">
        <v>3764</v>
      </c>
      <c r="C783" s="33" t="s">
        <v>35</v>
      </c>
      <c r="D783" s="35">
        <v>23.0</v>
      </c>
      <c r="E783" s="35">
        <v>-0.02490805564737437</v>
      </c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>
      <c r="A784" s="34" t="s">
        <v>3129</v>
      </c>
      <c r="B784" s="33" t="s">
        <v>3130</v>
      </c>
      <c r="C784" s="33" t="s">
        <v>35</v>
      </c>
      <c r="D784" s="35">
        <v>23.0</v>
      </c>
      <c r="E784" s="35">
        <v>-0.05130820988537962</v>
      </c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>
      <c r="A785" s="34" t="s">
        <v>3963</v>
      </c>
      <c r="B785" s="33" t="s">
        <v>3964</v>
      </c>
      <c r="C785" s="33" t="s">
        <v>43</v>
      </c>
      <c r="D785" s="35">
        <v>23.0</v>
      </c>
      <c r="E785" s="35">
        <v>-0.0550624089702778</v>
      </c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>
      <c r="A786" s="34" t="s">
        <v>5028</v>
      </c>
      <c r="B786" s="33" t="s">
        <v>5029</v>
      </c>
      <c r="C786" s="33" t="s">
        <v>35</v>
      </c>
      <c r="D786" s="35">
        <v>23.0</v>
      </c>
      <c r="E786" s="35">
        <v>-0.1254530160186484</v>
      </c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>
      <c r="A787" s="34" t="s">
        <v>6698</v>
      </c>
      <c r="B787" s="33" t="s">
        <v>6699</v>
      </c>
      <c r="C787" s="33" t="s">
        <v>35</v>
      </c>
      <c r="D787" s="35">
        <v>23.0</v>
      </c>
      <c r="E787" s="35">
        <v>-0.1380985278624938</v>
      </c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>
      <c r="A788" s="34" t="s">
        <v>5514</v>
      </c>
      <c r="B788" s="33" t="s">
        <v>5515</v>
      </c>
      <c r="C788" s="33" t="s">
        <v>43</v>
      </c>
      <c r="D788" s="35">
        <v>23.0</v>
      </c>
      <c r="E788" s="35">
        <v>-0.1625716906851157</v>
      </c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>
      <c r="A789" s="34" t="s">
        <v>5374</v>
      </c>
      <c r="B789" s="33" t="s">
        <v>5375</v>
      </c>
      <c r="C789" s="33" t="s">
        <v>107</v>
      </c>
      <c r="D789" s="35">
        <v>23.0</v>
      </c>
      <c r="E789" s="35">
        <v>-0.1931031953120155</v>
      </c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>
      <c r="A790" s="34" t="s">
        <v>5066</v>
      </c>
      <c r="B790" s="33" t="s">
        <v>5067</v>
      </c>
      <c r="C790" s="33" t="s">
        <v>26</v>
      </c>
      <c r="D790" s="35">
        <v>23.0</v>
      </c>
      <c r="E790" s="35">
        <v>-0.199061831612951</v>
      </c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>
      <c r="A791" s="34" t="s">
        <v>6524</v>
      </c>
      <c r="B791" s="33" t="s">
        <v>6525</v>
      </c>
      <c r="C791" s="33" t="s">
        <v>35</v>
      </c>
      <c r="D791" s="35">
        <v>23.0</v>
      </c>
      <c r="E791" s="35">
        <v>-0.2502468328459072</v>
      </c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>
      <c r="A792" s="34" t="s">
        <v>7058</v>
      </c>
      <c r="B792" s="33" t="s">
        <v>7059</v>
      </c>
      <c r="C792" s="33" t="s">
        <v>35</v>
      </c>
      <c r="D792" s="35">
        <v>23.0</v>
      </c>
      <c r="E792" s="35">
        <v>-0.3887560920853306</v>
      </c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>
      <c r="A793" s="34" t="s">
        <v>7124</v>
      </c>
      <c r="B793" s="33" t="s">
        <v>7125</v>
      </c>
      <c r="C793" s="33" t="s">
        <v>107</v>
      </c>
      <c r="D793" s="35">
        <v>23.0</v>
      </c>
      <c r="E793" s="35">
        <v>-0.417593240159362</v>
      </c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>
      <c r="A794" s="34" t="s">
        <v>6842</v>
      </c>
      <c r="B794" s="33" t="s">
        <v>6843</v>
      </c>
      <c r="C794" s="33" t="s">
        <v>35</v>
      </c>
      <c r="D794" s="35">
        <v>23.0</v>
      </c>
      <c r="E794" s="35">
        <v>-0.4210426797316348</v>
      </c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>
      <c r="A795" s="34" t="s">
        <v>4986</v>
      </c>
      <c r="B795" s="33" t="s">
        <v>4987</v>
      </c>
      <c r="C795" s="33" t="s">
        <v>35</v>
      </c>
      <c r="D795" s="35">
        <v>23.0</v>
      </c>
      <c r="E795" s="35">
        <v>-0.4587054868054847</v>
      </c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>
      <c r="A796" s="34" t="s">
        <v>7984</v>
      </c>
      <c r="B796" s="33" t="s">
        <v>7985</v>
      </c>
      <c r="C796" s="33" t="s">
        <v>35</v>
      </c>
      <c r="D796" s="35">
        <v>23.0</v>
      </c>
      <c r="E796" s="35">
        <v>-0.5011129997240694</v>
      </c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>
      <c r="A797" s="34" t="s">
        <v>7272</v>
      </c>
      <c r="B797" s="33" t="s">
        <v>7273</v>
      </c>
      <c r="C797" s="33" t="s">
        <v>35</v>
      </c>
      <c r="D797" s="35">
        <v>23.0</v>
      </c>
      <c r="E797" s="35">
        <v>-0.5227618702867358</v>
      </c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>
      <c r="A798" s="34" t="s">
        <v>8310</v>
      </c>
      <c r="B798" s="33" t="s">
        <v>8311</v>
      </c>
      <c r="C798" s="33" t="s">
        <v>35</v>
      </c>
      <c r="D798" s="35">
        <v>23.0</v>
      </c>
      <c r="E798" s="35">
        <v>-0.6072814180200096</v>
      </c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>
      <c r="A799" s="34" t="s">
        <v>8058</v>
      </c>
      <c r="B799" s="33" t="s">
        <v>8059</v>
      </c>
      <c r="C799" s="33" t="s">
        <v>35</v>
      </c>
      <c r="D799" s="35">
        <v>23.0</v>
      </c>
      <c r="E799" s="35">
        <v>-0.6130975029163971</v>
      </c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>
      <c r="A800" s="34" t="s">
        <v>8618</v>
      </c>
      <c r="B800" s="33" t="s">
        <v>8619</v>
      </c>
      <c r="C800" s="33" t="s">
        <v>107</v>
      </c>
      <c r="D800" s="35">
        <v>23.0</v>
      </c>
      <c r="E800" s="35">
        <v>-0.6306070305544637</v>
      </c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>
      <c r="A801" s="34" t="s">
        <v>8428</v>
      </c>
      <c r="B801" s="33" t="s">
        <v>8429</v>
      </c>
      <c r="C801" s="33" t="s">
        <v>107</v>
      </c>
      <c r="D801" s="35">
        <v>23.0</v>
      </c>
      <c r="E801" s="35">
        <v>-0.6832627708551142</v>
      </c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>
      <c r="A802" s="34" t="s">
        <v>8456</v>
      </c>
      <c r="B802" s="33" t="s">
        <v>8457</v>
      </c>
      <c r="C802" s="33" t="s">
        <v>26</v>
      </c>
      <c r="D802" s="35">
        <v>23.0</v>
      </c>
      <c r="E802" s="35">
        <v>-0.6937384279063489</v>
      </c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>
      <c r="A803" s="34" t="s">
        <v>749</v>
      </c>
      <c r="B803" s="33" t="s">
        <v>750</v>
      </c>
      <c r="C803" s="33" t="s">
        <v>35</v>
      </c>
      <c r="D803" s="35">
        <v>22.0</v>
      </c>
      <c r="E803" s="35">
        <v>1.080589078026737</v>
      </c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>
      <c r="A804" s="34" t="s">
        <v>1762</v>
      </c>
      <c r="B804" s="33" t="s">
        <v>1763</v>
      </c>
      <c r="C804" s="33" t="s">
        <v>26</v>
      </c>
      <c r="D804" s="35">
        <v>22.0</v>
      </c>
      <c r="E804" s="35">
        <v>1.009354420511275</v>
      </c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>
      <c r="A805" s="34" t="s">
        <v>1225</v>
      </c>
      <c r="B805" s="33" t="s">
        <v>1226</v>
      </c>
      <c r="C805" s="33" t="s">
        <v>35</v>
      </c>
      <c r="D805" s="35">
        <v>22.0</v>
      </c>
      <c r="E805" s="35">
        <v>0.6707179027530183</v>
      </c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>
      <c r="A806" s="34" t="s">
        <v>1516</v>
      </c>
      <c r="B806" s="33" t="s">
        <v>1517</v>
      </c>
      <c r="C806" s="33" t="s">
        <v>43</v>
      </c>
      <c r="D806" s="35">
        <v>22.0</v>
      </c>
      <c r="E806" s="35">
        <v>0.6453096624420073</v>
      </c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>
      <c r="A807" s="34" t="s">
        <v>1355</v>
      </c>
      <c r="B807" s="33" t="s">
        <v>1356</v>
      </c>
      <c r="C807" s="33" t="s">
        <v>26</v>
      </c>
      <c r="D807" s="35">
        <v>22.0</v>
      </c>
      <c r="E807" s="35">
        <v>0.5306156920072994</v>
      </c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>
      <c r="A808" s="34" t="s">
        <v>1233</v>
      </c>
      <c r="B808" s="33" t="s">
        <v>1234</v>
      </c>
      <c r="C808" s="33" t="s">
        <v>35</v>
      </c>
      <c r="D808" s="35">
        <v>22.0</v>
      </c>
      <c r="E808" s="35">
        <v>0.4885040192173324</v>
      </c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>
      <c r="A809" s="34" t="s">
        <v>1919</v>
      </c>
      <c r="B809" s="33" t="s">
        <v>1920</v>
      </c>
      <c r="C809" s="33" t="s">
        <v>107</v>
      </c>
      <c r="D809" s="35">
        <v>22.0</v>
      </c>
      <c r="E809" s="35">
        <v>0.4860392121110952</v>
      </c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>
      <c r="A810" s="34" t="s">
        <v>1694</v>
      </c>
      <c r="B810" s="33" t="s">
        <v>1695</v>
      </c>
      <c r="C810" s="33" t="s">
        <v>35</v>
      </c>
      <c r="D810" s="35">
        <v>22.0</v>
      </c>
      <c r="E810" s="35">
        <v>0.3246742716713113</v>
      </c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>
      <c r="A811" s="34" t="s">
        <v>2467</v>
      </c>
      <c r="B811" s="33" t="s">
        <v>2468</v>
      </c>
      <c r="C811" s="33" t="s">
        <v>35</v>
      </c>
      <c r="D811" s="35">
        <v>22.0</v>
      </c>
      <c r="E811" s="35">
        <v>0.2888229122866283</v>
      </c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>
      <c r="A812" s="34" t="s">
        <v>1734</v>
      </c>
      <c r="B812" s="33" t="s">
        <v>1735</v>
      </c>
      <c r="C812" s="33" t="s">
        <v>35</v>
      </c>
      <c r="D812" s="35">
        <v>22.0</v>
      </c>
      <c r="E812" s="35">
        <v>0.275989674777087</v>
      </c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>
      <c r="A813" s="34" t="s">
        <v>2537</v>
      </c>
      <c r="B813" s="33" t="s">
        <v>2538</v>
      </c>
      <c r="C813" s="33" t="s">
        <v>35</v>
      </c>
      <c r="D813" s="35">
        <v>22.0</v>
      </c>
      <c r="E813" s="35">
        <v>0.2483092384137763</v>
      </c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>
      <c r="A814" s="34" t="s">
        <v>2251</v>
      </c>
      <c r="B814" s="33" t="s">
        <v>2252</v>
      </c>
      <c r="C814" s="33" t="s">
        <v>35</v>
      </c>
      <c r="D814" s="35">
        <v>22.0</v>
      </c>
      <c r="E814" s="35">
        <v>0.2096758053218254</v>
      </c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>
      <c r="A815" s="34" t="s">
        <v>2783</v>
      </c>
      <c r="B815" s="33" t="s">
        <v>2784</v>
      </c>
      <c r="C815" s="33" t="s">
        <v>107</v>
      </c>
      <c r="D815" s="35">
        <v>22.0</v>
      </c>
      <c r="E815" s="35">
        <v>0.2034412186311001</v>
      </c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>
      <c r="A816" s="34" t="s">
        <v>2733</v>
      </c>
      <c r="B816" s="33" t="s">
        <v>2734</v>
      </c>
      <c r="C816" s="33" t="s">
        <v>43</v>
      </c>
      <c r="D816" s="35">
        <v>22.0</v>
      </c>
      <c r="E816" s="35">
        <v>0.1380419098089156</v>
      </c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>
      <c r="A817" s="34" t="s">
        <v>1826</v>
      </c>
      <c r="B817" s="33" t="s">
        <v>1827</v>
      </c>
      <c r="C817" s="33" t="s">
        <v>35</v>
      </c>
      <c r="D817" s="35">
        <v>22.0</v>
      </c>
      <c r="E817" s="35">
        <v>0.1046333585059614</v>
      </c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>
      <c r="A818" s="34" t="s">
        <v>2773</v>
      </c>
      <c r="B818" s="33" t="s">
        <v>2774</v>
      </c>
      <c r="C818" s="33" t="s">
        <v>35</v>
      </c>
      <c r="D818" s="35">
        <v>22.0</v>
      </c>
      <c r="E818" s="35">
        <v>0.101205284352961</v>
      </c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>
      <c r="A819" s="34" t="s">
        <v>3243</v>
      </c>
      <c r="B819" s="33" t="s">
        <v>3244</v>
      </c>
      <c r="C819" s="33" t="s">
        <v>35</v>
      </c>
      <c r="D819" s="35">
        <v>22.0</v>
      </c>
      <c r="E819" s="35">
        <v>0.09898765134813149</v>
      </c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>
      <c r="A820" s="34" t="s">
        <v>3007</v>
      </c>
      <c r="B820" s="33" t="s">
        <v>3008</v>
      </c>
      <c r="C820" s="33" t="s">
        <v>35</v>
      </c>
      <c r="D820" s="35">
        <v>22.0</v>
      </c>
      <c r="E820" s="35">
        <v>0.09414370572060764</v>
      </c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>
      <c r="A821" s="34" t="s">
        <v>2747</v>
      </c>
      <c r="B821" s="33" t="s">
        <v>2748</v>
      </c>
      <c r="C821" s="33" t="s">
        <v>35</v>
      </c>
      <c r="D821" s="35">
        <v>22.0</v>
      </c>
      <c r="E821" s="35">
        <v>0.08826243199689168</v>
      </c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>
      <c r="A822" s="34" t="s">
        <v>3517</v>
      </c>
      <c r="B822" s="33" t="s">
        <v>3518</v>
      </c>
      <c r="C822" s="33" t="s">
        <v>43</v>
      </c>
      <c r="D822" s="35">
        <v>22.0</v>
      </c>
      <c r="E822" s="35">
        <v>0.02681225326855558</v>
      </c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>
      <c r="A823" s="34" t="s">
        <v>3171</v>
      </c>
      <c r="B823" s="33" t="s">
        <v>3172</v>
      </c>
      <c r="C823" s="33" t="s">
        <v>43</v>
      </c>
      <c r="D823" s="35">
        <v>22.0</v>
      </c>
      <c r="E823" s="35">
        <v>-0.01439923459955659</v>
      </c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>
      <c r="A824" s="34" t="s">
        <v>3899</v>
      </c>
      <c r="B824" s="33" t="s">
        <v>3900</v>
      </c>
      <c r="C824" s="33" t="s">
        <v>35</v>
      </c>
      <c r="D824" s="35">
        <v>22.0</v>
      </c>
      <c r="E824" s="35">
        <v>-0.01821673115280641</v>
      </c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>
      <c r="A825" s="34" t="s">
        <v>4469</v>
      </c>
      <c r="B825" s="33" t="s">
        <v>4470</v>
      </c>
      <c r="C825" s="33" t="s">
        <v>107</v>
      </c>
      <c r="D825" s="35">
        <v>22.0</v>
      </c>
      <c r="E825" s="35">
        <v>-0.09078229153512656</v>
      </c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>
      <c r="A826" s="34" t="s">
        <v>3985</v>
      </c>
      <c r="B826" s="33" t="s">
        <v>3986</v>
      </c>
      <c r="C826" s="33" t="s">
        <v>43</v>
      </c>
      <c r="D826" s="35">
        <v>22.0</v>
      </c>
      <c r="E826" s="35">
        <v>-0.09540925691301362</v>
      </c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>
      <c r="A827" s="34" t="s">
        <v>5328</v>
      </c>
      <c r="B827" s="33" t="s">
        <v>5329</v>
      </c>
      <c r="C827" s="33" t="s">
        <v>35</v>
      </c>
      <c r="D827" s="35">
        <v>22.0</v>
      </c>
      <c r="E827" s="35">
        <v>-0.112696471008659</v>
      </c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>
      <c r="A828" s="34" t="s">
        <v>4293</v>
      </c>
      <c r="B828" s="33" t="s">
        <v>4294</v>
      </c>
      <c r="C828" s="33" t="s">
        <v>107</v>
      </c>
      <c r="D828" s="35">
        <v>22.0</v>
      </c>
      <c r="E828" s="35">
        <v>-0.1150389805132154</v>
      </c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>
      <c r="A829" s="34" t="s">
        <v>4179</v>
      </c>
      <c r="B829" s="33" t="s">
        <v>4180</v>
      </c>
      <c r="C829" s="33" t="s">
        <v>107</v>
      </c>
      <c r="D829" s="35">
        <v>22.0</v>
      </c>
      <c r="E829" s="35">
        <v>-0.125608043235869</v>
      </c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>
      <c r="A830" s="34" t="s">
        <v>3727</v>
      </c>
      <c r="B830" s="33" t="s">
        <v>3728</v>
      </c>
      <c r="C830" s="33" t="s">
        <v>43</v>
      </c>
      <c r="D830" s="35">
        <v>22.0</v>
      </c>
      <c r="E830" s="35">
        <v>-0.1326400202995152</v>
      </c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>
      <c r="A831" s="34" t="s">
        <v>4555</v>
      </c>
      <c r="B831" s="33" t="s">
        <v>4556</v>
      </c>
      <c r="C831" s="33" t="s">
        <v>43</v>
      </c>
      <c r="D831" s="35">
        <v>22.0</v>
      </c>
      <c r="E831" s="35">
        <v>-0.1676389653150638</v>
      </c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>
      <c r="A832" s="34" t="s">
        <v>4717</v>
      </c>
      <c r="B832" s="33" t="s">
        <v>4718</v>
      </c>
      <c r="C832" s="33" t="s">
        <v>26</v>
      </c>
      <c r="D832" s="35">
        <v>22.0</v>
      </c>
      <c r="E832" s="35">
        <v>-0.1985361357737687</v>
      </c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>
      <c r="A833" s="34" t="s">
        <v>4855</v>
      </c>
      <c r="B833" s="33" t="s">
        <v>4856</v>
      </c>
      <c r="C833" s="33" t="s">
        <v>35</v>
      </c>
      <c r="D833" s="35">
        <v>22.0</v>
      </c>
      <c r="E833" s="35">
        <v>-0.21962764035869</v>
      </c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>
      <c r="A834" s="34" t="s">
        <v>6614</v>
      </c>
      <c r="B834" s="33" t="s">
        <v>6615</v>
      </c>
      <c r="C834" s="33" t="s">
        <v>26</v>
      </c>
      <c r="D834" s="35">
        <v>22.0</v>
      </c>
      <c r="E834" s="35">
        <v>-0.2354319675493113</v>
      </c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>
      <c r="A835" s="34" t="s">
        <v>4988</v>
      </c>
      <c r="B835" s="33" t="s">
        <v>4989</v>
      </c>
      <c r="C835" s="33" t="s">
        <v>43</v>
      </c>
      <c r="D835" s="35">
        <v>22.0</v>
      </c>
      <c r="E835" s="35">
        <v>-0.2369644704815768</v>
      </c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>
      <c r="A836" s="34" t="s">
        <v>5286</v>
      </c>
      <c r="B836" s="33" t="s">
        <v>5287</v>
      </c>
      <c r="C836" s="33" t="s">
        <v>35</v>
      </c>
      <c r="D836" s="35">
        <v>22.0</v>
      </c>
      <c r="E836" s="35">
        <v>-0.2429042028205324</v>
      </c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>
      <c r="A837" s="34" t="s">
        <v>6362</v>
      </c>
      <c r="B837" s="33" t="s">
        <v>6363</v>
      </c>
      <c r="C837" s="33" t="s">
        <v>35</v>
      </c>
      <c r="D837" s="35">
        <v>22.0</v>
      </c>
      <c r="E837" s="35">
        <v>-0.2670391667082387</v>
      </c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>
      <c r="A838" s="34" t="s">
        <v>93</v>
      </c>
      <c r="B838" s="33" t="s">
        <v>94</v>
      </c>
      <c r="C838" s="33" t="s">
        <v>26</v>
      </c>
      <c r="D838" s="35">
        <v>22.0</v>
      </c>
      <c r="E838" s="35">
        <v>-0.2682035805302138</v>
      </c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>
      <c r="A839" s="34" t="s">
        <v>4992</v>
      </c>
      <c r="B839" s="33" t="s">
        <v>4993</v>
      </c>
      <c r="C839" s="33" t="s">
        <v>35</v>
      </c>
      <c r="D839" s="35">
        <v>22.0</v>
      </c>
      <c r="E839" s="35">
        <v>-0.2702623149777864</v>
      </c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>
      <c r="A840" s="34" t="s">
        <v>5624</v>
      </c>
      <c r="B840" s="33" t="s">
        <v>5625</v>
      </c>
      <c r="C840" s="33" t="s">
        <v>35</v>
      </c>
      <c r="D840" s="35">
        <v>22.0</v>
      </c>
      <c r="E840" s="35">
        <v>-0.2759372018256931</v>
      </c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>
      <c r="A841" s="34" t="s">
        <v>6896</v>
      </c>
      <c r="B841" s="33" t="s">
        <v>6897</v>
      </c>
      <c r="C841" s="33" t="s">
        <v>43</v>
      </c>
      <c r="D841" s="35">
        <v>22.0</v>
      </c>
      <c r="E841" s="35">
        <v>-0.2975772515762996</v>
      </c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>
      <c r="A842" s="34" t="s">
        <v>6642</v>
      </c>
      <c r="B842" s="33" t="s">
        <v>6643</v>
      </c>
      <c r="C842" s="33" t="s">
        <v>26</v>
      </c>
      <c r="D842" s="35">
        <v>22.0</v>
      </c>
      <c r="E842" s="35">
        <v>-0.3529792770681873</v>
      </c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>
      <c r="A843" s="34" t="s">
        <v>7896</v>
      </c>
      <c r="B843" s="33" t="s">
        <v>7897</v>
      </c>
      <c r="C843" s="33" t="s">
        <v>35</v>
      </c>
      <c r="D843" s="35">
        <v>22.0</v>
      </c>
      <c r="E843" s="35">
        <v>-0.4054264705232206</v>
      </c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>
      <c r="A844" s="34" t="s">
        <v>7472</v>
      </c>
      <c r="B844" s="33" t="s">
        <v>7473</v>
      </c>
      <c r="C844" s="33" t="s">
        <v>107</v>
      </c>
      <c r="D844" s="35">
        <v>22.0</v>
      </c>
      <c r="E844" s="35">
        <v>-0.4179931937810815</v>
      </c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>
      <c r="A845" s="34" t="s">
        <v>7088</v>
      </c>
      <c r="B845" s="33" t="s">
        <v>7089</v>
      </c>
      <c r="C845" s="33" t="s">
        <v>107</v>
      </c>
      <c r="D845" s="35">
        <v>22.0</v>
      </c>
      <c r="E845" s="35">
        <v>-0.4417191282127965</v>
      </c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4" t="s">
        <v>7610</v>
      </c>
      <c r="B846" s="33" t="s">
        <v>7611</v>
      </c>
      <c r="C846" s="33" t="s">
        <v>26</v>
      </c>
      <c r="D846" s="35">
        <v>22.0</v>
      </c>
      <c r="E846" s="35">
        <v>-0.4724172064047677</v>
      </c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>
      <c r="A847" s="34" t="s">
        <v>8274</v>
      </c>
      <c r="B847" s="33" t="s">
        <v>8275</v>
      </c>
      <c r="C847" s="33" t="s">
        <v>26</v>
      </c>
      <c r="D847" s="35">
        <v>22.0</v>
      </c>
      <c r="E847" s="35">
        <v>-0.5127477957660365</v>
      </c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>
      <c r="A848" s="34" t="s">
        <v>7498</v>
      </c>
      <c r="B848" s="33" t="s">
        <v>7499</v>
      </c>
      <c r="C848" s="33" t="s">
        <v>35</v>
      </c>
      <c r="D848" s="35">
        <v>22.0</v>
      </c>
      <c r="E848" s="35">
        <v>-0.5320917338566039</v>
      </c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>
      <c r="A849" s="34" t="s">
        <v>8128</v>
      </c>
      <c r="B849" s="33" t="s">
        <v>8129</v>
      </c>
      <c r="C849" s="33" t="s">
        <v>26</v>
      </c>
      <c r="D849" s="35">
        <v>22.0</v>
      </c>
      <c r="E849" s="35">
        <v>-0.6101860707992909</v>
      </c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>
      <c r="A850" s="34" t="s">
        <v>8372</v>
      </c>
      <c r="B850" s="33" t="s">
        <v>8373</v>
      </c>
      <c r="C850" s="33" t="s">
        <v>35</v>
      </c>
      <c r="D850" s="35">
        <v>22.0</v>
      </c>
      <c r="E850" s="35">
        <v>-0.6556318925005847</v>
      </c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>
      <c r="A851" s="34" t="s">
        <v>8800</v>
      </c>
      <c r="B851" s="33" t="s">
        <v>8801</v>
      </c>
      <c r="C851" s="33" t="s">
        <v>107</v>
      </c>
      <c r="D851" s="35">
        <v>22.0</v>
      </c>
      <c r="E851" s="35">
        <v>-0.707307776299203</v>
      </c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>
      <c r="A852" s="34" t="s">
        <v>8676</v>
      </c>
      <c r="B852" s="33" t="s">
        <v>8677</v>
      </c>
      <c r="C852" s="33" t="s">
        <v>35</v>
      </c>
      <c r="D852" s="35">
        <v>22.0</v>
      </c>
      <c r="E852" s="35">
        <v>-0.7356651187257536</v>
      </c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>
      <c r="A853" s="34" t="s">
        <v>8120</v>
      </c>
      <c r="B853" s="33" t="s">
        <v>8121</v>
      </c>
      <c r="C853" s="33" t="s">
        <v>26</v>
      </c>
      <c r="D853" s="35">
        <v>22.0</v>
      </c>
      <c r="E853" s="35">
        <v>-0.8291746079494733</v>
      </c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>
      <c r="A854" s="34" t="s">
        <v>8940</v>
      </c>
      <c r="B854" s="33" t="s">
        <v>8941</v>
      </c>
      <c r="C854" s="33" t="s">
        <v>35</v>
      </c>
      <c r="D854" s="35">
        <v>22.0</v>
      </c>
      <c r="E854" s="35">
        <v>-0.9794685030524622</v>
      </c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>
      <c r="A855" s="34" t="s">
        <v>9018</v>
      </c>
      <c r="B855" s="33" t="s">
        <v>9019</v>
      </c>
      <c r="C855" s="33" t="s">
        <v>43</v>
      </c>
      <c r="D855" s="35">
        <v>22.0</v>
      </c>
      <c r="E855" s="35">
        <v>-1.078425794849563</v>
      </c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>
      <c r="A856" s="34" t="s">
        <v>9086</v>
      </c>
      <c r="B856" s="33" t="s">
        <v>9087</v>
      </c>
      <c r="C856" s="33" t="s">
        <v>107</v>
      </c>
      <c r="D856" s="35">
        <v>22.0</v>
      </c>
      <c r="E856" s="35">
        <v>-1.217810380975683</v>
      </c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>
      <c r="A857" s="34" t="s">
        <v>832</v>
      </c>
      <c r="B857" s="33" t="s">
        <v>833</v>
      </c>
      <c r="C857" s="33" t="s">
        <v>35</v>
      </c>
      <c r="D857" s="35">
        <v>21.0</v>
      </c>
      <c r="E857" s="35">
        <v>2.999655796577612</v>
      </c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>
      <c r="A858" s="34" t="s">
        <v>95</v>
      </c>
      <c r="B858" s="33" t="s">
        <v>96</v>
      </c>
      <c r="C858" s="33" t="s">
        <v>26</v>
      </c>
      <c r="D858" s="35">
        <v>21.0</v>
      </c>
      <c r="E858" s="35">
        <v>2.612820123107094</v>
      </c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>
      <c r="A859" s="34" t="s">
        <v>675</v>
      </c>
      <c r="B859" s="33" t="s">
        <v>676</v>
      </c>
      <c r="C859" s="33" t="s">
        <v>35</v>
      </c>
      <c r="D859" s="35">
        <v>21.0</v>
      </c>
      <c r="E859" s="35">
        <v>1.174777094849657</v>
      </c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>
      <c r="A860" s="34" t="s">
        <v>713</v>
      </c>
      <c r="B860" s="33" t="s">
        <v>714</v>
      </c>
      <c r="C860" s="33" t="s">
        <v>35</v>
      </c>
      <c r="D860" s="35">
        <v>21.0</v>
      </c>
      <c r="E860" s="35">
        <v>0.8154284836238279</v>
      </c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>
      <c r="A861" s="34" t="s">
        <v>1101</v>
      </c>
      <c r="B861" s="33" t="s">
        <v>1102</v>
      </c>
      <c r="C861" s="33" t="s">
        <v>35</v>
      </c>
      <c r="D861" s="35">
        <v>21.0</v>
      </c>
      <c r="E861" s="35">
        <v>0.7478096629268046</v>
      </c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>
      <c r="A862" s="34" t="s">
        <v>1728</v>
      </c>
      <c r="B862" s="33" t="s">
        <v>1729</v>
      </c>
      <c r="C862" s="33" t="s">
        <v>35</v>
      </c>
      <c r="D862" s="35">
        <v>21.0</v>
      </c>
      <c r="E862" s="35">
        <v>0.7266528193985854</v>
      </c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>
      <c r="A863" s="34" t="s">
        <v>1167</v>
      </c>
      <c r="B863" s="33" t="s">
        <v>1168</v>
      </c>
      <c r="C863" s="33" t="s">
        <v>35</v>
      </c>
      <c r="D863" s="35">
        <v>21.0</v>
      </c>
      <c r="E863" s="35">
        <v>0.6615834699275047</v>
      </c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>
      <c r="A864" s="34" t="s">
        <v>97</v>
      </c>
      <c r="B864" s="33" t="s">
        <v>98</v>
      </c>
      <c r="C864" s="33" t="s">
        <v>35</v>
      </c>
      <c r="D864" s="35">
        <v>21.0</v>
      </c>
      <c r="E864" s="35">
        <v>0.607464275194645</v>
      </c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>
      <c r="A865" s="34" t="s">
        <v>1604</v>
      </c>
      <c r="B865" s="33" t="s">
        <v>1605</v>
      </c>
      <c r="C865" s="33" t="s">
        <v>35</v>
      </c>
      <c r="D865" s="35">
        <v>21.0</v>
      </c>
      <c r="E865" s="35">
        <v>0.5667774291195462</v>
      </c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>
      <c r="A866" s="34" t="s">
        <v>952</v>
      </c>
      <c r="B866" s="33" t="s">
        <v>953</v>
      </c>
      <c r="C866" s="33" t="s">
        <v>26</v>
      </c>
      <c r="D866" s="35">
        <v>21.0</v>
      </c>
      <c r="E866" s="35">
        <v>0.5294342250667994</v>
      </c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>
      <c r="A867" s="34" t="s">
        <v>1486</v>
      </c>
      <c r="B867" s="33" t="s">
        <v>1487</v>
      </c>
      <c r="C867" s="33" t="s">
        <v>35</v>
      </c>
      <c r="D867" s="35">
        <v>21.0</v>
      </c>
      <c r="E867" s="35">
        <v>0.4915416595583593</v>
      </c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>
      <c r="A868" s="34" t="s">
        <v>1720</v>
      </c>
      <c r="B868" s="33" t="s">
        <v>1721</v>
      </c>
      <c r="C868" s="33" t="s">
        <v>35</v>
      </c>
      <c r="D868" s="35">
        <v>21.0</v>
      </c>
      <c r="E868" s="35">
        <v>0.4810103304486256</v>
      </c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>
      <c r="A869" s="34" t="s">
        <v>2257</v>
      </c>
      <c r="B869" s="33" t="s">
        <v>2258</v>
      </c>
      <c r="C869" s="33" t="s">
        <v>35</v>
      </c>
      <c r="D869" s="35">
        <v>21.0</v>
      </c>
      <c r="E869" s="35">
        <v>0.2680067030181643</v>
      </c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>
      <c r="A870" s="34" t="s">
        <v>2619</v>
      </c>
      <c r="B870" s="33" t="s">
        <v>2620</v>
      </c>
      <c r="C870" s="33" t="s">
        <v>107</v>
      </c>
      <c r="D870" s="35">
        <v>21.0</v>
      </c>
      <c r="E870" s="35">
        <v>0.2352606553196538</v>
      </c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>
      <c r="A871" s="34" t="s">
        <v>2473</v>
      </c>
      <c r="B871" s="33" t="s">
        <v>2474</v>
      </c>
      <c r="C871" s="33" t="s">
        <v>35</v>
      </c>
      <c r="D871" s="35">
        <v>21.0</v>
      </c>
      <c r="E871" s="35">
        <v>0.1955885453266946</v>
      </c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>
      <c r="A872" s="34" t="s">
        <v>2283</v>
      </c>
      <c r="B872" s="33" t="s">
        <v>2284</v>
      </c>
      <c r="C872" s="33" t="s">
        <v>35</v>
      </c>
      <c r="D872" s="35">
        <v>21.0</v>
      </c>
      <c r="E872" s="35">
        <v>0.1077264470097578</v>
      </c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>
      <c r="A873" s="34" t="s">
        <v>3195</v>
      </c>
      <c r="B873" s="33" t="s">
        <v>3196</v>
      </c>
      <c r="C873" s="33" t="s">
        <v>26</v>
      </c>
      <c r="D873" s="35">
        <v>21.0</v>
      </c>
      <c r="E873" s="35">
        <v>0.0826682710539682</v>
      </c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>
      <c r="A874" s="34" t="s">
        <v>4865</v>
      </c>
      <c r="B874" s="33" t="s">
        <v>4866</v>
      </c>
      <c r="C874" s="33" t="s">
        <v>43</v>
      </c>
      <c r="D874" s="35">
        <v>21.0</v>
      </c>
      <c r="E874" s="35">
        <v>0.07760597576703981</v>
      </c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>
      <c r="A875" s="34" t="s">
        <v>2779</v>
      </c>
      <c r="B875" s="33" t="s">
        <v>2780</v>
      </c>
      <c r="C875" s="33" t="s">
        <v>26</v>
      </c>
      <c r="D875" s="35">
        <v>21.0</v>
      </c>
      <c r="E875" s="35">
        <v>0.006900263640387596</v>
      </c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>
      <c r="A876" s="34" t="s">
        <v>2317</v>
      </c>
      <c r="B876" s="33" t="s">
        <v>2318</v>
      </c>
      <c r="C876" s="33" t="s">
        <v>35</v>
      </c>
      <c r="D876" s="35">
        <v>21.0</v>
      </c>
      <c r="E876" s="35">
        <v>0.005887279092224464</v>
      </c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>
      <c r="A877" s="34" t="s">
        <v>3155</v>
      </c>
      <c r="B877" s="33" t="s">
        <v>3156</v>
      </c>
      <c r="C877" s="33" t="s">
        <v>35</v>
      </c>
      <c r="D877" s="35">
        <v>21.0</v>
      </c>
      <c r="E877" s="35">
        <v>-0.04528451907100001</v>
      </c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>
      <c r="A878" s="34" t="s">
        <v>3315</v>
      </c>
      <c r="B878" s="33" t="s">
        <v>3316</v>
      </c>
      <c r="C878" s="33" t="s">
        <v>35</v>
      </c>
      <c r="D878" s="35">
        <v>21.0</v>
      </c>
      <c r="E878" s="35">
        <v>-0.05393193648923483</v>
      </c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>
      <c r="A879" s="34" t="s">
        <v>3335</v>
      </c>
      <c r="B879" s="33" t="s">
        <v>3336</v>
      </c>
      <c r="C879" s="33" t="s">
        <v>35</v>
      </c>
      <c r="D879" s="35">
        <v>21.0</v>
      </c>
      <c r="E879" s="35">
        <v>-0.08231271231075075</v>
      </c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>
      <c r="A880" s="34" t="s">
        <v>5414</v>
      </c>
      <c r="B880" s="33" t="s">
        <v>5415</v>
      </c>
      <c r="C880" s="33" t="s">
        <v>107</v>
      </c>
      <c r="D880" s="35">
        <v>21.0</v>
      </c>
      <c r="E880" s="35">
        <v>-0.1189523587287952</v>
      </c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>
      <c r="A881" s="34" t="s">
        <v>5768</v>
      </c>
      <c r="B881" s="33" t="s">
        <v>5769</v>
      </c>
      <c r="C881" s="33" t="s">
        <v>107</v>
      </c>
      <c r="D881" s="35">
        <v>21.0</v>
      </c>
      <c r="E881" s="35">
        <v>-0.1283038717580912</v>
      </c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>
      <c r="A882" s="34" t="s">
        <v>3965</v>
      </c>
      <c r="B882" s="33" t="s">
        <v>3966</v>
      </c>
      <c r="C882" s="33" t="s">
        <v>35</v>
      </c>
      <c r="D882" s="35">
        <v>21.0</v>
      </c>
      <c r="E882" s="35">
        <v>-0.1338864050356866</v>
      </c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>
      <c r="A883" s="34" t="s">
        <v>5016</v>
      </c>
      <c r="B883" s="33" t="s">
        <v>5017</v>
      </c>
      <c r="C883" s="33" t="s">
        <v>35</v>
      </c>
      <c r="D883" s="35">
        <v>21.0</v>
      </c>
      <c r="E883" s="35">
        <v>-0.1476518835280132</v>
      </c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>
      <c r="A884" s="34" t="s">
        <v>4069</v>
      </c>
      <c r="B884" s="33" t="s">
        <v>4070</v>
      </c>
      <c r="C884" s="33" t="s">
        <v>26</v>
      </c>
      <c r="D884" s="35">
        <v>21.0</v>
      </c>
      <c r="E884" s="35">
        <v>-0.1676562744175372</v>
      </c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>
      <c r="A885" s="34" t="s">
        <v>4503</v>
      </c>
      <c r="B885" s="33" t="s">
        <v>4504</v>
      </c>
      <c r="C885" s="33" t="s">
        <v>107</v>
      </c>
      <c r="D885" s="35">
        <v>21.0</v>
      </c>
      <c r="E885" s="35">
        <v>-0.1742292856092217</v>
      </c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>
      <c r="A886" s="34" t="s">
        <v>4567</v>
      </c>
      <c r="B886" s="33" t="s">
        <v>4568</v>
      </c>
      <c r="C886" s="33" t="s">
        <v>35</v>
      </c>
      <c r="D886" s="35">
        <v>21.0</v>
      </c>
      <c r="E886" s="35">
        <v>-0.1770386544429864</v>
      </c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>
      <c r="A887" s="34" t="s">
        <v>5676</v>
      </c>
      <c r="B887" s="33" t="s">
        <v>5677</v>
      </c>
      <c r="C887" s="33" t="s">
        <v>26</v>
      </c>
      <c r="D887" s="35">
        <v>21.0</v>
      </c>
      <c r="E887" s="35">
        <v>-0.1929170037108044</v>
      </c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>
      <c r="A888" s="34" t="s">
        <v>4799</v>
      </c>
      <c r="B888" s="33" t="s">
        <v>4800</v>
      </c>
      <c r="C888" s="33" t="s">
        <v>26</v>
      </c>
      <c r="D888" s="35">
        <v>21.0</v>
      </c>
      <c r="E888" s="35">
        <v>-0.2192562942496155</v>
      </c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>
      <c r="A889" s="34" t="s">
        <v>4361</v>
      </c>
      <c r="B889" s="33" t="s">
        <v>4362</v>
      </c>
      <c r="C889" s="33" t="s">
        <v>35</v>
      </c>
      <c r="D889" s="35">
        <v>21.0</v>
      </c>
      <c r="E889" s="35">
        <v>-0.2388386928498219</v>
      </c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>
      <c r="A890" s="34" t="s">
        <v>6094</v>
      </c>
      <c r="B890" s="33" t="s">
        <v>6095</v>
      </c>
      <c r="C890" s="33" t="s">
        <v>26</v>
      </c>
      <c r="D890" s="35">
        <v>21.0</v>
      </c>
      <c r="E890" s="35">
        <v>-0.2898669428316191</v>
      </c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>
      <c r="A891" s="34" t="s">
        <v>5304</v>
      </c>
      <c r="B891" s="33" t="s">
        <v>5305</v>
      </c>
      <c r="C891" s="33" t="s">
        <v>35</v>
      </c>
      <c r="D891" s="35">
        <v>21.0</v>
      </c>
      <c r="E891" s="35">
        <v>-0.3068382784796572</v>
      </c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>
      <c r="A892" s="34" t="s">
        <v>7704</v>
      </c>
      <c r="B892" s="33" t="s">
        <v>7705</v>
      </c>
      <c r="C892" s="33" t="s">
        <v>26</v>
      </c>
      <c r="D892" s="35">
        <v>21.0</v>
      </c>
      <c r="E892" s="35">
        <v>-0.4244956662758038</v>
      </c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>
      <c r="A893" s="34" t="s">
        <v>7532</v>
      </c>
      <c r="B893" s="33" t="s">
        <v>7533</v>
      </c>
      <c r="C893" s="33" t="s">
        <v>26</v>
      </c>
      <c r="D893" s="35">
        <v>21.0</v>
      </c>
      <c r="E893" s="35">
        <v>-0.4274174563933229</v>
      </c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>
      <c r="A894" s="34" t="s">
        <v>8000</v>
      </c>
      <c r="B894" s="33" t="s">
        <v>8001</v>
      </c>
      <c r="C894" s="33" t="s">
        <v>35</v>
      </c>
      <c r="D894" s="35">
        <v>21.0</v>
      </c>
      <c r="E894" s="35">
        <v>-0.4417423993499396</v>
      </c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>
      <c r="A895" s="34" t="s">
        <v>7696</v>
      </c>
      <c r="B895" s="33" t="s">
        <v>7697</v>
      </c>
      <c r="C895" s="33" t="s">
        <v>107</v>
      </c>
      <c r="D895" s="35">
        <v>21.0</v>
      </c>
      <c r="E895" s="35">
        <v>-0.442311641633816</v>
      </c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>
      <c r="A896" s="34" t="s">
        <v>7538</v>
      </c>
      <c r="B896" s="33" t="s">
        <v>7539</v>
      </c>
      <c r="C896" s="33" t="s">
        <v>26</v>
      </c>
      <c r="D896" s="35">
        <v>21.0</v>
      </c>
      <c r="E896" s="35">
        <v>-0.4587474816175842</v>
      </c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>
      <c r="A897" s="34" t="s">
        <v>7952</v>
      </c>
      <c r="B897" s="33" t="s">
        <v>7953</v>
      </c>
      <c r="C897" s="33" t="s">
        <v>26</v>
      </c>
      <c r="D897" s="35">
        <v>21.0</v>
      </c>
      <c r="E897" s="35">
        <v>-0.5170527738642812</v>
      </c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>
      <c r="A898" s="34" t="s">
        <v>7986</v>
      </c>
      <c r="B898" s="33" t="s">
        <v>7987</v>
      </c>
      <c r="C898" s="33" t="s">
        <v>35</v>
      </c>
      <c r="D898" s="35">
        <v>21.0</v>
      </c>
      <c r="E898" s="35">
        <v>-0.5535598276535948</v>
      </c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34" t="s">
        <v>7868</v>
      </c>
      <c r="B899" s="33" t="s">
        <v>7869</v>
      </c>
      <c r="C899" s="33" t="s">
        <v>35</v>
      </c>
      <c r="D899" s="35">
        <v>21.0</v>
      </c>
      <c r="E899" s="35">
        <v>-0.7407415471312726</v>
      </c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>
      <c r="A900" s="34" t="s">
        <v>8844</v>
      </c>
      <c r="B900" s="33" t="s">
        <v>8845</v>
      </c>
      <c r="C900" s="33" t="s">
        <v>107</v>
      </c>
      <c r="D900" s="35">
        <v>21.0</v>
      </c>
      <c r="E900" s="35">
        <v>-0.8611580936356442</v>
      </c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>
      <c r="A901" s="34" t="s">
        <v>8982</v>
      </c>
      <c r="B901" s="33" t="s">
        <v>8983</v>
      </c>
      <c r="C901" s="33" t="s">
        <v>35</v>
      </c>
      <c r="D901" s="35">
        <v>21.0</v>
      </c>
      <c r="E901" s="35">
        <v>-0.9609786934273679</v>
      </c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>
      <c r="A902" s="34" t="s">
        <v>9024</v>
      </c>
      <c r="B902" s="33" t="s">
        <v>9025</v>
      </c>
      <c r="C902" s="33" t="s">
        <v>35</v>
      </c>
      <c r="D902" s="35">
        <v>21.0</v>
      </c>
      <c r="E902" s="35">
        <v>-1.243645708276708</v>
      </c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>
      <c r="A903" s="34" t="s">
        <v>9106</v>
      </c>
      <c r="B903" s="33" t="s">
        <v>9107</v>
      </c>
      <c r="C903" s="33" t="s">
        <v>107</v>
      </c>
      <c r="D903" s="35">
        <v>21.0</v>
      </c>
      <c r="E903" s="35">
        <v>-1.4163400188475</v>
      </c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>
      <c r="A904" s="34" t="s">
        <v>234</v>
      </c>
      <c r="B904" s="33" t="s">
        <v>235</v>
      </c>
      <c r="C904" s="33" t="s">
        <v>35</v>
      </c>
      <c r="D904" s="35">
        <v>20.0</v>
      </c>
      <c r="E904" s="35">
        <v>2.980022141564125</v>
      </c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>
      <c r="A905" s="34" t="s">
        <v>812</v>
      </c>
      <c r="B905" s="33" t="s">
        <v>813</v>
      </c>
      <c r="C905" s="33" t="s">
        <v>35</v>
      </c>
      <c r="D905" s="35">
        <v>20.0</v>
      </c>
      <c r="E905" s="35">
        <v>0.840469873330199</v>
      </c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>
      <c r="A906" s="34" t="s">
        <v>1065</v>
      </c>
      <c r="B906" s="33" t="s">
        <v>1066</v>
      </c>
      <c r="C906" s="33" t="s">
        <v>26</v>
      </c>
      <c r="D906" s="35">
        <v>20.0</v>
      </c>
      <c r="E906" s="35">
        <v>0.7585466628865374</v>
      </c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>
      <c r="A907" s="34" t="s">
        <v>1682</v>
      </c>
      <c r="B907" s="33" t="s">
        <v>1683</v>
      </c>
      <c r="C907" s="33" t="s">
        <v>35</v>
      </c>
      <c r="D907" s="35">
        <v>20.0</v>
      </c>
      <c r="E907" s="35">
        <v>0.6569780675045374</v>
      </c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>
      <c r="A908" s="34" t="s">
        <v>1822</v>
      </c>
      <c r="B908" s="33" t="s">
        <v>1823</v>
      </c>
      <c r="C908" s="33" t="s">
        <v>35</v>
      </c>
      <c r="D908" s="35">
        <v>20.0</v>
      </c>
      <c r="E908" s="35">
        <v>0.4752088187038647</v>
      </c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>
      <c r="A909" s="34" t="s">
        <v>1217</v>
      </c>
      <c r="B909" s="33" t="s">
        <v>1218</v>
      </c>
      <c r="C909" s="33" t="s">
        <v>107</v>
      </c>
      <c r="D909" s="35">
        <v>20.0</v>
      </c>
      <c r="E909" s="35">
        <v>0.4498110934314734</v>
      </c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>
      <c r="A910" s="34" t="s">
        <v>1828</v>
      </c>
      <c r="B910" s="33" t="s">
        <v>1829</v>
      </c>
      <c r="C910" s="33" t="s">
        <v>35</v>
      </c>
      <c r="D910" s="35">
        <v>20.0</v>
      </c>
      <c r="E910" s="35">
        <v>0.3962371396245845</v>
      </c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>
      <c r="A911" s="34" t="s">
        <v>2335</v>
      </c>
      <c r="B911" s="33" t="s">
        <v>2336</v>
      </c>
      <c r="C911" s="33" t="s">
        <v>35</v>
      </c>
      <c r="D911" s="35">
        <v>20.0</v>
      </c>
      <c r="E911" s="35">
        <v>0.3575424608760633</v>
      </c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>
      <c r="A912" s="34" t="s">
        <v>2339</v>
      </c>
      <c r="B912" s="33" t="s">
        <v>2340</v>
      </c>
      <c r="C912" s="33" t="s">
        <v>107</v>
      </c>
      <c r="D912" s="35">
        <v>20.0</v>
      </c>
      <c r="E912" s="35">
        <v>0.2841451209422249</v>
      </c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>
      <c r="A913" s="34" t="s">
        <v>2213</v>
      </c>
      <c r="B913" s="33" t="s">
        <v>2214</v>
      </c>
      <c r="C913" s="33" t="s">
        <v>35</v>
      </c>
      <c r="D913" s="35">
        <v>20.0</v>
      </c>
      <c r="E913" s="35">
        <v>0.2510952756926656</v>
      </c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>
      <c r="A914" s="34" t="s">
        <v>2397</v>
      </c>
      <c r="B914" s="33" t="s">
        <v>2398</v>
      </c>
      <c r="C914" s="33" t="s">
        <v>107</v>
      </c>
      <c r="D914" s="35">
        <v>20.0</v>
      </c>
      <c r="E914" s="35">
        <v>0.2041751155403509</v>
      </c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>
      <c r="A915" s="34" t="s">
        <v>3875</v>
      </c>
      <c r="B915" s="33" t="s">
        <v>3876</v>
      </c>
      <c r="C915" s="33" t="s">
        <v>107</v>
      </c>
      <c r="D915" s="35">
        <v>20.0</v>
      </c>
      <c r="E915" s="35">
        <v>0.09799211418720472</v>
      </c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>
      <c r="A916" s="34" t="s">
        <v>3709</v>
      </c>
      <c r="B916" s="33" t="s">
        <v>3710</v>
      </c>
      <c r="C916" s="33" t="s">
        <v>26</v>
      </c>
      <c r="D916" s="35">
        <v>20.0</v>
      </c>
      <c r="E916" s="35">
        <v>0.07793521283737892</v>
      </c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>
      <c r="A917" s="34" t="s">
        <v>2129</v>
      </c>
      <c r="B917" s="33" t="s">
        <v>2130</v>
      </c>
      <c r="C917" s="33" t="s">
        <v>43</v>
      </c>
      <c r="D917" s="35">
        <v>20.0</v>
      </c>
      <c r="E917" s="35">
        <v>0.03795848795829376</v>
      </c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>
      <c r="A918" s="34" t="s">
        <v>4357</v>
      </c>
      <c r="B918" s="33" t="s">
        <v>4358</v>
      </c>
      <c r="C918" s="33" t="s">
        <v>107</v>
      </c>
      <c r="D918" s="35">
        <v>20.0</v>
      </c>
      <c r="E918" s="35">
        <v>-0.02096361494749796</v>
      </c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>
      <c r="A919" s="34" t="s">
        <v>4173</v>
      </c>
      <c r="B919" s="33" t="s">
        <v>4174</v>
      </c>
      <c r="C919" s="33" t="s">
        <v>107</v>
      </c>
      <c r="D919" s="35">
        <v>20.0</v>
      </c>
      <c r="E919" s="35">
        <v>-0.08738499430067279</v>
      </c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>
      <c r="A920" s="34" t="s">
        <v>3741</v>
      </c>
      <c r="B920" s="33" t="s">
        <v>3742</v>
      </c>
      <c r="C920" s="33" t="s">
        <v>35</v>
      </c>
      <c r="D920" s="35">
        <v>20.0</v>
      </c>
      <c r="E920" s="35">
        <v>-0.1253583244000281</v>
      </c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>
      <c r="A921" s="34" t="s">
        <v>4924</v>
      </c>
      <c r="B921" s="33" t="s">
        <v>4925</v>
      </c>
      <c r="C921" s="33" t="s">
        <v>35</v>
      </c>
      <c r="D921" s="35">
        <v>20.0</v>
      </c>
      <c r="E921" s="35">
        <v>-0.2011404608498432</v>
      </c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>
      <c r="A922" s="34" t="s">
        <v>3523</v>
      </c>
      <c r="B922" s="33" t="s">
        <v>3524</v>
      </c>
      <c r="C922" s="33" t="s">
        <v>26</v>
      </c>
      <c r="D922" s="35">
        <v>20.0</v>
      </c>
      <c r="E922" s="35">
        <v>-0.2314395198304119</v>
      </c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>
      <c r="A923" s="34" t="s">
        <v>5552</v>
      </c>
      <c r="B923" s="33" t="s">
        <v>5553</v>
      </c>
      <c r="C923" s="33" t="s">
        <v>35</v>
      </c>
      <c r="D923" s="35">
        <v>20.0</v>
      </c>
      <c r="E923" s="35">
        <v>-0.2394830984672743</v>
      </c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>
      <c r="A924" s="34" t="s">
        <v>5108</v>
      </c>
      <c r="B924" s="33" t="s">
        <v>5109</v>
      </c>
      <c r="C924" s="33" t="s">
        <v>35</v>
      </c>
      <c r="D924" s="35">
        <v>20.0</v>
      </c>
      <c r="E924" s="35">
        <v>-0.2791263710172459</v>
      </c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>
      <c r="A925" s="34" t="s">
        <v>5450</v>
      </c>
      <c r="B925" s="33" t="s">
        <v>5451</v>
      </c>
      <c r="C925" s="33" t="s">
        <v>26</v>
      </c>
      <c r="D925" s="35">
        <v>20.0</v>
      </c>
      <c r="E925" s="35">
        <v>-0.2793808129767123</v>
      </c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>
      <c r="A926" s="34" t="s">
        <v>6132</v>
      </c>
      <c r="B926" s="33" t="s">
        <v>6133</v>
      </c>
      <c r="C926" s="33" t="s">
        <v>35</v>
      </c>
      <c r="D926" s="35">
        <v>20.0</v>
      </c>
      <c r="E926" s="35">
        <v>-0.2867818752487956</v>
      </c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>
      <c r="A927" s="34" t="s">
        <v>5872</v>
      </c>
      <c r="B927" s="33" t="s">
        <v>5873</v>
      </c>
      <c r="C927" s="33" t="s">
        <v>43</v>
      </c>
      <c r="D927" s="35">
        <v>20.0</v>
      </c>
      <c r="E927" s="35">
        <v>-0.2991172394200867</v>
      </c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>
      <c r="A928" s="34" t="s">
        <v>7266</v>
      </c>
      <c r="B928" s="33" t="s">
        <v>7267</v>
      </c>
      <c r="C928" s="33" t="s">
        <v>35</v>
      </c>
      <c r="D928" s="35">
        <v>20.0</v>
      </c>
      <c r="E928" s="35">
        <v>-0.4069514059892992</v>
      </c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>
      <c r="A929" s="34" t="s">
        <v>7134</v>
      </c>
      <c r="B929" s="33" t="s">
        <v>7135</v>
      </c>
      <c r="C929" s="33" t="s">
        <v>26</v>
      </c>
      <c r="D929" s="35">
        <v>20.0</v>
      </c>
      <c r="E929" s="35">
        <v>-0.4141319836005703</v>
      </c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>
      <c r="A930" s="34" t="s">
        <v>6556</v>
      </c>
      <c r="B930" s="33" t="s">
        <v>6557</v>
      </c>
      <c r="C930" s="33" t="s">
        <v>35</v>
      </c>
      <c r="D930" s="35">
        <v>20.0</v>
      </c>
      <c r="E930" s="35">
        <v>-0.424616600770702</v>
      </c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>
      <c r="A931" s="34" t="s">
        <v>7162</v>
      </c>
      <c r="B931" s="33" t="s">
        <v>7163</v>
      </c>
      <c r="C931" s="33" t="s">
        <v>35</v>
      </c>
      <c r="D931" s="35">
        <v>20.0</v>
      </c>
      <c r="E931" s="35">
        <v>-0.4249241616700072</v>
      </c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>
      <c r="A932" s="34" t="s">
        <v>2877</v>
      </c>
      <c r="B932" s="33" t="s">
        <v>2878</v>
      </c>
      <c r="C932" s="33" t="s">
        <v>35</v>
      </c>
      <c r="D932" s="35">
        <v>20.0</v>
      </c>
      <c r="E932" s="35">
        <v>-0.5455145797650909</v>
      </c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>
      <c r="A933" s="34" t="s">
        <v>6930</v>
      </c>
      <c r="B933" s="33" t="s">
        <v>6931</v>
      </c>
      <c r="C933" s="33" t="s">
        <v>35</v>
      </c>
      <c r="D933" s="35">
        <v>20.0</v>
      </c>
      <c r="E933" s="35">
        <v>-0.653894810204456</v>
      </c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>
      <c r="A934" s="34" t="s">
        <v>8450</v>
      </c>
      <c r="B934" s="33" t="s">
        <v>8451</v>
      </c>
      <c r="C934" s="33" t="s">
        <v>26</v>
      </c>
      <c r="D934" s="35">
        <v>20.0</v>
      </c>
      <c r="E934" s="35">
        <v>-0.6670998486032321</v>
      </c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>
      <c r="A935" s="34" t="s">
        <v>7998</v>
      </c>
      <c r="B935" s="33" t="s">
        <v>7999</v>
      </c>
      <c r="C935" s="33" t="s">
        <v>35</v>
      </c>
      <c r="D935" s="35">
        <v>20.0</v>
      </c>
      <c r="E935" s="35">
        <v>-0.6767596565021983</v>
      </c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>
      <c r="A936" s="34" t="s">
        <v>7392</v>
      </c>
      <c r="B936" s="33" t="s">
        <v>7393</v>
      </c>
      <c r="C936" s="33" t="s">
        <v>35</v>
      </c>
      <c r="D936" s="35">
        <v>20.0</v>
      </c>
      <c r="E936" s="35">
        <v>-0.6784317276675443</v>
      </c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>
      <c r="A937" s="34" t="s">
        <v>8334</v>
      </c>
      <c r="B937" s="33" t="s">
        <v>8335</v>
      </c>
      <c r="C937" s="33" t="s">
        <v>35</v>
      </c>
      <c r="D937" s="35">
        <v>20.0</v>
      </c>
      <c r="E937" s="35">
        <v>-0.6878482445982956</v>
      </c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>
      <c r="A938" s="34" t="s">
        <v>8426</v>
      </c>
      <c r="B938" s="33" t="s">
        <v>8427</v>
      </c>
      <c r="C938" s="33" t="s">
        <v>35</v>
      </c>
      <c r="D938" s="35">
        <v>20.0</v>
      </c>
      <c r="E938" s="35">
        <v>-0.7044198369442979</v>
      </c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>
      <c r="A939" s="34" t="s">
        <v>102</v>
      </c>
      <c r="B939" s="33" t="s">
        <v>103</v>
      </c>
      <c r="C939" s="33" t="s">
        <v>26</v>
      </c>
      <c r="D939" s="35">
        <v>20.0</v>
      </c>
      <c r="E939" s="35">
        <v>-0.712006582102588</v>
      </c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>
      <c r="A940" s="34" t="s">
        <v>8780</v>
      </c>
      <c r="B940" s="33" t="s">
        <v>8781</v>
      </c>
      <c r="C940" s="33" t="s">
        <v>26</v>
      </c>
      <c r="D940" s="35">
        <v>20.0</v>
      </c>
      <c r="E940" s="35">
        <v>-0.8801607215591851</v>
      </c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>
      <c r="A941" s="34" t="s">
        <v>9058</v>
      </c>
      <c r="B941" s="33" t="s">
        <v>9059</v>
      </c>
      <c r="C941" s="33" t="s">
        <v>107</v>
      </c>
      <c r="D941" s="35">
        <v>20.0</v>
      </c>
      <c r="E941" s="35">
        <v>-1.097670266435322</v>
      </c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>
      <c r="A942" s="34" t="s">
        <v>1006</v>
      </c>
      <c r="B942" s="33" t="s">
        <v>1007</v>
      </c>
      <c r="C942" s="33" t="s">
        <v>43</v>
      </c>
      <c r="D942" s="35">
        <v>19.0</v>
      </c>
      <c r="E942" s="35">
        <v>4.892841730386594</v>
      </c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>
      <c r="A943" s="34" t="s">
        <v>765</v>
      </c>
      <c r="B943" s="33" t="s">
        <v>766</v>
      </c>
      <c r="C943" s="33" t="s">
        <v>35</v>
      </c>
      <c r="D943" s="35">
        <v>19.0</v>
      </c>
      <c r="E943" s="35">
        <v>1.159953132135864</v>
      </c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>
      <c r="A944" s="34" t="s">
        <v>487</v>
      </c>
      <c r="B944" s="33" t="s">
        <v>488</v>
      </c>
      <c r="C944" s="33" t="s">
        <v>35</v>
      </c>
      <c r="D944" s="35">
        <v>19.0</v>
      </c>
      <c r="E944" s="35">
        <v>1.099126334013486</v>
      </c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>
      <c r="A945" s="34" t="s">
        <v>729</v>
      </c>
      <c r="B945" s="33" t="s">
        <v>730</v>
      </c>
      <c r="C945" s="33" t="s">
        <v>35</v>
      </c>
      <c r="D945" s="35">
        <v>19.0</v>
      </c>
      <c r="E945" s="35">
        <v>0.8107883069921313</v>
      </c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>
      <c r="A946" s="34" t="s">
        <v>890</v>
      </c>
      <c r="B946" s="33" t="s">
        <v>891</v>
      </c>
      <c r="C946" s="33" t="s">
        <v>35</v>
      </c>
      <c r="D946" s="35">
        <v>19.0</v>
      </c>
      <c r="E946" s="35">
        <v>0.758420809600389</v>
      </c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>
      <c r="A947" s="34" t="s">
        <v>1335</v>
      </c>
      <c r="B947" s="33" t="s">
        <v>1336</v>
      </c>
      <c r="C947" s="33" t="s">
        <v>107</v>
      </c>
      <c r="D947" s="35">
        <v>19.0</v>
      </c>
      <c r="E947" s="35">
        <v>0.7172623035613794</v>
      </c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>
      <c r="A948" s="34" t="s">
        <v>1253</v>
      </c>
      <c r="B948" s="33" t="s">
        <v>1254</v>
      </c>
      <c r="C948" s="33" t="s">
        <v>35</v>
      </c>
      <c r="D948" s="35">
        <v>19.0</v>
      </c>
      <c r="E948" s="35">
        <v>0.5197468912340122</v>
      </c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>
      <c r="A949" s="34" t="s">
        <v>1660</v>
      </c>
      <c r="B949" s="33" t="s">
        <v>1661</v>
      </c>
      <c r="C949" s="33" t="s">
        <v>35</v>
      </c>
      <c r="D949" s="35">
        <v>19.0</v>
      </c>
      <c r="E949" s="35">
        <v>0.5178209986872644</v>
      </c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>
      <c r="A950" s="34" t="s">
        <v>1802</v>
      </c>
      <c r="B950" s="33" t="s">
        <v>1803</v>
      </c>
      <c r="C950" s="33" t="s">
        <v>35</v>
      </c>
      <c r="D950" s="35">
        <v>19.0</v>
      </c>
      <c r="E950" s="35">
        <v>0.3873085314730363</v>
      </c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>
      <c r="A951" s="34" t="s">
        <v>1981</v>
      </c>
      <c r="B951" s="33" t="s">
        <v>1982</v>
      </c>
      <c r="C951" s="33" t="s">
        <v>107</v>
      </c>
      <c r="D951" s="35">
        <v>19.0</v>
      </c>
      <c r="E951" s="35">
        <v>0.3656971406902862</v>
      </c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>
      <c r="A952" s="34" t="s">
        <v>1175</v>
      </c>
      <c r="B952" s="33" t="s">
        <v>1176</v>
      </c>
      <c r="C952" s="33" t="s">
        <v>35</v>
      </c>
      <c r="D952" s="35">
        <v>19.0</v>
      </c>
      <c r="E952" s="35">
        <v>0.3566100950579123</v>
      </c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>
      <c r="A953" s="34" t="s">
        <v>2499</v>
      </c>
      <c r="B953" s="33" t="s">
        <v>2500</v>
      </c>
      <c r="C953" s="33" t="s">
        <v>35</v>
      </c>
      <c r="D953" s="35">
        <v>19.0</v>
      </c>
      <c r="E953" s="35">
        <v>0.3552683154751775</v>
      </c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>
      <c r="A954" s="34" t="s">
        <v>4071</v>
      </c>
      <c r="B954" s="33" t="s">
        <v>4072</v>
      </c>
      <c r="C954" s="33" t="s">
        <v>26</v>
      </c>
      <c r="D954" s="35">
        <v>19.0</v>
      </c>
      <c r="E954" s="35">
        <v>0.3255663011092747</v>
      </c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>
      <c r="A955" s="34" t="s">
        <v>2921</v>
      </c>
      <c r="B955" s="33" t="s">
        <v>2922</v>
      </c>
      <c r="C955" s="33" t="s">
        <v>26</v>
      </c>
      <c r="D955" s="35">
        <v>19.0</v>
      </c>
      <c r="E955" s="35">
        <v>0.1464067096767499</v>
      </c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>
      <c r="A956" s="34" t="s">
        <v>2571</v>
      </c>
      <c r="B956" s="33" t="s">
        <v>2572</v>
      </c>
      <c r="C956" s="33" t="s">
        <v>35</v>
      </c>
      <c r="D956" s="35">
        <v>19.0</v>
      </c>
      <c r="E956" s="35">
        <v>0.1295325758881639</v>
      </c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>
      <c r="A957" s="34" t="s">
        <v>2529</v>
      </c>
      <c r="B957" s="33" t="s">
        <v>2530</v>
      </c>
      <c r="C957" s="33" t="s">
        <v>35</v>
      </c>
      <c r="D957" s="35">
        <v>19.0</v>
      </c>
      <c r="E957" s="35">
        <v>0.111196385990664</v>
      </c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>
      <c r="A958" s="34" t="s">
        <v>2651</v>
      </c>
      <c r="B958" s="33" t="s">
        <v>2652</v>
      </c>
      <c r="C958" s="33" t="s">
        <v>35</v>
      </c>
      <c r="D958" s="35">
        <v>19.0</v>
      </c>
      <c r="E958" s="35">
        <v>0.10351392265336</v>
      </c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>
      <c r="A959" s="34" t="s">
        <v>2021</v>
      </c>
      <c r="B959" s="33" t="s">
        <v>2022</v>
      </c>
      <c r="C959" s="33" t="s">
        <v>43</v>
      </c>
      <c r="D959" s="35">
        <v>19.0</v>
      </c>
      <c r="E959" s="35">
        <v>0.0933949275656098</v>
      </c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>
      <c r="A960" s="34" t="s">
        <v>3635</v>
      </c>
      <c r="B960" s="33" t="s">
        <v>3636</v>
      </c>
      <c r="C960" s="33" t="s">
        <v>107</v>
      </c>
      <c r="D960" s="35">
        <v>19.0</v>
      </c>
      <c r="E960" s="35">
        <v>0.08217685671153215</v>
      </c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>
      <c r="A961" s="34" t="s">
        <v>5592</v>
      </c>
      <c r="B961" s="33" t="s">
        <v>5593</v>
      </c>
      <c r="C961" s="33" t="s">
        <v>107</v>
      </c>
      <c r="D961" s="35">
        <v>19.0</v>
      </c>
      <c r="E961" s="35">
        <v>0.07980072480872274</v>
      </c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>
      <c r="A962" s="34" t="s">
        <v>3043</v>
      </c>
      <c r="B962" s="33" t="s">
        <v>3044</v>
      </c>
      <c r="C962" s="33" t="s">
        <v>35</v>
      </c>
      <c r="D962" s="35">
        <v>19.0</v>
      </c>
      <c r="E962" s="35">
        <v>0.01074313359756244</v>
      </c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>
      <c r="A963" s="34" t="s">
        <v>3945</v>
      </c>
      <c r="B963" s="33" t="s">
        <v>3946</v>
      </c>
      <c r="C963" s="33" t="s">
        <v>43</v>
      </c>
      <c r="D963" s="35">
        <v>19.0</v>
      </c>
      <c r="E963" s="35">
        <v>-0.02629366974035564</v>
      </c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>
      <c r="A964" s="34" t="s">
        <v>3237</v>
      </c>
      <c r="B964" s="33" t="s">
        <v>3238</v>
      </c>
      <c r="C964" s="33" t="s">
        <v>26</v>
      </c>
      <c r="D964" s="35">
        <v>19.0</v>
      </c>
      <c r="E964" s="35">
        <v>-0.04592370790232563</v>
      </c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>
      <c r="A965" s="34" t="s">
        <v>3283</v>
      </c>
      <c r="B965" s="33" t="s">
        <v>3284</v>
      </c>
      <c r="C965" s="33" t="s">
        <v>26</v>
      </c>
      <c r="D965" s="35">
        <v>19.0</v>
      </c>
      <c r="E965" s="35">
        <v>-0.05071266754648501</v>
      </c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>
      <c r="A966" s="34" t="s">
        <v>5466</v>
      </c>
      <c r="B966" s="33" t="s">
        <v>5467</v>
      </c>
      <c r="C966" s="33" t="s">
        <v>107</v>
      </c>
      <c r="D966" s="35">
        <v>19.0</v>
      </c>
      <c r="E966" s="35">
        <v>-0.1153741994228079</v>
      </c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>
      <c r="A967" s="34" t="s">
        <v>5694</v>
      </c>
      <c r="B967" s="33" t="s">
        <v>5695</v>
      </c>
      <c r="C967" s="33" t="s">
        <v>43</v>
      </c>
      <c r="D967" s="35">
        <v>19.0</v>
      </c>
      <c r="E967" s="35">
        <v>-0.1375614610094944</v>
      </c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>
      <c r="A968" s="34" t="s">
        <v>4853</v>
      </c>
      <c r="B968" s="33" t="s">
        <v>4854</v>
      </c>
      <c r="C968" s="33" t="s">
        <v>35</v>
      </c>
      <c r="D968" s="35">
        <v>19.0</v>
      </c>
      <c r="E968" s="35">
        <v>-0.1418983475070852</v>
      </c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>
      <c r="A969" s="34" t="s">
        <v>4559</v>
      </c>
      <c r="B969" s="33" t="s">
        <v>4560</v>
      </c>
      <c r="C969" s="33" t="s">
        <v>35</v>
      </c>
      <c r="D969" s="35">
        <v>19.0</v>
      </c>
      <c r="E969" s="35">
        <v>-0.1676635662140437</v>
      </c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>
      <c r="A970" s="34" t="s">
        <v>5228</v>
      </c>
      <c r="B970" s="33" t="s">
        <v>5229</v>
      </c>
      <c r="C970" s="33" t="s">
        <v>107</v>
      </c>
      <c r="D970" s="35">
        <v>19.0</v>
      </c>
      <c r="E970" s="35">
        <v>-0.1745846309057952</v>
      </c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>
      <c r="A971" s="34" t="s">
        <v>4833</v>
      </c>
      <c r="B971" s="33" t="s">
        <v>4834</v>
      </c>
      <c r="C971" s="33" t="s">
        <v>26</v>
      </c>
      <c r="D971" s="35">
        <v>19.0</v>
      </c>
      <c r="E971" s="35">
        <v>-0.1881755544274193</v>
      </c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>
      <c r="A972" s="34" t="s">
        <v>5882</v>
      </c>
      <c r="B972" s="33" t="s">
        <v>5883</v>
      </c>
      <c r="C972" s="33" t="s">
        <v>35</v>
      </c>
      <c r="D972" s="35">
        <v>19.0</v>
      </c>
      <c r="E972" s="35">
        <v>-0.1886022286988441</v>
      </c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>
      <c r="A973" s="34" t="s">
        <v>6348</v>
      </c>
      <c r="B973" s="33" t="s">
        <v>6349</v>
      </c>
      <c r="C973" s="33" t="s">
        <v>35</v>
      </c>
      <c r="D973" s="35">
        <v>19.0</v>
      </c>
      <c r="E973" s="35">
        <v>-0.2207917112142988</v>
      </c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>
      <c r="A974" s="34" t="s">
        <v>5904</v>
      </c>
      <c r="B974" s="33" t="s">
        <v>5905</v>
      </c>
      <c r="C974" s="33" t="s">
        <v>43</v>
      </c>
      <c r="D974" s="35">
        <v>19.0</v>
      </c>
      <c r="E974" s="35">
        <v>-0.235819383358477</v>
      </c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>
      <c r="A975" s="34" t="s">
        <v>5980</v>
      </c>
      <c r="B975" s="33" t="s">
        <v>5981</v>
      </c>
      <c r="C975" s="33" t="s">
        <v>35</v>
      </c>
      <c r="D975" s="35">
        <v>19.0</v>
      </c>
      <c r="E975" s="35">
        <v>-0.2499475143310084</v>
      </c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>
      <c r="A976" s="34" t="s">
        <v>5070</v>
      </c>
      <c r="B976" s="33" t="s">
        <v>5071</v>
      </c>
      <c r="C976" s="33" t="s">
        <v>26</v>
      </c>
      <c r="D976" s="35">
        <v>19.0</v>
      </c>
      <c r="E976" s="35">
        <v>-0.2578727003797572</v>
      </c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>
      <c r="A977" s="34" t="s">
        <v>6502</v>
      </c>
      <c r="B977" s="33" t="s">
        <v>6503</v>
      </c>
      <c r="C977" s="33" t="s">
        <v>107</v>
      </c>
      <c r="D977" s="35">
        <v>19.0</v>
      </c>
      <c r="E977" s="35">
        <v>-0.2583216651680853</v>
      </c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>
      <c r="A978" s="34" t="s">
        <v>4523</v>
      </c>
      <c r="B978" s="33" t="s">
        <v>4524</v>
      </c>
      <c r="C978" s="33" t="s">
        <v>26</v>
      </c>
      <c r="D978" s="35">
        <v>19.0</v>
      </c>
      <c r="E978" s="35">
        <v>-0.2716077576328552</v>
      </c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>
      <c r="A979" s="34" t="s">
        <v>6058</v>
      </c>
      <c r="B979" s="33" t="s">
        <v>6059</v>
      </c>
      <c r="C979" s="33" t="s">
        <v>35</v>
      </c>
      <c r="D979" s="35">
        <v>19.0</v>
      </c>
      <c r="E979" s="35">
        <v>-0.3077949275615315</v>
      </c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>
      <c r="A980" s="34" t="s">
        <v>6900</v>
      </c>
      <c r="B980" s="33" t="s">
        <v>6901</v>
      </c>
      <c r="C980" s="33" t="s">
        <v>107</v>
      </c>
      <c r="D980" s="35">
        <v>19.0</v>
      </c>
      <c r="E980" s="35">
        <v>-0.3915215752127856</v>
      </c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>
      <c r="A981" s="34" t="s">
        <v>6178</v>
      </c>
      <c r="B981" s="33" t="s">
        <v>6179</v>
      </c>
      <c r="C981" s="33" t="s">
        <v>43</v>
      </c>
      <c r="D981" s="35">
        <v>19.0</v>
      </c>
      <c r="E981" s="35">
        <v>-0.4305170035989506</v>
      </c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4" t="s">
        <v>8148</v>
      </c>
      <c r="B982" s="33" t="s">
        <v>8149</v>
      </c>
      <c r="C982" s="33" t="s">
        <v>35</v>
      </c>
      <c r="D982" s="35">
        <v>19.0</v>
      </c>
      <c r="E982" s="35">
        <v>-0.4664984268686222</v>
      </c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>
      <c r="A983" s="34" t="s">
        <v>4841</v>
      </c>
      <c r="B983" s="33" t="s">
        <v>4842</v>
      </c>
      <c r="C983" s="33" t="s">
        <v>35</v>
      </c>
      <c r="D983" s="35">
        <v>19.0</v>
      </c>
      <c r="E983" s="35">
        <v>-0.4920969662800981</v>
      </c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>
      <c r="A984" s="34" t="s">
        <v>7128</v>
      </c>
      <c r="B984" s="33" t="s">
        <v>7129</v>
      </c>
      <c r="C984" s="33" t="s">
        <v>43</v>
      </c>
      <c r="D984" s="35">
        <v>19.0</v>
      </c>
      <c r="E984" s="35">
        <v>-0.5142662442781079</v>
      </c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>
      <c r="A985" s="34" t="s">
        <v>7948</v>
      </c>
      <c r="B985" s="33" t="s">
        <v>7949</v>
      </c>
      <c r="C985" s="33" t="s">
        <v>35</v>
      </c>
      <c r="D985" s="35">
        <v>19.0</v>
      </c>
      <c r="E985" s="35">
        <v>-0.522340190766694</v>
      </c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>
      <c r="A986" s="34" t="s">
        <v>7686</v>
      </c>
      <c r="B986" s="33" t="s">
        <v>7687</v>
      </c>
      <c r="C986" s="33" t="s">
        <v>35</v>
      </c>
      <c r="D986" s="35">
        <v>19.0</v>
      </c>
      <c r="E986" s="35">
        <v>-0.5773377014257297</v>
      </c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>
      <c r="A987" s="34" t="s">
        <v>7254</v>
      </c>
      <c r="B987" s="33" t="s">
        <v>7255</v>
      </c>
      <c r="C987" s="33" t="s">
        <v>26</v>
      </c>
      <c r="D987" s="35">
        <v>19.0</v>
      </c>
      <c r="E987" s="35">
        <v>-0.5777107039618254</v>
      </c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>
      <c r="A988" s="34" t="s">
        <v>8594</v>
      </c>
      <c r="B988" s="33" t="s">
        <v>8595</v>
      </c>
      <c r="C988" s="33" t="s">
        <v>107</v>
      </c>
      <c r="D988" s="35">
        <v>19.0</v>
      </c>
      <c r="E988" s="35">
        <v>-0.7023623421768356</v>
      </c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>
      <c r="A989" s="34" t="s">
        <v>8686</v>
      </c>
      <c r="B989" s="33" t="s">
        <v>8687</v>
      </c>
      <c r="C989" s="33" t="s">
        <v>35</v>
      </c>
      <c r="D989" s="35">
        <v>19.0</v>
      </c>
      <c r="E989" s="35">
        <v>-0.7089643652597911</v>
      </c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>
      <c r="A990" s="34" t="s">
        <v>7832</v>
      </c>
      <c r="B990" s="33" t="s">
        <v>7833</v>
      </c>
      <c r="C990" s="33" t="s">
        <v>35</v>
      </c>
      <c r="D990" s="35">
        <v>19.0</v>
      </c>
      <c r="E990" s="35">
        <v>-0.7288856481483152</v>
      </c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>
      <c r="A991" s="34" t="s">
        <v>8054</v>
      </c>
      <c r="B991" s="33" t="s">
        <v>8055</v>
      </c>
      <c r="C991" s="33" t="s">
        <v>35</v>
      </c>
      <c r="D991" s="35">
        <v>19.0</v>
      </c>
      <c r="E991" s="35">
        <v>-0.7395414326291748</v>
      </c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>
      <c r="A992" s="34" t="s">
        <v>8464</v>
      </c>
      <c r="B992" s="33" t="s">
        <v>8465</v>
      </c>
      <c r="C992" s="33" t="s">
        <v>26</v>
      </c>
      <c r="D992" s="35">
        <v>19.0</v>
      </c>
      <c r="E992" s="35">
        <v>-0.7853912281843092</v>
      </c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>
      <c r="A993" s="34" t="s">
        <v>8452</v>
      </c>
      <c r="B993" s="33" t="s">
        <v>8453</v>
      </c>
      <c r="C993" s="33" t="s">
        <v>107</v>
      </c>
      <c r="D993" s="35">
        <v>19.0</v>
      </c>
      <c r="E993" s="35">
        <v>-0.7955829432609655</v>
      </c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>
      <c r="A994" s="34" t="s">
        <v>8908</v>
      </c>
      <c r="B994" s="33" t="s">
        <v>8909</v>
      </c>
      <c r="C994" s="33" t="s">
        <v>35</v>
      </c>
      <c r="D994" s="35">
        <v>19.0</v>
      </c>
      <c r="E994" s="35">
        <v>-0.8565352894001358</v>
      </c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>
      <c r="A995" s="34" t="s">
        <v>9030</v>
      </c>
      <c r="B995" s="33" t="s">
        <v>9031</v>
      </c>
      <c r="C995" s="33" t="s">
        <v>107</v>
      </c>
      <c r="D995" s="35">
        <v>19.0</v>
      </c>
      <c r="E995" s="35">
        <v>-1.10053718160576</v>
      </c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>
      <c r="A996" s="34" t="s">
        <v>1111</v>
      </c>
      <c r="B996" s="33" t="s">
        <v>1112</v>
      </c>
      <c r="C996" s="33" t="s">
        <v>35</v>
      </c>
      <c r="D996" s="35">
        <v>18.0</v>
      </c>
      <c r="E996" s="35">
        <v>1.15728802053558</v>
      </c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>
      <c r="A997" s="34" t="s">
        <v>1026</v>
      </c>
      <c r="B997" s="33" t="s">
        <v>1027</v>
      </c>
      <c r="C997" s="33" t="s">
        <v>107</v>
      </c>
      <c r="D997" s="35">
        <v>18.0</v>
      </c>
      <c r="E997" s="35">
        <v>0.7047806632980043</v>
      </c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>
      <c r="A998" s="34" t="s">
        <v>1051</v>
      </c>
      <c r="B998" s="33" t="s">
        <v>1052</v>
      </c>
      <c r="C998" s="33" t="s">
        <v>35</v>
      </c>
      <c r="D998" s="35">
        <v>18.0</v>
      </c>
      <c r="E998" s="35">
        <v>0.5376973979366371</v>
      </c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>
      <c r="A999" s="34" t="s">
        <v>1512</v>
      </c>
      <c r="B999" s="33" t="s">
        <v>1513</v>
      </c>
      <c r="C999" s="33" t="s">
        <v>26</v>
      </c>
      <c r="D999" s="35">
        <v>18.0</v>
      </c>
      <c r="E999" s="35">
        <v>0.4859465669150904</v>
      </c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>
      <c r="A1000" s="34" t="s">
        <v>1716</v>
      </c>
      <c r="B1000" s="33" t="s">
        <v>1717</v>
      </c>
      <c r="C1000" s="33" t="s">
        <v>35</v>
      </c>
      <c r="D1000" s="35">
        <v>18.0</v>
      </c>
      <c r="E1000" s="35">
        <v>0.4506267960512937</v>
      </c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  <row r="1001">
      <c r="A1001" s="34" t="s">
        <v>2327</v>
      </c>
      <c r="B1001" s="33" t="s">
        <v>2328</v>
      </c>
      <c r="C1001" s="33" t="s">
        <v>26</v>
      </c>
      <c r="D1001" s="35">
        <v>18.0</v>
      </c>
      <c r="E1001" s="35">
        <v>0.3905273249758377</v>
      </c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</row>
    <row r="1002">
      <c r="A1002" s="34" t="s">
        <v>2519</v>
      </c>
      <c r="B1002" s="33" t="s">
        <v>2520</v>
      </c>
      <c r="C1002" s="33" t="s">
        <v>43</v>
      </c>
      <c r="D1002" s="35">
        <v>18.0</v>
      </c>
      <c r="E1002" s="35">
        <v>0.3650591850702357</v>
      </c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</row>
    <row r="1003">
      <c r="A1003" s="34" t="s">
        <v>1369</v>
      </c>
      <c r="B1003" s="33" t="s">
        <v>1370</v>
      </c>
      <c r="C1003" s="33" t="s">
        <v>35</v>
      </c>
      <c r="D1003" s="35">
        <v>18.0</v>
      </c>
      <c r="E1003" s="35">
        <v>0.3072260584309406</v>
      </c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</row>
    <row r="1004">
      <c r="A1004" s="34" t="s">
        <v>1806</v>
      </c>
      <c r="B1004" s="33" t="s">
        <v>1807</v>
      </c>
      <c r="C1004" s="33" t="s">
        <v>35</v>
      </c>
      <c r="D1004" s="35">
        <v>18.0</v>
      </c>
      <c r="E1004" s="35">
        <v>0.2812306478783722</v>
      </c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</row>
    <row r="1005">
      <c r="A1005" s="34" t="s">
        <v>2389</v>
      </c>
      <c r="B1005" s="33" t="s">
        <v>2390</v>
      </c>
      <c r="C1005" s="33" t="s">
        <v>26</v>
      </c>
      <c r="D1005" s="35">
        <v>18.0</v>
      </c>
      <c r="E1005" s="35">
        <v>0.1981660801026142</v>
      </c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</row>
    <row r="1006">
      <c r="A1006" s="34" t="s">
        <v>2659</v>
      </c>
      <c r="B1006" s="33" t="s">
        <v>2660</v>
      </c>
      <c r="C1006" s="33" t="s">
        <v>43</v>
      </c>
      <c r="D1006" s="35">
        <v>18.0</v>
      </c>
      <c r="E1006" s="35">
        <v>0.1756983700387807</v>
      </c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</row>
    <row r="1007">
      <c r="A1007" s="34" t="s">
        <v>3465</v>
      </c>
      <c r="B1007" s="33" t="s">
        <v>3466</v>
      </c>
      <c r="C1007" s="33" t="s">
        <v>35</v>
      </c>
      <c r="D1007" s="35">
        <v>18.0</v>
      </c>
      <c r="E1007" s="35">
        <v>0.154267331105493</v>
      </c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</row>
    <row r="1008">
      <c r="A1008" s="34" t="s">
        <v>2403</v>
      </c>
      <c r="B1008" s="33" t="s">
        <v>2404</v>
      </c>
      <c r="C1008" s="33" t="s">
        <v>43</v>
      </c>
      <c r="D1008" s="35">
        <v>18.0</v>
      </c>
      <c r="E1008" s="35">
        <v>0.1470437812408443</v>
      </c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</row>
    <row r="1009">
      <c r="A1009" s="34" t="s">
        <v>3697</v>
      </c>
      <c r="B1009" s="33" t="s">
        <v>3698</v>
      </c>
      <c r="C1009" s="33" t="s">
        <v>43</v>
      </c>
      <c r="D1009" s="35">
        <v>18.0</v>
      </c>
      <c r="E1009" s="35">
        <v>0.111781823395459</v>
      </c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</row>
    <row r="1010">
      <c r="A1010" s="34" t="s">
        <v>2509</v>
      </c>
      <c r="B1010" s="33" t="s">
        <v>2510</v>
      </c>
      <c r="C1010" s="33" t="s">
        <v>26</v>
      </c>
      <c r="D1010" s="35">
        <v>18.0</v>
      </c>
      <c r="E1010" s="35">
        <v>0.07362809346336142</v>
      </c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</row>
    <row r="1011">
      <c r="A1011" s="34" t="s">
        <v>3439</v>
      </c>
      <c r="B1011" s="33" t="s">
        <v>3440</v>
      </c>
      <c r="C1011" s="33" t="s">
        <v>107</v>
      </c>
      <c r="D1011" s="35">
        <v>18.0</v>
      </c>
      <c r="E1011" s="35">
        <v>0.06010917426748524</v>
      </c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</row>
    <row r="1012">
      <c r="A1012" s="34" t="s">
        <v>4167</v>
      </c>
      <c r="B1012" s="33" t="s">
        <v>4168</v>
      </c>
      <c r="C1012" s="33" t="s">
        <v>35</v>
      </c>
      <c r="D1012" s="35">
        <v>18.0</v>
      </c>
      <c r="E1012" s="35">
        <v>0.05285826067810542</v>
      </c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</row>
    <row r="1013">
      <c r="A1013" s="34" t="s">
        <v>4419</v>
      </c>
      <c r="B1013" s="33" t="s">
        <v>4420</v>
      </c>
      <c r="C1013" s="33" t="s">
        <v>35</v>
      </c>
      <c r="D1013" s="35">
        <v>18.0</v>
      </c>
      <c r="E1013" s="35">
        <v>0.04455478762842466</v>
      </c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</row>
    <row r="1014">
      <c r="A1014" s="34" t="s">
        <v>3693</v>
      </c>
      <c r="B1014" s="33" t="s">
        <v>3694</v>
      </c>
      <c r="C1014" s="33" t="s">
        <v>107</v>
      </c>
      <c r="D1014" s="35">
        <v>18.0</v>
      </c>
      <c r="E1014" s="35">
        <v>0.02932921667105045</v>
      </c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</row>
    <row r="1015">
      <c r="A1015" s="34" t="s">
        <v>3367</v>
      </c>
      <c r="B1015" s="33" t="s">
        <v>3368</v>
      </c>
      <c r="C1015" s="33" t="s">
        <v>26</v>
      </c>
      <c r="D1015" s="35">
        <v>18.0</v>
      </c>
      <c r="E1015" s="35">
        <v>-0.01934806070150101</v>
      </c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</row>
    <row r="1016">
      <c r="A1016" s="34" t="s">
        <v>3507</v>
      </c>
      <c r="B1016" s="33" t="s">
        <v>3508</v>
      </c>
      <c r="C1016" s="33" t="s">
        <v>107</v>
      </c>
      <c r="D1016" s="35">
        <v>18.0</v>
      </c>
      <c r="E1016" s="35">
        <v>-0.05776541835290953</v>
      </c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</row>
    <row r="1017">
      <c r="A1017" s="34" t="s">
        <v>3645</v>
      </c>
      <c r="B1017" s="33" t="s">
        <v>3646</v>
      </c>
      <c r="C1017" s="33" t="s">
        <v>35</v>
      </c>
      <c r="D1017" s="35">
        <v>18.0</v>
      </c>
      <c r="E1017" s="35">
        <v>-0.07751200307042044</v>
      </c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</row>
    <row r="1018">
      <c r="A1018" s="34" t="s">
        <v>3325</v>
      </c>
      <c r="B1018" s="33" t="s">
        <v>3326</v>
      </c>
      <c r="C1018" s="33" t="s">
        <v>35</v>
      </c>
      <c r="D1018" s="35">
        <v>18.0</v>
      </c>
      <c r="E1018" s="35">
        <v>-0.08678897346535515</v>
      </c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</row>
    <row r="1019">
      <c r="A1019" s="34" t="s">
        <v>6156</v>
      </c>
      <c r="B1019" s="33" t="s">
        <v>6157</v>
      </c>
      <c r="C1019" s="33" t="s">
        <v>43</v>
      </c>
      <c r="D1019" s="35">
        <v>18.0</v>
      </c>
      <c r="E1019" s="35">
        <v>-0.1066228105550339</v>
      </c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</row>
    <row r="1020">
      <c r="A1020" s="34" t="s">
        <v>6054</v>
      </c>
      <c r="B1020" s="33" t="s">
        <v>6055</v>
      </c>
      <c r="C1020" s="33" t="s">
        <v>107</v>
      </c>
      <c r="D1020" s="35">
        <v>18.0</v>
      </c>
      <c r="E1020" s="35">
        <v>-0.1933060553864655</v>
      </c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</row>
    <row r="1021">
      <c r="A1021" s="34" t="s">
        <v>5868</v>
      </c>
      <c r="B1021" s="33" t="s">
        <v>5869</v>
      </c>
      <c r="C1021" s="33" t="s">
        <v>26</v>
      </c>
      <c r="D1021" s="35">
        <v>18.0</v>
      </c>
      <c r="E1021" s="35">
        <v>-0.2107246054865783</v>
      </c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</row>
    <row r="1022">
      <c r="A1022" s="34" t="s">
        <v>6506</v>
      </c>
      <c r="B1022" s="33" t="s">
        <v>6507</v>
      </c>
      <c r="C1022" s="33" t="s">
        <v>107</v>
      </c>
      <c r="D1022" s="35">
        <v>18.0</v>
      </c>
      <c r="E1022" s="35">
        <v>-0.2243659663418816</v>
      </c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</row>
    <row r="1023">
      <c r="A1023" s="34" t="s">
        <v>4463</v>
      </c>
      <c r="B1023" s="33" t="s">
        <v>4464</v>
      </c>
      <c r="C1023" s="33" t="s">
        <v>35</v>
      </c>
      <c r="D1023" s="35">
        <v>18.0</v>
      </c>
      <c r="E1023" s="35">
        <v>-0.2663724790816115</v>
      </c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</row>
    <row r="1024">
      <c r="A1024" s="34" t="s">
        <v>5648</v>
      </c>
      <c r="B1024" s="33" t="s">
        <v>5649</v>
      </c>
      <c r="C1024" s="33" t="s">
        <v>107</v>
      </c>
      <c r="D1024" s="35">
        <v>18.0</v>
      </c>
      <c r="E1024" s="35">
        <v>-0.2675022650368503</v>
      </c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</row>
    <row r="1025">
      <c r="A1025" s="34" t="s">
        <v>6700</v>
      </c>
      <c r="B1025" s="33" t="s">
        <v>6701</v>
      </c>
      <c r="C1025" s="33" t="s">
        <v>35</v>
      </c>
      <c r="D1025" s="35">
        <v>18.0</v>
      </c>
      <c r="E1025" s="35">
        <v>-0.3054766015156757</v>
      </c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</row>
    <row r="1026">
      <c r="A1026" s="34" t="s">
        <v>7040</v>
      </c>
      <c r="B1026" s="33" t="s">
        <v>7041</v>
      </c>
      <c r="C1026" s="33" t="s">
        <v>35</v>
      </c>
      <c r="D1026" s="35">
        <v>18.0</v>
      </c>
      <c r="E1026" s="35">
        <v>-0.3810099094312424</v>
      </c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</row>
    <row r="1027">
      <c r="A1027" s="34" t="s">
        <v>6956</v>
      </c>
      <c r="B1027" s="33" t="s">
        <v>6957</v>
      </c>
      <c r="C1027" s="33" t="s">
        <v>107</v>
      </c>
      <c r="D1027" s="35">
        <v>18.0</v>
      </c>
      <c r="E1027" s="35">
        <v>-0.3821946134788383</v>
      </c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</row>
    <row r="1028">
      <c r="A1028" s="34" t="s">
        <v>7474</v>
      </c>
      <c r="B1028" s="33" t="s">
        <v>7475</v>
      </c>
      <c r="C1028" s="33" t="s">
        <v>26</v>
      </c>
      <c r="D1028" s="35">
        <v>18.0</v>
      </c>
      <c r="E1028" s="35">
        <v>-0.3837645566413498</v>
      </c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</row>
    <row r="1029">
      <c r="A1029" s="34" t="s">
        <v>7424</v>
      </c>
      <c r="B1029" s="33" t="s">
        <v>7425</v>
      </c>
      <c r="C1029" s="33" t="s">
        <v>43</v>
      </c>
      <c r="D1029" s="35">
        <v>18.0</v>
      </c>
      <c r="E1029" s="35">
        <v>-0.3882928721165981</v>
      </c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</row>
    <row r="1030">
      <c r="A1030" s="34" t="s">
        <v>7120</v>
      </c>
      <c r="B1030" s="33" t="s">
        <v>7121</v>
      </c>
      <c r="C1030" s="33" t="s">
        <v>35</v>
      </c>
      <c r="D1030" s="35">
        <v>18.0</v>
      </c>
      <c r="E1030" s="35">
        <v>-0.4454542821790849</v>
      </c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</row>
    <row r="1031">
      <c r="A1031" s="34" t="s">
        <v>7906</v>
      </c>
      <c r="B1031" s="33" t="s">
        <v>7907</v>
      </c>
      <c r="C1031" s="33" t="s">
        <v>26</v>
      </c>
      <c r="D1031" s="35">
        <v>18.0</v>
      </c>
      <c r="E1031" s="35">
        <v>-0.4700728734517189</v>
      </c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</row>
    <row r="1032">
      <c r="A1032" s="34" t="s">
        <v>7858</v>
      </c>
      <c r="B1032" s="33" t="s">
        <v>7859</v>
      </c>
      <c r="C1032" s="33" t="s">
        <v>35</v>
      </c>
      <c r="D1032" s="35">
        <v>18.0</v>
      </c>
      <c r="E1032" s="35">
        <v>-0.4986025708722849</v>
      </c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</row>
    <row r="1033">
      <c r="A1033" s="34" t="s">
        <v>6936</v>
      </c>
      <c r="B1033" s="33" t="s">
        <v>6937</v>
      </c>
      <c r="C1033" s="33" t="s">
        <v>35</v>
      </c>
      <c r="D1033" s="35">
        <v>18.0</v>
      </c>
      <c r="E1033" s="35">
        <v>-0.585837315369266</v>
      </c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</row>
    <row r="1034">
      <c r="A1034" s="34" t="s">
        <v>8178</v>
      </c>
      <c r="B1034" s="33" t="s">
        <v>8179</v>
      </c>
      <c r="C1034" s="33" t="s">
        <v>107</v>
      </c>
      <c r="D1034" s="35">
        <v>18.0</v>
      </c>
      <c r="E1034" s="35">
        <v>-0.5871480082971522</v>
      </c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</row>
    <row r="1035">
      <c r="A1035" s="34" t="s">
        <v>8254</v>
      </c>
      <c r="B1035" s="33" t="s">
        <v>8255</v>
      </c>
      <c r="C1035" s="33" t="s">
        <v>26</v>
      </c>
      <c r="D1035" s="35">
        <v>18.0</v>
      </c>
      <c r="E1035" s="35">
        <v>-0.682636058299916</v>
      </c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</row>
    <row r="1036">
      <c r="A1036" s="34" t="s">
        <v>8480</v>
      </c>
      <c r="B1036" s="33" t="s">
        <v>8481</v>
      </c>
      <c r="C1036" s="33" t="s">
        <v>26</v>
      </c>
      <c r="D1036" s="35">
        <v>18.0</v>
      </c>
      <c r="E1036" s="35">
        <v>-0.7738716667938838</v>
      </c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</row>
    <row r="1037">
      <c r="A1037" s="34" t="s">
        <v>100</v>
      </c>
      <c r="B1037" s="33" t="s">
        <v>101</v>
      </c>
      <c r="C1037" s="33" t="s">
        <v>35</v>
      </c>
      <c r="D1037" s="35">
        <v>17.0</v>
      </c>
      <c r="E1037" s="35">
        <v>2.734283740268014</v>
      </c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</row>
    <row r="1038">
      <c r="A1038" s="34" t="s">
        <v>505</v>
      </c>
      <c r="B1038" s="33" t="s">
        <v>506</v>
      </c>
      <c r="C1038" s="33" t="s">
        <v>43</v>
      </c>
      <c r="D1038" s="35">
        <v>17.0</v>
      </c>
      <c r="E1038" s="35">
        <v>1.20262506562814</v>
      </c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</row>
    <row r="1039">
      <c r="A1039" s="34" t="s">
        <v>537</v>
      </c>
      <c r="B1039" s="33" t="s">
        <v>538</v>
      </c>
      <c r="C1039" s="33" t="s">
        <v>35</v>
      </c>
      <c r="D1039" s="35">
        <v>17.0</v>
      </c>
      <c r="E1039" s="35">
        <v>1.174011292481296</v>
      </c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</row>
    <row r="1040">
      <c r="A1040" s="34" t="s">
        <v>1071</v>
      </c>
      <c r="B1040" s="33" t="s">
        <v>1072</v>
      </c>
      <c r="C1040" s="33" t="s">
        <v>35</v>
      </c>
      <c r="D1040" s="35">
        <v>17.0</v>
      </c>
      <c r="E1040" s="35">
        <v>0.8911088756586732</v>
      </c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</row>
    <row r="1041">
      <c r="A1041" s="34" t="s">
        <v>1341</v>
      </c>
      <c r="B1041" s="33" t="s">
        <v>1342</v>
      </c>
      <c r="C1041" s="33" t="s">
        <v>35</v>
      </c>
      <c r="D1041" s="35">
        <v>17.0</v>
      </c>
      <c r="E1041" s="35">
        <v>0.6931767864245477</v>
      </c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</row>
    <row r="1042">
      <c r="A1042" s="34" t="s">
        <v>1772</v>
      </c>
      <c r="B1042" s="33" t="s">
        <v>1773</v>
      </c>
      <c r="C1042" s="33" t="s">
        <v>35</v>
      </c>
      <c r="D1042" s="35">
        <v>17.0</v>
      </c>
      <c r="E1042" s="35">
        <v>0.6859400239989221</v>
      </c>
      <c r="F1042" s="33"/>
      <c r="G1042" s="33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</row>
    <row r="1043">
      <c r="A1043" s="34" t="s">
        <v>753</v>
      </c>
      <c r="B1043" s="33" t="s">
        <v>754</v>
      </c>
      <c r="C1043" s="33" t="s">
        <v>35</v>
      </c>
      <c r="D1043" s="35">
        <v>17.0</v>
      </c>
      <c r="E1043" s="35">
        <v>0.6780467388425327</v>
      </c>
      <c r="F1043" s="33"/>
      <c r="G1043" s="33"/>
      <c r="H1043" s="33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</row>
    <row r="1044">
      <c r="A1044" s="34" t="s">
        <v>2437</v>
      </c>
      <c r="B1044" s="33" t="s">
        <v>2438</v>
      </c>
      <c r="C1044" s="33" t="s">
        <v>43</v>
      </c>
      <c r="D1044" s="35">
        <v>17.0</v>
      </c>
      <c r="E1044" s="35">
        <v>0.3346176283045614</v>
      </c>
      <c r="F1044" s="33"/>
      <c r="G1044" s="33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</row>
    <row r="1045">
      <c r="A1045" s="34" t="s">
        <v>1836</v>
      </c>
      <c r="B1045" s="33" t="s">
        <v>1837</v>
      </c>
      <c r="C1045" s="33" t="s">
        <v>43</v>
      </c>
      <c r="D1045" s="35">
        <v>17.0</v>
      </c>
      <c r="E1045" s="35">
        <v>0.3097693141569849</v>
      </c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</row>
    <row r="1046">
      <c r="A1046" s="34" t="s">
        <v>1959</v>
      </c>
      <c r="B1046" s="33" t="s">
        <v>1960</v>
      </c>
      <c r="C1046" s="33" t="s">
        <v>35</v>
      </c>
      <c r="D1046" s="35">
        <v>17.0</v>
      </c>
      <c r="E1046" s="35">
        <v>0.2934586211023493</v>
      </c>
      <c r="F1046" s="33"/>
      <c r="G1046" s="33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</row>
    <row r="1047">
      <c r="A1047" s="34" t="s">
        <v>1425</v>
      </c>
      <c r="B1047" s="33" t="s">
        <v>1426</v>
      </c>
      <c r="C1047" s="33" t="s">
        <v>43</v>
      </c>
      <c r="D1047" s="35">
        <v>17.0</v>
      </c>
      <c r="E1047" s="35">
        <v>0.2203299053042871</v>
      </c>
      <c r="F1047" s="33"/>
      <c r="G1047" s="33"/>
      <c r="H1047" s="33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</row>
    <row r="1048">
      <c r="A1048" s="34" t="s">
        <v>3413</v>
      </c>
      <c r="B1048" s="33" t="s">
        <v>3414</v>
      </c>
      <c r="C1048" s="33" t="s">
        <v>26</v>
      </c>
      <c r="D1048" s="35">
        <v>17.0</v>
      </c>
      <c r="E1048" s="35">
        <v>0.1958988977839566</v>
      </c>
      <c r="F1048" s="33"/>
      <c r="G1048" s="33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</row>
    <row r="1049">
      <c r="A1049" s="34" t="s">
        <v>2829</v>
      </c>
      <c r="B1049" s="33" t="s">
        <v>2830</v>
      </c>
      <c r="C1049" s="33" t="s">
        <v>26</v>
      </c>
      <c r="D1049" s="35">
        <v>17.0</v>
      </c>
      <c r="E1049" s="35">
        <v>0.193471880921523</v>
      </c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</row>
    <row r="1050">
      <c r="A1050" s="34" t="s">
        <v>2917</v>
      </c>
      <c r="B1050" s="33" t="s">
        <v>2918</v>
      </c>
      <c r="C1050" s="33" t="s">
        <v>35</v>
      </c>
      <c r="D1050" s="35">
        <v>17.0</v>
      </c>
      <c r="E1050" s="35">
        <v>0.1669515556055761</v>
      </c>
      <c r="F1050" s="33"/>
      <c r="G1050" s="33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</row>
    <row r="1051">
      <c r="A1051" s="34" t="s">
        <v>2787</v>
      </c>
      <c r="B1051" s="33" t="s">
        <v>2788</v>
      </c>
      <c r="C1051" s="33" t="s">
        <v>43</v>
      </c>
      <c r="D1051" s="35">
        <v>17.0</v>
      </c>
      <c r="E1051" s="35">
        <v>0.1362534350290903</v>
      </c>
      <c r="F1051" s="33"/>
      <c r="G1051" s="33"/>
      <c r="H1051" s="33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</row>
    <row r="1052">
      <c r="A1052" s="34" t="s">
        <v>3577</v>
      </c>
      <c r="B1052" s="33" t="s">
        <v>3578</v>
      </c>
      <c r="C1052" s="33" t="s">
        <v>107</v>
      </c>
      <c r="D1052" s="35">
        <v>17.0</v>
      </c>
      <c r="E1052" s="35">
        <v>0.0688900962991616</v>
      </c>
      <c r="F1052" s="33"/>
      <c r="G1052" s="33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</row>
    <row r="1053">
      <c r="A1053" s="34" t="s">
        <v>2757</v>
      </c>
      <c r="B1053" s="33" t="s">
        <v>2758</v>
      </c>
      <c r="C1053" s="33" t="s">
        <v>35</v>
      </c>
      <c r="D1053" s="35">
        <v>17.0</v>
      </c>
      <c r="E1053" s="35">
        <v>0.02330513847297611</v>
      </c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</row>
    <row r="1054">
      <c r="A1054" s="34" t="s">
        <v>3989</v>
      </c>
      <c r="B1054" s="33" t="s">
        <v>3990</v>
      </c>
      <c r="C1054" s="33" t="s">
        <v>35</v>
      </c>
      <c r="D1054" s="35">
        <v>17.0</v>
      </c>
      <c r="E1054" s="35">
        <v>0.02010687822505361</v>
      </c>
      <c r="F1054" s="33"/>
      <c r="G1054" s="33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</row>
    <row r="1055">
      <c r="A1055" s="34" t="s">
        <v>4011</v>
      </c>
      <c r="B1055" s="33" t="s">
        <v>4012</v>
      </c>
      <c r="C1055" s="33" t="s">
        <v>43</v>
      </c>
      <c r="D1055" s="35">
        <v>17.0</v>
      </c>
      <c r="E1055" s="35">
        <v>-0.009827394972490838</v>
      </c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</row>
    <row r="1056">
      <c r="A1056" s="34" t="s">
        <v>3841</v>
      </c>
      <c r="B1056" s="33" t="s">
        <v>3842</v>
      </c>
      <c r="C1056" s="33" t="s">
        <v>35</v>
      </c>
      <c r="D1056" s="35">
        <v>17.0</v>
      </c>
      <c r="E1056" s="35">
        <v>-0.01610936361339006</v>
      </c>
      <c r="F1056" s="33"/>
      <c r="G1056" s="33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</row>
    <row r="1057">
      <c r="A1057" s="34" t="s">
        <v>4381</v>
      </c>
      <c r="B1057" s="33" t="s">
        <v>4382</v>
      </c>
      <c r="C1057" s="33" t="s">
        <v>43</v>
      </c>
      <c r="D1057" s="35">
        <v>17.0</v>
      </c>
      <c r="E1057" s="35">
        <v>-0.0306364061367412</v>
      </c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</row>
    <row r="1058">
      <c r="A1058" s="34" t="s">
        <v>3357</v>
      </c>
      <c r="B1058" s="33" t="s">
        <v>3358</v>
      </c>
      <c r="C1058" s="33" t="s">
        <v>35</v>
      </c>
      <c r="D1058" s="35">
        <v>17.0</v>
      </c>
      <c r="E1058" s="35">
        <v>-0.04930225127756303</v>
      </c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</row>
    <row r="1059">
      <c r="A1059" s="34" t="s">
        <v>4217</v>
      </c>
      <c r="B1059" s="33" t="s">
        <v>4218</v>
      </c>
      <c r="C1059" s="33" t="s">
        <v>26</v>
      </c>
      <c r="D1059" s="35">
        <v>17.0</v>
      </c>
      <c r="E1059" s="35">
        <v>-0.08078049666714933</v>
      </c>
      <c r="F1059" s="33"/>
      <c r="G1059" s="33"/>
      <c r="H1059" s="33"/>
      <c r="I1059" s="33"/>
      <c r="J1059" s="33"/>
      <c r="K1059" s="33"/>
      <c r="L1059" s="33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</row>
    <row r="1060">
      <c r="A1060" s="34" t="s">
        <v>4954</v>
      </c>
      <c r="B1060" s="33" t="s">
        <v>4955</v>
      </c>
      <c r="C1060" s="33" t="s">
        <v>107</v>
      </c>
      <c r="D1060" s="35">
        <v>17.0</v>
      </c>
      <c r="E1060" s="35">
        <v>-0.08314116821885285</v>
      </c>
      <c r="F1060" s="33"/>
      <c r="G1060" s="33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</row>
    <row r="1061">
      <c r="A1061" s="34" t="s">
        <v>5948</v>
      </c>
      <c r="B1061" s="33" t="s">
        <v>5949</v>
      </c>
      <c r="C1061" s="33" t="s">
        <v>26</v>
      </c>
      <c r="D1061" s="35">
        <v>17.0</v>
      </c>
      <c r="E1061" s="35">
        <v>-0.08456504423582567</v>
      </c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</row>
    <row r="1062">
      <c r="A1062" s="34" t="s">
        <v>3895</v>
      </c>
      <c r="B1062" s="33" t="s">
        <v>3896</v>
      </c>
      <c r="C1062" s="33" t="s">
        <v>43</v>
      </c>
      <c r="D1062" s="35">
        <v>17.0</v>
      </c>
      <c r="E1062" s="35">
        <v>-0.1348806266705355</v>
      </c>
      <c r="F1062" s="33"/>
      <c r="G1062" s="33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</row>
    <row r="1063">
      <c r="A1063" s="34" t="s">
        <v>5636</v>
      </c>
      <c r="B1063" s="33" t="s">
        <v>5637</v>
      </c>
      <c r="C1063" s="33" t="s">
        <v>43</v>
      </c>
      <c r="D1063" s="35">
        <v>17.0</v>
      </c>
      <c r="E1063" s="35">
        <v>-0.1412914248619766</v>
      </c>
      <c r="F1063" s="33"/>
      <c r="G1063" s="33"/>
      <c r="H1063" s="33"/>
      <c r="I1063" s="33"/>
      <c r="J1063" s="33"/>
      <c r="K1063" s="33"/>
      <c r="L1063" s="33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</row>
    <row r="1064">
      <c r="A1064" s="34" t="s">
        <v>5620</v>
      </c>
      <c r="B1064" s="33" t="s">
        <v>5621</v>
      </c>
      <c r="C1064" s="33" t="s">
        <v>35</v>
      </c>
      <c r="D1064" s="35">
        <v>17.0</v>
      </c>
      <c r="E1064" s="35">
        <v>-0.181033343272054</v>
      </c>
      <c r="F1064" s="33"/>
      <c r="G1064" s="33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</row>
    <row r="1065">
      <c r="A1065" s="34" t="s">
        <v>5192</v>
      </c>
      <c r="B1065" s="33" t="s">
        <v>5193</v>
      </c>
      <c r="C1065" s="33" t="s">
        <v>43</v>
      </c>
      <c r="D1065" s="35">
        <v>17.0</v>
      </c>
      <c r="E1065" s="35">
        <v>-0.1875281001185978</v>
      </c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</row>
    <row r="1066">
      <c r="A1066" s="34" t="s">
        <v>6454</v>
      </c>
      <c r="B1066" s="33" t="s">
        <v>6455</v>
      </c>
      <c r="C1066" s="33" t="s">
        <v>26</v>
      </c>
      <c r="D1066" s="35">
        <v>17.0</v>
      </c>
      <c r="E1066" s="35">
        <v>-0.2075640534512252</v>
      </c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</row>
    <row r="1067">
      <c r="A1067" s="34" t="s">
        <v>4898</v>
      </c>
      <c r="B1067" s="33" t="s">
        <v>4899</v>
      </c>
      <c r="C1067" s="33" t="s">
        <v>43</v>
      </c>
      <c r="D1067" s="35">
        <v>17.0</v>
      </c>
      <c r="E1067" s="35">
        <v>-0.207664493663983</v>
      </c>
      <c r="F1067" s="33"/>
      <c r="G1067" s="33"/>
      <c r="H1067" s="33"/>
      <c r="I1067" s="33"/>
      <c r="J1067" s="33"/>
      <c r="K1067" s="33"/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</row>
    <row r="1068">
      <c r="A1068" s="34" t="s">
        <v>4429</v>
      </c>
      <c r="B1068" s="33" t="s">
        <v>4430</v>
      </c>
      <c r="C1068" s="33" t="s">
        <v>43</v>
      </c>
      <c r="D1068" s="35">
        <v>17.0</v>
      </c>
      <c r="E1068" s="35">
        <v>-0.2127782369095155</v>
      </c>
      <c r="F1068" s="33"/>
      <c r="G1068" s="33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</row>
    <row r="1069">
      <c r="A1069" s="34" t="s">
        <v>4741</v>
      </c>
      <c r="B1069" s="33" t="s">
        <v>4742</v>
      </c>
      <c r="C1069" s="33" t="s">
        <v>35</v>
      </c>
      <c r="D1069" s="35">
        <v>17.0</v>
      </c>
      <c r="E1069" s="35">
        <v>-0.2232407482788658</v>
      </c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</row>
    <row r="1070">
      <c r="A1070" s="34" t="s">
        <v>4343</v>
      </c>
      <c r="B1070" s="33" t="s">
        <v>4344</v>
      </c>
      <c r="C1070" s="33" t="s">
        <v>107</v>
      </c>
      <c r="D1070" s="35">
        <v>17.0</v>
      </c>
      <c r="E1070" s="35">
        <v>-0.2273648861767199</v>
      </c>
      <c r="F1070" s="33"/>
      <c r="G1070" s="33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</row>
    <row r="1071">
      <c r="A1071" s="34" t="s">
        <v>5214</v>
      </c>
      <c r="B1071" s="33" t="s">
        <v>5215</v>
      </c>
      <c r="C1071" s="33" t="s">
        <v>43</v>
      </c>
      <c r="D1071" s="35">
        <v>17.0</v>
      </c>
      <c r="E1071" s="35">
        <v>-0.2324473671450105</v>
      </c>
      <c r="F1071" s="33"/>
      <c r="G1071" s="33"/>
      <c r="H1071" s="33"/>
      <c r="I1071" s="33"/>
      <c r="J1071" s="33"/>
      <c r="K1071" s="33"/>
      <c r="L1071" s="33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</row>
    <row r="1072">
      <c r="A1072" s="34" t="s">
        <v>5834</v>
      </c>
      <c r="B1072" s="33" t="s">
        <v>5835</v>
      </c>
      <c r="C1072" s="33" t="s">
        <v>35</v>
      </c>
      <c r="D1072" s="35">
        <v>17.0</v>
      </c>
      <c r="E1072" s="35">
        <v>-0.2509806704709069</v>
      </c>
      <c r="F1072" s="33"/>
      <c r="G1072" s="33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</row>
    <row r="1073">
      <c r="A1073" s="34" t="s">
        <v>5860</v>
      </c>
      <c r="B1073" s="33" t="s">
        <v>5861</v>
      </c>
      <c r="C1073" s="33" t="s">
        <v>26</v>
      </c>
      <c r="D1073" s="35">
        <v>17.0</v>
      </c>
      <c r="E1073" s="35">
        <v>-0.3607746420235298</v>
      </c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</row>
    <row r="1074">
      <c r="A1074" s="34" t="s">
        <v>6844</v>
      </c>
      <c r="B1074" s="33" t="s">
        <v>6845</v>
      </c>
      <c r="C1074" s="33" t="s">
        <v>35</v>
      </c>
      <c r="D1074" s="35">
        <v>17.0</v>
      </c>
      <c r="E1074" s="35">
        <v>-0.4144802091225143</v>
      </c>
      <c r="F1074" s="33"/>
      <c r="G1074" s="33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</row>
    <row r="1075">
      <c r="A1075" s="34" t="s">
        <v>7412</v>
      </c>
      <c r="B1075" s="33" t="s">
        <v>7413</v>
      </c>
      <c r="C1075" s="33" t="s">
        <v>35</v>
      </c>
      <c r="D1075" s="35">
        <v>17.0</v>
      </c>
      <c r="E1075" s="35">
        <v>-0.4276079850175033</v>
      </c>
      <c r="F1075" s="33"/>
      <c r="G1075" s="33"/>
      <c r="H1075" s="33"/>
      <c r="I1075" s="33"/>
      <c r="J1075" s="33"/>
      <c r="K1075" s="33"/>
      <c r="L1075" s="33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</row>
    <row r="1076">
      <c r="A1076" s="34" t="s">
        <v>7836</v>
      </c>
      <c r="B1076" s="33" t="s">
        <v>7837</v>
      </c>
      <c r="C1076" s="33" t="s">
        <v>35</v>
      </c>
      <c r="D1076" s="35">
        <v>17.0</v>
      </c>
      <c r="E1076" s="35">
        <v>-0.4977213621095761</v>
      </c>
      <c r="F1076" s="33"/>
      <c r="G1076" s="33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</row>
    <row r="1077">
      <c r="A1077" s="34" t="s">
        <v>7648</v>
      </c>
      <c r="B1077" s="33" t="s">
        <v>7649</v>
      </c>
      <c r="C1077" s="33" t="s">
        <v>35</v>
      </c>
      <c r="D1077" s="35">
        <v>17.0</v>
      </c>
      <c r="E1077" s="35">
        <v>-0.4978206065375482</v>
      </c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</row>
    <row r="1078">
      <c r="A1078" s="34" t="s">
        <v>8488</v>
      </c>
      <c r="B1078" s="33" t="s">
        <v>8489</v>
      </c>
      <c r="C1078" s="33" t="s">
        <v>26</v>
      </c>
      <c r="D1078" s="35">
        <v>17.0</v>
      </c>
      <c r="E1078" s="35">
        <v>-0.527466200685319</v>
      </c>
      <c r="F1078" s="33"/>
      <c r="G1078" s="33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</row>
    <row r="1079">
      <c r="A1079" s="34" t="s">
        <v>7270</v>
      </c>
      <c r="B1079" s="33" t="s">
        <v>7271</v>
      </c>
      <c r="C1079" s="33" t="s">
        <v>26</v>
      </c>
      <c r="D1079" s="35">
        <v>17.0</v>
      </c>
      <c r="E1079" s="35">
        <v>-0.5844970277362324</v>
      </c>
      <c r="F1079" s="33"/>
      <c r="G1079" s="33"/>
      <c r="H1079" s="33"/>
      <c r="I1079" s="33"/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</row>
    <row r="1080">
      <c r="A1080" s="34" t="s">
        <v>8466</v>
      </c>
      <c r="B1080" s="33" t="s">
        <v>8467</v>
      </c>
      <c r="C1080" s="33" t="s">
        <v>26</v>
      </c>
      <c r="D1080" s="35">
        <v>17.0</v>
      </c>
      <c r="E1080" s="35">
        <v>-0.6049803035877603</v>
      </c>
      <c r="F1080" s="33"/>
      <c r="G1080" s="33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</row>
    <row r="1081">
      <c r="A1081" s="34" t="s">
        <v>8094</v>
      </c>
      <c r="B1081" s="33" t="s">
        <v>8095</v>
      </c>
      <c r="C1081" s="33" t="s">
        <v>43</v>
      </c>
      <c r="D1081" s="35">
        <v>17.0</v>
      </c>
      <c r="E1081" s="35">
        <v>-0.6202934058390642</v>
      </c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</row>
    <row r="1082">
      <c r="A1082" s="34" t="s">
        <v>8704</v>
      </c>
      <c r="B1082" s="33" t="s">
        <v>8705</v>
      </c>
      <c r="C1082" s="33" t="s">
        <v>35</v>
      </c>
      <c r="D1082" s="35">
        <v>17.0</v>
      </c>
      <c r="E1082" s="35">
        <v>-0.641278452257218</v>
      </c>
      <c r="F1082" s="33"/>
      <c r="G1082" s="33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</row>
    <row r="1083">
      <c r="A1083" s="34" t="s">
        <v>8476</v>
      </c>
      <c r="B1083" s="33" t="s">
        <v>8477</v>
      </c>
      <c r="C1083" s="33" t="s">
        <v>43</v>
      </c>
      <c r="D1083" s="35">
        <v>17.0</v>
      </c>
      <c r="E1083" s="35">
        <v>-0.6573271815348692</v>
      </c>
      <c r="F1083" s="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</row>
    <row r="1084">
      <c r="A1084" s="34" t="s">
        <v>8546</v>
      </c>
      <c r="B1084" s="33" t="s">
        <v>8547</v>
      </c>
      <c r="C1084" s="33" t="s">
        <v>26</v>
      </c>
      <c r="D1084" s="35">
        <v>17.0</v>
      </c>
      <c r="E1084" s="35">
        <v>-0.6850720698980031</v>
      </c>
      <c r="F1084" s="33"/>
      <c r="G1084" s="33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</row>
    <row r="1085">
      <c r="A1085" s="34" t="s">
        <v>7938</v>
      </c>
      <c r="B1085" s="33" t="s">
        <v>7939</v>
      </c>
      <c r="C1085" s="33" t="s">
        <v>35</v>
      </c>
      <c r="D1085" s="35">
        <v>17.0</v>
      </c>
      <c r="E1085" s="35">
        <v>-0.7181405334957999</v>
      </c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</row>
    <row r="1086">
      <c r="A1086" s="34" t="s">
        <v>802</v>
      </c>
      <c r="B1086" s="33" t="s">
        <v>803</v>
      </c>
      <c r="C1086" s="33" t="s">
        <v>35</v>
      </c>
      <c r="D1086" s="35">
        <v>16.0</v>
      </c>
      <c r="E1086" s="35">
        <v>1.073546118806011</v>
      </c>
      <c r="F1086" s="33"/>
      <c r="G1086" s="33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</row>
    <row r="1087">
      <c r="A1087" s="34" t="s">
        <v>110</v>
      </c>
      <c r="B1087" s="33" t="s">
        <v>111</v>
      </c>
      <c r="C1087" s="33" t="s">
        <v>35</v>
      </c>
      <c r="D1087" s="35">
        <v>16.0</v>
      </c>
      <c r="E1087" s="35">
        <v>1.057526604458281</v>
      </c>
      <c r="F1087" s="33"/>
      <c r="G1087" s="33"/>
      <c r="H1087" s="33"/>
      <c r="I1087" s="33"/>
      <c r="J1087" s="33"/>
      <c r="K1087" s="33"/>
      <c r="L1087" s="33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</row>
    <row r="1088">
      <c r="A1088" s="34" t="s">
        <v>112</v>
      </c>
      <c r="B1088" s="33" t="s">
        <v>113</v>
      </c>
      <c r="C1088" s="33" t="s">
        <v>26</v>
      </c>
      <c r="D1088" s="35">
        <v>16.0</v>
      </c>
      <c r="E1088" s="35">
        <v>0.8758259915789824</v>
      </c>
      <c r="F1088" s="33"/>
      <c r="G1088" s="33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</row>
    <row r="1089">
      <c r="A1089" s="34" t="s">
        <v>1053</v>
      </c>
      <c r="B1089" s="33" t="s">
        <v>1054</v>
      </c>
      <c r="C1089" s="33" t="s">
        <v>35</v>
      </c>
      <c r="D1089" s="35">
        <v>16.0</v>
      </c>
      <c r="E1089" s="35">
        <v>0.7662144540694107</v>
      </c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</row>
    <row r="1090">
      <c r="A1090" s="34" t="s">
        <v>1123</v>
      </c>
      <c r="B1090" s="33" t="s">
        <v>1124</v>
      </c>
      <c r="C1090" s="33" t="s">
        <v>35</v>
      </c>
      <c r="D1090" s="35">
        <v>16.0</v>
      </c>
      <c r="E1090" s="35">
        <v>0.7448578867814362</v>
      </c>
      <c r="F1090" s="33"/>
      <c r="G1090" s="33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</row>
    <row r="1091">
      <c r="A1091" s="34" t="s">
        <v>958</v>
      </c>
      <c r="B1091" s="33" t="s">
        <v>959</v>
      </c>
      <c r="C1091" s="33" t="s">
        <v>35</v>
      </c>
      <c r="D1091" s="35">
        <v>16.0</v>
      </c>
      <c r="E1091" s="35">
        <v>0.6708397169457585</v>
      </c>
      <c r="F1091" s="33"/>
      <c r="G1091" s="33"/>
      <c r="H1091" s="33"/>
      <c r="I1091" s="33"/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</row>
    <row r="1092">
      <c r="A1092" s="34" t="s">
        <v>839</v>
      </c>
      <c r="B1092" s="33" t="s">
        <v>840</v>
      </c>
      <c r="C1092" s="33" t="s">
        <v>35</v>
      </c>
      <c r="D1092" s="35">
        <v>16.0</v>
      </c>
      <c r="E1092" s="35">
        <v>0.6614193493793292</v>
      </c>
      <c r="F1092" s="33"/>
      <c r="G1092" s="33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</row>
    <row r="1093">
      <c r="A1093" s="34" t="s">
        <v>1153</v>
      </c>
      <c r="B1093" s="33" t="s">
        <v>1154</v>
      </c>
      <c r="C1093" s="33" t="s">
        <v>35</v>
      </c>
      <c r="D1093" s="35">
        <v>16.0</v>
      </c>
      <c r="E1093" s="35">
        <v>0.5870675101386579</v>
      </c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</row>
    <row r="1094">
      <c r="A1094" s="34" t="s">
        <v>1652</v>
      </c>
      <c r="B1094" s="33" t="s">
        <v>1653</v>
      </c>
      <c r="C1094" s="33" t="s">
        <v>35</v>
      </c>
      <c r="D1094" s="35">
        <v>16.0</v>
      </c>
      <c r="E1094" s="35">
        <v>0.430257534896911</v>
      </c>
      <c r="F1094" s="33"/>
      <c r="G1094" s="33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</row>
    <row r="1095">
      <c r="A1095" s="34" t="s">
        <v>2599</v>
      </c>
      <c r="B1095" s="33" t="s">
        <v>2600</v>
      </c>
      <c r="C1095" s="33" t="s">
        <v>43</v>
      </c>
      <c r="D1095" s="35">
        <v>16.0</v>
      </c>
      <c r="E1095" s="35">
        <v>0.4188861473482527</v>
      </c>
      <c r="F1095" s="33"/>
      <c r="G1095" s="33"/>
      <c r="H1095" s="33"/>
      <c r="I1095" s="33"/>
      <c r="J1095" s="33"/>
      <c r="K1095" s="33"/>
      <c r="L1095" s="33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</row>
    <row r="1096">
      <c r="A1096" s="34" t="s">
        <v>2679</v>
      </c>
      <c r="B1096" s="33" t="s">
        <v>2680</v>
      </c>
      <c r="C1096" s="33" t="s">
        <v>26</v>
      </c>
      <c r="D1096" s="35">
        <v>16.0</v>
      </c>
      <c r="E1096" s="35">
        <v>0.3998845916543871</v>
      </c>
      <c r="F1096" s="33"/>
      <c r="G1096" s="33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</row>
    <row r="1097">
      <c r="A1097" s="34" t="s">
        <v>2347</v>
      </c>
      <c r="B1097" s="33" t="s">
        <v>2348</v>
      </c>
      <c r="C1097" s="33" t="s">
        <v>107</v>
      </c>
      <c r="D1097" s="35">
        <v>16.0</v>
      </c>
      <c r="E1097" s="35">
        <v>0.3371870645378293</v>
      </c>
      <c r="F1097" s="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</row>
    <row r="1098">
      <c r="A1098" s="34" t="s">
        <v>1313</v>
      </c>
      <c r="B1098" s="33" t="s">
        <v>1314</v>
      </c>
      <c r="C1098" s="33" t="s">
        <v>26</v>
      </c>
      <c r="D1098" s="35">
        <v>16.0</v>
      </c>
      <c r="E1098" s="35">
        <v>0.3049965254760652</v>
      </c>
      <c r="F1098" s="33"/>
      <c r="G1098" s="33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</row>
    <row r="1099">
      <c r="A1099" s="34" t="s">
        <v>3265</v>
      </c>
      <c r="B1099" s="33" t="s">
        <v>3266</v>
      </c>
      <c r="C1099" s="33" t="s">
        <v>35</v>
      </c>
      <c r="D1099" s="35">
        <v>16.0</v>
      </c>
      <c r="E1099" s="35">
        <v>0.2132052064035458</v>
      </c>
      <c r="F1099" s="33"/>
      <c r="G1099" s="33"/>
      <c r="H1099" s="33"/>
      <c r="I1099" s="33"/>
      <c r="J1099" s="33"/>
      <c r="K1099" s="33"/>
      <c r="L1099" s="33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</row>
    <row r="1100">
      <c r="A1100" s="34" t="s">
        <v>2115</v>
      </c>
      <c r="B1100" s="33" t="s">
        <v>2116</v>
      </c>
      <c r="C1100" s="33" t="s">
        <v>35</v>
      </c>
      <c r="D1100" s="35">
        <v>16.0</v>
      </c>
      <c r="E1100" s="35">
        <v>0.1897547751933846</v>
      </c>
      <c r="F1100" s="33"/>
      <c r="G1100" s="33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</row>
    <row r="1101">
      <c r="A1101" s="34" t="s">
        <v>2587</v>
      </c>
      <c r="B1101" s="33" t="s">
        <v>2588</v>
      </c>
      <c r="C1101" s="33" t="s">
        <v>107</v>
      </c>
      <c r="D1101" s="35">
        <v>16.0</v>
      </c>
      <c r="E1101" s="35">
        <v>0.1666001358402207</v>
      </c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</row>
    <row r="1102">
      <c r="A1102" s="34" t="s">
        <v>2755</v>
      </c>
      <c r="B1102" s="33" t="s">
        <v>2756</v>
      </c>
      <c r="C1102" s="33" t="s">
        <v>43</v>
      </c>
      <c r="D1102" s="35">
        <v>16.0</v>
      </c>
      <c r="E1102" s="35">
        <v>0.1453337645338487</v>
      </c>
      <c r="F1102" s="33"/>
      <c r="G1102" s="33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</row>
    <row r="1103">
      <c r="A1103" s="34" t="s">
        <v>3725</v>
      </c>
      <c r="B1103" s="33" t="s">
        <v>3726</v>
      </c>
      <c r="C1103" s="33" t="s">
        <v>35</v>
      </c>
      <c r="D1103" s="35">
        <v>16.0</v>
      </c>
      <c r="E1103" s="35">
        <v>0.131853116263339</v>
      </c>
      <c r="F1103" s="33"/>
      <c r="G1103" s="33"/>
      <c r="H1103" s="33"/>
      <c r="I1103" s="33"/>
      <c r="J1103" s="33"/>
      <c r="K1103" s="33"/>
      <c r="L1103" s="33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</row>
    <row r="1104">
      <c r="A1104" s="34" t="s">
        <v>3621</v>
      </c>
      <c r="B1104" s="33" t="s">
        <v>3622</v>
      </c>
      <c r="C1104" s="33" t="s">
        <v>35</v>
      </c>
      <c r="D1104" s="35">
        <v>16.0</v>
      </c>
      <c r="E1104" s="35">
        <v>0.1223187613197304</v>
      </c>
      <c r="F1104" s="33"/>
      <c r="G1104" s="33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</row>
    <row r="1105">
      <c r="A1105" s="34" t="s">
        <v>2983</v>
      </c>
      <c r="B1105" s="33" t="s">
        <v>2984</v>
      </c>
      <c r="C1105" s="33" t="s">
        <v>26</v>
      </c>
      <c r="D1105" s="35">
        <v>16.0</v>
      </c>
      <c r="E1105" s="35">
        <v>0.08711946674930247</v>
      </c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</row>
    <row r="1106">
      <c r="A1106" s="34" t="s">
        <v>2851</v>
      </c>
      <c r="B1106" s="33" t="s">
        <v>2852</v>
      </c>
      <c r="C1106" s="33" t="s">
        <v>107</v>
      </c>
      <c r="D1106" s="35">
        <v>16.0</v>
      </c>
      <c r="E1106" s="35">
        <v>0.08135671063215734</v>
      </c>
      <c r="F1106" s="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</row>
    <row r="1107">
      <c r="A1107" s="34" t="s">
        <v>3813</v>
      </c>
      <c r="B1107" s="33" t="s">
        <v>3814</v>
      </c>
      <c r="C1107" s="33" t="s">
        <v>35</v>
      </c>
      <c r="D1107" s="35">
        <v>16.0</v>
      </c>
      <c r="E1107" s="35">
        <v>0.06569353764992952</v>
      </c>
      <c r="F1107" s="33"/>
      <c r="G1107" s="33"/>
      <c r="H1107" s="33"/>
      <c r="I1107" s="33"/>
      <c r="J1107" s="33"/>
      <c r="K1107" s="33"/>
      <c r="L1107" s="33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</row>
    <row r="1108">
      <c r="A1108" s="34" t="s">
        <v>2735</v>
      </c>
      <c r="B1108" s="33" t="s">
        <v>2736</v>
      </c>
      <c r="C1108" s="33" t="s">
        <v>26</v>
      </c>
      <c r="D1108" s="35">
        <v>16.0</v>
      </c>
      <c r="E1108" s="35">
        <v>0.06097614205341529</v>
      </c>
      <c r="F1108" s="33"/>
      <c r="G1108" s="33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</row>
    <row r="1109">
      <c r="A1109" s="34" t="s">
        <v>3893</v>
      </c>
      <c r="B1109" s="33" t="s">
        <v>3894</v>
      </c>
      <c r="C1109" s="33" t="s">
        <v>26</v>
      </c>
      <c r="D1109" s="35">
        <v>16.0</v>
      </c>
      <c r="E1109" s="35">
        <v>0.0484923959837351</v>
      </c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</row>
    <row r="1110">
      <c r="A1110" s="34" t="s">
        <v>2991</v>
      </c>
      <c r="B1110" s="33" t="s">
        <v>2992</v>
      </c>
      <c r="C1110" s="33" t="s">
        <v>35</v>
      </c>
      <c r="D1110" s="35">
        <v>16.0</v>
      </c>
      <c r="E1110" s="35">
        <v>0.005716843024797247</v>
      </c>
      <c r="F1110" s="33"/>
      <c r="G1110" s="33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</row>
    <row r="1111">
      <c r="A1111" s="34" t="s">
        <v>3115</v>
      </c>
      <c r="B1111" s="33" t="s">
        <v>3116</v>
      </c>
      <c r="C1111" s="33" t="s">
        <v>107</v>
      </c>
      <c r="D1111" s="35">
        <v>16.0</v>
      </c>
      <c r="E1111" s="35">
        <v>0.003569008883857887</v>
      </c>
      <c r="F1111" s="33"/>
      <c r="G1111" s="33"/>
      <c r="H1111" s="33"/>
      <c r="I1111" s="33"/>
      <c r="J1111" s="33"/>
      <c r="K1111" s="33"/>
      <c r="L1111" s="33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</row>
    <row r="1112">
      <c r="A1112" s="34" t="s">
        <v>3103</v>
      </c>
      <c r="B1112" s="33" t="s">
        <v>3104</v>
      </c>
      <c r="C1112" s="33" t="s">
        <v>35</v>
      </c>
      <c r="D1112" s="35">
        <v>16.0</v>
      </c>
      <c r="E1112" s="35">
        <v>0.002956396533109338</v>
      </c>
      <c r="F1112" s="33"/>
      <c r="G1112" s="33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</row>
    <row r="1113">
      <c r="A1113" s="34" t="s">
        <v>3765</v>
      </c>
      <c r="B1113" s="33" t="s">
        <v>3766</v>
      </c>
      <c r="C1113" s="33" t="s">
        <v>35</v>
      </c>
      <c r="D1113" s="35">
        <v>16.0</v>
      </c>
      <c r="E1113" s="35">
        <v>-0.02875936957154969</v>
      </c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</row>
    <row r="1114">
      <c r="A1114" s="34" t="s">
        <v>4201</v>
      </c>
      <c r="B1114" s="33" t="s">
        <v>4202</v>
      </c>
      <c r="C1114" s="33" t="s">
        <v>26</v>
      </c>
      <c r="D1114" s="35">
        <v>16.0</v>
      </c>
      <c r="E1114" s="35">
        <v>-0.03048203797833481</v>
      </c>
      <c r="F1114" s="33"/>
      <c r="G1114" s="33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</row>
    <row r="1115">
      <c r="A1115" s="34" t="s">
        <v>4097</v>
      </c>
      <c r="B1115" s="33" t="s">
        <v>4098</v>
      </c>
      <c r="C1115" s="33" t="s">
        <v>26</v>
      </c>
      <c r="D1115" s="35">
        <v>16.0</v>
      </c>
      <c r="E1115" s="35">
        <v>-0.03939206351312441</v>
      </c>
      <c r="F1115" s="33"/>
      <c r="G1115" s="33"/>
      <c r="H1115" s="33"/>
      <c r="I1115" s="33"/>
      <c r="J1115" s="33"/>
      <c r="K1115" s="33"/>
      <c r="L1115" s="33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</row>
    <row r="1116">
      <c r="A1116" s="34" t="s">
        <v>3667</v>
      </c>
      <c r="B1116" s="33" t="s">
        <v>3668</v>
      </c>
      <c r="C1116" s="33" t="s">
        <v>43</v>
      </c>
      <c r="D1116" s="35">
        <v>16.0</v>
      </c>
      <c r="E1116" s="35">
        <v>-0.04867580683015947</v>
      </c>
      <c r="F1116" s="33"/>
      <c r="G1116" s="33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</row>
    <row r="1117">
      <c r="A1117" s="34" t="s">
        <v>3361</v>
      </c>
      <c r="B1117" s="33" t="s">
        <v>3362</v>
      </c>
      <c r="C1117" s="33" t="s">
        <v>26</v>
      </c>
      <c r="D1117" s="35">
        <v>16.0</v>
      </c>
      <c r="E1117" s="35">
        <v>-0.06067380600896731</v>
      </c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</row>
    <row r="1118">
      <c r="A1118" s="34" t="s">
        <v>5046</v>
      </c>
      <c r="B1118" s="33" t="s">
        <v>5047</v>
      </c>
      <c r="C1118" s="33" t="s">
        <v>26</v>
      </c>
      <c r="D1118" s="35">
        <v>16.0</v>
      </c>
      <c r="E1118" s="35">
        <v>-0.0719297249456255</v>
      </c>
      <c r="F1118" s="33"/>
      <c r="G1118" s="33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</row>
    <row r="1119">
      <c r="A1119" s="34" t="s">
        <v>3657</v>
      </c>
      <c r="B1119" s="33" t="s">
        <v>3658</v>
      </c>
      <c r="C1119" s="33" t="s">
        <v>43</v>
      </c>
      <c r="D1119" s="35">
        <v>16.0</v>
      </c>
      <c r="E1119" s="35">
        <v>-0.0978778097229875</v>
      </c>
      <c r="F1119" s="33"/>
      <c r="G1119" s="33"/>
      <c r="H1119" s="33"/>
      <c r="I1119" s="33"/>
      <c r="J1119" s="33"/>
      <c r="K1119" s="33"/>
      <c r="L1119" s="33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</row>
    <row r="1120">
      <c r="A1120" s="34" t="s">
        <v>4129</v>
      </c>
      <c r="B1120" s="33" t="s">
        <v>4130</v>
      </c>
      <c r="C1120" s="33" t="s">
        <v>35</v>
      </c>
      <c r="D1120" s="35">
        <v>16.0</v>
      </c>
      <c r="E1120" s="35">
        <v>-0.1199080749245829</v>
      </c>
      <c r="F1120" s="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</row>
    <row r="1121">
      <c r="A1121" s="34" t="s">
        <v>4157</v>
      </c>
      <c r="B1121" s="33" t="s">
        <v>4158</v>
      </c>
      <c r="C1121" s="33" t="s">
        <v>43</v>
      </c>
      <c r="D1121" s="35">
        <v>16.0</v>
      </c>
      <c r="E1121" s="35">
        <v>-0.1420822817712336</v>
      </c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</row>
    <row r="1122">
      <c r="A1122" s="34" t="s">
        <v>5842</v>
      </c>
      <c r="B1122" s="33" t="s">
        <v>5843</v>
      </c>
      <c r="C1122" s="33" t="s">
        <v>35</v>
      </c>
      <c r="D1122" s="35">
        <v>16.0</v>
      </c>
      <c r="E1122" s="35">
        <v>-0.1423203787504997</v>
      </c>
      <c r="F1122" s="33"/>
      <c r="G1122" s="33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</row>
    <row r="1123">
      <c r="A1123" s="34" t="s">
        <v>4485</v>
      </c>
      <c r="B1123" s="33" t="s">
        <v>4486</v>
      </c>
      <c r="C1123" s="33" t="s">
        <v>43</v>
      </c>
      <c r="D1123" s="35">
        <v>16.0</v>
      </c>
      <c r="E1123" s="35">
        <v>-0.14379334910657</v>
      </c>
      <c r="F1123" s="33"/>
      <c r="G1123" s="33"/>
      <c r="H1123" s="33"/>
      <c r="I1123" s="33"/>
      <c r="J1123" s="33"/>
      <c r="K1123" s="33"/>
      <c r="L1123" s="33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</row>
    <row r="1124">
      <c r="A1124" s="34" t="s">
        <v>5444</v>
      </c>
      <c r="B1124" s="33" t="s">
        <v>5445</v>
      </c>
      <c r="C1124" s="33" t="s">
        <v>35</v>
      </c>
      <c r="D1124" s="35">
        <v>16.0</v>
      </c>
      <c r="E1124" s="35">
        <v>-0.1549205455886405</v>
      </c>
      <c r="F1124" s="33"/>
      <c r="G1124" s="33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</row>
    <row r="1125">
      <c r="A1125" s="34" t="s">
        <v>4171</v>
      </c>
      <c r="B1125" s="33" t="s">
        <v>4172</v>
      </c>
      <c r="C1125" s="33" t="s">
        <v>26</v>
      </c>
      <c r="D1125" s="35">
        <v>16.0</v>
      </c>
      <c r="E1125" s="35">
        <v>-0.1732159029727388</v>
      </c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</row>
    <row r="1126">
      <c r="A1126" s="34" t="s">
        <v>6834</v>
      </c>
      <c r="B1126" s="33" t="s">
        <v>6835</v>
      </c>
      <c r="C1126" s="33" t="s">
        <v>35</v>
      </c>
      <c r="D1126" s="35">
        <v>16.0</v>
      </c>
      <c r="E1126" s="35">
        <v>-0.1777659203041095</v>
      </c>
      <c r="F1126" s="33"/>
      <c r="G1126" s="33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</row>
    <row r="1127">
      <c r="A1127" s="34" t="s">
        <v>4970</v>
      </c>
      <c r="B1127" s="33" t="s">
        <v>4971</v>
      </c>
      <c r="C1127" s="33" t="s">
        <v>43</v>
      </c>
      <c r="D1127" s="35">
        <v>16.0</v>
      </c>
      <c r="E1127" s="35">
        <v>-0.1978734476221</v>
      </c>
      <c r="F1127" s="33"/>
      <c r="G1127" s="33"/>
      <c r="H1127" s="33"/>
      <c r="I1127" s="33"/>
      <c r="J1127" s="33"/>
      <c r="K1127" s="33"/>
      <c r="L1127" s="33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</row>
    <row r="1128">
      <c r="A1128" s="34" t="s">
        <v>5982</v>
      </c>
      <c r="B1128" s="33" t="s">
        <v>5983</v>
      </c>
      <c r="C1128" s="33" t="s">
        <v>107</v>
      </c>
      <c r="D1128" s="35">
        <v>16.0</v>
      </c>
      <c r="E1128" s="35">
        <v>-0.2163910431504893</v>
      </c>
      <c r="F1128" s="33"/>
      <c r="G1128" s="33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</row>
    <row r="1129">
      <c r="A1129" s="34" t="s">
        <v>4233</v>
      </c>
      <c r="B1129" s="33" t="s">
        <v>4234</v>
      </c>
      <c r="C1129" s="33" t="s">
        <v>35</v>
      </c>
      <c r="D1129" s="35">
        <v>16.0</v>
      </c>
      <c r="E1129" s="35">
        <v>-0.2535209207469934</v>
      </c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</row>
    <row r="1130">
      <c r="A1130" s="34" t="s">
        <v>4687</v>
      </c>
      <c r="B1130" s="33" t="s">
        <v>4688</v>
      </c>
      <c r="C1130" s="33" t="s">
        <v>43</v>
      </c>
      <c r="D1130" s="35">
        <v>16.0</v>
      </c>
      <c r="E1130" s="35">
        <v>-0.2627913360229873</v>
      </c>
      <c r="F1130" s="33"/>
      <c r="G1130" s="33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</row>
    <row r="1131">
      <c r="A1131" s="34" t="s">
        <v>5612</v>
      </c>
      <c r="B1131" s="33" t="s">
        <v>5613</v>
      </c>
      <c r="C1131" s="33" t="s">
        <v>26</v>
      </c>
      <c r="D1131" s="35">
        <v>16.0</v>
      </c>
      <c r="E1131" s="35">
        <v>-0.2982713312113717</v>
      </c>
      <c r="F1131" s="33"/>
      <c r="G1131" s="33"/>
      <c r="H1131" s="33"/>
      <c r="I1131" s="33"/>
      <c r="J1131" s="33"/>
      <c r="K1131" s="33"/>
      <c r="L1131" s="33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</row>
    <row r="1132">
      <c r="A1132" s="34" t="s">
        <v>5480</v>
      </c>
      <c r="B1132" s="33" t="s">
        <v>5481</v>
      </c>
      <c r="C1132" s="33" t="s">
        <v>35</v>
      </c>
      <c r="D1132" s="35">
        <v>16.0</v>
      </c>
      <c r="E1132" s="35">
        <v>-0.302720650341119</v>
      </c>
      <c r="F1132" s="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</row>
    <row r="1133">
      <c r="A1133" s="34" t="s">
        <v>7064</v>
      </c>
      <c r="B1133" s="33" t="s">
        <v>7065</v>
      </c>
      <c r="C1133" s="33" t="s">
        <v>107</v>
      </c>
      <c r="D1133" s="35">
        <v>16.0</v>
      </c>
      <c r="E1133" s="35">
        <v>-0.3412710762208164</v>
      </c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</row>
    <row r="1134">
      <c r="A1134" s="34" t="s">
        <v>5382</v>
      </c>
      <c r="B1134" s="33" t="s">
        <v>5383</v>
      </c>
      <c r="C1134" s="33" t="s">
        <v>35</v>
      </c>
      <c r="D1134" s="35">
        <v>16.0</v>
      </c>
      <c r="E1134" s="35">
        <v>-0.3722559639808303</v>
      </c>
      <c r="F1134" s="33"/>
      <c r="G1134" s="33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</row>
    <row r="1135">
      <c r="A1135" s="34" t="s">
        <v>5606</v>
      </c>
      <c r="B1135" s="33" t="s">
        <v>5607</v>
      </c>
      <c r="C1135" s="33" t="s">
        <v>35</v>
      </c>
      <c r="D1135" s="35">
        <v>16.0</v>
      </c>
      <c r="E1135" s="35">
        <v>-0.3821633520670321</v>
      </c>
      <c r="F1135" s="33"/>
      <c r="G1135" s="33"/>
      <c r="H1135" s="33"/>
      <c r="I1135" s="33"/>
      <c r="J1135" s="33"/>
      <c r="K1135" s="33"/>
      <c r="L1135" s="33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</row>
    <row r="1136">
      <c r="A1136" s="34" t="s">
        <v>8184</v>
      </c>
      <c r="B1136" s="33" t="s">
        <v>8185</v>
      </c>
      <c r="C1136" s="33" t="s">
        <v>43</v>
      </c>
      <c r="D1136" s="35">
        <v>16.0</v>
      </c>
      <c r="E1136" s="35">
        <v>-0.3985269857593494</v>
      </c>
      <c r="F1136" s="33"/>
      <c r="G1136" s="33"/>
      <c r="H1136" s="33"/>
      <c r="I1136" s="33"/>
      <c r="J1136" s="33"/>
      <c r="K1136" s="33"/>
      <c r="L1136" s="33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</row>
    <row r="1137">
      <c r="A1137" s="34" t="s">
        <v>7588</v>
      </c>
      <c r="B1137" s="33" t="s">
        <v>7589</v>
      </c>
      <c r="C1137" s="33" t="s">
        <v>107</v>
      </c>
      <c r="D1137" s="35">
        <v>16.0</v>
      </c>
      <c r="E1137" s="35">
        <v>-0.4237125556306741</v>
      </c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</row>
    <row r="1138">
      <c r="A1138" s="34" t="s">
        <v>6978</v>
      </c>
      <c r="B1138" s="33" t="s">
        <v>6979</v>
      </c>
      <c r="C1138" s="33" t="s">
        <v>26</v>
      </c>
      <c r="D1138" s="35">
        <v>16.0</v>
      </c>
      <c r="E1138" s="35">
        <v>-0.4608300009845985</v>
      </c>
      <c r="F1138" s="33"/>
      <c r="G1138" s="33"/>
      <c r="H1138" s="33"/>
      <c r="I1138" s="33"/>
      <c r="J1138" s="33"/>
      <c r="K1138" s="33"/>
      <c r="L1138" s="33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</row>
    <row r="1139">
      <c r="A1139" s="34" t="s">
        <v>5722</v>
      </c>
      <c r="B1139" s="33" t="s">
        <v>5723</v>
      </c>
      <c r="C1139" s="33" t="s">
        <v>35</v>
      </c>
      <c r="D1139" s="35">
        <v>16.0</v>
      </c>
      <c r="E1139" s="35">
        <v>-0.4620732183947122</v>
      </c>
      <c r="F1139" s="33"/>
      <c r="G1139" s="33"/>
      <c r="H1139" s="33"/>
      <c r="I1139" s="33"/>
      <c r="J1139" s="33"/>
      <c r="K1139" s="33"/>
      <c r="L1139" s="33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</row>
    <row r="1140">
      <c r="A1140" s="34" t="s">
        <v>6594</v>
      </c>
      <c r="B1140" s="33" t="s">
        <v>6595</v>
      </c>
      <c r="C1140" s="33" t="s">
        <v>43</v>
      </c>
      <c r="D1140" s="35">
        <v>16.0</v>
      </c>
      <c r="E1140" s="35">
        <v>-0.4636331422506559</v>
      </c>
      <c r="F1140" s="33"/>
      <c r="G1140" s="33"/>
      <c r="H1140" s="33"/>
      <c r="I1140" s="33"/>
      <c r="J1140" s="33"/>
      <c r="K1140" s="33"/>
      <c r="L1140" s="33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</row>
    <row r="1141">
      <c r="A1141" s="34" t="s">
        <v>7396</v>
      </c>
      <c r="B1141" s="33" t="s">
        <v>7397</v>
      </c>
      <c r="C1141" s="33" t="s">
        <v>107</v>
      </c>
      <c r="D1141" s="35">
        <v>16.0</v>
      </c>
      <c r="E1141" s="35">
        <v>-0.4748075860656201</v>
      </c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</row>
    <row r="1142">
      <c r="A1142" s="34" t="s">
        <v>7840</v>
      </c>
      <c r="B1142" s="33" t="s">
        <v>7841</v>
      </c>
      <c r="C1142" s="33" t="s">
        <v>107</v>
      </c>
      <c r="D1142" s="35">
        <v>16.0</v>
      </c>
      <c r="E1142" s="35">
        <v>-0.5059848360360534</v>
      </c>
      <c r="F1142" s="33"/>
      <c r="G1142" s="33"/>
      <c r="H1142" s="33"/>
      <c r="I1142" s="33"/>
      <c r="J1142" s="33"/>
      <c r="K1142" s="33"/>
      <c r="L1142" s="33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</row>
    <row r="1143">
      <c r="A1143" s="34" t="s">
        <v>7982</v>
      </c>
      <c r="B1143" s="33" t="s">
        <v>7983</v>
      </c>
      <c r="C1143" s="33" t="s">
        <v>26</v>
      </c>
      <c r="D1143" s="35">
        <v>16.0</v>
      </c>
      <c r="E1143" s="35">
        <v>-0.5478328002732177</v>
      </c>
      <c r="F1143" s="33"/>
      <c r="G1143" s="33"/>
      <c r="H1143" s="33"/>
      <c r="I1143" s="33"/>
      <c r="J1143" s="33"/>
      <c r="K1143" s="33"/>
      <c r="L1143" s="33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</row>
    <row r="1144">
      <c r="A1144" s="34" t="s">
        <v>8262</v>
      </c>
      <c r="B1144" s="33" t="s">
        <v>8263</v>
      </c>
      <c r="C1144" s="33" t="s">
        <v>35</v>
      </c>
      <c r="D1144" s="35">
        <v>16.0</v>
      </c>
      <c r="E1144" s="35">
        <v>-0.5599317862743108</v>
      </c>
      <c r="F1144" s="33"/>
      <c r="G1144" s="33"/>
      <c r="H1144" s="33"/>
      <c r="I1144" s="33"/>
      <c r="J1144" s="33"/>
      <c r="K1144" s="33"/>
      <c r="L1144" s="33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</row>
    <row r="1145">
      <c r="A1145" s="34" t="s">
        <v>7714</v>
      </c>
      <c r="B1145" s="33" t="s">
        <v>7715</v>
      </c>
      <c r="C1145" s="33" t="s">
        <v>35</v>
      </c>
      <c r="D1145" s="35">
        <v>16.0</v>
      </c>
      <c r="E1145" s="35">
        <v>-0.5877157445941878</v>
      </c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</row>
    <row r="1146">
      <c r="A1146" s="34" t="s">
        <v>8458</v>
      </c>
      <c r="B1146" s="33" t="s">
        <v>8459</v>
      </c>
      <c r="C1146" s="33" t="s">
        <v>107</v>
      </c>
      <c r="D1146" s="35">
        <v>16.0</v>
      </c>
      <c r="E1146" s="35">
        <v>-0.5912676720724346</v>
      </c>
      <c r="F1146" s="33"/>
      <c r="G1146" s="33"/>
      <c r="H1146" s="33"/>
      <c r="I1146" s="33"/>
      <c r="J1146" s="33"/>
      <c r="K1146" s="33"/>
      <c r="L1146" s="33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</row>
    <row r="1147">
      <c r="A1147" s="34" t="s">
        <v>7886</v>
      </c>
      <c r="B1147" s="33" t="s">
        <v>7887</v>
      </c>
      <c r="C1147" s="33" t="s">
        <v>26</v>
      </c>
      <c r="D1147" s="35">
        <v>16.0</v>
      </c>
      <c r="E1147" s="35">
        <v>-0.596462723434354</v>
      </c>
      <c r="F1147" s="33"/>
      <c r="G1147" s="33"/>
      <c r="H1147" s="33"/>
      <c r="I1147" s="33"/>
      <c r="J1147" s="33"/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</row>
    <row r="1148">
      <c r="A1148" s="34" t="s">
        <v>8150</v>
      </c>
      <c r="B1148" s="33" t="s">
        <v>8151</v>
      </c>
      <c r="C1148" s="33" t="s">
        <v>35</v>
      </c>
      <c r="D1148" s="35">
        <v>16.0</v>
      </c>
      <c r="E1148" s="35">
        <v>-0.6112780296077862</v>
      </c>
      <c r="F1148" s="33"/>
      <c r="G1148" s="33"/>
      <c r="H1148" s="33"/>
      <c r="I1148" s="33"/>
      <c r="J1148" s="33"/>
      <c r="K1148" s="33"/>
      <c r="L1148" s="33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</row>
    <row r="1149">
      <c r="A1149" s="34" t="s">
        <v>8422</v>
      </c>
      <c r="B1149" s="33" t="s">
        <v>8423</v>
      </c>
      <c r="C1149" s="33" t="s">
        <v>26</v>
      </c>
      <c r="D1149" s="35">
        <v>16.0</v>
      </c>
      <c r="E1149" s="35">
        <v>-0.8347150363904108</v>
      </c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</row>
    <row r="1150">
      <c r="A1150" s="34" t="s">
        <v>8826</v>
      </c>
      <c r="B1150" s="33" t="s">
        <v>8827</v>
      </c>
      <c r="C1150" s="33" t="s">
        <v>107</v>
      </c>
      <c r="D1150" s="35">
        <v>16.0</v>
      </c>
      <c r="E1150" s="35">
        <v>-0.8379970415619479</v>
      </c>
      <c r="F1150" s="33"/>
      <c r="G1150" s="33"/>
      <c r="H1150" s="33"/>
      <c r="I1150" s="33"/>
      <c r="J1150" s="33"/>
      <c r="K1150" s="33"/>
      <c r="L1150" s="33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</row>
    <row r="1151">
      <c r="A1151" s="34" t="s">
        <v>8832</v>
      </c>
      <c r="B1151" s="33" t="s">
        <v>8833</v>
      </c>
      <c r="C1151" s="33" t="s">
        <v>26</v>
      </c>
      <c r="D1151" s="35">
        <v>16.0</v>
      </c>
      <c r="E1151" s="35">
        <v>-0.8826196260665767</v>
      </c>
      <c r="F1151" s="33"/>
      <c r="G1151" s="33"/>
      <c r="H1151" s="33"/>
      <c r="I1151" s="33"/>
      <c r="J1151" s="33"/>
      <c r="K1151" s="33"/>
      <c r="L1151" s="33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</row>
    <row r="1152">
      <c r="A1152" s="34" t="s">
        <v>8886</v>
      </c>
      <c r="B1152" s="33" t="s">
        <v>8887</v>
      </c>
      <c r="C1152" s="33" t="s">
        <v>35</v>
      </c>
      <c r="D1152" s="35">
        <v>16.0</v>
      </c>
      <c r="E1152" s="35">
        <v>-0.9070241752371452</v>
      </c>
      <c r="F1152" s="33"/>
      <c r="G1152" s="33"/>
      <c r="H1152" s="33"/>
      <c r="I1152" s="33"/>
      <c r="J1152" s="33"/>
      <c r="K1152" s="33"/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</row>
    <row r="1153">
      <c r="A1153" s="34" t="s">
        <v>114</v>
      </c>
      <c r="B1153" s="33" t="s">
        <v>115</v>
      </c>
      <c r="C1153" s="33" t="s">
        <v>26</v>
      </c>
      <c r="D1153" s="35">
        <v>16.0</v>
      </c>
      <c r="E1153" s="35">
        <v>-0.9540243491164583</v>
      </c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</row>
    <row r="1154">
      <c r="A1154" s="34" t="s">
        <v>9004</v>
      </c>
      <c r="B1154" s="33" t="s">
        <v>9005</v>
      </c>
      <c r="C1154" s="33" t="s">
        <v>107</v>
      </c>
      <c r="D1154" s="35">
        <v>16.0</v>
      </c>
      <c r="E1154" s="35">
        <v>-0.9891219029994424</v>
      </c>
      <c r="F1154" s="33"/>
      <c r="G1154" s="33"/>
      <c r="H1154" s="33"/>
      <c r="I1154" s="33"/>
      <c r="J1154" s="33"/>
      <c r="K1154" s="33"/>
      <c r="L1154" s="33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</row>
    <row r="1155">
      <c r="A1155" s="34" t="s">
        <v>8948</v>
      </c>
      <c r="B1155" s="33" t="s">
        <v>8949</v>
      </c>
      <c r="C1155" s="33" t="s">
        <v>35</v>
      </c>
      <c r="D1155" s="35">
        <v>16.0</v>
      </c>
      <c r="E1155" s="35">
        <v>-1.049875392100547</v>
      </c>
      <c r="F1155" s="33"/>
      <c r="G1155" s="33"/>
      <c r="H1155" s="33"/>
      <c r="I1155" s="33"/>
      <c r="J1155" s="33"/>
      <c r="K1155" s="33"/>
      <c r="L1155" s="33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</row>
    <row r="1156">
      <c r="A1156" s="34" t="s">
        <v>224</v>
      </c>
      <c r="B1156" s="33" t="s">
        <v>225</v>
      </c>
      <c r="C1156" s="33" t="s">
        <v>26</v>
      </c>
      <c r="D1156" s="35">
        <v>15.0</v>
      </c>
      <c r="E1156" s="35">
        <v>2.155830858130891</v>
      </c>
      <c r="F1156" s="33"/>
      <c r="G1156" s="33"/>
      <c r="H1156" s="33"/>
      <c r="I1156" s="33"/>
      <c r="J1156" s="33"/>
      <c r="K1156" s="33"/>
      <c r="L1156" s="33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</row>
    <row r="1157">
      <c r="A1157" s="34" t="s">
        <v>1209</v>
      </c>
      <c r="B1157" s="33" t="s">
        <v>1210</v>
      </c>
      <c r="C1157" s="33" t="s">
        <v>43</v>
      </c>
      <c r="D1157" s="35">
        <v>15.0</v>
      </c>
      <c r="E1157" s="35">
        <v>1.237836908338746</v>
      </c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</row>
    <row r="1158">
      <c r="A1158" s="34" t="s">
        <v>966</v>
      </c>
      <c r="B1158" s="33" t="s">
        <v>967</v>
      </c>
      <c r="C1158" s="33" t="s">
        <v>35</v>
      </c>
      <c r="D1158" s="35">
        <v>15.0</v>
      </c>
      <c r="E1158" s="35">
        <v>1.011064780399231</v>
      </c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</row>
    <row r="1159">
      <c r="A1159" s="34" t="s">
        <v>117</v>
      </c>
      <c r="B1159" s="33" t="s">
        <v>118</v>
      </c>
      <c r="C1159" s="33" t="s">
        <v>107</v>
      </c>
      <c r="D1159" s="35">
        <v>15.0</v>
      </c>
      <c r="E1159" s="35">
        <v>0.8344801695171344</v>
      </c>
      <c r="F1159" s="33"/>
      <c r="G1159" s="33"/>
      <c r="H1159" s="33"/>
      <c r="I1159" s="33"/>
      <c r="J1159" s="33"/>
      <c r="K1159" s="33"/>
      <c r="L1159" s="33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</row>
    <row r="1160">
      <c r="A1160" s="34" t="s">
        <v>1474</v>
      </c>
      <c r="B1160" s="33" t="s">
        <v>1475</v>
      </c>
      <c r="C1160" s="33" t="s">
        <v>35</v>
      </c>
      <c r="D1160" s="35">
        <v>15.0</v>
      </c>
      <c r="E1160" s="35">
        <v>0.5466402480659375</v>
      </c>
      <c r="F1160" s="33"/>
      <c r="G1160" s="33"/>
      <c r="H1160" s="33"/>
      <c r="I1160" s="33"/>
      <c r="J1160" s="33"/>
      <c r="K1160" s="33"/>
      <c r="L1160" s="33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</row>
    <row r="1161">
      <c r="A1161" s="34" t="s">
        <v>1678</v>
      </c>
      <c r="B1161" s="33" t="s">
        <v>1679</v>
      </c>
      <c r="C1161" s="33" t="s">
        <v>35</v>
      </c>
      <c r="D1161" s="35">
        <v>15.0</v>
      </c>
      <c r="E1161" s="35">
        <v>0.5394400596300454</v>
      </c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</row>
    <row r="1162">
      <c r="A1162" s="34" t="s">
        <v>2551</v>
      </c>
      <c r="B1162" s="33" t="s">
        <v>2552</v>
      </c>
      <c r="C1162" s="33" t="s">
        <v>35</v>
      </c>
      <c r="D1162" s="35">
        <v>15.0</v>
      </c>
      <c r="E1162" s="35">
        <v>0.3135760146785042</v>
      </c>
      <c r="F1162" s="33"/>
      <c r="G1162" s="33"/>
      <c r="H1162" s="33"/>
      <c r="I1162" s="33"/>
      <c r="J1162" s="33"/>
      <c r="K1162" s="33"/>
      <c r="L1162" s="33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</row>
    <row r="1163">
      <c r="A1163" s="34" t="s">
        <v>2633</v>
      </c>
      <c r="B1163" s="33" t="s">
        <v>2634</v>
      </c>
      <c r="C1163" s="33" t="s">
        <v>35</v>
      </c>
      <c r="D1163" s="35">
        <v>15.0</v>
      </c>
      <c r="E1163" s="35">
        <v>0.310414353282646</v>
      </c>
      <c r="F1163" s="33"/>
      <c r="G1163" s="33"/>
      <c r="H1163" s="33"/>
      <c r="I1163" s="33"/>
      <c r="J1163" s="33"/>
      <c r="K1163" s="33"/>
      <c r="L1163" s="33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</row>
    <row r="1164">
      <c r="A1164" s="34" t="s">
        <v>1923</v>
      </c>
      <c r="B1164" s="33" t="s">
        <v>1924</v>
      </c>
      <c r="C1164" s="33" t="s">
        <v>35</v>
      </c>
      <c r="D1164" s="35">
        <v>15.0</v>
      </c>
      <c r="E1164" s="35">
        <v>0.2964323441118443</v>
      </c>
      <c r="F1164" s="33"/>
      <c r="G1164" s="33"/>
      <c r="H1164" s="33"/>
      <c r="I1164" s="33"/>
      <c r="J1164" s="33"/>
      <c r="K1164" s="33"/>
      <c r="L1164" s="33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</row>
    <row r="1165">
      <c r="A1165" s="34" t="s">
        <v>1901</v>
      </c>
      <c r="B1165" s="33" t="s">
        <v>1902</v>
      </c>
      <c r="C1165" s="33" t="s">
        <v>35</v>
      </c>
      <c r="D1165" s="35">
        <v>15.0</v>
      </c>
      <c r="E1165" s="35">
        <v>0.2896559805925442</v>
      </c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</row>
    <row r="1166">
      <c r="A1166" s="34" t="s">
        <v>2871</v>
      </c>
      <c r="B1166" s="33" t="s">
        <v>2872</v>
      </c>
      <c r="C1166" s="33" t="s">
        <v>35</v>
      </c>
      <c r="D1166" s="35">
        <v>15.0</v>
      </c>
      <c r="E1166" s="35">
        <v>0.2049672751764984</v>
      </c>
      <c r="F1166" s="33"/>
      <c r="G1166" s="33"/>
      <c r="H1166" s="33"/>
      <c r="I1166" s="33"/>
      <c r="J1166" s="33"/>
      <c r="K1166" s="33"/>
      <c r="L1166" s="33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</row>
    <row r="1167">
      <c r="A1167" s="34" t="s">
        <v>3019</v>
      </c>
      <c r="B1167" s="33" t="s">
        <v>3020</v>
      </c>
      <c r="C1167" s="33" t="s">
        <v>107</v>
      </c>
      <c r="D1167" s="35">
        <v>15.0</v>
      </c>
      <c r="E1167" s="35">
        <v>0.1843241816721684</v>
      </c>
      <c r="F1167" s="33"/>
      <c r="G1167" s="33"/>
      <c r="H1167" s="33"/>
      <c r="I1167" s="33"/>
      <c r="J1167" s="33"/>
      <c r="K1167" s="33"/>
      <c r="L1167" s="33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</row>
    <row r="1168">
      <c r="A1168" s="34" t="s">
        <v>3567</v>
      </c>
      <c r="B1168" s="33" t="s">
        <v>3568</v>
      </c>
      <c r="C1168" s="33" t="s">
        <v>35</v>
      </c>
      <c r="D1168" s="35">
        <v>15.0</v>
      </c>
      <c r="E1168" s="35">
        <v>0.1080316614954508</v>
      </c>
      <c r="F1168" s="33"/>
      <c r="G1168" s="33"/>
      <c r="H1168" s="33"/>
      <c r="I1168" s="33"/>
      <c r="J1168" s="33"/>
      <c r="K1168" s="33"/>
      <c r="L1168" s="33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</row>
    <row r="1169">
      <c r="A1169" s="34" t="s">
        <v>3311</v>
      </c>
      <c r="B1169" s="33" t="s">
        <v>3312</v>
      </c>
      <c r="C1169" s="33" t="s">
        <v>107</v>
      </c>
      <c r="D1169" s="35">
        <v>15.0</v>
      </c>
      <c r="E1169" s="35">
        <v>0.1053543149487979</v>
      </c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</row>
    <row r="1170">
      <c r="A1170" s="34" t="s">
        <v>2235</v>
      </c>
      <c r="B1170" s="33" t="s">
        <v>2236</v>
      </c>
      <c r="C1170" s="33" t="s">
        <v>26</v>
      </c>
      <c r="D1170" s="35">
        <v>15.0</v>
      </c>
      <c r="E1170" s="35">
        <v>0.07977523363916902</v>
      </c>
      <c r="F1170" s="33"/>
      <c r="G1170" s="33"/>
      <c r="H1170" s="33"/>
      <c r="I1170" s="33"/>
      <c r="J1170" s="33"/>
      <c r="K1170" s="33"/>
      <c r="L1170" s="33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</row>
    <row r="1171">
      <c r="A1171" s="34" t="s">
        <v>3653</v>
      </c>
      <c r="B1171" s="33" t="s">
        <v>3654</v>
      </c>
      <c r="C1171" s="33" t="s">
        <v>26</v>
      </c>
      <c r="D1171" s="35">
        <v>15.0</v>
      </c>
      <c r="E1171" s="35">
        <v>0.07705426822533001</v>
      </c>
      <c r="F1171" s="33"/>
      <c r="G1171" s="33"/>
      <c r="H1171" s="33"/>
      <c r="I1171" s="33"/>
      <c r="J1171" s="33"/>
      <c r="K1171" s="33"/>
      <c r="L1171" s="33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</row>
    <row r="1172">
      <c r="A1172" s="34" t="s">
        <v>4615</v>
      </c>
      <c r="B1172" s="33" t="s">
        <v>4616</v>
      </c>
      <c r="C1172" s="33" t="s">
        <v>35</v>
      </c>
      <c r="D1172" s="35">
        <v>15.0</v>
      </c>
      <c r="E1172" s="35">
        <v>0.06191152952911046</v>
      </c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</row>
    <row r="1173">
      <c r="A1173" s="34" t="s">
        <v>3145</v>
      </c>
      <c r="B1173" s="33" t="s">
        <v>3146</v>
      </c>
      <c r="C1173" s="33" t="s">
        <v>43</v>
      </c>
      <c r="D1173" s="35">
        <v>15.0</v>
      </c>
      <c r="E1173" s="35">
        <v>0.04025384998812405</v>
      </c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</row>
    <row r="1174">
      <c r="A1174" s="34" t="s">
        <v>3535</v>
      </c>
      <c r="B1174" s="33" t="s">
        <v>3536</v>
      </c>
      <c r="C1174" s="33" t="s">
        <v>35</v>
      </c>
      <c r="D1174" s="35">
        <v>15.0</v>
      </c>
      <c r="E1174" s="35">
        <v>0.03000416812087739</v>
      </c>
      <c r="F1174" s="33"/>
      <c r="G1174" s="33"/>
      <c r="H1174" s="33"/>
      <c r="I1174" s="33"/>
      <c r="J1174" s="33"/>
      <c r="K1174" s="33"/>
      <c r="L1174" s="33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</row>
    <row r="1175">
      <c r="A1175" s="34" t="s">
        <v>4936</v>
      </c>
      <c r="B1175" s="33" t="s">
        <v>4937</v>
      </c>
      <c r="C1175" s="33" t="s">
        <v>35</v>
      </c>
      <c r="D1175" s="35">
        <v>15.0</v>
      </c>
      <c r="E1175" s="35">
        <v>0.02903029454729382</v>
      </c>
      <c r="F1175" s="33"/>
      <c r="G1175" s="33"/>
      <c r="H1175" s="33"/>
      <c r="I1175" s="33"/>
      <c r="J1175" s="33"/>
      <c r="K1175" s="33"/>
      <c r="L1175" s="33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</row>
    <row r="1176">
      <c r="A1176" s="34" t="s">
        <v>3111</v>
      </c>
      <c r="B1176" s="33" t="s">
        <v>3112</v>
      </c>
      <c r="C1176" s="33" t="s">
        <v>35</v>
      </c>
      <c r="D1176" s="35">
        <v>15.0</v>
      </c>
      <c r="E1176" s="35">
        <v>-0.0131160371813867</v>
      </c>
      <c r="F1176" s="33"/>
      <c r="G1176" s="33"/>
      <c r="H1176" s="33"/>
      <c r="I1176" s="33"/>
      <c r="J1176" s="33"/>
      <c r="K1176" s="33"/>
      <c r="L1176" s="33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</row>
    <row r="1177">
      <c r="A1177" s="34" t="s">
        <v>4811</v>
      </c>
      <c r="B1177" s="33" t="s">
        <v>4812</v>
      </c>
      <c r="C1177" s="33" t="s">
        <v>43</v>
      </c>
      <c r="D1177" s="35">
        <v>15.0</v>
      </c>
      <c r="E1177" s="35">
        <v>-0.07320931876468066</v>
      </c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</row>
    <row r="1178">
      <c r="A1178" s="34" t="s">
        <v>4181</v>
      </c>
      <c r="B1178" s="33" t="s">
        <v>4182</v>
      </c>
      <c r="C1178" s="33" t="s">
        <v>26</v>
      </c>
      <c r="D1178" s="35">
        <v>15.0</v>
      </c>
      <c r="E1178" s="35">
        <v>-0.07721579690601009</v>
      </c>
      <c r="F1178" s="33"/>
      <c r="G1178" s="33"/>
      <c r="H1178" s="33"/>
      <c r="I1178" s="33"/>
      <c r="J1178" s="33"/>
      <c r="K1178" s="33"/>
      <c r="L1178" s="33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</row>
    <row r="1179">
      <c r="A1179" s="34" t="s">
        <v>5068</v>
      </c>
      <c r="B1179" s="33" t="s">
        <v>5069</v>
      </c>
      <c r="C1179" s="33" t="s">
        <v>107</v>
      </c>
      <c r="D1179" s="35">
        <v>15.0</v>
      </c>
      <c r="E1179" s="35">
        <v>-0.08695791190557879</v>
      </c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</row>
    <row r="1180">
      <c r="A1180" s="34" t="s">
        <v>4551</v>
      </c>
      <c r="B1180" s="33" t="s">
        <v>4552</v>
      </c>
      <c r="C1180" s="33" t="s">
        <v>35</v>
      </c>
      <c r="D1180" s="35">
        <v>15.0</v>
      </c>
      <c r="E1180" s="35">
        <v>-0.1050471678191819</v>
      </c>
      <c r="F1180" s="33"/>
      <c r="G1180" s="33"/>
      <c r="H1180" s="33"/>
      <c r="I1180" s="33"/>
      <c r="J1180" s="33"/>
      <c r="K1180" s="33"/>
      <c r="L1180" s="33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</row>
    <row r="1181">
      <c r="A1181" s="34" t="s">
        <v>4303</v>
      </c>
      <c r="B1181" s="33" t="s">
        <v>4304</v>
      </c>
      <c r="C1181" s="33" t="s">
        <v>35</v>
      </c>
      <c r="D1181" s="35">
        <v>15.0</v>
      </c>
      <c r="E1181" s="35">
        <v>-0.1628678476804233</v>
      </c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</row>
    <row r="1182">
      <c r="A1182" s="34" t="s">
        <v>5146</v>
      </c>
      <c r="B1182" s="33" t="s">
        <v>5147</v>
      </c>
      <c r="C1182" s="33" t="s">
        <v>43</v>
      </c>
      <c r="D1182" s="35">
        <v>15.0</v>
      </c>
      <c r="E1182" s="35">
        <v>-0.1666809335886776</v>
      </c>
      <c r="F1182" s="33"/>
      <c r="G1182" s="33"/>
      <c r="H1182" s="33"/>
      <c r="I1182" s="33"/>
      <c r="J1182" s="33"/>
      <c r="K1182" s="33"/>
      <c r="L1182" s="33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</row>
    <row r="1183">
      <c r="A1183" s="34" t="s">
        <v>5352</v>
      </c>
      <c r="B1183" s="33" t="s">
        <v>5353</v>
      </c>
      <c r="C1183" s="33" t="s">
        <v>107</v>
      </c>
      <c r="D1183" s="35">
        <v>15.0</v>
      </c>
      <c r="E1183" s="35">
        <v>-0.1679364653363868</v>
      </c>
      <c r="F1183" s="33"/>
      <c r="G1183" s="33"/>
      <c r="H1183" s="33"/>
      <c r="I1183" s="33"/>
      <c r="J1183" s="33"/>
      <c r="K1183" s="33"/>
      <c r="L1183" s="33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</row>
    <row r="1184">
      <c r="A1184" s="34" t="s">
        <v>4425</v>
      </c>
      <c r="B1184" s="33" t="s">
        <v>4426</v>
      </c>
      <c r="C1184" s="33" t="s">
        <v>35</v>
      </c>
      <c r="D1184" s="35">
        <v>15.0</v>
      </c>
      <c r="E1184" s="35">
        <v>-0.1834227961659402</v>
      </c>
      <c r="F1184" s="33"/>
      <c r="G1184" s="33"/>
      <c r="H1184" s="33"/>
      <c r="I1184" s="33"/>
      <c r="J1184" s="33"/>
      <c r="K1184" s="33"/>
      <c r="L1184" s="33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</row>
    <row r="1185">
      <c r="A1185" s="34" t="s">
        <v>5926</v>
      </c>
      <c r="B1185" s="33" t="s">
        <v>5927</v>
      </c>
      <c r="C1185" s="33" t="s">
        <v>43</v>
      </c>
      <c r="D1185" s="35">
        <v>15.0</v>
      </c>
      <c r="E1185" s="35">
        <v>-0.2167166982024263</v>
      </c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</row>
    <row r="1186">
      <c r="A1186" s="34" t="s">
        <v>4477</v>
      </c>
      <c r="B1186" s="33" t="s">
        <v>4478</v>
      </c>
      <c r="C1186" s="33" t="s">
        <v>35</v>
      </c>
      <c r="D1186" s="35">
        <v>15.0</v>
      </c>
      <c r="E1186" s="35">
        <v>-0.2387101452039966</v>
      </c>
      <c r="F1186" s="33"/>
      <c r="G1186" s="33"/>
      <c r="H1186" s="33"/>
      <c r="I1186" s="33"/>
      <c r="J1186" s="33"/>
      <c r="K1186" s="33"/>
      <c r="L1186" s="33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</row>
    <row r="1187">
      <c r="A1187" s="34" t="s">
        <v>6790</v>
      </c>
      <c r="B1187" s="33" t="s">
        <v>6791</v>
      </c>
      <c r="C1187" s="33" t="s">
        <v>35</v>
      </c>
      <c r="D1187" s="35">
        <v>15.0</v>
      </c>
      <c r="E1187" s="35">
        <v>-0.2387175828635785</v>
      </c>
      <c r="F1187" s="33"/>
      <c r="G1187" s="33"/>
      <c r="H1187" s="33"/>
      <c r="I1187" s="33"/>
      <c r="J1187" s="33"/>
      <c r="K1187" s="33"/>
      <c r="L1187" s="33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</row>
    <row r="1188">
      <c r="A1188" s="34" t="s">
        <v>6406</v>
      </c>
      <c r="B1188" s="33" t="s">
        <v>6407</v>
      </c>
      <c r="C1188" s="33" t="s">
        <v>43</v>
      </c>
      <c r="D1188" s="35">
        <v>15.0</v>
      </c>
      <c r="E1188" s="35">
        <v>-0.3321073128495786</v>
      </c>
      <c r="F1188" s="33"/>
      <c r="G1188" s="33"/>
      <c r="H1188" s="33"/>
      <c r="I1188" s="33"/>
      <c r="J1188" s="33"/>
      <c r="K1188" s="33"/>
      <c r="L1188" s="33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</row>
    <row r="1189">
      <c r="A1189" s="34" t="s">
        <v>6942</v>
      </c>
      <c r="B1189" s="33" t="s">
        <v>6943</v>
      </c>
      <c r="C1189" s="33" t="s">
        <v>26</v>
      </c>
      <c r="D1189" s="35">
        <v>15.0</v>
      </c>
      <c r="E1189" s="35">
        <v>-0.3534891221314689</v>
      </c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</row>
    <row r="1190">
      <c r="A1190" s="34" t="s">
        <v>7236</v>
      </c>
      <c r="B1190" s="33" t="s">
        <v>7237</v>
      </c>
      <c r="C1190" s="33" t="s">
        <v>35</v>
      </c>
      <c r="D1190" s="35">
        <v>15.0</v>
      </c>
      <c r="E1190" s="35">
        <v>-0.367584104515308</v>
      </c>
      <c r="F1190" s="33"/>
      <c r="G1190" s="33"/>
      <c r="H1190" s="33"/>
      <c r="I1190" s="33"/>
      <c r="J1190" s="33"/>
      <c r="K1190" s="33"/>
      <c r="L1190" s="33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</row>
    <row r="1191">
      <c r="A1191" s="34" t="s">
        <v>6922</v>
      </c>
      <c r="B1191" s="33" t="s">
        <v>6923</v>
      </c>
      <c r="C1191" s="33" t="s">
        <v>35</v>
      </c>
      <c r="D1191" s="35">
        <v>15.0</v>
      </c>
      <c r="E1191" s="35">
        <v>-0.3830660485324126</v>
      </c>
      <c r="F1191" s="33"/>
      <c r="G1191" s="33"/>
      <c r="H1191" s="33"/>
      <c r="I1191" s="33"/>
      <c r="J1191" s="33"/>
      <c r="K1191" s="33"/>
      <c r="L1191" s="33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</row>
    <row r="1192">
      <c r="A1192" s="34" t="s">
        <v>5652</v>
      </c>
      <c r="B1192" s="33" t="s">
        <v>5653</v>
      </c>
      <c r="C1192" s="33" t="s">
        <v>43</v>
      </c>
      <c r="D1192" s="35">
        <v>15.0</v>
      </c>
      <c r="E1192" s="35">
        <v>-0.385747766890978</v>
      </c>
      <c r="F1192" s="33"/>
      <c r="G1192" s="33"/>
      <c r="H1192" s="33"/>
      <c r="I1192" s="33"/>
      <c r="J1192" s="33"/>
      <c r="K1192" s="33"/>
      <c r="L1192" s="33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</row>
    <row r="1193">
      <c r="A1193" s="34" t="s">
        <v>6724</v>
      </c>
      <c r="B1193" s="33" t="s">
        <v>6725</v>
      </c>
      <c r="C1193" s="33" t="s">
        <v>35</v>
      </c>
      <c r="D1193" s="35">
        <v>15.0</v>
      </c>
      <c r="E1193" s="35">
        <v>-0.4165401648598694</v>
      </c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</row>
    <row r="1194">
      <c r="A1194" s="34" t="s">
        <v>7178</v>
      </c>
      <c r="B1194" s="33" t="s">
        <v>7179</v>
      </c>
      <c r="C1194" s="33" t="s">
        <v>26</v>
      </c>
      <c r="D1194" s="35">
        <v>15.0</v>
      </c>
      <c r="E1194" s="35">
        <v>-0.427126592538581</v>
      </c>
      <c r="F1194" s="33"/>
      <c r="G1194" s="33"/>
      <c r="H1194" s="33"/>
      <c r="I1194" s="33"/>
      <c r="J1194" s="33"/>
      <c r="K1194" s="33"/>
      <c r="L1194" s="33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</row>
    <row r="1195">
      <c r="A1195" s="34" t="s">
        <v>7618</v>
      </c>
      <c r="B1195" s="33" t="s">
        <v>7619</v>
      </c>
      <c r="C1195" s="33" t="s">
        <v>26</v>
      </c>
      <c r="D1195" s="35">
        <v>15.0</v>
      </c>
      <c r="E1195" s="35">
        <v>-0.4616595132706918</v>
      </c>
      <c r="F1195" s="33"/>
      <c r="G1195" s="33"/>
      <c r="H1195" s="33"/>
      <c r="I1195" s="33"/>
      <c r="J1195" s="33"/>
      <c r="K1195" s="33"/>
      <c r="L1195" s="33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</row>
    <row r="1196">
      <c r="A1196" s="34" t="s">
        <v>6948</v>
      </c>
      <c r="B1196" s="33" t="s">
        <v>6949</v>
      </c>
      <c r="C1196" s="33" t="s">
        <v>35</v>
      </c>
      <c r="D1196" s="35">
        <v>15.0</v>
      </c>
      <c r="E1196" s="35">
        <v>-0.4823969620184904</v>
      </c>
      <c r="F1196" s="33"/>
      <c r="G1196" s="33"/>
      <c r="H1196" s="33"/>
      <c r="I1196" s="33"/>
      <c r="J1196" s="33"/>
      <c r="K1196" s="33"/>
      <c r="L1196" s="33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</row>
    <row r="1197">
      <c r="A1197" s="34" t="s">
        <v>133</v>
      </c>
      <c r="B1197" s="33" t="s">
        <v>134</v>
      </c>
      <c r="C1197" s="33" t="s">
        <v>35</v>
      </c>
      <c r="D1197" s="35">
        <v>15.0</v>
      </c>
      <c r="E1197" s="35">
        <v>-0.4960869869436736</v>
      </c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</row>
    <row r="1198">
      <c r="A1198" s="34" t="s">
        <v>8256</v>
      </c>
      <c r="B1198" s="33" t="s">
        <v>8257</v>
      </c>
      <c r="C1198" s="33" t="s">
        <v>35</v>
      </c>
      <c r="D1198" s="35">
        <v>15.0</v>
      </c>
      <c r="E1198" s="35">
        <v>-0.5017984388012294</v>
      </c>
      <c r="F1198" s="33"/>
      <c r="G1198" s="33"/>
      <c r="H1198" s="33"/>
      <c r="I1198" s="33"/>
      <c r="J1198" s="33"/>
      <c r="K1198" s="33"/>
      <c r="L1198" s="33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</row>
    <row r="1199">
      <c r="A1199" s="34" t="s">
        <v>8092</v>
      </c>
      <c r="B1199" s="33" t="s">
        <v>8093</v>
      </c>
      <c r="C1199" s="33" t="s">
        <v>26</v>
      </c>
      <c r="D1199" s="35">
        <v>15.0</v>
      </c>
      <c r="E1199" s="35">
        <v>-0.5317428840846756</v>
      </c>
      <c r="F1199" s="33"/>
      <c r="G1199" s="33"/>
      <c r="H1199" s="33"/>
      <c r="I1199" s="33"/>
      <c r="J1199" s="33"/>
      <c r="K1199" s="33"/>
      <c r="L1199" s="33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</row>
    <row r="1200">
      <c r="A1200" s="34" t="s">
        <v>7092</v>
      </c>
      <c r="B1200" s="33" t="s">
        <v>7093</v>
      </c>
      <c r="C1200" s="33" t="s">
        <v>35</v>
      </c>
      <c r="D1200" s="35">
        <v>15.0</v>
      </c>
      <c r="E1200" s="35">
        <v>-0.5351042268797069</v>
      </c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</row>
    <row r="1201">
      <c r="A1201" s="34" t="s">
        <v>127</v>
      </c>
      <c r="B1201" s="33" t="s">
        <v>128</v>
      </c>
      <c r="C1201" s="33" t="s">
        <v>26</v>
      </c>
      <c r="D1201" s="35">
        <v>15.0</v>
      </c>
      <c r="E1201" s="35">
        <v>-0.5562307005383158</v>
      </c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</row>
    <row r="1202">
      <c r="A1202" s="34" t="s">
        <v>8680</v>
      </c>
      <c r="B1202" s="33" t="s">
        <v>8681</v>
      </c>
      <c r="C1202" s="33" t="s">
        <v>43</v>
      </c>
      <c r="D1202" s="35">
        <v>15.0</v>
      </c>
      <c r="E1202" s="35">
        <v>-0.6457226592424085</v>
      </c>
      <c r="F1202" s="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</row>
    <row r="1203">
      <c r="A1203" s="34" t="s">
        <v>8562</v>
      </c>
      <c r="B1203" s="33" t="s">
        <v>8563</v>
      </c>
      <c r="C1203" s="33" t="s">
        <v>35</v>
      </c>
      <c r="D1203" s="35">
        <v>15.0</v>
      </c>
      <c r="E1203" s="35">
        <v>-0.6475106032966904</v>
      </c>
      <c r="F1203" s="33"/>
      <c r="G1203" s="33"/>
      <c r="H1203" s="33"/>
      <c r="I1203" s="33"/>
      <c r="J1203" s="33"/>
      <c r="K1203" s="33"/>
      <c r="L1203" s="33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</row>
    <row r="1204">
      <c r="A1204" s="34" t="s">
        <v>8180</v>
      </c>
      <c r="B1204" s="33" t="s">
        <v>8181</v>
      </c>
      <c r="C1204" s="33" t="s">
        <v>107</v>
      </c>
      <c r="D1204" s="35">
        <v>15.0</v>
      </c>
      <c r="E1204" s="35">
        <v>-0.6664830937512799</v>
      </c>
      <c r="F1204" s="33"/>
      <c r="G1204" s="33"/>
      <c r="H1204" s="33"/>
      <c r="I1204" s="33"/>
      <c r="J1204" s="33"/>
      <c r="K1204" s="33"/>
      <c r="L1204" s="33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</row>
    <row r="1205">
      <c r="A1205" s="34" t="s">
        <v>8510</v>
      </c>
      <c r="B1205" s="33" t="s">
        <v>8511</v>
      </c>
      <c r="C1205" s="33" t="s">
        <v>107</v>
      </c>
      <c r="D1205" s="35">
        <v>15.0</v>
      </c>
      <c r="E1205" s="35">
        <v>-0.6809084736593551</v>
      </c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</row>
    <row r="1206">
      <c r="A1206" s="34" t="s">
        <v>8710</v>
      </c>
      <c r="B1206" s="33" t="s">
        <v>8711</v>
      </c>
      <c r="C1206" s="33" t="s">
        <v>107</v>
      </c>
      <c r="D1206" s="35">
        <v>15.0</v>
      </c>
      <c r="E1206" s="35">
        <v>-0.6814670583817327</v>
      </c>
      <c r="F1206" s="33"/>
      <c r="G1206" s="33"/>
      <c r="H1206" s="33"/>
      <c r="I1206" s="33"/>
      <c r="J1206" s="33"/>
      <c r="K1206" s="33"/>
      <c r="L1206" s="33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</row>
    <row r="1207">
      <c r="A1207" s="34" t="s">
        <v>8548</v>
      </c>
      <c r="B1207" s="33" t="s">
        <v>8549</v>
      </c>
      <c r="C1207" s="33" t="s">
        <v>107</v>
      </c>
      <c r="D1207" s="35">
        <v>15.0</v>
      </c>
      <c r="E1207" s="35">
        <v>-0.6820046353153388</v>
      </c>
      <c r="F1207" s="33"/>
      <c r="G1207" s="33"/>
      <c r="H1207" s="33"/>
      <c r="I1207" s="33"/>
      <c r="J1207" s="33"/>
      <c r="K1207" s="33"/>
      <c r="L1207" s="33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</row>
    <row r="1208">
      <c r="A1208" s="34" t="s">
        <v>8202</v>
      </c>
      <c r="B1208" s="33" t="s">
        <v>8203</v>
      </c>
      <c r="C1208" s="33" t="s">
        <v>26</v>
      </c>
      <c r="D1208" s="35">
        <v>15.0</v>
      </c>
      <c r="E1208" s="35">
        <v>-0.7078864402385578</v>
      </c>
      <c r="F1208" s="33"/>
      <c r="G1208" s="33"/>
      <c r="H1208" s="33"/>
      <c r="I1208" s="33"/>
      <c r="J1208" s="33"/>
      <c r="K1208" s="33"/>
      <c r="L1208" s="33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</row>
    <row r="1209">
      <c r="A1209" s="34" t="s">
        <v>8154</v>
      </c>
      <c r="B1209" s="33" t="s">
        <v>8155</v>
      </c>
      <c r="C1209" s="33" t="s">
        <v>35</v>
      </c>
      <c r="D1209" s="35">
        <v>15.0</v>
      </c>
      <c r="E1209" s="35">
        <v>-0.7145436988156881</v>
      </c>
      <c r="F1209" s="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</row>
    <row r="1210">
      <c r="A1210" s="34" t="s">
        <v>8864</v>
      </c>
      <c r="B1210" s="33" t="s">
        <v>8865</v>
      </c>
      <c r="C1210" s="33" t="s">
        <v>107</v>
      </c>
      <c r="D1210" s="35">
        <v>15.0</v>
      </c>
      <c r="E1210" s="35">
        <v>-0.7571055787046869</v>
      </c>
      <c r="F1210" s="33"/>
      <c r="G1210" s="33"/>
      <c r="H1210" s="33"/>
      <c r="I1210" s="33"/>
      <c r="J1210" s="33"/>
      <c r="K1210" s="33"/>
      <c r="L1210" s="33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</row>
    <row r="1211">
      <c r="A1211" s="34" t="s">
        <v>8892</v>
      </c>
      <c r="B1211" s="33" t="s">
        <v>8893</v>
      </c>
      <c r="C1211" s="33" t="s">
        <v>35</v>
      </c>
      <c r="D1211" s="35">
        <v>15.0</v>
      </c>
      <c r="E1211" s="35">
        <v>-0.8342214830806595</v>
      </c>
      <c r="F1211" s="33"/>
      <c r="G1211" s="33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</row>
    <row r="1212">
      <c r="A1212" s="34" t="s">
        <v>8862</v>
      </c>
      <c r="B1212" s="33" t="s">
        <v>8863</v>
      </c>
      <c r="C1212" s="33" t="s">
        <v>26</v>
      </c>
      <c r="D1212" s="35">
        <v>15.0</v>
      </c>
      <c r="E1212" s="35">
        <v>-1.077935064335668</v>
      </c>
      <c r="F1212" s="33"/>
      <c r="G1212" s="33"/>
      <c r="H1212" s="33"/>
      <c r="I1212" s="33"/>
      <c r="J1212" s="33"/>
      <c r="K1212" s="33"/>
      <c r="L1212" s="33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</row>
    <row r="1213">
      <c r="A1213" s="34" t="s">
        <v>8994</v>
      </c>
      <c r="B1213" s="33" t="s">
        <v>8995</v>
      </c>
      <c r="C1213" s="33" t="s">
        <v>35</v>
      </c>
      <c r="D1213" s="35">
        <v>15.0</v>
      </c>
      <c r="E1213" s="35">
        <v>-1.348300241623718</v>
      </c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</row>
    <row r="1214">
      <c r="A1214" s="34" t="s">
        <v>245</v>
      </c>
      <c r="B1214" s="33" t="s">
        <v>246</v>
      </c>
      <c r="C1214" s="33" t="s">
        <v>35</v>
      </c>
      <c r="D1214" s="35">
        <v>14.0</v>
      </c>
      <c r="E1214" s="35">
        <v>1.730141971188048</v>
      </c>
      <c r="F1214" s="33"/>
      <c r="G1214" s="33"/>
      <c r="H1214" s="33"/>
      <c r="I1214" s="33"/>
      <c r="J1214" s="33"/>
      <c r="K1214" s="33"/>
      <c r="L1214" s="33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</row>
    <row r="1215">
      <c r="A1215" s="34" t="s">
        <v>709</v>
      </c>
      <c r="B1215" s="33" t="s">
        <v>710</v>
      </c>
      <c r="C1215" s="33" t="s">
        <v>26</v>
      </c>
      <c r="D1215" s="35">
        <v>14.0</v>
      </c>
      <c r="E1215" s="35">
        <v>1.691058662003963</v>
      </c>
      <c r="F1215" s="33"/>
      <c r="G1215" s="33"/>
      <c r="H1215" s="33"/>
      <c r="I1215" s="33"/>
      <c r="J1215" s="33"/>
      <c r="K1215" s="33"/>
      <c r="L1215" s="33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</row>
    <row r="1216">
      <c r="A1216" s="34" t="s">
        <v>312</v>
      </c>
      <c r="B1216" s="33" t="s">
        <v>313</v>
      </c>
      <c r="C1216" s="33" t="s">
        <v>35</v>
      </c>
      <c r="D1216" s="35">
        <v>14.0</v>
      </c>
      <c r="E1216" s="35">
        <v>1.675002101127557</v>
      </c>
      <c r="F1216" s="33"/>
      <c r="G1216" s="33"/>
      <c r="H1216" s="33"/>
      <c r="I1216" s="33"/>
      <c r="J1216" s="33"/>
      <c r="K1216" s="33"/>
      <c r="L1216" s="33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</row>
    <row r="1217">
      <c r="A1217" s="34" t="s">
        <v>354</v>
      </c>
      <c r="B1217" s="33" t="s">
        <v>355</v>
      </c>
      <c r="C1217" s="33" t="s">
        <v>35</v>
      </c>
      <c r="D1217" s="35">
        <v>14.0</v>
      </c>
      <c r="E1217" s="35">
        <v>1.537256486000835</v>
      </c>
      <c r="F1217" s="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</row>
    <row r="1218">
      <c r="A1218" s="34" t="s">
        <v>469</v>
      </c>
      <c r="B1218" s="33" t="s">
        <v>470</v>
      </c>
      <c r="C1218" s="33" t="s">
        <v>35</v>
      </c>
      <c r="D1218" s="35">
        <v>14.0</v>
      </c>
      <c r="E1218" s="35">
        <v>1.381922494207869</v>
      </c>
      <c r="F1218" s="33"/>
      <c r="G1218" s="33"/>
      <c r="H1218" s="33"/>
      <c r="I1218" s="33"/>
      <c r="J1218" s="33"/>
      <c r="K1218" s="33"/>
      <c r="L1218" s="33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</row>
    <row r="1219">
      <c r="A1219" s="34" t="s">
        <v>902</v>
      </c>
      <c r="B1219" s="33" t="s">
        <v>903</v>
      </c>
      <c r="C1219" s="33" t="s">
        <v>43</v>
      </c>
      <c r="D1219" s="35">
        <v>14.0</v>
      </c>
      <c r="E1219" s="35">
        <v>1.191364938394199</v>
      </c>
      <c r="F1219" s="33"/>
      <c r="G1219" s="33"/>
      <c r="H1219" s="33"/>
      <c r="I1219" s="33"/>
      <c r="J1219" s="33"/>
      <c r="K1219" s="33"/>
      <c r="L1219" s="33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</row>
    <row r="1220">
      <c r="A1220" s="34" t="s">
        <v>996</v>
      </c>
      <c r="B1220" s="33" t="s">
        <v>997</v>
      </c>
      <c r="C1220" s="33" t="s">
        <v>35</v>
      </c>
      <c r="D1220" s="35">
        <v>14.0</v>
      </c>
      <c r="E1220" s="35">
        <v>1.088222710161905</v>
      </c>
      <c r="F1220" s="33"/>
      <c r="G1220" s="33"/>
      <c r="H1220" s="33"/>
      <c r="I1220" s="33"/>
      <c r="J1220" s="33"/>
      <c r="K1220" s="33"/>
      <c r="L1220" s="33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</row>
    <row r="1221">
      <c r="A1221" s="34" t="s">
        <v>135</v>
      </c>
      <c r="B1221" s="33" t="s">
        <v>136</v>
      </c>
      <c r="C1221" s="33" t="s">
        <v>26</v>
      </c>
      <c r="D1221" s="35">
        <v>14.0</v>
      </c>
      <c r="E1221" s="35">
        <v>0.9482145056197709</v>
      </c>
      <c r="F1221" s="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</row>
    <row r="1222">
      <c r="A1222" s="34" t="s">
        <v>1566</v>
      </c>
      <c r="B1222" s="33" t="s">
        <v>1567</v>
      </c>
      <c r="C1222" s="33" t="s">
        <v>43</v>
      </c>
      <c r="D1222" s="35">
        <v>14.0</v>
      </c>
      <c r="E1222" s="35">
        <v>0.9181523932745167</v>
      </c>
      <c r="F1222" s="33"/>
      <c r="G1222" s="33"/>
      <c r="H1222" s="33"/>
      <c r="I1222" s="33"/>
      <c r="J1222" s="33"/>
      <c r="K1222" s="33"/>
      <c r="L1222" s="33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</row>
    <row r="1223">
      <c r="A1223" s="34" t="s">
        <v>986</v>
      </c>
      <c r="B1223" s="33" t="s">
        <v>987</v>
      </c>
      <c r="C1223" s="33" t="s">
        <v>35</v>
      </c>
      <c r="D1223" s="35">
        <v>14.0</v>
      </c>
      <c r="E1223" s="35">
        <v>0.6830108844520234</v>
      </c>
      <c r="F1223" s="33"/>
      <c r="G1223" s="33"/>
      <c r="H1223" s="33"/>
      <c r="I1223" s="33"/>
      <c r="J1223" s="33"/>
      <c r="K1223" s="33"/>
      <c r="L1223" s="33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</row>
    <row r="1224">
      <c r="A1224" s="34" t="s">
        <v>1441</v>
      </c>
      <c r="B1224" s="33" t="s">
        <v>1442</v>
      </c>
      <c r="C1224" s="33" t="s">
        <v>26</v>
      </c>
      <c r="D1224" s="35">
        <v>14.0</v>
      </c>
      <c r="E1224" s="35">
        <v>0.6822424476882367</v>
      </c>
      <c r="F1224" s="33"/>
      <c r="G1224" s="33"/>
      <c r="H1224" s="33"/>
      <c r="I1224" s="33"/>
      <c r="J1224" s="33"/>
      <c r="K1224" s="33"/>
      <c r="L1224" s="33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</row>
    <row r="1225">
      <c r="A1225" s="34" t="s">
        <v>1309</v>
      </c>
      <c r="B1225" s="33" t="s">
        <v>1310</v>
      </c>
      <c r="C1225" s="33" t="s">
        <v>26</v>
      </c>
      <c r="D1225" s="35">
        <v>14.0</v>
      </c>
      <c r="E1225" s="35">
        <v>0.5676485705644019</v>
      </c>
      <c r="F1225" s="33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</row>
    <row r="1226">
      <c r="A1226" s="34" t="s">
        <v>1213</v>
      </c>
      <c r="B1226" s="33" t="s">
        <v>1214</v>
      </c>
      <c r="C1226" s="33" t="s">
        <v>35</v>
      </c>
      <c r="D1226" s="35">
        <v>14.0</v>
      </c>
      <c r="E1226" s="35">
        <v>0.5117917290443016</v>
      </c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</row>
    <row r="1227">
      <c r="A1227" s="34" t="s">
        <v>1726</v>
      </c>
      <c r="B1227" s="33" t="s">
        <v>1727</v>
      </c>
      <c r="C1227" s="33" t="s">
        <v>35</v>
      </c>
      <c r="D1227" s="35">
        <v>14.0</v>
      </c>
      <c r="E1227" s="35">
        <v>0.4637994425841502</v>
      </c>
      <c r="F1227" s="33"/>
      <c r="G1227" s="33"/>
      <c r="H1227" s="33"/>
      <c r="I1227" s="33"/>
      <c r="J1227" s="33"/>
      <c r="K1227" s="33"/>
      <c r="L1227" s="33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</row>
    <row r="1228">
      <c r="A1228" s="34" t="s">
        <v>1957</v>
      </c>
      <c r="B1228" s="33" t="s">
        <v>1958</v>
      </c>
      <c r="C1228" s="33" t="s">
        <v>107</v>
      </c>
      <c r="D1228" s="35">
        <v>14.0</v>
      </c>
      <c r="E1228" s="35">
        <v>0.3841988237228023</v>
      </c>
      <c r="F1228" s="33"/>
      <c r="G1228" s="33"/>
      <c r="H1228" s="33"/>
      <c r="I1228" s="33"/>
      <c r="J1228" s="33"/>
      <c r="K1228" s="33"/>
      <c r="L1228" s="33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</row>
    <row r="1229">
      <c r="A1229" s="34" t="s">
        <v>1883</v>
      </c>
      <c r="B1229" s="33" t="s">
        <v>1884</v>
      </c>
      <c r="C1229" s="33" t="s">
        <v>35</v>
      </c>
      <c r="D1229" s="35">
        <v>14.0</v>
      </c>
      <c r="E1229" s="35">
        <v>0.3448349124247396</v>
      </c>
      <c r="F1229" s="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</row>
    <row r="1230">
      <c r="A1230" s="34" t="s">
        <v>2675</v>
      </c>
      <c r="B1230" s="33" t="s">
        <v>2676</v>
      </c>
      <c r="C1230" s="33" t="s">
        <v>26</v>
      </c>
      <c r="D1230" s="35">
        <v>14.0</v>
      </c>
      <c r="E1230" s="35">
        <v>0.2937450527445302</v>
      </c>
      <c r="F1230" s="33"/>
      <c r="G1230" s="33"/>
      <c r="H1230" s="33"/>
      <c r="I1230" s="33"/>
      <c r="J1230" s="33"/>
      <c r="K1230" s="33"/>
      <c r="L1230" s="33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</row>
    <row r="1231">
      <c r="A1231" s="34" t="s">
        <v>1339</v>
      </c>
      <c r="B1231" s="33" t="s">
        <v>1340</v>
      </c>
      <c r="C1231" s="33" t="s">
        <v>35</v>
      </c>
      <c r="D1231" s="35">
        <v>14.0</v>
      </c>
      <c r="E1231" s="35">
        <v>0.2599040568581539</v>
      </c>
      <c r="F1231" s="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</row>
    <row r="1232">
      <c r="A1232" s="34" t="s">
        <v>3617</v>
      </c>
      <c r="B1232" s="33" t="s">
        <v>3618</v>
      </c>
      <c r="C1232" s="33" t="s">
        <v>35</v>
      </c>
      <c r="D1232" s="35">
        <v>14.0</v>
      </c>
      <c r="E1232" s="35">
        <v>0.2582741902162135</v>
      </c>
      <c r="F1232" s="33"/>
      <c r="G1232" s="33"/>
      <c r="H1232" s="33"/>
      <c r="I1232" s="33"/>
      <c r="J1232" s="33"/>
      <c r="K1232" s="33"/>
      <c r="L1232" s="33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</row>
    <row r="1233">
      <c r="A1233" s="34" t="s">
        <v>2233</v>
      </c>
      <c r="B1233" s="33" t="s">
        <v>2234</v>
      </c>
      <c r="C1233" s="33" t="s">
        <v>43</v>
      </c>
      <c r="D1233" s="35">
        <v>14.0</v>
      </c>
      <c r="E1233" s="35">
        <v>0.2446664101826722</v>
      </c>
      <c r="F1233" s="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</row>
    <row r="1234">
      <c r="A1234" s="34" t="s">
        <v>2323</v>
      </c>
      <c r="B1234" s="33" t="s">
        <v>2324</v>
      </c>
      <c r="C1234" s="33" t="s">
        <v>26</v>
      </c>
      <c r="D1234" s="35">
        <v>14.0</v>
      </c>
      <c r="E1234" s="35">
        <v>0.2287156475918782</v>
      </c>
      <c r="F1234" s="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</row>
    <row r="1235">
      <c r="A1235" s="34" t="s">
        <v>2507</v>
      </c>
      <c r="B1235" s="33" t="s">
        <v>2508</v>
      </c>
      <c r="C1235" s="33" t="s">
        <v>43</v>
      </c>
      <c r="D1235" s="35">
        <v>14.0</v>
      </c>
      <c r="E1235" s="35">
        <v>0.2171596047745785</v>
      </c>
      <c r="F1235" s="33"/>
      <c r="G1235" s="33"/>
      <c r="H1235" s="33"/>
      <c r="I1235" s="33"/>
      <c r="J1235" s="33"/>
      <c r="K1235" s="33"/>
      <c r="L1235" s="33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</row>
    <row r="1236">
      <c r="A1236" s="34" t="s">
        <v>3411</v>
      </c>
      <c r="B1236" s="33" t="s">
        <v>3412</v>
      </c>
      <c r="C1236" s="33" t="s">
        <v>43</v>
      </c>
      <c r="D1236" s="35">
        <v>14.0</v>
      </c>
      <c r="E1236" s="35">
        <v>0.1936656400201731</v>
      </c>
      <c r="F1236" s="33"/>
      <c r="G1236" s="33"/>
      <c r="H1236" s="33"/>
      <c r="I1236" s="33"/>
      <c r="J1236" s="33"/>
      <c r="K1236" s="33"/>
      <c r="L1236" s="33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</row>
    <row r="1237">
      <c r="A1237" s="34" t="s">
        <v>4045</v>
      </c>
      <c r="B1237" s="33" t="s">
        <v>4046</v>
      </c>
      <c r="C1237" s="33" t="s">
        <v>107</v>
      </c>
      <c r="D1237" s="35">
        <v>14.0</v>
      </c>
      <c r="E1237" s="35">
        <v>0.1274711584357716</v>
      </c>
      <c r="F1237" s="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</row>
    <row r="1238">
      <c r="A1238" s="34" t="s">
        <v>2337</v>
      </c>
      <c r="B1238" s="33" t="s">
        <v>2338</v>
      </c>
      <c r="C1238" s="33" t="s">
        <v>107</v>
      </c>
      <c r="D1238" s="35">
        <v>14.0</v>
      </c>
      <c r="E1238" s="35">
        <v>0.1193049665040837</v>
      </c>
      <c r="F1238" s="33"/>
      <c r="G1238" s="33"/>
      <c r="H1238" s="33"/>
      <c r="I1238" s="33"/>
      <c r="J1238" s="33"/>
      <c r="K1238" s="33"/>
      <c r="L1238" s="33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</row>
    <row r="1239">
      <c r="A1239" s="34" t="s">
        <v>3677</v>
      </c>
      <c r="B1239" s="33" t="s">
        <v>3678</v>
      </c>
      <c r="C1239" s="33" t="s">
        <v>107</v>
      </c>
      <c r="D1239" s="35">
        <v>14.0</v>
      </c>
      <c r="E1239" s="35">
        <v>0.08778591400378905</v>
      </c>
      <c r="F1239" s="33"/>
      <c r="G1239" s="33"/>
      <c r="H1239" s="33"/>
      <c r="I1239" s="33"/>
      <c r="J1239" s="33"/>
      <c r="K1239" s="33"/>
      <c r="L1239" s="33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</row>
    <row r="1240">
      <c r="A1240" s="34" t="s">
        <v>2767</v>
      </c>
      <c r="B1240" s="33" t="s">
        <v>2768</v>
      </c>
      <c r="C1240" s="33" t="s">
        <v>35</v>
      </c>
      <c r="D1240" s="35">
        <v>14.0</v>
      </c>
      <c r="E1240" s="35">
        <v>0.06938289803013585</v>
      </c>
      <c r="F1240" s="33"/>
      <c r="G1240" s="33"/>
      <c r="H1240" s="33"/>
      <c r="I1240" s="33"/>
      <c r="J1240" s="33"/>
      <c r="K1240" s="33"/>
      <c r="L1240" s="33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</row>
    <row r="1241">
      <c r="A1241" s="34" t="s">
        <v>2533</v>
      </c>
      <c r="B1241" s="33" t="s">
        <v>2534</v>
      </c>
      <c r="C1241" s="33" t="s">
        <v>26</v>
      </c>
      <c r="D1241" s="35">
        <v>14.0</v>
      </c>
      <c r="E1241" s="35">
        <v>0.06899212679293472</v>
      </c>
      <c r="F1241" s="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</row>
    <row r="1242">
      <c r="A1242" s="34" t="s">
        <v>3113</v>
      </c>
      <c r="B1242" s="33" t="s">
        <v>3114</v>
      </c>
      <c r="C1242" s="33" t="s">
        <v>43</v>
      </c>
      <c r="D1242" s="35">
        <v>14.0</v>
      </c>
      <c r="E1242" s="35">
        <v>0.01943445650365965</v>
      </c>
      <c r="F1242" s="33"/>
      <c r="G1242" s="33"/>
      <c r="H1242" s="33"/>
      <c r="I1242" s="33"/>
      <c r="J1242" s="33"/>
      <c r="K1242" s="33"/>
      <c r="L1242" s="33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</row>
    <row r="1243">
      <c r="A1243" s="34" t="s">
        <v>3625</v>
      </c>
      <c r="B1243" s="33" t="s">
        <v>3626</v>
      </c>
      <c r="C1243" s="33" t="s">
        <v>43</v>
      </c>
      <c r="D1243" s="35">
        <v>14.0</v>
      </c>
      <c r="E1243" s="35">
        <v>-0.03935851474811435</v>
      </c>
      <c r="F1243" s="33"/>
      <c r="G1243" s="33"/>
      <c r="H1243" s="33"/>
      <c r="I1243" s="33"/>
      <c r="J1243" s="33"/>
      <c r="K1243" s="33"/>
      <c r="L1243" s="33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</row>
    <row r="1244">
      <c r="A1244" s="34" t="s">
        <v>4305</v>
      </c>
      <c r="B1244" s="33" t="s">
        <v>4306</v>
      </c>
      <c r="C1244" s="33" t="s">
        <v>35</v>
      </c>
      <c r="D1244" s="35">
        <v>14.0</v>
      </c>
      <c r="E1244" s="35">
        <v>-0.06164350152760169</v>
      </c>
      <c r="F1244" s="33"/>
      <c r="G1244" s="33"/>
      <c r="H1244" s="33"/>
      <c r="I1244" s="33"/>
      <c r="J1244" s="33"/>
      <c r="K1244" s="33"/>
      <c r="L1244" s="33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</row>
    <row r="1245">
      <c r="A1245" s="34" t="s">
        <v>3477</v>
      </c>
      <c r="B1245" s="33" t="s">
        <v>3478</v>
      </c>
      <c r="C1245" s="33" t="s">
        <v>43</v>
      </c>
      <c r="D1245" s="35">
        <v>14.0</v>
      </c>
      <c r="E1245" s="35">
        <v>-0.0727910274433685</v>
      </c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</row>
    <row r="1246">
      <c r="A1246" s="34" t="s">
        <v>4962</v>
      </c>
      <c r="B1246" s="33" t="s">
        <v>4963</v>
      </c>
      <c r="C1246" s="33" t="s">
        <v>35</v>
      </c>
      <c r="D1246" s="35">
        <v>14.0</v>
      </c>
      <c r="E1246" s="35">
        <v>-0.08604527319684983</v>
      </c>
      <c r="F1246" s="33"/>
      <c r="G1246" s="33"/>
      <c r="H1246" s="33"/>
      <c r="I1246" s="33"/>
      <c r="J1246" s="33"/>
      <c r="K1246" s="33"/>
      <c r="L1246" s="33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</row>
    <row r="1247">
      <c r="A1247" s="34" t="s">
        <v>139</v>
      </c>
      <c r="B1247" s="33" t="s">
        <v>140</v>
      </c>
      <c r="C1247" s="33" t="s">
        <v>26</v>
      </c>
      <c r="D1247" s="35">
        <v>14.0</v>
      </c>
      <c r="E1247" s="35">
        <v>-0.09163862326126447</v>
      </c>
      <c r="F1247" s="33"/>
      <c r="G1247" s="33"/>
      <c r="H1247" s="33"/>
      <c r="I1247" s="33"/>
      <c r="J1247" s="33"/>
      <c r="K1247" s="33"/>
      <c r="L1247" s="33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</row>
    <row r="1248">
      <c r="A1248" s="34" t="s">
        <v>4499</v>
      </c>
      <c r="B1248" s="33" t="s">
        <v>4500</v>
      </c>
      <c r="C1248" s="33" t="s">
        <v>35</v>
      </c>
      <c r="D1248" s="35">
        <v>14.0</v>
      </c>
      <c r="E1248" s="35">
        <v>-0.09511466966211458</v>
      </c>
      <c r="F1248" s="33"/>
      <c r="G1248" s="33"/>
      <c r="H1248" s="33"/>
      <c r="I1248" s="33"/>
      <c r="J1248" s="33"/>
      <c r="K1248" s="33"/>
      <c r="L1248" s="33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</row>
    <row r="1249">
      <c r="A1249" s="34" t="s">
        <v>4549</v>
      </c>
      <c r="B1249" s="33" t="s">
        <v>4550</v>
      </c>
      <c r="C1249" s="33" t="s">
        <v>43</v>
      </c>
      <c r="D1249" s="35">
        <v>14.0</v>
      </c>
      <c r="E1249" s="35">
        <v>-0.1561818556644713</v>
      </c>
      <c r="F1249" s="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</row>
    <row r="1250">
      <c r="A1250" s="34" t="s">
        <v>3695</v>
      </c>
      <c r="B1250" s="33" t="s">
        <v>3696</v>
      </c>
      <c r="C1250" s="33" t="s">
        <v>35</v>
      </c>
      <c r="D1250" s="35">
        <v>14.0</v>
      </c>
      <c r="E1250" s="35">
        <v>-0.1568843229045405</v>
      </c>
      <c r="F1250" s="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</row>
    <row r="1251">
      <c r="A1251" s="34" t="s">
        <v>4311</v>
      </c>
      <c r="B1251" s="33" t="s">
        <v>4312</v>
      </c>
      <c r="C1251" s="33" t="s">
        <v>43</v>
      </c>
      <c r="D1251" s="35">
        <v>14.0</v>
      </c>
      <c r="E1251" s="35">
        <v>-0.1652335447351709</v>
      </c>
      <c r="F1251" s="33"/>
      <c r="G1251" s="33"/>
      <c r="H1251" s="33"/>
      <c r="I1251" s="33"/>
      <c r="J1251" s="33"/>
      <c r="K1251" s="33"/>
      <c r="L1251" s="33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</row>
    <row r="1252">
      <c r="A1252" s="34" t="s">
        <v>5998</v>
      </c>
      <c r="B1252" s="33" t="s">
        <v>5999</v>
      </c>
      <c r="C1252" s="33" t="s">
        <v>107</v>
      </c>
      <c r="D1252" s="35">
        <v>14.0</v>
      </c>
      <c r="E1252" s="35">
        <v>-0.1658765979572514</v>
      </c>
      <c r="F1252" s="33"/>
      <c r="G1252" s="33"/>
      <c r="H1252" s="33"/>
      <c r="I1252" s="33"/>
      <c r="J1252" s="33"/>
      <c r="K1252" s="33"/>
      <c r="L1252" s="33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</row>
    <row r="1253">
      <c r="A1253" s="34" t="s">
        <v>5302</v>
      </c>
      <c r="B1253" s="33" t="s">
        <v>5303</v>
      </c>
      <c r="C1253" s="33" t="s">
        <v>107</v>
      </c>
      <c r="D1253" s="35">
        <v>14.0</v>
      </c>
      <c r="E1253" s="35">
        <v>-0.1783138849783983</v>
      </c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</row>
    <row r="1254">
      <c r="A1254" s="34" t="s">
        <v>4763</v>
      </c>
      <c r="B1254" s="33" t="s">
        <v>4764</v>
      </c>
      <c r="C1254" s="33" t="s">
        <v>35</v>
      </c>
      <c r="D1254" s="35">
        <v>14.0</v>
      </c>
      <c r="E1254" s="35">
        <v>-0.193291880666158</v>
      </c>
      <c r="F1254" s="33"/>
      <c r="G1254" s="33"/>
      <c r="H1254" s="33"/>
      <c r="I1254" s="33"/>
      <c r="J1254" s="33"/>
      <c r="K1254" s="33"/>
      <c r="L1254" s="33"/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</row>
    <row r="1255">
      <c r="A1255" s="34" t="s">
        <v>5790</v>
      </c>
      <c r="B1255" s="33" t="s">
        <v>5791</v>
      </c>
      <c r="C1255" s="33" t="s">
        <v>107</v>
      </c>
      <c r="D1255" s="35">
        <v>14.0</v>
      </c>
      <c r="E1255" s="35">
        <v>-0.1936201770366636</v>
      </c>
      <c r="F1255" s="33"/>
      <c r="G1255" s="33"/>
      <c r="H1255" s="33"/>
      <c r="I1255" s="33"/>
      <c r="J1255" s="33"/>
      <c r="K1255" s="33"/>
      <c r="L1255" s="33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</row>
    <row r="1256">
      <c r="A1256" s="34" t="s">
        <v>5072</v>
      </c>
      <c r="B1256" s="33" t="s">
        <v>5073</v>
      </c>
      <c r="C1256" s="33" t="s">
        <v>35</v>
      </c>
      <c r="D1256" s="35">
        <v>14.0</v>
      </c>
      <c r="E1256" s="35">
        <v>-0.209300539535525</v>
      </c>
      <c r="F1256" s="33"/>
      <c r="G1256" s="33"/>
      <c r="H1256" s="33"/>
      <c r="I1256" s="33"/>
      <c r="J1256" s="33"/>
      <c r="K1256" s="33"/>
      <c r="L1256" s="33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</row>
    <row r="1257">
      <c r="A1257" s="34" t="s">
        <v>5180</v>
      </c>
      <c r="B1257" s="33" t="s">
        <v>5181</v>
      </c>
      <c r="C1257" s="33" t="s">
        <v>43</v>
      </c>
      <c r="D1257" s="35">
        <v>14.0</v>
      </c>
      <c r="E1257" s="35">
        <v>-0.2149943175450132</v>
      </c>
      <c r="F1257" s="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</row>
    <row r="1258">
      <c r="A1258" s="34" t="s">
        <v>5042</v>
      </c>
      <c r="B1258" s="33" t="s">
        <v>5043</v>
      </c>
      <c r="C1258" s="33" t="s">
        <v>43</v>
      </c>
      <c r="D1258" s="35">
        <v>14.0</v>
      </c>
      <c r="E1258" s="35">
        <v>-0.2242802719782846</v>
      </c>
      <c r="F1258" s="33"/>
      <c r="G1258" s="33"/>
      <c r="H1258" s="33"/>
      <c r="I1258" s="33"/>
      <c r="J1258" s="33"/>
      <c r="K1258" s="33"/>
      <c r="L1258" s="33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</row>
    <row r="1259">
      <c r="A1259" s="34" t="s">
        <v>6518</v>
      </c>
      <c r="B1259" s="33" t="s">
        <v>6519</v>
      </c>
      <c r="C1259" s="33" t="s">
        <v>35</v>
      </c>
      <c r="D1259" s="35">
        <v>14.0</v>
      </c>
      <c r="E1259" s="35">
        <v>-0.2311701774133222</v>
      </c>
      <c r="F1259" s="33"/>
      <c r="G1259" s="33"/>
      <c r="H1259" s="33"/>
      <c r="I1259" s="33"/>
      <c r="J1259" s="33"/>
      <c r="K1259" s="33"/>
      <c r="L1259" s="33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</row>
    <row r="1260">
      <c r="A1260" s="34" t="s">
        <v>4737</v>
      </c>
      <c r="B1260" s="33" t="s">
        <v>4738</v>
      </c>
      <c r="C1260" s="33" t="s">
        <v>35</v>
      </c>
      <c r="D1260" s="35">
        <v>14.0</v>
      </c>
      <c r="E1260" s="35">
        <v>-0.2390623762368021</v>
      </c>
      <c r="F1260" s="33"/>
      <c r="G1260" s="33"/>
      <c r="H1260" s="33"/>
      <c r="I1260" s="33"/>
      <c r="J1260" s="33"/>
      <c r="K1260" s="33"/>
      <c r="L1260" s="33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</row>
    <row r="1261">
      <c r="A1261" s="34" t="s">
        <v>4859</v>
      </c>
      <c r="B1261" s="33" t="s">
        <v>4860</v>
      </c>
      <c r="C1261" s="33" t="s">
        <v>35</v>
      </c>
      <c r="D1261" s="35">
        <v>14.0</v>
      </c>
      <c r="E1261" s="35">
        <v>-0.2462249047647279</v>
      </c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</row>
    <row r="1262">
      <c r="A1262" s="34" t="s">
        <v>5764</v>
      </c>
      <c r="B1262" s="33" t="s">
        <v>5765</v>
      </c>
      <c r="C1262" s="33" t="s">
        <v>107</v>
      </c>
      <c r="D1262" s="35">
        <v>14.0</v>
      </c>
      <c r="E1262" s="35">
        <v>-0.2896812202969303</v>
      </c>
      <c r="F1262" s="33"/>
      <c r="G1262" s="33"/>
      <c r="H1262" s="33"/>
      <c r="I1262" s="33"/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</row>
    <row r="1263">
      <c r="A1263" s="34" t="s">
        <v>5354</v>
      </c>
      <c r="B1263" s="33" t="s">
        <v>5355</v>
      </c>
      <c r="C1263" s="33" t="s">
        <v>26</v>
      </c>
      <c r="D1263" s="35">
        <v>14.0</v>
      </c>
      <c r="E1263" s="35">
        <v>-0.3475286545715631</v>
      </c>
      <c r="F1263" s="33"/>
      <c r="G1263" s="33"/>
      <c r="H1263" s="33"/>
      <c r="I1263" s="33"/>
      <c r="J1263" s="33"/>
      <c r="K1263" s="33"/>
      <c r="L1263" s="33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</row>
    <row r="1264">
      <c r="A1264" s="34" t="s">
        <v>6952</v>
      </c>
      <c r="B1264" s="33" t="s">
        <v>6953</v>
      </c>
      <c r="C1264" s="33" t="s">
        <v>35</v>
      </c>
      <c r="D1264" s="35">
        <v>14.0</v>
      </c>
      <c r="E1264" s="35">
        <v>-0.3542282680457273</v>
      </c>
      <c r="F1264" s="33"/>
      <c r="G1264" s="33"/>
      <c r="H1264" s="33"/>
      <c r="I1264" s="33"/>
      <c r="J1264" s="33"/>
      <c r="K1264" s="33"/>
      <c r="L1264" s="33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</row>
    <row r="1265">
      <c r="A1265" s="34" t="s">
        <v>6980</v>
      </c>
      <c r="B1265" s="33" t="s">
        <v>6981</v>
      </c>
      <c r="C1265" s="33" t="s">
        <v>26</v>
      </c>
      <c r="D1265" s="35">
        <v>14.0</v>
      </c>
      <c r="E1265" s="35">
        <v>-0.3595555690594737</v>
      </c>
      <c r="F1265" s="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</row>
    <row r="1266">
      <c r="A1266" s="34" t="s">
        <v>147</v>
      </c>
      <c r="B1266" s="33" t="s">
        <v>148</v>
      </c>
      <c r="C1266" s="33" t="s">
        <v>107</v>
      </c>
      <c r="D1266" s="35">
        <v>14.0</v>
      </c>
      <c r="E1266" s="35">
        <v>-0.3634649090502375</v>
      </c>
      <c r="F1266" s="33"/>
      <c r="G1266" s="33"/>
      <c r="H1266" s="33"/>
      <c r="I1266" s="33"/>
      <c r="J1266" s="33"/>
      <c r="K1266" s="33"/>
      <c r="L1266" s="33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</row>
    <row r="1267">
      <c r="A1267" s="34" t="s">
        <v>6004</v>
      </c>
      <c r="B1267" s="33" t="s">
        <v>6005</v>
      </c>
      <c r="C1267" s="33" t="s">
        <v>43</v>
      </c>
      <c r="D1267" s="35">
        <v>14.0</v>
      </c>
      <c r="E1267" s="35">
        <v>-0.3698541147663656</v>
      </c>
      <c r="F1267" s="33"/>
      <c r="G1267" s="33"/>
      <c r="H1267" s="33"/>
      <c r="I1267" s="33"/>
      <c r="J1267" s="33"/>
      <c r="K1267" s="33"/>
      <c r="L1267" s="33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</row>
    <row r="1268">
      <c r="A1268" s="34" t="s">
        <v>7684</v>
      </c>
      <c r="B1268" s="33" t="s">
        <v>7685</v>
      </c>
      <c r="C1268" s="33" t="s">
        <v>35</v>
      </c>
      <c r="D1268" s="35">
        <v>14.0</v>
      </c>
      <c r="E1268" s="35">
        <v>-0.3963854049169807</v>
      </c>
      <c r="F1268" s="33"/>
      <c r="G1268" s="33"/>
      <c r="H1268" s="33"/>
      <c r="I1268" s="33"/>
      <c r="J1268" s="33"/>
      <c r="K1268" s="33"/>
      <c r="L1268" s="33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</row>
    <row r="1269">
      <c r="A1269" s="34" t="s">
        <v>5788</v>
      </c>
      <c r="B1269" s="33" t="s">
        <v>5789</v>
      </c>
      <c r="C1269" s="33" t="s">
        <v>26</v>
      </c>
      <c r="D1269" s="35">
        <v>14.0</v>
      </c>
      <c r="E1269" s="35">
        <v>-0.3968888339107862</v>
      </c>
      <c r="F1269" s="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</row>
    <row r="1270">
      <c r="A1270" s="34" t="s">
        <v>5230</v>
      </c>
      <c r="B1270" s="33" t="s">
        <v>5231</v>
      </c>
      <c r="C1270" s="33" t="s">
        <v>35</v>
      </c>
      <c r="D1270" s="35">
        <v>14.0</v>
      </c>
      <c r="E1270" s="35">
        <v>-0.3983810270040111</v>
      </c>
      <c r="F1270" s="33"/>
      <c r="G1270" s="33"/>
      <c r="H1270" s="33"/>
      <c r="I1270" s="33"/>
      <c r="J1270" s="33"/>
      <c r="K1270" s="33"/>
      <c r="L1270" s="33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</row>
    <row r="1271">
      <c r="A1271" s="34" t="s">
        <v>7026</v>
      </c>
      <c r="B1271" s="33" t="s">
        <v>7027</v>
      </c>
      <c r="C1271" s="33" t="s">
        <v>35</v>
      </c>
      <c r="D1271" s="35">
        <v>14.0</v>
      </c>
      <c r="E1271" s="35">
        <v>-0.4408704210586908</v>
      </c>
      <c r="F1271" s="33"/>
      <c r="G1271" s="33"/>
      <c r="H1271" s="33"/>
      <c r="I1271" s="33"/>
      <c r="J1271" s="33"/>
      <c r="K1271" s="33"/>
      <c r="L1271" s="33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</row>
    <row r="1272">
      <c r="A1272" s="34" t="s">
        <v>141</v>
      </c>
      <c r="B1272" s="33" t="s">
        <v>142</v>
      </c>
      <c r="C1272" s="33" t="s">
        <v>26</v>
      </c>
      <c r="D1272" s="35">
        <v>14.0</v>
      </c>
      <c r="E1272" s="35">
        <v>-0.4675256351831713</v>
      </c>
      <c r="F1272" s="33"/>
      <c r="G1272" s="33"/>
      <c r="H1272" s="33"/>
      <c r="I1272" s="33"/>
      <c r="J1272" s="33"/>
      <c r="K1272" s="33"/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</row>
    <row r="1273">
      <c r="A1273" s="34" t="s">
        <v>6452</v>
      </c>
      <c r="B1273" s="33" t="s">
        <v>6453</v>
      </c>
      <c r="C1273" s="33" t="s">
        <v>35</v>
      </c>
      <c r="D1273" s="35">
        <v>14.0</v>
      </c>
      <c r="E1273" s="35">
        <v>-0.4738161794236768</v>
      </c>
      <c r="F1273" s="33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</row>
    <row r="1274">
      <c r="A1274" s="34" t="s">
        <v>7028</v>
      </c>
      <c r="B1274" s="33" t="s">
        <v>7029</v>
      </c>
      <c r="C1274" s="33" t="s">
        <v>35</v>
      </c>
      <c r="D1274" s="35">
        <v>14.0</v>
      </c>
      <c r="E1274" s="35">
        <v>-0.477969170885853</v>
      </c>
      <c r="F1274" s="33"/>
      <c r="G1274" s="33"/>
      <c r="H1274" s="33"/>
      <c r="I1274" s="33"/>
      <c r="J1274" s="33"/>
      <c r="K1274" s="33"/>
      <c r="L1274" s="33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</row>
    <row r="1275">
      <c r="A1275" s="34" t="s">
        <v>8486</v>
      </c>
      <c r="B1275" s="33" t="s">
        <v>8487</v>
      </c>
      <c r="C1275" s="33" t="s">
        <v>35</v>
      </c>
      <c r="D1275" s="35">
        <v>14.0</v>
      </c>
      <c r="E1275" s="35">
        <v>-0.4943725574792023</v>
      </c>
      <c r="F1275" s="33"/>
      <c r="G1275" s="33"/>
      <c r="H1275" s="33"/>
      <c r="I1275" s="33"/>
      <c r="J1275" s="33"/>
      <c r="K1275" s="33"/>
      <c r="L1275" s="33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</row>
    <row r="1276">
      <c r="A1276" s="34" t="s">
        <v>145</v>
      </c>
      <c r="B1276" s="33" t="s">
        <v>146</v>
      </c>
      <c r="C1276" s="33" t="s">
        <v>26</v>
      </c>
      <c r="D1276" s="35">
        <v>14.0</v>
      </c>
      <c r="E1276" s="35">
        <v>-0.5223921944636588</v>
      </c>
      <c r="F1276" s="33"/>
      <c r="G1276" s="33"/>
      <c r="H1276" s="33"/>
      <c r="I1276" s="33"/>
      <c r="J1276" s="33"/>
      <c r="K1276" s="33"/>
      <c r="L1276" s="33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</row>
    <row r="1277">
      <c r="A1277" s="34" t="s">
        <v>143</v>
      </c>
      <c r="B1277" s="33" t="s">
        <v>144</v>
      </c>
      <c r="C1277" s="33" t="s">
        <v>26</v>
      </c>
      <c r="D1277" s="35">
        <v>14.0</v>
      </c>
      <c r="E1277" s="35">
        <v>-0.5274688527068515</v>
      </c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</row>
    <row r="1278">
      <c r="A1278" s="34" t="s">
        <v>8640</v>
      </c>
      <c r="B1278" s="33" t="s">
        <v>8641</v>
      </c>
      <c r="C1278" s="33" t="s">
        <v>35</v>
      </c>
      <c r="D1278" s="35">
        <v>14.0</v>
      </c>
      <c r="E1278" s="35">
        <v>-0.6171879971393038</v>
      </c>
      <c r="F1278" s="33"/>
      <c r="G1278" s="33"/>
      <c r="H1278" s="33"/>
      <c r="I1278" s="33"/>
      <c r="J1278" s="33"/>
      <c r="K1278" s="33"/>
      <c r="L1278" s="33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</row>
    <row r="1279">
      <c r="A1279" s="34" t="s">
        <v>7592</v>
      </c>
      <c r="B1279" s="33" t="s">
        <v>7593</v>
      </c>
      <c r="C1279" s="33" t="s">
        <v>26</v>
      </c>
      <c r="D1279" s="35">
        <v>14.0</v>
      </c>
      <c r="E1279" s="35">
        <v>-0.703504479058288</v>
      </c>
      <c r="F1279" s="33"/>
      <c r="G1279" s="33"/>
      <c r="H1279" s="33"/>
      <c r="I1279" s="33"/>
      <c r="J1279" s="33"/>
      <c r="K1279" s="33"/>
      <c r="L1279" s="33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</row>
    <row r="1280">
      <c r="A1280" s="34" t="s">
        <v>8750</v>
      </c>
      <c r="B1280" s="33" t="s">
        <v>8751</v>
      </c>
      <c r="C1280" s="33" t="s">
        <v>107</v>
      </c>
      <c r="D1280" s="35">
        <v>14.0</v>
      </c>
      <c r="E1280" s="35">
        <v>-0.7109664968575321</v>
      </c>
      <c r="F1280" s="33"/>
      <c r="G1280" s="33"/>
      <c r="H1280" s="33"/>
      <c r="I1280" s="33"/>
      <c r="J1280" s="33"/>
      <c r="K1280" s="33"/>
      <c r="L1280" s="33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</row>
    <row r="1281">
      <c r="A1281" s="34" t="s">
        <v>6478</v>
      </c>
      <c r="B1281" s="33" t="s">
        <v>6479</v>
      </c>
      <c r="C1281" s="33" t="s">
        <v>107</v>
      </c>
      <c r="D1281" s="35">
        <v>14.0</v>
      </c>
      <c r="E1281" s="35">
        <v>-0.7524529758064084</v>
      </c>
      <c r="F1281" s="33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</row>
    <row r="1282">
      <c r="A1282" s="34" t="s">
        <v>7872</v>
      </c>
      <c r="B1282" s="33" t="s">
        <v>7873</v>
      </c>
      <c r="C1282" s="33" t="s">
        <v>35</v>
      </c>
      <c r="D1282" s="35">
        <v>14.0</v>
      </c>
      <c r="E1282" s="35">
        <v>-0.7697195186201649</v>
      </c>
      <c r="F1282" s="33"/>
      <c r="G1282" s="33"/>
      <c r="H1282" s="33"/>
      <c r="I1282" s="33"/>
      <c r="J1282" s="33"/>
      <c r="K1282" s="33"/>
      <c r="L1282" s="33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</row>
    <row r="1283">
      <c r="A1283" s="34" t="s">
        <v>8124</v>
      </c>
      <c r="B1283" s="33" t="s">
        <v>8125</v>
      </c>
      <c r="C1283" s="33" t="s">
        <v>35</v>
      </c>
      <c r="D1283" s="35">
        <v>14.0</v>
      </c>
      <c r="E1283" s="35">
        <v>-0.8529942652900212</v>
      </c>
      <c r="F1283" s="33"/>
      <c r="G1283" s="33"/>
      <c r="H1283" s="33"/>
      <c r="I1283" s="33"/>
      <c r="J1283" s="33"/>
      <c r="K1283" s="33"/>
      <c r="L1283" s="33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</row>
    <row r="1284">
      <c r="A1284" s="34" t="s">
        <v>8954</v>
      </c>
      <c r="B1284" s="33" t="s">
        <v>8955</v>
      </c>
      <c r="C1284" s="33" t="s">
        <v>43</v>
      </c>
      <c r="D1284" s="35">
        <v>14.0</v>
      </c>
      <c r="E1284" s="35">
        <v>-0.9535606597462292</v>
      </c>
      <c r="F1284" s="33"/>
      <c r="G1284" s="33"/>
      <c r="H1284" s="33"/>
      <c r="I1284" s="33"/>
      <c r="J1284" s="33"/>
      <c r="K1284" s="33"/>
      <c r="L1284" s="33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</row>
    <row r="1285">
      <c r="A1285" s="34" t="s">
        <v>8990</v>
      </c>
      <c r="B1285" s="33" t="s">
        <v>8991</v>
      </c>
      <c r="C1285" s="33" t="s">
        <v>107</v>
      </c>
      <c r="D1285" s="35">
        <v>14.0</v>
      </c>
      <c r="E1285" s="35">
        <v>-1.044967506022161</v>
      </c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</row>
    <row r="1286">
      <c r="A1286" s="34" t="s">
        <v>124</v>
      </c>
      <c r="B1286" s="33" t="s">
        <v>125</v>
      </c>
      <c r="C1286" s="33" t="s">
        <v>35</v>
      </c>
      <c r="D1286" s="35">
        <v>13.0</v>
      </c>
      <c r="E1286" s="35">
        <v>2.398652684877087</v>
      </c>
      <c r="F1286" s="33"/>
      <c r="G1286" s="33"/>
      <c r="H1286" s="33"/>
      <c r="I1286" s="33"/>
      <c r="J1286" s="33"/>
      <c r="K1286" s="33"/>
      <c r="L1286" s="33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</row>
    <row r="1287">
      <c r="A1287" s="34" t="s">
        <v>129</v>
      </c>
      <c r="B1287" s="33" t="s">
        <v>130</v>
      </c>
      <c r="C1287" s="33" t="s">
        <v>35</v>
      </c>
      <c r="D1287" s="35">
        <v>13.0</v>
      </c>
      <c r="E1287" s="35">
        <v>2.129731440494699</v>
      </c>
      <c r="F1287" s="33"/>
      <c r="G1287" s="33"/>
      <c r="H1287" s="33"/>
      <c r="I1287" s="33"/>
      <c r="J1287" s="33"/>
      <c r="K1287" s="33"/>
      <c r="L1287" s="33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</row>
    <row r="1288">
      <c r="A1288" s="34" t="s">
        <v>603</v>
      </c>
      <c r="B1288" s="33" t="s">
        <v>604</v>
      </c>
      <c r="C1288" s="33" t="s">
        <v>35</v>
      </c>
      <c r="D1288" s="35">
        <v>13.0</v>
      </c>
      <c r="E1288" s="35">
        <v>1.403193055116965</v>
      </c>
      <c r="F1288" s="33"/>
      <c r="G1288" s="33"/>
      <c r="H1288" s="33"/>
      <c r="I1288" s="33"/>
      <c r="J1288" s="33"/>
      <c r="K1288" s="33"/>
      <c r="L1288" s="33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</row>
    <row r="1289">
      <c r="A1289" s="34" t="s">
        <v>475</v>
      </c>
      <c r="B1289" s="33" t="s">
        <v>476</v>
      </c>
      <c r="C1289" s="33" t="s">
        <v>35</v>
      </c>
      <c r="D1289" s="35">
        <v>13.0</v>
      </c>
      <c r="E1289" s="35">
        <v>1.271472593643071</v>
      </c>
      <c r="F1289" s="33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</row>
    <row r="1290">
      <c r="A1290" s="34" t="s">
        <v>152</v>
      </c>
      <c r="B1290" s="33" t="s">
        <v>153</v>
      </c>
      <c r="C1290" s="33" t="s">
        <v>26</v>
      </c>
      <c r="D1290" s="35">
        <v>13.0</v>
      </c>
      <c r="E1290" s="35">
        <v>0.6119552476307377</v>
      </c>
      <c r="F1290" s="33"/>
      <c r="G1290" s="33"/>
      <c r="H1290" s="33"/>
      <c r="I1290" s="33"/>
      <c r="J1290" s="33"/>
      <c r="K1290" s="33"/>
      <c r="L1290" s="33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</row>
    <row r="1291">
      <c r="A1291" s="34" t="s">
        <v>1073</v>
      </c>
      <c r="B1291" s="33" t="s">
        <v>1074</v>
      </c>
      <c r="C1291" s="33" t="s">
        <v>35</v>
      </c>
      <c r="D1291" s="35">
        <v>13.0</v>
      </c>
      <c r="E1291" s="35">
        <v>0.4002260125760917</v>
      </c>
      <c r="F1291" s="33"/>
      <c r="G1291" s="33"/>
      <c r="H1291" s="33"/>
      <c r="I1291" s="33"/>
      <c r="J1291" s="33"/>
      <c r="K1291" s="33"/>
      <c r="L1291" s="33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</row>
    <row r="1292">
      <c r="A1292" s="34" t="s">
        <v>2375</v>
      </c>
      <c r="B1292" s="33" t="s">
        <v>2376</v>
      </c>
      <c r="C1292" s="33" t="s">
        <v>35</v>
      </c>
      <c r="D1292" s="35">
        <v>13.0</v>
      </c>
      <c r="E1292" s="35">
        <v>0.3247998325601781</v>
      </c>
      <c r="F1292" s="33"/>
      <c r="G1292" s="33"/>
      <c r="H1292" s="33"/>
      <c r="I1292" s="33"/>
      <c r="J1292" s="33"/>
      <c r="K1292" s="33"/>
      <c r="L1292" s="33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</row>
    <row r="1293">
      <c r="A1293" s="34" t="s">
        <v>1704</v>
      </c>
      <c r="B1293" s="33" t="s">
        <v>1705</v>
      </c>
      <c r="C1293" s="33" t="s">
        <v>26</v>
      </c>
      <c r="D1293" s="35">
        <v>13.0</v>
      </c>
      <c r="E1293" s="35">
        <v>0.3207925607588009</v>
      </c>
      <c r="F1293" s="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</row>
    <row r="1294">
      <c r="A1294" s="34" t="s">
        <v>2875</v>
      </c>
      <c r="B1294" s="33" t="s">
        <v>2876</v>
      </c>
      <c r="C1294" s="33" t="s">
        <v>35</v>
      </c>
      <c r="D1294" s="35">
        <v>13.0</v>
      </c>
      <c r="E1294" s="35">
        <v>0.2308514707903112</v>
      </c>
      <c r="F1294" s="33"/>
      <c r="G1294" s="33"/>
      <c r="H1294" s="33"/>
      <c r="I1294" s="33"/>
      <c r="J1294" s="33"/>
      <c r="K1294" s="33"/>
      <c r="L1294" s="33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</row>
    <row r="1295">
      <c r="A1295" s="34" t="s">
        <v>1842</v>
      </c>
      <c r="B1295" s="33" t="s">
        <v>1843</v>
      </c>
      <c r="C1295" s="33" t="s">
        <v>35</v>
      </c>
      <c r="D1295" s="35">
        <v>13.0</v>
      </c>
      <c r="E1295" s="35">
        <v>0.2294459075274377</v>
      </c>
      <c r="F1295" s="33"/>
      <c r="G1295" s="33"/>
      <c r="H1295" s="33"/>
      <c r="I1295" s="33"/>
      <c r="J1295" s="33"/>
      <c r="K1295" s="33"/>
      <c r="L1295" s="33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</row>
    <row r="1296">
      <c r="A1296" s="34" t="s">
        <v>4331</v>
      </c>
      <c r="B1296" s="33" t="s">
        <v>4332</v>
      </c>
      <c r="C1296" s="33" t="s">
        <v>35</v>
      </c>
      <c r="D1296" s="35">
        <v>13.0</v>
      </c>
      <c r="E1296" s="35">
        <v>0.1009614352097523</v>
      </c>
      <c r="F1296" s="33"/>
      <c r="G1296" s="33"/>
      <c r="H1296" s="33"/>
      <c r="I1296" s="33"/>
      <c r="J1296" s="33"/>
      <c r="K1296" s="33"/>
      <c r="L1296" s="33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</row>
    <row r="1297">
      <c r="A1297" s="34" t="s">
        <v>2765</v>
      </c>
      <c r="B1297" s="33" t="s">
        <v>2766</v>
      </c>
      <c r="C1297" s="33" t="s">
        <v>43</v>
      </c>
      <c r="D1297" s="35">
        <v>13.0</v>
      </c>
      <c r="E1297" s="35">
        <v>0.08772151395822676</v>
      </c>
      <c r="F1297" s="33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</row>
    <row r="1298">
      <c r="A1298" s="34" t="s">
        <v>3977</v>
      </c>
      <c r="B1298" s="33" t="s">
        <v>3978</v>
      </c>
      <c r="C1298" s="33" t="s">
        <v>35</v>
      </c>
      <c r="D1298" s="35">
        <v>13.0</v>
      </c>
      <c r="E1298" s="35">
        <v>0.08144893407362727</v>
      </c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</row>
    <row r="1299">
      <c r="A1299" s="34" t="s">
        <v>3809</v>
      </c>
      <c r="B1299" s="33" t="s">
        <v>3810</v>
      </c>
      <c r="C1299" s="33" t="s">
        <v>43</v>
      </c>
      <c r="D1299" s="35">
        <v>13.0</v>
      </c>
      <c r="E1299" s="35">
        <v>0.07201547874079661</v>
      </c>
      <c r="F1299" s="33"/>
      <c r="G1299" s="33"/>
      <c r="H1299" s="33"/>
      <c r="I1299" s="33"/>
      <c r="J1299" s="33"/>
      <c r="K1299" s="33"/>
      <c r="L1299" s="33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</row>
    <row r="1300">
      <c r="A1300" s="34" t="s">
        <v>3419</v>
      </c>
      <c r="B1300" s="33" t="s">
        <v>3420</v>
      </c>
      <c r="C1300" s="33" t="s">
        <v>43</v>
      </c>
      <c r="D1300" s="35">
        <v>13.0</v>
      </c>
      <c r="E1300" s="35">
        <v>0.06605941372413945</v>
      </c>
      <c r="F1300" s="33"/>
      <c r="G1300" s="33"/>
      <c r="H1300" s="33"/>
      <c r="I1300" s="33"/>
      <c r="J1300" s="33"/>
      <c r="K1300" s="33"/>
      <c r="L1300" s="33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</row>
    <row r="1301">
      <c r="A1301" s="34" t="s">
        <v>2443</v>
      </c>
      <c r="B1301" s="33" t="s">
        <v>2444</v>
      </c>
      <c r="C1301" s="33" t="s">
        <v>107</v>
      </c>
      <c r="D1301" s="35">
        <v>13.0</v>
      </c>
      <c r="E1301" s="35">
        <v>0.06048793395360431</v>
      </c>
      <c r="F1301" s="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</row>
    <row r="1302">
      <c r="A1302" s="34" t="s">
        <v>4908</v>
      </c>
      <c r="B1302" s="33" t="s">
        <v>4909</v>
      </c>
      <c r="C1302" s="33" t="s">
        <v>35</v>
      </c>
      <c r="D1302" s="35">
        <v>13.0</v>
      </c>
      <c r="E1302" s="35">
        <v>0.03357079134660652</v>
      </c>
      <c r="F1302" s="33"/>
      <c r="G1302" s="33"/>
      <c r="H1302" s="33"/>
      <c r="I1302" s="33"/>
      <c r="J1302" s="33"/>
      <c r="K1302" s="33"/>
      <c r="L1302" s="33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</row>
    <row r="1303">
      <c r="A1303" s="34" t="s">
        <v>3713</v>
      </c>
      <c r="B1303" s="33" t="s">
        <v>3714</v>
      </c>
      <c r="C1303" s="33" t="s">
        <v>43</v>
      </c>
      <c r="D1303" s="35">
        <v>13.0</v>
      </c>
      <c r="E1303" s="35">
        <v>-3.355132699764733E-4</v>
      </c>
      <c r="F1303" s="33"/>
      <c r="G1303" s="33"/>
      <c r="H1303" s="33"/>
      <c r="I1303" s="33"/>
      <c r="J1303" s="33"/>
      <c r="K1303" s="33"/>
      <c r="L1303" s="33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</row>
    <row r="1304">
      <c r="A1304" s="34" t="s">
        <v>4077</v>
      </c>
      <c r="B1304" s="33" t="s">
        <v>4078</v>
      </c>
      <c r="C1304" s="33" t="s">
        <v>43</v>
      </c>
      <c r="D1304" s="35">
        <v>13.0</v>
      </c>
      <c r="E1304" s="35">
        <v>-0.0137181674743987</v>
      </c>
      <c r="F1304" s="33"/>
      <c r="G1304" s="33"/>
      <c r="H1304" s="33"/>
      <c r="I1304" s="33"/>
      <c r="J1304" s="33"/>
      <c r="K1304" s="33"/>
      <c r="L1304" s="33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</row>
    <row r="1305">
      <c r="A1305" s="34" t="s">
        <v>2137</v>
      </c>
      <c r="B1305" s="33" t="s">
        <v>2138</v>
      </c>
      <c r="C1305" s="33" t="s">
        <v>26</v>
      </c>
      <c r="D1305" s="35">
        <v>13.0</v>
      </c>
      <c r="E1305" s="35">
        <v>-0.03828931820734334</v>
      </c>
      <c r="F1305" s="33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</row>
    <row r="1306">
      <c r="A1306" s="34" t="s">
        <v>3717</v>
      </c>
      <c r="B1306" s="33" t="s">
        <v>3718</v>
      </c>
      <c r="C1306" s="33" t="s">
        <v>26</v>
      </c>
      <c r="D1306" s="35">
        <v>13.0</v>
      </c>
      <c r="E1306" s="35">
        <v>-0.09176948290468548</v>
      </c>
      <c r="F1306" s="33"/>
      <c r="G1306" s="33"/>
      <c r="H1306" s="33"/>
      <c r="I1306" s="33"/>
      <c r="J1306" s="33"/>
      <c r="K1306" s="33"/>
      <c r="L1306" s="33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</row>
    <row r="1307">
      <c r="A1307" s="34" t="s">
        <v>154</v>
      </c>
      <c r="B1307" s="33" t="s">
        <v>155</v>
      </c>
      <c r="C1307" s="33" t="s">
        <v>26</v>
      </c>
      <c r="D1307" s="35">
        <v>13.0</v>
      </c>
      <c r="E1307" s="35">
        <v>-0.110399164222499</v>
      </c>
      <c r="F1307" s="33"/>
      <c r="G1307" s="33"/>
      <c r="H1307" s="33"/>
      <c r="I1307" s="33"/>
      <c r="J1307" s="33"/>
      <c r="K1307" s="33"/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</row>
    <row r="1308">
      <c r="A1308" s="34" t="s">
        <v>3961</v>
      </c>
      <c r="B1308" s="33" t="s">
        <v>3962</v>
      </c>
      <c r="C1308" s="33" t="s">
        <v>43</v>
      </c>
      <c r="D1308" s="35">
        <v>13.0</v>
      </c>
      <c r="E1308" s="35">
        <v>-0.1134863272217125</v>
      </c>
      <c r="F1308" s="33"/>
      <c r="G1308" s="33"/>
      <c r="H1308" s="33"/>
      <c r="I1308" s="33"/>
      <c r="J1308" s="33"/>
      <c r="K1308" s="33"/>
      <c r="L1308" s="33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</row>
    <row r="1309">
      <c r="A1309" s="34" t="s">
        <v>5520</v>
      </c>
      <c r="B1309" s="33" t="s">
        <v>5521</v>
      </c>
      <c r="C1309" s="33" t="s">
        <v>26</v>
      </c>
      <c r="D1309" s="35">
        <v>13.0</v>
      </c>
      <c r="E1309" s="35">
        <v>-0.1287362114867252</v>
      </c>
      <c r="F1309" s="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</row>
    <row r="1310">
      <c r="A1310" s="34" t="s">
        <v>5268</v>
      </c>
      <c r="B1310" s="33" t="s">
        <v>5269</v>
      </c>
      <c r="C1310" s="33" t="s">
        <v>43</v>
      </c>
      <c r="D1310" s="35">
        <v>13.0</v>
      </c>
      <c r="E1310" s="35">
        <v>-0.1299990818557949</v>
      </c>
      <c r="F1310" s="33"/>
      <c r="G1310" s="33"/>
      <c r="H1310" s="33"/>
      <c r="I1310" s="33"/>
      <c r="J1310" s="33"/>
      <c r="K1310" s="33"/>
      <c r="L1310" s="33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</row>
    <row r="1311">
      <c r="A1311" s="34" t="s">
        <v>5738</v>
      </c>
      <c r="B1311" s="33" t="s">
        <v>5739</v>
      </c>
      <c r="C1311" s="33" t="s">
        <v>43</v>
      </c>
      <c r="D1311" s="35">
        <v>13.0</v>
      </c>
      <c r="E1311" s="35">
        <v>-0.1358274266648649</v>
      </c>
      <c r="F1311" s="33"/>
      <c r="G1311" s="33"/>
      <c r="H1311" s="33"/>
      <c r="I1311" s="33"/>
      <c r="J1311" s="33"/>
      <c r="K1311" s="33"/>
      <c r="L1311" s="33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</row>
    <row r="1312">
      <c r="A1312" s="34" t="s">
        <v>4467</v>
      </c>
      <c r="B1312" s="33" t="s">
        <v>4468</v>
      </c>
      <c r="C1312" s="33" t="s">
        <v>35</v>
      </c>
      <c r="D1312" s="35">
        <v>13.0</v>
      </c>
      <c r="E1312" s="35">
        <v>-0.1470866136004219</v>
      </c>
      <c r="F1312" s="33"/>
      <c r="G1312" s="33"/>
      <c r="H1312" s="33"/>
      <c r="I1312" s="33"/>
      <c r="J1312" s="33"/>
      <c r="K1312" s="33"/>
      <c r="L1312" s="33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</row>
    <row r="1313">
      <c r="A1313" s="34" t="s">
        <v>4657</v>
      </c>
      <c r="B1313" s="33" t="s">
        <v>4658</v>
      </c>
      <c r="C1313" s="33" t="s">
        <v>35</v>
      </c>
      <c r="D1313" s="35">
        <v>13.0</v>
      </c>
      <c r="E1313" s="35">
        <v>-0.152464568484393</v>
      </c>
      <c r="F1313" s="33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</row>
    <row r="1314">
      <c r="A1314" s="34" t="s">
        <v>5486</v>
      </c>
      <c r="B1314" s="33" t="s">
        <v>5487</v>
      </c>
      <c r="C1314" s="33" t="s">
        <v>35</v>
      </c>
      <c r="D1314" s="35">
        <v>13.0</v>
      </c>
      <c r="E1314" s="35">
        <v>-0.1940830086283954</v>
      </c>
      <c r="F1314" s="33"/>
      <c r="G1314" s="33"/>
      <c r="H1314" s="33"/>
      <c r="I1314" s="33"/>
      <c r="J1314" s="33"/>
      <c r="K1314" s="33"/>
      <c r="L1314" s="33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</row>
    <row r="1315">
      <c r="A1315" s="34" t="s">
        <v>4513</v>
      </c>
      <c r="B1315" s="33" t="s">
        <v>4514</v>
      </c>
      <c r="C1315" s="33" t="s">
        <v>107</v>
      </c>
      <c r="D1315" s="35">
        <v>13.0</v>
      </c>
      <c r="E1315" s="35">
        <v>-0.1940863963908677</v>
      </c>
      <c r="F1315" s="33"/>
      <c r="G1315" s="33"/>
      <c r="H1315" s="33"/>
      <c r="I1315" s="33"/>
      <c r="J1315" s="33"/>
      <c r="K1315" s="33"/>
      <c r="L1315" s="33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</row>
    <row r="1316">
      <c r="A1316" s="34" t="s">
        <v>5142</v>
      </c>
      <c r="B1316" s="33" t="s">
        <v>5143</v>
      </c>
      <c r="C1316" s="33" t="s">
        <v>43</v>
      </c>
      <c r="D1316" s="35">
        <v>13.0</v>
      </c>
      <c r="E1316" s="35">
        <v>-0.2201661422070252</v>
      </c>
      <c r="F1316" s="33"/>
      <c r="G1316" s="33"/>
      <c r="H1316" s="33"/>
      <c r="I1316" s="33"/>
      <c r="J1316" s="33"/>
      <c r="K1316" s="33"/>
      <c r="L1316" s="33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</row>
    <row r="1317">
      <c r="A1317" s="34" t="s">
        <v>5152</v>
      </c>
      <c r="B1317" s="33" t="s">
        <v>5153</v>
      </c>
      <c r="C1317" s="33" t="s">
        <v>43</v>
      </c>
      <c r="D1317" s="35">
        <v>13.0</v>
      </c>
      <c r="E1317" s="35">
        <v>-0.2282775055500918</v>
      </c>
      <c r="F1317" s="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</row>
    <row r="1318">
      <c r="A1318" s="34" t="s">
        <v>6096</v>
      </c>
      <c r="B1318" s="33" t="s">
        <v>6097</v>
      </c>
      <c r="C1318" s="33" t="s">
        <v>35</v>
      </c>
      <c r="D1318" s="35">
        <v>13.0</v>
      </c>
      <c r="E1318" s="35">
        <v>-0.251254509806493</v>
      </c>
      <c r="F1318" s="33"/>
      <c r="G1318" s="33"/>
      <c r="H1318" s="33"/>
      <c r="I1318" s="33"/>
      <c r="J1318" s="33"/>
      <c r="K1318" s="33"/>
      <c r="L1318" s="33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</row>
    <row r="1319">
      <c r="A1319" s="34" t="s">
        <v>4483</v>
      </c>
      <c r="B1319" s="33" t="s">
        <v>4484</v>
      </c>
      <c r="C1319" s="33" t="s">
        <v>35</v>
      </c>
      <c r="D1319" s="35">
        <v>13.0</v>
      </c>
      <c r="E1319" s="35">
        <v>-0.2860564875999287</v>
      </c>
      <c r="F1319" s="33"/>
      <c r="G1319" s="33"/>
      <c r="H1319" s="33"/>
      <c r="I1319" s="33"/>
      <c r="J1319" s="33"/>
      <c r="K1319" s="33"/>
      <c r="L1319" s="33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</row>
    <row r="1320">
      <c r="A1320" s="34" t="s">
        <v>4863</v>
      </c>
      <c r="B1320" s="33" t="s">
        <v>4864</v>
      </c>
      <c r="C1320" s="33" t="s">
        <v>35</v>
      </c>
      <c r="D1320" s="35">
        <v>13.0</v>
      </c>
      <c r="E1320" s="35">
        <v>-0.2867191383696635</v>
      </c>
      <c r="F1320" s="33"/>
      <c r="G1320" s="33"/>
      <c r="H1320" s="33"/>
      <c r="I1320" s="33"/>
      <c r="J1320" s="33"/>
      <c r="K1320" s="33"/>
      <c r="L1320" s="33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</row>
    <row r="1321">
      <c r="A1321" s="34" t="s">
        <v>3405</v>
      </c>
      <c r="B1321" s="33" t="s">
        <v>3406</v>
      </c>
      <c r="C1321" s="33" t="s">
        <v>26</v>
      </c>
      <c r="D1321" s="35">
        <v>13.0</v>
      </c>
      <c r="E1321" s="35">
        <v>-0.2917001117037515</v>
      </c>
      <c r="F1321" s="33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</row>
    <row r="1322">
      <c r="A1322" s="34" t="s">
        <v>5532</v>
      </c>
      <c r="B1322" s="33" t="s">
        <v>5533</v>
      </c>
      <c r="C1322" s="33" t="s">
        <v>26</v>
      </c>
      <c r="D1322" s="35">
        <v>13.0</v>
      </c>
      <c r="E1322" s="35">
        <v>-0.2984675972861767</v>
      </c>
      <c r="F1322" s="33"/>
      <c r="G1322" s="33"/>
      <c r="H1322" s="33"/>
      <c r="I1322" s="33"/>
      <c r="J1322" s="33"/>
      <c r="K1322" s="33"/>
      <c r="L1322" s="33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</row>
    <row r="1323">
      <c r="A1323" s="34" t="s">
        <v>6210</v>
      </c>
      <c r="B1323" s="33" t="s">
        <v>6211</v>
      </c>
      <c r="C1323" s="33" t="s">
        <v>35</v>
      </c>
      <c r="D1323" s="35">
        <v>13.0</v>
      </c>
      <c r="E1323" s="35">
        <v>-0.317177629650057</v>
      </c>
      <c r="F1323" s="33"/>
      <c r="G1323" s="33"/>
      <c r="H1323" s="33"/>
      <c r="I1323" s="33"/>
      <c r="J1323" s="33"/>
      <c r="K1323" s="33"/>
      <c r="L1323" s="33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</row>
    <row r="1324">
      <c r="A1324" s="34" t="s">
        <v>7034</v>
      </c>
      <c r="B1324" s="33" t="s">
        <v>7035</v>
      </c>
      <c r="C1324" s="33" t="s">
        <v>26</v>
      </c>
      <c r="D1324" s="35">
        <v>13.0</v>
      </c>
      <c r="E1324" s="35">
        <v>-0.324349750945123</v>
      </c>
      <c r="F1324" s="33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</row>
    <row r="1325">
      <c r="A1325" s="34" t="s">
        <v>6276</v>
      </c>
      <c r="B1325" s="33" t="s">
        <v>6277</v>
      </c>
      <c r="C1325" s="33" t="s">
        <v>35</v>
      </c>
      <c r="D1325" s="35">
        <v>13.0</v>
      </c>
      <c r="E1325" s="35">
        <v>-0.3343784194678643</v>
      </c>
      <c r="F1325" s="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</row>
    <row r="1326">
      <c r="A1326" s="34" t="s">
        <v>6960</v>
      </c>
      <c r="B1326" s="33" t="s">
        <v>6961</v>
      </c>
      <c r="C1326" s="33" t="s">
        <v>107</v>
      </c>
      <c r="D1326" s="35">
        <v>13.0</v>
      </c>
      <c r="E1326" s="35">
        <v>-0.3523542066082837</v>
      </c>
      <c r="F1326" s="33"/>
      <c r="G1326" s="33"/>
      <c r="H1326" s="33"/>
      <c r="I1326" s="33"/>
      <c r="J1326" s="33"/>
      <c r="K1326" s="33"/>
      <c r="L1326" s="33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</row>
    <row r="1327">
      <c r="A1327" s="34" t="s">
        <v>6652</v>
      </c>
      <c r="B1327" s="33" t="s">
        <v>6653</v>
      </c>
      <c r="C1327" s="33" t="s">
        <v>35</v>
      </c>
      <c r="D1327" s="35">
        <v>13.0</v>
      </c>
      <c r="E1327" s="35">
        <v>-0.3552708973576094</v>
      </c>
      <c r="F1327" s="33"/>
      <c r="G1327" s="33"/>
      <c r="H1327" s="33"/>
      <c r="I1327" s="33"/>
      <c r="J1327" s="33"/>
      <c r="K1327" s="33"/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</row>
    <row r="1328">
      <c r="A1328" s="34" t="s">
        <v>6166</v>
      </c>
      <c r="B1328" s="33" t="s">
        <v>6167</v>
      </c>
      <c r="C1328" s="33" t="s">
        <v>35</v>
      </c>
      <c r="D1328" s="35">
        <v>13.0</v>
      </c>
      <c r="E1328" s="35">
        <v>-0.3566689743659269</v>
      </c>
      <c r="F1328" s="33"/>
      <c r="G1328" s="33"/>
      <c r="H1328" s="33"/>
      <c r="I1328" s="33"/>
      <c r="J1328" s="33"/>
      <c r="K1328" s="33"/>
      <c r="L1328" s="33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</row>
    <row r="1329">
      <c r="A1329" s="34" t="s">
        <v>7300</v>
      </c>
      <c r="B1329" s="33" t="s">
        <v>7301</v>
      </c>
      <c r="C1329" s="33" t="s">
        <v>107</v>
      </c>
      <c r="D1329" s="35">
        <v>13.0</v>
      </c>
      <c r="E1329" s="35">
        <v>-0.3790031138476454</v>
      </c>
      <c r="F1329" s="33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</row>
    <row r="1330">
      <c r="A1330" s="34" t="s">
        <v>6806</v>
      </c>
      <c r="B1330" s="33" t="s">
        <v>6807</v>
      </c>
      <c r="C1330" s="33" t="s">
        <v>26</v>
      </c>
      <c r="D1330" s="35">
        <v>13.0</v>
      </c>
      <c r="E1330" s="35">
        <v>-0.429965334156001</v>
      </c>
      <c r="F1330" s="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</row>
    <row r="1331">
      <c r="A1331" s="34" t="s">
        <v>6330</v>
      </c>
      <c r="B1331" s="33" t="s">
        <v>6331</v>
      </c>
      <c r="C1331" s="33" t="s">
        <v>35</v>
      </c>
      <c r="D1331" s="35">
        <v>13.0</v>
      </c>
      <c r="E1331" s="35">
        <v>-0.4357618829079715</v>
      </c>
      <c r="F1331" s="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</row>
    <row r="1332">
      <c r="A1332" s="34" t="s">
        <v>6722</v>
      </c>
      <c r="B1332" s="33" t="s">
        <v>6723</v>
      </c>
      <c r="C1332" s="33" t="s">
        <v>26</v>
      </c>
      <c r="D1332" s="35">
        <v>13.0</v>
      </c>
      <c r="E1332" s="35">
        <v>-0.4481385269291298</v>
      </c>
      <c r="F1332" s="33"/>
      <c r="G1332" s="33"/>
      <c r="H1332" s="33"/>
      <c r="I1332" s="33"/>
      <c r="J1332" s="33"/>
      <c r="K1332" s="33"/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</row>
    <row r="1333">
      <c r="A1333" s="34" t="s">
        <v>156</v>
      </c>
      <c r="B1333" s="33" t="s">
        <v>157</v>
      </c>
      <c r="C1333" s="33" t="s">
        <v>26</v>
      </c>
      <c r="D1333" s="35">
        <v>13.0</v>
      </c>
      <c r="E1333" s="35">
        <v>-0.4765542109153637</v>
      </c>
      <c r="F1333" s="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</row>
    <row r="1334">
      <c r="A1334" s="34" t="s">
        <v>6990</v>
      </c>
      <c r="B1334" s="33" t="s">
        <v>6991</v>
      </c>
      <c r="C1334" s="33" t="s">
        <v>35</v>
      </c>
      <c r="D1334" s="35">
        <v>13.0</v>
      </c>
      <c r="E1334" s="35">
        <v>-0.4798239058297149</v>
      </c>
      <c r="F1334" s="33"/>
      <c r="G1334" s="33"/>
      <c r="H1334" s="33"/>
      <c r="I1334" s="33"/>
      <c r="J1334" s="33"/>
      <c r="K1334" s="33"/>
      <c r="L1334" s="33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</row>
    <row r="1335">
      <c r="A1335" s="34" t="s">
        <v>6852</v>
      </c>
      <c r="B1335" s="33" t="s">
        <v>6853</v>
      </c>
      <c r="C1335" s="33" t="s">
        <v>26</v>
      </c>
      <c r="D1335" s="35">
        <v>13.0</v>
      </c>
      <c r="E1335" s="35">
        <v>-0.5061932860274682</v>
      </c>
      <c r="F1335" s="33"/>
      <c r="G1335" s="33"/>
      <c r="H1335" s="33"/>
      <c r="I1335" s="33"/>
      <c r="J1335" s="33"/>
      <c r="K1335" s="33"/>
      <c r="L1335" s="33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</row>
    <row r="1336">
      <c r="A1336" s="34" t="s">
        <v>8412</v>
      </c>
      <c r="B1336" s="33" t="s">
        <v>8413</v>
      </c>
      <c r="C1336" s="33" t="s">
        <v>43</v>
      </c>
      <c r="D1336" s="35">
        <v>13.0</v>
      </c>
      <c r="E1336" s="35">
        <v>-0.5368017126623402</v>
      </c>
      <c r="F1336" s="33"/>
      <c r="G1336" s="33"/>
      <c r="H1336" s="33"/>
      <c r="I1336" s="33"/>
      <c r="J1336" s="33"/>
      <c r="K1336" s="33"/>
      <c r="L1336" s="33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</row>
    <row r="1337">
      <c r="A1337" s="34" t="s">
        <v>8088</v>
      </c>
      <c r="B1337" s="33" t="s">
        <v>8089</v>
      </c>
      <c r="C1337" s="33" t="s">
        <v>35</v>
      </c>
      <c r="D1337" s="35">
        <v>13.0</v>
      </c>
      <c r="E1337" s="35">
        <v>-0.5396689130032383</v>
      </c>
      <c r="F1337" s="33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</row>
    <row r="1338">
      <c r="A1338" s="34" t="s">
        <v>6404</v>
      </c>
      <c r="B1338" s="33" t="s">
        <v>6405</v>
      </c>
      <c r="C1338" s="33" t="s">
        <v>26</v>
      </c>
      <c r="D1338" s="35">
        <v>13.0</v>
      </c>
      <c r="E1338" s="35">
        <v>-0.5543318562706078</v>
      </c>
      <c r="F1338" s="33"/>
      <c r="G1338" s="33"/>
      <c r="H1338" s="33"/>
      <c r="I1338" s="33"/>
      <c r="J1338" s="33"/>
      <c r="K1338" s="33"/>
      <c r="L1338" s="33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</row>
    <row r="1339">
      <c r="A1339" s="34" t="s">
        <v>7264</v>
      </c>
      <c r="B1339" s="33" t="s">
        <v>7265</v>
      </c>
      <c r="C1339" s="33" t="s">
        <v>35</v>
      </c>
      <c r="D1339" s="35">
        <v>13.0</v>
      </c>
      <c r="E1339" s="35">
        <v>-0.5797638956210539</v>
      </c>
      <c r="F1339" s="33"/>
      <c r="G1339" s="33"/>
      <c r="H1339" s="33"/>
      <c r="I1339" s="33"/>
      <c r="J1339" s="33"/>
      <c r="K1339" s="33"/>
      <c r="L1339" s="33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</row>
    <row r="1340">
      <c r="A1340" s="34" t="s">
        <v>8652</v>
      </c>
      <c r="B1340" s="33" t="s">
        <v>8653</v>
      </c>
      <c r="C1340" s="33" t="s">
        <v>35</v>
      </c>
      <c r="D1340" s="35">
        <v>13.0</v>
      </c>
      <c r="E1340" s="35">
        <v>-0.6626633747203523</v>
      </c>
      <c r="F1340" s="33"/>
      <c r="G1340" s="33"/>
      <c r="H1340" s="33"/>
      <c r="I1340" s="33"/>
      <c r="J1340" s="33"/>
      <c r="K1340" s="33"/>
      <c r="L1340" s="33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</row>
    <row r="1341">
      <c r="A1341" s="34" t="s">
        <v>8012</v>
      </c>
      <c r="B1341" s="33" t="s">
        <v>8013</v>
      </c>
      <c r="C1341" s="33" t="s">
        <v>26</v>
      </c>
      <c r="D1341" s="35">
        <v>13.0</v>
      </c>
      <c r="E1341" s="35">
        <v>-0.7061727105387724</v>
      </c>
      <c r="F1341" s="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</row>
    <row r="1342">
      <c r="A1342" s="34" t="s">
        <v>8960</v>
      </c>
      <c r="B1342" s="33" t="s">
        <v>8961</v>
      </c>
      <c r="C1342" s="33" t="s">
        <v>43</v>
      </c>
      <c r="D1342" s="35">
        <v>13.0</v>
      </c>
      <c r="E1342" s="35">
        <v>-0.8085690352911731</v>
      </c>
      <c r="F1342" s="33"/>
      <c r="G1342" s="33"/>
      <c r="H1342" s="33"/>
      <c r="I1342" s="33"/>
      <c r="J1342" s="33"/>
      <c r="K1342" s="33"/>
      <c r="L1342" s="33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</row>
    <row r="1343">
      <c r="A1343" s="34" t="s">
        <v>8728</v>
      </c>
      <c r="B1343" s="33" t="s">
        <v>8729</v>
      </c>
      <c r="C1343" s="33" t="s">
        <v>35</v>
      </c>
      <c r="D1343" s="35">
        <v>13.0</v>
      </c>
      <c r="E1343" s="35">
        <v>-0.8221777451383938</v>
      </c>
      <c r="F1343" s="33"/>
      <c r="G1343" s="33"/>
      <c r="H1343" s="33"/>
      <c r="I1343" s="33"/>
      <c r="J1343" s="33"/>
      <c r="K1343" s="33"/>
      <c r="L1343" s="33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</row>
    <row r="1344">
      <c r="A1344" s="34" t="s">
        <v>8854</v>
      </c>
      <c r="B1344" s="33" t="s">
        <v>8855</v>
      </c>
      <c r="C1344" s="33" t="s">
        <v>43</v>
      </c>
      <c r="D1344" s="35">
        <v>13.0</v>
      </c>
      <c r="E1344" s="35">
        <v>-0.921868960001946</v>
      </c>
      <c r="F1344" s="33"/>
      <c r="G1344" s="33"/>
      <c r="H1344" s="33"/>
      <c r="I1344" s="33"/>
      <c r="J1344" s="33"/>
      <c r="K1344" s="33"/>
      <c r="L1344" s="33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</row>
    <row r="1345">
      <c r="A1345" s="34" t="s">
        <v>8776</v>
      </c>
      <c r="B1345" s="33" t="s">
        <v>8777</v>
      </c>
      <c r="C1345" s="33" t="s">
        <v>107</v>
      </c>
      <c r="D1345" s="35">
        <v>13.0</v>
      </c>
      <c r="E1345" s="35">
        <v>-0.9546814481809982</v>
      </c>
      <c r="F1345" s="33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</row>
    <row r="1346">
      <c r="A1346" s="34" t="s">
        <v>9028</v>
      </c>
      <c r="B1346" s="33" t="s">
        <v>9029</v>
      </c>
      <c r="C1346" s="33" t="s">
        <v>107</v>
      </c>
      <c r="D1346" s="35">
        <v>13.0</v>
      </c>
      <c r="E1346" s="35">
        <v>-1.023115088877867</v>
      </c>
      <c r="F1346" s="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</row>
    <row r="1347">
      <c r="A1347" s="34" t="s">
        <v>8968</v>
      </c>
      <c r="B1347" s="33" t="s">
        <v>8969</v>
      </c>
      <c r="C1347" s="33" t="s">
        <v>35</v>
      </c>
      <c r="D1347" s="35">
        <v>13.0</v>
      </c>
      <c r="E1347" s="35">
        <v>-1.307271383484585</v>
      </c>
      <c r="F1347" s="33"/>
      <c r="G1347" s="33"/>
      <c r="H1347" s="33"/>
      <c r="I1347" s="33"/>
      <c r="J1347" s="33"/>
      <c r="K1347" s="33"/>
      <c r="L1347" s="33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</row>
    <row r="1348">
      <c r="A1348" s="34" t="s">
        <v>6016</v>
      </c>
      <c r="B1348" s="33" t="s">
        <v>6017</v>
      </c>
      <c r="C1348" s="33" t="s">
        <v>35</v>
      </c>
      <c r="D1348" s="35">
        <v>12.0</v>
      </c>
      <c r="E1348" s="35">
        <v>0.6664386988877532</v>
      </c>
      <c r="F1348" s="33"/>
      <c r="G1348" s="33"/>
      <c r="H1348" s="33"/>
      <c r="I1348" s="33"/>
      <c r="J1348" s="33"/>
      <c r="K1348" s="33"/>
      <c r="L1348" s="33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</row>
    <row r="1349">
      <c r="A1349" s="34" t="s">
        <v>1119</v>
      </c>
      <c r="B1349" s="33" t="s">
        <v>1120</v>
      </c>
      <c r="C1349" s="33" t="s">
        <v>43</v>
      </c>
      <c r="D1349" s="35">
        <v>12.0</v>
      </c>
      <c r="E1349" s="35">
        <v>0.6026256615237955</v>
      </c>
      <c r="F1349" s="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</row>
    <row r="1350">
      <c r="A1350" s="34" t="s">
        <v>1038</v>
      </c>
      <c r="B1350" s="33" t="s">
        <v>1039</v>
      </c>
      <c r="C1350" s="33" t="s">
        <v>35</v>
      </c>
      <c r="D1350" s="35">
        <v>12.0</v>
      </c>
      <c r="E1350" s="35">
        <v>0.6008983933276493</v>
      </c>
      <c r="F1350" s="33"/>
      <c r="G1350" s="33"/>
      <c r="H1350" s="33"/>
      <c r="I1350" s="33"/>
      <c r="J1350" s="33"/>
      <c r="K1350" s="33"/>
      <c r="L1350" s="33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</row>
    <row r="1351">
      <c r="A1351" s="34" t="s">
        <v>158</v>
      </c>
      <c r="B1351" s="33" t="s">
        <v>159</v>
      </c>
      <c r="C1351" s="33" t="s">
        <v>26</v>
      </c>
      <c r="D1351" s="35">
        <v>12.0</v>
      </c>
      <c r="E1351" s="35">
        <v>0.5884405781133246</v>
      </c>
      <c r="F1351" s="33"/>
      <c r="G1351" s="33"/>
      <c r="H1351" s="33"/>
      <c r="I1351" s="33"/>
      <c r="J1351" s="33"/>
      <c r="K1351" s="33"/>
      <c r="L1351" s="33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</row>
    <row r="1352">
      <c r="A1352" s="34" t="s">
        <v>1365</v>
      </c>
      <c r="B1352" s="33" t="s">
        <v>1366</v>
      </c>
      <c r="C1352" s="33" t="s">
        <v>35</v>
      </c>
      <c r="D1352" s="35">
        <v>12.0</v>
      </c>
      <c r="E1352" s="35">
        <v>0.5392806538655582</v>
      </c>
      <c r="F1352" s="33"/>
      <c r="G1352" s="33"/>
      <c r="H1352" s="33"/>
      <c r="I1352" s="33"/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</row>
    <row r="1353">
      <c r="A1353" s="34" t="s">
        <v>2097</v>
      </c>
      <c r="B1353" s="33" t="s">
        <v>2098</v>
      </c>
      <c r="C1353" s="33" t="s">
        <v>43</v>
      </c>
      <c r="D1353" s="35">
        <v>12.0</v>
      </c>
      <c r="E1353" s="35">
        <v>0.4698290271151888</v>
      </c>
      <c r="F1353" s="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</row>
    <row r="1354">
      <c r="A1354" s="34" t="s">
        <v>1351</v>
      </c>
      <c r="B1354" s="33" t="s">
        <v>1352</v>
      </c>
      <c r="C1354" s="33" t="s">
        <v>26</v>
      </c>
      <c r="D1354" s="35">
        <v>12.0</v>
      </c>
      <c r="E1354" s="35">
        <v>0.4373803880074932</v>
      </c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</row>
    <row r="1355">
      <c r="A1355" s="34" t="s">
        <v>2001</v>
      </c>
      <c r="B1355" s="33" t="s">
        <v>2002</v>
      </c>
      <c r="C1355" s="33" t="s">
        <v>35</v>
      </c>
      <c r="D1355" s="35">
        <v>12.0</v>
      </c>
      <c r="E1355" s="35">
        <v>0.3795524062582695</v>
      </c>
      <c r="F1355" s="33"/>
      <c r="G1355" s="33"/>
      <c r="H1355" s="33"/>
      <c r="I1355" s="33"/>
      <c r="J1355" s="33"/>
      <c r="K1355" s="33"/>
      <c r="L1355" s="33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</row>
    <row r="1356">
      <c r="A1356" s="34" t="s">
        <v>2521</v>
      </c>
      <c r="B1356" s="33" t="s">
        <v>2522</v>
      </c>
      <c r="C1356" s="33" t="s">
        <v>107</v>
      </c>
      <c r="D1356" s="35">
        <v>12.0</v>
      </c>
      <c r="E1356" s="35">
        <v>0.3418487257992304</v>
      </c>
      <c r="F1356" s="33"/>
      <c r="G1356" s="33"/>
      <c r="H1356" s="33"/>
      <c r="I1356" s="33"/>
      <c r="J1356" s="33"/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</row>
    <row r="1357">
      <c r="A1357" s="34" t="s">
        <v>2175</v>
      </c>
      <c r="B1357" s="33" t="s">
        <v>2176</v>
      </c>
      <c r="C1357" s="33" t="s">
        <v>35</v>
      </c>
      <c r="D1357" s="35">
        <v>12.0</v>
      </c>
      <c r="E1357" s="35">
        <v>0.318253010896168</v>
      </c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</row>
    <row r="1358">
      <c r="A1358" s="34" t="s">
        <v>2193</v>
      </c>
      <c r="B1358" s="33" t="s">
        <v>2194</v>
      </c>
      <c r="C1358" s="33" t="s">
        <v>35</v>
      </c>
      <c r="D1358" s="35">
        <v>12.0</v>
      </c>
      <c r="E1358" s="35">
        <v>0.2022166329497641</v>
      </c>
      <c r="F1358" s="33"/>
      <c r="G1358" s="33"/>
      <c r="H1358" s="33"/>
      <c r="I1358" s="33"/>
      <c r="J1358" s="33"/>
      <c r="K1358" s="33"/>
      <c r="L1358" s="33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</row>
    <row r="1359">
      <c r="A1359" s="34" t="s">
        <v>2879</v>
      </c>
      <c r="B1359" s="33" t="s">
        <v>2880</v>
      </c>
      <c r="C1359" s="33" t="s">
        <v>35</v>
      </c>
      <c r="D1359" s="35">
        <v>12.0</v>
      </c>
      <c r="E1359" s="35">
        <v>0.1565328354728075</v>
      </c>
      <c r="F1359" s="33"/>
      <c r="G1359" s="33"/>
      <c r="H1359" s="33"/>
      <c r="I1359" s="33"/>
      <c r="J1359" s="33"/>
      <c r="K1359" s="33"/>
      <c r="L1359" s="33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</row>
    <row r="1360">
      <c r="A1360" s="34" t="s">
        <v>2981</v>
      </c>
      <c r="B1360" s="33" t="s">
        <v>2982</v>
      </c>
      <c r="C1360" s="33" t="s">
        <v>26</v>
      </c>
      <c r="D1360" s="35">
        <v>12.0</v>
      </c>
      <c r="E1360" s="35">
        <v>0.1372980506671039</v>
      </c>
      <c r="F1360" s="33"/>
      <c r="G1360" s="33"/>
      <c r="H1360" s="33"/>
      <c r="I1360" s="33"/>
      <c r="J1360" s="33"/>
      <c r="K1360" s="33"/>
      <c r="L1360" s="33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</row>
    <row r="1361">
      <c r="A1361" s="34" t="s">
        <v>4033</v>
      </c>
      <c r="B1361" s="33" t="s">
        <v>4034</v>
      </c>
      <c r="C1361" s="33" t="s">
        <v>43</v>
      </c>
      <c r="D1361" s="35">
        <v>12.0</v>
      </c>
      <c r="E1361" s="35">
        <v>0.1169715819477363</v>
      </c>
      <c r="F1361" s="33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</row>
    <row r="1362">
      <c r="A1362" s="34" t="s">
        <v>3079</v>
      </c>
      <c r="B1362" s="33" t="s">
        <v>3080</v>
      </c>
      <c r="C1362" s="33" t="s">
        <v>43</v>
      </c>
      <c r="D1362" s="35">
        <v>12.0</v>
      </c>
      <c r="E1362" s="35">
        <v>0.09246379613699764</v>
      </c>
      <c r="F1362" s="33"/>
      <c r="G1362" s="33"/>
      <c r="H1362" s="33"/>
      <c r="I1362" s="33"/>
      <c r="J1362" s="33"/>
      <c r="K1362" s="33"/>
      <c r="L1362" s="33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</row>
    <row r="1363">
      <c r="A1363" s="34" t="s">
        <v>2835</v>
      </c>
      <c r="B1363" s="33" t="s">
        <v>2836</v>
      </c>
      <c r="C1363" s="33" t="s">
        <v>43</v>
      </c>
      <c r="D1363" s="35">
        <v>12.0</v>
      </c>
      <c r="E1363" s="35">
        <v>0.08877677938734158</v>
      </c>
      <c r="F1363" s="33"/>
      <c r="G1363" s="33"/>
      <c r="H1363" s="33"/>
      <c r="I1363" s="33"/>
      <c r="J1363" s="33"/>
      <c r="K1363" s="33"/>
      <c r="L1363" s="33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</row>
    <row r="1364">
      <c r="A1364" s="34" t="s">
        <v>3563</v>
      </c>
      <c r="B1364" s="33" t="s">
        <v>3564</v>
      </c>
      <c r="C1364" s="33" t="s">
        <v>43</v>
      </c>
      <c r="D1364" s="35">
        <v>12.0</v>
      </c>
      <c r="E1364" s="35">
        <v>0.06258734945414726</v>
      </c>
      <c r="F1364" s="33"/>
      <c r="G1364" s="33"/>
      <c r="H1364" s="33"/>
      <c r="I1364" s="33"/>
      <c r="J1364" s="33"/>
      <c r="K1364" s="33"/>
      <c r="L1364" s="33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</row>
    <row r="1365">
      <c r="A1365" s="34" t="s">
        <v>4641</v>
      </c>
      <c r="B1365" s="33" t="s">
        <v>4642</v>
      </c>
      <c r="C1365" s="33" t="s">
        <v>35</v>
      </c>
      <c r="D1365" s="35">
        <v>12.0</v>
      </c>
      <c r="E1365" s="35">
        <v>0.0297406312115175</v>
      </c>
      <c r="F1365" s="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</row>
    <row r="1366">
      <c r="A1366" s="34" t="s">
        <v>3753</v>
      </c>
      <c r="B1366" s="33" t="s">
        <v>3754</v>
      </c>
      <c r="C1366" s="33" t="s">
        <v>43</v>
      </c>
      <c r="D1366" s="35">
        <v>12.0</v>
      </c>
      <c r="E1366" s="35">
        <v>0.01142499367570289</v>
      </c>
      <c r="F1366" s="33"/>
      <c r="G1366" s="33"/>
      <c r="H1366" s="33"/>
      <c r="I1366" s="33"/>
      <c r="J1366" s="33"/>
      <c r="K1366" s="33"/>
      <c r="L1366" s="33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</row>
    <row r="1367">
      <c r="A1367" s="34" t="s">
        <v>5970</v>
      </c>
      <c r="B1367" s="33" t="s">
        <v>5971</v>
      </c>
      <c r="C1367" s="33" t="s">
        <v>35</v>
      </c>
      <c r="D1367" s="35">
        <v>12.0</v>
      </c>
      <c r="E1367" s="35">
        <v>0.003937875737366104</v>
      </c>
      <c r="F1367" s="33"/>
      <c r="G1367" s="33"/>
      <c r="H1367" s="33"/>
      <c r="I1367" s="33"/>
      <c r="J1367" s="33"/>
      <c r="K1367" s="33"/>
      <c r="L1367" s="33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</row>
    <row r="1368">
      <c r="A1368" s="34" t="s">
        <v>3775</v>
      </c>
      <c r="B1368" s="33" t="s">
        <v>3776</v>
      </c>
      <c r="C1368" s="33" t="s">
        <v>107</v>
      </c>
      <c r="D1368" s="35">
        <v>12.0</v>
      </c>
      <c r="E1368" s="35">
        <v>-0.01022497382766205</v>
      </c>
      <c r="F1368" s="33"/>
      <c r="G1368" s="33"/>
      <c r="H1368" s="33"/>
      <c r="I1368" s="33"/>
      <c r="J1368" s="33"/>
      <c r="K1368" s="33"/>
      <c r="L1368" s="33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</row>
    <row r="1369">
      <c r="A1369" s="34" t="s">
        <v>3803</v>
      </c>
      <c r="B1369" s="33" t="s">
        <v>3804</v>
      </c>
      <c r="C1369" s="33" t="s">
        <v>35</v>
      </c>
      <c r="D1369" s="35">
        <v>12.0</v>
      </c>
      <c r="E1369" s="35">
        <v>-0.03959479387473181</v>
      </c>
      <c r="F1369" s="33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</row>
    <row r="1370">
      <c r="A1370" s="34" t="s">
        <v>3683</v>
      </c>
      <c r="B1370" s="33" t="s">
        <v>3684</v>
      </c>
      <c r="C1370" s="33" t="s">
        <v>26</v>
      </c>
      <c r="D1370" s="35">
        <v>12.0</v>
      </c>
      <c r="E1370" s="35">
        <v>-0.04917802523227326</v>
      </c>
      <c r="F1370" s="33"/>
      <c r="G1370" s="33"/>
      <c r="H1370" s="33"/>
      <c r="I1370" s="33"/>
      <c r="J1370" s="33"/>
      <c r="K1370" s="33"/>
      <c r="L1370" s="33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</row>
    <row r="1371">
      <c r="A1371" s="34" t="s">
        <v>4665</v>
      </c>
      <c r="B1371" s="33" t="s">
        <v>4666</v>
      </c>
      <c r="C1371" s="33" t="s">
        <v>35</v>
      </c>
      <c r="D1371" s="35">
        <v>12.0</v>
      </c>
      <c r="E1371" s="35">
        <v>-0.050412245121092</v>
      </c>
      <c r="F1371" s="33"/>
      <c r="G1371" s="33"/>
      <c r="H1371" s="33"/>
      <c r="I1371" s="33"/>
      <c r="J1371" s="33"/>
      <c r="K1371" s="33"/>
      <c r="L1371" s="33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</row>
    <row r="1372">
      <c r="A1372" s="34" t="s">
        <v>4950</v>
      </c>
      <c r="B1372" s="33" t="s">
        <v>4951</v>
      </c>
      <c r="C1372" s="33" t="s">
        <v>107</v>
      </c>
      <c r="D1372" s="35">
        <v>12.0</v>
      </c>
      <c r="E1372" s="35">
        <v>-0.05381125172754618</v>
      </c>
      <c r="F1372" s="33"/>
      <c r="G1372" s="33"/>
      <c r="H1372" s="33"/>
      <c r="I1372" s="33"/>
      <c r="J1372" s="33"/>
      <c r="K1372" s="33"/>
      <c r="L1372" s="33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</row>
    <row r="1373">
      <c r="A1373" s="34" t="s">
        <v>3905</v>
      </c>
      <c r="B1373" s="33" t="s">
        <v>3906</v>
      </c>
      <c r="C1373" s="33" t="s">
        <v>35</v>
      </c>
      <c r="D1373" s="35">
        <v>12.0</v>
      </c>
      <c r="E1373" s="35">
        <v>-0.06318008407012922</v>
      </c>
      <c r="F1373" s="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</row>
    <row r="1374">
      <c r="A1374" s="34" t="s">
        <v>4189</v>
      </c>
      <c r="B1374" s="33" t="s">
        <v>4190</v>
      </c>
      <c r="C1374" s="33" t="s">
        <v>43</v>
      </c>
      <c r="D1374" s="35">
        <v>12.0</v>
      </c>
      <c r="E1374" s="35">
        <v>-0.1029439950671885</v>
      </c>
      <c r="F1374" s="33"/>
      <c r="G1374" s="33"/>
      <c r="H1374" s="33"/>
      <c r="I1374" s="33"/>
      <c r="J1374" s="33"/>
      <c r="K1374" s="33"/>
      <c r="L1374" s="33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</row>
    <row r="1375">
      <c r="A1375" s="34" t="s">
        <v>4317</v>
      </c>
      <c r="B1375" s="33" t="s">
        <v>4318</v>
      </c>
      <c r="C1375" s="33" t="s">
        <v>107</v>
      </c>
      <c r="D1375" s="35">
        <v>12.0</v>
      </c>
      <c r="E1375" s="35">
        <v>-0.1115788709293115</v>
      </c>
      <c r="F1375" s="33"/>
      <c r="G1375" s="33"/>
      <c r="H1375" s="33"/>
      <c r="I1375" s="33"/>
      <c r="J1375" s="33"/>
      <c r="K1375" s="33"/>
      <c r="L1375" s="33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</row>
    <row r="1376">
      <c r="A1376" s="34" t="s">
        <v>5176</v>
      </c>
      <c r="B1376" s="33" t="s">
        <v>5177</v>
      </c>
      <c r="C1376" s="33" t="s">
        <v>107</v>
      </c>
      <c r="D1376" s="35">
        <v>12.0</v>
      </c>
      <c r="E1376" s="35">
        <v>-0.1447156971363814</v>
      </c>
      <c r="F1376" s="33"/>
      <c r="G1376" s="33"/>
      <c r="H1376" s="33"/>
      <c r="I1376" s="33"/>
      <c r="J1376" s="33"/>
      <c r="K1376" s="33"/>
      <c r="L1376" s="33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</row>
    <row r="1377">
      <c r="A1377" s="34" t="s">
        <v>6664</v>
      </c>
      <c r="B1377" s="33" t="s">
        <v>6665</v>
      </c>
      <c r="C1377" s="33" t="s">
        <v>107</v>
      </c>
      <c r="D1377" s="35">
        <v>12.0</v>
      </c>
      <c r="E1377" s="35">
        <v>-0.1593024178336589</v>
      </c>
      <c r="F1377" s="33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</row>
    <row r="1378">
      <c r="A1378" s="34" t="s">
        <v>4747</v>
      </c>
      <c r="B1378" s="33" t="s">
        <v>4748</v>
      </c>
      <c r="C1378" s="33" t="s">
        <v>26</v>
      </c>
      <c r="D1378" s="35">
        <v>12.0</v>
      </c>
      <c r="E1378" s="35">
        <v>-0.1673404477857275</v>
      </c>
      <c r="F1378" s="33"/>
      <c r="G1378" s="33"/>
      <c r="H1378" s="33"/>
      <c r="I1378" s="33"/>
      <c r="J1378" s="33"/>
      <c r="K1378" s="33"/>
      <c r="L1378" s="33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</row>
    <row r="1379">
      <c r="A1379" s="34" t="s">
        <v>4397</v>
      </c>
      <c r="B1379" s="33" t="s">
        <v>4398</v>
      </c>
      <c r="C1379" s="33" t="s">
        <v>43</v>
      </c>
      <c r="D1379" s="35">
        <v>12.0</v>
      </c>
      <c r="E1379" s="35">
        <v>-0.1904859590353392</v>
      </c>
      <c r="F1379" s="33"/>
      <c r="G1379" s="33"/>
      <c r="H1379" s="33"/>
      <c r="I1379" s="33"/>
      <c r="J1379" s="33"/>
      <c r="K1379" s="33"/>
      <c r="L1379" s="33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</row>
    <row r="1380">
      <c r="A1380" s="34" t="s">
        <v>3551</v>
      </c>
      <c r="B1380" s="33" t="s">
        <v>3552</v>
      </c>
      <c r="C1380" s="33" t="s">
        <v>26</v>
      </c>
      <c r="D1380" s="35">
        <v>12.0</v>
      </c>
      <c r="E1380" s="35">
        <v>-0.2284416830203167</v>
      </c>
      <c r="F1380" s="33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</row>
    <row r="1381">
      <c r="A1381" s="34" t="s">
        <v>5246</v>
      </c>
      <c r="B1381" s="33" t="s">
        <v>5247</v>
      </c>
      <c r="C1381" s="33" t="s">
        <v>26</v>
      </c>
      <c r="D1381" s="35">
        <v>12.0</v>
      </c>
      <c r="E1381" s="35">
        <v>-0.2459812500354568</v>
      </c>
      <c r="F1381" s="33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</row>
    <row r="1382">
      <c r="A1382" s="34" t="s">
        <v>6644</v>
      </c>
      <c r="B1382" s="33" t="s">
        <v>6645</v>
      </c>
      <c r="C1382" s="33" t="s">
        <v>26</v>
      </c>
      <c r="D1382" s="35">
        <v>12.0</v>
      </c>
      <c r="E1382" s="35">
        <v>-0.246602871038527</v>
      </c>
      <c r="F1382" s="33"/>
      <c r="G1382" s="33"/>
      <c r="H1382" s="33"/>
      <c r="I1382" s="33"/>
      <c r="J1382" s="33"/>
      <c r="K1382" s="33"/>
      <c r="L1382" s="33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</row>
    <row r="1383">
      <c r="A1383" s="34" t="s">
        <v>6114</v>
      </c>
      <c r="B1383" s="33" t="s">
        <v>6115</v>
      </c>
      <c r="C1383" s="33" t="s">
        <v>26</v>
      </c>
      <c r="D1383" s="35">
        <v>12.0</v>
      </c>
      <c r="E1383" s="35">
        <v>-0.2473456019796033</v>
      </c>
      <c r="F1383" s="33"/>
      <c r="G1383" s="33"/>
      <c r="H1383" s="33"/>
      <c r="I1383" s="33"/>
      <c r="J1383" s="33"/>
      <c r="K1383" s="33"/>
      <c r="L1383" s="33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</row>
    <row r="1384">
      <c r="A1384" s="34" t="s">
        <v>5746</v>
      </c>
      <c r="B1384" s="33" t="s">
        <v>5747</v>
      </c>
      <c r="C1384" s="33" t="s">
        <v>43</v>
      </c>
      <c r="D1384" s="35">
        <v>12.0</v>
      </c>
      <c r="E1384" s="35">
        <v>-0.257117965474799</v>
      </c>
      <c r="F1384" s="33"/>
      <c r="G1384" s="33"/>
      <c r="H1384" s="33"/>
      <c r="I1384" s="33"/>
      <c r="J1384" s="33"/>
      <c r="K1384" s="33"/>
      <c r="L1384" s="33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</row>
    <row r="1385">
      <c r="A1385" s="34" t="s">
        <v>5754</v>
      </c>
      <c r="B1385" s="33" t="s">
        <v>5755</v>
      </c>
      <c r="C1385" s="33" t="s">
        <v>107</v>
      </c>
      <c r="D1385" s="35">
        <v>12.0</v>
      </c>
      <c r="E1385" s="35">
        <v>-0.2761892847192088</v>
      </c>
      <c r="F1385" s="33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</row>
    <row r="1386">
      <c r="A1386" s="34" t="s">
        <v>7920</v>
      </c>
      <c r="B1386" s="33" t="s">
        <v>7921</v>
      </c>
      <c r="C1386" s="33" t="s">
        <v>26</v>
      </c>
      <c r="D1386" s="35">
        <v>12.0</v>
      </c>
      <c r="E1386" s="35">
        <v>-0.2964638244669552</v>
      </c>
      <c r="F1386" s="33"/>
      <c r="G1386" s="33"/>
      <c r="H1386" s="33"/>
      <c r="I1386" s="33"/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</row>
    <row r="1387">
      <c r="A1387" s="34" t="s">
        <v>6646</v>
      </c>
      <c r="B1387" s="33" t="s">
        <v>6647</v>
      </c>
      <c r="C1387" s="33" t="s">
        <v>26</v>
      </c>
      <c r="D1387" s="35">
        <v>12.0</v>
      </c>
      <c r="E1387" s="35">
        <v>-0.322676192452698</v>
      </c>
      <c r="F1387" s="33"/>
      <c r="G1387" s="33"/>
      <c r="H1387" s="33"/>
      <c r="I1387" s="33"/>
      <c r="J1387" s="33"/>
      <c r="K1387" s="33"/>
      <c r="L1387" s="33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</row>
    <row r="1388">
      <c r="A1388" s="34" t="s">
        <v>5990</v>
      </c>
      <c r="B1388" s="33" t="s">
        <v>5991</v>
      </c>
      <c r="C1388" s="33" t="s">
        <v>43</v>
      </c>
      <c r="D1388" s="35">
        <v>12.0</v>
      </c>
      <c r="E1388" s="35">
        <v>-0.3440456473575829</v>
      </c>
      <c r="F1388" s="33"/>
      <c r="G1388" s="33"/>
      <c r="H1388" s="33"/>
      <c r="I1388" s="33"/>
      <c r="J1388" s="33"/>
      <c r="K1388" s="33"/>
      <c r="L1388" s="33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</row>
    <row r="1389">
      <c r="A1389" s="34" t="s">
        <v>6522</v>
      </c>
      <c r="B1389" s="33" t="s">
        <v>6523</v>
      </c>
      <c r="C1389" s="33" t="s">
        <v>107</v>
      </c>
      <c r="D1389" s="35">
        <v>12.0</v>
      </c>
      <c r="E1389" s="35">
        <v>-0.3540210504563832</v>
      </c>
      <c r="F1389" s="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</row>
    <row r="1390">
      <c r="A1390" s="34" t="s">
        <v>7334</v>
      </c>
      <c r="B1390" s="33" t="s">
        <v>7335</v>
      </c>
      <c r="C1390" s="33" t="s">
        <v>107</v>
      </c>
      <c r="D1390" s="35">
        <v>12.0</v>
      </c>
      <c r="E1390" s="35">
        <v>-0.3700335605295763</v>
      </c>
      <c r="F1390" s="33"/>
      <c r="G1390" s="33"/>
      <c r="H1390" s="33"/>
      <c r="I1390" s="33"/>
      <c r="J1390" s="33"/>
      <c r="K1390" s="33"/>
      <c r="L1390" s="33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</row>
    <row r="1391">
      <c r="A1391" s="34" t="s">
        <v>7280</v>
      </c>
      <c r="B1391" s="33" t="s">
        <v>7281</v>
      </c>
      <c r="C1391" s="33" t="s">
        <v>107</v>
      </c>
      <c r="D1391" s="35">
        <v>12.0</v>
      </c>
      <c r="E1391" s="35">
        <v>-0.387457899180256</v>
      </c>
      <c r="F1391" s="33"/>
      <c r="G1391" s="33"/>
      <c r="H1391" s="33"/>
      <c r="I1391" s="33"/>
      <c r="J1391" s="33"/>
      <c r="K1391" s="33"/>
      <c r="L1391" s="33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</row>
    <row r="1392">
      <c r="A1392" s="34" t="s">
        <v>164</v>
      </c>
      <c r="B1392" s="33" t="s">
        <v>165</v>
      </c>
      <c r="C1392" s="33" t="s">
        <v>26</v>
      </c>
      <c r="D1392" s="35">
        <v>12.0</v>
      </c>
      <c r="E1392" s="35">
        <v>-0.3919361278122481</v>
      </c>
      <c r="F1392" s="33"/>
      <c r="G1392" s="33"/>
      <c r="H1392" s="33"/>
      <c r="I1392" s="33"/>
      <c r="J1392" s="33"/>
      <c r="K1392" s="33"/>
      <c r="L1392" s="33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</row>
    <row r="1393">
      <c r="A1393" s="34" t="s">
        <v>6252</v>
      </c>
      <c r="B1393" s="33" t="s">
        <v>6253</v>
      </c>
      <c r="C1393" s="33" t="s">
        <v>26</v>
      </c>
      <c r="D1393" s="35">
        <v>12.0</v>
      </c>
      <c r="E1393" s="35">
        <v>-0.3925605442980462</v>
      </c>
      <c r="F1393" s="33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</row>
    <row r="1394">
      <c r="A1394" s="34" t="s">
        <v>6342</v>
      </c>
      <c r="B1394" s="33" t="s">
        <v>6343</v>
      </c>
      <c r="C1394" s="33" t="s">
        <v>26</v>
      </c>
      <c r="D1394" s="35">
        <v>12.0</v>
      </c>
      <c r="E1394" s="35">
        <v>-0.3939179678098696</v>
      </c>
      <c r="F1394" s="33"/>
      <c r="G1394" s="33"/>
      <c r="H1394" s="33"/>
      <c r="I1394" s="33"/>
      <c r="J1394" s="33"/>
      <c r="K1394" s="33"/>
      <c r="L1394" s="33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</row>
    <row r="1395">
      <c r="A1395" s="34" t="s">
        <v>6134</v>
      </c>
      <c r="B1395" s="33" t="s">
        <v>6135</v>
      </c>
      <c r="C1395" s="33" t="s">
        <v>107</v>
      </c>
      <c r="D1395" s="35">
        <v>12.0</v>
      </c>
      <c r="E1395" s="35">
        <v>-0.3975571089053477</v>
      </c>
      <c r="F1395" s="33"/>
      <c r="G1395" s="33"/>
      <c r="H1395" s="33"/>
      <c r="I1395" s="33"/>
      <c r="J1395" s="33"/>
      <c r="K1395" s="33"/>
      <c r="L1395" s="33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</row>
    <row r="1396">
      <c r="A1396" s="34" t="s">
        <v>7776</v>
      </c>
      <c r="B1396" s="33" t="s">
        <v>7777</v>
      </c>
      <c r="C1396" s="33" t="s">
        <v>35</v>
      </c>
      <c r="D1396" s="35">
        <v>12.0</v>
      </c>
      <c r="E1396" s="35">
        <v>-0.4285810098194785</v>
      </c>
      <c r="F1396" s="33"/>
      <c r="G1396" s="33"/>
      <c r="H1396" s="33"/>
      <c r="I1396" s="33"/>
      <c r="J1396" s="33"/>
      <c r="K1396" s="33"/>
      <c r="L1396" s="33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</row>
    <row r="1397">
      <c r="A1397" s="34" t="s">
        <v>6160</v>
      </c>
      <c r="B1397" s="33" t="s">
        <v>6161</v>
      </c>
      <c r="C1397" s="33" t="s">
        <v>35</v>
      </c>
      <c r="D1397" s="35">
        <v>12.0</v>
      </c>
      <c r="E1397" s="35">
        <v>-0.439047478152541</v>
      </c>
      <c r="F1397" s="33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</row>
    <row r="1398">
      <c r="A1398" s="34" t="s">
        <v>7614</v>
      </c>
      <c r="B1398" s="33" t="s">
        <v>7615</v>
      </c>
      <c r="C1398" s="33" t="s">
        <v>43</v>
      </c>
      <c r="D1398" s="35">
        <v>12.0</v>
      </c>
      <c r="E1398" s="35">
        <v>-0.4632476028517378</v>
      </c>
      <c r="F1398" s="33"/>
      <c r="G1398" s="33"/>
      <c r="H1398" s="33"/>
      <c r="I1398" s="33"/>
      <c r="J1398" s="33"/>
      <c r="K1398" s="33"/>
      <c r="L1398" s="33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</row>
    <row r="1399">
      <c r="A1399" s="34" t="s">
        <v>7086</v>
      </c>
      <c r="B1399" s="33" t="s">
        <v>7087</v>
      </c>
      <c r="C1399" s="33" t="s">
        <v>107</v>
      </c>
      <c r="D1399" s="35">
        <v>12.0</v>
      </c>
      <c r="E1399" s="35">
        <v>-0.4632981667832374</v>
      </c>
      <c r="F1399" s="33"/>
      <c r="G1399" s="33"/>
      <c r="H1399" s="33"/>
      <c r="I1399" s="33"/>
      <c r="J1399" s="33"/>
      <c r="K1399" s="33"/>
      <c r="L1399" s="33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</row>
    <row r="1400">
      <c r="A1400" s="34" t="s">
        <v>162</v>
      </c>
      <c r="B1400" s="33" t="s">
        <v>163</v>
      </c>
      <c r="C1400" s="33" t="s">
        <v>26</v>
      </c>
      <c r="D1400" s="35">
        <v>12.0</v>
      </c>
      <c r="E1400" s="35">
        <v>-0.4635603562078069</v>
      </c>
      <c r="F1400" s="33"/>
      <c r="G1400" s="33"/>
      <c r="H1400" s="33"/>
      <c r="I1400" s="33"/>
      <c r="J1400" s="33"/>
      <c r="K1400" s="33"/>
      <c r="L1400" s="33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</row>
    <row r="1401">
      <c r="A1401" s="34" t="s">
        <v>7420</v>
      </c>
      <c r="B1401" s="33" t="s">
        <v>7421</v>
      </c>
      <c r="C1401" s="33" t="s">
        <v>107</v>
      </c>
      <c r="D1401" s="35">
        <v>12.0</v>
      </c>
      <c r="E1401" s="35">
        <v>-0.4715661532133266</v>
      </c>
      <c r="F1401" s="33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</row>
    <row r="1402">
      <c r="A1402" s="34" t="s">
        <v>168</v>
      </c>
      <c r="B1402" s="33" t="s">
        <v>169</v>
      </c>
      <c r="C1402" s="33" t="s">
        <v>26</v>
      </c>
      <c r="D1402" s="35">
        <v>12.0</v>
      </c>
      <c r="E1402" s="35">
        <v>-0.4878256173796318</v>
      </c>
      <c r="F1402" s="33"/>
      <c r="G1402" s="33"/>
      <c r="H1402" s="33"/>
      <c r="I1402" s="33"/>
      <c r="J1402" s="33"/>
      <c r="K1402" s="33"/>
      <c r="L1402" s="33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</row>
    <row r="1403">
      <c r="A1403" s="34" t="s">
        <v>7210</v>
      </c>
      <c r="B1403" s="33" t="s">
        <v>7211</v>
      </c>
      <c r="C1403" s="33" t="s">
        <v>26</v>
      </c>
      <c r="D1403" s="35">
        <v>12.0</v>
      </c>
      <c r="E1403" s="35">
        <v>-0.4906140723998453</v>
      </c>
      <c r="F1403" s="33"/>
      <c r="G1403" s="33"/>
      <c r="H1403" s="33"/>
      <c r="I1403" s="33"/>
      <c r="J1403" s="33"/>
      <c r="K1403" s="33"/>
      <c r="L1403" s="33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</row>
    <row r="1404">
      <c r="A1404" s="34" t="s">
        <v>7734</v>
      </c>
      <c r="B1404" s="33" t="s">
        <v>7735</v>
      </c>
      <c r="C1404" s="33" t="s">
        <v>26</v>
      </c>
      <c r="D1404" s="35">
        <v>12.0</v>
      </c>
      <c r="E1404" s="35">
        <v>-0.5188678331668359</v>
      </c>
      <c r="F1404" s="33"/>
      <c r="G1404" s="33"/>
      <c r="H1404" s="33"/>
      <c r="I1404" s="33"/>
      <c r="J1404" s="33"/>
      <c r="K1404" s="33"/>
      <c r="L1404" s="33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</row>
    <row r="1405">
      <c r="A1405" s="34" t="s">
        <v>6802</v>
      </c>
      <c r="B1405" s="33" t="s">
        <v>6803</v>
      </c>
      <c r="C1405" s="33" t="s">
        <v>35</v>
      </c>
      <c r="D1405" s="35">
        <v>12.0</v>
      </c>
      <c r="E1405" s="35">
        <v>-0.5492172151723997</v>
      </c>
      <c r="F1405" s="33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</row>
    <row r="1406">
      <c r="A1406" s="34" t="s">
        <v>7880</v>
      </c>
      <c r="B1406" s="33" t="s">
        <v>7881</v>
      </c>
      <c r="C1406" s="33" t="s">
        <v>35</v>
      </c>
      <c r="D1406" s="35">
        <v>12.0</v>
      </c>
      <c r="E1406" s="35">
        <v>-0.5589595890995303</v>
      </c>
      <c r="F1406" s="33"/>
      <c r="G1406" s="33"/>
      <c r="H1406" s="33"/>
      <c r="I1406" s="33"/>
      <c r="J1406" s="33"/>
      <c r="K1406" s="33"/>
      <c r="L1406" s="33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</row>
    <row r="1407">
      <c r="A1407" s="34" t="s">
        <v>8068</v>
      </c>
      <c r="B1407" s="33" t="s">
        <v>8069</v>
      </c>
      <c r="C1407" s="33" t="s">
        <v>43</v>
      </c>
      <c r="D1407" s="35">
        <v>12.0</v>
      </c>
      <c r="E1407" s="35">
        <v>-0.5610503544633251</v>
      </c>
      <c r="F1407" s="33"/>
      <c r="G1407" s="33"/>
      <c r="H1407" s="33"/>
      <c r="I1407" s="33"/>
      <c r="J1407" s="33"/>
      <c r="K1407" s="33"/>
      <c r="L1407" s="33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</row>
    <row r="1408">
      <c r="A1408" s="34" t="s">
        <v>8500</v>
      </c>
      <c r="B1408" s="33" t="s">
        <v>8501</v>
      </c>
      <c r="C1408" s="33" t="s">
        <v>35</v>
      </c>
      <c r="D1408" s="35">
        <v>12.0</v>
      </c>
      <c r="E1408" s="35">
        <v>-0.5635888395871927</v>
      </c>
      <c r="F1408" s="33"/>
      <c r="G1408" s="33"/>
      <c r="H1408" s="33"/>
      <c r="I1408" s="33"/>
      <c r="J1408" s="33"/>
      <c r="K1408" s="33"/>
      <c r="L1408" s="33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</row>
    <row r="1409">
      <c r="A1409" s="34" t="s">
        <v>8114</v>
      </c>
      <c r="B1409" s="33" t="s">
        <v>8115</v>
      </c>
      <c r="C1409" s="33" t="s">
        <v>107</v>
      </c>
      <c r="D1409" s="35">
        <v>12.0</v>
      </c>
      <c r="E1409" s="35">
        <v>-0.6362994310127188</v>
      </c>
      <c r="F1409" s="33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</row>
    <row r="1410">
      <c r="A1410" s="34" t="s">
        <v>8048</v>
      </c>
      <c r="B1410" s="33" t="s">
        <v>8049</v>
      </c>
      <c r="C1410" s="33" t="s">
        <v>35</v>
      </c>
      <c r="D1410" s="35">
        <v>12.0</v>
      </c>
      <c r="E1410" s="35">
        <v>-0.6629230801579182</v>
      </c>
      <c r="F1410" s="33"/>
      <c r="G1410" s="33"/>
      <c r="H1410" s="33"/>
      <c r="I1410" s="33"/>
      <c r="J1410" s="33"/>
      <c r="K1410" s="33"/>
      <c r="L1410" s="33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</row>
    <row r="1411">
      <c r="A1411" s="34" t="s">
        <v>8688</v>
      </c>
      <c r="B1411" s="33" t="s">
        <v>8689</v>
      </c>
      <c r="C1411" s="33" t="s">
        <v>43</v>
      </c>
      <c r="D1411" s="35">
        <v>12.0</v>
      </c>
      <c r="E1411" s="35">
        <v>-0.7225505460833241</v>
      </c>
      <c r="F1411" s="33"/>
      <c r="G1411" s="33"/>
      <c r="H1411" s="33"/>
      <c r="I1411" s="33"/>
      <c r="J1411" s="33"/>
      <c r="K1411" s="33"/>
      <c r="L1411" s="33"/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</row>
    <row r="1412">
      <c r="A1412" s="34" t="s">
        <v>166</v>
      </c>
      <c r="B1412" s="33" t="s">
        <v>167</v>
      </c>
      <c r="C1412" s="33" t="s">
        <v>26</v>
      </c>
      <c r="D1412" s="35">
        <v>12.0</v>
      </c>
      <c r="E1412" s="35">
        <v>-0.7297030571054027</v>
      </c>
      <c r="F1412" s="33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</row>
    <row r="1413">
      <c r="A1413" s="34" t="s">
        <v>8496</v>
      </c>
      <c r="B1413" s="33" t="s">
        <v>8497</v>
      </c>
      <c r="C1413" s="33" t="s">
        <v>26</v>
      </c>
      <c r="D1413" s="35">
        <v>12.0</v>
      </c>
      <c r="E1413" s="35">
        <v>-0.7386197252324025</v>
      </c>
      <c r="F1413" s="33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</row>
    <row r="1414">
      <c r="A1414" s="34" t="s">
        <v>8972</v>
      </c>
      <c r="B1414" s="33" t="s">
        <v>8973</v>
      </c>
      <c r="C1414" s="33" t="s">
        <v>26</v>
      </c>
      <c r="D1414" s="35">
        <v>12.0</v>
      </c>
      <c r="E1414" s="35">
        <v>-0.934297138394581</v>
      </c>
      <c r="F1414" s="33"/>
      <c r="G1414" s="33"/>
      <c r="H1414" s="33"/>
      <c r="I1414" s="33"/>
      <c r="J1414" s="33"/>
      <c r="K1414" s="33"/>
      <c r="L1414" s="33"/>
      <c r="M1414" s="33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</row>
    <row r="1415">
      <c r="A1415" s="34" t="s">
        <v>7664</v>
      </c>
      <c r="B1415" s="33" t="s">
        <v>7665</v>
      </c>
      <c r="C1415" s="33" t="s">
        <v>35</v>
      </c>
      <c r="D1415" s="35">
        <v>12.0</v>
      </c>
      <c r="E1415" s="35">
        <v>-0.9528557317247776</v>
      </c>
      <c r="F1415" s="33"/>
      <c r="G1415" s="33"/>
      <c r="H1415" s="33"/>
      <c r="I1415" s="33"/>
      <c r="J1415" s="33"/>
      <c r="K1415" s="33"/>
      <c r="L1415" s="33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</row>
    <row r="1416">
      <c r="A1416" s="34" t="s">
        <v>8836</v>
      </c>
      <c r="B1416" s="33" t="s">
        <v>8837</v>
      </c>
      <c r="C1416" s="33" t="s">
        <v>26</v>
      </c>
      <c r="D1416" s="35">
        <v>12.0</v>
      </c>
      <c r="E1416" s="35">
        <v>-1.064271498494271</v>
      </c>
      <c r="F1416" s="33"/>
      <c r="G1416" s="33"/>
      <c r="H1416" s="33"/>
      <c r="I1416" s="33"/>
      <c r="J1416" s="33"/>
      <c r="K1416" s="33"/>
      <c r="L1416" s="33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</row>
    <row r="1417">
      <c r="A1417" s="34" t="s">
        <v>8730</v>
      </c>
      <c r="B1417" s="33" t="s">
        <v>8731</v>
      </c>
      <c r="C1417" s="33" t="s">
        <v>35</v>
      </c>
      <c r="D1417" s="35">
        <v>12.0</v>
      </c>
      <c r="E1417" s="35">
        <v>-1.070152884600994</v>
      </c>
      <c r="F1417" s="33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</row>
    <row r="1418">
      <c r="A1418" s="34" t="s">
        <v>9050</v>
      </c>
      <c r="B1418" s="33" t="s">
        <v>9051</v>
      </c>
      <c r="C1418" s="33" t="s">
        <v>35</v>
      </c>
      <c r="D1418" s="35">
        <v>12.0</v>
      </c>
      <c r="E1418" s="35">
        <v>-1.16939057287137</v>
      </c>
      <c r="F1418" s="33"/>
      <c r="G1418" s="33"/>
      <c r="H1418" s="33"/>
      <c r="I1418" s="33"/>
      <c r="J1418" s="33"/>
      <c r="K1418" s="33"/>
      <c r="L1418" s="33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</row>
    <row r="1419">
      <c r="A1419" s="34" t="s">
        <v>170</v>
      </c>
      <c r="B1419" s="33" t="s">
        <v>171</v>
      </c>
      <c r="C1419" s="33" t="s">
        <v>26</v>
      </c>
      <c r="D1419" s="35">
        <v>12.0</v>
      </c>
      <c r="E1419" s="35">
        <v>-1.29816379307702</v>
      </c>
      <c r="F1419" s="33"/>
      <c r="G1419" s="33"/>
      <c r="H1419" s="33"/>
      <c r="I1419" s="33"/>
      <c r="J1419" s="33"/>
      <c r="K1419" s="33"/>
      <c r="L1419" s="33"/>
      <c r="M1419" s="33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</row>
    <row r="1420">
      <c r="A1420" s="34" t="s">
        <v>9002</v>
      </c>
      <c r="B1420" s="33" t="s">
        <v>9003</v>
      </c>
      <c r="C1420" s="33" t="s">
        <v>35</v>
      </c>
      <c r="D1420" s="35">
        <v>12.0</v>
      </c>
      <c r="E1420" s="35">
        <v>-1.369405699696578</v>
      </c>
      <c r="F1420" s="33"/>
      <c r="G1420" s="33"/>
      <c r="H1420" s="33"/>
      <c r="I1420" s="33"/>
      <c r="J1420" s="33"/>
      <c r="K1420" s="33"/>
      <c r="L1420" s="33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</row>
    <row r="1421">
      <c r="A1421" s="34" t="s">
        <v>243</v>
      </c>
      <c r="B1421" s="33" t="s">
        <v>244</v>
      </c>
      <c r="C1421" s="33" t="s">
        <v>43</v>
      </c>
      <c r="D1421" s="35">
        <v>11.0</v>
      </c>
      <c r="E1421" s="35">
        <v>5.07716558493602</v>
      </c>
      <c r="F1421" s="33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</row>
    <row r="1422">
      <c r="A1422" s="34" t="s">
        <v>293</v>
      </c>
      <c r="B1422" s="33" t="s">
        <v>294</v>
      </c>
      <c r="C1422" s="33" t="s">
        <v>35</v>
      </c>
      <c r="D1422" s="35">
        <v>11.0</v>
      </c>
      <c r="E1422" s="35">
        <v>4.080354568737514</v>
      </c>
      <c r="F1422" s="33"/>
      <c r="G1422" s="33"/>
      <c r="H1422" s="33"/>
      <c r="I1422" s="33"/>
      <c r="J1422" s="33"/>
      <c r="K1422" s="33"/>
      <c r="L1422" s="33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</row>
    <row r="1423">
      <c r="A1423" s="34" t="s">
        <v>172</v>
      </c>
      <c r="B1423" s="33" t="s">
        <v>173</v>
      </c>
      <c r="C1423" s="33" t="s">
        <v>35</v>
      </c>
      <c r="D1423" s="35">
        <v>11.0</v>
      </c>
      <c r="E1423" s="35">
        <v>2.955832482969255</v>
      </c>
      <c r="F1423" s="33"/>
      <c r="G1423" s="33"/>
      <c r="H1423" s="33"/>
      <c r="I1423" s="33"/>
      <c r="J1423" s="33"/>
      <c r="K1423" s="33"/>
      <c r="L1423" s="33"/>
      <c r="M1423" s="33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</row>
    <row r="1424">
      <c r="A1424" s="34" t="s">
        <v>410</v>
      </c>
      <c r="B1424" s="33" t="s">
        <v>411</v>
      </c>
      <c r="C1424" s="33" t="s">
        <v>35</v>
      </c>
      <c r="D1424" s="35">
        <v>11.0</v>
      </c>
      <c r="E1424" s="35">
        <v>1.676739283363488</v>
      </c>
      <c r="F1424" s="33"/>
      <c r="G1424" s="33"/>
      <c r="H1424" s="33"/>
      <c r="I1424" s="33"/>
      <c r="J1424" s="33"/>
      <c r="K1424" s="33"/>
      <c r="L1424" s="33"/>
      <c r="M1424" s="33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</row>
    <row r="1425">
      <c r="A1425" s="34" t="s">
        <v>174</v>
      </c>
      <c r="B1425" s="33" t="s">
        <v>175</v>
      </c>
      <c r="C1425" s="33" t="s">
        <v>26</v>
      </c>
      <c r="D1425" s="35">
        <v>11.0</v>
      </c>
      <c r="E1425" s="35">
        <v>1.67294013544825</v>
      </c>
      <c r="F1425" s="33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</row>
    <row r="1426">
      <c r="A1426" s="34" t="s">
        <v>1600</v>
      </c>
      <c r="B1426" s="33" t="s">
        <v>1601</v>
      </c>
      <c r="C1426" s="33" t="s">
        <v>107</v>
      </c>
      <c r="D1426" s="35">
        <v>11.0</v>
      </c>
      <c r="E1426" s="35">
        <v>1.349736424600533</v>
      </c>
      <c r="F1426" s="33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</row>
    <row r="1427">
      <c r="A1427" s="34" t="s">
        <v>701</v>
      </c>
      <c r="B1427" s="33" t="s">
        <v>702</v>
      </c>
      <c r="C1427" s="33" t="s">
        <v>35</v>
      </c>
      <c r="D1427" s="35">
        <v>11.0</v>
      </c>
      <c r="E1427" s="35">
        <v>0.9266813524742161</v>
      </c>
      <c r="F1427" s="33"/>
      <c r="G1427" s="33"/>
      <c r="H1427" s="33"/>
      <c r="I1427" s="33"/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</row>
    <row r="1428">
      <c r="A1428" s="34" t="s">
        <v>719</v>
      </c>
      <c r="B1428" s="33" t="s">
        <v>720</v>
      </c>
      <c r="C1428" s="33" t="s">
        <v>35</v>
      </c>
      <c r="D1428" s="35">
        <v>11.0</v>
      </c>
      <c r="E1428" s="35">
        <v>0.7633674141922433</v>
      </c>
      <c r="F1428" s="33"/>
      <c r="G1428" s="33"/>
      <c r="H1428" s="33"/>
      <c r="I1428" s="33"/>
      <c r="J1428" s="33"/>
      <c r="K1428" s="33"/>
      <c r="L1428" s="33"/>
      <c r="M1428" s="33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</row>
    <row r="1429">
      <c r="A1429" s="34" t="s">
        <v>1903</v>
      </c>
      <c r="B1429" s="33" t="s">
        <v>1904</v>
      </c>
      <c r="C1429" s="33" t="s">
        <v>43</v>
      </c>
      <c r="D1429" s="35">
        <v>11.0</v>
      </c>
      <c r="E1429" s="35">
        <v>0.7473858921694088</v>
      </c>
      <c r="F1429" s="33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</row>
    <row r="1430">
      <c r="A1430" s="34" t="s">
        <v>2073</v>
      </c>
      <c r="B1430" s="33" t="s">
        <v>2074</v>
      </c>
      <c r="C1430" s="33" t="s">
        <v>35</v>
      </c>
      <c r="D1430" s="35">
        <v>11.0</v>
      </c>
      <c r="E1430" s="35">
        <v>0.7218873156044826</v>
      </c>
      <c r="F1430" s="33"/>
      <c r="G1430" s="33"/>
      <c r="H1430" s="33"/>
      <c r="I1430" s="33"/>
      <c r="J1430" s="33"/>
      <c r="K1430" s="33"/>
      <c r="L1430" s="33"/>
      <c r="M1430" s="33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</row>
    <row r="1431">
      <c r="A1431" s="34" t="s">
        <v>1271</v>
      </c>
      <c r="B1431" s="33" t="s">
        <v>1272</v>
      </c>
      <c r="C1431" s="33" t="s">
        <v>107</v>
      </c>
      <c r="D1431" s="35">
        <v>11.0</v>
      </c>
      <c r="E1431" s="35">
        <v>0.625544751100869</v>
      </c>
      <c r="F1431" s="33"/>
      <c r="G1431" s="33"/>
      <c r="H1431" s="33"/>
      <c r="I1431" s="33"/>
      <c r="J1431" s="33"/>
      <c r="K1431" s="33"/>
      <c r="L1431" s="33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</row>
    <row r="1432">
      <c r="A1432" s="34" t="s">
        <v>533</v>
      </c>
      <c r="B1432" s="33" t="s">
        <v>534</v>
      </c>
      <c r="C1432" s="33" t="s">
        <v>26</v>
      </c>
      <c r="D1432" s="35">
        <v>11.0</v>
      </c>
      <c r="E1432" s="35">
        <v>0.565145301557776</v>
      </c>
      <c r="F1432" s="33"/>
      <c r="G1432" s="33"/>
      <c r="H1432" s="33"/>
      <c r="I1432" s="33"/>
      <c r="J1432" s="33"/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</row>
    <row r="1433">
      <c r="A1433" s="34" t="s">
        <v>1542</v>
      </c>
      <c r="B1433" s="33" t="s">
        <v>1543</v>
      </c>
      <c r="C1433" s="33" t="s">
        <v>107</v>
      </c>
      <c r="D1433" s="35">
        <v>11.0</v>
      </c>
      <c r="E1433" s="35">
        <v>0.4685437315679123</v>
      </c>
      <c r="F1433" s="33"/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</row>
    <row r="1434">
      <c r="A1434" s="34" t="s">
        <v>1967</v>
      </c>
      <c r="B1434" s="33" t="s">
        <v>1968</v>
      </c>
      <c r="C1434" s="33" t="s">
        <v>35</v>
      </c>
      <c r="D1434" s="35">
        <v>11.0</v>
      </c>
      <c r="E1434" s="35">
        <v>0.4602901861419413</v>
      </c>
      <c r="F1434" s="33"/>
      <c r="G1434" s="33"/>
      <c r="H1434" s="33"/>
      <c r="I1434" s="33"/>
      <c r="J1434" s="33"/>
      <c r="K1434" s="33"/>
      <c r="L1434" s="33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</row>
    <row r="1435">
      <c r="A1435" s="34" t="s">
        <v>2439</v>
      </c>
      <c r="B1435" s="33" t="s">
        <v>2440</v>
      </c>
      <c r="C1435" s="33" t="s">
        <v>35</v>
      </c>
      <c r="D1435" s="35">
        <v>11.0</v>
      </c>
      <c r="E1435" s="35">
        <v>0.4601895091165766</v>
      </c>
      <c r="F1435" s="33"/>
      <c r="G1435" s="33"/>
      <c r="H1435" s="33"/>
      <c r="I1435" s="33"/>
      <c r="J1435" s="33"/>
      <c r="K1435" s="33"/>
      <c r="L1435" s="33"/>
      <c r="M1435" s="33"/>
      <c r="N1435" s="33"/>
      <c r="O1435" s="33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</row>
    <row r="1436">
      <c r="A1436" s="34" t="s">
        <v>2469</v>
      </c>
      <c r="B1436" s="33" t="s">
        <v>2470</v>
      </c>
      <c r="C1436" s="33" t="s">
        <v>107</v>
      </c>
      <c r="D1436" s="35">
        <v>11.0</v>
      </c>
      <c r="E1436" s="35">
        <v>0.4344767769390064</v>
      </c>
      <c r="F1436" s="33"/>
      <c r="G1436" s="33"/>
      <c r="H1436" s="33"/>
      <c r="I1436" s="33"/>
      <c r="J1436" s="33"/>
      <c r="K1436" s="33"/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</row>
    <row r="1437">
      <c r="A1437" s="34" t="s">
        <v>2493</v>
      </c>
      <c r="B1437" s="33" t="s">
        <v>2494</v>
      </c>
      <c r="C1437" s="33" t="s">
        <v>35</v>
      </c>
      <c r="D1437" s="35">
        <v>11.0</v>
      </c>
      <c r="E1437" s="35">
        <v>0.3961955979236168</v>
      </c>
      <c r="F1437" s="33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</row>
    <row r="1438">
      <c r="A1438" s="34" t="s">
        <v>1933</v>
      </c>
      <c r="B1438" s="33" t="s">
        <v>1934</v>
      </c>
      <c r="C1438" s="33" t="s">
        <v>35</v>
      </c>
      <c r="D1438" s="35">
        <v>11.0</v>
      </c>
      <c r="E1438" s="35">
        <v>0.3705432262478159</v>
      </c>
      <c r="F1438" s="33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</row>
    <row r="1439">
      <c r="A1439" s="34" t="s">
        <v>1594</v>
      </c>
      <c r="B1439" s="33" t="s">
        <v>1595</v>
      </c>
      <c r="C1439" s="33" t="s">
        <v>35</v>
      </c>
      <c r="D1439" s="35">
        <v>11.0</v>
      </c>
      <c r="E1439" s="35">
        <v>0.3577226353176212</v>
      </c>
      <c r="F1439" s="33"/>
      <c r="G1439" s="33"/>
      <c r="H1439" s="33"/>
      <c r="I1439" s="33"/>
      <c r="J1439" s="33"/>
      <c r="K1439" s="33"/>
      <c r="L1439" s="33"/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</row>
    <row r="1440">
      <c r="A1440" s="34" t="s">
        <v>182</v>
      </c>
      <c r="B1440" s="33" t="s">
        <v>183</v>
      </c>
      <c r="C1440" s="33" t="s">
        <v>26</v>
      </c>
      <c r="D1440" s="35">
        <v>11.0</v>
      </c>
      <c r="E1440" s="35">
        <v>0.3073234344957761</v>
      </c>
      <c r="F1440" s="33"/>
      <c r="G1440" s="33"/>
      <c r="H1440" s="33"/>
      <c r="I1440" s="33"/>
      <c r="J1440" s="33"/>
      <c r="K1440" s="33"/>
      <c r="L1440" s="33"/>
      <c r="M1440" s="33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</row>
    <row r="1441">
      <c r="A1441" s="34" t="s">
        <v>2615</v>
      </c>
      <c r="B1441" s="33" t="s">
        <v>2616</v>
      </c>
      <c r="C1441" s="33" t="s">
        <v>35</v>
      </c>
      <c r="D1441" s="35">
        <v>11.0</v>
      </c>
      <c r="E1441" s="35">
        <v>0.3016410958345942</v>
      </c>
      <c r="F1441" s="33"/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</row>
    <row r="1442">
      <c r="A1442" s="34" t="s">
        <v>5290</v>
      </c>
      <c r="B1442" s="33" t="s">
        <v>5291</v>
      </c>
      <c r="C1442" s="33" t="s">
        <v>43</v>
      </c>
      <c r="D1442" s="35">
        <v>11.0</v>
      </c>
      <c r="E1442" s="35">
        <v>0.2565989399796754</v>
      </c>
      <c r="F1442" s="33"/>
      <c r="G1442" s="33"/>
      <c r="H1442" s="33"/>
      <c r="I1442" s="33"/>
      <c r="J1442" s="33"/>
      <c r="K1442" s="33"/>
      <c r="L1442" s="33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</row>
    <row r="1443">
      <c r="A1443" s="34" t="s">
        <v>3085</v>
      </c>
      <c r="B1443" s="33" t="s">
        <v>3086</v>
      </c>
      <c r="C1443" s="33" t="s">
        <v>35</v>
      </c>
      <c r="D1443" s="35">
        <v>11.0</v>
      </c>
      <c r="E1443" s="35">
        <v>0.2014870033830874</v>
      </c>
      <c r="F1443" s="33"/>
      <c r="G1443" s="33"/>
      <c r="H1443" s="33"/>
      <c r="I1443" s="33"/>
      <c r="J1443" s="33"/>
      <c r="K1443" s="33"/>
      <c r="L1443" s="33"/>
      <c r="M1443" s="33"/>
      <c r="N1443" s="33"/>
      <c r="O1443" s="33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</row>
    <row r="1444">
      <c r="A1444" s="34" t="s">
        <v>3097</v>
      </c>
      <c r="B1444" s="33" t="s">
        <v>3098</v>
      </c>
      <c r="C1444" s="33" t="s">
        <v>26</v>
      </c>
      <c r="D1444" s="35">
        <v>11.0</v>
      </c>
      <c r="E1444" s="35">
        <v>0.1776641056497106</v>
      </c>
      <c r="F1444" s="33"/>
      <c r="G1444" s="33"/>
      <c r="H1444" s="33"/>
      <c r="I1444" s="33"/>
      <c r="J1444" s="33"/>
      <c r="K1444" s="33"/>
      <c r="L1444" s="33"/>
      <c r="M1444" s="33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</row>
    <row r="1445">
      <c r="A1445" s="34" t="s">
        <v>2113</v>
      </c>
      <c r="B1445" s="33" t="s">
        <v>2114</v>
      </c>
      <c r="C1445" s="33" t="s">
        <v>35</v>
      </c>
      <c r="D1445" s="35">
        <v>11.0</v>
      </c>
      <c r="E1445" s="35">
        <v>0.1750878061740059</v>
      </c>
      <c r="F1445" s="33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</row>
    <row r="1446">
      <c r="A1446" s="34" t="s">
        <v>4421</v>
      </c>
      <c r="B1446" s="33" t="s">
        <v>4422</v>
      </c>
      <c r="C1446" s="33" t="s">
        <v>43</v>
      </c>
      <c r="D1446" s="35">
        <v>11.0</v>
      </c>
      <c r="E1446" s="35">
        <v>0.1745512875058944</v>
      </c>
      <c r="F1446" s="33"/>
      <c r="G1446" s="33"/>
      <c r="H1446" s="33"/>
      <c r="I1446" s="33"/>
      <c r="J1446" s="33"/>
      <c r="K1446" s="33"/>
      <c r="L1446" s="33"/>
      <c r="M1446" s="33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</row>
    <row r="1447">
      <c r="A1447" s="34" t="s">
        <v>4141</v>
      </c>
      <c r="B1447" s="33" t="s">
        <v>4142</v>
      </c>
      <c r="C1447" s="33" t="s">
        <v>35</v>
      </c>
      <c r="D1447" s="35">
        <v>11.0</v>
      </c>
      <c r="E1447" s="35">
        <v>0.1680876939616787</v>
      </c>
      <c r="F1447" s="33"/>
      <c r="G1447" s="33"/>
      <c r="H1447" s="33"/>
      <c r="I1447" s="33"/>
      <c r="J1447" s="33"/>
      <c r="K1447" s="33"/>
      <c r="L1447" s="33"/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</row>
    <row r="1448">
      <c r="A1448" s="34" t="s">
        <v>2839</v>
      </c>
      <c r="B1448" s="33" t="s">
        <v>2840</v>
      </c>
      <c r="C1448" s="33" t="s">
        <v>35</v>
      </c>
      <c r="D1448" s="35">
        <v>11.0</v>
      </c>
      <c r="E1448" s="35">
        <v>0.1462581484699766</v>
      </c>
      <c r="F1448" s="33"/>
      <c r="G1448" s="33"/>
      <c r="H1448" s="33"/>
      <c r="I1448" s="33"/>
      <c r="J1448" s="33"/>
      <c r="K1448" s="33"/>
      <c r="L1448" s="33"/>
      <c r="M1448" s="33"/>
      <c r="N1448" s="33"/>
      <c r="O1448" s="33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</row>
    <row r="1449">
      <c r="A1449" s="34" t="s">
        <v>2545</v>
      </c>
      <c r="B1449" s="33" t="s">
        <v>2546</v>
      </c>
      <c r="C1449" s="33" t="s">
        <v>35</v>
      </c>
      <c r="D1449" s="35">
        <v>11.0</v>
      </c>
      <c r="E1449" s="35">
        <v>0.1089849707366337</v>
      </c>
      <c r="F1449" s="33"/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</row>
    <row r="1450">
      <c r="A1450" s="34" t="s">
        <v>3519</v>
      </c>
      <c r="B1450" s="33" t="s">
        <v>3520</v>
      </c>
      <c r="C1450" s="33" t="s">
        <v>43</v>
      </c>
      <c r="D1450" s="35">
        <v>11.0</v>
      </c>
      <c r="E1450" s="35">
        <v>0.1001815763251814</v>
      </c>
      <c r="F1450" s="33"/>
      <c r="G1450" s="33"/>
      <c r="H1450" s="33"/>
      <c r="I1450" s="33"/>
      <c r="J1450" s="33"/>
      <c r="K1450" s="33"/>
      <c r="L1450" s="33"/>
      <c r="M1450" s="33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</row>
    <row r="1451">
      <c r="A1451" s="34" t="s">
        <v>2645</v>
      </c>
      <c r="B1451" s="33" t="s">
        <v>2646</v>
      </c>
      <c r="C1451" s="33" t="s">
        <v>107</v>
      </c>
      <c r="D1451" s="35">
        <v>11.0</v>
      </c>
      <c r="E1451" s="35">
        <v>0.08100869729219333</v>
      </c>
      <c r="F1451" s="33"/>
      <c r="G1451" s="33"/>
      <c r="H1451" s="33"/>
      <c r="I1451" s="33"/>
      <c r="J1451" s="33"/>
      <c r="K1451" s="33"/>
      <c r="L1451" s="33"/>
      <c r="M1451" s="33"/>
      <c r="N1451" s="33"/>
      <c r="O1451" s="33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</row>
    <row r="1452">
      <c r="A1452" s="34" t="s">
        <v>3585</v>
      </c>
      <c r="B1452" s="33" t="s">
        <v>3586</v>
      </c>
      <c r="C1452" s="33" t="s">
        <v>35</v>
      </c>
      <c r="D1452" s="35">
        <v>11.0</v>
      </c>
      <c r="E1452" s="35">
        <v>0.08075353445252323</v>
      </c>
      <c r="F1452" s="33"/>
      <c r="G1452" s="33"/>
      <c r="H1452" s="33"/>
      <c r="I1452" s="33"/>
      <c r="J1452" s="33"/>
      <c r="K1452" s="33"/>
      <c r="L1452" s="33"/>
      <c r="M1452" s="33"/>
      <c r="N1452" s="33"/>
      <c r="O1452" s="33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</row>
    <row r="1453">
      <c r="A1453" s="34" t="s">
        <v>2873</v>
      </c>
      <c r="B1453" s="33" t="s">
        <v>2874</v>
      </c>
      <c r="C1453" s="33" t="s">
        <v>26</v>
      </c>
      <c r="D1453" s="35">
        <v>11.0</v>
      </c>
      <c r="E1453" s="35">
        <v>0.06252769098375703</v>
      </c>
      <c r="F1453" s="33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</row>
    <row r="1454">
      <c r="A1454" s="34" t="s">
        <v>3045</v>
      </c>
      <c r="B1454" s="33" t="s">
        <v>3046</v>
      </c>
      <c r="C1454" s="33" t="s">
        <v>43</v>
      </c>
      <c r="D1454" s="35">
        <v>11.0</v>
      </c>
      <c r="E1454" s="35">
        <v>0.05919508922880382</v>
      </c>
      <c r="F1454" s="33"/>
      <c r="G1454" s="33"/>
      <c r="H1454" s="33"/>
      <c r="I1454" s="33"/>
      <c r="J1454" s="33"/>
      <c r="K1454" s="33"/>
      <c r="L1454" s="33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</row>
    <row r="1455">
      <c r="A1455" s="34" t="s">
        <v>4027</v>
      </c>
      <c r="B1455" s="33" t="s">
        <v>4028</v>
      </c>
      <c r="C1455" s="33" t="s">
        <v>107</v>
      </c>
      <c r="D1455" s="35">
        <v>11.0</v>
      </c>
      <c r="E1455" s="35">
        <v>0.0266333634137194</v>
      </c>
      <c r="F1455" s="33"/>
      <c r="G1455" s="33"/>
      <c r="H1455" s="33"/>
      <c r="I1455" s="33"/>
      <c r="J1455" s="33"/>
      <c r="K1455" s="33"/>
      <c r="L1455" s="33"/>
      <c r="M1455" s="33"/>
      <c r="N1455" s="33"/>
      <c r="O1455" s="33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</row>
    <row r="1456">
      <c r="A1456" s="34" t="s">
        <v>5226</v>
      </c>
      <c r="B1456" s="33" t="s">
        <v>5227</v>
      </c>
      <c r="C1456" s="33" t="s">
        <v>26</v>
      </c>
      <c r="D1456" s="35">
        <v>11.0</v>
      </c>
      <c r="E1456" s="35">
        <v>0.02446478585809722</v>
      </c>
      <c r="F1456" s="33"/>
      <c r="G1456" s="33"/>
      <c r="H1456" s="33"/>
      <c r="I1456" s="33"/>
      <c r="J1456" s="33"/>
      <c r="K1456" s="33"/>
      <c r="L1456" s="33"/>
      <c r="M1456" s="33"/>
      <c r="N1456" s="33"/>
      <c r="O1456" s="33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</row>
    <row r="1457">
      <c r="A1457" s="34" t="s">
        <v>3219</v>
      </c>
      <c r="B1457" s="33" t="s">
        <v>3220</v>
      </c>
      <c r="C1457" s="33" t="s">
        <v>43</v>
      </c>
      <c r="D1457" s="35">
        <v>11.0</v>
      </c>
      <c r="E1457" s="35">
        <v>0.01000747653533113</v>
      </c>
      <c r="F1457" s="33"/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</row>
    <row r="1458">
      <c r="A1458" s="34" t="s">
        <v>4251</v>
      </c>
      <c r="B1458" s="33" t="s">
        <v>4252</v>
      </c>
      <c r="C1458" s="33" t="s">
        <v>107</v>
      </c>
      <c r="D1458" s="35">
        <v>11.0</v>
      </c>
      <c r="E1458" s="35">
        <v>-0.004728275747489605</v>
      </c>
      <c r="F1458" s="33"/>
      <c r="G1458" s="33"/>
      <c r="H1458" s="33"/>
      <c r="I1458" s="33"/>
      <c r="J1458" s="33"/>
      <c r="K1458" s="33"/>
      <c r="L1458" s="33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</row>
    <row r="1459">
      <c r="A1459" s="34" t="s">
        <v>3549</v>
      </c>
      <c r="B1459" s="33" t="s">
        <v>3550</v>
      </c>
      <c r="C1459" s="33" t="s">
        <v>43</v>
      </c>
      <c r="D1459" s="35">
        <v>11.0</v>
      </c>
      <c r="E1459" s="35">
        <v>-0.02961096739181703</v>
      </c>
      <c r="F1459" s="33"/>
      <c r="G1459" s="33"/>
      <c r="H1459" s="33"/>
      <c r="I1459" s="33"/>
      <c r="J1459" s="33"/>
      <c r="K1459" s="33"/>
      <c r="L1459" s="33"/>
      <c r="M1459" s="33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</row>
    <row r="1460">
      <c r="A1460" s="34" t="s">
        <v>4021</v>
      </c>
      <c r="B1460" s="33" t="s">
        <v>4022</v>
      </c>
      <c r="C1460" s="33" t="s">
        <v>107</v>
      </c>
      <c r="D1460" s="35">
        <v>11.0</v>
      </c>
      <c r="E1460" s="35">
        <v>-0.04742265375416924</v>
      </c>
      <c r="F1460" s="33"/>
      <c r="G1460" s="33"/>
      <c r="H1460" s="33"/>
      <c r="I1460" s="33"/>
      <c r="J1460" s="33"/>
      <c r="K1460" s="33"/>
      <c r="L1460" s="33"/>
      <c r="M1460" s="33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</row>
    <row r="1461">
      <c r="A1461" s="34" t="s">
        <v>2417</v>
      </c>
      <c r="B1461" s="33" t="s">
        <v>2418</v>
      </c>
      <c r="C1461" s="33" t="s">
        <v>35</v>
      </c>
      <c r="D1461" s="35">
        <v>11.0</v>
      </c>
      <c r="E1461" s="35">
        <v>-0.0633422413847036</v>
      </c>
      <c r="F1461" s="33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</row>
    <row r="1462">
      <c r="A1462" s="34" t="s">
        <v>3891</v>
      </c>
      <c r="B1462" s="33" t="s">
        <v>3892</v>
      </c>
      <c r="C1462" s="33" t="s">
        <v>43</v>
      </c>
      <c r="D1462" s="35">
        <v>11.0</v>
      </c>
      <c r="E1462" s="35">
        <v>-0.06482462233798084</v>
      </c>
      <c r="F1462" s="33"/>
      <c r="G1462" s="33"/>
      <c r="H1462" s="33"/>
      <c r="I1462" s="33"/>
      <c r="J1462" s="33"/>
      <c r="K1462" s="33"/>
      <c r="L1462" s="33"/>
      <c r="M1462" s="33"/>
      <c r="N1462" s="33"/>
      <c r="O1462" s="33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</row>
    <row r="1463">
      <c r="A1463" s="34" t="s">
        <v>4389</v>
      </c>
      <c r="B1463" s="33" t="s">
        <v>4390</v>
      </c>
      <c r="C1463" s="33" t="s">
        <v>35</v>
      </c>
      <c r="D1463" s="35">
        <v>11.0</v>
      </c>
      <c r="E1463" s="35">
        <v>-0.08636201820705458</v>
      </c>
      <c r="F1463" s="33"/>
      <c r="G1463" s="33"/>
      <c r="H1463" s="33"/>
      <c r="I1463" s="33"/>
      <c r="J1463" s="33"/>
      <c r="K1463" s="33"/>
      <c r="L1463" s="33"/>
      <c r="M1463" s="33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</row>
    <row r="1464">
      <c r="A1464" s="34" t="s">
        <v>5678</v>
      </c>
      <c r="B1464" s="33" t="s">
        <v>5679</v>
      </c>
      <c r="C1464" s="33" t="s">
        <v>43</v>
      </c>
      <c r="D1464" s="35">
        <v>11.0</v>
      </c>
      <c r="E1464" s="35">
        <v>-0.0872007218617679</v>
      </c>
      <c r="F1464" s="33"/>
      <c r="G1464" s="33"/>
      <c r="H1464" s="33"/>
      <c r="I1464" s="33"/>
      <c r="J1464" s="33"/>
      <c r="K1464" s="33"/>
      <c r="L1464" s="33"/>
      <c r="M1464" s="33"/>
      <c r="N1464" s="33"/>
      <c r="O1464" s="33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</row>
    <row r="1465">
      <c r="A1465" s="34" t="s">
        <v>4333</v>
      </c>
      <c r="B1465" s="33" t="s">
        <v>4334</v>
      </c>
      <c r="C1465" s="33" t="s">
        <v>35</v>
      </c>
      <c r="D1465" s="35">
        <v>11.0</v>
      </c>
      <c r="E1465" s="35">
        <v>-0.09172219410917036</v>
      </c>
      <c r="F1465" s="33"/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</row>
    <row r="1466">
      <c r="A1466" s="34" t="s">
        <v>5256</v>
      </c>
      <c r="B1466" s="33" t="s">
        <v>5257</v>
      </c>
      <c r="C1466" s="33" t="s">
        <v>107</v>
      </c>
      <c r="D1466" s="35">
        <v>11.0</v>
      </c>
      <c r="E1466" s="35">
        <v>-0.1013839446134879</v>
      </c>
      <c r="F1466" s="33"/>
      <c r="G1466" s="33"/>
      <c r="H1466" s="33"/>
      <c r="I1466" s="33"/>
      <c r="J1466" s="33"/>
      <c r="K1466" s="33"/>
      <c r="L1466" s="33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</row>
    <row r="1467">
      <c r="A1467" s="34" t="s">
        <v>3417</v>
      </c>
      <c r="B1467" s="33" t="s">
        <v>3418</v>
      </c>
      <c r="C1467" s="33" t="s">
        <v>26</v>
      </c>
      <c r="D1467" s="35">
        <v>11.0</v>
      </c>
      <c r="E1467" s="35">
        <v>-0.1187201344286554</v>
      </c>
      <c r="F1467" s="33"/>
      <c r="G1467" s="33"/>
      <c r="H1467" s="33"/>
      <c r="I1467" s="33"/>
      <c r="J1467" s="33"/>
      <c r="K1467" s="33"/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</row>
    <row r="1468">
      <c r="A1468" s="34" t="s">
        <v>5418</v>
      </c>
      <c r="B1468" s="33" t="s">
        <v>5419</v>
      </c>
      <c r="C1468" s="33" t="s">
        <v>43</v>
      </c>
      <c r="D1468" s="35">
        <v>11.0</v>
      </c>
      <c r="E1468" s="35">
        <v>-0.120611595591991</v>
      </c>
      <c r="F1468" s="33"/>
      <c r="G1468" s="33"/>
      <c r="H1468" s="33"/>
      <c r="I1468" s="33"/>
      <c r="J1468" s="33"/>
      <c r="K1468" s="33"/>
      <c r="L1468" s="33"/>
      <c r="M1468" s="33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</row>
    <row r="1469">
      <c r="A1469" s="34" t="s">
        <v>2647</v>
      </c>
      <c r="B1469" s="33" t="s">
        <v>2648</v>
      </c>
      <c r="C1469" s="33" t="s">
        <v>35</v>
      </c>
      <c r="D1469" s="35">
        <v>11.0</v>
      </c>
      <c r="E1469" s="35">
        <v>-0.1223751199238611</v>
      </c>
      <c r="F1469" s="33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</row>
    <row r="1470">
      <c r="A1470" s="34" t="s">
        <v>5190</v>
      </c>
      <c r="B1470" s="33" t="s">
        <v>5191</v>
      </c>
      <c r="C1470" s="33" t="s">
        <v>26</v>
      </c>
      <c r="D1470" s="35">
        <v>11.0</v>
      </c>
      <c r="E1470" s="35">
        <v>-0.1284700270848165</v>
      </c>
      <c r="F1470" s="33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</row>
    <row r="1471">
      <c r="A1471" s="34" t="s">
        <v>5420</v>
      </c>
      <c r="B1471" s="33" t="s">
        <v>5421</v>
      </c>
      <c r="C1471" s="33" t="s">
        <v>35</v>
      </c>
      <c r="D1471" s="35">
        <v>11.0</v>
      </c>
      <c r="E1471" s="35">
        <v>-0.1298921700615256</v>
      </c>
      <c r="F1471" s="33"/>
      <c r="G1471" s="33"/>
      <c r="H1471" s="33"/>
      <c r="I1471" s="33"/>
      <c r="J1471" s="33"/>
      <c r="K1471" s="33"/>
      <c r="L1471" s="33"/>
      <c r="M1471" s="33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</row>
    <row r="1472">
      <c r="A1472" s="34" t="s">
        <v>4443</v>
      </c>
      <c r="B1472" s="33" t="s">
        <v>4444</v>
      </c>
      <c r="C1472" s="33" t="s">
        <v>35</v>
      </c>
      <c r="D1472" s="35">
        <v>11.0</v>
      </c>
      <c r="E1472" s="35">
        <v>-0.1405649444785176</v>
      </c>
      <c r="F1472" s="33"/>
      <c r="G1472" s="33"/>
      <c r="H1472" s="33"/>
      <c r="I1472" s="33"/>
      <c r="J1472" s="33"/>
      <c r="K1472" s="33"/>
      <c r="L1472" s="33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</row>
    <row r="1473">
      <c r="A1473" s="34" t="s">
        <v>3825</v>
      </c>
      <c r="B1473" s="33" t="s">
        <v>3826</v>
      </c>
      <c r="C1473" s="33" t="s">
        <v>35</v>
      </c>
      <c r="D1473" s="35">
        <v>11.0</v>
      </c>
      <c r="E1473" s="35">
        <v>-0.1662528121090183</v>
      </c>
      <c r="F1473" s="33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</row>
    <row r="1474">
      <c r="A1474" s="34" t="s">
        <v>4243</v>
      </c>
      <c r="B1474" s="33" t="s">
        <v>4244</v>
      </c>
      <c r="C1474" s="33" t="s">
        <v>35</v>
      </c>
      <c r="D1474" s="35">
        <v>11.0</v>
      </c>
      <c r="E1474" s="35">
        <v>-0.1722826749541065</v>
      </c>
      <c r="F1474" s="33"/>
      <c r="G1474" s="33"/>
      <c r="H1474" s="33"/>
      <c r="I1474" s="33"/>
      <c r="J1474" s="33"/>
      <c r="K1474" s="33"/>
      <c r="L1474" s="33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</row>
    <row r="1475">
      <c r="A1475" s="34" t="s">
        <v>5454</v>
      </c>
      <c r="B1475" s="33" t="s">
        <v>5455</v>
      </c>
      <c r="C1475" s="33" t="s">
        <v>26</v>
      </c>
      <c r="D1475" s="35">
        <v>11.0</v>
      </c>
      <c r="E1475" s="35">
        <v>-0.1745815457745035</v>
      </c>
      <c r="F1475" s="33"/>
      <c r="G1475" s="33"/>
      <c r="H1475" s="33"/>
      <c r="I1475" s="33"/>
      <c r="J1475" s="33"/>
      <c r="K1475" s="33"/>
      <c r="L1475" s="33"/>
      <c r="M1475" s="33"/>
      <c r="N1475" s="33"/>
      <c r="O1475" s="33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</row>
    <row r="1476">
      <c r="A1476" s="34" t="s">
        <v>5824</v>
      </c>
      <c r="B1476" s="33" t="s">
        <v>5825</v>
      </c>
      <c r="C1476" s="33" t="s">
        <v>107</v>
      </c>
      <c r="D1476" s="35">
        <v>11.0</v>
      </c>
      <c r="E1476" s="35">
        <v>-0.1771269482219606</v>
      </c>
      <c r="F1476" s="33"/>
      <c r="G1476" s="33"/>
      <c r="H1476" s="33"/>
      <c r="I1476" s="33"/>
      <c r="J1476" s="33"/>
      <c r="K1476" s="33"/>
      <c r="L1476" s="33"/>
      <c r="M1476" s="33"/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</row>
    <row r="1477">
      <c r="A1477" s="34" t="s">
        <v>5708</v>
      </c>
      <c r="B1477" s="33" t="s">
        <v>5709</v>
      </c>
      <c r="C1477" s="33" t="s">
        <v>35</v>
      </c>
      <c r="D1477" s="35">
        <v>11.0</v>
      </c>
      <c r="E1477" s="35">
        <v>-0.1998594878960086</v>
      </c>
      <c r="F1477" s="33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</row>
    <row r="1478">
      <c r="A1478" s="34" t="s">
        <v>3909</v>
      </c>
      <c r="B1478" s="33" t="s">
        <v>3910</v>
      </c>
      <c r="C1478" s="33" t="s">
        <v>43</v>
      </c>
      <c r="D1478" s="35">
        <v>11.0</v>
      </c>
      <c r="E1478" s="35">
        <v>-0.2015760503451012</v>
      </c>
      <c r="F1478" s="33"/>
      <c r="G1478" s="33"/>
      <c r="H1478" s="33"/>
      <c r="I1478" s="33"/>
      <c r="J1478" s="33"/>
      <c r="K1478" s="33"/>
      <c r="L1478" s="33"/>
      <c r="M1478" s="33"/>
      <c r="N1478" s="33"/>
      <c r="O1478" s="33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</row>
    <row r="1479">
      <c r="A1479" s="34" t="s">
        <v>5102</v>
      </c>
      <c r="B1479" s="33" t="s">
        <v>5103</v>
      </c>
      <c r="C1479" s="33" t="s">
        <v>43</v>
      </c>
      <c r="D1479" s="35">
        <v>11.0</v>
      </c>
      <c r="E1479" s="35">
        <v>-0.2310226335289536</v>
      </c>
      <c r="F1479" s="33"/>
      <c r="G1479" s="33"/>
      <c r="H1479" s="33"/>
      <c r="I1479" s="33"/>
      <c r="J1479" s="33"/>
      <c r="K1479" s="33"/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</row>
    <row r="1480">
      <c r="A1480" s="34" t="s">
        <v>4783</v>
      </c>
      <c r="B1480" s="33" t="s">
        <v>4784</v>
      </c>
      <c r="C1480" s="33" t="s">
        <v>26</v>
      </c>
      <c r="D1480" s="35">
        <v>11.0</v>
      </c>
      <c r="E1480" s="35">
        <v>-0.2343523456254163</v>
      </c>
      <c r="F1480" s="33"/>
      <c r="G1480" s="33"/>
      <c r="H1480" s="33"/>
      <c r="I1480" s="33"/>
      <c r="J1480" s="33"/>
      <c r="K1480" s="33"/>
      <c r="L1480" s="33"/>
      <c r="M1480" s="33"/>
      <c r="N1480" s="33"/>
      <c r="O1480" s="33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</row>
    <row r="1481">
      <c r="A1481" s="34" t="s">
        <v>5622</v>
      </c>
      <c r="B1481" s="33" t="s">
        <v>5623</v>
      </c>
      <c r="C1481" s="33" t="s">
        <v>26</v>
      </c>
      <c r="D1481" s="35">
        <v>11.0</v>
      </c>
      <c r="E1481" s="35">
        <v>-0.2422446373762802</v>
      </c>
      <c r="F1481" s="33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</row>
    <row r="1482">
      <c r="A1482" s="34" t="s">
        <v>3815</v>
      </c>
      <c r="B1482" s="33" t="s">
        <v>3816</v>
      </c>
      <c r="C1482" s="33" t="s">
        <v>35</v>
      </c>
      <c r="D1482" s="35">
        <v>11.0</v>
      </c>
      <c r="E1482" s="35">
        <v>-0.2460454713611671</v>
      </c>
      <c r="F1482" s="33"/>
      <c r="G1482" s="33"/>
      <c r="H1482" s="33"/>
      <c r="I1482" s="33"/>
      <c r="J1482" s="33"/>
      <c r="K1482" s="33"/>
      <c r="L1482" s="33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</row>
    <row r="1483">
      <c r="A1483" s="34" t="s">
        <v>6140</v>
      </c>
      <c r="B1483" s="33" t="s">
        <v>6141</v>
      </c>
      <c r="C1483" s="33" t="s">
        <v>35</v>
      </c>
      <c r="D1483" s="35">
        <v>11.0</v>
      </c>
      <c r="E1483" s="35">
        <v>-0.2498721705819143</v>
      </c>
      <c r="F1483" s="33"/>
      <c r="G1483" s="33"/>
      <c r="H1483" s="33"/>
      <c r="I1483" s="33"/>
      <c r="J1483" s="33"/>
      <c r="K1483" s="33"/>
      <c r="L1483" s="33"/>
      <c r="M1483" s="33"/>
      <c r="N1483" s="33"/>
      <c r="O1483" s="33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</row>
    <row r="1484">
      <c r="A1484" s="34" t="s">
        <v>5646</v>
      </c>
      <c r="B1484" s="33" t="s">
        <v>5647</v>
      </c>
      <c r="C1484" s="33" t="s">
        <v>26</v>
      </c>
      <c r="D1484" s="35">
        <v>11.0</v>
      </c>
      <c r="E1484" s="35">
        <v>-0.2726338792828519</v>
      </c>
      <c r="F1484" s="33"/>
      <c r="G1484" s="33"/>
      <c r="H1484" s="33"/>
      <c r="I1484" s="33"/>
      <c r="J1484" s="33"/>
      <c r="K1484" s="33"/>
      <c r="L1484" s="33"/>
      <c r="M1484" s="33"/>
      <c r="N1484" s="33"/>
      <c r="O1484" s="33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</row>
    <row r="1485">
      <c r="A1485" s="34" t="s">
        <v>6596</v>
      </c>
      <c r="B1485" s="33" t="s">
        <v>6597</v>
      </c>
      <c r="C1485" s="33" t="s">
        <v>35</v>
      </c>
      <c r="D1485" s="35">
        <v>11.0</v>
      </c>
      <c r="E1485" s="35">
        <v>-0.2744263533182066</v>
      </c>
      <c r="F1485" s="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</row>
    <row r="1486">
      <c r="A1486" s="34" t="s">
        <v>5602</v>
      </c>
      <c r="B1486" s="33" t="s">
        <v>5603</v>
      </c>
      <c r="C1486" s="33" t="s">
        <v>26</v>
      </c>
      <c r="D1486" s="35">
        <v>11.0</v>
      </c>
      <c r="E1486" s="35">
        <v>-0.2983435280109091</v>
      </c>
      <c r="F1486" s="33"/>
      <c r="G1486" s="33"/>
      <c r="H1486" s="33"/>
      <c r="I1486" s="33"/>
      <c r="J1486" s="33"/>
      <c r="K1486" s="33"/>
      <c r="L1486" s="33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</row>
    <row r="1487">
      <c r="A1487" s="34" t="s">
        <v>3627</v>
      </c>
      <c r="B1487" s="33" t="s">
        <v>3628</v>
      </c>
      <c r="C1487" s="33" t="s">
        <v>26</v>
      </c>
      <c r="D1487" s="35">
        <v>11.0</v>
      </c>
      <c r="E1487" s="35">
        <v>-0.306021884135507</v>
      </c>
      <c r="F1487" s="33"/>
      <c r="G1487" s="33"/>
      <c r="H1487" s="33"/>
      <c r="I1487" s="33"/>
      <c r="J1487" s="33"/>
      <c r="K1487" s="33"/>
      <c r="L1487" s="33"/>
      <c r="M1487" s="33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</row>
    <row r="1488">
      <c r="A1488" s="34" t="s">
        <v>6340</v>
      </c>
      <c r="B1488" s="33" t="s">
        <v>6341</v>
      </c>
      <c r="C1488" s="33" t="s">
        <v>43</v>
      </c>
      <c r="D1488" s="35">
        <v>11.0</v>
      </c>
      <c r="E1488" s="35">
        <v>-0.3446901415448517</v>
      </c>
      <c r="F1488" s="33"/>
      <c r="G1488" s="33"/>
      <c r="H1488" s="33"/>
      <c r="I1488" s="33"/>
      <c r="J1488" s="33"/>
      <c r="K1488" s="33"/>
      <c r="L1488" s="33"/>
      <c r="M1488" s="33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</row>
    <row r="1489">
      <c r="A1489" s="34" t="s">
        <v>6354</v>
      </c>
      <c r="B1489" s="33" t="s">
        <v>6355</v>
      </c>
      <c r="C1489" s="33" t="s">
        <v>43</v>
      </c>
      <c r="D1489" s="35">
        <v>11.0</v>
      </c>
      <c r="E1489" s="35">
        <v>-0.3480250089426031</v>
      </c>
      <c r="F1489" s="33"/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</row>
    <row r="1490">
      <c r="A1490" s="34" t="s">
        <v>5306</v>
      </c>
      <c r="B1490" s="33" t="s">
        <v>5307</v>
      </c>
      <c r="C1490" s="33" t="s">
        <v>26</v>
      </c>
      <c r="D1490" s="35">
        <v>11.0</v>
      </c>
      <c r="E1490" s="35">
        <v>-0.3491485813344208</v>
      </c>
      <c r="F1490" s="33"/>
      <c r="G1490" s="33"/>
      <c r="H1490" s="33"/>
      <c r="I1490" s="33"/>
      <c r="J1490" s="33"/>
      <c r="K1490" s="33"/>
      <c r="L1490" s="33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</row>
    <row r="1491">
      <c r="A1491" s="34" t="s">
        <v>6684</v>
      </c>
      <c r="B1491" s="33" t="s">
        <v>6685</v>
      </c>
      <c r="C1491" s="33" t="s">
        <v>26</v>
      </c>
      <c r="D1491" s="35">
        <v>11.0</v>
      </c>
      <c r="E1491" s="35">
        <v>-0.3568440659288186</v>
      </c>
      <c r="F1491" s="33"/>
      <c r="G1491" s="33"/>
      <c r="H1491" s="33"/>
      <c r="I1491" s="33"/>
      <c r="J1491" s="33"/>
      <c r="K1491" s="33"/>
      <c r="L1491" s="33"/>
      <c r="M1491" s="33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</row>
    <row r="1492">
      <c r="A1492" s="34" t="s">
        <v>6924</v>
      </c>
      <c r="B1492" s="33" t="s">
        <v>6925</v>
      </c>
      <c r="C1492" s="33" t="s">
        <v>43</v>
      </c>
      <c r="D1492" s="35">
        <v>11.0</v>
      </c>
      <c r="E1492" s="35">
        <v>-0.3580654614343961</v>
      </c>
      <c r="F1492" s="33"/>
      <c r="G1492" s="33"/>
      <c r="H1492" s="33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</row>
    <row r="1493">
      <c r="A1493" s="34" t="s">
        <v>6870</v>
      </c>
      <c r="B1493" s="33" t="s">
        <v>6871</v>
      </c>
      <c r="C1493" s="33" t="s">
        <v>35</v>
      </c>
      <c r="D1493" s="35">
        <v>11.0</v>
      </c>
      <c r="E1493" s="35">
        <v>-0.3593321112900617</v>
      </c>
      <c r="F1493" s="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</row>
    <row r="1494">
      <c r="A1494" s="34" t="s">
        <v>7466</v>
      </c>
      <c r="B1494" s="33" t="s">
        <v>7467</v>
      </c>
      <c r="C1494" s="33" t="s">
        <v>107</v>
      </c>
      <c r="D1494" s="35">
        <v>11.0</v>
      </c>
      <c r="E1494" s="35">
        <v>-0.3688735928902031</v>
      </c>
      <c r="F1494" s="33"/>
      <c r="G1494" s="33"/>
      <c r="H1494" s="33"/>
      <c r="I1494" s="33"/>
      <c r="J1494" s="33"/>
      <c r="K1494" s="33"/>
      <c r="L1494" s="33"/>
      <c r="M1494" s="33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</row>
    <row r="1495">
      <c r="A1495" s="34" t="s">
        <v>5802</v>
      </c>
      <c r="B1495" s="33" t="s">
        <v>5803</v>
      </c>
      <c r="C1495" s="33" t="s">
        <v>43</v>
      </c>
      <c r="D1495" s="35">
        <v>11.0</v>
      </c>
      <c r="E1495" s="35">
        <v>-0.3845838000794909</v>
      </c>
      <c r="F1495" s="33"/>
      <c r="G1495" s="33"/>
      <c r="H1495" s="33"/>
      <c r="I1495" s="33"/>
      <c r="J1495" s="33"/>
      <c r="K1495" s="33"/>
      <c r="L1495" s="33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</row>
    <row r="1496">
      <c r="A1496" s="34" t="s">
        <v>184</v>
      </c>
      <c r="B1496" s="33" t="s">
        <v>185</v>
      </c>
      <c r="C1496" s="33" t="s">
        <v>26</v>
      </c>
      <c r="D1496" s="35">
        <v>11.0</v>
      </c>
      <c r="E1496" s="35">
        <v>-0.3853834050712305</v>
      </c>
      <c r="F1496" s="33"/>
      <c r="G1496" s="33"/>
      <c r="H1496" s="33"/>
      <c r="I1496" s="33"/>
      <c r="J1496" s="33"/>
      <c r="K1496" s="33"/>
      <c r="L1496" s="33"/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</row>
    <row r="1497">
      <c r="A1497" s="34" t="s">
        <v>6022</v>
      </c>
      <c r="B1497" s="33" t="s">
        <v>6023</v>
      </c>
      <c r="C1497" s="33" t="s">
        <v>107</v>
      </c>
      <c r="D1497" s="35">
        <v>11.0</v>
      </c>
      <c r="E1497" s="35">
        <v>-0.391093535975973</v>
      </c>
      <c r="F1497" s="33"/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</row>
    <row r="1498">
      <c r="A1498" s="34" t="s">
        <v>6290</v>
      </c>
      <c r="B1498" s="33" t="s">
        <v>6291</v>
      </c>
      <c r="C1498" s="33" t="s">
        <v>35</v>
      </c>
      <c r="D1498" s="35">
        <v>11.0</v>
      </c>
      <c r="E1498" s="35">
        <v>-0.4027669323865014</v>
      </c>
      <c r="F1498" s="33"/>
      <c r="G1498" s="33"/>
      <c r="H1498" s="33"/>
      <c r="I1498" s="33"/>
      <c r="J1498" s="33"/>
      <c r="K1498" s="33"/>
      <c r="L1498" s="33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</row>
    <row r="1499">
      <c r="A1499" s="34" t="s">
        <v>6242</v>
      </c>
      <c r="B1499" s="33" t="s">
        <v>6243</v>
      </c>
      <c r="C1499" s="33" t="s">
        <v>26</v>
      </c>
      <c r="D1499" s="35">
        <v>11.0</v>
      </c>
      <c r="E1499" s="35">
        <v>-0.4031833926206074</v>
      </c>
      <c r="F1499" s="33"/>
      <c r="G1499" s="33"/>
      <c r="H1499" s="33"/>
      <c r="I1499" s="33"/>
      <c r="J1499" s="33"/>
      <c r="K1499" s="33"/>
      <c r="L1499" s="33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</row>
    <row r="1500">
      <c r="A1500" s="34" t="s">
        <v>7772</v>
      </c>
      <c r="B1500" s="33" t="s">
        <v>7773</v>
      </c>
      <c r="C1500" s="33" t="s">
        <v>26</v>
      </c>
      <c r="D1500" s="35">
        <v>11.0</v>
      </c>
      <c r="E1500" s="35">
        <v>-0.4052866791293107</v>
      </c>
      <c r="F1500" s="33"/>
      <c r="G1500" s="33"/>
      <c r="H1500" s="33"/>
      <c r="I1500" s="33"/>
      <c r="J1500" s="33"/>
      <c r="K1500" s="33"/>
      <c r="L1500" s="33"/>
      <c r="M1500" s="33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</row>
    <row r="1501">
      <c r="A1501" s="34" t="s">
        <v>6712</v>
      </c>
      <c r="B1501" s="33" t="s">
        <v>6713</v>
      </c>
      <c r="C1501" s="33" t="s">
        <v>107</v>
      </c>
      <c r="D1501" s="35">
        <v>11.0</v>
      </c>
      <c r="E1501" s="35">
        <v>-0.4104702934225349</v>
      </c>
      <c r="F1501" s="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</row>
    <row r="1502">
      <c r="A1502" s="34" t="s">
        <v>6588</v>
      </c>
      <c r="B1502" s="33" t="s">
        <v>6589</v>
      </c>
      <c r="C1502" s="33" t="s">
        <v>43</v>
      </c>
      <c r="D1502" s="35">
        <v>11.0</v>
      </c>
      <c r="E1502" s="35">
        <v>-0.4188683935207881</v>
      </c>
      <c r="F1502" s="33"/>
      <c r="G1502" s="33"/>
      <c r="H1502" s="33"/>
      <c r="I1502" s="33"/>
      <c r="J1502" s="33"/>
      <c r="K1502" s="33"/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</row>
    <row r="1503">
      <c r="A1503" s="34" t="s">
        <v>5986</v>
      </c>
      <c r="B1503" s="33" t="s">
        <v>5987</v>
      </c>
      <c r="C1503" s="33" t="s">
        <v>26</v>
      </c>
      <c r="D1503" s="35">
        <v>11.0</v>
      </c>
      <c r="E1503" s="35">
        <v>-0.4315562445873927</v>
      </c>
      <c r="F1503" s="33"/>
      <c r="G1503" s="33"/>
      <c r="H1503" s="33"/>
      <c r="I1503" s="33"/>
      <c r="J1503" s="33"/>
      <c r="K1503" s="33"/>
      <c r="L1503" s="33"/>
      <c r="M1503" s="33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</row>
    <row r="1504">
      <c r="A1504" s="34" t="s">
        <v>7622</v>
      </c>
      <c r="B1504" s="33" t="s">
        <v>7623</v>
      </c>
      <c r="C1504" s="33" t="s">
        <v>26</v>
      </c>
      <c r="D1504" s="35">
        <v>11.0</v>
      </c>
      <c r="E1504" s="35">
        <v>-0.4317154633880236</v>
      </c>
      <c r="F1504" s="33"/>
      <c r="G1504" s="33"/>
      <c r="H1504" s="33"/>
      <c r="I1504" s="33"/>
      <c r="J1504" s="33"/>
      <c r="K1504" s="33"/>
      <c r="L1504" s="33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</row>
    <row r="1505">
      <c r="A1505" s="34" t="s">
        <v>7554</v>
      </c>
      <c r="B1505" s="33" t="s">
        <v>7555</v>
      </c>
      <c r="C1505" s="33" t="s">
        <v>26</v>
      </c>
      <c r="D1505" s="35">
        <v>11.0</v>
      </c>
      <c r="E1505" s="35">
        <v>-0.4384243799790746</v>
      </c>
      <c r="F1505" s="33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</row>
    <row r="1506">
      <c r="A1506" s="34" t="s">
        <v>6214</v>
      </c>
      <c r="B1506" s="33" t="s">
        <v>6215</v>
      </c>
      <c r="C1506" s="33" t="s">
        <v>35</v>
      </c>
      <c r="D1506" s="35">
        <v>11.0</v>
      </c>
      <c r="E1506" s="35">
        <v>-0.445242770332782</v>
      </c>
      <c r="F1506" s="33"/>
      <c r="G1506" s="33"/>
      <c r="H1506" s="33"/>
      <c r="I1506" s="33"/>
      <c r="J1506" s="33"/>
      <c r="K1506" s="33"/>
      <c r="L1506" s="33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</row>
    <row r="1507">
      <c r="A1507" s="34" t="s">
        <v>5726</v>
      </c>
      <c r="B1507" s="33" t="s">
        <v>5727</v>
      </c>
      <c r="C1507" s="33" t="s">
        <v>35</v>
      </c>
      <c r="D1507" s="35">
        <v>11.0</v>
      </c>
      <c r="E1507" s="35">
        <v>-0.4480192451418262</v>
      </c>
      <c r="F1507" s="33"/>
      <c r="G1507" s="33"/>
      <c r="H1507" s="33"/>
      <c r="I1507" s="33"/>
      <c r="J1507" s="33"/>
      <c r="K1507" s="33"/>
      <c r="L1507" s="33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</row>
    <row r="1508">
      <c r="A1508" s="34" t="s">
        <v>6720</v>
      </c>
      <c r="B1508" s="33" t="s">
        <v>6721</v>
      </c>
      <c r="C1508" s="33" t="s">
        <v>35</v>
      </c>
      <c r="D1508" s="35">
        <v>11.0</v>
      </c>
      <c r="E1508" s="35">
        <v>-0.4619689032426224</v>
      </c>
      <c r="F1508" s="33"/>
      <c r="G1508" s="33"/>
      <c r="H1508" s="33"/>
      <c r="I1508" s="33"/>
      <c r="J1508" s="33"/>
      <c r="K1508" s="33"/>
      <c r="L1508" s="33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</row>
    <row r="1509">
      <c r="A1509" s="34" t="s">
        <v>5896</v>
      </c>
      <c r="B1509" s="33" t="s">
        <v>5897</v>
      </c>
      <c r="C1509" s="33" t="s">
        <v>35</v>
      </c>
      <c r="D1509" s="35">
        <v>11.0</v>
      </c>
      <c r="E1509" s="35">
        <v>-0.4790300743494512</v>
      </c>
      <c r="F1509" s="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</row>
    <row r="1510">
      <c r="A1510" s="34" t="s">
        <v>7148</v>
      </c>
      <c r="B1510" s="33" t="s">
        <v>7149</v>
      </c>
      <c r="C1510" s="33" t="s">
        <v>35</v>
      </c>
      <c r="D1510" s="35">
        <v>11.0</v>
      </c>
      <c r="E1510" s="35">
        <v>-0.4870320688198778</v>
      </c>
      <c r="F1510" s="33"/>
      <c r="G1510" s="33"/>
      <c r="H1510" s="33"/>
      <c r="I1510" s="33"/>
      <c r="J1510" s="33"/>
      <c r="K1510" s="33"/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</row>
    <row r="1511">
      <c r="A1511" s="34" t="s">
        <v>6378</v>
      </c>
      <c r="B1511" s="33" t="s">
        <v>6379</v>
      </c>
      <c r="C1511" s="33" t="s">
        <v>43</v>
      </c>
      <c r="D1511" s="35">
        <v>11.0</v>
      </c>
      <c r="E1511" s="35">
        <v>-0.4976331882000742</v>
      </c>
      <c r="F1511" s="33"/>
      <c r="G1511" s="33"/>
      <c r="H1511" s="33"/>
      <c r="I1511" s="33"/>
      <c r="J1511" s="33"/>
      <c r="K1511" s="33"/>
      <c r="L1511" s="33"/>
      <c r="M1511" s="33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</row>
    <row r="1512">
      <c r="A1512" s="34" t="s">
        <v>7204</v>
      </c>
      <c r="B1512" s="33" t="s">
        <v>7205</v>
      </c>
      <c r="C1512" s="33" t="s">
        <v>107</v>
      </c>
      <c r="D1512" s="35">
        <v>11.0</v>
      </c>
      <c r="E1512" s="35">
        <v>-0.5289308807576295</v>
      </c>
      <c r="F1512" s="33"/>
      <c r="G1512" s="33"/>
      <c r="H1512" s="33"/>
      <c r="I1512" s="33"/>
      <c r="J1512" s="33"/>
      <c r="K1512" s="33"/>
      <c r="L1512" s="33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</row>
    <row r="1513">
      <c r="A1513" s="34" t="s">
        <v>8064</v>
      </c>
      <c r="B1513" s="33" t="s">
        <v>8065</v>
      </c>
      <c r="C1513" s="33" t="s">
        <v>26</v>
      </c>
      <c r="D1513" s="35">
        <v>11.0</v>
      </c>
      <c r="E1513" s="35">
        <v>-0.5395413055012125</v>
      </c>
      <c r="F1513" s="33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</row>
    <row r="1514">
      <c r="A1514" s="34" t="s">
        <v>7774</v>
      </c>
      <c r="B1514" s="33" t="s">
        <v>7775</v>
      </c>
      <c r="C1514" s="33" t="s">
        <v>26</v>
      </c>
      <c r="D1514" s="35">
        <v>11.0</v>
      </c>
      <c r="E1514" s="35">
        <v>-0.5404429024324029</v>
      </c>
      <c r="F1514" s="33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</row>
    <row r="1515">
      <c r="A1515" s="34" t="s">
        <v>186</v>
      </c>
      <c r="B1515" s="33" t="s">
        <v>187</v>
      </c>
      <c r="C1515" s="33" t="s">
        <v>26</v>
      </c>
      <c r="D1515" s="35">
        <v>11.0</v>
      </c>
      <c r="E1515" s="35">
        <v>-0.5424884923327705</v>
      </c>
      <c r="F1515" s="33"/>
      <c r="G1515" s="33"/>
      <c r="H1515" s="33"/>
      <c r="I1515" s="33"/>
      <c r="J1515" s="33"/>
      <c r="K1515" s="33"/>
      <c r="L1515" s="33"/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</row>
    <row r="1516">
      <c r="A1516" s="34" t="s">
        <v>8490</v>
      </c>
      <c r="B1516" s="33" t="s">
        <v>8491</v>
      </c>
      <c r="C1516" s="33" t="s">
        <v>26</v>
      </c>
      <c r="D1516" s="35">
        <v>11.0</v>
      </c>
      <c r="E1516" s="35">
        <v>-0.5849658139919568</v>
      </c>
      <c r="F1516" s="33"/>
      <c r="G1516" s="33"/>
      <c r="H1516" s="33"/>
      <c r="I1516" s="33"/>
      <c r="J1516" s="33"/>
      <c r="K1516" s="33"/>
      <c r="L1516" s="33"/>
      <c r="M1516" s="33"/>
      <c r="N1516" s="33"/>
      <c r="O1516" s="33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</row>
    <row r="1517">
      <c r="A1517" s="34" t="s">
        <v>8222</v>
      </c>
      <c r="B1517" s="33" t="s">
        <v>8223</v>
      </c>
      <c r="C1517" s="33" t="s">
        <v>35</v>
      </c>
      <c r="D1517" s="35">
        <v>11.0</v>
      </c>
      <c r="E1517" s="35">
        <v>-0.5870851526412526</v>
      </c>
      <c r="F1517" s="33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</row>
    <row r="1518">
      <c r="A1518" s="34" t="s">
        <v>7728</v>
      </c>
      <c r="B1518" s="33" t="s">
        <v>7729</v>
      </c>
      <c r="C1518" s="33" t="s">
        <v>35</v>
      </c>
      <c r="D1518" s="35">
        <v>11.0</v>
      </c>
      <c r="E1518" s="35">
        <v>-0.5871199456429623</v>
      </c>
      <c r="F1518" s="33"/>
      <c r="G1518" s="33"/>
      <c r="H1518" s="33"/>
      <c r="I1518" s="33"/>
      <c r="J1518" s="33"/>
      <c r="K1518" s="33"/>
      <c r="L1518" s="33"/>
      <c r="M1518" s="33"/>
      <c r="N1518" s="33"/>
      <c r="O1518" s="33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</row>
    <row r="1519">
      <c r="A1519" s="34" t="s">
        <v>8022</v>
      </c>
      <c r="B1519" s="33" t="s">
        <v>8023</v>
      </c>
      <c r="C1519" s="33" t="s">
        <v>107</v>
      </c>
      <c r="D1519" s="35">
        <v>11.0</v>
      </c>
      <c r="E1519" s="35">
        <v>-0.591005105430029</v>
      </c>
      <c r="F1519" s="33"/>
      <c r="G1519" s="33"/>
      <c r="H1519" s="33"/>
      <c r="I1519" s="33"/>
      <c r="J1519" s="33"/>
      <c r="K1519" s="33"/>
      <c r="L1519" s="33"/>
      <c r="M1519" s="33"/>
      <c r="N1519" s="33"/>
      <c r="O1519" s="33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</row>
    <row r="1520">
      <c r="A1520" s="34" t="s">
        <v>8554</v>
      </c>
      <c r="B1520" s="33" t="s">
        <v>8555</v>
      </c>
      <c r="C1520" s="33" t="s">
        <v>35</v>
      </c>
      <c r="D1520" s="35">
        <v>11.0</v>
      </c>
      <c r="E1520" s="35">
        <v>-0.6075181727577067</v>
      </c>
      <c r="F1520" s="33"/>
      <c r="G1520" s="33"/>
      <c r="H1520" s="33"/>
      <c r="I1520" s="33"/>
      <c r="J1520" s="33"/>
      <c r="K1520" s="33"/>
      <c r="L1520" s="33"/>
      <c r="M1520" s="33"/>
      <c r="N1520" s="33"/>
      <c r="O1520" s="33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</row>
    <row r="1521">
      <c r="A1521" s="34" t="s">
        <v>5892</v>
      </c>
      <c r="B1521" s="33" t="s">
        <v>5893</v>
      </c>
      <c r="C1521" s="33" t="s">
        <v>26</v>
      </c>
      <c r="D1521" s="35">
        <v>11.0</v>
      </c>
      <c r="E1521" s="35">
        <v>-0.6184532429348615</v>
      </c>
      <c r="F1521" s="33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</row>
    <row r="1522">
      <c r="A1522" s="34" t="s">
        <v>7914</v>
      </c>
      <c r="B1522" s="33" t="s">
        <v>7915</v>
      </c>
      <c r="C1522" s="33" t="s">
        <v>107</v>
      </c>
      <c r="D1522" s="35">
        <v>11.0</v>
      </c>
      <c r="E1522" s="35">
        <v>-0.6192240641506063</v>
      </c>
      <c r="F1522" s="33"/>
      <c r="G1522" s="33"/>
      <c r="H1522" s="33"/>
      <c r="I1522" s="33"/>
      <c r="J1522" s="33"/>
      <c r="K1522" s="33"/>
      <c r="L1522" s="33"/>
      <c r="M1522" s="33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</row>
    <row r="1523">
      <c r="A1523" s="34" t="s">
        <v>7694</v>
      </c>
      <c r="B1523" s="33" t="s">
        <v>7695</v>
      </c>
      <c r="C1523" s="33" t="s">
        <v>35</v>
      </c>
      <c r="D1523" s="35">
        <v>11.0</v>
      </c>
      <c r="E1523" s="35">
        <v>-0.675353648448151</v>
      </c>
      <c r="F1523" s="33"/>
      <c r="G1523" s="33"/>
      <c r="H1523" s="33"/>
      <c r="I1523" s="33"/>
      <c r="J1523" s="33"/>
      <c r="K1523" s="33"/>
      <c r="L1523" s="33"/>
      <c r="M1523" s="33"/>
      <c r="N1523" s="33"/>
      <c r="O1523" s="33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</row>
    <row r="1524">
      <c r="A1524" s="34" t="s">
        <v>7882</v>
      </c>
      <c r="B1524" s="33" t="s">
        <v>7883</v>
      </c>
      <c r="C1524" s="33" t="s">
        <v>35</v>
      </c>
      <c r="D1524" s="35">
        <v>11.0</v>
      </c>
      <c r="E1524" s="35">
        <v>-0.7259891238774216</v>
      </c>
      <c r="F1524" s="33"/>
      <c r="G1524" s="33"/>
      <c r="H1524" s="33"/>
      <c r="I1524" s="33"/>
      <c r="J1524" s="33"/>
      <c r="K1524" s="33"/>
      <c r="L1524" s="33"/>
      <c r="M1524" s="33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</row>
    <row r="1525">
      <c r="A1525" s="34" t="s">
        <v>8482</v>
      </c>
      <c r="B1525" s="33" t="s">
        <v>8483</v>
      </c>
      <c r="C1525" s="33" t="s">
        <v>26</v>
      </c>
      <c r="D1525" s="35">
        <v>11.0</v>
      </c>
      <c r="E1525" s="35">
        <v>-0.7558296117940149</v>
      </c>
      <c r="F1525" s="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</row>
    <row r="1526">
      <c r="A1526" s="34" t="s">
        <v>8630</v>
      </c>
      <c r="B1526" s="33" t="s">
        <v>8631</v>
      </c>
      <c r="C1526" s="33" t="s">
        <v>35</v>
      </c>
      <c r="D1526" s="35">
        <v>11.0</v>
      </c>
      <c r="E1526" s="35">
        <v>-0.7559118600407995</v>
      </c>
      <c r="F1526" s="33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</row>
    <row r="1527">
      <c r="A1527" s="34" t="s">
        <v>7010</v>
      </c>
      <c r="B1527" s="33" t="s">
        <v>7011</v>
      </c>
      <c r="C1527" s="33" t="s">
        <v>26</v>
      </c>
      <c r="D1527" s="35">
        <v>11.0</v>
      </c>
      <c r="E1527" s="35">
        <v>-0.7589316409827949</v>
      </c>
      <c r="F1527" s="33"/>
      <c r="G1527" s="33"/>
      <c r="H1527" s="33"/>
      <c r="I1527" s="33"/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</row>
    <row r="1528">
      <c r="A1528" s="34" t="s">
        <v>188</v>
      </c>
      <c r="B1528" s="33" t="s">
        <v>189</v>
      </c>
      <c r="C1528" s="33" t="s">
        <v>26</v>
      </c>
      <c r="D1528" s="35">
        <v>11.0</v>
      </c>
      <c r="E1528" s="35">
        <v>-0.8220855504749004</v>
      </c>
      <c r="F1528" s="33"/>
      <c r="G1528" s="33"/>
      <c r="H1528" s="33"/>
      <c r="I1528" s="33"/>
      <c r="J1528" s="33"/>
      <c r="K1528" s="33"/>
      <c r="L1528" s="33"/>
      <c r="M1528" s="33"/>
      <c r="N1528" s="33"/>
      <c r="O1528" s="33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</row>
    <row r="1529">
      <c r="A1529" s="34" t="s">
        <v>8878</v>
      </c>
      <c r="B1529" s="33" t="s">
        <v>8879</v>
      </c>
      <c r="C1529" s="33" t="s">
        <v>35</v>
      </c>
      <c r="D1529" s="35">
        <v>11.0</v>
      </c>
      <c r="E1529" s="35">
        <v>-0.8950916695049358</v>
      </c>
      <c r="F1529" s="33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</row>
    <row r="1530">
      <c r="A1530" s="34" t="s">
        <v>8858</v>
      </c>
      <c r="B1530" s="33" t="s">
        <v>8859</v>
      </c>
      <c r="C1530" s="33" t="s">
        <v>35</v>
      </c>
      <c r="D1530" s="35">
        <v>11.0</v>
      </c>
      <c r="E1530" s="35">
        <v>-0.9512135450208883</v>
      </c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</row>
    <row r="1531">
      <c r="A1531" s="34" t="s">
        <v>8770</v>
      </c>
      <c r="B1531" s="33" t="s">
        <v>8771</v>
      </c>
      <c r="C1531" s="33" t="s">
        <v>35</v>
      </c>
      <c r="D1531" s="35">
        <v>11.0</v>
      </c>
      <c r="E1531" s="35">
        <v>-0.9719314633320509</v>
      </c>
      <c r="F1531" s="33"/>
      <c r="G1531" s="33"/>
      <c r="H1531" s="33"/>
      <c r="I1531" s="33"/>
      <c r="J1531" s="33"/>
      <c r="K1531" s="33"/>
      <c r="L1531" s="33"/>
      <c r="M1531" s="33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</row>
    <row r="1532">
      <c r="A1532" s="34" t="s">
        <v>8980</v>
      </c>
      <c r="B1532" s="33" t="s">
        <v>8981</v>
      </c>
      <c r="C1532" s="33" t="s">
        <v>107</v>
      </c>
      <c r="D1532" s="35">
        <v>11.0</v>
      </c>
      <c r="E1532" s="35">
        <v>-1.051283604123924</v>
      </c>
      <c r="F1532" s="33"/>
      <c r="G1532" s="33"/>
      <c r="H1532" s="33"/>
      <c r="I1532" s="33"/>
      <c r="J1532" s="33"/>
      <c r="K1532" s="33"/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</row>
    <row r="1533">
      <c r="A1533" s="34" t="s">
        <v>8722</v>
      </c>
      <c r="B1533" s="33" t="s">
        <v>8723</v>
      </c>
      <c r="C1533" s="33" t="s">
        <v>107</v>
      </c>
      <c r="D1533" s="35">
        <v>11.0</v>
      </c>
      <c r="E1533" s="35">
        <v>-1.194592658416669</v>
      </c>
      <c r="F1533" s="33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</row>
    <row r="1534">
      <c r="A1534" s="34" t="s">
        <v>9060</v>
      </c>
      <c r="B1534" s="33" t="s">
        <v>9061</v>
      </c>
      <c r="C1534" s="33" t="s">
        <v>107</v>
      </c>
      <c r="D1534" s="35">
        <v>11.0</v>
      </c>
      <c r="E1534" s="35">
        <v>-1.198299610380818</v>
      </c>
      <c r="F1534" s="33"/>
      <c r="G1534" s="33"/>
      <c r="H1534" s="33"/>
      <c r="I1534" s="33"/>
      <c r="J1534" s="33"/>
      <c r="K1534" s="33"/>
      <c r="L1534" s="33"/>
      <c r="M1534" s="33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</row>
    <row r="1535">
      <c r="A1535" s="34" t="s">
        <v>1275</v>
      </c>
      <c r="B1535" s="33" t="s">
        <v>1276</v>
      </c>
      <c r="C1535" s="33" t="s">
        <v>43</v>
      </c>
      <c r="D1535" s="35">
        <v>10.0</v>
      </c>
      <c r="E1535" s="35">
        <v>2.157149999694284</v>
      </c>
      <c r="F1535" s="33"/>
      <c r="G1535" s="33"/>
      <c r="H1535" s="33"/>
      <c r="I1535" s="33"/>
      <c r="J1535" s="33"/>
      <c r="K1535" s="33"/>
      <c r="L1535" s="33"/>
      <c r="M1535" s="33"/>
      <c r="N1535" s="33"/>
      <c r="O1535" s="33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</row>
    <row r="1536">
      <c r="A1536" s="34" t="s">
        <v>194</v>
      </c>
      <c r="B1536" s="33" t="s">
        <v>195</v>
      </c>
      <c r="C1536" s="33" t="s">
        <v>26</v>
      </c>
      <c r="D1536" s="35">
        <v>10.0</v>
      </c>
      <c r="E1536" s="35">
        <v>1.267714087764343</v>
      </c>
      <c r="F1536" s="33"/>
      <c r="G1536" s="33"/>
      <c r="H1536" s="33"/>
      <c r="I1536" s="33"/>
      <c r="J1536" s="33"/>
      <c r="K1536" s="33"/>
      <c r="L1536" s="33"/>
      <c r="M1536" s="33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</row>
    <row r="1537">
      <c r="A1537" s="34" t="s">
        <v>198</v>
      </c>
      <c r="B1537" s="33" t="s">
        <v>199</v>
      </c>
      <c r="C1537" s="33" t="s">
        <v>26</v>
      </c>
      <c r="D1537" s="35">
        <v>10.0</v>
      </c>
      <c r="E1537" s="35">
        <v>1.069498105503252</v>
      </c>
      <c r="F1537" s="33"/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</row>
    <row r="1538">
      <c r="A1538" s="34" t="s">
        <v>196</v>
      </c>
      <c r="B1538" s="33" t="s">
        <v>197</v>
      </c>
      <c r="C1538" s="33" t="s">
        <v>43</v>
      </c>
      <c r="D1538" s="35">
        <v>10.0</v>
      </c>
      <c r="E1538" s="35">
        <v>0.7119134420168297</v>
      </c>
      <c r="F1538" s="33"/>
      <c r="G1538" s="33"/>
      <c r="H1538" s="33"/>
      <c r="I1538" s="33"/>
      <c r="J1538" s="33"/>
      <c r="K1538" s="33"/>
      <c r="L1538" s="33"/>
      <c r="M1538" s="33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</row>
    <row r="1539">
      <c r="A1539" s="34" t="s">
        <v>200</v>
      </c>
      <c r="B1539" s="33" t="s">
        <v>201</v>
      </c>
      <c r="C1539" s="33" t="s">
        <v>26</v>
      </c>
      <c r="D1539" s="35">
        <v>10.0</v>
      </c>
      <c r="E1539" s="35">
        <v>0.6426521181352263</v>
      </c>
      <c r="F1539" s="33"/>
      <c r="G1539" s="33"/>
      <c r="H1539" s="33"/>
      <c r="I1539" s="33"/>
      <c r="J1539" s="33"/>
      <c r="K1539" s="33"/>
      <c r="L1539" s="33"/>
      <c r="M1539" s="33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</row>
    <row r="1540">
      <c r="A1540" s="34" t="s">
        <v>1560</v>
      </c>
      <c r="B1540" s="33" t="s">
        <v>1561</v>
      </c>
      <c r="C1540" s="33" t="s">
        <v>35</v>
      </c>
      <c r="D1540" s="35">
        <v>10.0</v>
      </c>
      <c r="E1540" s="35">
        <v>0.6259192693654946</v>
      </c>
      <c r="F1540" s="33"/>
      <c r="G1540" s="33"/>
      <c r="H1540" s="33"/>
      <c r="I1540" s="33"/>
      <c r="J1540" s="33"/>
      <c r="K1540" s="33"/>
      <c r="L1540" s="33"/>
      <c r="M1540" s="33"/>
      <c r="N1540" s="33"/>
      <c r="O1540" s="33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</row>
    <row r="1541">
      <c r="A1541" s="34" t="s">
        <v>1285</v>
      </c>
      <c r="B1541" s="33" t="s">
        <v>1286</v>
      </c>
      <c r="C1541" s="33" t="s">
        <v>26</v>
      </c>
      <c r="D1541" s="35">
        <v>10.0</v>
      </c>
      <c r="E1541" s="35">
        <v>0.5818037576590507</v>
      </c>
      <c r="F1541" s="33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</row>
    <row r="1542">
      <c r="A1542" s="34" t="s">
        <v>1997</v>
      </c>
      <c r="B1542" s="33" t="s">
        <v>1998</v>
      </c>
      <c r="C1542" s="33" t="s">
        <v>43</v>
      </c>
      <c r="D1542" s="35">
        <v>10.0</v>
      </c>
      <c r="E1542" s="35">
        <v>0.5372602389181388</v>
      </c>
      <c r="F1542" s="33"/>
      <c r="G1542" s="33"/>
      <c r="H1542" s="33"/>
      <c r="I1542" s="33"/>
      <c r="J1542" s="33"/>
      <c r="K1542" s="33"/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</row>
    <row r="1543">
      <c r="A1543" s="34" t="s">
        <v>2609</v>
      </c>
      <c r="B1543" s="33" t="s">
        <v>2610</v>
      </c>
      <c r="C1543" s="33" t="s">
        <v>35</v>
      </c>
      <c r="D1543" s="35">
        <v>10.0</v>
      </c>
      <c r="E1543" s="35">
        <v>0.4951924682799234</v>
      </c>
      <c r="F1543" s="33"/>
      <c r="G1543" s="33"/>
      <c r="H1543" s="33"/>
      <c r="I1543" s="33"/>
      <c r="J1543" s="33"/>
      <c r="K1543" s="33"/>
      <c r="L1543" s="33"/>
      <c r="M1543" s="33"/>
      <c r="N1543" s="33"/>
      <c r="O1543" s="33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</row>
    <row r="1544">
      <c r="A1544" s="34" t="s">
        <v>1644</v>
      </c>
      <c r="B1544" s="33" t="s">
        <v>1645</v>
      </c>
      <c r="C1544" s="33" t="s">
        <v>35</v>
      </c>
      <c r="D1544" s="35">
        <v>10.0</v>
      </c>
      <c r="E1544" s="35">
        <v>0.4678803795007494</v>
      </c>
      <c r="F1544" s="33"/>
      <c r="G1544" s="33"/>
      <c r="H1544" s="33"/>
      <c r="I1544" s="33"/>
      <c r="J1544" s="33"/>
      <c r="K1544" s="33"/>
      <c r="L1544" s="33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</row>
    <row r="1545">
      <c r="A1545" s="34" t="s">
        <v>1921</v>
      </c>
      <c r="B1545" s="33" t="s">
        <v>1922</v>
      </c>
      <c r="C1545" s="33" t="s">
        <v>35</v>
      </c>
      <c r="D1545" s="35">
        <v>10.0</v>
      </c>
      <c r="E1545" s="35">
        <v>0.443206231368677</v>
      </c>
      <c r="F1545" s="33"/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</row>
    <row r="1546">
      <c r="A1546" s="34" t="s">
        <v>1708</v>
      </c>
      <c r="B1546" s="33" t="s">
        <v>1709</v>
      </c>
      <c r="C1546" s="33" t="s">
        <v>35</v>
      </c>
      <c r="D1546" s="35">
        <v>10.0</v>
      </c>
      <c r="E1546" s="35">
        <v>0.3500786235898057</v>
      </c>
      <c r="F1546" s="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</row>
    <row r="1547">
      <c r="A1547" s="34" t="s">
        <v>1800</v>
      </c>
      <c r="B1547" s="33" t="s">
        <v>1801</v>
      </c>
      <c r="C1547" s="33" t="s">
        <v>35</v>
      </c>
      <c r="D1547" s="35">
        <v>10.0</v>
      </c>
      <c r="E1547" s="35">
        <v>0.3426409916841255</v>
      </c>
      <c r="F1547" s="33"/>
      <c r="G1547" s="33"/>
      <c r="H1547" s="33"/>
      <c r="I1547" s="33"/>
      <c r="J1547" s="33"/>
      <c r="K1547" s="33"/>
      <c r="L1547" s="33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</row>
    <row r="1548">
      <c r="A1548" s="34" t="s">
        <v>2593</v>
      </c>
      <c r="B1548" s="33" t="s">
        <v>2594</v>
      </c>
      <c r="C1548" s="33" t="s">
        <v>35</v>
      </c>
      <c r="D1548" s="35">
        <v>10.0</v>
      </c>
      <c r="E1548" s="35">
        <v>0.3010829538612369</v>
      </c>
      <c r="F1548" s="33"/>
      <c r="G1548" s="33"/>
      <c r="H1548" s="33"/>
      <c r="I1548" s="33"/>
      <c r="J1548" s="33"/>
      <c r="K1548" s="33"/>
      <c r="L1548" s="33"/>
      <c r="M1548" s="33"/>
      <c r="N1548" s="33"/>
      <c r="O1548" s="33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</row>
    <row r="1549">
      <c r="A1549" s="34" t="s">
        <v>3829</v>
      </c>
      <c r="B1549" s="33" t="s">
        <v>3830</v>
      </c>
      <c r="C1549" s="33" t="s">
        <v>43</v>
      </c>
      <c r="D1549" s="35">
        <v>10.0</v>
      </c>
      <c r="E1549" s="35">
        <v>0.2792320868051383</v>
      </c>
      <c r="F1549" s="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</row>
    <row r="1550">
      <c r="A1550" s="34" t="s">
        <v>2201</v>
      </c>
      <c r="B1550" s="33" t="s">
        <v>2202</v>
      </c>
      <c r="C1550" s="33" t="s">
        <v>43</v>
      </c>
      <c r="D1550" s="35">
        <v>10.0</v>
      </c>
      <c r="E1550" s="35">
        <v>0.2732648921748807</v>
      </c>
      <c r="F1550" s="33"/>
      <c r="G1550" s="33"/>
      <c r="H1550" s="33"/>
      <c r="I1550" s="33"/>
      <c r="J1550" s="33"/>
      <c r="K1550" s="33"/>
      <c r="L1550" s="33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</row>
    <row r="1551">
      <c r="A1551" s="34" t="s">
        <v>2139</v>
      </c>
      <c r="B1551" s="33" t="s">
        <v>2140</v>
      </c>
      <c r="C1551" s="33" t="s">
        <v>35</v>
      </c>
      <c r="D1551" s="35">
        <v>10.0</v>
      </c>
      <c r="E1551" s="35">
        <v>0.2389532953958191</v>
      </c>
      <c r="F1551" s="33"/>
      <c r="G1551" s="33"/>
      <c r="H1551" s="33"/>
      <c r="I1551" s="33"/>
      <c r="J1551" s="33"/>
      <c r="K1551" s="33"/>
      <c r="L1551" s="33"/>
      <c r="M1551" s="33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</row>
    <row r="1552">
      <c r="A1552" s="34" t="s">
        <v>2351</v>
      </c>
      <c r="B1552" s="33" t="s">
        <v>2352</v>
      </c>
      <c r="C1552" s="33" t="s">
        <v>35</v>
      </c>
      <c r="D1552" s="35">
        <v>10.0</v>
      </c>
      <c r="E1552" s="35">
        <v>0.2231491696315139</v>
      </c>
      <c r="F1552" s="33"/>
      <c r="G1552" s="33"/>
      <c r="H1552" s="33"/>
      <c r="I1552" s="33"/>
      <c r="J1552" s="33"/>
      <c r="K1552" s="33"/>
      <c r="L1552" s="33"/>
      <c r="M1552" s="33"/>
      <c r="N1552" s="33"/>
      <c r="O1552" s="33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</row>
    <row r="1553">
      <c r="A1553" s="34" t="s">
        <v>2589</v>
      </c>
      <c r="B1553" s="33" t="s">
        <v>2590</v>
      </c>
      <c r="C1553" s="33" t="s">
        <v>43</v>
      </c>
      <c r="D1553" s="35">
        <v>10.0</v>
      </c>
      <c r="E1553" s="35">
        <v>0.1792822645001119</v>
      </c>
      <c r="F1553" s="33"/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</row>
    <row r="1554">
      <c r="A1554" s="34" t="s">
        <v>3073</v>
      </c>
      <c r="B1554" s="33" t="s">
        <v>3074</v>
      </c>
      <c r="C1554" s="33" t="s">
        <v>35</v>
      </c>
      <c r="D1554" s="35">
        <v>10.0</v>
      </c>
      <c r="E1554" s="35">
        <v>0.1261289364492834</v>
      </c>
      <c r="F1554" s="33"/>
      <c r="G1554" s="33"/>
      <c r="H1554" s="33"/>
      <c r="I1554" s="33"/>
      <c r="J1554" s="33"/>
      <c r="K1554" s="33"/>
      <c r="L1554" s="33"/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</row>
    <row r="1555">
      <c r="A1555" s="34" t="s">
        <v>3739</v>
      </c>
      <c r="B1555" s="33" t="s">
        <v>3740</v>
      </c>
      <c r="C1555" s="33" t="s">
        <v>107</v>
      </c>
      <c r="D1555" s="35">
        <v>10.0</v>
      </c>
      <c r="E1555" s="35">
        <v>0.06190463039993145</v>
      </c>
      <c r="F1555" s="33"/>
      <c r="G1555" s="33"/>
      <c r="H1555" s="33"/>
      <c r="I1555" s="33"/>
      <c r="J1555" s="33"/>
      <c r="K1555" s="33"/>
      <c r="L1555" s="33"/>
      <c r="M1555" s="33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</row>
    <row r="1556">
      <c r="A1556" s="34" t="s">
        <v>3075</v>
      </c>
      <c r="B1556" s="33" t="s">
        <v>3076</v>
      </c>
      <c r="C1556" s="33" t="s">
        <v>35</v>
      </c>
      <c r="D1556" s="35">
        <v>10.0</v>
      </c>
      <c r="E1556" s="35">
        <v>0.04368696874916256</v>
      </c>
      <c r="F1556" s="33"/>
      <c r="G1556" s="33"/>
      <c r="H1556" s="33"/>
      <c r="I1556" s="33"/>
      <c r="J1556" s="33"/>
      <c r="K1556" s="33"/>
      <c r="L1556" s="33"/>
      <c r="M1556" s="33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</row>
    <row r="1557">
      <c r="A1557" s="34" t="s">
        <v>5448</v>
      </c>
      <c r="B1557" s="33" t="s">
        <v>5449</v>
      </c>
      <c r="C1557" s="33" t="s">
        <v>43</v>
      </c>
      <c r="D1557" s="35">
        <v>10.0</v>
      </c>
      <c r="E1557" s="35">
        <v>0.02139177263972906</v>
      </c>
      <c r="F1557" s="33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</row>
    <row r="1558">
      <c r="A1558" s="34" t="s">
        <v>4139</v>
      </c>
      <c r="B1558" s="33" t="s">
        <v>4140</v>
      </c>
      <c r="C1558" s="33" t="s">
        <v>43</v>
      </c>
      <c r="D1558" s="35">
        <v>10.0</v>
      </c>
      <c r="E1558" s="35">
        <v>-0.008025869405244189</v>
      </c>
      <c r="F1558" s="33"/>
      <c r="G1558" s="33"/>
      <c r="H1558" s="33"/>
      <c r="I1558" s="33"/>
      <c r="J1558" s="33"/>
      <c r="K1558" s="33"/>
      <c r="L1558" s="33"/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</row>
    <row r="1559">
      <c r="A1559" s="34" t="s">
        <v>5156</v>
      </c>
      <c r="B1559" s="33" t="s">
        <v>5157</v>
      </c>
      <c r="C1559" s="33" t="s">
        <v>35</v>
      </c>
      <c r="D1559" s="35">
        <v>10.0</v>
      </c>
      <c r="E1559" s="35">
        <v>-0.03787486085021523</v>
      </c>
      <c r="F1559" s="33"/>
      <c r="G1559" s="33"/>
      <c r="H1559" s="33"/>
      <c r="I1559" s="33"/>
      <c r="J1559" s="33"/>
      <c r="K1559" s="33"/>
      <c r="L1559" s="33"/>
      <c r="M1559" s="33"/>
      <c r="N1559" s="33"/>
      <c r="O1559" s="33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</row>
    <row r="1560">
      <c r="A1560" s="34" t="s">
        <v>3967</v>
      </c>
      <c r="B1560" s="33" t="s">
        <v>3968</v>
      </c>
      <c r="C1560" s="33" t="s">
        <v>43</v>
      </c>
      <c r="D1560" s="35">
        <v>10.0</v>
      </c>
      <c r="E1560" s="35">
        <v>-0.04905394073127012</v>
      </c>
      <c r="F1560" s="33"/>
      <c r="G1560" s="33"/>
      <c r="H1560" s="33"/>
      <c r="I1560" s="33"/>
      <c r="J1560" s="33"/>
      <c r="K1560" s="33"/>
      <c r="L1560" s="33"/>
      <c r="M1560" s="33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</row>
    <row r="1561">
      <c r="A1561" s="34" t="s">
        <v>4527</v>
      </c>
      <c r="B1561" s="33" t="s">
        <v>4528</v>
      </c>
      <c r="C1561" s="33" t="s">
        <v>35</v>
      </c>
      <c r="D1561" s="35">
        <v>10.0</v>
      </c>
      <c r="E1561" s="35">
        <v>-0.06406969043739118</v>
      </c>
      <c r="F1561" s="33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</row>
    <row r="1562">
      <c r="A1562" s="34" t="s">
        <v>3245</v>
      </c>
      <c r="B1562" s="33" t="s">
        <v>3246</v>
      </c>
      <c r="C1562" s="33" t="s">
        <v>35</v>
      </c>
      <c r="D1562" s="35">
        <v>10.0</v>
      </c>
      <c r="E1562" s="35">
        <v>-0.1067110198348798</v>
      </c>
      <c r="F1562" s="33"/>
      <c r="G1562" s="33"/>
      <c r="H1562" s="33"/>
      <c r="I1562" s="33"/>
      <c r="J1562" s="33"/>
      <c r="K1562" s="33"/>
      <c r="L1562" s="33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</row>
    <row r="1563">
      <c r="A1563" s="34" t="s">
        <v>5944</v>
      </c>
      <c r="B1563" s="33" t="s">
        <v>5945</v>
      </c>
      <c r="C1563" s="33" t="s">
        <v>43</v>
      </c>
      <c r="D1563" s="35">
        <v>10.0</v>
      </c>
      <c r="E1563" s="35">
        <v>-0.1508268020837603</v>
      </c>
      <c r="F1563" s="33"/>
      <c r="G1563" s="33"/>
      <c r="H1563" s="33"/>
      <c r="I1563" s="33"/>
      <c r="J1563" s="33"/>
      <c r="K1563" s="33"/>
      <c r="L1563" s="33"/>
      <c r="M1563" s="33"/>
      <c r="N1563" s="33"/>
      <c r="O1563" s="33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</row>
    <row r="1564">
      <c r="A1564" s="34" t="s">
        <v>7620</v>
      </c>
      <c r="B1564" s="33" t="s">
        <v>7621</v>
      </c>
      <c r="C1564" s="33" t="s">
        <v>35</v>
      </c>
      <c r="D1564" s="35">
        <v>10.0</v>
      </c>
      <c r="E1564" s="35">
        <v>-0.1540429411156821</v>
      </c>
      <c r="F1564" s="33"/>
      <c r="G1564" s="33"/>
      <c r="H1564" s="33"/>
      <c r="I1564" s="33"/>
      <c r="J1564" s="33"/>
      <c r="K1564" s="33"/>
      <c r="L1564" s="33"/>
      <c r="M1564" s="33"/>
      <c r="N1564" s="33"/>
      <c r="O1564" s="33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</row>
    <row r="1565">
      <c r="A1565" s="34" t="s">
        <v>4994</v>
      </c>
      <c r="B1565" s="33" t="s">
        <v>4995</v>
      </c>
      <c r="C1565" s="33" t="s">
        <v>26</v>
      </c>
      <c r="D1565" s="35">
        <v>10.0</v>
      </c>
      <c r="E1565" s="35">
        <v>-0.1578138181636033</v>
      </c>
      <c r="F1565" s="33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</row>
    <row r="1566">
      <c r="A1566" s="34" t="s">
        <v>3987</v>
      </c>
      <c r="B1566" s="33" t="s">
        <v>3988</v>
      </c>
      <c r="C1566" s="33" t="s">
        <v>35</v>
      </c>
      <c r="D1566" s="35">
        <v>10.0</v>
      </c>
      <c r="E1566" s="35">
        <v>-0.1607875722154878</v>
      </c>
      <c r="F1566" s="33"/>
      <c r="G1566" s="33"/>
      <c r="H1566" s="33"/>
      <c r="I1566" s="33"/>
      <c r="J1566" s="33"/>
      <c r="K1566" s="33"/>
      <c r="L1566" s="33"/>
      <c r="M1566" s="33"/>
      <c r="N1566" s="33"/>
      <c r="O1566" s="33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</row>
    <row r="1567">
      <c r="A1567" s="34" t="s">
        <v>3779</v>
      </c>
      <c r="B1567" s="33" t="s">
        <v>3780</v>
      </c>
      <c r="C1567" s="33" t="s">
        <v>26</v>
      </c>
      <c r="D1567" s="35">
        <v>10.0</v>
      </c>
      <c r="E1567" s="35">
        <v>-0.1614593044218779</v>
      </c>
      <c r="F1567" s="33"/>
      <c r="G1567" s="33"/>
      <c r="H1567" s="33"/>
      <c r="I1567" s="33"/>
      <c r="J1567" s="33"/>
      <c r="K1567" s="33"/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</row>
    <row r="1568">
      <c r="A1568" s="34" t="s">
        <v>4119</v>
      </c>
      <c r="B1568" s="33" t="s">
        <v>4120</v>
      </c>
      <c r="C1568" s="33" t="s">
        <v>35</v>
      </c>
      <c r="D1568" s="35">
        <v>10.0</v>
      </c>
      <c r="E1568" s="35">
        <v>-0.1749408079279029</v>
      </c>
      <c r="F1568" s="33"/>
      <c r="G1568" s="33"/>
      <c r="H1568" s="33"/>
      <c r="I1568" s="33"/>
      <c r="J1568" s="33"/>
      <c r="K1568" s="33"/>
      <c r="L1568" s="33"/>
      <c r="M1568" s="33"/>
      <c r="N1568" s="33"/>
      <c r="O1568" s="33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</row>
    <row r="1569">
      <c r="A1569" s="34" t="s">
        <v>5334</v>
      </c>
      <c r="B1569" s="33" t="s">
        <v>5335</v>
      </c>
      <c r="C1569" s="33" t="s">
        <v>107</v>
      </c>
      <c r="D1569" s="35">
        <v>10.0</v>
      </c>
      <c r="E1569" s="35">
        <v>-0.1870270412912235</v>
      </c>
      <c r="F1569" s="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</row>
    <row r="1570">
      <c r="A1570" s="34" t="s">
        <v>5162</v>
      </c>
      <c r="B1570" s="33" t="s">
        <v>5163</v>
      </c>
      <c r="C1570" s="33" t="s">
        <v>107</v>
      </c>
      <c r="D1570" s="35">
        <v>10.0</v>
      </c>
      <c r="E1570" s="35">
        <v>-0.1911963865944488</v>
      </c>
      <c r="F1570" s="33"/>
      <c r="G1570" s="33"/>
      <c r="H1570" s="33"/>
      <c r="I1570" s="33"/>
      <c r="J1570" s="33"/>
      <c r="K1570" s="33"/>
      <c r="L1570" s="33"/>
      <c r="M1570" s="33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</row>
    <row r="1571">
      <c r="A1571" s="34" t="s">
        <v>3341</v>
      </c>
      <c r="B1571" s="33" t="s">
        <v>3342</v>
      </c>
      <c r="C1571" s="33" t="s">
        <v>35</v>
      </c>
      <c r="D1571" s="35">
        <v>10.0</v>
      </c>
      <c r="E1571" s="35">
        <v>-0.1941456448465804</v>
      </c>
      <c r="F1571" s="33"/>
      <c r="G1571" s="33"/>
      <c r="H1571" s="33"/>
      <c r="I1571" s="33"/>
      <c r="J1571" s="33"/>
      <c r="K1571" s="33"/>
      <c r="L1571" s="33"/>
      <c r="M1571" s="33"/>
      <c r="N1571" s="33"/>
      <c r="O1571" s="33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</row>
    <row r="1572">
      <c r="A1572" s="34" t="s">
        <v>2205</v>
      </c>
      <c r="B1572" s="33" t="s">
        <v>2206</v>
      </c>
      <c r="C1572" s="33" t="s">
        <v>26</v>
      </c>
      <c r="D1572" s="35">
        <v>10.0</v>
      </c>
      <c r="E1572" s="35">
        <v>-0.1965226859754471</v>
      </c>
      <c r="F1572" s="33"/>
      <c r="G1572" s="33"/>
      <c r="H1572" s="33"/>
      <c r="I1572" s="33"/>
      <c r="J1572" s="33"/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</row>
    <row r="1573">
      <c r="A1573" s="34" t="s">
        <v>5034</v>
      </c>
      <c r="B1573" s="33" t="s">
        <v>5035</v>
      </c>
      <c r="C1573" s="33" t="s">
        <v>26</v>
      </c>
      <c r="D1573" s="35">
        <v>10.0</v>
      </c>
      <c r="E1573" s="35">
        <v>-0.1974762383006162</v>
      </c>
      <c r="F1573" s="33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</row>
    <row r="1574">
      <c r="A1574" s="34" t="s">
        <v>210</v>
      </c>
      <c r="B1574" s="33" t="s">
        <v>211</v>
      </c>
      <c r="C1574" s="33" t="s">
        <v>26</v>
      </c>
      <c r="D1574" s="35">
        <v>10.0</v>
      </c>
      <c r="E1574" s="35">
        <v>-0.2401834960265652</v>
      </c>
      <c r="F1574" s="33"/>
      <c r="G1574" s="33"/>
      <c r="H1574" s="33"/>
      <c r="I1574" s="33"/>
      <c r="J1574" s="33"/>
      <c r="K1574" s="33"/>
      <c r="L1574" s="33"/>
      <c r="M1574" s="33"/>
      <c r="N1574" s="33"/>
      <c r="O1574" s="33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</row>
    <row r="1575">
      <c r="A1575" s="34" t="s">
        <v>6046</v>
      </c>
      <c r="B1575" s="33" t="s">
        <v>6047</v>
      </c>
      <c r="C1575" s="33" t="s">
        <v>26</v>
      </c>
      <c r="D1575" s="35">
        <v>10.0</v>
      </c>
      <c r="E1575" s="35">
        <v>-0.2486454263069943</v>
      </c>
      <c r="F1575" s="33"/>
      <c r="G1575" s="33"/>
      <c r="H1575" s="33"/>
      <c r="I1575" s="33"/>
      <c r="J1575" s="33"/>
      <c r="K1575" s="33"/>
      <c r="L1575" s="33"/>
      <c r="M1575" s="33"/>
      <c r="N1575" s="33"/>
      <c r="O1575" s="33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</row>
    <row r="1576">
      <c r="A1576" s="34" t="s">
        <v>4900</v>
      </c>
      <c r="B1576" s="33" t="s">
        <v>4901</v>
      </c>
      <c r="C1576" s="33" t="s">
        <v>43</v>
      </c>
      <c r="D1576" s="35">
        <v>10.0</v>
      </c>
      <c r="E1576" s="35">
        <v>-0.2531107621430468</v>
      </c>
      <c r="F1576" s="33"/>
      <c r="G1576" s="33"/>
      <c r="H1576" s="33"/>
      <c r="I1576" s="33"/>
      <c r="J1576" s="33"/>
      <c r="K1576" s="33"/>
      <c r="L1576" s="33"/>
      <c r="M1576" s="33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</row>
    <row r="1577">
      <c r="A1577" s="34" t="s">
        <v>202</v>
      </c>
      <c r="B1577" s="33" t="s">
        <v>203</v>
      </c>
      <c r="C1577" s="33" t="s">
        <v>26</v>
      </c>
      <c r="D1577" s="35">
        <v>10.0</v>
      </c>
      <c r="E1577" s="35">
        <v>-0.2543464523942399</v>
      </c>
      <c r="F1577" s="33"/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</row>
    <row r="1578">
      <c r="A1578" s="34" t="s">
        <v>6138</v>
      </c>
      <c r="B1578" s="33" t="s">
        <v>6139</v>
      </c>
      <c r="C1578" s="33" t="s">
        <v>107</v>
      </c>
      <c r="D1578" s="35">
        <v>10.0</v>
      </c>
      <c r="E1578" s="35">
        <v>-0.2580486860832799</v>
      </c>
      <c r="F1578" s="33"/>
      <c r="G1578" s="33"/>
      <c r="H1578" s="33"/>
      <c r="I1578" s="33"/>
      <c r="J1578" s="33"/>
      <c r="K1578" s="33"/>
      <c r="L1578" s="33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</row>
    <row r="1579">
      <c r="A1579" s="34" t="s">
        <v>206</v>
      </c>
      <c r="B1579" s="33" t="s">
        <v>207</v>
      </c>
      <c r="C1579" s="33" t="s">
        <v>26</v>
      </c>
      <c r="D1579" s="35">
        <v>10.0</v>
      </c>
      <c r="E1579" s="35">
        <v>-0.262584778229613</v>
      </c>
      <c r="F1579" s="33"/>
      <c r="G1579" s="33"/>
      <c r="H1579" s="33"/>
      <c r="I1579" s="33"/>
      <c r="J1579" s="33"/>
      <c r="K1579" s="33"/>
      <c r="L1579" s="33"/>
      <c r="M1579" s="33"/>
      <c r="N1579" s="33"/>
      <c r="O1579" s="33"/>
      <c r="P1579" s="33"/>
      <c r="Q1579" s="33"/>
      <c r="R1579" s="33"/>
      <c r="S1579" s="33"/>
      <c r="T1579" s="33"/>
      <c r="U1579" s="33"/>
      <c r="V1579" s="33"/>
      <c r="W1579" s="33"/>
      <c r="X1579" s="33"/>
      <c r="Y1579" s="33"/>
    </row>
    <row r="1580">
      <c r="A1580" s="34" t="s">
        <v>5836</v>
      </c>
      <c r="B1580" s="33" t="s">
        <v>5837</v>
      </c>
      <c r="C1580" s="33" t="s">
        <v>35</v>
      </c>
      <c r="D1580" s="35">
        <v>10.0</v>
      </c>
      <c r="E1580" s="35">
        <v>-0.2710679027611347</v>
      </c>
      <c r="F1580" s="33"/>
      <c r="G1580" s="33"/>
      <c r="H1580" s="33"/>
      <c r="I1580" s="33"/>
      <c r="J1580" s="33"/>
      <c r="K1580" s="33"/>
      <c r="L1580" s="33"/>
      <c r="M1580" s="33"/>
      <c r="N1580" s="33"/>
      <c r="O1580" s="33"/>
      <c r="P1580" s="33"/>
      <c r="Q1580" s="33"/>
      <c r="R1580" s="33"/>
      <c r="S1580" s="33"/>
      <c r="T1580" s="33"/>
      <c r="U1580" s="33"/>
      <c r="V1580" s="33"/>
      <c r="W1580" s="33"/>
      <c r="X1580" s="33"/>
      <c r="Y1580" s="33"/>
    </row>
    <row r="1581">
      <c r="A1581" s="34" t="s">
        <v>5766</v>
      </c>
      <c r="B1581" s="33" t="s">
        <v>5767</v>
      </c>
      <c r="C1581" s="33" t="s">
        <v>35</v>
      </c>
      <c r="D1581" s="35">
        <v>10.0</v>
      </c>
      <c r="E1581" s="35">
        <v>-0.2733232566970962</v>
      </c>
      <c r="F1581" s="33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</row>
    <row r="1582">
      <c r="A1582" s="34" t="s">
        <v>5130</v>
      </c>
      <c r="B1582" s="33" t="s">
        <v>5131</v>
      </c>
      <c r="C1582" s="33" t="s">
        <v>35</v>
      </c>
      <c r="D1582" s="35">
        <v>10.0</v>
      </c>
      <c r="E1582" s="35">
        <v>-0.2982604602707377</v>
      </c>
      <c r="F1582" s="33"/>
      <c r="G1582" s="33"/>
      <c r="H1582" s="33"/>
      <c r="I1582" s="33"/>
      <c r="J1582" s="33"/>
      <c r="K1582" s="33"/>
      <c r="L1582" s="33"/>
      <c r="M1582" s="33"/>
      <c r="N1582" s="33"/>
      <c r="O1582" s="33"/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</row>
    <row r="1583">
      <c r="A1583" s="34" t="s">
        <v>6364</v>
      </c>
      <c r="B1583" s="33" t="s">
        <v>6365</v>
      </c>
      <c r="C1583" s="33" t="s">
        <v>107</v>
      </c>
      <c r="D1583" s="35">
        <v>10.0</v>
      </c>
      <c r="E1583" s="35">
        <v>-0.3034672414056718</v>
      </c>
      <c r="F1583" s="33"/>
      <c r="G1583" s="33"/>
      <c r="H1583" s="33"/>
      <c r="I1583" s="33"/>
      <c r="J1583" s="33"/>
      <c r="K1583" s="33"/>
      <c r="L1583" s="33"/>
      <c r="M1583" s="33"/>
      <c r="N1583" s="33"/>
      <c r="O1583" s="33"/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</row>
    <row r="1584">
      <c r="A1584" s="34" t="s">
        <v>5706</v>
      </c>
      <c r="B1584" s="33" t="s">
        <v>5707</v>
      </c>
      <c r="C1584" s="33" t="s">
        <v>43</v>
      </c>
      <c r="D1584" s="35">
        <v>10.0</v>
      </c>
      <c r="E1584" s="35">
        <v>-0.3068510594805884</v>
      </c>
      <c r="F1584" s="33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3"/>
      <c r="T1584" s="33"/>
      <c r="U1584" s="33"/>
      <c r="V1584" s="33"/>
      <c r="W1584" s="33"/>
      <c r="X1584" s="33"/>
      <c r="Y1584" s="33"/>
    </row>
    <row r="1585">
      <c r="A1585" s="34" t="s">
        <v>7232</v>
      </c>
      <c r="B1585" s="33" t="s">
        <v>7233</v>
      </c>
      <c r="C1585" s="33" t="s">
        <v>107</v>
      </c>
      <c r="D1585" s="35">
        <v>10.0</v>
      </c>
      <c r="E1585" s="35">
        <v>-0.3114539043717827</v>
      </c>
      <c r="F1585" s="33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</row>
    <row r="1586">
      <c r="A1586" s="34" t="s">
        <v>6338</v>
      </c>
      <c r="B1586" s="33" t="s">
        <v>6339</v>
      </c>
      <c r="C1586" s="33" t="s">
        <v>26</v>
      </c>
      <c r="D1586" s="35">
        <v>10.0</v>
      </c>
      <c r="E1586" s="35">
        <v>-0.3138915885111931</v>
      </c>
      <c r="F1586" s="33"/>
      <c r="G1586" s="33"/>
      <c r="H1586" s="33"/>
      <c r="I1586" s="33"/>
      <c r="J1586" s="33"/>
      <c r="K1586" s="33"/>
      <c r="L1586" s="33"/>
      <c r="M1586" s="33"/>
      <c r="N1586" s="33"/>
      <c r="O1586" s="33"/>
      <c r="P1586" s="33"/>
      <c r="Q1586" s="33"/>
      <c r="R1586" s="33"/>
      <c r="S1586" s="33"/>
      <c r="T1586" s="33"/>
      <c r="U1586" s="33"/>
      <c r="V1586" s="33"/>
      <c r="W1586" s="33"/>
      <c r="X1586" s="33"/>
      <c r="Y1586" s="33"/>
    </row>
    <row r="1587">
      <c r="A1587" s="34" t="s">
        <v>5902</v>
      </c>
      <c r="B1587" s="33" t="s">
        <v>5903</v>
      </c>
      <c r="C1587" s="33" t="s">
        <v>35</v>
      </c>
      <c r="D1587" s="35">
        <v>10.0</v>
      </c>
      <c r="E1587" s="35">
        <v>-0.31902946437843</v>
      </c>
      <c r="F1587" s="33"/>
      <c r="G1587" s="33"/>
      <c r="H1587" s="33"/>
      <c r="I1587" s="33"/>
      <c r="J1587" s="33"/>
      <c r="K1587" s="33"/>
      <c r="L1587" s="33"/>
      <c r="M1587" s="33"/>
      <c r="N1587" s="33"/>
      <c r="O1587" s="33"/>
      <c r="P1587" s="33"/>
      <c r="Q1587" s="33"/>
      <c r="R1587" s="33"/>
      <c r="S1587" s="33"/>
      <c r="T1587" s="33"/>
      <c r="U1587" s="33"/>
      <c r="V1587" s="33"/>
      <c r="W1587" s="33"/>
      <c r="X1587" s="33"/>
      <c r="Y1587" s="33"/>
    </row>
    <row r="1588">
      <c r="A1588" s="34" t="s">
        <v>6838</v>
      </c>
      <c r="B1588" s="33" t="s">
        <v>6839</v>
      </c>
      <c r="C1588" s="33" t="s">
        <v>107</v>
      </c>
      <c r="D1588" s="35">
        <v>10.0</v>
      </c>
      <c r="E1588" s="35">
        <v>-0.3206255413205979</v>
      </c>
      <c r="F1588" s="33"/>
      <c r="G1588" s="33"/>
      <c r="H1588" s="33"/>
      <c r="I1588" s="33"/>
      <c r="J1588" s="33"/>
      <c r="K1588" s="33"/>
      <c r="L1588" s="33"/>
      <c r="M1588" s="33"/>
      <c r="N1588" s="33"/>
      <c r="O1588" s="33"/>
      <c r="P1588" s="33"/>
      <c r="Q1588" s="33"/>
      <c r="R1588" s="33"/>
      <c r="S1588" s="33"/>
      <c r="T1588" s="33"/>
      <c r="U1588" s="33"/>
      <c r="V1588" s="33"/>
      <c r="W1588" s="33"/>
      <c r="X1588" s="33"/>
      <c r="Y1588" s="33"/>
    </row>
    <row r="1589">
      <c r="A1589" s="34" t="s">
        <v>6122</v>
      </c>
      <c r="B1589" s="33" t="s">
        <v>6123</v>
      </c>
      <c r="C1589" s="33" t="s">
        <v>43</v>
      </c>
      <c r="D1589" s="35">
        <v>10.0</v>
      </c>
      <c r="E1589" s="35">
        <v>-0.3242164471057783</v>
      </c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</row>
    <row r="1590">
      <c r="A1590" s="34" t="s">
        <v>7374</v>
      </c>
      <c r="B1590" s="33" t="s">
        <v>7375</v>
      </c>
      <c r="C1590" s="33" t="s">
        <v>107</v>
      </c>
      <c r="D1590" s="35">
        <v>10.0</v>
      </c>
      <c r="E1590" s="35">
        <v>-0.3243951616633979</v>
      </c>
      <c r="F1590" s="33"/>
      <c r="G1590" s="33"/>
      <c r="H1590" s="33"/>
      <c r="I1590" s="33"/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  <c r="V1590" s="33"/>
      <c r="W1590" s="33"/>
      <c r="X1590" s="33"/>
      <c r="Y1590" s="33"/>
    </row>
    <row r="1591">
      <c r="A1591" s="34" t="s">
        <v>7706</v>
      </c>
      <c r="B1591" s="33" t="s">
        <v>7707</v>
      </c>
      <c r="C1591" s="33" t="s">
        <v>35</v>
      </c>
      <c r="D1591" s="35">
        <v>10.0</v>
      </c>
      <c r="E1591" s="35">
        <v>-0.3311161867150789</v>
      </c>
      <c r="F1591" s="33"/>
      <c r="G1591" s="33"/>
      <c r="H1591" s="33"/>
      <c r="I1591" s="33"/>
      <c r="J1591" s="33"/>
      <c r="K1591" s="33"/>
      <c r="L1591" s="33"/>
      <c r="M1591" s="33"/>
      <c r="N1591" s="33"/>
      <c r="O1591" s="33"/>
      <c r="P1591" s="33"/>
      <c r="Q1591" s="33"/>
      <c r="R1591" s="33"/>
      <c r="S1591" s="33"/>
      <c r="T1591" s="33"/>
      <c r="U1591" s="33"/>
      <c r="V1591" s="33"/>
      <c r="W1591" s="33"/>
      <c r="X1591" s="33"/>
      <c r="Y1591" s="33"/>
    </row>
    <row r="1592">
      <c r="A1592" s="34" t="s">
        <v>7634</v>
      </c>
      <c r="B1592" s="33" t="s">
        <v>7635</v>
      </c>
      <c r="C1592" s="33" t="s">
        <v>43</v>
      </c>
      <c r="D1592" s="35">
        <v>10.0</v>
      </c>
      <c r="E1592" s="35">
        <v>-0.3498609775064433</v>
      </c>
      <c r="F1592" s="33"/>
      <c r="G1592" s="33"/>
      <c r="H1592" s="33"/>
      <c r="I1592" s="33"/>
      <c r="J1592" s="33"/>
      <c r="K1592" s="33"/>
      <c r="L1592" s="33"/>
      <c r="M1592" s="33"/>
      <c r="N1592" s="33"/>
      <c r="O1592" s="33"/>
      <c r="P1592" s="33"/>
      <c r="Q1592" s="33"/>
      <c r="R1592" s="33"/>
      <c r="S1592" s="33"/>
      <c r="T1592" s="33"/>
      <c r="U1592" s="33"/>
      <c r="V1592" s="33"/>
      <c r="W1592" s="33"/>
      <c r="X1592" s="33"/>
      <c r="Y1592" s="33"/>
    </row>
    <row r="1593">
      <c r="A1593" s="34" t="s">
        <v>7044</v>
      </c>
      <c r="B1593" s="33" t="s">
        <v>7045</v>
      </c>
      <c r="C1593" s="33" t="s">
        <v>43</v>
      </c>
      <c r="D1593" s="35">
        <v>10.0</v>
      </c>
      <c r="E1593" s="35">
        <v>-0.3544986167982866</v>
      </c>
      <c r="F1593" s="33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</row>
    <row r="1594">
      <c r="A1594" s="34" t="s">
        <v>7488</v>
      </c>
      <c r="B1594" s="33" t="s">
        <v>7489</v>
      </c>
      <c r="C1594" s="33" t="s">
        <v>107</v>
      </c>
      <c r="D1594" s="35">
        <v>10.0</v>
      </c>
      <c r="E1594" s="35">
        <v>-0.361808847358323</v>
      </c>
      <c r="F1594" s="33"/>
      <c r="G1594" s="33"/>
      <c r="H1594" s="33"/>
      <c r="I1594" s="33"/>
      <c r="J1594" s="33"/>
      <c r="K1594" s="33"/>
      <c r="L1594" s="33"/>
      <c r="M1594" s="33"/>
      <c r="N1594" s="33"/>
      <c r="O1594" s="33"/>
      <c r="P1594" s="33"/>
      <c r="Q1594" s="33"/>
      <c r="R1594" s="33"/>
      <c r="S1594" s="33"/>
      <c r="T1594" s="33"/>
      <c r="U1594" s="33"/>
      <c r="V1594" s="33"/>
      <c r="W1594" s="33"/>
      <c r="X1594" s="33"/>
      <c r="Y1594" s="33"/>
    </row>
    <row r="1595">
      <c r="A1595" s="34" t="s">
        <v>6732</v>
      </c>
      <c r="B1595" s="33" t="s">
        <v>6733</v>
      </c>
      <c r="C1595" s="33" t="s">
        <v>43</v>
      </c>
      <c r="D1595" s="35">
        <v>10.0</v>
      </c>
      <c r="E1595" s="35">
        <v>-0.3778121307137589</v>
      </c>
      <c r="F1595" s="33"/>
      <c r="G1595" s="33"/>
      <c r="H1595" s="33"/>
      <c r="I1595" s="33"/>
      <c r="J1595" s="33"/>
      <c r="K1595" s="33"/>
      <c r="L1595" s="33"/>
      <c r="M1595" s="33"/>
      <c r="N1595" s="33"/>
      <c r="O1595" s="33"/>
      <c r="P1595" s="33"/>
      <c r="Q1595" s="33"/>
      <c r="R1595" s="33"/>
      <c r="S1595" s="33"/>
      <c r="T1595" s="33"/>
      <c r="U1595" s="33"/>
      <c r="V1595" s="33"/>
      <c r="W1595" s="33"/>
      <c r="X1595" s="33"/>
      <c r="Y1595" s="33"/>
    </row>
    <row r="1596">
      <c r="A1596" s="34" t="s">
        <v>6412</v>
      </c>
      <c r="B1596" s="33" t="s">
        <v>6413</v>
      </c>
      <c r="C1596" s="33" t="s">
        <v>26</v>
      </c>
      <c r="D1596" s="35">
        <v>10.0</v>
      </c>
      <c r="E1596" s="35">
        <v>-0.3801357584043171</v>
      </c>
      <c r="F1596" s="33"/>
      <c r="G1596" s="33"/>
      <c r="H1596" s="33"/>
      <c r="I1596" s="33"/>
      <c r="J1596" s="33"/>
      <c r="K1596" s="33"/>
      <c r="L1596" s="33"/>
      <c r="M1596" s="33"/>
      <c r="N1596" s="33"/>
      <c r="O1596" s="33"/>
      <c r="P1596" s="33"/>
      <c r="Q1596" s="33"/>
      <c r="R1596" s="33"/>
      <c r="S1596" s="33"/>
      <c r="T1596" s="33"/>
      <c r="U1596" s="33"/>
      <c r="V1596" s="33"/>
      <c r="W1596" s="33"/>
      <c r="X1596" s="33"/>
      <c r="Y1596" s="33"/>
    </row>
    <row r="1597">
      <c r="A1597" s="34" t="s">
        <v>7642</v>
      </c>
      <c r="B1597" s="33" t="s">
        <v>7643</v>
      </c>
      <c r="C1597" s="33" t="s">
        <v>35</v>
      </c>
      <c r="D1597" s="35">
        <v>10.0</v>
      </c>
      <c r="E1597" s="35">
        <v>-0.3928855015830886</v>
      </c>
      <c r="F1597" s="33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</row>
    <row r="1598">
      <c r="A1598" s="34" t="s">
        <v>6038</v>
      </c>
      <c r="B1598" s="33" t="s">
        <v>6039</v>
      </c>
      <c r="C1598" s="33" t="s">
        <v>35</v>
      </c>
      <c r="D1598" s="35">
        <v>10.0</v>
      </c>
      <c r="E1598" s="35">
        <v>-0.4049164966858899</v>
      </c>
      <c r="F1598" s="33"/>
      <c r="G1598" s="33"/>
      <c r="H1598" s="33"/>
      <c r="I1598" s="33"/>
      <c r="J1598" s="33"/>
      <c r="K1598" s="33"/>
      <c r="L1598" s="33"/>
      <c r="M1598" s="33"/>
      <c r="N1598" s="33"/>
      <c r="O1598" s="33"/>
      <c r="P1598" s="33"/>
      <c r="Q1598" s="33"/>
      <c r="R1598" s="33"/>
      <c r="S1598" s="33"/>
      <c r="T1598" s="33"/>
      <c r="U1598" s="33"/>
      <c r="V1598" s="33"/>
      <c r="W1598" s="33"/>
      <c r="X1598" s="33"/>
      <c r="Y1598" s="33"/>
    </row>
    <row r="1599">
      <c r="A1599" s="34" t="s">
        <v>6776</v>
      </c>
      <c r="B1599" s="33" t="s">
        <v>6777</v>
      </c>
      <c r="C1599" s="33" t="s">
        <v>26</v>
      </c>
      <c r="D1599" s="35">
        <v>10.0</v>
      </c>
      <c r="E1599" s="35">
        <v>-0.4109864596159769</v>
      </c>
      <c r="F1599" s="33"/>
      <c r="G1599" s="33"/>
      <c r="H1599" s="33"/>
      <c r="I1599" s="33"/>
      <c r="J1599" s="33"/>
      <c r="K1599" s="33"/>
      <c r="L1599" s="33"/>
      <c r="M1599" s="33"/>
      <c r="N1599" s="33"/>
      <c r="O1599" s="33"/>
      <c r="P1599" s="33"/>
      <c r="Q1599" s="33"/>
      <c r="R1599" s="33"/>
      <c r="S1599" s="33"/>
      <c r="T1599" s="33"/>
      <c r="U1599" s="33"/>
      <c r="V1599" s="33"/>
      <c r="W1599" s="33"/>
      <c r="X1599" s="33"/>
      <c r="Y1599" s="33"/>
    </row>
    <row r="1600">
      <c r="A1600" s="34" t="s">
        <v>7168</v>
      </c>
      <c r="B1600" s="33" t="s">
        <v>7169</v>
      </c>
      <c r="C1600" s="33" t="s">
        <v>35</v>
      </c>
      <c r="D1600" s="35">
        <v>10.0</v>
      </c>
      <c r="E1600" s="35">
        <v>-0.4416337489782914</v>
      </c>
      <c r="F1600" s="33"/>
      <c r="G1600" s="33"/>
      <c r="H1600" s="33"/>
      <c r="I1600" s="33"/>
      <c r="J1600" s="33"/>
      <c r="K1600" s="33"/>
      <c r="L1600" s="33"/>
      <c r="M1600" s="33"/>
      <c r="N1600" s="33"/>
      <c r="O1600" s="33"/>
      <c r="P1600" s="33"/>
      <c r="Q1600" s="33"/>
      <c r="R1600" s="33"/>
      <c r="S1600" s="33"/>
      <c r="T1600" s="33"/>
      <c r="U1600" s="33"/>
      <c r="V1600" s="33"/>
      <c r="W1600" s="33"/>
      <c r="X1600" s="33"/>
      <c r="Y1600" s="33"/>
    </row>
    <row r="1601">
      <c r="A1601" s="34" t="s">
        <v>6448</v>
      </c>
      <c r="B1601" s="33" t="s">
        <v>6449</v>
      </c>
      <c r="C1601" s="33" t="s">
        <v>26</v>
      </c>
      <c r="D1601" s="35">
        <v>10.0</v>
      </c>
      <c r="E1601" s="35">
        <v>-0.4589000108024166</v>
      </c>
      <c r="F1601" s="33"/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</row>
    <row r="1602">
      <c r="A1602" s="34" t="s">
        <v>7616</v>
      </c>
      <c r="B1602" s="33" t="s">
        <v>7617</v>
      </c>
      <c r="C1602" s="33" t="s">
        <v>35</v>
      </c>
      <c r="D1602" s="35">
        <v>10.0</v>
      </c>
      <c r="E1602" s="35">
        <v>-0.4590248665144736</v>
      </c>
      <c r="F1602" s="33"/>
      <c r="G1602" s="33"/>
      <c r="H1602" s="33"/>
      <c r="I1602" s="33"/>
      <c r="J1602" s="33"/>
      <c r="K1602" s="33"/>
      <c r="L1602" s="33"/>
      <c r="M1602" s="33"/>
      <c r="N1602" s="33"/>
      <c r="O1602" s="33"/>
      <c r="P1602" s="33"/>
      <c r="Q1602" s="33"/>
      <c r="R1602" s="33"/>
      <c r="S1602" s="33"/>
      <c r="T1602" s="33"/>
      <c r="U1602" s="33"/>
      <c r="V1602" s="33"/>
      <c r="W1602" s="33"/>
      <c r="X1602" s="33"/>
      <c r="Y1602" s="33"/>
    </row>
    <row r="1603">
      <c r="A1603" s="34" t="s">
        <v>8102</v>
      </c>
      <c r="B1603" s="33" t="s">
        <v>8103</v>
      </c>
      <c r="C1603" s="33" t="s">
        <v>43</v>
      </c>
      <c r="D1603" s="35">
        <v>10.0</v>
      </c>
      <c r="E1603" s="35">
        <v>-0.4616763305043736</v>
      </c>
      <c r="F1603" s="33"/>
      <c r="G1603" s="33"/>
      <c r="H1603" s="33"/>
      <c r="I1603" s="33"/>
      <c r="J1603" s="33"/>
      <c r="K1603" s="33"/>
      <c r="L1603" s="33"/>
      <c r="M1603" s="33"/>
      <c r="N1603" s="33"/>
      <c r="O1603" s="33"/>
      <c r="P1603" s="33"/>
      <c r="Q1603" s="33"/>
      <c r="R1603" s="33"/>
      <c r="S1603" s="33"/>
      <c r="T1603" s="33"/>
      <c r="U1603" s="33"/>
      <c r="V1603" s="33"/>
      <c r="W1603" s="33"/>
      <c r="X1603" s="33"/>
      <c r="Y1603" s="33"/>
    </row>
    <row r="1604">
      <c r="A1604" s="34" t="s">
        <v>6600</v>
      </c>
      <c r="B1604" s="33" t="s">
        <v>6601</v>
      </c>
      <c r="C1604" s="33" t="s">
        <v>43</v>
      </c>
      <c r="D1604" s="35">
        <v>10.0</v>
      </c>
      <c r="E1604" s="35">
        <v>-0.4687795965606077</v>
      </c>
      <c r="F1604" s="33"/>
      <c r="G1604" s="33"/>
      <c r="H1604" s="33"/>
      <c r="I1604" s="33"/>
      <c r="J1604" s="33"/>
      <c r="K1604" s="33"/>
      <c r="L1604" s="33"/>
      <c r="M1604" s="33"/>
      <c r="N1604" s="33"/>
      <c r="O1604" s="33"/>
      <c r="P1604" s="33"/>
      <c r="Q1604" s="33"/>
      <c r="R1604" s="33"/>
      <c r="S1604" s="33"/>
      <c r="T1604" s="33"/>
      <c r="U1604" s="33"/>
      <c r="V1604" s="33"/>
      <c r="W1604" s="33"/>
      <c r="X1604" s="33"/>
      <c r="Y1604" s="33"/>
    </row>
    <row r="1605">
      <c r="A1605" s="34" t="s">
        <v>8438</v>
      </c>
      <c r="B1605" s="33" t="s">
        <v>8439</v>
      </c>
      <c r="C1605" s="33" t="s">
        <v>35</v>
      </c>
      <c r="D1605" s="35">
        <v>10.0</v>
      </c>
      <c r="E1605" s="35">
        <v>-0.4790216263913503</v>
      </c>
      <c r="F1605" s="33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</row>
    <row r="1606">
      <c r="A1606" s="34" t="s">
        <v>7892</v>
      </c>
      <c r="B1606" s="33" t="s">
        <v>7893</v>
      </c>
      <c r="C1606" s="33" t="s">
        <v>43</v>
      </c>
      <c r="D1606" s="35">
        <v>10.0</v>
      </c>
      <c r="E1606" s="35">
        <v>-0.4974219003817796</v>
      </c>
      <c r="F1606" s="33"/>
      <c r="G1606" s="33"/>
      <c r="H1606" s="33"/>
      <c r="I1606" s="33"/>
      <c r="J1606" s="33"/>
      <c r="K1606" s="33"/>
      <c r="L1606" s="33"/>
      <c r="M1606" s="33"/>
      <c r="N1606" s="33"/>
      <c r="O1606" s="33"/>
      <c r="P1606" s="33"/>
      <c r="Q1606" s="33"/>
      <c r="R1606" s="33"/>
      <c r="S1606" s="33"/>
      <c r="T1606" s="33"/>
      <c r="U1606" s="33"/>
      <c r="V1606" s="33"/>
      <c r="W1606" s="33"/>
      <c r="X1606" s="33"/>
      <c r="Y1606" s="33"/>
    </row>
    <row r="1607">
      <c r="A1607" s="34" t="s">
        <v>7414</v>
      </c>
      <c r="B1607" s="33" t="s">
        <v>7415</v>
      </c>
      <c r="C1607" s="33" t="s">
        <v>35</v>
      </c>
      <c r="D1607" s="35">
        <v>10.0</v>
      </c>
      <c r="E1607" s="35">
        <v>-0.5066025958746306</v>
      </c>
      <c r="F1607" s="33"/>
      <c r="G1607" s="33"/>
      <c r="H1607" s="33"/>
      <c r="I1607" s="33"/>
      <c r="J1607" s="33"/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</row>
    <row r="1608">
      <c r="A1608" s="34" t="s">
        <v>5550</v>
      </c>
      <c r="B1608" s="33" t="s">
        <v>5551</v>
      </c>
      <c r="C1608" s="33" t="s">
        <v>35</v>
      </c>
      <c r="D1608" s="35">
        <v>10.0</v>
      </c>
      <c r="E1608" s="35">
        <v>-0.5350026211938098</v>
      </c>
      <c r="F1608" s="33"/>
      <c r="G1608" s="33"/>
      <c r="H1608" s="33"/>
      <c r="I1608" s="33"/>
      <c r="J1608" s="33"/>
      <c r="K1608" s="33"/>
      <c r="L1608" s="33"/>
      <c r="M1608" s="33"/>
      <c r="N1608" s="33"/>
      <c r="O1608" s="33"/>
      <c r="P1608" s="33"/>
      <c r="Q1608" s="33"/>
      <c r="R1608" s="33"/>
      <c r="S1608" s="33"/>
      <c r="T1608" s="33"/>
      <c r="U1608" s="33"/>
      <c r="V1608" s="33"/>
      <c r="W1608" s="33"/>
      <c r="X1608" s="33"/>
      <c r="Y1608" s="33"/>
    </row>
    <row r="1609">
      <c r="A1609" s="34" t="s">
        <v>7160</v>
      </c>
      <c r="B1609" s="33" t="s">
        <v>7161</v>
      </c>
      <c r="C1609" s="33" t="s">
        <v>35</v>
      </c>
      <c r="D1609" s="35">
        <v>10.0</v>
      </c>
      <c r="E1609" s="35">
        <v>-0.5506409965112352</v>
      </c>
      <c r="F1609" s="33"/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</row>
    <row r="1610">
      <c r="A1610" s="34" t="s">
        <v>8726</v>
      </c>
      <c r="B1610" s="33" t="s">
        <v>8727</v>
      </c>
      <c r="C1610" s="33" t="s">
        <v>35</v>
      </c>
      <c r="D1610" s="35">
        <v>10.0</v>
      </c>
      <c r="E1610" s="35">
        <v>-0.571190690077773</v>
      </c>
      <c r="F1610" s="33"/>
      <c r="G1610" s="33"/>
      <c r="H1610" s="33"/>
      <c r="I1610" s="33"/>
      <c r="J1610" s="33"/>
      <c r="K1610" s="33"/>
      <c r="L1610" s="33"/>
      <c r="M1610" s="33"/>
      <c r="N1610" s="33"/>
      <c r="O1610" s="33"/>
      <c r="P1610" s="33"/>
      <c r="Q1610" s="33"/>
      <c r="R1610" s="33"/>
      <c r="S1610" s="33"/>
      <c r="T1610" s="33"/>
      <c r="U1610" s="33"/>
      <c r="V1610" s="33"/>
      <c r="W1610" s="33"/>
      <c r="X1610" s="33"/>
      <c r="Y1610" s="33"/>
    </row>
    <row r="1611">
      <c r="A1611" s="34" t="s">
        <v>7226</v>
      </c>
      <c r="B1611" s="33" t="s">
        <v>7227</v>
      </c>
      <c r="C1611" s="33" t="s">
        <v>35</v>
      </c>
      <c r="D1611" s="35">
        <v>10.0</v>
      </c>
      <c r="E1611" s="35">
        <v>-0.6183058021821108</v>
      </c>
      <c r="F1611" s="33"/>
      <c r="G1611" s="33"/>
      <c r="H1611" s="33"/>
      <c r="I1611" s="33"/>
      <c r="J1611" s="33"/>
      <c r="K1611" s="33"/>
      <c r="L1611" s="33"/>
      <c r="M1611" s="33"/>
      <c r="N1611" s="33"/>
      <c r="O1611" s="33"/>
      <c r="P1611" s="33"/>
      <c r="Q1611" s="33"/>
      <c r="R1611" s="33"/>
      <c r="S1611" s="33"/>
      <c r="T1611" s="33"/>
      <c r="U1611" s="33"/>
      <c r="V1611" s="33"/>
      <c r="W1611" s="33"/>
      <c r="X1611" s="33"/>
      <c r="Y1611" s="33"/>
    </row>
    <row r="1612">
      <c r="A1612" s="34" t="s">
        <v>8616</v>
      </c>
      <c r="B1612" s="33" t="s">
        <v>8617</v>
      </c>
      <c r="C1612" s="33" t="s">
        <v>35</v>
      </c>
      <c r="D1612" s="35">
        <v>10.0</v>
      </c>
      <c r="E1612" s="35">
        <v>-0.6381176024156368</v>
      </c>
      <c r="F1612" s="33"/>
      <c r="G1612" s="33"/>
      <c r="H1612" s="33"/>
      <c r="I1612" s="33"/>
      <c r="J1612" s="33"/>
      <c r="K1612" s="33"/>
      <c r="L1612" s="33"/>
      <c r="M1612" s="33"/>
      <c r="N1612" s="33"/>
      <c r="O1612" s="33"/>
      <c r="P1612" s="33"/>
      <c r="Q1612" s="33"/>
      <c r="R1612" s="33"/>
      <c r="S1612" s="33"/>
      <c r="T1612" s="33"/>
      <c r="U1612" s="33"/>
      <c r="V1612" s="33"/>
      <c r="W1612" s="33"/>
      <c r="X1612" s="33"/>
      <c r="Y1612" s="33"/>
    </row>
    <row r="1613">
      <c r="A1613" s="34" t="s">
        <v>8434</v>
      </c>
      <c r="B1613" s="33" t="s">
        <v>8435</v>
      </c>
      <c r="C1613" s="33" t="s">
        <v>35</v>
      </c>
      <c r="D1613" s="35">
        <v>10.0</v>
      </c>
      <c r="E1613" s="35">
        <v>-0.6773956603336352</v>
      </c>
      <c r="F1613" s="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</row>
    <row r="1614">
      <c r="A1614" s="34" t="s">
        <v>8352</v>
      </c>
      <c r="B1614" s="33" t="s">
        <v>8353</v>
      </c>
      <c r="C1614" s="33" t="s">
        <v>107</v>
      </c>
      <c r="D1614" s="35">
        <v>10.0</v>
      </c>
      <c r="E1614" s="35">
        <v>-0.6987402233369618</v>
      </c>
      <c r="F1614" s="33"/>
      <c r="G1614" s="33"/>
      <c r="H1614" s="33"/>
      <c r="I1614" s="33"/>
      <c r="J1614" s="33"/>
      <c r="K1614" s="33"/>
      <c r="L1614" s="33"/>
      <c r="M1614" s="33"/>
      <c r="N1614" s="33"/>
      <c r="O1614" s="33"/>
      <c r="P1614" s="33"/>
      <c r="Q1614" s="33"/>
      <c r="R1614" s="33"/>
      <c r="S1614" s="33"/>
      <c r="T1614" s="33"/>
      <c r="U1614" s="33"/>
      <c r="V1614" s="33"/>
      <c r="W1614" s="33"/>
      <c r="X1614" s="33"/>
      <c r="Y1614" s="33"/>
    </row>
    <row r="1615">
      <c r="A1615" s="34" t="s">
        <v>8786</v>
      </c>
      <c r="B1615" s="33" t="s">
        <v>8787</v>
      </c>
      <c r="C1615" s="33" t="s">
        <v>26</v>
      </c>
      <c r="D1615" s="35">
        <v>10.0</v>
      </c>
      <c r="E1615" s="35">
        <v>-0.7017149427238165</v>
      </c>
      <c r="F1615" s="33"/>
      <c r="G1615" s="33"/>
      <c r="H1615" s="33"/>
      <c r="I1615" s="33"/>
      <c r="J1615" s="33"/>
      <c r="K1615" s="33"/>
      <c r="L1615" s="33"/>
      <c r="M1615" s="33"/>
      <c r="N1615" s="33"/>
      <c r="O1615" s="33"/>
      <c r="P1615" s="33"/>
      <c r="Q1615" s="33"/>
      <c r="R1615" s="33"/>
      <c r="S1615" s="33"/>
      <c r="T1615" s="33"/>
      <c r="U1615" s="33"/>
      <c r="V1615" s="33"/>
      <c r="W1615" s="33"/>
      <c r="X1615" s="33"/>
      <c r="Y1615" s="33"/>
    </row>
    <row r="1616">
      <c r="A1616" s="34" t="s">
        <v>6216</v>
      </c>
      <c r="B1616" s="33" t="s">
        <v>6217</v>
      </c>
      <c r="C1616" s="33" t="s">
        <v>35</v>
      </c>
      <c r="D1616" s="35">
        <v>10.0</v>
      </c>
      <c r="E1616" s="35">
        <v>-0.7043703806093641</v>
      </c>
      <c r="F1616" s="33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</row>
    <row r="1617">
      <c r="A1617" s="34" t="s">
        <v>8506</v>
      </c>
      <c r="B1617" s="33" t="s">
        <v>8507</v>
      </c>
      <c r="C1617" s="33" t="s">
        <v>35</v>
      </c>
      <c r="D1617" s="35">
        <v>10.0</v>
      </c>
      <c r="E1617" s="35">
        <v>-0.7661017611620876</v>
      </c>
      <c r="F1617" s="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</row>
    <row r="1618">
      <c r="A1618" s="34" t="s">
        <v>8666</v>
      </c>
      <c r="B1618" s="33" t="s">
        <v>8667</v>
      </c>
      <c r="C1618" s="33" t="s">
        <v>26</v>
      </c>
      <c r="D1618" s="35">
        <v>10.0</v>
      </c>
      <c r="E1618" s="35">
        <v>-0.8168195186491706</v>
      </c>
      <c r="F1618" s="33"/>
      <c r="G1618" s="33"/>
      <c r="H1618" s="33"/>
      <c r="I1618" s="33"/>
      <c r="J1618" s="33"/>
      <c r="K1618" s="33"/>
      <c r="L1618" s="33"/>
      <c r="M1618" s="33"/>
      <c r="N1618" s="33"/>
      <c r="O1618" s="33"/>
      <c r="P1618" s="33"/>
      <c r="Q1618" s="33"/>
      <c r="R1618" s="33"/>
      <c r="S1618" s="33"/>
      <c r="T1618" s="33"/>
      <c r="U1618" s="33"/>
      <c r="V1618" s="33"/>
      <c r="W1618" s="33"/>
      <c r="X1618" s="33"/>
      <c r="Y1618" s="33"/>
    </row>
    <row r="1619">
      <c r="A1619" s="34" t="s">
        <v>8794</v>
      </c>
      <c r="B1619" s="33" t="s">
        <v>8795</v>
      </c>
      <c r="C1619" s="33" t="s">
        <v>35</v>
      </c>
      <c r="D1619" s="35">
        <v>10.0</v>
      </c>
      <c r="E1619" s="35">
        <v>-0.8542079283152731</v>
      </c>
      <c r="F1619" s="33"/>
      <c r="G1619" s="33"/>
      <c r="H1619" s="33"/>
      <c r="I1619" s="33"/>
      <c r="J1619" s="33"/>
      <c r="K1619" s="33"/>
      <c r="L1619" s="33"/>
      <c r="M1619" s="33"/>
      <c r="N1619" s="33"/>
      <c r="O1619" s="33"/>
      <c r="P1619" s="33"/>
      <c r="Q1619" s="33"/>
      <c r="R1619" s="33"/>
      <c r="S1619" s="33"/>
      <c r="T1619" s="33"/>
      <c r="U1619" s="33"/>
      <c r="V1619" s="33"/>
      <c r="W1619" s="33"/>
      <c r="X1619" s="33"/>
      <c r="Y1619" s="33"/>
    </row>
    <row r="1620">
      <c r="A1620" s="34" t="s">
        <v>8950</v>
      </c>
      <c r="B1620" s="33" t="s">
        <v>8951</v>
      </c>
      <c r="C1620" s="33" t="s">
        <v>35</v>
      </c>
      <c r="D1620" s="35">
        <v>10.0</v>
      </c>
      <c r="E1620" s="35">
        <v>-1.024936784108329</v>
      </c>
      <c r="F1620" s="33"/>
      <c r="G1620" s="33"/>
      <c r="H1620" s="33"/>
      <c r="I1620" s="33"/>
      <c r="J1620" s="33"/>
      <c r="K1620" s="33"/>
      <c r="L1620" s="33"/>
      <c r="M1620" s="33"/>
      <c r="N1620" s="33"/>
      <c r="O1620" s="33"/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</row>
    <row r="1621">
      <c r="A1621" s="34" t="s">
        <v>8774</v>
      </c>
      <c r="B1621" s="33" t="s">
        <v>8775</v>
      </c>
      <c r="C1621" s="33" t="s">
        <v>35</v>
      </c>
      <c r="D1621" s="35">
        <v>10.0</v>
      </c>
      <c r="E1621" s="35">
        <v>-1.042240004962154</v>
      </c>
      <c r="F1621" s="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</row>
    <row r="1622">
      <c r="A1622" s="34" t="s">
        <v>214</v>
      </c>
      <c r="B1622" s="33" t="s">
        <v>215</v>
      </c>
      <c r="C1622" s="33" t="s">
        <v>26</v>
      </c>
      <c r="D1622" s="35">
        <v>10.0</v>
      </c>
      <c r="E1622" s="35">
        <v>-1.312040328048079</v>
      </c>
      <c r="F1622" s="33"/>
      <c r="G1622" s="33"/>
      <c r="H1622" s="33"/>
      <c r="I1622" s="33"/>
      <c r="J1622" s="33"/>
      <c r="K1622" s="33"/>
      <c r="L1622" s="33"/>
      <c r="M1622" s="33"/>
      <c r="N1622" s="33"/>
      <c r="O1622" s="33"/>
      <c r="P1622" s="33"/>
      <c r="Q1622" s="33"/>
      <c r="R1622" s="33"/>
      <c r="S1622" s="33"/>
      <c r="T1622" s="33"/>
      <c r="U1622" s="33"/>
      <c r="V1622" s="33"/>
      <c r="W1622" s="33"/>
      <c r="X1622" s="33"/>
      <c r="Y1622" s="33"/>
    </row>
    <row r="1623">
      <c r="A1623" s="34" t="s">
        <v>9072</v>
      </c>
      <c r="B1623" s="33" t="s">
        <v>9073</v>
      </c>
      <c r="C1623" s="33" t="s">
        <v>35</v>
      </c>
      <c r="D1623" s="35">
        <v>10.0</v>
      </c>
      <c r="E1623" s="35">
        <v>-1.494990403112852</v>
      </c>
      <c r="F1623" s="33"/>
      <c r="G1623" s="33"/>
      <c r="H1623" s="33"/>
      <c r="I1623" s="33"/>
      <c r="J1623" s="33"/>
      <c r="K1623" s="33"/>
      <c r="L1623" s="33"/>
      <c r="M1623" s="33"/>
      <c r="N1623" s="33"/>
      <c r="O1623" s="33"/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</row>
    <row r="1624">
      <c r="A1624" s="34" t="s">
        <v>176</v>
      </c>
      <c r="B1624" s="33" t="s">
        <v>177</v>
      </c>
      <c r="C1624" s="33" t="s">
        <v>43</v>
      </c>
      <c r="D1624" s="35">
        <v>9.0</v>
      </c>
      <c r="E1624" s="35">
        <v>4.35688434439529</v>
      </c>
      <c r="F1624" s="33"/>
      <c r="G1624" s="33"/>
      <c r="H1624" s="33"/>
      <c r="I1624" s="33"/>
      <c r="J1624" s="33"/>
      <c r="K1624" s="33"/>
      <c r="L1624" s="33"/>
      <c r="M1624" s="33"/>
      <c r="N1624" s="33"/>
      <c r="O1624" s="33"/>
      <c r="P1624" s="33"/>
      <c r="Q1624" s="33"/>
      <c r="R1624" s="33"/>
      <c r="S1624" s="33"/>
      <c r="T1624" s="33"/>
      <c r="U1624" s="33"/>
      <c r="V1624" s="33"/>
      <c r="W1624" s="33"/>
      <c r="X1624" s="33"/>
      <c r="Y1624" s="33"/>
    </row>
    <row r="1625">
      <c r="A1625" s="34" t="s">
        <v>216</v>
      </c>
      <c r="B1625" s="33" t="s">
        <v>217</v>
      </c>
      <c r="C1625" s="33" t="s">
        <v>26</v>
      </c>
      <c r="D1625" s="35">
        <v>9.0</v>
      </c>
      <c r="E1625" s="35">
        <v>2.938834878176632</v>
      </c>
      <c r="F1625" s="33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</row>
    <row r="1626">
      <c r="A1626" s="34" t="s">
        <v>394</v>
      </c>
      <c r="B1626" s="33" t="s">
        <v>395</v>
      </c>
      <c r="C1626" s="33" t="s">
        <v>35</v>
      </c>
      <c r="D1626" s="35">
        <v>9.0</v>
      </c>
      <c r="E1626" s="35">
        <v>1.791445270425577</v>
      </c>
      <c r="F1626" s="33"/>
      <c r="G1626" s="33"/>
      <c r="H1626" s="33"/>
      <c r="I1626" s="33"/>
      <c r="J1626" s="33"/>
      <c r="K1626" s="33"/>
      <c r="L1626" s="33"/>
      <c r="M1626" s="33"/>
      <c r="N1626" s="33"/>
      <c r="O1626" s="33"/>
      <c r="P1626" s="33"/>
      <c r="Q1626" s="33"/>
      <c r="R1626" s="33"/>
      <c r="S1626" s="33"/>
      <c r="T1626" s="33"/>
      <c r="U1626" s="33"/>
      <c r="V1626" s="33"/>
      <c r="W1626" s="33"/>
      <c r="X1626" s="33"/>
      <c r="Y1626" s="33"/>
    </row>
    <row r="1627">
      <c r="A1627" s="34" t="s">
        <v>461</v>
      </c>
      <c r="B1627" s="33" t="s">
        <v>462</v>
      </c>
      <c r="C1627" s="33" t="s">
        <v>35</v>
      </c>
      <c r="D1627" s="35">
        <v>9.0</v>
      </c>
      <c r="E1627" s="35">
        <v>1.367684254670051</v>
      </c>
      <c r="F1627" s="33"/>
      <c r="G1627" s="33"/>
      <c r="H1627" s="33"/>
      <c r="I1627" s="33"/>
      <c r="J1627" s="33"/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</row>
    <row r="1628">
      <c r="A1628" s="34" t="s">
        <v>808</v>
      </c>
      <c r="B1628" s="33" t="s">
        <v>809</v>
      </c>
      <c r="C1628" s="33" t="s">
        <v>35</v>
      </c>
      <c r="D1628" s="35">
        <v>9.0</v>
      </c>
      <c r="E1628" s="35">
        <v>1.016691828935407</v>
      </c>
      <c r="F1628" s="33"/>
      <c r="G1628" s="33"/>
      <c r="H1628" s="33"/>
      <c r="I1628" s="33"/>
      <c r="J1628" s="33"/>
      <c r="K1628" s="33"/>
      <c r="L1628" s="33"/>
      <c r="M1628" s="33"/>
      <c r="N1628" s="33"/>
      <c r="O1628" s="33"/>
      <c r="P1628" s="33"/>
      <c r="Q1628" s="33"/>
      <c r="R1628" s="33"/>
      <c r="S1628" s="33"/>
      <c r="T1628" s="33"/>
      <c r="U1628" s="33"/>
      <c r="V1628" s="33"/>
      <c r="W1628" s="33"/>
      <c r="X1628" s="33"/>
      <c r="Y1628" s="33"/>
    </row>
    <row r="1629">
      <c r="A1629" s="34" t="s">
        <v>1949</v>
      </c>
      <c r="B1629" s="33" t="s">
        <v>1950</v>
      </c>
      <c r="C1629" s="33" t="s">
        <v>26</v>
      </c>
      <c r="D1629" s="35">
        <v>9.0</v>
      </c>
      <c r="E1629" s="35">
        <v>0.7866673379731024</v>
      </c>
      <c r="F1629" s="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</row>
    <row r="1630">
      <c r="A1630" s="34" t="s">
        <v>1367</v>
      </c>
      <c r="B1630" s="33" t="s">
        <v>1368</v>
      </c>
      <c r="C1630" s="33" t="s">
        <v>35</v>
      </c>
      <c r="D1630" s="35">
        <v>9.0</v>
      </c>
      <c r="E1630" s="35">
        <v>0.644670194666943</v>
      </c>
      <c r="F1630" s="33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</row>
    <row r="1631">
      <c r="A1631" s="34" t="s">
        <v>1089</v>
      </c>
      <c r="B1631" s="33" t="s">
        <v>1090</v>
      </c>
      <c r="C1631" s="33" t="s">
        <v>35</v>
      </c>
      <c r="D1631" s="35">
        <v>9.0</v>
      </c>
      <c r="E1631" s="35">
        <v>0.6270012839201475</v>
      </c>
      <c r="F1631" s="33"/>
      <c r="G1631" s="33"/>
      <c r="H1631" s="33"/>
      <c r="I1631" s="33"/>
      <c r="J1631" s="33"/>
      <c r="K1631" s="33"/>
      <c r="L1631" s="33"/>
      <c r="M1631" s="33"/>
      <c r="N1631" s="33"/>
      <c r="O1631" s="33"/>
      <c r="P1631" s="33"/>
      <c r="Q1631" s="33"/>
      <c r="R1631" s="33"/>
      <c r="S1631" s="33"/>
      <c r="T1631" s="33"/>
      <c r="U1631" s="33"/>
      <c r="V1631" s="33"/>
      <c r="W1631" s="33"/>
      <c r="X1631" s="33"/>
      <c r="Y1631" s="33"/>
    </row>
    <row r="1632">
      <c r="A1632" s="34" t="s">
        <v>1540</v>
      </c>
      <c r="B1632" s="33" t="s">
        <v>1541</v>
      </c>
      <c r="C1632" s="33" t="s">
        <v>35</v>
      </c>
      <c r="D1632" s="35">
        <v>9.0</v>
      </c>
      <c r="E1632" s="35">
        <v>0.5603021830068001</v>
      </c>
      <c r="F1632" s="33"/>
      <c r="G1632" s="33"/>
      <c r="H1632" s="33"/>
      <c r="I1632" s="33"/>
      <c r="J1632" s="33"/>
      <c r="K1632" s="33"/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</row>
    <row r="1633">
      <c r="A1633" s="34" t="s">
        <v>1692</v>
      </c>
      <c r="B1633" s="33" t="s">
        <v>1693</v>
      </c>
      <c r="C1633" s="33" t="s">
        <v>43</v>
      </c>
      <c r="D1633" s="35">
        <v>9.0</v>
      </c>
      <c r="E1633" s="35">
        <v>0.465044622599091</v>
      </c>
      <c r="F1633" s="33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</row>
    <row r="1634">
      <c r="A1634" s="34" t="s">
        <v>1504</v>
      </c>
      <c r="B1634" s="33" t="s">
        <v>1505</v>
      </c>
      <c r="C1634" s="33" t="s">
        <v>26</v>
      </c>
      <c r="D1634" s="35">
        <v>9.0</v>
      </c>
      <c r="E1634" s="35">
        <v>0.4576687702494753</v>
      </c>
      <c r="F1634" s="33"/>
      <c r="G1634" s="33"/>
      <c r="H1634" s="33"/>
      <c r="I1634" s="33"/>
      <c r="J1634" s="33"/>
      <c r="K1634" s="33"/>
      <c r="L1634" s="33"/>
      <c r="M1634" s="33"/>
      <c r="N1634" s="33"/>
      <c r="O1634" s="33"/>
      <c r="P1634" s="33"/>
      <c r="Q1634" s="33"/>
      <c r="R1634" s="33"/>
      <c r="S1634" s="33"/>
      <c r="T1634" s="33"/>
      <c r="U1634" s="33"/>
      <c r="V1634" s="33"/>
      <c r="W1634" s="33"/>
      <c r="X1634" s="33"/>
      <c r="Y1634" s="33"/>
    </row>
    <row r="1635">
      <c r="A1635" s="34" t="s">
        <v>2103</v>
      </c>
      <c r="B1635" s="33" t="s">
        <v>2104</v>
      </c>
      <c r="C1635" s="33" t="s">
        <v>35</v>
      </c>
      <c r="D1635" s="35">
        <v>9.0</v>
      </c>
      <c r="E1635" s="35">
        <v>0.4349167327725715</v>
      </c>
      <c r="F1635" s="33"/>
      <c r="G1635" s="33"/>
      <c r="H1635" s="33"/>
      <c r="I1635" s="33"/>
      <c r="J1635" s="33"/>
      <c r="K1635" s="33"/>
      <c r="L1635" s="33"/>
      <c r="M1635" s="33"/>
      <c r="N1635" s="33"/>
      <c r="O1635" s="33"/>
      <c r="P1635" s="33"/>
      <c r="Q1635" s="33"/>
      <c r="R1635" s="33"/>
      <c r="S1635" s="33"/>
      <c r="T1635" s="33"/>
      <c r="U1635" s="33"/>
      <c r="V1635" s="33"/>
      <c r="W1635" s="33"/>
      <c r="X1635" s="33"/>
      <c r="Y1635" s="33"/>
    </row>
    <row r="1636">
      <c r="A1636" s="34" t="s">
        <v>1971</v>
      </c>
      <c r="B1636" s="33" t="s">
        <v>1972</v>
      </c>
      <c r="C1636" s="33" t="s">
        <v>26</v>
      </c>
      <c r="D1636" s="35">
        <v>9.0</v>
      </c>
      <c r="E1636" s="35">
        <v>0.4337414746049271</v>
      </c>
      <c r="F1636" s="33"/>
      <c r="G1636" s="33"/>
      <c r="H1636" s="33"/>
      <c r="I1636" s="33"/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33"/>
      <c r="Y1636" s="33"/>
    </row>
    <row r="1637">
      <c r="A1637" s="34" t="s">
        <v>1570</v>
      </c>
      <c r="B1637" s="33" t="s">
        <v>1571</v>
      </c>
      <c r="C1637" s="33" t="s">
        <v>35</v>
      </c>
      <c r="D1637" s="35">
        <v>9.0</v>
      </c>
      <c r="E1637" s="35">
        <v>0.3722043495763183</v>
      </c>
      <c r="F1637" s="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</row>
    <row r="1638">
      <c r="A1638" s="34" t="s">
        <v>220</v>
      </c>
      <c r="B1638" s="33" t="s">
        <v>221</v>
      </c>
      <c r="C1638" s="33" t="s">
        <v>26</v>
      </c>
      <c r="D1638" s="35">
        <v>9.0</v>
      </c>
      <c r="E1638" s="35">
        <v>0.3441317005754068</v>
      </c>
      <c r="F1638" s="33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3"/>
      <c r="W1638" s="33"/>
      <c r="X1638" s="33"/>
      <c r="Y1638" s="33"/>
    </row>
    <row r="1639">
      <c r="A1639" s="34" t="s">
        <v>2823</v>
      </c>
      <c r="B1639" s="33" t="s">
        <v>2824</v>
      </c>
      <c r="C1639" s="33" t="s">
        <v>35</v>
      </c>
      <c r="D1639" s="35">
        <v>9.0</v>
      </c>
      <c r="E1639" s="35">
        <v>0.3387150154729988</v>
      </c>
      <c r="F1639" s="33"/>
      <c r="G1639" s="33"/>
      <c r="H1639" s="33"/>
      <c r="I1639" s="33"/>
      <c r="J1639" s="33"/>
      <c r="K1639" s="33"/>
      <c r="L1639" s="33"/>
      <c r="M1639" s="33"/>
      <c r="N1639" s="33"/>
      <c r="O1639" s="33"/>
      <c r="P1639" s="33"/>
      <c r="Q1639" s="33"/>
      <c r="R1639" s="33"/>
      <c r="S1639" s="33"/>
      <c r="T1639" s="33"/>
      <c r="U1639" s="33"/>
      <c r="V1639" s="33"/>
      <c r="W1639" s="33"/>
      <c r="X1639" s="33"/>
      <c r="Y1639" s="33"/>
    </row>
    <row r="1640">
      <c r="A1640" s="34" t="s">
        <v>2995</v>
      </c>
      <c r="B1640" s="33" t="s">
        <v>2996</v>
      </c>
      <c r="C1640" s="33" t="s">
        <v>107</v>
      </c>
      <c r="D1640" s="35">
        <v>9.0</v>
      </c>
      <c r="E1640" s="35">
        <v>0.3027176022344878</v>
      </c>
      <c r="F1640" s="33"/>
      <c r="G1640" s="33"/>
      <c r="H1640" s="33"/>
      <c r="I1640" s="33"/>
      <c r="J1640" s="33"/>
      <c r="K1640" s="33"/>
      <c r="L1640" s="33"/>
      <c r="M1640" s="33"/>
      <c r="N1640" s="33"/>
      <c r="O1640" s="33"/>
      <c r="P1640" s="33"/>
      <c r="Q1640" s="33"/>
      <c r="R1640" s="33"/>
      <c r="S1640" s="33"/>
      <c r="T1640" s="33"/>
      <c r="U1640" s="33"/>
      <c r="V1640" s="33"/>
      <c r="W1640" s="33"/>
      <c r="X1640" s="33"/>
      <c r="Y1640" s="33"/>
    </row>
    <row r="1641">
      <c r="A1641" s="34" t="s">
        <v>2693</v>
      </c>
      <c r="B1641" s="33" t="s">
        <v>2694</v>
      </c>
      <c r="C1641" s="33" t="s">
        <v>35</v>
      </c>
      <c r="D1641" s="35">
        <v>9.0</v>
      </c>
      <c r="E1641" s="35">
        <v>0.2997535268066983</v>
      </c>
      <c r="F1641" s="33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</row>
    <row r="1642">
      <c r="A1642" s="34" t="s">
        <v>3187</v>
      </c>
      <c r="B1642" s="33" t="s">
        <v>3188</v>
      </c>
      <c r="C1642" s="33" t="s">
        <v>35</v>
      </c>
      <c r="D1642" s="35">
        <v>9.0</v>
      </c>
      <c r="E1642" s="35">
        <v>0.2992799043112029</v>
      </c>
      <c r="F1642" s="33"/>
      <c r="G1642" s="33"/>
      <c r="H1642" s="33"/>
      <c r="I1642" s="33"/>
      <c r="J1642" s="33"/>
      <c r="K1642" s="33"/>
      <c r="L1642" s="33"/>
      <c r="M1642" s="33"/>
      <c r="N1642" s="33"/>
      <c r="O1642" s="33"/>
      <c r="P1642" s="33"/>
      <c r="Q1642" s="33"/>
      <c r="R1642" s="33"/>
      <c r="S1642" s="33"/>
      <c r="T1642" s="33"/>
      <c r="U1642" s="33"/>
      <c r="V1642" s="33"/>
      <c r="W1642" s="33"/>
      <c r="X1642" s="33"/>
      <c r="Y1642" s="33"/>
    </row>
    <row r="1643">
      <c r="A1643" s="34" t="s">
        <v>2135</v>
      </c>
      <c r="B1643" s="33" t="s">
        <v>2136</v>
      </c>
      <c r="C1643" s="33" t="s">
        <v>35</v>
      </c>
      <c r="D1643" s="35">
        <v>9.0</v>
      </c>
      <c r="E1643" s="35">
        <v>0.2762322165851417</v>
      </c>
      <c r="F1643" s="33"/>
      <c r="G1643" s="33"/>
      <c r="H1643" s="33"/>
      <c r="I1643" s="33"/>
      <c r="J1643" s="33"/>
      <c r="K1643" s="33"/>
      <c r="L1643" s="33"/>
      <c r="M1643" s="33"/>
      <c r="N1643" s="33"/>
      <c r="O1643" s="33"/>
      <c r="P1643" s="33"/>
      <c r="Q1643" s="33"/>
      <c r="R1643" s="33"/>
      <c r="S1643" s="33"/>
      <c r="T1643" s="33"/>
      <c r="U1643" s="33"/>
      <c r="V1643" s="33"/>
      <c r="W1643" s="33"/>
      <c r="X1643" s="33"/>
      <c r="Y1643" s="33"/>
    </row>
    <row r="1644">
      <c r="A1644" s="34" t="s">
        <v>2345</v>
      </c>
      <c r="B1644" s="33" t="s">
        <v>2346</v>
      </c>
      <c r="C1644" s="33" t="s">
        <v>43</v>
      </c>
      <c r="D1644" s="35">
        <v>9.0</v>
      </c>
      <c r="E1644" s="35">
        <v>0.2677974527729413</v>
      </c>
      <c r="F1644" s="33"/>
      <c r="G1644" s="33"/>
      <c r="H1644" s="33"/>
      <c r="I1644" s="33"/>
      <c r="J1644" s="33"/>
      <c r="K1644" s="33"/>
      <c r="L1644" s="33"/>
      <c r="M1644" s="33"/>
      <c r="N1644" s="33"/>
      <c r="O1644" s="33"/>
      <c r="P1644" s="33"/>
      <c r="Q1644" s="33"/>
      <c r="R1644" s="33"/>
      <c r="S1644" s="33"/>
      <c r="T1644" s="33"/>
      <c r="U1644" s="33"/>
      <c r="V1644" s="33"/>
      <c r="W1644" s="33"/>
      <c r="X1644" s="33"/>
      <c r="Y1644" s="33"/>
    </row>
    <row r="1645">
      <c r="A1645" s="34" t="s">
        <v>2629</v>
      </c>
      <c r="B1645" s="33" t="s">
        <v>2630</v>
      </c>
      <c r="C1645" s="33" t="s">
        <v>35</v>
      </c>
      <c r="D1645" s="35">
        <v>9.0</v>
      </c>
      <c r="E1645" s="35">
        <v>0.2492708569691033</v>
      </c>
      <c r="F1645" s="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</row>
    <row r="1646">
      <c r="A1646" s="34" t="s">
        <v>3037</v>
      </c>
      <c r="B1646" s="33" t="s">
        <v>3038</v>
      </c>
      <c r="C1646" s="33" t="s">
        <v>35</v>
      </c>
      <c r="D1646" s="35">
        <v>9.0</v>
      </c>
      <c r="E1646" s="35">
        <v>0.246049401453858</v>
      </c>
      <c r="F1646" s="33"/>
      <c r="G1646" s="33"/>
      <c r="H1646" s="33"/>
      <c r="I1646" s="33"/>
      <c r="J1646" s="33"/>
      <c r="K1646" s="33"/>
      <c r="L1646" s="33"/>
      <c r="M1646" s="33"/>
      <c r="N1646" s="33"/>
      <c r="O1646" s="33"/>
      <c r="P1646" s="33"/>
      <c r="Q1646" s="33"/>
      <c r="R1646" s="33"/>
      <c r="S1646" s="33"/>
      <c r="T1646" s="33"/>
      <c r="U1646" s="33"/>
      <c r="V1646" s="33"/>
      <c r="W1646" s="33"/>
      <c r="X1646" s="33"/>
      <c r="Y1646" s="33"/>
    </row>
    <row r="1647">
      <c r="A1647" s="34" t="s">
        <v>4079</v>
      </c>
      <c r="B1647" s="33" t="s">
        <v>4080</v>
      </c>
      <c r="C1647" s="33" t="s">
        <v>35</v>
      </c>
      <c r="D1647" s="35">
        <v>9.0</v>
      </c>
      <c r="E1647" s="35">
        <v>0.2020901309465267</v>
      </c>
      <c r="F1647" s="33"/>
      <c r="G1647" s="33"/>
      <c r="H1647" s="33"/>
      <c r="I1647" s="33"/>
      <c r="J1647" s="33"/>
      <c r="K1647" s="33"/>
      <c r="L1647" s="33"/>
      <c r="M1647" s="33"/>
      <c r="N1647" s="33"/>
      <c r="O1647" s="33"/>
      <c r="P1647" s="33"/>
      <c r="Q1647" s="33"/>
      <c r="R1647" s="33"/>
      <c r="S1647" s="33"/>
      <c r="T1647" s="33"/>
      <c r="U1647" s="33"/>
      <c r="V1647" s="33"/>
      <c r="W1647" s="33"/>
      <c r="X1647" s="33"/>
      <c r="Y1647" s="33"/>
    </row>
    <row r="1648">
      <c r="A1648" s="34" t="s">
        <v>2861</v>
      </c>
      <c r="B1648" s="33" t="s">
        <v>2862</v>
      </c>
      <c r="C1648" s="33" t="s">
        <v>43</v>
      </c>
      <c r="D1648" s="35">
        <v>9.0</v>
      </c>
      <c r="E1648" s="35">
        <v>0.1976660766023922</v>
      </c>
      <c r="F1648" s="33"/>
      <c r="G1648" s="33"/>
      <c r="H1648" s="33"/>
      <c r="I1648" s="33"/>
      <c r="J1648" s="33"/>
      <c r="K1648" s="33"/>
      <c r="L1648" s="33"/>
      <c r="M1648" s="33"/>
      <c r="N1648" s="33"/>
      <c r="O1648" s="33"/>
      <c r="P1648" s="33"/>
      <c r="Q1648" s="33"/>
      <c r="R1648" s="33"/>
      <c r="S1648" s="33"/>
      <c r="T1648" s="33"/>
      <c r="U1648" s="33"/>
      <c r="V1648" s="33"/>
      <c r="W1648" s="33"/>
      <c r="X1648" s="33"/>
      <c r="Y1648" s="33"/>
    </row>
    <row r="1649">
      <c r="A1649" s="34" t="s">
        <v>2689</v>
      </c>
      <c r="B1649" s="33" t="s">
        <v>2690</v>
      </c>
      <c r="C1649" s="33" t="s">
        <v>43</v>
      </c>
      <c r="D1649" s="35">
        <v>9.0</v>
      </c>
      <c r="E1649" s="35">
        <v>0.1876119972812597</v>
      </c>
      <c r="F1649" s="33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</row>
    <row r="1650">
      <c r="A1650" s="34" t="s">
        <v>218</v>
      </c>
      <c r="B1650" s="33" t="s">
        <v>219</v>
      </c>
      <c r="C1650" s="33" t="s">
        <v>26</v>
      </c>
      <c r="D1650" s="35">
        <v>9.0</v>
      </c>
      <c r="E1650" s="35">
        <v>0.1111336853140249</v>
      </c>
      <c r="F1650" s="33"/>
      <c r="G1650" s="33"/>
      <c r="H1650" s="33"/>
      <c r="I1650" s="33"/>
      <c r="J1650" s="33"/>
      <c r="K1650" s="33"/>
      <c r="L1650" s="33"/>
      <c r="M1650" s="33"/>
      <c r="N1650" s="33"/>
      <c r="O1650" s="33"/>
      <c r="P1650" s="33"/>
      <c r="Q1650" s="33"/>
      <c r="R1650" s="33"/>
      <c r="S1650" s="33"/>
      <c r="T1650" s="33"/>
      <c r="U1650" s="33"/>
      <c r="V1650" s="33"/>
      <c r="W1650" s="33"/>
      <c r="X1650" s="33"/>
      <c r="Y1650" s="33"/>
    </row>
    <row r="1651">
      <c r="A1651" s="34" t="s">
        <v>3383</v>
      </c>
      <c r="B1651" s="33" t="s">
        <v>3384</v>
      </c>
      <c r="C1651" s="33" t="s">
        <v>43</v>
      </c>
      <c r="D1651" s="35">
        <v>9.0</v>
      </c>
      <c r="E1651" s="35">
        <v>0.08960637036697953</v>
      </c>
      <c r="F1651" s="33"/>
      <c r="G1651" s="33"/>
      <c r="H1651" s="33"/>
      <c r="I1651" s="33"/>
      <c r="J1651" s="33"/>
      <c r="K1651" s="33"/>
      <c r="L1651" s="33"/>
      <c r="M1651" s="33"/>
      <c r="N1651" s="33"/>
      <c r="O1651" s="33"/>
      <c r="P1651" s="33"/>
      <c r="Q1651" s="33"/>
      <c r="R1651" s="33"/>
      <c r="S1651" s="33"/>
      <c r="T1651" s="33"/>
      <c r="U1651" s="33"/>
      <c r="V1651" s="33"/>
      <c r="W1651" s="33"/>
      <c r="X1651" s="33"/>
      <c r="Y1651" s="33"/>
    </row>
    <row r="1652">
      <c r="A1652" s="34" t="s">
        <v>3173</v>
      </c>
      <c r="B1652" s="33" t="s">
        <v>3174</v>
      </c>
      <c r="C1652" s="33" t="s">
        <v>26</v>
      </c>
      <c r="D1652" s="35">
        <v>9.0</v>
      </c>
      <c r="E1652" s="35">
        <v>0.0361126398584159</v>
      </c>
      <c r="F1652" s="33"/>
      <c r="G1652" s="33"/>
      <c r="H1652" s="33"/>
      <c r="I1652" s="33"/>
      <c r="J1652" s="33"/>
      <c r="K1652" s="33"/>
      <c r="L1652" s="33"/>
      <c r="M1652" s="33"/>
      <c r="N1652" s="33"/>
      <c r="O1652" s="33"/>
      <c r="P1652" s="33"/>
      <c r="Q1652" s="33"/>
      <c r="R1652" s="33"/>
      <c r="S1652" s="33"/>
      <c r="T1652" s="33"/>
      <c r="U1652" s="33"/>
      <c r="V1652" s="33"/>
      <c r="W1652" s="33"/>
      <c r="X1652" s="33"/>
      <c r="Y1652" s="33"/>
    </row>
    <row r="1653">
      <c r="A1653" s="34" t="s">
        <v>3289</v>
      </c>
      <c r="B1653" s="33" t="s">
        <v>3290</v>
      </c>
      <c r="C1653" s="33" t="s">
        <v>43</v>
      </c>
      <c r="D1653" s="35">
        <v>9.0</v>
      </c>
      <c r="E1653" s="35">
        <v>0.0313322061327251</v>
      </c>
      <c r="F1653" s="33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</row>
    <row r="1654">
      <c r="A1654" s="34" t="s">
        <v>3287</v>
      </c>
      <c r="B1654" s="33" t="s">
        <v>3288</v>
      </c>
      <c r="C1654" s="33" t="s">
        <v>43</v>
      </c>
      <c r="D1654" s="35">
        <v>9.0</v>
      </c>
      <c r="E1654" s="35">
        <v>0.02089619446599186</v>
      </c>
      <c r="F1654" s="33"/>
      <c r="G1654" s="33"/>
      <c r="H1654" s="33"/>
      <c r="I1654" s="33"/>
      <c r="J1654" s="33"/>
      <c r="K1654" s="33"/>
      <c r="L1654" s="33"/>
      <c r="M1654" s="33"/>
      <c r="N1654" s="33"/>
      <c r="O1654" s="33"/>
      <c r="P1654" s="33"/>
      <c r="Q1654" s="33"/>
      <c r="R1654" s="33"/>
      <c r="S1654" s="33"/>
      <c r="T1654" s="33"/>
      <c r="U1654" s="33"/>
      <c r="V1654" s="33"/>
      <c r="W1654" s="33"/>
      <c r="X1654" s="33"/>
      <c r="Y1654" s="33"/>
    </row>
    <row r="1655">
      <c r="A1655" s="34" t="s">
        <v>2985</v>
      </c>
      <c r="B1655" s="33" t="s">
        <v>2986</v>
      </c>
      <c r="C1655" s="33" t="s">
        <v>35</v>
      </c>
      <c r="D1655" s="35">
        <v>9.0</v>
      </c>
      <c r="E1655" s="35">
        <v>0.01792802838218034</v>
      </c>
      <c r="F1655" s="33"/>
      <c r="G1655" s="33"/>
      <c r="H1655" s="33"/>
      <c r="I1655" s="33"/>
      <c r="J1655" s="33"/>
      <c r="K1655" s="33"/>
      <c r="L1655" s="33"/>
      <c r="M1655" s="33"/>
      <c r="N1655" s="33"/>
      <c r="O1655" s="33"/>
      <c r="P1655" s="33"/>
      <c r="Q1655" s="33"/>
      <c r="R1655" s="33"/>
      <c r="S1655" s="33"/>
      <c r="T1655" s="33"/>
      <c r="U1655" s="33"/>
      <c r="V1655" s="33"/>
      <c r="W1655" s="33"/>
      <c r="X1655" s="33"/>
      <c r="Y1655" s="33"/>
    </row>
    <row r="1656">
      <c r="A1656" s="34" t="s">
        <v>3429</v>
      </c>
      <c r="B1656" s="33" t="s">
        <v>3430</v>
      </c>
      <c r="C1656" s="33" t="s">
        <v>35</v>
      </c>
      <c r="D1656" s="35">
        <v>9.0</v>
      </c>
      <c r="E1656" s="35">
        <v>0.0157285906451937</v>
      </c>
      <c r="F1656" s="33"/>
      <c r="G1656" s="33"/>
      <c r="H1656" s="33"/>
      <c r="I1656" s="33"/>
      <c r="J1656" s="33"/>
      <c r="K1656" s="33"/>
      <c r="L1656" s="33"/>
      <c r="M1656" s="33"/>
      <c r="N1656" s="33"/>
      <c r="O1656" s="33"/>
      <c r="P1656" s="33"/>
      <c r="Q1656" s="33"/>
      <c r="R1656" s="33"/>
      <c r="S1656" s="33"/>
      <c r="T1656" s="33"/>
      <c r="U1656" s="33"/>
      <c r="V1656" s="33"/>
      <c r="W1656" s="33"/>
      <c r="X1656" s="33"/>
      <c r="Y1656" s="33"/>
    </row>
    <row r="1657">
      <c r="A1657" s="34" t="s">
        <v>4175</v>
      </c>
      <c r="B1657" s="33" t="s">
        <v>4176</v>
      </c>
      <c r="C1657" s="33" t="s">
        <v>26</v>
      </c>
      <c r="D1657" s="35">
        <v>9.0</v>
      </c>
      <c r="E1657" s="35">
        <v>0.003442110290853319</v>
      </c>
      <c r="F1657" s="33"/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</row>
    <row r="1658">
      <c r="A1658" s="34" t="s">
        <v>3255</v>
      </c>
      <c r="B1658" s="33" t="s">
        <v>3256</v>
      </c>
      <c r="C1658" s="33" t="s">
        <v>43</v>
      </c>
      <c r="D1658" s="35">
        <v>9.0</v>
      </c>
      <c r="E1658" s="35">
        <v>-0.0109320751391433</v>
      </c>
      <c r="F1658" s="33"/>
      <c r="G1658" s="33"/>
      <c r="H1658" s="33"/>
      <c r="I1658" s="33"/>
      <c r="J1658" s="33"/>
      <c r="K1658" s="33"/>
      <c r="L1658" s="33"/>
      <c r="M1658" s="33"/>
      <c r="N1658" s="33"/>
      <c r="O1658" s="33"/>
      <c r="P1658" s="33"/>
      <c r="Q1658" s="33"/>
      <c r="R1658" s="33"/>
      <c r="S1658" s="33"/>
      <c r="T1658" s="33"/>
      <c r="U1658" s="33"/>
      <c r="V1658" s="33"/>
      <c r="W1658" s="33"/>
      <c r="X1658" s="33"/>
      <c r="Y1658" s="33"/>
    </row>
    <row r="1659">
      <c r="A1659" s="34" t="s">
        <v>3373</v>
      </c>
      <c r="B1659" s="33" t="s">
        <v>3374</v>
      </c>
      <c r="C1659" s="33" t="s">
        <v>35</v>
      </c>
      <c r="D1659" s="35">
        <v>9.0</v>
      </c>
      <c r="E1659" s="35">
        <v>-0.02593749027124976</v>
      </c>
      <c r="F1659" s="33"/>
      <c r="G1659" s="33"/>
      <c r="H1659" s="33"/>
      <c r="I1659" s="33"/>
      <c r="J1659" s="33"/>
      <c r="K1659" s="33"/>
      <c r="L1659" s="33"/>
      <c r="M1659" s="33"/>
      <c r="N1659" s="33"/>
      <c r="O1659" s="33"/>
      <c r="P1659" s="33"/>
      <c r="Q1659" s="33"/>
      <c r="R1659" s="33"/>
      <c r="S1659" s="33"/>
      <c r="T1659" s="33"/>
      <c r="U1659" s="33"/>
      <c r="V1659" s="33"/>
      <c r="W1659" s="33"/>
      <c r="X1659" s="33"/>
      <c r="Y1659" s="33"/>
    </row>
    <row r="1660">
      <c r="A1660" s="34" t="s">
        <v>6102</v>
      </c>
      <c r="B1660" s="33" t="s">
        <v>6103</v>
      </c>
      <c r="C1660" s="33" t="s">
        <v>107</v>
      </c>
      <c r="D1660" s="35">
        <v>9.0</v>
      </c>
      <c r="E1660" s="35">
        <v>-0.03395555443260154</v>
      </c>
      <c r="F1660" s="33"/>
      <c r="G1660" s="33"/>
      <c r="H1660" s="33"/>
      <c r="I1660" s="33"/>
      <c r="J1660" s="33"/>
      <c r="K1660" s="33"/>
      <c r="L1660" s="33"/>
      <c r="M1660" s="33"/>
      <c r="N1660" s="33"/>
      <c r="O1660" s="33"/>
      <c r="P1660" s="33"/>
      <c r="Q1660" s="33"/>
      <c r="R1660" s="33"/>
      <c r="S1660" s="33"/>
      <c r="T1660" s="33"/>
      <c r="U1660" s="33"/>
      <c r="V1660" s="33"/>
      <c r="W1660" s="33"/>
      <c r="X1660" s="33"/>
      <c r="Y1660" s="33"/>
    </row>
    <row r="1661">
      <c r="A1661" s="34" t="s">
        <v>4447</v>
      </c>
      <c r="B1661" s="33" t="s">
        <v>4448</v>
      </c>
      <c r="C1661" s="33" t="s">
        <v>107</v>
      </c>
      <c r="D1661" s="35">
        <v>9.0</v>
      </c>
      <c r="E1661" s="35">
        <v>-0.04961409228366506</v>
      </c>
      <c r="F1661" s="33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</row>
    <row r="1662">
      <c r="A1662" s="34" t="s">
        <v>3883</v>
      </c>
      <c r="B1662" s="33" t="s">
        <v>3884</v>
      </c>
      <c r="C1662" s="33" t="s">
        <v>35</v>
      </c>
      <c r="D1662" s="35">
        <v>9.0</v>
      </c>
      <c r="E1662" s="35">
        <v>-0.07404569149946261</v>
      </c>
      <c r="F1662" s="33"/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3"/>
      <c r="T1662" s="33"/>
      <c r="U1662" s="33"/>
      <c r="V1662" s="33"/>
      <c r="W1662" s="33"/>
      <c r="X1662" s="33"/>
      <c r="Y1662" s="33"/>
    </row>
    <row r="1663">
      <c r="A1663" s="34" t="s">
        <v>230</v>
      </c>
      <c r="B1663" s="33" t="s">
        <v>231</v>
      </c>
      <c r="C1663" s="33" t="s">
        <v>26</v>
      </c>
      <c r="D1663" s="35">
        <v>9.0</v>
      </c>
      <c r="E1663" s="35">
        <v>-0.09736040275420238</v>
      </c>
      <c r="F1663" s="33"/>
      <c r="G1663" s="33"/>
      <c r="H1663" s="33"/>
      <c r="I1663" s="33"/>
      <c r="J1663" s="33"/>
      <c r="K1663" s="33"/>
      <c r="L1663" s="33"/>
      <c r="M1663" s="33"/>
      <c r="N1663" s="33"/>
      <c r="O1663" s="33"/>
      <c r="P1663" s="33"/>
      <c r="Q1663" s="33"/>
      <c r="R1663" s="33"/>
      <c r="S1663" s="33"/>
      <c r="T1663" s="33"/>
      <c r="U1663" s="33"/>
      <c r="V1663" s="33"/>
      <c r="W1663" s="33"/>
      <c r="X1663" s="33"/>
      <c r="Y1663" s="33"/>
    </row>
    <row r="1664">
      <c r="A1664" s="34" t="s">
        <v>4407</v>
      </c>
      <c r="B1664" s="33" t="s">
        <v>4408</v>
      </c>
      <c r="C1664" s="33" t="s">
        <v>107</v>
      </c>
      <c r="D1664" s="35">
        <v>9.0</v>
      </c>
      <c r="E1664" s="35">
        <v>-0.1052556690160357</v>
      </c>
      <c r="F1664" s="33"/>
      <c r="G1664" s="33"/>
      <c r="H1664" s="33"/>
      <c r="I1664" s="33"/>
      <c r="J1664" s="33"/>
      <c r="K1664" s="33"/>
      <c r="L1664" s="33"/>
      <c r="M1664" s="33"/>
      <c r="N1664" s="33"/>
      <c r="O1664" s="33"/>
      <c r="P1664" s="33"/>
      <c r="Q1664" s="33"/>
      <c r="R1664" s="33"/>
      <c r="S1664" s="33"/>
      <c r="T1664" s="33"/>
      <c r="U1664" s="33"/>
      <c r="V1664" s="33"/>
      <c r="W1664" s="33"/>
      <c r="X1664" s="33"/>
      <c r="Y1664" s="33"/>
    </row>
    <row r="1665">
      <c r="A1665" s="34" t="s">
        <v>5440</v>
      </c>
      <c r="B1665" s="33" t="s">
        <v>5441</v>
      </c>
      <c r="C1665" s="33" t="s">
        <v>26</v>
      </c>
      <c r="D1665" s="35">
        <v>9.0</v>
      </c>
      <c r="E1665" s="35">
        <v>-0.1085069857710952</v>
      </c>
      <c r="F1665" s="33"/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</row>
    <row r="1666">
      <c r="A1666" s="34" t="s">
        <v>3947</v>
      </c>
      <c r="B1666" s="33" t="s">
        <v>3948</v>
      </c>
      <c r="C1666" s="33" t="s">
        <v>43</v>
      </c>
      <c r="D1666" s="35">
        <v>9.0</v>
      </c>
      <c r="E1666" s="35">
        <v>-0.1101035614232017</v>
      </c>
      <c r="F1666" s="33"/>
      <c r="G1666" s="33"/>
      <c r="H1666" s="33"/>
      <c r="I1666" s="33"/>
      <c r="J1666" s="33"/>
      <c r="K1666" s="33"/>
      <c r="L1666" s="33"/>
      <c r="M1666" s="33"/>
      <c r="N1666" s="33"/>
      <c r="O1666" s="33"/>
      <c r="P1666" s="33"/>
      <c r="Q1666" s="33"/>
      <c r="R1666" s="33"/>
      <c r="S1666" s="33"/>
      <c r="T1666" s="33"/>
      <c r="U1666" s="33"/>
      <c r="V1666" s="33"/>
      <c r="W1666" s="33"/>
      <c r="X1666" s="33"/>
      <c r="Y1666" s="33"/>
    </row>
    <row r="1667">
      <c r="A1667" s="34" t="s">
        <v>3609</v>
      </c>
      <c r="B1667" s="33" t="s">
        <v>3610</v>
      </c>
      <c r="C1667" s="33" t="s">
        <v>107</v>
      </c>
      <c r="D1667" s="35">
        <v>9.0</v>
      </c>
      <c r="E1667" s="35">
        <v>-0.1165172131331218</v>
      </c>
      <c r="F1667" s="33"/>
      <c r="G1667" s="33"/>
      <c r="H1667" s="33"/>
      <c r="I1667" s="33"/>
      <c r="J1667" s="33"/>
      <c r="K1667" s="33"/>
      <c r="L1667" s="33"/>
      <c r="M1667" s="33"/>
      <c r="N1667" s="33"/>
      <c r="O1667" s="33"/>
      <c r="P1667" s="33"/>
      <c r="Q1667" s="33"/>
      <c r="R1667" s="33"/>
      <c r="S1667" s="33"/>
      <c r="T1667" s="33"/>
      <c r="U1667" s="33"/>
      <c r="V1667" s="33"/>
      <c r="W1667" s="33"/>
      <c r="X1667" s="33"/>
      <c r="Y1667" s="33"/>
    </row>
    <row r="1668">
      <c r="A1668" s="34" t="s">
        <v>3743</v>
      </c>
      <c r="B1668" s="33" t="s">
        <v>3744</v>
      </c>
      <c r="C1668" s="33" t="s">
        <v>107</v>
      </c>
      <c r="D1668" s="35">
        <v>9.0</v>
      </c>
      <c r="E1668" s="35">
        <v>-0.1221007244078346</v>
      </c>
      <c r="F1668" s="33"/>
      <c r="G1668" s="33"/>
      <c r="H1668" s="33"/>
      <c r="I1668" s="33"/>
      <c r="J1668" s="33"/>
      <c r="K1668" s="33"/>
      <c r="L1668" s="33"/>
      <c r="M1668" s="33"/>
      <c r="N1668" s="33"/>
      <c r="O1668" s="33"/>
      <c r="P1668" s="33"/>
      <c r="Q1668" s="33"/>
      <c r="R1668" s="33"/>
      <c r="S1668" s="33"/>
      <c r="T1668" s="33"/>
      <c r="U1668" s="33"/>
      <c r="V1668" s="33"/>
      <c r="W1668" s="33"/>
      <c r="X1668" s="33"/>
      <c r="Y1668" s="33"/>
    </row>
    <row r="1669">
      <c r="A1669" s="34" t="s">
        <v>4435</v>
      </c>
      <c r="B1669" s="33" t="s">
        <v>4436</v>
      </c>
      <c r="C1669" s="33" t="s">
        <v>26</v>
      </c>
      <c r="D1669" s="35">
        <v>9.0</v>
      </c>
      <c r="E1669" s="35">
        <v>-0.1270124703365668</v>
      </c>
      <c r="F1669" s="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</row>
    <row r="1670">
      <c r="A1670" s="34" t="s">
        <v>4323</v>
      </c>
      <c r="B1670" s="33" t="s">
        <v>4324</v>
      </c>
      <c r="C1670" s="33" t="s">
        <v>26</v>
      </c>
      <c r="D1670" s="35">
        <v>9.0</v>
      </c>
      <c r="E1670" s="35">
        <v>-0.1323926738332019</v>
      </c>
      <c r="F1670" s="33"/>
      <c r="G1670" s="33"/>
      <c r="H1670" s="33"/>
      <c r="I1670" s="33"/>
      <c r="J1670" s="33"/>
      <c r="K1670" s="33"/>
      <c r="L1670" s="33"/>
      <c r="M1670" s="33"/>
      <c r="N1670" s="33"/>
      <c r="O1670" s="33"/>
      <c r="P1670" s="33"/>
      <c r="Q1670" s="33"/>
      <c r="R1670" s="33"/>
      <c r="S1670" s="33"/>
      <c r="T1670" s="33"/>
      <c r="U1670" s="33"/>
      <c r="V1670" s="33"/>
      <c r="W1670" s="33"/>
      <c r="X1670" s="33"/>
      <c r="Y1670" s="33"/>
    </row>
    <row r="1671">
      <c r="A1671" s="34" t="s">
        <v>4711</v>
      </c>
      <c r="B1671" s="33" t="s">
        <v>4712</v>
      </c>
      <c r="C1671" s="33" t="s">
        <v>35</v>
      </c>
      <c r="D1671" s="35">
        <v>9.0</v>
      </c>
      <c r="E1671" s="35">
        <v>-0.1330269865442035</v>
      </c>
      <c r="F1671" s="33"/>
      <c r="G1671" s="33"/>
      <c r="H1671" s="33"/>
      <c r="I1671" s="33"/>
      <c r="J1671" s="33"/>
      <c r="K1671" s="33"/>
      <c r="L1671" s="33"/>
      <c r="M1671" s="33"/>
      <c r="N1671" s="33"/>
      <c r="O1671" s="33"/>
      <c r="P1671" s="33"/>
      <c r="Q1671" s="33"/>
      <c r="R1671" s="33"/>
      <c r="S1671" s="33"/>
      <c r="T1671" s="33"/>
      <c r="U1671" s="33"/>
      <c r="V1671" s="33"/>
      <c r="W1671" s="33"/>
      <c r="X1671" s="33"/>
      <c r="Y1671" s="33"/>
    </row>
    <row r="1672">
      <c r="A1672" s="34" t="s">
        <v>4047</v>
      </c>
      <c r="B1672" s="33" t="s">
        <v>4048</v>
      </c>
      <c r="C1672" s="33" t="s">
        <v>26</v>
      </c>
      <c r="D1672" s="35">
        <v>9.0</v>
      </c>
      <c r="E1672" s="35">
        <v>-0.1592227020957457</v>
      </c>
      <c r="F1672" s="33"/>
      <c r="G1672" s="33"/>
      <c r="H1672" s="33"/>
      <c r="I1672" s="33"/>
      <c r="J1672" s="33"/>
      <c r="K1672" s="33"/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</row>
    <row r="1673">
      <c r="A1673" s="34" t="s">
        <v>5174</v>
      </c>
      <c r="B1673" s="33" t="s">
        <v>5175</v>
      </c>
      <c r="C1673" s="33" t="s">
        <v>35</v>
      </c>
      <c r="D1673" s="35">
        <v>9.0</v>
      </c>
      <c r="E1673" s="35">
        <v>-0.1638683050652227</v>
      </c>
      <c r="F1673" s="33"/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</row>
    <row r="1674">
      <c r="A1674" s="34" t="s">
        <v>1818</v>
      </c>
      <c r="B1674" s="33" t="s">
        <v>1819</v>
      </c>
      <c r="C1674" s="33" t="s">
        <v>35</v>
      </c>
      <c r="D1674" s="35">
        <v>9.0</v>
      </c>
      <c r="E1674" s="35">
        <v>-0.1714550307483836</v>
      </c>
      <c r="F1674" s="33"/>
      <c r="G1674" s="33"/>
      <c r="H1674" s="33"/>
      <c r="I1674" s="33"/>
      <c r="J1674" s="33"/>
      <c r="K1674" s="33"/>
      <c r="L1674" s="33"/>
      <c r="M1674" s="33"/>
      <c r="N1674" s="33"/>
      <c r="O1674" s="33"/>
      <c r="P1674" s="33"/>
      <c r="Q1674" s="33"/>
      <c r="R1674" s="33"/>
      <c r="S1674" s="33"/>
      <c r="T1674" s="33"/>
      <c r="U1674" s="33"/>
      <c r="V1674" s="33"/>
      <c r="W1674" s="33"/>
      <c r="X1674" s="33"/>
      <c r="Y1674" s="33"/>
    </row>
    <row r="1675">
      <c r="A1675" s="34" t="s">
        <v>3991</v>
      </c>
      <c r="B1675" s="33" t="s">
        <v>3992</v>
      </c>
      <c r="C1675" s="33" t="s">
        <v>43</v>
      </c>
      <c r="D1675" s="35">
        <v>9.0</v>
      </c>
      <c r="E1675" s="35">
        <v>-0.1774946600747993</v>
      </c>
      <c r="F1675" s="33"/>
      <c r="G1675" s="33"/>
      <c r="H1675" s="33"/>
      <c r="I1675" s="33"/>
      <c r="J1675" s="33"/>
      <c r="K1675" s="33"/>
      <c r="L1675" s="33"/>
      <c r="M1675" s="33"/>
      <c r="N1675" s="33"/>
      <c r="O1675" s="33"/>
      <c r="P1675" s="33"/>
      <c r="Q1675" s="33"/>
      <c r="R1675" s="33"/>
      <c r="S1675" s="33"/>
      <c r="T1675" s="33"/>
      <c r="U1675" s="33"/>
      <c r="V1675" s="33"/>
      <c r="W1675" s="33"/>
      <c r="X1675" s="33"/>
      <c r="Y1675" s="33"/>
    </row>
    <row r="1676">
      <c r="A1676" s="34" t="s">
        <v>5136</v>
      </c>
      <c r="B1676" s="33" t="s">
        <v>5137</v>
      </c>
      <c r="C1676" s="33" t="s">
        <v>43</v>
      </c>
      <c r="D1676" s="35">
        <v>9.0</v>
      </c>
      <c r="E1676" s="35">
        <v>-0.2106458571307763</v>
      </c>
      <c r="F1676" s="33"/>
      <c r="G1676" s="33"/>
      <c r="H1676" s="33"/>
      <c r="I1676" s="33"/>
      <c r="J1676" s="33"/>
      <c r="K1676" s="33"/>
      <c r="L1676" s="33"/>
      <c r="M1676" s="33"/>
      <c r="N1676" s="33"/>
      <c r="O1676" s="33"/>
      <c r="P1676" s="33"/>
      <c r="Q1676" s="33"/>
      <c r="R1676" s="33"/>
      <c r="S1676" s="33"/>
      <c r="T1676" s="33"/>
      <c r="U1676" s="33"/>
      <c r="V1676" s="33"/>
      <c r="W1676" s="33"/>
      <c r="X1676" s="33"/>
      <c r="Y1676" s="33"/>
    </row>
    <row r="1677">
      <c r="A1677" s="34" t="s">
        <v>5832</v>
      </c>
      <c r="B1677" s="33" t="s">
        <v>5833</v>
      </c>
      <c r="C1677" s="33" t="s">
        <v>35</v>
      </c>
      <c r="D1677" s="35">
        <v>9.0</v>
      </c>
      <c r="E1677" s="35">
        <v>-0.2247382897721293</v>
      </c>
      <c r="F1677" s="33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</row>
    <row r="1678">
      <c r="A1678" s="34" t="s">
        <v>6440</v>
      </c>
      <c r="B1678" s="33" t="s">
        <v>6441</v>
      </c>
      <c r="C1678" s="33" t="s">
        <v>26</v>
      </c>
      <c r="D1678" s="35">
        <v>9.0</v>
      </c>
      <c r="E1678" s="35">
        <v>-0.2432239686006569</v>
      </c>
      <c r="F1678" s="33"/>
      <c r="G1678" s="33"/>
      <c r="H1678" s="33"/>
      <c r="I1678" s="33"/>
      <c r="J1678" s="33"/>
      <c r="K1678" s="33"/>
      <c r="L1678" s="33"/>
      <c r="M1678" s="33"/>
      <c r="N1678" s="33"/>
      <c r="O1678" s="33"/>
      <c r="P1678" s="33"/>
      <c r="Q1678" s="33"/>
      <c r="R1678" s="33"/>
      <c r="S1678" s="33"/>
      <c r="T1678" s="33"/>
      <c r="U1678" s="33"/>
      <c r="V1678" s="33"/>
      <c r="W1678" s="33"/>
      <c r="X1678" s="33"/>
      <c r="Y1678" s="33"/>
    </row>
    <row r="1679">
      <c r="A1679" s="34" t="s">
        <v>5994</v>
      </c>
      <c r="B1679" s="33" t="s">
        <v>5995</v>
      </c>
      <c r="C1679" s="33" t="s">
        <v>26</v>
      </c>
      <c r="D1679" s="35">
        <v>9.0</v>
      </c>
      <c r="E1679" s="35">
        <v>-0.2506974688835486</v>
      </c>
      <c r="F1679" s="33"/>
      <c r="G1679" s="33"/>
      <c r="H1679" s="33"/>
      <c r="I1679" s="33"/>
      <c r="J1679" s="33"/>
      <c r="K1679" s="33"/>
      <c r="L1679" s="33"/>
      <c r="M1679" s="33"/>
      <c r="N1679" s="33"/>
      <c r="O1679" s="33"/>
      <c r="P1679" s="33"/>
      <c r="Q1679" s="33"/>
      <c r="R1679" s="33"/>
      <c r="S1679" s="33"/>
      <c r="T1679" s="33"/>
      <c r="U1679" s="33"/>
      <c r="V1679" s="33"/>
      <c r="W1679" s="33"/>
      <c r="X1679" s="33"/>
      <c r="Y1679" s="33"/>
    </row>
    <row r="1680">
      <c r="A1680" s="34" t="s">
        <v>6760</v>
      </c>
      <c r="B1680" s="33" t="s">
        <v>6761</v>
      </c>
      <c r="C1680" s="33" t="s">
        <v>43</v>
      </c>
      <c r="D1680" s="35">
        <v>9.0</v>
      </c>
      <c r="E1680" s="35">
        <v>-0.2555775914687464</v>
      </c>
      <c r="F1680" s="33"/>
      <c r="G1680" s="33"/>
      <c r="H1680" s="33"/>
      <c r="I1680" s="33"/>
      <c r="J1680" s="33"/>
      <c r="K1680" s="33"/>
      <c r="L1680" s="33"/>
      <c r="M1680" s="33"/>
      <c r="N1680" s="33"/>
      <c r="O1680" s="33"/>
      <c r="P1680" s="33"/>
      <c r="Q1680" s="33"/>
      <c r="R1680" s="33"/>
      <c r="S1680" s="33"/>
      <c r="T1680" s="33"/>
      <c r="U1680" s="33"/>
      <c r="V1680" s="33"/>
      <c r="W1680" s="33"/>
      <c r="X1680" s="33"/>
      <c r="Y1680" s="33"/>
    </row>
    <row r="1681">
      <c r="A1681" s="34" t="s">
        <v>6212</v>
      </c>
      <c r="B1681" s="33" t="s">
        <v>6213</v>
      </c>
      <c r="C1681" s="33" t="s">
        <v>107</v>
      </c>
      <c r="D1681" s="35">
        <v>9.0</v>
      </c>
      <c r="E1681" s="35">
        <v>-0.2878510620572436</v>
      </c>
      <c r="F1681" s="33"/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</row>
    <row r="1682">
      <c r="A1682" s="34" t="s">
        <v>5692</v>
      </c>
      <c r="B1682" s="33" t="s">
        <v>5693</v>
      </c>
      <c r="C1682" s="33" t="s">
        <v>35</v>
      </c>
      <c r="D1682" s="35">
        <v>9.0</v>
      </c>
      <c r="E1682" s="35">
        <v>-0.3157127113231052</v>
      </c>
      <c r="F1682" s="33"/>
      <c r="G1682" s="33"/>
      <c r="H1682" s="33"/>
      <c r="I1682" s="33"/>
      <c r="J1682" s="33"/>
      <c r="K1682" s="33"/>
      <c r="L1682" s="33"/>
      <c r="M1682" s="33"/>
      <c r="N1682" s="33"/>
      <c r="O1682" s="33"/>
      <c r="P1682" s="33"/>
      <c r="Q1682" s="33"/>
      <c r="R1682" s="33"/>
      <c r="S1682" s="33"/>
      <c r="T1682" s="33"/>
      <c r="U1682" s="33"/>
      <c r="V1682" s="33"/>
      <c r="W1682" s="33"/>
      <c r="X1682" s="33"/>
      <c r="Y1682" s="33"/>
    </row>
    <row r="1683">
      <c r="A1683" s="34" t="s">
        <v>232</v>
      </c>
      <c r="B1683" s="33" t="s">
        <v>233</v>
      </c>
      <c r="C1683" s="33" t="s">
        <v>26</v>
      </c>
      <c r="D1683" s="35">
        <v>9.0</v>
      </c>
      <c r="E1683" s="35">
        <v>-0.3183056930068726</v>
      </c>
      <c r="F1683" s="33"/>
      <c r="G1683" s="33"/>
      <c r="H1683" s="33"/>
      <c r="I1683" s="33"/>
      <c r="J1683" s="33"/>
      <c r="K1683" s="33"/>
      <c r="L1683" s="33"/>
      <c r="M1683" s="33"/>
      <c r="N1683" s="33"/>
      <c r="O1683" s="33"/>
      <c r="P1683" s="33"/>
      <c r="Q1683" s="33"/>
      <c r="R1683" s="33"/>
      <c r="S1683" s="33"/>
      <c r="T1683" s="33"/>
      <c r="U1683" s="33"/>
      <c r="V1683" s="33"/>
      <c r="W1683" s="33"/>
      <c r="X1683" s="33"/>
      <c r="Y1683" s="33"/>
    </row>
    <row r="1684">
      <c r="A1684" s="34" t="s">
        <v>6610</v>
      </c>
      <c r="B1684" s="33" t="s">
        <v>6611</v>
      </c>
      <c r="C1684" s="33" t="s">
        <v>107</v>
      </c>
      <c r="D1684" s="35">
        <v>9.0</v>
      </c>
      <c r="E1684" s="35">
        <v>-0.3258240058393755</v>
      </c>
      <c r="F1684" s="33"/>
      <c r="G1684" s="33"/>
      <c r="H1684" s="33"/>
      <c r="I1684" s="33"/>
      <c r="J1684" s="33"/>
      <c r="K1684" s="33"/>
      <c r="L1684" s="33"/>
      <c r="M1684" s="33"/>
      <c r="N1684" s="33"/>
      <c r="O1684" s="33"/>
      <c r="P1684" s="33"/>
      <c r="Q1684" s="33"/>
      <c r="R1684" s="33"/>
      <c r="S1684" s="33"/>
      <c r="T1684" s="33"/>
      <c r="U1684" s="33"/>
      <c r="V1684" s="33"/>
      <c r="W1684" s="33"/>
      <c r="X1684" s="33"/>
      <c r="Y1684" s="33"/>
    </row>
    <row r="1685">
      <c r="A1685" s="34" t="s">
        <v>4767</v>
      </c>
      <c r="B1685" s="33" t="s">
        <v>4768</v>
      </c>
      <c r="C1685" s="33" t="s">
        <v>26</v>
      </c>
      <c r="D1685" s="35">
        <v>9.0</v>
      </c>
      <c r="E1685" s="35">
        <v>-0.3264304872555279</v>
      </c>
      <c r="F1685" s="33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</row>
    <row r="1686">
      <c r="A1686" s="34" t="s">
        <v>7094</v>
      </c>
      <c r="B1686" s="33" t="s">
        <v>7095</v>
      </c>
      <c r="C1686" s="33" t="s">
        <v>26</v>
      </c>
      <c r="D1686" s="35">
        <v>9.0</v>
      </c>
      <c r="E1686" s="35">
        <v>-0.3272685964521272</v>
      </c>
      <c r="F1686" s="33"/>
      <c r="G1686" s="33"/>
      <c r="H1686" s="33"/>
      <c r="I1686" s="33"/>
      <c r="J1686" s="33"/>
      <c r="K1686" s="33"/>
      <c r="L1686" s="33"/>
      <c r="M1686" s="33"/>
      <c r="N1686" s="33"/>
      <c r="O1686" s="33"/>
      <c r="P1686" s="33"/>
      <c r="Q1686" s="33"/>
      <c r="R1686" s="33"/>
      <c r="S1686" s="33"/>
      <c r="T1686" s="33"/>
      <c r="U1686" s="33"/>
      <c r="V1686" s="33"/>
      <c r="W1686" s="33"/>
      <c r="X1686" s="33"/>
      <c r="Y1686" s="33"/>
    </row>
    <row r="1687">
      <c r="A1687" s="34" t="s">
        <v>5632</v>
      </c>
      <c r="B1687" s="33" t="s">
        <v>5633</v>
      </c>
      <c r="C1687" s="33" t="s">
        <v>107</v>
      </c>
      <c r="D1687" s="35">
        <v>9.0</v>
      </c>
      <c r="E1687" s="35">
        <v>-0.3284334016594503</v>
      </c>
      <c r="F1687" s="33"/>
      <c r="G1687" s="33"/>
      <c r="H1687" s="33"/>
      <c r="I1687" s="33"/>
      <c r="J1687" s="33"/>
      <c r="K1687" s="33"/>
      <c r="L1687" s="33"/>
      <c r="M1687" s="33"/>
      <c r="N1687" s="33"/>
      <c r="O1687" s="33"/>
      <c r="P1687" s="33"/>
      <c r="Q1687" s="33"/>
      <c r="R1687" s="33"/>
      <c r="S1687" s="33"/>
      <c r="T1687" s="33"/>
      <c r="U1687" s="33"/>
      <c r="V1687" s="33"/>
      <c r="W1687" s="33"/>
      <c r="X1687" s="33"/>
      <c r="Y1687" s="33"/>
    </row>
    <row r="1688">
      <c r="A1688" s="34" t="s">
        <v>7448</v>
      </c>
      <c r="B1688" s="33" t="s">
        <v>7449</v>
      </c>
      <c r="C1688" s="33" t="s">
        <v>43</v>
      </c>
      <c r="D1688" s="35">
        <v>9.0</v>
      </c>
      <c r="E1688" s="35">
        <v>-0.3473068252183836</v>
      </c>
      <c r="F1688" s="33"/>
      <c r="G1688" s="33"/>
      <c r="H1688" s="33"/>
      <c r="I1688" s="33"/>
      <c r="J1688" s="33"/>
      <c r="K1688" s="33"/>
      <c r="L1688" s="33"/>
      <c r="M1688" s="33"/>
      <c r="N1688" s="33"/>
      <c r="O1688" s="33"/>
      <c r="P1688" s="33"/>
      <c r="Q1688" s="33"/>
      <c r="R1688" s="33"/>
      <c r="S1688" s="33"/>
      <c r="T1688" s="33"/>
      <c r="U1688" s="33"/>
      <c r="V1688" s="33"/>
      <c r="W1688" s="33"/>
      <c r="X1688" s="33"/>
      <c r="Y1688" s="33"/>
    </row>
    <row r="1689">
      <c r="A1689" s="34" t="s">
        <v>7078</v>
      </c>
      <c r="B1689" s="33" t="s">
        <v>7079</v>
      </c>
      <c r="C1689" s="33" t="s">
        <v>43</v>
      </c>
      <c r="D1689" s="35">
        <v>9.0</v>
      </c>
      <c r="E1689" s="35">
        <v>-0.355789987276651</v>
      </c>
      <c r="F1689" s="33"/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</row>
    <row r="1690">
      <c r="A1690" s="34" t="s">
        <v>6742</v>
      </c>
      <c r="B1690" s="33" t="s">
        <v>6743</v>
      </c>
      <c r="C1690" s="33" t="s">
        <v>35</v>
      </c>
      <c r="D1690" s="35">
        <v>9.0</v>
      </c>
      <c r="E1690" s="35">
        <v>-0.366233326518169</v>
      </c>
      <c r="F1690" s="33"/>
      <c r="G1690" s="33"/>
      <c r="H1690" s="33"/>
      <c r="I1690" s="33"/>
      <c r="J1690" s="33"/>
      <c r="K1690" s="33"/>
      <c r="L1690" s="33"/>
      <c r="M1690" s="33"/>
      <c r="N1690" s="33"/>
      <c r="O1690" s="33"/>
      <c r="P1690" s="33"/>
      <c r="Q1690" s="33"/>
      <c r="R1690" s="33"/>
      <c r="S1690" s="33"/>
      <c r="T1690" s="33"/>
      <c r="U1690" s="33"/>
      <c r="V1690" s="33"/>
      <c r="W1690" s="33"/>
      <c r="X1690" s="33"/>
      <c r="Y1690" s="33"/>
    </row>
    <row r="1691">
      <c r="A1691" s="34" t="s">
        <v>5736</v>
      </c>
      <c r="B1691" s="33" t="s">
        <v>5737</v>
      </c>
      <c r="C1691" s="33" t="s">
        <v>35</v>
      </c>
      <c r="D1691" s="35">
        <v>9.0</v>
      </c>
      <c r="E1691" s="35">
        <v>-0.3679887465566922</v>
      </c>
      <c r="F1691" s="33"/>
      <c r="G1691" s="33"/>
      <c r="H1691" s="33"/>
      <c r="I1691" s="33"/>
      <c r="J1691" s="33"/>
      <c r="K1691" s="33"/>
      <c r="L1691" s="33"/>
      <c r="M1691" s="33"/>
      <c r="N1691" s="33"/>
      <c r="O1691" s="33"/>
      <c r="P1691" s="33"/>
      <c r="Q1691" s="33"/>
      <c r="R1691" s="33"/>
      <c r="S1691" s="33"/>
      <c r="T1691" s="33"/>
      <c r="U1691" s="33"/>
      <c r="V1691" s="33"/>
      <c r="W1691" s="33"/>
      <c r="X1691" s="33"/>
      <c r="Y1691" s="33"/>
    </row>
    <row r="1692">
      <c r="A1692" s="34" t="s">
        <v>5714</v>
      </c>
      <c r="B1692" s="33" t="s">
        <v>5715</v>
      </c>
      <c r="C1692" s="33" t="s">
        <v>35</v>
      </c>
      <c r="D1692" s="35">
        <v>9.0</v>
      </c>
      <c r="E1692" s="35">
        <v>-0.3735948270829795</v>
      </c>
      <c r="F1692" s="33"/>
      <c r="G1692" s="33"/>
      <c r="H1692" s="33"/>
      <c r="I1692" s="33"/>
      <c r="J1692" s="33"/>
      <c r="K1692" s="33"/>
      <c r="L1692" s="33"/>
      <c r="M1692" s="33"/>
      <c r="N1692" s="33"/>
      <c r="O1692" s="33"/>
      <c r="P1692" s="33"/>
      <c r="Q1692" s="33"/>
      <c r="R1692" s="33"/>
      <c r="S1692" s="33"/>
      <c r="T1692" s="33"/>
      <c r="U1692" s="33"/>
      <c r="V1692" s="33"/>
      <c r="W1692" s="33"/>
      <c r="X1692" s="33"/>
      <c r="Y1692" s="33"/>
    </row>
    <row r="1693">
      <c r="A1693" s="34" t="s">
        <v>5730</v>
      </c>
      <c r="B1693" s="33" t="s">
        <v>5731</v>
      </c>
      <c r="C1693" s="33" t="s">
        <v>26</v>
      </c>
      <c r="D1693" s="35">
        <v>9.0</v>
      </c>
      <c r="E1693" s="35">
        <v>-0.4015836570282681</v>
      </c>
      <c r="F1693" s="33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</row>
    <row r="1694">
      <c r="A1694" s="34" t="s">
        <v>7258</v>
      </c>
      <c r="B1694" s="33" t="s">
        <v>7259</v>
      </c>
      <c r="C1694" s="33" t="s">
        <v>35</v>
      </c>
      <c r="D1694" s="35">
        <v>9.0</v>
      </c>
      <c r="E1694" s="35">
        <v>-0.4025278407876279</v>
      </c>
      <c r="F1694" s="33"/>
      <c r="G1694" s="33"/>
      <c r="H1694" s="33"/>
      <c r="I1694" s="33"/>
      <c r="J1694" s="33"/>
      <c r="K1694" s="33"/>
      <c r="L1694" s="33"/>
      <c r="M1694" s="33"/>
      <c r="N1694" s="33"/>
      <c r="O1694" s="33"/>
      <c r="P1694" s="33"/>
      <c r="Q1694" s="33"/>
      <c r="R1694" s="33"/>
      <c r="S1694" s="33"/>
      <c r="T1694" s="33"/>
      <c r="U1694" s="33"/>
      <c r="V1694" s="33"/>
      <c r="W1694" s="33"/>
      <c r="X1694" s="33"/>
      <c r="Y1694" s="33"/>
    </row>
    <row r="1695">
      <c r="A1695" s="34" t="s">
        <v>6676</v>
      </c>
      <c r="B1695" s="33" t="s">
        <v>6677</v>
      </c>
      <c r="C1695" s="33" t="s">
        <v>26</v>
      </c>
      <c r="D1695" s="35">
        <v>9.0</v>
      </c>
      <c r="E1695" s="35">
        <v>-0.4140184104229869</v>
      </c>
      <c r="F1695" s="33"/>
      <c r="G1695" s="33"/>
      <c r="H1695" s="33"/>
      <c r="I1695" s="33"/>
      <c r="J1695" s="33"/>
      <c r="K1695" s="33"/>
      <c r="L1695" s="33"/>
      <c r="M1695" s="33"/>
      <c r="N1695" s="33"/>
      <c r="O1695" s="33"/>
      <c r="P1695" s="33"/>
      <c r="Q1695" s="33"/>
      <c r="R1695" s="33"/>
      <c r="S1695" s="33"/>
      <c r="T1695" s="33"/>
      <c r="U1695" s="33"/>
      <c r="V1695" s="33"/>
      <c r="W1695" s="33"/>
      <c r="X1695" s="33"/>
      <c r="Y1695" s="33"/>
    </row>
    <row r="1696">
      <c r="A1696" s="34" t="s">
        <v>236</v>
      </c>
      <c r="B1696" s="33" t="s">
        <v>237</v>
      </c>
      <c r="C1696" s="33" t="s">
        <v>35</v>
      </c>
      <c r="D1696" s="35">
        <v>9.0</v>
      </c>
      <c r="E1696" s="35">
        <v>-0.4266760581226829</v>
      </c>
      <c r="F1696" s="33"/>
      <c r="G1696" s="33"/>
      <c r="H1696" s="33"/>
      <c r="I1696" s="33"/>
      <c r="J1696" s="33"/>
      <c r="K1696" s="33"/>
      <c r="L1696" s="33"/>
      <c r="M1696" s="33"/>
      <c r="N1696" s="33"/>
      <c r="O1696" s="33"/>
      <c r="P1696" s="33"/>
      <c r="Q1696" s="33"/>
      <c r="R1696" s="33"/>
      <c r="S1696" s="33"/>
      <c r="T1696" s="33"/>
      <c r="U1696" s="33"/>
      <c r="V1696" s="33"/>
      <c r="W1696" s="33"/>
      <c r="X1696" s="33"/>
      <c r="Y1696" s="33"/>
    </row>
    <row r="1697">
      <c r="A1697" s="34" t="s">
        <v>8040</v>
      </c>
      <c r="B1697" s="33" t="s">
        <v>8041</v>
      </c>
      <c r="C1697" s="33" t="s">
        <v>35</v>
      </c>
      <c r="D1697" s="35">
        <v>9.0</v>
      </c>
      <c r="E1697" s="35">
        <v>-0.4300863980535125</v>
      </c>
      <c r="F1697" s="33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</row>
    <row r="1698">
      <c r="A1698" s="34" t="s">
        <v>7514</v>
      </c>
      <c r="B1698" s="33" t="s">
        <v>7515</v>
      </c>
      <c r="C1698" s="33" t="s">
        <v>107</v>
      </c>
      <c r="D1698" s="35">
        <v>9.0</v>
      </c>
      <c r="E1698" s="35">
        <v>-0.4384608587206492</v>
      </c>
      <c r="F1698" s="33"/>
      <c r="G1698" s="33"/>
      <c r="H1698" s="33"/>
      <c r="I1698" s="33"/>
      <c r="J1698" s="33"/>
      <c r="K1698" s="33"/>
      <c r="L1698" s="33"/>
      <c r="M1698" s="33"/>
      <c r="N1698" s="33"/>
      <c r="O1698" s="33"/>
      <c r="P1698" s="33"/>
      <c r="Q1698" s="33"/>
      <c r="R1698" s="33"/>
      <c r="S1698" s="33"/>
      <c r="T1698" s="33"/>
      <c r="U1698" s="33"/>
      <c r="V1698" s="33"/>
      <c r="W1698" s="33"/>
      <c r="X1698" s="33"/>
      <c r="Y1698" s="33"/>
    </row>
    <row r="1699">
      <c r="A1699" s="34" t="s">
        <v>7084</v>
      </c>
      <c r="B1699" s="33" t="s">
        <v>7085</v>
      </c>
      <c r="C1699" s="33" t="s">
        <v>35</v>
      </c>
      <c r="D1699" s="35">
        <v>9.0</v>
      </c>
      <c r="E1699" s="35">
        <v>-0.4468044962420884</v>
      </c>
      <c r="F1699" s="33"/>
      <c r="G1699" s="33"/>
      <c r="H1699" s="33"/>
      <c r="I1699" s="33"/>
      <c r="J1699" s="33"/>
      <c r="K1699" s="33"/>
      <c r="L1699" s="33"/>
      <c r="M1699" s="33"/>
      <c r="N1699" s="33"/>
      <c r="O1699" s="33"/>
      <c r="P1699" s="33"/>
      <c r="Q1699" s="33"/>
      <c r="R1699" s="33"/>
      <c r="S1699" s="33"/>
      <c r="T1699" s="33"/>
      <c r="U1699" s="33"/>
      <c r="V1699" s="33"/>
      <c r="W1699" s="33"/>
      <c r="X1699" s="33"/>
      <c r="Y1699" s="33"/>
    </row>
    <row r="1700">
      <c r="A1700" s="34" t="s">
        <v>7382</v>
      </c>
      <c r="B1700" s="33" t="s">
        <v>7383</v>
      </c>
      <c r="C1700" s="33" t="s">
        <v>43</v>
      </c>
      <c r="D1700" s="35">
        <v>9.0</v>
      </c>
      <c r="E1700" s="35">
        <v>-0.4492023368803075</v>
      </c>
      <c r="F1700" s="33"/>
      <c r="G1700" s="33"/>
      <c r="H1700" s="33"/>
      <c r="I1700" s="33"/>
      <c r="J1700" s="33"/>
      <c r="K1700" s="33"/>
      <c r="L1700" s="33"/>
      <c r="M1700" s="33"/>
      <c r="N1700" s="33"/>
      <c r="O1700" s="33"/>
      <c r="P1700" s="33"/>
      <c r="Q1700" s="33"/>
      <c r="R1700" s="33"/>
      <c r="S1700" s="33"/>
      <c r="T1700" s="33"/>
      <c r="U1700" s="33"/>
      <c r="V1700" s="33"/>
      <c r="W1700" s="33"/>
      <c r="X1700" s="33"/>
      <c r="Y1700" s="33"/>
    </row>
    <row r="1701">
      <c r="A1701" s="34" t="s">
        <v>6370</v>
      </c>
      <c r="B1701" s="33" t="s">
        <v>6371</v>
      </c>
      <c r="C1701" s="33" t="s">
        <v>35</v>
      </c>
      <c r="D1701" s="35">
        <v>9.0</v>
      </c>
      <c r="E1701" s="35">
        <v>-0.4799122402536954</v>
      </c>
      <c r="F1701" s="33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</row>
    <row r="1702">
      <c r="A1702" s="34" t="s">
        <v>7656</v>
      </c>
      <c r="B1702" s="33" t="s">
        <v>7657</v>
      </c>
      <c r="C1702" s="33" t="s">
        <v>35</v>
      </c>
      <c r="D1702" s="35">
        <v>9.0</v>
      </c>
      <c r="E1702" s="35">
        <v>-0.4807155963793333</v>
      </c>
      <c r="F1702" s="33"/>
      <c r="G1702" s="33"/>
      <c r="H1702" s="33"/>
      <c r="I1702" s="33"/>
      <c r="J1702" s="33"/>
      <c r="K1702" s="33"/>
      <c r="L1702" s="33"/>
      <c r="M1702" s="33"/>
      <c r="N1702" s="33"/>
      <c r="O1702" s="33"/>
      <c r="P1702" s="33"/>
      <c r="Q1702" s="33"/>
      <c r="R1702" s="33"/>
      <c r="S1702" s="33"/>
      <c r="T1702" s="33"/>
      <c r="U1702" s="33"/>
      <c r="V1702" s="33"/>
      <c r="W1702" s="33"/>
      <c r="X1702" s="33"/>
      <c r="Y1702" s="33"/>
    </row>
    <row r="1703">
      <c r="A1703" s="34" t="s">
        <v>7340</v>
      </c>
      <c r="B1703" s="33" t="s">
        <v>7341</v>
      </c>
      <c r="C1703" s="33" t="s">
        <v>26</v>
      </c>
      <c r="D1703" s="35">
        <v>9.0</v>
      </c>
      <c r="E1703" s="35">
        <v>-0.4853002843562413</v>
      </c>
      <c r="F1703" s="33"/>
      <c r="G1703" s="33"/>
      <c r="H1703" s="33"/>
      <c r="I1703" s="33"/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</row>
    <row r="1704">
      <c r="A1704" s="34" t="s">
        <v>8084</v>
      </c>
      <c r="B1704" s="33" t="s">
        <v>8085</v>
      </c>
      <c r="C1704" s="33" t="s">
        <v>35</v>
      </c>
      <c r="D1704" s="35">
        <v>9.0</v>
      </c>
      <c r="E1704" s="35">
        <v>-0.4990016728952947</v>
      </c>
      <c r="F1704" s="33"/>
      <c r="G1704" s="33"/>
      <c r="H1704" s="33"/>
      <c r="I1704" s="33"/>
      <c r="J1704" s="33"/>
      <c r="K1704" s="33"/>
      <c r="L1704" s="33"/>
      <c r="M1704" s="33"/>
      <c r="N1704" s="33"/>
      <c r="O1704" s="33"/>
      <c r="P1704" s="33"/>
      <c r="Q1704" s="33"/>
      <c r="R1704" s="33"/>
      <c r="S1704" s="33"/>
      <c r="T1704" s="33"/>
      <c r="U1704" s="33"/>
      <c r="V1704" s="33"/>
      <c r="W1704" s="33"/>
      <c r="X1704" s="33"/>
      <c r="Y1704" s="33"/>
    </row>
    <row r="1705">
      <c r="A1705" s="34" t="s">
        <v>7792</v>
      </c>
      <c r="B1705" s="33" t="s">
        <v>7793</v>
      </c>
      <c r="C1705" s="33" t="s">
        <v>107</v>
      </c>
      <c r="D1705" s="35">
        <v>9.0</v>
      </c>
      <c r="E1705" s="35">
        <v>-0.5289865147983424</v>
      </c>
      <c r="F1705" s="33"/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</row>
    <row r="1706">
      <c r="A1706" s="34" t="s">
        <v>8402</v>
      </c>
      <c r="B1706" s="33" t="s">
        <v>8403</v>
      </c>
      <c r="C1706" s="33" t="s">
        <v>35</v>
      </c>
      <c r="D1706" s="35">
        <v>9.0</v>
      </c>
      <c r="E1706" s="35">
        <v>-0.53601368972449</v>
      </c>
      <c r="F1706" s="33"/>
      <c r="G1706" s="33"/>
      <c r="H1706" s="33"/>
      <c r="I1706" s="33"/>
      <c r="J1706" s="33"/>
      <c r="K1706" s="33"/>
      <c r="L1706" s="33"/>
      <c r="M1706" s="33"/>
      <c r="N1706" s="33"/>
      <c r="O1706" s="33"/>
      <c r="P1706" s="33"/>
      <c r="Q1706" s="33"/>
      <c r="R1706" s="33"/>
      <c r="S1706" s="33"/>
      <c r="T1706" s="33"/>
      <c r="U1706" s="33"/>
      <c r="V1706" s="33"/>
      <c r="W1706" s="33"/>
      <c r="X1706" s="33"/>
      <c r="Y1706" s="33"/>
    </row>
    <row r="1707">
      <c r="A1707" s="34" t="s">
        <v>7766</v>
      </c>
      <c r="B1707" s="33" t="s">
        <v>7767</v>
      </c>
      <c r="C1707" s="33" t="s">
        <v>26</v>
      </c>
      <c r="D1707" s="35">
        <v>9.0</v>
      </c>
      <c r="E1707" s="35">
        <v>-0.5582248443550627</v>
      </c>
      <c r="F1707" s="33"/>
      <c r="G1707" s="33"/>
      <c r="H1707" s="33"/>
      <c r="I1707" s="33"/>
      <c r="J1707" s="33"/>
      <c r="K1707" s="33"/>
      <c r="L1707" s="33"/>
      <c r="M1707" s="33"/>
      <c r="N1707" s="33"/>
      <c r="O1707" s="33"/>
      <c r="P1707" s="33"/>
      <c r="Q1707" s="33"/>
      <c r="R1707" s="33"/>
      <c r="S1707" s="33"/>
      <c r="T1707" s="33"/>
      <c r="U1707" s="33"/>
      <c r="V1707" s="33"/>
      <c r="W1707" s="33"/>
      <c r="X1707" s="33"/>
      <c r="Y1707" s="33"/>
    </row>
    <row r="1708">
      <c r="A1708" s="34" t="s">
        <v>6516</v>
      </c>
      <c r="B1708" s="33" t="s">
        <v>6517</v>
      </c>
      <c r="C1708" s="33" t="s">
        <v>26</v>
      </c>
      <c r="D1708" s="35">
        <v>9.0</v>
      </c>
      <c r="E1708" s="35">
        <v>-0.582529063857389</v>
      </c>
      <c r="F1708" s="33"/>
      <c r="G1708" s="33"/>
      <c r="H1708" s="33"/>
      <c r="I1708" s="33"/>
      <c r="J1708" s="33"/>
      <c r="K1708" s="33"/>
      <c r="L1708" s="33"/>
      <c r="M1708" s="33"/>
      <c r="N1708" s="33"/>
      <c r="O1708" s="33"/>
      <c r="P1708" s="33"/>
      <c r="Q1708" s="33"/>
      <c r="R1708" s="33"/>
      <c r="S1708" s="33"/>
      <c r="T1708" s="33"/>
      <c r="U1708" s="33"/>
      <c r="V1708" s="33"/>
      <c r="W1708" s="33"/>
      <c r="X1708" s="33"/>
      <c r="Y1708" s="33"/>
    </row>
    <row r="1709">
      <c r="A1709" s="34" t="s">
        <v>8414</v>
      </c>
      <c r="B1709" s="33" t="s">
        <v>8415</v>
      </c>
      <c r="C1709" s="33" t="s">
        <v>43</v>
      </c>
      <c r="D1709" s="35">
        <v>9.0</v>
      </c>
      <c r="E1709" s="35">
        <v>-0.6115629521029672</v>
      </c>
      <c r="F1709" s="33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</row>
    <row r="1710">
      <c r="A1710" s="34" t="s">
        <v>8032</v>
      </c>
      <c r="B1710" s="33" t="s">
        <v>8033</v>
      </c>
      <c r="C1710" s="33" t="s">
        <v>35</v>
      </c>
      <c r="D1710" s="35">
        <v>9.0</v>
      </c>
      <c r="E1710" s="35">
        <v>-0.6139218679700202</v>
      </c>
      <c r="F1710" s="33"/>
      <c r="G1710" s="33"/>
      <c r="H1710" s="33"/>
      <c r="I1710" s="33"/>
      <c r="J1710" s="33"/>
      <c r="K1710" s="33"/>
      <c r="L1710" s="33"/>
      <c r="M1710" s="33"/>
      <c r="N1710" s="33"/>
      <c r="O1710" s="33"/>
      <c r="P1710" s="33"/>
      <c r="Q1710" s="33"/>
      <c r="R1710" s="33"/>
      <c r="S1710" s="33"/>
      <c r="T1710" s="33"/>
      <c r="U1710" s="33"/>
      <c r="V1710" s="33"/>
      <c r="W1710" s="33"/>
      <c r="X1710" s="33"/>
      <c r="Y1710" s="33"/>
    </row>
    <row r="1711">
      <c r="A1711" s="34" t="s">
        <v>6282</v>
      </c>
      <c r="B1711" s="33" t="s">
        <v>6283</v>
      </c>
      <c r="C1711" s="33" t="s">
        <v>35</v>
      </c>
      <c r="D1711" s="35">
        <v>9.0</v>
      </c>
      <c r="E1711" s="35">
        <v>-0.6520079945992578</v>
      </c>
      <c r="F1711" s="33"/>
      <c r="G1711" s="33"/>
      <c r="H1711" s="33"/>
      <c r="I1711" s="33"/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  <c r="X1711" s="33"/>
      <c r="Y1711" s="33"/>
    </row>
    <row r="1712">
      <c r="A1712" s="34" t="s">
        <v>7352</v>
      </c>
      <c r="B1712" s="33" t="s">
        <v>7353</v>
      </c>
      <c r="C1712" s="33" t="s">
        <v>35</v>
      </c>
      <c r="D1712" s="35">
        <v>9.0</v>
      </c>
      <c r="E1712" s="35">
        <v>-0.6629772485804785</v>
      </c>
      <c r="F1712" s="33"/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</row>
    <row r="1713">
      <c r="A1713" s="34" t="s">
        <v>8324</v>
      </c>
      <c r="B1713" s="33" t="s">
        <v>8325</v>
      </c>
      <c r="C1713" s="33" t="s">
        <v>26</v>
      </c>
      <c r="D1713" s="35">
        <v>9.0</v>
      </c>
      <c r="E1713" s="35">
        <v>-0.662992123097508</v>
      </c>
      <c r="F1713" s="33"/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</row>
    <row r="1714">
      <c r="A1714" s="34" t="s">
        <v>8196</v>
      </c>
      <c r="B1714" s="33" t="s">
        <v>8197</v>
      </c>
      <c r="C1714" s="33" t="s">
        <v>107</v>
      </c>
      <c r="D1714" s="35">
        <v>9.0</v>
      </c>
      <c r="E1714" s="35">
        <v>-0.6984733293345657</v>
      </c>
      <c r="F1714" s="33"/>
      <c r="G1714" s="33"/>
      <c r="H1714" s="33"/>
      <c r="I1714" s="33"/>
      <c r="J1714" s="33"/>
      <c r="K1714" s="33"/>
      <c r="L1714" s="33"/>
      <c r="M1714" s="33"/>
      <c r="N1714" s="33"/>
      <c r="O1714" s="33"/>
      <c r="P1714" s="33"/>
      <c r="Q1714" s="33"/>
      <c r="R1714" s="33"/>
      <c r="S1714" s="33"/>
      <c r="T1714" s="33"/>
      <c r="U1714" s="33"/>
      <c r="V1714" s="33"/>
      <c r="W1714" s="33"/>
      <c r="X1714" s="33"/>
      <c r="Y1714" s="33"/>
    </row>
    <row r="1715">
      <c r="A1715" s="34" t="s">
        <v>8552</v>
      </c>
      <c r="B1715" s="33" t="s">
        <v>8553</v>
      </c>
      <c r="C1715" s="33" t="s">
        <v>35</v>
      </c>
      <c r="D1715" s="35">
        <v>9.0</v>
      </c>
      <c r="E1715" s="35">
        <v>-0.7793532870480923</v>
      </c>
      <c r="F1715" s="33"/>
      <c r="G1715" s="33"/>
      <c r="H1715" s="33"/>
      <c r="I1715" s="33"/>
      <c r="J1715" s="33"/>
      <c r="K1715" s="33"/>
      <c r="L1715" s="33"/>
      <c r="M1715" s="33"/>
      <c r="N1715" s="33"/>
      <c r="O1715" s="33"/>
      <c r="P1715" s="33"/>
      <c r="Q1715" s="33"/>
      <c r="R1715" s="33"/>
      <c r="S1715" s="33"/>
      <c r="T1715" s="33"/>
      <c r="U1715" s="33"/>
      <c r="V1715" s="33"/>
      <c r="W1715" s="33"/>
      <c r="X1715" s="33"/>
      <c r="Y1715" s="33"/>
    </row>
    <row r="1716">
      <c r="A1716" s="34" t="s">
        <v>8566</v>
      </c>
      <c r="B1716" s="33" t="s">
        <v>8567</v>
      </c>
      <c r="C1716" s="33" t="s">
        <v>35</v>
      </c>
      <c r="D1716" s="35">
        <v>9.0</v>
      </c>
      <c r="E1716" s="35">
        <v>-0.8300228589137584</v>
      </c>
      <c r="F1716" s="33"/>
      <c r="G1716" s="33"/>
      <c r="H1716" s="33"/>
      <c r="I1716" s="33"/>
      <c r="J1716" s="33"/>
      <c r="K1716" s="33"/>
      <c r="L1716" s="33"/>
      <c r="M1716" s="33"/>
      <c r="N1716" s="33"/>
      <c r="O1716" s="33"/>
      <c r="P1716" s="33"/>
      <c r="Q1716" s="33"/>
      <c r="R1716" s="33"/>
      <c r="S1716" s="33"/>
      <c r="T1716" s="33"/>
      <c r="U1716" s="33"/>
      <c r="V1716" s="33"/>
      <c r="W1716" s="33"/>
      <c r="X1716" s="33"/>
      <c r="Y1716" s="33"/>
    </row>
    <row r="1717">
      <c r="A1717" s="34" t="s">
        <v>8294</v>
      </c>
      <c r="B1717" s="33" t="s">
        <v>8295</v>
      </c>
      <c r="C1717" s="33" t="s">
        <v>26</v>
      </c>
      <c r="D1717" s="35">
        <v>9.0</v>
      </c>
      <c r="E1717" s="35">
        <v>-0.8387157956234607</v>
      </c>
      <c r="F1717" s="33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</row>
    <row r="1718">
      <c r="A1718" s="34" t="s">
        <v>8932</v>
      </c>
      <c r="B1718" s="33" t="s">
        <v>8933</v>
      </c>
      <c r="C1718" s="33" t="s">
        <v>107</v>
      </c>
      <c r="D1718" s="35">
        <v>9.0</v>
      </c>
      <c r="E1718" s="35">
        <v>-0.9268331310066924</v>
      </c>
      <c r="F1718" s="33"/>
      <c r="G1718" s="33"/>
      <c r="H1718" s="33"/>
      <c r="I1718" s="33"/>
      <c r="J1718" s="33"/>
      <c r="K1718" s="33"/>
      <c r="L1718" s="33"/>
      <c r="M1718" s="33"/>
      <c r="N1718" s="33"/>
      <c r="O1718" s="33"/>
      <c r="P1718" s="33"/>
      <c r="Q1718" s="33"/>
      <c r="R1718" s="33"/>
      <c r="S1718" s="33"/>
      <c r="T1718" s="33"/>
      <c r="U1718" s="33"/>
      <c r="V1718" s="33"/>
      <c r="W1718" s="33"/>
      <c r="X1718" s="33"/>
      <c r="Y1718" s="33"/>
    </row>
    <row r="1719">
      <c r="A1719" s="34" t="s">
        <v>8882</v>
      </c>
      <c r="B1719" s="33" t="s">
        <v>8883</v>
      </c>
      <c r="C1719" s="33" t="s">
        <v>107</v>
      </c>
      <c r="D1719" s="35">
        <v>9.0</v>
      </c>
      <c r="E1719" s="35">
        <v>-1.036463079042064</v>
      </c>
      <c r="F1719" s="33"/>
      <c r="G1719" s="33"/>
      <c r="H1719" s="33"/>
      <c r="I1719" s="33"/>
      <c r="J1719" s="33"/>
      <c r="K1719" s="33"/>
      <c r="L1719" s="33"/>
      <c r="M1719" s="33"/>
      <c r="N1719" s="33"/>
      <c r="O1719" s="33"/>
      <c r="P1719" s="33"/>
      <c r="Q1719" s="33"/>
      <c r="R1719" s="33"/>
      <c r="S1719" s="33"/>
      <c r="T1719" s="33"/>
      <c r="U1719" s="33"/>
      <c r="V1719" s="33"/>
      <c r="W1719" s="33"/>
      <c r="X1719" s="33"/>
      <c r="Y1719" s="33"/>
    </row>
    <row r="1720">
      <c r="A1720" s="34" t="s">
        <v>8792</v>
      </c>
      <c r="B1720" s="33" t="s">
        <v>8793</v>
      </c>
      <c r="C1720" s="33" t="s">
        <v>35</v>
      </c>
      <c r="D1720" s="35">
        <v>9.0</v>
      </c>
      <c r="E1720" s="35">
        <v>-1.075389585717762</v>
      </c>
      <c r="F1720" s="33"/>
      <c r="G1720" s="33"/>
      <c r="H1720" s="33"/>
      <c r="I1720" s="33"/>
      <c r="J1720" s="33"/>
      <c r="K1720" s="33"/>
      <c r="L1720" s="33"/>
      <c r="M1720" s="33"/>
      <c r="N1720" s="33"/>
      <c r="O1720" s="33"/>
      <c r="P1720" s="33"/>
      <c r="Q1720" s="33"/>
      <c r="R1720" s="33"/>
      <c r="S1720" s="33"/>
      <c r="T1720" s="33"/>
      <c r="U1720" s="33"/>
      <c r="V1720" s="33"/>
      <c r="W1720" s="33"/>
      <c r="X1720" s="33"/>
      <c r="Y1720" s="33"/>
    </row>
    <row r="1721">
      <c r="A1721" s="34" t="s">
        <v>8986</v>
      </c>
      <c r="B1721" s="33" t="s">
        <v>8987</v>
      </c>
      <c r="C1721" s="33" t="s">
        <v>107</v>
      </c>
      <c r="D1721" s="35">
        <v>9.0</v>
      </c>
      <c r="E1721" s="35">
        <v>-1.119341348925603</v>
      </c>
      <c r="F1721" s="33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</row>
    <row r="1722">
      <c r="A1722" s="34" t="s">
        <v>241</v>
      </c>
      <c r="B1722" s="33" t="s">
        <v>242</v>
      </c>
      <c r="C1722" s="33" t="s">
        <v>35</v>
      </c>
      <c r="D1722" s="35">
        <v>8.0</v>
      </c>
      <c r="E1722" s="35">
        <v>2.199664893483186</v>
      </c>
      <c r="F1722" s="33"/>
      <c r="G1722" s="33"/>
      <c r="H1722" s="33"/>
      <c r="I1722" s="33"/>
      <c r="J1722" s="33"/>
      <c r="K1722" s="33"/>
      <c r="L1722" s="33"/>
      <c r="M1722" s="33"/>
      <c r="N1722" s="33"/>
      <c r="O1722" s="33"/>
      <c r="P1722" s="33"/>
      <c r="Q1722" s="33"/>
      <c r="R1722" s="33"/>
      <c r="S1722" s="33"/>
      <c r="T1722" s="33"/>
      <c r="U1722" s="33"/>
      <c r="V1722" s="33"/>
      <c r="W1722" s="33"/>
      <c r="X1722" s="33"/>
      <c r="Y1722" s="33"/>
    </row>
    <row r="1723">
      <c r="A1723" s="34" t="s">
        <v>247</v>
      </c>
      <c r="B1723" s="33" t="s">
        <v>248</v>
      </c>
      <c r="C1723" s="33" t="s">
        <v>35</v>
      </c>
      <c r="D1723" s="35">
        <v>8.0</v>
      </c>
      <c r="E1723" s="35">
        <v>1.618267231238004</v>
      </c>
      <c r="F1723" s="33"/>
      <c r="G1723" s="33"/>
      <c r="H1723" s="33"/>
      <c r="I1723" s="33"/>
      <c r="J1723" s="33"/>
      <c r="K1723" s="33"/>
      <c r="L1723" s="33"/>
      <c r="M1723" s="33"/>
      <c r="N1723" s="33"/>
      <c r="O1723" s="33"/>
      <c r="P1723" s="33"/>
      <c r="Q1723" s="33"/>
      <c r="R1723" s="33"/>
      <c r="S1723" s="33"/>
      <c r="T1723" s="33"/>
      <c r="U1723" s="33"/>
      <c r="V1723" s="33"/>
      <c r="W1723" s="33"/>
      <c r="X1723" s="33"/>
      <c r="Y1723" s="33"/>
    </row>
    <row r="1724">
      <c r="A1724" s="34" t="s">
        <v>258</v>
      </c>
      <c r="B1724" s="33" t="s">
        <v>259</v>
      </c>
      <c r="C1724" s="33" t="s">
        <v>35</v>
      </c>
      <c r="D1724" s="35">
        <v>8.0</v>
      </c>
      <c r="E1724" s="35">
        <v>1.597058785222774</v>
      </c>
      <c r="F1724" s="33"/>
      <c r="G1724" s="33"/>
      <c r="H1724" s="33"/>
      <c r="I1724" s="33"/>
      <c r="J1724" s="33"/>
      <c r="K1724" s="33"/>
      <c r="L1724" s="33"/>
      <c r="M1724" s="33"/>
      <c r="N1724" s="33"/>
      <c r="O1724" s="33"/>
      <c r="P1724" s="33"/>
      <c r="Q1724" s="33"/>
      <c r="R1724" s="33"/>
      <c r="S1724" s="33"/>
      <c r="T1724" s="33"/>
      <c r="U1724" s="33"/>
      <c r="V1724" s="33"/>
      <c r="W1724" s="33"/>
      <c r="X1724" s="33"/>
      <c r="Y1724" s="33"/>
    </row>
    <row r="1725">
      <c r="A1725" s="34" t="s">
        <v>1243</v>
      </c>
      <c r="B1725" s="33" t="s">
        <v>1244</v>
      </c>
      <c r="C1725" s="33" t="s">
        <v>26</v>
      </c>
      <c r="D1725" s="35">
        <v>8.0</v>
      </c>
      <c r="E1725" s="35">
        <v>1.436652018732722</v>
      </c>
      <c r="F1725" s="33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</row>
    <row r="1726">
      <c r="A1726" s="34" t="s">
        <v>463</v>
      </c>
      <c r="B1726" s="33" t="s">
        <v>464</v>
      </c>
      <c r="C1726" s="33" t="s">
        <v>35</v>
      </c>
      <c r="D1726" s="35">
        <v>8.0</v>
      </c>
      <c r="E1726" s="35">
        <v>1.255074358566585</v>
      </c>
      <c r="F1726" s="33"/>
      <c r="G1726" s="33"/>
      <c r="H1726" s="33"/>
      <c r="I1726" s="33"/>
      <c r="J1726" s="33"/>
      <c r="K1726" s="33"/>
      <c r="L1726" s="33"/>
      <c r="M1726" s="33"/>
      <c r="N1726" s="33"/>
      <c r="O1726" s="33"/>
      <c r="P1726" s="33"/>
      <c r="Q1726" s="33"/>
      <c r="R1726" s="33"/>
      <c r="S1726" s="33"/>
      <c r="T1726" s="33"/>
      <c r="U1726" s="33"/>
      <c r="V1726" s="33"/>
      <c r="W1726" s="33"/>
      <c r="X1726" s="33"/>
      <c r="Y1726" s="33"/>
    </row>
    <row r="1727">
      <c r="A1727" s="34" t="s">
        <v>683</v>
      </c>
      <c r="B1727" s="33" t="s">
        <v>684</v>
      </c>
      <c r="C1727" s="33" t="s">
        <v>35</v>
      </c>
      <c r="D1727" s="35">
        <v>8.0</v>
      </c>
      <c r="E1727" s="35">
        <v>1.071151891932927</v>
      </c>
      <c r="F1727" s="33"/>
      <c r="G1727" s="33"/>
      <c r="H1727" s="33"/>
      <c r="I1727" s="33"/>
      <c r="J1727" s="33"/>
      <c r="K1727" s="33"/>
      <c r="L1727" s="33"/>
      <c r="M1727" s="33"/>
      <c r="N1727" s="33"/>
      <c r="O1727" s="33"/>
      <c r="P1727" s="33"/>
      <c r="Q1727" s="33"/>
      <c r="R1727" s="33"/>
      <c r="S1727" s="33"/>
      <c r="T1727" s="33"/>
      <c r="U1727" s="33"/>
      <c r="V1727" s="33"/>
      <c r="W1727" s="33"/>
      <c r="X1727" s="33"/>
      <c r="Y1727" s="33"/>
    </row>
    <row r="1728">
      <c r="A1728" s="34" t="s">
        <v>1137</v>
      </c>
      <c r="B1728" s="33" t="s">
        <v>1138</v>
      </c>
      <c r="C1728" s="33" t="s">
        <v>35</v>
      </c>
      <c r="D1728" s="35">
        <v>8.0</v>
      </c>
      <c r="E1728" s="35">
        <v>0.7203792684269326</v>
      </c>
      <c r="F1728" s="33"/>
      <c r="G1728" s="33"/>
      <c r="H1728" s="33"/>
      <c r="I1728" s="33"/>
      <c r="J1728" s="33"/>
      <c r="K1728" s="33"/>
      <c r="L1728" s="33"/>
      <c r="M1728" s="33"/>
      <c r="N1728" s="33"/>
      <c r="O1728" s="33"/>
      <c r="P1728" s="33"/>
      <c r="Q1728" s="33"/>
      <c r="R1728" s="33"/>
      <c r="S1728" s="33"/>
      <c r="T1728" s="33"/>
      <c r="U1728" s="33"/>
      <c r="V1728" s="33"/>
      <c r="W1728" s="33"/>
      <c r="X1728" s="33"/>
      <c r="Y1728" s="33"/>
    </row>
    <row r="1729">
      <c r="A1729" s="34" t="s">
        <v>2367</v>
      </c>
      <c r="B1729" s="33" t="s">
        <v>2368</v>
      </c>
      <c r="C1729" s="33" t="s">
        <v>35</v>
      </c>
      <c r="D1729" s="35">
        <v>8.0</v>
      </c>
      <c r="E1729" s="35">
        <v>0.6671683669145568</v>
      </c>
      <c r="F1729" s="33"/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</row>
    <row r="1730">
      <c r="A1730" s="34" t="s">
        <v>1293</v>
      </c>
      <c r="B1730" s="33" t="s">
        <v>1294</v>
      </c>
      <c r="C1730" s="33" t="s">
        <v>26</v>
      </c>
      <c r="D1730" s="35">
        <v>8.0</v>
      </c>
      <c r="E1730" s="35">
        <v>0.6015510957965018</v>
      </c>
      <c r="F1730" s="33"/>
      <c r="G1730" s="33"/>
      <c r="H1730" s="33"/>
      <c r="I1730" s="33"/>
      <c r="J1730" s="33"/>
      <c r="K1730" s="33"/>
      <c r="L1730" s="33"/>
      <c r="M1730" s="33"/>
      <c r="N1730" s="33"/>
      <c r="O1730" s="33"/>
      <c r="P1730" s="33"/>
      <c r="Q1730" s="33"/>
      <c r="R1730" s="33"/>
      <c r="S1730" s="33"/>
      <c r="T1730" s="33"/>
      <c r="U1730" s="33"/>
      <c r="V1730" s="33"/>
      <c r="W1730" s="33"/>
      <c r="X1730" s="33"/>
      <c r="Y1730" s="33"/>
    </row>
    <row r="1731">
      <c r="A1731" s="34" t="s">
        <v>1578</v>
      </c>
      <c r="B1731" s="33" t="s">
        <v>1579</v>
      </c>
      <c r="C1731" s="33" t="s">
        <v>35</v>
      </c>
      <c r="D1731" s="35">
        <v>8.0</v>
      </c>
      <c r="E1731" s="35">
        <v>0.5822496669711137</v>
      </c>
      <c r="F1731" s="33"/>
      <c r="G1731" s="33"/>
      <c r="H1731" s="33"/>
      <c r="I1731" s="33"/>
      <c r="J1731" s="33"/>
      <c r="K1731" s="33"/>
      <c r="L1731" s="33"/>
      <c r="M1731" s="33"/>
      <c r="N1731" s="33"/>
      <c r="O1731" s="33"/>
      <c r="P1731" s="33"/>
      <c r="Q1731" s="33"/>
      <c r="R1731" s="33"/>
      <c r="S1731" s="33"/>
      <c r="T1731" s="33"/>
      <c r="U1731" s="33"/>
      <c r="V1731" s="33"/>
      <c r="W1731" s="33"/>
      <c r="X1731" s="33"/>
      <c r="Y1731" s="33"/>
    </row>
    <row r="1732">
      <c r="A1732" s="34" t="s">
        <v>1383</v>
      </c>
      <c r="B1732" s="33" t="s">
        <v>1384</v>
      </c>
      <c r="C1732" s="33" t="s">
        <v>107</v>
      </c>
      <c r="D1732" s="35">
        <v>8.0</v>
      </c>
      <c r="E1732" s="35">
        <v>0.5268529400709849</v>
      </c>
      <c r="F1732" s="33"/>
      <c r="G1732" s="33"/>
      <c r="H1732" s="33"/>
      <c r="I1732" s="33"/>
      <c r="J1732" s="33"/>
      <c r="K1732" s="33"/>
      <c r="L1732" s="33"/>
      <c r="M1732" s="33"/>
      <c r="N1732" s="33"/>
      <c r="O1732" s="33"/>
      <c r="P1732" s="33"/>
      <c r="Q1732" s="33"/>
      <c r="R1732" s="33"/>
      <c r="S1732" s="33"/>
      <c r="T1732" s="33"/>
      <c r="U1732" s="33"/>
      <c r="V1732" s="33"/>
      <c r="W1732" s="33"/>
      <c r="X1732" s="33"/>
      <c r="Y1732" s="33"/>
    </row>
    <row r="1733">
      <c r="A1733" s="34" t="s">
        <v>1558</v>
      </c>
      <c r="B1733" s="33" t="s">
        <v>1559</v>
      </c>
      <c r="C1733" s="33" t="s">
        <v>35</v>
      </c>
      <c r="D1733" s="35">
        <v>8.0</v>
      </c>
      <c r="E1733" s="35">
        <v>0.4905752951314031</v>
      </c>
      <c r="F1733" s="33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</row>
    <row r="1734">
      <c r="A1734" s="34" t="s">
        <v>1686</v>
      </c>
      <c r="B1734" s="33" t="s">
        <v>1687</v>
      </c>
      <c r="C1734" s="33" t="s">
        <v>43</v>
      </c>
      <c r="D1734" s="35">
        <v>8.0</v>
      </c>
      <c r="E1734" s="35">
        <v>0.4628808093200671</v>
      </c>
      <c r="F1734" s="33"/>
      <c r="G1734" s="33"/>
      <c r="H1734" s="33"/>
      <c r="I1734" s="33"/>
      <c r="J1734" s="33"/>
      <c r="K1734" s="33"/>
      <c r="L1734" s="33"/>
      <c r="M1734" s="33"/>
      <c r="N1734" s="33"/>
      <c r="O1734" s="33"/>
      <c r="P1734" s="33"/>
      <c r="Q1734" s="33"/>
      <c r="R1734" s="33"/>
      <c r="S1734" s="33"/>
      <c r="T1734" s="33"/>
      <c r="U1734" s="33"/>
      <c r="V1734" s="33"/>
      <c r="W1734" s="33"/>
      <c r="X1734" s="33"/>
      <c r="Y1734" s="33"/>
    </row>
    <row r="1735">
      <c r="A1735" s="34" t="s">
        <v>1618</v>
      </c>
      <c r="B1735" s="33" t="s">
        <v>1619</v>
      </c>
      <c r="C1735" s="33" t="s">
        <v>35</v>
      </c>
      <c r="D1735" s="35">
        <v>8.0</v>
      </c>
      <c r="E1735" s="35">
        <v>0.4613311351092472</v>
      </c>
      <c r="F1735" s="33"/>
      <c r="G1735" s="33"/>
      <c r="H1735" s="33"/>
      <c r="I1735" s="33"/>
      <c r="J1735" s="33"/>
      <c r="K1735" s="33"/>
      <c r="L1735" s="33"/>
      <c r="M1735" s="33"/>
      <c r="N1735" s="33"/>
      <c r="O1735" s="33"/>
      <c r="P1735" s="33"/>
      <c r="Q1735" s="33"/>
      <c r="R1735" s="33"/>
      <c r="S1735" s="33"/>
      <c r="T1735" s="33"/>
      <c r="U1735" s="33"/>
      <c r="V1735" s="33"/>
      <c r="W1735" s="33"/>
      <c r="X1735" s="33"/>
      <c r="Y1735" s="33"/>
    </row>
    <row r="1736">
      <c r="A1736" s="34" t="s">
        <v>249</v>
      </c>
      <c r="B1736" s="33" t="s">
        <v>250</v>
      </c>
      <c r="C1736" s="33" t="s">
        <v>26</v>
      </c>
      <c r="D1736" s="35">
        <v>8.0</v>
      </c>
      <c r="E1736" s="35">
        <v>0.4099203431247668</v>
      </c>
      <c r="F1736" s="33"/>
      <c r="G1736" s="33"/>
      <c r="H1736" s="33"/>
      <c r="I1736" s="33"/>
      <c r="J1736" s="33"/>
      <c r="K1736" s="33"/>
      <c r="L1736" s="33"/>
      <c r="M1736" s="33"/>
      <c r="N1736" s="33"/>
      <c r="O1736" s="33"/>
      <c r="P1736" s="33"/>
      <c r="Q1736" s="33"/>
      <c r="R1736" s="33"/>
      <c r="S1736" s="33"/>
      <c r="T1736" s="33"/>
      <c r="U1736" s="33"/>
      <c r="V1736" s="33"/>
      <c r="W1736" s="33"/>
      <c r="X1736" s="33"/>
      <c r="Y1736" s="33"/>
    </row>
    <row r="1737">
      <c r="A1737" s="34" t="s">
        <v>2407</v>
      </c>
      <c r="B1737" s="33" t="s">
        <v>2408</v>
      </c>
      <c r="C1737" s="33" t="s">
        <v>35</v>
      </c>
      <c r="D1737" s="35">
        <v>8.0</v>
      </c>
      <c r="E1737" s="35">
        <v>0.4000624777917768</v>
      </c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</row>
    <row r="1738">
      <c r="A1738" s="34" t="s">
        <v>1672</v>
      </c>
      <c r="B1738" s="33" t="s">
        <v>1673</v>
      </c>
      <c r="C1738" s="33" t="s">
        <v>35</v>
      </c>
      <c r="D1738" s="35">
        <v>8.0</v>
      </c>
      <c r="E1738" s="35">
        <v>0.3952088280157734</v>
      </c>
      <c r="F1738" s="33"/>
      <c r="G1738" s="33"/>
      <c r="H1738" s="33"/>
      <c r="I1738" s="33"/>
      <c r="J1738" s="33"/>
      <c r="K1738" s="33"/>
      <c r="L1738" s="33"/>
      <c r="M1738" s="33"/>
      <c r="N1738" s="33"/>
      <c r="O1738" s="33"/>
      <c r="P1738" s="33"/>
      <c r="Q1738" s="33"/>
      <c r="R1738" s="33"/>
      <c r="S1738" s="33"/>
      <c r="T1738" s="33"/>
      <c r="U1738" s="33"/>
      <c r="V1738" s="33"/>
      <c r="W1738" s="33"/>
      <c r="X1738" s="33"/>
      <c r="Y1738" s="33"/>
    </row>
    <row r="1739">
      <c r="A1739" s="34" t="s">
        <v>2177</v>
      </c>
      <c r="B1739" s="33" t="s">
        <v>2178</v>
      </c>
      <c r="C1739" s="33" t="s">
        <v>35</v>
      </c>
      <c r="D1739" s="35">
        <v>8.0</v>
      </c>
      <c r="E1739" s="35">
        <v>0.375955182921028</v>
      </c>
      <c r="F1739" s="33"/>
      <c r="G1739" s="33"/>
      <c r="H1739" s="33"/>
      <c r="I1739" s="33"/>
      <c r="J1739" s="33"/>
      <c r="K1739" s="33"/>
      <c r="L1739" s="33"/>
      <c r="M1739" s="33"/>
      <c r="N1739" s="33"/>
      <c r="O1739" s="33"/>
      <c r="P1739" s="33"/>
      <c r="Q1739" s="33"/>
      <c r="R1739" s="33"/>
      <c r="S1739" s="33"/>
      <c r="T1739" s="33"/>
      <c r="U1739" s="33"/>
      <c r="V1739" s="33"/>
      <c r="W1739" s="33"/>
      <c r="X1739" s="33"/>
      <c r="Y1739" s="33"/>
    </row>
    <row r="1740">
      <c r="A1740" s="34" t="s">
        <v>605</v>
      </c>
      <c r="B1740" s="33" t="s">
        <v>606</v>
      </c>
      <c r="C1740" s="33" t="s">
        <v>35</v>
      </c>
      <c r="D1740" s="35">
        <v>8.0</v>
      </c>
      <c r="E1740" s="35">
        <v>0.3690306647622113</v>
      </c>
      <c r="F1740" s="33"/>
      <c r="G1740" s="33"/>
      <c r="H1740" s="33"/>
      <c r="I1740" s="33"/>
      <c r="J1740" s="33"/>
      <c r="K1740" s="33"/>
      <c r="L1740" s="33"/>
      <c r="M1740" s="33"/>
      <c r="N1740" s="33"/>
      <c r="O1740" s="33"/>
      <c r="P1740" s="33"/>
      <c r="Q1740" s="33"/>
      <c r="R1740" s="33"/>
      <c r="S1740" s="33"/>
      <c r="T1740" s="33"/>
      <c r="U1740" s="33"/>
      <c r="V1740" s="33"/>
      <c r="W1740" s="33"/>
      <c r="X1740" s="33"/>
      <c r="Y1740" s="33"/>
    </row>
    <row r="1741">
      <c r="A1741" s="34" t="s">
        <v>2261</v>
      </c>
      <c r="B1741" s="33" t="s">
        <v>2262</v>
      </c>
      <c r="C1741" s="33" t="s">
        <v>35</v>
      </c>
      <c r="D1741" s="35">
        <v>8.0</v>
      </c>
      <c r="E1741" s="35">
        <v>0.3685808277604672</v>
      </c>
      <c r="F1741" s="33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</row>
    <row r="1742">
      <c r="A1742" s="34" t="s">
        <v>1848</v>
      </c>
      <c r="B1742" s="33" t="s">
        <v>1849</v>
      </c>
      <c r="C1742" s="33" t="s">
        <v>107</v>
      </c>
      <c r="D1742" s="35">
        <v>8.0</v>
      </c>
      <c r="E1742" s="35">
        <v>0.3391386833016973</v>
      </c>
      <c r="F1742" s="33"/>
      <c r="G1742" s="33"/>
      <c r="H1742" s="33"/>
      <c r="I1742" s="33"/>
      <c r="J1742" s="33"/>
      <c r="K1742" s="33"/>
      <c r="L1742" s="33"/>
      <c r="M1742" s="33"/>
      <c r="N1742" s="33"/>
      <c r="O1742" s="33"/>
      <c r="P1742" s="33"/>
      <c r="Q1742" s="33"/>
      <c r="R1742" s="33"/>
      <c r="S1742" s="33"/>
      <c r="T1742" s="33"/>
      <c r="U1742" s="33"/>
      <c r="V1742" s="33"/>
      <c r="W1742" s="33"/>
      <c r="X1742" s="33"/>
      <c r="Y1742" s="33"/>
    </row>
    <row r="1743">
      <c r="A1743" s="34" t="s">
        <v>2299</v>
      </c>
      <c r="B1743" s="33" t="s">
        <v>2300</v>
      </c>
      <c r="C1743" s="33" t="s">
        <v>35</v>
      </c>
      <c r="D1743" s="35">
        <v>8.0</v>
      </c>
      <c r="E1743" s="35">
        <v>0.2896091526407882</v>
      </c>
      <c r="F1743" s="33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</row>
    <row r="1744">
      <c r="A1744" s="34" t="s">
        <v>2471</v>
      </c>
      <c r="B1744" s="33" t="s">
        <v>2472</v>
      </c>
      <c r="C1744" s="33" t="s">
        <v>35</v>
      </c>
      <c r="D1744" s="35">
        <v>8.0</v>
      </c>
      <c r="E1744" s="35">
        <v>0.2773583285343733</v>
      </c>
      <c r="F1744" s="33"/>
      <c r="G1744" s="33"/>
      <c r="H1744" s="33"/>
      <c r="I1744" s="33"/>
      <c r="J1744" s="33"/>
      <c r="K1744" s="33"/>
      <c r="L1744" s="33"/>
      <c r="M1744" s="33"/>
      <c r="N1744" s="33"/>
      <c r="O1744" s="33"/>
      <c r="P1744" s="33"/>
      <c r="Q1744" s="33"/>
      <c r="R1744" s="33"/>
      <c r="S1744" s="33"/>
      <c r="T1744" s="33"/>
      <c r="U1744" s="33"/>
      <c r="V1744" s="33"/>
      <c r="W1744" s="33"/>
      <c r="X1744" s="33"/>
      <c r="Y1744" s="33"/>
    </row>
    <row r="1745">
      <c r="A1745" s="34" t="s">
        <v>2451</v>
      </c>
      <c r="B1745" s="33" t="s">
        <v>2452</v>
      </c>
      <c r="C1745" s="33" t="s">
        <v>43</v>
      </c>
      <c r="D1745" s="35">
        <v>8.0</v>
      </c>
      <c r="E1745" s="35">
        <v>0.266927374426982</v>
      </c>
      <c r="F1745" s="33"/>
      <c r="G1745" s="33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</row>
    <row r="1746">
      <c r="A1746" s="34" t="s">
        <v>2649</v>
      </c>
      <c r="B1746" s="33" t="s">
        <v>2650</v>
      </c>
      <c r="C1746" s="33" t="s">
        <v>35</v>
      </c>
      <c r="D1746" s="35">
        <v>8.0</v>
      </c>
      <c r="E1746" s="35">
        <v>0.2669222338513724</v>
      </c>
      <c r="F1746" s="33"/>
      <c r="G1746" s="33"/>
      <c r="H1746" s="33"/>
      <c r="I1746" s="33"/>
      <c r="J1746" s="33"/>
      <c r="K1746" s="33"/>
      <c r="L1746" s="33"/>
      <c r="M1746" s="33"/>
      <c r="N1746" s="33"/>
      <c r="O1746" s="33"/>
      <c r="P1746" s="33"/>
      <c r="Q1746" s="33"/>
      <c r="R1746" s="33"/>
      <c r="S1746" s="33"/>
      <c r="T1746" s="33"/>
      <c r="U1746" s="33"/>
      <c r="V1746" s="33"/>
      <c r="W1746" s="33"/>
      <c r="X1746" s="33"/>
      <c r="Y1746" s="33"/>
    </row>
    <row r="1747">
      <c r="A1747" s="34" t="s">
        <v>2365</v>
      </c>
      <c r="B1747" s="33" t="s">
        <v>2366</v>
      </c>
      <c r="C1747" s="33" t="s">
        <v>35</v>
      </c>
      <c r="D1747" s="35">
        <v>8.0</v>
      </c>
      <c r="E1747" s="35">
        <v>0.2534696961749748</v>
      </c>
      <c r="F1747" s="33"/>
      <c r="G1747" s="33"/>
      <c r="H1747" s="33"/>
      <c r="I1747" s="33"/>
      <c r="J1747" s="33"/>
      <c r="K1747" s="33"/>
      <c r="L1747" s="33"/>
      <c r="M1747" s="33"/>
      <c r="N1747" s="33"/>
      <c r="O1747" s="33"/>
      <c r="P1747" s="33"/>
      <c r="Q1747" s="33"/>
      <c r="R1747" s="33"/>
      <c r="S1747" s="33"/>
      <c r="T1747" s="33"/>
      <c r="U1747" s="33"/>
      <c r="V1747" s="33"/>
      <c r="W1747" s="33"/>
      <c r="X1747" s="33"/>
      <c r="Y1747" s="33"/>
    </row>
    <row r="1748">
      <c r="A1748" s="34" t="s">
        <v>2559</v>
      </c>
      <c r="B1748" s="33" t="s">
        <v>2560</v>
      </c>
      <c r="C1748" s="33" t="s">
        <v>43</v>
      </c>
      <c r="D1748" s="35">
        <v>8.0</v>
      </c>
      <c r="E1748" s="35">
        <v>0.2486501112715602</v>
      </c>
      <c r="F1748" s="33"/>
      <c r="G1748" s="33"/>
      <c r="H1748" s="33"/>
      <c r="I1748" s="33"/>
      <c r="J1748" s="33"/>
      <c r="K1748" s="33"/>
      <c r="L1748" s="33"/>
      <c r="M1748" s="33"/>
      <c r="N1748" s="33"/>
      <c r="O1748" s="33"/>
      <c r="P1748" s="33"/>
      <c r="Q1748" s="33"/>
      <c r="R1748" s="33"/>
      <c r="S1748" s="33"/>
      <c r="T1748" s="33"/>
      <c r="U1748" s="33"/>
      <c r="V1748" s="33"/>
      <c r="W1748" s="33"/>
      <c r="X1748" s="33"/>
      <c r="Y1748" s="33"/>
    </row>
    <row r="1749">
      <c r="A1749" s="34" t="s">
        <v>2007</v>
      </c>
      <c r="B1749" s="33" t="s">
        <v>2008</v>
      </c>
      <c r="C1749" s="33" t="s">
        <v>43</v>
      </c>
      <c r="D1749" s="35">
        <v>8.0</v>
      </c>
      <c r="E1749" s="35">
        <v>0.2460834507697587</v>
      </c>
      <c r="F1749" s="33"/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</row>
    <row r="1750">
      <c r="A1750" s="34" t="s">
        <v>2555</v>
      </c>
      <c r="B1750" s="33" t="s">
        <v>2556</v>
      </c>
      <c r="C1750" s="33" t="s">
        <v>35</v>
      </c>
      <c r="D1750" s="35">
        <v>8.0</v>
      </c>
      <c r="E1750" s="35">
        <v>0.2460101951855166</v>
      </c>
      <c r="F1750" s="33"/>
      <c r="G1750" s="33"/>
      <c r="H1750" s="33"/>
      <c r="I1750" s="33"/>
      <c r="J1750" s="33"/>
      <c r="K1750" s="33"/>
      <c r="L1750" s="33"/>
      <c r="M1750" s="33"/>
      <c r="N1750" s="33"/>
      <c r="O1750" s="33"/>
      <c r="P1750" s="33"/>
      <c r="Q1750" s="33"/>
      <c r="R1750" s="33"/>
      <c r="S1750" s="33"/>
      <c r="T1750" s="33"/>
      <c r="U1750" s="33"/>
      <c r="V1750" s="33"/>
      <c r="W1750" s="33"/>
      <c r="X1750" s="33"/>
      <c r="Y1750" s="33"/>
    </row>
    <row r="1751">
      <c r="A1751" s="34" t="s">
        <v>1812</v>
      </c>
      <c r="B1751" s="33" t="s">
        <v>1813</v>
      </c>
      <c r="C1751" s="33" t="s">
        <v>26</v>
      </c>
      <c r="D1751" s="35">
        <v>8.0</v>
      </c>
      <c r="E1751" s="35">
        <v>0.2244782499642327</v>
      </c>
      <c r="F1751" s="33"/>
      <c r="G1751" s="33"/>
      <c r="H1751" s="33"/>
      <c r="I1751" s="33"/>
      <c r="J1751" s="33"/>
      <c r="K1751" s="33"/>
      <c r="L1751" s="33"/>
      <c r="M1751" s="33"/>
      <c r="N1751" s="33"/>
      <c r="O1751" s="33"/>
      <c r="P1751" s="33"/>
      <c r="Q1751" s="33"/>
      <c r="R1751" s="33"/>
      <c r="S1751" s="33"/>
      <c r="T1751" s="33"/>
      <c r="U1751" s="33"/>
      <c r="V1751" s="33"/>
      <c r="W1751" s="33"/>
      <c r="X1751" s="33"/>
      <c r="Y1751" s="33"/>
    </row>
    <row r="1752">
      <c r="A1752" s="34" t="s">
        <v>2377</v>
      </c>
      <c r="B1752" s="33" t="s">
        <v>2378</v>
      </c>
      <c r="C1752" s="33" t="s">
        <v>35</v>
      </c>
      <c r="D1752" s="35">
        <v>8.0</v>
      </c>
      <c r="E1752" s="35">
        <v>0.2057060603260442</v>
      </c>
      <c r="F1752" s="33"/>
      <c r="G1752" s="33"/>
      <c r="H1752" s="33"/>
      <c r="I1752" s="33"/>
      <c r="J1752" s="33"/>
      <c r="K1752" s="33"/>
      <c r="L1752" s="33"/>
      <c r="M1752" s="33"/>
      <c r="N1752" s="33"/>
      <c r="O1752" s="33"/>
      <c r="P1752" s="33"/>
      <c r="Q1752" s="33"/>
      <c r="R1752" s="33"/>
      <c r="S1752" s="33"/>
      <c r="T1752" s="33"/>
      <c r="U1752" s="33"/>
      <c r="V1752" s="33"/>
      <c r="W1752" s="33"/>
      <c r="X1752" s="33"/>
      <c r="Y1752" s="33"/>
    </row>
    <row r="1753">
      <c r="A1753" s="34" t="s">
        <v>2221</v>
      </c>
      <c r="B1753" s="33" t="s">
        <v>2222</v>
      </c>
      <c r="C1753" s="33" t="s">
        <v>43</v>
      </c>
      <c r="D1753" s="35">
        <v>8.0</v>
      </c>
      <c r="E1753" s="35">
        <v>0.2033705724454396</v>
      </c>
      <c r="F1753" s="33"/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</row>
    <row r="1754">
      <c r="A1754" s="34" t="s">
        <v>2441</v>
      </c>
      <c r="B1754" s="33" t="s">
        <v>2442</v>
      </c>
      <c r="C1754" s="33" t="s">
        <v>35</v>
      </c>
      <c r="D1754" s="35">
        <v>8.0</v>
      </c>
      <c r="E1754" s="35">
        <v>0.202431148165477</v>
      </c>
      <c r="F1754" s="33"/>
      <c r="G1754" s="33"/>
      <c r="H1754" s="33"/>
      <c r="I1754" s="33"/>
      <c r="J1754" s="33"/>
      <c r="K1754" s="33"/>
      <c r="L1754" s="33"/>
      <c r="M1754" s="33"/>
      <c r="N1754" s="33"/>
      <c r="O1754" s="33"/>
      <c r="P1754" s="33"/>
      <c r="Q1754" s="33"/>
      <c r="R1754" s="33"/>
      <c r="S1754" s="33"/>
      <c r="T1754" s="33"/>
      <c r="U1754" s="33"/>
      <c r="V1754" s="33"/>
      <c r="W1754" s="33"/>
      <c r="X1754" s="33"/>
      <c r="Y1754" s="33"/>
    </row>
    <row r="1755">
      <c r="A1755" s="34" t="s">
        <v>4605</v>
      </c>
      <c r="B1755" s="33" t="s">
        <v>4606</v>
      </c>
      <c r="C1755" s="33" t="s">
        <v>26</v>
      </c>
      <c r="D1755" s="35">
        <v>8.0</v>
      </c>
      <c r="E1755" s="35">
        <v>0.1647408470086294</v>
      </c>
      <c r="F1755" s="33"/>
      <c r="G1755" s="33"/>
      <c r="H1755" s="33"/>
      <c r="I1755" s="33"/>
      <c r="J1755" s="33"/>
      <c r="K1755" s="33"/>
      <c r="L1755" s="33"/>
      <c r="M1755" s="33"/>
      <c r="N1755" s="33"/>
      <c r="O1755" s="33"/>
      <c r="P1755" s="33"/>
      <c r="Q1755" s="33"/>
      <c r="R1755" s="33"/>
      <c r="S1755" s="33"/>
      <c r="T1755" s="33"/>
      <c r="U1755" s="33"/>
      <c r="V1755" s="33"/>
      <c r="W1755" s="33"/>
      <c r="X1755" s="33"/>
      <c r="Y1755" s="33"/>
    </row>
    <row r="1756">
      <c r="A1756" s="34" t="s">
        <v>4703</v>
      </c>
      <c r="B1756" s="33" t="s">
        <v>4704</v>
      </c>
      <c r="C1756" s="33" t="s">
        <v>35</v>
      </c>
      <c r="D1756" s="35">
        <v>8.0</v>
      </c>
      <c r="E1756" s="35">
        <v>0.122593102924775</v>
      </c>
      <c r="F1756" s="33"/>
      <c r="G1756" s="33"/>
      <c r="H1756" s="33"/>
      <c r="I1756" s="33"/>
      <c r="J1756" s="33"/>
      <c r="K1756" s="33"/>
      <c r="L1756" s="33"/>
      <c r="M1756" s="33"/>
      <c r="N1756" s="33"/>
      <c r="O1756" s="33"/>
      <c r="P1756" s="33"/>
      <c r="Q1756" s="33"/>
      <c r="R1756" s="33"/>
      <c r="S1756" s="33"/>
      <c r="T1756" s="33"/>
      <c r="U1756" s="33"/>
      <c r="V1756" s="33"/>
      <c r="W1756" s="33"/>
      <c r="X1756" s="33"/>
      <c r="Y1756" s="33"/>
    </row>
    <row r="1757">
      <c r="A1757" s="34" t="s">
        <v>3083</v>
      </c>
      <c r="B1757" s="33" t="s">
        <v>3084</v>
      </c>
      <c r="C1757" s="33" t="s">
        <v>43</v>
      </c>
      <c r="D1757" s="35">
        <v>8.0</v>
      </c>
      <c r="E1757" s="35">
        <v>0.1050519049188114</v>
      </c>
      <c r="F1757" s="33"/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</row>
    <row r="1758">
      <c r="A1758" s="34" t="s">
        <v>2833</v>
      </c>
      <c r="B1758" s="33" t="s">
        <v>2834</v>
      </c>
      <c r="C1758" s="33" t="s">
        <v>26</v>
      </c>
      <c r="D1758" s="35">
        <v>8.0</v>
      </c>
      <c r="E1758" s="35">
        <v>0.099751291437806</v>
      </c>
      <c r="F1758" s="33"/>
      <c r="G1758" s="33"/>
      <c r="H1758" s="33"/>
      <c r="I1758" s="33"/>
      <c r="J1758" s="33"/>
      <c r="K1758" s="33"/>
      <c r="L1758" s="33"/>
      <c r="M1758" s="33"/>
      <c r="N1758" s="33"/>
      <c r="O1758" s="33"/>
      <c r="P1758" s="33"/>
      <c r="Q1758" s="33"/>
      <c r="R1758" s="33"/>
      <c r="S1758" s="33"/>
      <c r="T1758" s="33"/>
      <c r="U1758" s="33"/>
      <c r="V1758" s="33"/>
      <c r="W1758" s="33"/>
      <c r="X1758" s="33"/>
      <c r="Y1758" s="33"/>
    </row>
    <row r="1759">
      <c r="A1759" s="34" t="s">
        <v>3421</v>
      </c>
      <c r="B1759" s="33" t="s">
        <v>3422</v>
      </c>
      <c r="C1759" s="33" t="s">
        <v>43</v>
      </c>
      <c r="D1759" s="35">
        <v>8.0</v>
      </c>
      <c r="E1759" s="35">
        <v>0.09899607188095816</v>
      </c>
      <c r="F1759" s="33"/>
      <c r="G1759" s="33"/>
      <c r="H1759" s="33"/>
      <c r="I1759" s="33"/>
      <c r="J1759" s="33"/>
      <c r="K1759" s="33"/>
      <c r="L1759" s="33"/>
      <c r="M1759" s="33"/>
      <c r="N1759" s="33"/>
      <c r="O1759" s="33"/>
      <c r="P1759" s="33"/>
      <c r="Q1759" s="33"/>
      <c r="R1759" s="33"/>
      <c r="S1759" s="33"/>
      <c r="T1759" s="33"/>
      <c r="U1759" s="33"/>
      <c r="V1759" s="33"/>
      <c r="W1759" s="33"/>
      <c r="X1759" s="33"/>
      <c r="Y1759" s="33"/>
    </row>
    <row r="1760">
      <c r="A1760" s="34" t="s">
        <v>3061</v>
      </c>
      <c r="B1760" s="33" t="s">
        <v>3062</v>
      </c>
      <c r="C1760" s="33" t="s">
        <v>43</v>
      </c>
      <c r="D1760" s="35">
        <v>8.0</v>
      </c>
      <c r="E1760" s="35">
        <v>0.09897555439413336</v>
      </c>
      <c r="F1760" s="33"/>
      <c r="G1760" s="33"/>
      <c r="H1760" s="33"/>
      <c r="I1760" s="33"/>
      <c r="J1760" s="33"/>
      <c r="K1760" s="33"/>
      <c r="L1760" s="33"/>
      <c r="M1760" s="33"/>
      <c r="N1760" s="33"/>
      <c r="O1760" s="33"/>
      <c r="P1760" s="33"/>
      <c r="Q1760" s="33"/>
      <c r="R1760" s="33"/>
      <c r="S1760" s="33"/>
      <c r="T1760" s="33"/>
      <c r="U1760" s="33"/>
      <c r="V1760" s="33"/>
      <c r="W1760" s="33"/>
      <c r="X1760" s="33"/>
      <c r="Y1760" s="33"/>
    </row>
    <row r="1761">
      <c r="A1761" s="34" t="s">
        <v>2931</v>
      </c>
      <c r="B1761" s="33" t="s">
        <v>2932</v>
      </c>
      <c r="C1761" s="33" t="s">
        <v>26</v>
      </c>
      <c r="D1761" s="35">
        <v>8.0</v>
      </c>
      <c r="E1761" s="35">
        <v>0.09788046675945052</v>
      </c>
      <c r="F1761" s="33"/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</row>
    <row r="1762">
      <c r="A1762" s="34" t="s">
        <v>3953</v>
      </c>
      <c r="B1762" s="33" t="s">
        <v>3954</v>
      </c>
      <c r="C1762" s="33" t="s">
        <v>107</v>
      </c>
      <c r="D1762" s="35">
        <v>8.0</v>
      </c>
      <c r="E1762" s="35">
        <v>0.08842640312671543</v>
      </c>
      <c r="F1762" s="33"/>
      <c r="G1762" s="33"/>
      <c r="H1762" s="33"/>
      <c r="I1762" s="33"/>
      <c r="J1762" s="33"/>
      <c r="K1762" s="33"/>
      <c r="L1762" s="33"/>
      <c r="M1762" s="33"/>
      <c r="N1762" s="33"/>
      <c r="O1762" s="33"/>
      <c r="P1762" s="33"/>
      <c r="Q1762" s="33"/>
      <c r="R1762" s="33"/>
      <c r="S1762" s="33"/>
      <c r="T1762" s="33"/>
      <c r="U1762" s="33"/>
      <c r="V1762" s="33"/>
      <c r="W1762" s="33"/>
      <c r="X1762" s="33"/>
      <c r="Y1762" s="33"/>
    </row>
    <row r="1763">
      <c r="A1763" s="34" t="s">
        <v>3923</v>
      </c>
      <c r="B1763" s="33" t="s">
        <v>3924</v>
      </c>
      <c r="C1763" s="33" t="s">
        <v>26</v>
      </c>
      <c r="D1763" s="35">
        <v>8.0</v>
      </c>
      <c r="E1763" s="35">
        <v>0.08371597338846562</v>
      </c>
      <c r="F1763" s="33"/>
      <c r="G1763" s="33"/>
      <c r="H1763" s="33"/>
      <c r="I1763" s="33"/>
      <c r="J1763" s="33"/>
      <c r="K1763" s="33"/>
      <c r="L1763" s="33"/>
      <c r="M1763" s="33"/>
      <c r="N1763" s="33"/>
      <c r="O1763" s="33"/>
      <c r="P1763" s="33"/>
      <c r="Q1763" s="33"/>
      <c r="R1763" s="33"/>
      <c r="S1763" s="33"/>
      <c r="T1763" s="33"/>
      <c r="U1763" s="33"/>
      <c r="V1763" s="33"/>
      <c r="W1763" s="33"/>
      <c r="X1763" s="33"/>
      <c r="Y1763" s="33"/>
    </row>
    <row r="1764">
      <c r="A1764" s="34" t="s">
        <v>3385</v>
      </c>
      <c r="B1764" s="33" t="s">
        <v>3386</v>
      </c>
      <c r="C1764" s="33" t="s">
        <v>43</v>
      </c>
      <c r="D1764" s="35">
        <v>8.0</v>
      </c>
      <c r="E1764" s="35">
        <v>0.04272376612516256</v>
      </c>
      <c r="F1764" s="33"/>
      <c r="G1764" s="33"/>
      <c r="H1764" s="33"/>
      <c r="I1764" s="33"/>
      <c r="J1764" s="33"/>
      <c r="K1764" s="33"/>
      <c r="L1764" s="33"/>
      <c r="M1764" s="33"/>
      <c r="N1764" s="33"/>
      <c r="O1764" s="33"/>
      <c r="P1764" s="33"/>
      <c r="Q1764" s="33"/>
      <c r="R1764" s="33"/>
      <c r="S1764" s="33"/>
      <c r="T1764" s="33"/>
      <c r="U1764" s="33"/>
      <c r="V1764" s="33"/>
      <c r="W1764" s="33"/>
      <c r="X1764" s="33"/>
      <c r="Y1764" s="33"/>
    </row>
    <row r="1765">
      <c r="A1765" s="34" t="s">
        <v>3213</v>
      </c>
      <c r="B1765" s="33" t="s">
        <v>3214</v>
      </c>
      <c r="C1765" s="33" t="s">
        <v>35</v>
      </c>
      <c r="D1765" s="35">
        <v>8.0</v>
      </c>
      <c r="E1765" s="35">
        <v>0.04080761845345492</v>
      </c>
      <c r="F1765" s="33"/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</row>
    <row r="1766">
      <c r="A1766" s="34" t="s">
        <v>3407</v>
      </c>
      <c r="B1766" s="33" t="s">
        <v>3408</v>
      </c>
      <c r="C1766" s="33" t="s">
        <v>35</v>
      </c>
      <c r="D1766" s="35">
        <v>8.0</v>
      </c>
      <c r="E1766" s="35">
        <v>0.03516148924171127</v>
      </c>
      <c r="F1766" s="33"/>
      <c r="G1766" s="33"/>
      <c r="H1766" s="33"/>
      <c r="I1766" s="33"/>
      <c r="J1766" s="33"/>
      <c r="K1766" s="33"/>
      <c r="L1766" s="33"/>
      <c r="M1766" s="33"/>
      <c r="N1766" s="33"/>
      <c r="O1766" s="33"/>
      <c r="P1766" s="33"/>
      <c r="Q1766" s="33"/>
      <c r="R1766" s="33"/>
      <c r="S1766" s="33"/>
      <c r="T1766" s="33"/>
      <c r="U1766" s="33"/>
      <c r="V1766" s="33"/>
      <c r="W1766" s="33"/>
      <c r="X1766" s="33"/>
      <c r="Y1766" s="33"/>
    </row>
    <row r="1767">
      <c r="A1767" s="34" t="s">
        <v>6372</v>
      </c>
      <c r="B1767" s="33" t="s">
        <v>6373</v>
      </c>
      <c r="C1767" s="33" t="s">
        <v>26</v>
      </c>
      <c r="D1767" s="35">
        <v>8.0</v>
      </c>
      <c r="E1767" s="35">
        <v>-0.00914872422990959</v>
      </c>
      <c r="F1767" s="33"/>
      <c r="G1767" s="33"/>
      <c r="H1767" s="33"/>
      <c r="I1767" s="33"/>
      <c r="J1767" s="33"/>
      <c r="K1767" s="33"/>
      <c r="L1767" s="33"/>
      <c r="M1767" s="33"/>
      <c r="N1767" s="33"/>
      <c r="O1767" s="33"/>
      <c r="P1767" s="33"/>
      <c r="Q1767" s="33"/>
      <c r="R1767" s="33"/>
      <c r="S1767" s="33"/>
      <c r="T1767" s="33"/>
      <c r="U1767" s="33"/>
      <c r="V1767" s="33"/>
      <c r="W1767" s="33"/>
      <c r="X1767" s="33"/>
      <c r="Y1767" s="33"/>
    </row>
    <row r="1768">
      <c r="A1768" s="34" t="s">
        <v>3515</v>
      </c>
      <c r="B1768" s="33" t="s">
        <v>3516</v>
      </c>
      <c r="C1768" s="33" t="s">
        <v>35</v>
      </c>
      <c r="D1768" s="35">
        <v>8.0</v>
      </c>
      <c r="E1768" s="35">
        <v>-0.01015920644170399</v>
      </c>
      <c r="F1768" s="33"/>
      <c r="G1768" s="33"/>
      <c r="H1768" s="33"/>
      <c r="I1768" s="33"/>
      <c r="J1768" s="33"/>
      <c r="K1768" s="33"/>
      <c r="L1768" s="33"/>
      <c r="M1768" s="33"/>
      <c r="N1768" s="33"/>
      <c r="O1768" s="33"/>
      <c r="P1768" s="33"/>
      <c r="Q1768" s="33"/>
      <c r="R1768" s="33"/>
      <c r="S1768" s="33"/>
      <c r="T1768" s="33"/>
      <c r="U1768" s="33"/>
      <c r="V1768" s="33"/>
      <c r="W1768" s="33"/>
      <c r="X1768" s="33"/>
      <c r="Y1768" s="33"/>
    </row>
    <row r="1769">
      <c r="A1769" s="34" t="s">
        <v>3847</v>
      </c>
      <c r="B1769" s="33" t="s">
        <v>3848</v>
      </c>
      <c r="C1769" s="33" t="s">
        <v>35</v>
      </c>
      <c r="D1769" s="35">
        <v>8.0</v>
      </c>
      <c r="E1769" s="35">
        <v>-0.02349136087248498</v>
      </c>
      <c r="F1769" s="33"/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</row>
    <row r="1770">
      <c r="A1770" s="34" t="s">
        <v>2887</v>
      </c>
      <c r="B1770" s="33" t="s">
        <v>2888</v>
      </c>
      <c r="C1770" s="33" t="s">
        <v>107</v>
      </c>
      <c r="D1770" s="35">
        <v>8.0</v>
      </c>
      <c r="E1770" s="35">
        <v>-0.02399304107842282</v>
      </c>
      <c r="F1770" s="33"/>
      <c r="G1770" s="33"/>
      <c r="H1770" s="33"/>
      <c r="I1770" s="33"/>
      <c r="J1770" s="33"/>
      <c r="K1770" s="33"/>
      <c r="L1770" s="33"/>
      <c r="M1770" s="33"/>
      <c r="N1770" s="33"/>
      <c r="O1770" s="33"/>
      <c r="P1770" s="33"/>
      <c r="Q1770" s="33"/>
      <c r="R1770" s="33"/>
      <c r="S1770" s="33"/>
      <c r="T1770" s="33"/>
      <c r="U1770" s="33"/>
      <c r="V1770" s="33"/>
      <c r="W1770" s="33"/>
      <c r="X1770" s="33"/>
      <c r="Y1770" s="33"/>
    </row>
    <row r="1771">
      <c r="A1771" s="34" t="s">
        <v>4725</v>
      </c>
      <c r="B1771" s="33" t="s">
        <v>4726</v>
      </c>
      <c r="C1771" s="33" t="s">
        <v>26</v>
      </c>
      <c r="D1771" s="35">
        <v>8.0</v>
      </c>
      <c r="E1771" s="35">
        <v>-0.02473348593600356</v>
      </c>
      <c r="F1771" s="33"/>
      <c r="G1771" s="33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3"/>
      <c r="W1771" s="33"/>
      <c r="X1771" s="33"/>
      <c r="Y1771" s="33"/>
    </row>
    <row r="1772">
      <c r="A1772" s="34" t="s">
        <v>3769</v>
      </c>
      <c r="B1772" s="33" t="s">
        <v>3770</v>
      </c>
      <c r="C1772" s="33" t="s">
        <v>35</v>
      </c>
      <c r="D1772" s="35">
        <v>8.0</v>
      </c>
      <c r="E1772" s="35">
        <v>-0.04637267953517984</v>
      </c>
      <c r="F1772" s="33"/>
      <c r="G1772" s="33"/>
      <c r="H1772" s="33"/>
      <c r="I1772" s="33"/>
      <c r="J1772" s="33"/>
      <c r="K1772" s="33"/>
      <c r="L1772" s="33"/>
      <c r="M1772" s="33"/>
      <c r="N1772" s="33"/>
      <c r="O1772" s="33"/>
      <c r="P1772" s="33"/>
      <c r="Q1772" s="33"/>
      <c r="R1772" s="33"/>
      <c r="S1772" s="33"/>
      <c r="T1772" s="33"/>
      <c r="U1772" s="33"/>
      <c r="V1772" s="33"/>
      <c r="W1772" s="33"/>
      <c r="X1772" s="33"/>
      <c r="Y1772" s="33"/>
    </row>
    <row r="1773">
      <c r="A1773" s="34" t="s">
        <v>4145</v>
      </c>
      <c r="B1773" s="33" t="s">
        <v>4146</v>
      </c>
      <c r="C1773" s="33" t="s">
        <v>107</v>
      </c>
      <c r="D1773" s="35">
        <v>8.0</v>
      </c>
      <c r="E1773" s="35">
        <v>-0.05162740167051694</v>
      </c>
      <c r="F1773" s="33"/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</row>
    <row r="1774">
      <c r="A1774" s="34" t="s">
        <v>4537</v>
      </c>
      <c r="B1774" s="33" t="s">
        <v>4538</v>
      </c>
      <c r="C1774" s="33" t="s">
        <v>35</v>
      </c>
      <c r="D1774" s="35">
        <v>8.0</v>
      </c>
      <c r="E1774" s="35">
        <v>-0.06072327632512123</v>
      </c>
      <c r="F1774" s="33"/>
      <c r="G1774" s="33"/>
      <c r="H1774" s="33"/>
      <c r="I1774" s="33"/>
      <c r="J1774" s="33"/>
      <c r="K1774" s="33"/>
      <c r="L1774" s="33"/>
      <c r="M1774" s="33"/>
      <c r="N1774" s="33"/>
      <c r="O1774" s="33"/>
      <c r="P1774" s="33"/>
      <c r="Q1774" s="33"/>
      <c r="R1774" s="33"/>
      <c r="S1774" s="33"/>
      <c r="T1774" s="33"/>
      <c r="U1774" s="33"/>
      <c r="V1774" s="33"/>
      <c r="W1774" s="33"/>
      <c r="X1774" s="33"/>
      <c r="Y1774" s="33"/>
    </row>
    <row r="1775">
      <c r="A1775" s="34" t="s">
        <v>3889</v>
      </c>
      <c r="B1775" s="33" t="s">
        <v>3890</v>
      </c>
      <c r="C1775" s="33" t="s">
        <v>35</v>
      </c>
      <c r="D1775" s="35">
        <v>8.0</v>
      </c>
      <c r="E1775" s="35">
        <v>-0.08109420518411524</v>
      </c>
      <c r="F1775" s="33"/>
      <c r="G1775" s="33"/>
      <c r="H1775" s="33"/>
      <c r="I1775" s="33"/>
      <c r="J1775" s="33"/>
      <c r="K1775" s="33"/>
      <c r="L1775" s="33"/>
      <c r="M1775" s="33"/>
      <c r="N1775" s="33"/>
      <c r="O1775" s="33"/>
      <c r="P1775" s="33"/>
      <c r="Q1775" s="33"/>
      <c r="R1775" s="33"/>
      <c r="S1775" s="33"/>
      <c r="T1775" s="33"/>
      <c r="U1775" s="33"/>
      <c r="V1775" s="33"/>
      <c r="W1775" s="33"/>
      <c r="X1775" s="33"/>
      <c r="Y1775" s="33"/>
    </row>
    <row r="1776">
      <c r="A1776" s="34" t="s">
        <v>2889</v>
      </c>
      <c r="B1776" s="33" t="s">
        <v>2890</v>
      </c>
      <c r="C1776" s="33" t="s">
        <v>35</v>
      </c>
      <c r="D1776" s="35">
        <v>8.0</v>
      </c>
      <c r="E1776" s="35">
        <v>-0.0974982843873669</v>
      </c>
      <c r="F1776" s="33"/>
      <c r="G1776" s="33"/>
      <c r="H1776" s="33"/>
      <c r="I1776" s="33"/>
      <c r="J1776" s="33"/>
      <c r="K1776" s="33"/>
      <c r="L1776" s="33"/>
      <c r="M1776" s="33"/>
      <c r="N1776" s="33"/>
      <c r="O1776" s="33"/>
      <c r="P1776" s="33"/>
      <c r="Q1776" s="33"/>
      <c r="R1776" s="33"/>
      <c r="S1776" s="33"/>
      <c r="T1776" s="33"/>
      <c r="U1776" s="33"/>
      <c r="V1776" s="33"/>
      <c r="W1776" s="33"/>
      <c r="X1776" s="33"/>
      <c r="Y1776" s="33"/>
    </row>
    <row r="1777">
      <c r="A1777" s="34" t="s">
        <v>3513</v>
      </c>
      <c r="B1777" s="33" t="s">
        <v>3514</v>
      </c>
      <c r="C1777" s="33" t="s">
        <v>26</v>
      </c>
      <c r="D1777" s="35">
        <v>8.0</v>
      </c>
      <c r="E1777" s="35">
        <v>-0.1022086811097002</v>
      </c>
      <c r="F1777" s="33"/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</row>
    <row r="1778">
      <c r="A1778" s="34" t="s">
        <v>5394</v>
      </c>
      <c r="B1778" s="33" t="s">
        <v>5395</v>
      </c>
      <c r="C1778" s="33" t="s">
        <v>26</v>
      </c>
      <c r="D1778" s="35">
        <v>8.0</v>
      </c>
      <c r="E1778" s="35">
        <v>-0.1146852868258911</v>
      </c>
      <c r="F1778" s="33"/>
      <c r="G1778" s="33"/>
      <c r="H1778" s="33"/>
      <c r="I1778" s="33"/>
      <c r="J1778" s="33"/>
      <c r="K1778" s="33"/>
      <c r="L1778" s="33"/>
      <c r="M1778" s="33"/>
      <c r="N1778" s="33"/>
      <c r="O1778" s="33"/>
      <c r="P1778" s="33"/>
      <c r="Q1778" s="33"/>
      <c r="R1778" s="33"/>
      <c r="S1778" s="33"/>
      <c r="T1778" s="33"/>
      <c r="U1778" s="33"/>
      <c r="V1778" s="33"/>
      <c r="W1778" s="33"/>
      <c r="X1778" s="33"/>
      <c r="Y1778" s="33"/>
    </row>
    <row r="1779">
      <c r="A1779" s="34" t="s">
        <v>5638</v>
      </c>
      <c r="B1779" s="33" t="s">
        <v>5639</v>
      </c>
      <c r="C1779" s="33" t="s">
        <v>35</v>
      </c>
      <c r="D1779" s="35">
        <v>8.0</v>
      </c>
      <c r="E1779" s="35">
        <v>-0.1152605122407116</v>
      </c>
      <c r="F1779" s="33"/>
      <c r="G1779" s="33"/>
      <c r="H1779" s="33"/>
      <c r="I1779" s="33"/>
      <c r="J1779" s="33"/>
      <c r="K1779" s="33"/>
      <c r="L1779" s="33"/>
      <c r="M1779" s="33"/>
      <c r="N1779" s="33"/>
      <c r="O1779" s="33"/>
      <c r="P1779" s="33"/>
      <c r="Q1779" s="33"/>
      <c r="R1779" s="33"/>
      <c r="S1779" s="33"/>
      <c r="T1779" s="33"/>
      <c r="U1779" s="33"/>
      <c r="V1779" s="33"/>
      <c r="W1779" s="33"/>
      <c r="X1779" s="33"/>
      <c r="Y1779" s="33"/>
    </row>
    <row r="1780">
      <c r="A1780" s="34" t="s">
        <v>3371</v>
      </c>
      <c r="B1780" s="33" t="s">
        <v>3372</v>
      </c>
      <c r="C1780" s="33" t="s">
        <v>107</v>
      </c>
      <c r="D1780" s="35">
        <v>8.0</v>
      </c>
      <c r="E1780" s="35">
        <v>-0.1221056429260065</v>
      </c>
      <c r="F1780" s="33"/>
      <c r="G1780" s="33"/>
      <c r="H1780" s="33"/>
      <c r="I1780" s="33"/>
      <c r="J1780" s="33"/>
      <c r="K1780" s="33"/>
      <c r="L1780" s="33"/>
      <c r="M1780" s="33"/>
      <c r="N1780" s="33"/>
      <c r="O1780" s="33"/>
      <c r="P1780" s="33"/>
      <c r="Q1780" s="33"/>
      <c r="R1780" s="33"/>
      <c r="S1780" s="33"/>
      <c r="T1780" s="33"/>
      <c r="U1780" s="33"/>
      <c r="V1780" s="33"/>
      <c r="W1780" s="33"/>
      <c r="X1780" s="33"/>
      <c r="Y1780" s="33"/>
    </row>
    <row r="1781">
      <c r="A1781" s="34" t="s">
        <v>4225</v>
      </c>
      <c r="B1781" s="33" t="s">
        <v>4226</v>
      </c>
      <c r="C1781" s="33" t="s">
        <v>43</v>
      </c>
      <c r="D1781" s="35">
        <v>8.0</v>
      </c>
      <c r="E1781" s="35">
        <v>-0.1444309423949908</v>
      </c>
      <c r="F1781" s="33"/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</row>
    <row r="1782">
      <c r="A1782" s="34" t="s">
        <v>4926</v>
      </c>
      <c r="B1782" s="33" t="s">
        <v>4927</v>
      </c>
      <c r="C1782" s="33" t="s">
        <v>26</v>
      </c>
      <c r="D1782" s="35">
        <v>8.0</v>
      </c>
      <c r="E1782" s="35">
        <v>-0.1481868937578967</v>
      </c>
      <c r="F1782" s="33"/>
      <c r="G1782" s="33"/>
      <c r="H1782" s="33"/>
      <c r="I1782" s="33"/>
      <c r="J1782" s="33"/>
      <c r="K1782" s="33"/>
      <c r="L1782" s="33"/>
      <c r="M1782" s="33"/>
      <c r="N1782" s="33"/>
      <c r="O1782" s="33"/>
      <c r="P1782" s="33"/>
      <c r="Q1782" s="33"/>
      <c r="R1782" s="33"/>
      <c r="S1782" s="33"/>
      <c r="T1782" s="33"/>
      <c r="U1782" s="33"/>
      <c r="V1782" s="33"/>
      <c r="W1782" s="33"/>
      <c r="X1782" s="33"/>
      <c r="Y1782" s="33"/>
    </row>
    <row r="1783">
      <c r="A1783" s="34" t="s">
        <v>5936</v>
      </c>
      <c r="B1783" s="33" t="s">
        <v>5937</v>
      </c>
      <c r="C1783" s="33" t="s">
        <v>43</v>
      </c>
      <c r="D1783" s="35">
        <v>8.0</v>
      </c>
      <c r="E1783" s="35">
        <v>-0.1550416662338722</v>
      </c>
      <c r="F1783" s="33"/>
      <c r="G1783" s="33"/>
      <c r="H1783" s="33"/>
      <c r="I1783" s="33"/>
      <c r="J1783" s="33"/>
      <c r="K1783" s="33"/>
      <c r="L1783" s="33"/>
      <c r="M1783" s="33"/>
      <c r="N1783" s="33"/>
      <c r="O1783" s="33"/>
      <c r="P1783" s="33"/>
      <c r="Q1783" s="33"/>
      <c r="R1783" s="33"/>
      <c r="S1783" s="33"/>
      <c r="T1783" s="33"/>
      <c r="U1783" s="33"/>
      <c r="V1783" s="33"/>
      <c r="W1783" s="33"/>
      <c r="X1783" s="33"/>
      <c r="Y1783" s="33"/>
    </row>
    <row r="1784">
      <c r="A1784" s="34" t="s">
        <v>4835</v>
      </c>
      <c r="B1784" s="33" t="s">
        <v>4836</v>
      </c>
      <c r="C1784" s="33" t="s">
        <v>43</v>
      </c>
      <c r="D1784" s="35">
        <v>8.0</v>
      </c>
      <c r="E1784" s="35">
        <v>-0.1551348988549305</v>
      </c>
      <c r="F1784" s="33"/>
      <c r="G1784" s="33"/>
      <c r="H1784" s="33"/>
      <c r="I1784" s="33"/>
      <c r="J1784" s="33"/>
      <c r="K1784" s="33"/>
      <c r="L1784" s="33"/>
      <c r="M1784" s="33"/>
      <c r="N1784" s="33"/>
      <c r="O1784" s="33"/>
      <c r="P1784" s="33"/>
      <c r="Q1784" s="33"/>
      <c r="R1784" s="33"/>
      <c r="S1784" s="33"/>
      <c r="T1784" s="33"/>
      <c r="U1784" s="33"/>
      <c r="V1784" s="33"/>
      <c r="W1784" s="33"/>
      <c r="X1784" s="33"/>
      <c r="Y1784" s="33"/>
    </row>
    <row r="1785">
      <c r="A1785" s="34" t="s">
        <v>251</v>
      </c>
      <c r="B1785" s="33" t="s">
        <v>252</v>
      </c>
      <c r="C1785" s="33" t="s">
        <v>26</v>
      </c>
      <c r="D1785" s="35">
        <v>8.0</v>
      </c>
      <c r="E1785" s="35">
        <v>-0.157856051841838</v>
      </c>
      <c r="F1785" s="33"/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</row>
    <row r="1786">
      <c r="A1786" s="34" t="s">
        <v>253</v>
      </c>
      <c r="B1786" s="33" t="s">
        <v>254</v>
      </c>
      <c r="C1786" s="33" t="s">
        <v>26</v>
      </c>
      <c r="D1786" s="35">
        <v>8.0</v>
      </c>
      <c r="E1786" s="35">
        <v>-0.1738743931023001</v>
      </c>
      <c r="F1786" s="33"/>
      <c r="G1786" s="33"/>
      <c r="H1786" s="33"/>
      <c r="I1786" s="33"/>
      <c r="J1786" s="33"/>
      <c r="K1786" s="33"/>
      <c r="L1786" s="33"/>
      <c r="M1786" s="33"/>
      <c r="N1786" s="33"/>
      <c r="O1786" s="33"/>
      <c r="P1786" s="33"/>
      <c r="Q1786" s="33"/>
      <c r="R1786" s="33"/>
      <c r="S1786" s="33"/>
      <c r="T1786" s="33"/>
      <c r="U1786" s="33"/>
      <c r="V1786" s="33"/>
      <c r="W1786" s="33"/>
      <c r="X1786" s="33"/>
      <c r="Y1786" s="33"/>
    </row>
    <row r="1787">
      <c r="A1787" s="34" t="s">
        <v>4801</v>
      </c>
      <c r="B1787" s="33" t="s">
        <v>4802</v>
      </c>
      <c r="C1787" s="33" t="s">
        <v>43</v>
      </c>
      <c r="D1787" s="35">
        <v>8.0</v>
      </c>
      <c r="E1787" s="35">
        <v>-0.1778582449422882</v>
      </c>
      <c r="F1787" s="33"/>
      <c r="G1787" s="33"/>
      <c r="H1787" s="33"/>
      <c r="I1787" s="33"/>
      <c r="J1787" s="33"/>
      <c r="K1787" s="33"/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</row>
    <row r="1788">
      <c r="A1788" s="34" t="s">
        <v>4651</v>
      </c>
      <c r="B1788" s="33" t="s">
        <v>4652</v>
      </c>
      <c r="C1788" s="33" t="s">
        <v>43</v>
      </c>
      <c r="D1788" s="35">
        <v>8.0</v>
      </c>
      <c r="E1788" s="35">
        <v>-0.179085072095388</v>
      </c>
      <c r="F1788" s="33"/>
      <c r="G1788" s="33"/>
      <c r="H1788" s="33"/>
      <c r="I1788" s="33"/>
      <c r="J1788" s="33"/>
      <c r="K1788" s="33"/>
      <c r="L1788" s="33"/>
      <c r="M1788" s="33"/>
      <c r="N1788" s="33"/>
      <c r="O1788" s="33"/>
      <c r="P1788" s="33"/>
      <c r="Q1788" s="33"/>
      <c r="R1788" s="33"/>
      <c r="S1788" s="33"/>
      <c r="T1788" s="33"/>
      <c r="U1788" s="33"/>
      <c r="V1788" s="33"/>
      <c r="W1788" s="33"/>
      <c r="X1788" s="33"/>
      <c r="Y1788" s="33"/>
    </row>
    <row r="1789">
      <c r="A1789" s="34" t="s">
        <v>4367</v>
      </c>
      <c r="B1789" s="33" t="s">
        <v>4368</v>
      </c>
      <c r="C1789" s="33" t="s">
        <v>26</v>
      </c>
      <c r="D1789" s="35">
        <v>8.0</v>
      </c>
      <c r="E1789" s="35">
        <v>-0.1791380680102222</v>
      </c>
      <c r="F1789" s="33"/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</row>
    <row r="1790">
      <c r="A1790" s="34" t="s">
        <v>4231</v>
      </c>
      <c r="B1790" s="33" t="s">
        <v>4232</v>
      </c>
      <c r="C1790" s="33" t="s">
        <v>26</v>
      </c>
      <c r="D1790" s="35">
        <v>8.0</v>
      </c>
      <c r="E1790" s="35">
        <v>-0.1856726604797711</v>
      </c>
      <c r="F1790" s="33"/>
      <c r="G1790" s="33"/>
      <c r="H1790" s="33"/>
      <c r="I1790" s="33"/>
      <c r="J1790" s="33"/>
      <c r="K1790" s="33"/>
      <c r="L1790" s="33"/>
      <c r="M1790" s="33"/>
      <c r="N1790" s="33"/>
      <c r="O1790" s="33"/>
      <c r="P1790" s="33"/>
      <c r="Q1790" s="33"/>
      <c r="R1790" s="33"/>
      <c r="S1790" s="33"/>
      <c r="T1790" s="33"/>
      <c r="U1790" s="33"/>
      <c r="V1790" s="33"/>
      <c r="W1790" s="33"/>
      <c r="X1790" s="33"/>
      <c r="Y1790" s="33"/>
    </row>
    <row r="1791">
      <c r="A1791" s="34" t="s">
        <v>6008</v>
      </c>
      <c r="B1791" s="33" t="s">
        <v>6009</v>
      </c>
      <c r="C1791" s="33" t="s">
        <v>35</v>
      </c>
      <c r="D1791" s="35">
        <v>8.0</v>
      </c>
      <c r="E1791" s="35">
        <v>-0.190941132436635</v>
      </c>
      <c r="F1791" s="33"/>
      <c r="G1791" s="33"/>
      <c r="H1791" s="33"/>
      <c r="I1791" s="33"/>
      <c r="J1791" s="33"/>
      <c r="K1791" s="33"/>
      <c r="L1791" s="33"/>
      <c r="M1791" s="33"/>
      <c r="N1791" s="33"/>
      <c r="O1791" s="33"/>
      <c r="P1791" s="33"/>
      <c r="Q1791" s="33"/>
      <c r="R1791" s="33"/>
      <c r="S1791" s="33"/>
      <c r="T1791" s="33"/>
      <c r="U1791" s="33"/>
      <c r="V1791" s="33"/>
      <c r="W1791" s="33"/>
      <c r="X1791" s="33"/>
      <c r="Y1791" s="33"/>
    </row>
    <row r="1792">
      <c r="A1792" s="34" t="s">
        <v>5324</v>
      </c>
      <c r="B1792" s="33" t="s">
        <v>5325</v>
      </c>
      <c r="C1792" s="33" t="s">
        <v>107</v>
      </c>
      <c r="D1792" s="35">
        <v>8.0</v>
      </c>
      <c r="E1792" s="35">
        <v>-0.1958006976836976</v>
      </c>
      <c r="F1792" s="33"/>
      <c r="G1792" s="33"/>
      <c r="H1792" s="33"/>
      <c r="I1792" s="33"/>
      <c r="J1792" s="33"/>
      <c r="K1792" s="33"/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</row>
    <row r="1793">
      <c r="A1793" s="34" t="s">
        <v>5664</v>
      </c>
      <c r="B1793" s="33" t="s">
        <v>5665</v>
      </c>
      <c r="C1793" s="33" t="s">
        <v>107</v>
      </c>
      <c r="D1793" s="35">
        <v>8.0</v>
      </c>
      <c r="E1793" s="35">
        <v>-0.198555322857133</v>
      </c>
      <c r="F1793" s="33"/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</row>
    <row r="1794">
      <c r="A1794" s="34" t="s">
        <v>5370</v>
      </c>
      <c r="B1794" s="33" t="s">
        <v>5371</v>
      </c>
      <c r="C1794" s="33" t="s">
        <v>43</v>
      </c>
      <c r="D1794" s="35">
        <v>8.0</v>
      </c>
      <c r="E1794" s="35">
        <v>-0.2041984667608688</v>
      </c>
      <c r="F1794" s="33"/>
      <c r="G1794" s="33"/>
      <c r="H1794" s="33"/>
      <c r="I1794" s="33"/>
      <c r="J1794" s="33"/>
      <c r="K1794" s="33"/>
      <c r="L1794" s="33"/>
      <c r="M1794" s="33"/>
      <c r="N1794" s="33"/>
      <c r="O1794" s="33"/>
      <c r="P1794" s="33"/>
      <c r="Q1794" s="33"/>
      <c r="R1794" s="33"/>
      <c r="S1794" s="33"/>
      <c r="T1794" s="33"/>
      <c r="U1794" s="33"/>
      <c r="V1794" s="33"/>
      <c r="W1794" s="33"/>
      <c r="X1794" s="33"/>
      <c r="Y1794" s="33"/>
    </row>
    <row r="1795">
      <c r="A1795" s="34" t="s">
        <v>5402</v>
      </c>
      <c r="B1795" s="33" t="s">
        <v>5403</v>
      </c>
      <c r="C1795" s="33" t="s">
        <v>107</v>
      </c>
      <c r="D1795" s="35">
        <v>8.0</v>
      </c>
      <c r="E1795" s="35">
        <v>-0.210247430275742</v>
      </c>
      <c r="F1795" s="33"/>
      <c r="G1795" s="33"/>
      <c r="H1795" s="33"/>
      <c r="I1795" s="33"/>
      <c r="J1795" s="33"/>
      <c r="K1795" s="33"/>
      <c r="L1795" s="33"/>
      <c r="M1795" s="33"/>
      <c r="N1795" s="33"/>
      <c r="O1795" s="33"/>
      <c r="P1795" s="33"/>
      <c r="Q1795" s="33"/>
      <c r="R1795" s="33"/>
      <c r="S1795" s="33"/>
      <c r="T1795" s="33"/>
      <c r="U1795" s="33"/>
      <c r="V1795" s="33"/>
      <c r="W1795" s="33"/>
      <c r="X1795" s="33"/>
      <c r="Y1795" s="33"/>
    </row>
    <row r="1796">
      <c r="A1796" s="34" t="s">
        <v>5476</v>
      </c>
      <c r="B1796" s="33" t="s">
        <v>5477</v>
      </c>
      <c r="C1796" s="33" t="s">
        <v>35</v>
      </c>
      <c r="D1796" s="35">
        <v>8.0</v>
      </c>
      <c r="E1796" s="35">
        <v>-0.2205170771360955</v>
      </c>
      <c r="F1796" s="33"/>
      <c r="G1796" s="33"/>
      <c r="H1796" s="33"/>
      <c r="I1796" s="33"/>
      <c r="J1796" s="33"/>
      <c r="K1796" s="33"/>
      <c r="L1796" s="33"/>
      <c r="M1796" s="33"/>
      <c r="N1796" s="33"/>
      <c r="O1796" s="33"/>
      <c r="P1796" s="33"/>
      <c r="Q1796" s="33"/>
      <c r="R1796" s="33"/>
      <c r="S1796" s="33"/>
      <c r="T1796" s="33"/>
      <c r="U1796" s="33"/>
      <c r="V1796" s="33"/>
      <c r="W1796" s="33"/>
      <c r="X1796" s="33"/>
      <c r="Y1796" s="33"/>
    </row>
    <row r="1797">
      <c r="A1797" s="34" t="s">
        <v>6098</v>
      </c>
      <c r="B1797" s="33" t="s">
        <v>6099</v>
      </c>
      <c r="C1797" s="33" t="s">
        <v>107</v>
      </c>
      <c r="D1797" s="35">
        <v>8.0</v>
      </c>
      <c r="E1797" s="35">
        <v>-0.2285666650643026</v>
      </c>
      <c r="F1797" s="33"/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</row>
    <row r="1798">
      <c r="A1798" s="34" t="s">
        <v>4377</v>
      </c>
      <c r="B1798" s="33" t="s">
        <v>4378</v>
      </c>
      <c r="C1798" s="33" t="s">
        <v>43</v>
      </c>
      <c r="D1798" s="35">
        <v>8.0</v>
      </c>
      <c r="E1798" s="35">
        <v>-0.2339276149787173</v>
      </c>
      <c r="F1798" s="33"/>
      <c r="G1798" s="33"/>
      <c r="H1798" s="33"/>
      <c r="I1798" s="33"/>
      <c r="J1798" s="33"/>
      <c r="K1798" s="33"/>
      <c r="L1798" s="33"/>
      <c r="M1798" s="33"/>
      <c r="N1798" s="33"/>
      <c r="O1798" s="33"/>
      <c r="P1798" s="33"/>
      <c r="Q1798" s="33"/>
      <c r="R1798" s="33"/>
      <c r="S1798" s="33"/>
      <c r="T1798" s="33"/>
      <c r="U1798" s="33"/>
      <c r="V1798" s="33"/>
      <c r="W1798" s="33"/>
      <c r="X1798" s="33"/>
      <c r="Y1798" s="33"/>
    </row>
    <row r="1799">
      <c r="A1799" s="34" t="s">
        <v>6912</v>
      </c>
      <c r="B1799" s="33" t="s">
        <v>6913</v>
      </c>
      <c r="C1799" s="33" t="s">
        <v>107</v>
      </c>
      <c r="D1799" s="35">
        <v>8.0</v>
      </c>
      <c r="E1799" s="35">
        <v>-0.2348937184064759</v>
      </c>
      <c r="F1799" s="33"/>
      <c r="G1799" s="33"/>
      <c r="H1799" s="33"/>
      <c r="I1799" s="33"/>
      <c r="J1799" s="33"/>
      <c r="K1799" s="33"/>
      <c r="L1799" s="33"/>
      <c r="M1799" s="33"/>
      <c r="N1799" s="33"/>
      <c r="O1799" s="33"/>
      <c r="P1799" s="33"/>
      <c r="Q1799" s="33"/>
      <c r="R1799" s="33"/>
      <c r="S1799" s="33"/>
      <c r="T1799" s="33"/>
      <c r="U1799" s="33"/>
      <c r="V1799" s="33"/>
      <c r="W1799" s="33"/>
      <c r="X1799" s="33"/>
      <c r="Y1799" s="33"/>
    </row>
    <row r="1800">
      <c r="A1800" s="34" t="s">
        <v>5300</v>
      </c>
      <c r="B1800" s="33" t="s">
        <v>5301</v>
      </c>
      <c r="C1800" s="33" t="s">
        <v>43</v>
      </c>
      <c r="D1800" s="35">
        <v>8.0</v>
      </c>
      <c r="E1800" s="35">
        <v>-0.242231034449248</v>
      </c>
      <c r="F1800" s="33"/>
      <c r="G1800" s="33"/>
      <c r="H1800" s="33"/>
      <c r="I1800" s="33"/>
      <c r="J1800" s="33"/>
      <c r="K1800" s="33"/>
      <c r="L1800" s="33"/>
      <c r="M1800" s="33"/>
      <c r="N1800" s="33"/>
      <c r="O1800" s="33"/>
      <c r="P1800" s="33"/>
      <c r="Q1800" s="33"/>
      <c r="R1800" s="33"/>
      <c r="S1800" s="33"/>
      <c r="T1800" s="33"/>
      <c r="U1800" s="33"/>
      <c r="V1800" s="33"/>
      <c r="W1800" s="33"/>
      <c r="X1800" s="33"/>
      <c r="Y1800" s="33"/>
    </row>
    <row r="1801">
      <c r="A1801" s="34" t="s">
        <v>5250</v>
      </c>
      <c r="B1801" s="33" t="s">
        <v>5251</v>
      </c>
      <c r="C1801" s="33" t="s">
        <v>43</v>
      </c>
      <c r="D1801" s="35">
        <v>8.0</v>
      </c>
      <c r="E1801" s="35">
        <v>-0.2558729990275047</v>
      </c>
      <c r="F1801" s="33"/>
      <c r="G1801" s="33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</row>
    <row r="1802">
      <c r="A1802" s="34" t="s">
        <v>5154</v>
      </c>
      <c r="B1802" s="33" t="s">
        <v>5155</v>
      </c>
      <c r="C1802" s="33" t="s">
        <v>35</v>
      </c>
      <c r="D1802" s="35">
        <v>8.0</v>
      </c>
      <c r="E1802" s="35">
        <v>-0.2570009995157166</v>
      </c>
      <c r="F1802" s="33"/>
      <c r="G1802" s="33"/>
      <c r="H1802" s="33"/>
      <c r="I1802" s="33"/>
      <c r="J1802" s="33"/>
      <c r="K1802" s="33"/>
      <c r="L1802" s="33"/>
      <c r="M1802" s="33"/>
      <c r="N1802" s="33"/>
      <c r="O1802" s="33"/>
      <c r="P1802" s="33"/>
      <c r="Q1802" s="33"/>
      <c r="R1802" s="33"/>
      <c r="S1802" s="33"/>
      <c r="T1802" s="33"/>
      <c r="U1802" s="33"/>
      <c r="V1802" s="33"/>
      <c r="W1802" s="33"/>
      <c r="X1802" s="33"/>
      <c r="Y1802" s="33"/>
    </row>
    <row r="1803">
      <c r="A1803" s="34" t="s">
        <v>6422</v>
      </c>
      <c r="B1803" s="33" t="s">
        <v>6423</v>
      </c>
      <c r="C1803" s="33" t="s">
        <v>107</v>
      </c>
      <c r="D1803" s="35">
        <v>8.0</v>
      </c>
      <c r="E1803" s="35">
        <v>-0.2676138790014904</v>
      </c>
      <c r="F1803" s="33"/>
      <c r="G1803" s="33"/>
      <c r="H1803" s="33"/>
      <c r="I1803" s="33"/>
      <c r="J1803" s="33"/>
      <c r="K1803" s="33"/>
      <c r="L1803" s="33"/>
      <c r="M1803" s="33"/>
      <c r="N1803" s="33"/>
      <c r="O1803" s="33"/>
      <c r="P1803" s="33"/>
      <c r="Q1803" s="33"/>
      <c r="R1803" s="33"/>
      <c r="S1803" s="33"/>
      <c r="T1803" s="33"/>
      <c r="U1803" s="33"/>
      <c r="V1803" s="33"/>
      <c r="W1803" s="33"/>
      <c r="X1803" s="33"/>
      <c r="Y1803" s="33"/>
    </row>
    <row r="1804">
      <c r="A1804" s="34" t="s">
        <v>4249</v>
      </c>
      <c r="B1804" s="33" t="s">
        <v>4250</v>
      </c>
      <c r="C1804" s="33" t="s">
        <v>35</v>
      </c>
      <c r="D1804" s="35">
        <v>8.0</v>
      </c>
      <c r="E1804" s="35">
        <v>-0.2682765225372797</v>
      </c>
      <c r="F1804" s="33"/>
      <c r="G1804" s="33"/>
      <c r="H1804" s="33"/>
      <c r="I1804" s="33"/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</row>
    <row r="1805">
      <c r="A1805" s="34" t="s">
        <v>5496</v>
      </c>
      <c r="B1805" s="33" t="s">
        <v>5497</v>
      </c>
      <c r="C1805" s="33" t="s">
        <v>107</v>
      </c>
      <c r="D1805" s="35">
        <v>8.0</v>
      </c>
      <c r="E1805" s="35">
        <v>-0.2712104488810485</v>
      </c>
      <c r="F1805" s="33"/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</row>
    <row r="1806">
      <c r="A1806" s="34" t="s">
        <v>6180</v>
      </c>
      <c r="B1806" s="33" t="s">
        <v>6181</v>
      </c>
      <c r="C1806" s="33" t="s">
        <v>35</v>
      </c>
      <c r="D1806" s="35">
        <v>8.0</v>
      </c>
      <c r="E1806" s="35">
        <v>-0.3153814861119714</v>
      </c>
      <c r="F1806" s="33"/>
      <c r="G1806" s="33"/>
      <c r="H1806" s="33"/>
      <c r="I1806" s="33"/>
      <c r="J1806" s="33"/>
      <c r="K1806" s="33"/>
      <c r="L1806" s="33"/>
      <c r="M1806" s="33"/>
      <c r="N1806" s="33"/>
      <c r="O1806" s="33"/>
      <c r="P1806" s="33"/>
      <c r="Q1806" s="33"/>
      <c r="R1806" s="33"/>
      <c r="S1806" s="33"/>
      <c r="T1806" s="33"/>
      <c r="U1806" s="33"/>
      <c r="V1806" s="33"/>
      <c r="W1806" s="33"/>
      <c r="X1806" s="33"/>
      <c r="Y1806" s="33"/>
    </row>
    <row r="1807">
      <c r="A1807" s="34" t="s">
        <v>6736</v>
      </c>
      <c r="B1807" s="33" t="s">
        <v>6737</v>
      </c>
      <c r="C1807" s="33" t="s">
        <v>35</v>
      </c>
      <c r="D1807" s="35">
        <v>8.0</v>
      </c>
      <c r="E1807" s="35">
        <v>-0.3198619341293038</v>
      </c>
      <c r="F1807" s="33"/>
      <c r="G1807" s="33"/>
      <c r="H1807" s="33"/>
      <c r="I1807" s="33"/>
      <c r="J1807" s="33"/>
      <c r="K1807" s="33"/>
      <c r="L1807" s="33"/>
      <c r="M1807" s="33"/>
      <c r="N1807" s="33"/>
      <c r="O1807" s="33"/>
      <c r="P1807" s="33"/>
      <c r="Q1807" s="33"/>
      <c r="R1807" s="33"/>
      <c r="S1807" s="33"/>
      <c r="T1807" s="33"/>
      <c r="U1807" s="33"/>
      <c r="V1807" s="33"/>
      <c r="W1807" s="33"/>
      <c r="X1807" s="33"/>
      <c r="Y1807" s="33"/>
    </row>
    <row r="1808">
      <c r="A1808" s="34" t="s">
        <v>7072</v>
      </c>
      <c r="B1808" s="33" t="s">
        <v>7073</v>
      </c>
      <c r="C1808" s="33" t="s">
        <v>43</v>
      </c>
      <c r="D1808" s="35">
        <v>8.0</v>
      </c>
      <c r="E1808" s="35">
        <v>-0.3277065392872448</v>
      </c>
      <c r="F1808" s="33"/>
      <c r="G1808" s="33"/>
      <c r="H1808" s="33"/>
      <c r="I1808" s="33"/>
      <c r="J1808" s="33"/>
      <c r="K1808" s="33"/>
      <c r="L1808" s="33"/>
      <c r="M1808" s="33"/>
      <c r="N1808" s="33"/>
      <c r="O1808" s="33"/>
      <c r="P1808" s="33"/>
      <c r="Q1808" s="33"/>
      <c r="R1808" s="33"/>
      <c r="S1808" s="33"/>
      <c r="T1808" s="33"/>
      <c r="U1808" s="33"/>
      <c r="V1808" s="33"/>
      <c r="W1808" s="33"/>
      <c r="X1808" s="33"/>
      <c r="Y1808" s="33"/>
    </row>
    <row r="1809">
      <c r="A1809" s="34" t="s">
        <v>5470</v>
      </c>
      <c r="B1809" s="33" t="s">
        <v>5471</v>
      </c>
      <c r="C1809" s="33" t="s">
        <v>107</v>
      </c>
      <c r="D1809" s="35">
        <v>8.0</v>
      </c>
      <c r="E1809" s="35">
        <v>-0.3296874287666617</v>
      </c>
      <c r="F1809" s="33"/>
      <c r="G1809" s="33"/>
      <c r="H1809" s="33"/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  <c r="V1809" s="33"/>
      <c r="W1809" s="33"/>
      <c r="X1809" s="33"/>
      <c r="Y1809" s="33"/>
    </row>
    <row r="1810">
      <c r="A1810" s="34" t="s">
        <v>5432</v>
      </c>
      <c r="B1810" s="33" t="s">
        <v>5433</v>
      </c>
      <c r="C1810" s="33" t="s">
        <v>26</v>
      </c>
      <c r="D1810" s="35">
        <v>8.0</v>
      </c>
      <c r="E1810" s="35">
        <v>-0.3356004088093564</v>
      </c>
      <c r="F1810" s="33"/>
      <c r="G1810" s="33"/>
      <c r="H1810" s="33"/>
      <c r="I1810" s="33"/>
      <c r="J1810" s="33"/>
      <c r="K1810" s="33"/>
      <c r="L1810" s="33"/>
      <c r="M1810" s="33"/>
      <c r="N1810" s="33"/>
      <c r="O1810" s="33"/>
      <c r="P1810" s="33"/>
      <c r="Q1810" s="33"/>
      <c r="R1810" s="33"/>
      <c r="S1810" s="33"/>
      <c r="T1810" s="33"/>
      <c r="U1810" s="33"/>
      <c r="V1810" s="33"/>
      <c r="W1810" s="33"/>
      <c r="X1810" s="33"/>
      <c r="Y1810" s="33"/>
    </row>
    <row r="1811">
      <c r="A1811" s="34" t="s">
        <v>7214</v>
      </c>
      <c r="B1811" s="33" t="s">
        <v>7215</v>
      </c>
      <c r="C1811" s="33" t="s">
        <v>26</v>
      </c>
      <c r="D1811" s="35">
        <v>8.0</v>
      </c>
      <c r="E1811" s="35">
        <v>-0.3491012929322439</v>
      </c>
      <c r="F1811" s="33"/>
      <c r="G1811" s="33"/>
      <c r="H1811" s="33"/>
      <c r="I1811" s="33"/>
      <c r="J1811" s="33"/>
      <c r="K1811" s="33"/>
      <c r="L1811" s="33"/>
      <c r="M1811" s="33"/>
      <c r="N1811" s="33"/>
      <c r="O1811" s="33"/>
      <c r="P1811" s="33"/>
      <c r="Q1811" s="33"/>
      <c r="R1811" s="33"/>
      <c r="S1811" s="33"/>
      <c r="T1811" s="33"/>
      <c r="U1811" s="33"/>
      <c r="V1811" s="33"/>
      <c r="W1811" s="33"/>
      <c r="X1811" s="33"/>
      <c r="Y1811" s="33"/>
    </row>
    <row r="1812">
      <c r="A1812" s="34" t="s">
        <v>7218</v>
      </c>
      <c r="B1812" s="33" t="s">
        <v>7219</v>
      </c>
      <c r="C1812" s="33" t="s">
        <v>26</v>
      </c>
      <c r="D1812" s="35">
        <v>8.0</v>
      </c>
      <c r="E1812" s="35">
        <v>-0.3510347112025208</v>
      </c>
      <c r="F1812" s="33"/>
      <c r="G1812" s="33"/>
      <c r="H1812" s="33"/>
      <c r="I1812" s="33"/>
      <c r="J1812" s="33"/>
      <c r="K1812" s="33"/>
      <c r="L1812" s="33"/>
      <c r="M1812" s="33"/>
      <c r="N1812" s="33"/>
      <c r="O1812" s="33"/>
      <c r="P1812" s="33"/>
      <c r="Q1812" s="33"/>
      <c r="R1812" s="33"/>
      <c r="S1812" s="33"/>
      <c r="T1812" s="33"/>
      <c r="U1812" s="33"/>
      <c r="V1812" s="33"/>
      <c r="W1812" s="33"/>
      <c r="X1812" s="33"/>
      <c r="Y1812" s="33"/>
    </row>
    <row r="1813">
      <c r="A1813" s="34" t="s">
        <v>6624</v>
      </c>
      <c r="B1813" s="33" t="s">
        <v>6625</v>
      </c>
      <c r="C1813" s="33" t="s">
        <v>43</v>
      </c>
      <c r="D1813" s="35">
        <v>8.0</v>
      </c>
      <c r="E1813" s="35">
        <v>-0.3550314156723244</v>
      </c>
      <c r="F1813" s="33"/>
      <c r="G1813" s="33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</row>
    <row r="1814">
      <c r="A1814" s="34" t="s">
        <v>260</v>
      </c>
      <c r="B1814" s="33" t="s">
        <v>261</v>
      </c>
      <c r="C1814" s="33" t="s">
        <v>26</v>
      </c>
      <c r="D1814" s="35">
        <v>8.0</v>
      </c>
      <c r="E1814" s="35">
        <v>-0.3567228625399263</v>
      </c>
      <c r="F1814" s="33"/>
      <c r="G1814" s="33"/>
      <c r="H1814" s="33"/>
      <c r="I1814" s="33"/>
      <c r="J1814" s="33"/>
      <c r="K1814" s="33"/>
      <c r="L1814" s="33"/>
      <c r="M1814" s="33"/>
      <c r="N1814" s="33"/>
      <c r="O1814" s="33"/>
      <c r="P1814" s="33"/>
      <c r="Q1814" s="33"/>
      <c r="R1814" s="33"/>
      <c r="S1814" s="33"/>
      <c r="T1814" s="33"/>
      <c r="U1814" s="33"/>
      <c r="V1814" s="33"/>
      <c r="W1814" s="33"/>
      <c r="X1814" s="33"/>
      <c r="Y1814" s="33"/>
    </row>
    <row r="1815">
      <c r="A1815" s="34" t="s">
        <v>5750</v>
      </c>
      <c r="B1815" s="33" t="s">
        <v>5751</v>
      </c>
      <c r="C1815" s="33" t="s">
        <v>26</v>
      </c>
      <c r="D1815" s="35">
        <v>8.0</v>
      </c>
      <c r="E1815" s="35">
        <v>-0.385751733986471</v>
      </c>
      <c r="F1815" s="33"/>
      <c r="G1815" s="33"/>
      <c r="H1815" s="33"/>
      <c r="I1815" s="33"/>
      <c r="J1815" s="33"/>
      <c r="K1815" s="33"/>
      <c r="L1815" s="33"/>
      <c r="M1815" s="33"/>
      <c r="N1815" s="33"/>
      <c r="O1815" s="33"/>
      <c r="P1815" s="33"/>
      <c r="Q1815" s="33"/>
      <c r="R1815" s="33"/>
      <c r="S1815" s="33"/>
      <c r="T1815" s="33"/>
      <c r="U1815" s="33"/>
      <c r="V1815" s="33"/>
      <c r="W1815" s="33"/>
      <c r="X1815" s="33"/>
      <c r="Y1815" s="33"/>
    </row>
    <row r="1816">
      <c r="A1816" s="34" t="s">
        <v>7426</v>
      </c>
      <c r="B1816" s="33" t="s">
        <v>7427</v>
      </c>
      <c r="C1816" s="33" t="s">
        <v>107</v>
      </c>
      <c r="D1816" s="35">
        <v>8.0</v>
      </c>
      <c r="E1816" s="35">
        <v>-0.3884872412027662</v>
      </c>
      <c r="F1816" s="33"/>
      <c r="G1816" s="33"/>
      <c r="H1816" s="33"/>
      <c r="I1816" s="33"/>
      <c r="J1816" s="33"/>
      <c r="K1816" s="33"/>
      <c r="L1816" s="33"/>
      <c r="M1816" s="33"/>
      <c r="N1816" s="33"/>
      <c r="O1816" s="33"/>
      <c r="P1816" s="33"/>
      <c r="Q1816" s="33"/>
      <c r="R1816" s="33"/>
      <c r="S1816" s="33"/>
      <c r="T1816" s="33"/>
      <c r="U1816" s="33"/>
      <c r="V1816" s="33"/>
      <c r="W1816" s="33"/>
      <c r="X1816" s="33"/>
      <c r="Y1816" s="33"/>
    </row>
    <row r="1817">
      <c r="A1817" s="34" t="s">
        <v>6898</v>
      </c>
      <c r="B1817" s="33" t="s">
        <v>6899</v>
      </c>
      <c r="C1817" s="33" t="s">
        <v>26</v>
      </c>
      <c r="D1817" s="35">
        <v>8.0</v>
      </c>
      <c r="E1817" s="35">
        <v>-0.3950134404469822</v>
      </c>
      <c r="F1817" s="33"/>
      <c r="G1817" s="33"/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</row>
    <row r="1818">
      <c r="A1818" s="34" t="s">
        <v>8018</v>
      </c>
      <c r="B1818" s="33" t="s">
        <v>8019</v>
      </c>
      <c r="C1818" s="33" t="s">
        <v>26</v>
      </c>
      <c r="D1818" s="35">
        <v>8.0</v>
      </c>
      <c r="E1818" s="35">
        <v>-0.4097801057992427</v>
      </c>
      <c r="F1818" s="33"/>
      <c r="G1818" s="33"/>
      <c r="H1818" s="33"/>
      <c r="I1818" s="33"/>
      <c r="J1818" s="33"/>
      <c r="K1818" s="33"/>
      <c r="L1818" s="33"/>
      <c r="M1818" s="33"/>
      <c r="N1818" s="33"/>
      <c r="O1818" s="33"/>
      <c r="P1818" s="33"/>
      <c r="Q1818" s="33"/>
      <c r="R1818" s="33"/>
      <c r="S1818" s="33"/>
      <c r="T1818" s="33"/>
      <c r="U1818" s="33"/>
      <c r="V1818" s="33"/>
      <c r="W1818" s="33"/>
      <c r="X1818" s="33"/>
      <c r="Y1818" s="33"/>
    </row>
    <row r="1819">
      <c r="A1819" s="34" t="s">
        <v>7552</v>
      </c>
      <c r="B1819" s="33" t="s">
        <v>7553</v>
      </c>
      <c r="C1819" s="33" t="s">
        <v>43</v>
      </c>
      <c r="D1819" s="35">
        <v>8.0</v>
      </c>
      <c r="E1819" s="35">
        <v>-0.4279068998945458</v>
      </c>
      <c r="F1819" s="33"/>
      <c r="G1819" s="33"/>
      <c r="H1819" s="33"/>
      <c r="I1819" s="33"/>
      <c r="J1819" s="33"/>
      <c r="K1819" s="33"/>
      <c r="L1819" s="33"/>
      <c r="M1819" s="33"/>
      <c r="N1819" s="33"/>
      <c r="O1819" s="33"/>
      <c r="P1819" s="33"/>
      <c r="Q1819" s="33"/>
      <c r="R1819" s="33"/>
      <c r="S1819" s="33"/>
      <c r="T1819" s="33"/>
      <c r="U1819" s="33"/>
      <c r="V1819" s="33"/>
      <c r="W1819" s="33"/>
      <c r="X1819" s="33"/>
      <c r="Y1819" s="33"/>
    </row>
    <row r="1820">
      <c r="A1820" s="34" t="s">
        <v>7678</v>
      </c>
      <c r="B1820" s="33" t="s">
        <v>7679</v>
      </c>
      <c r="C1820" s="33" t="s">
        <v>107</v>
      </c>
      <c r="D1820" s="35">
        <v>8.0</v>
      </c>
      <c r="E1820" s="35">
        <v>-0.430732356683961</v>
      </c>
      <c r="F1820" s="33"/>
      <c r="G1820" s="33"/>
      <c r="H1820" s="33"/>
      <c r="I1820" s="33"/>
      <c r="J1820" s="33"/>
      <c r="K1820" s="33"/>
      <c r="L1820" s="33"/>
      <c r="M1820" s="33"/>
      <c r="N1820" s="33"/>
      <c r="O1820" s="33"/>
      <c r="P1820" s="33"/>
      <c r="Q1820" s="33"/>
      <c r="R1820" s="33"/>
      <c r="S1820" s="33"/>
      <c r="T1820" s="33"/>
      <c r="U1820" s="33"/>
      <c r="V1820" s="33"/>
      <c r="W1820" s="33"/>
      <c r="X1820" s="33"/>
      <c r="Y1820" s="33"/>
    </row>
    <row r="1821">
      <c r="A1821" s="34" t="s">
        <v>6150</v>
      </c>
      <c r="B1821" s="33" t="s">
        <v>6151</v>
      </c>
      <c r="C1821" s="33" t="s">
        <v>35</v>
      </c>
      <c r="D1821" s="35">
        <v>8.0</v>
      </c>
      <c r="E1821" s="35">
        <v>-0.4392983427933558</v>
      </c>
      <c r="F1821" s="33"/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</row>
    <row r="1822">
      <c r="A1822" s="34" t="s">
        <v>6874</v>
      </c>
      <c r="B1822" s="33" t="s">
        <v>6875</v>
      </c>
      <c r="C1822" s="33" t="s">
        <v>107</v>
      </c>
      <c r="D1822" s="35">
        <v>8.0</v>
      </c>
      <c r="E1822" s="35">
        <v>-0.4439472012542015</v>
      </c>
      <c r="F1822" s="33"/>
      <c r="G1822" s="33"/>
      <c r="H1822" s="33"/>
      <c r="I1822" s="33"/>
      <c r="J1822" s="33"/>
      <c r="K1822" s="33"/>
      <c r="L1822" s="33"/>
      <c r="M1822" s="33"/>
      <c r="N1822" s="33"/>
      <c r="O1822" s="33"/>
      <c r="P1822" s="33"/>
      <c r="Q1822" s="33"/>
      <c r="R1822" s="33"/>
      <c r="S1822" s="33"/>
      <c r="T1822" s="33"/>
      <c r="U1822" s="33"/>
      <c r="V1822" s="33"/>
      <c r="W1822" s="33"/>
      <c r="X1822" s="33"/>
      <c r="Y1822" s="33"/>
    </row>
    <row r="1823">
      <c r="A1823" s="34" t="s">
        <v>5218</v>
      </c>
      <c r="B1823" s="33" t="s">
        <v>5219</v>
      </c>
      <c r="C1823" s="33" t="s">
        <v>35</v>
      </c>
      <c r="D1823" s="35">
        <v>8.0</v>
      </c>
      <c r="E1823" s="35">
        <v>-0.4460731549474438</v>
      </c>
      <c r="F1823" s="33"/>
      <c r="G1823" s="33"/>
      <c r="H1823" s="33"/>
      <c r="I1823" s="33"/>
      <c r="J1823" s="33"/>
      <c r="K1823" s="33"/>
      <c r="L1823" s="33"/>
      <c r="M1823" s="33"/>
      <c r="N1823" s="33"/>
      <c r="O1823" s="33"/>
      <c r="P1823" s="33"/>
      <c r="Q1823" s="33"/>
      <c r="R1823" s="33"/>
      <c r="S1823" s="33"/>
      <c r="T1823" s="33"/>
      <c r="U1823" s="33"/>
      <c r="V1823" s="33"/>
      <c r="W1823" s="33"/>
      <c r="X1823" s="33"/>
      <c r="Y1823" s="33"/>
    </row>
    <row r="1824">
      <c r="A1824" s="34" t="s">
        <v>7068</v>
      </c>
      <c r="B1824" s="33" t="s">
        <v>7069</v>
      </c>
      <c r="C1824" s="33" t="s">
        <v>35</v>
      </c>
      <c r="D1824" s="35">
        <v>8.0</v>
      </c>
      <c r="E1824" s="35">
        <v>-0.4558099228247026</v>
      </c>
      <c r="F1824" s="33"/>
      <c r="G1824" s="33"/>
      <c r="H1824" s="33"/>
      <c r="I1824" s="33"/>
      <c r="J1824" s="33"/>
      <c r="K1824" s="33"/>
      <c r="L1824" s="33"/>
      <c r="M1824" s="33"/>
      <c r="N1824" s="33"/>
      <c r="O1824" s="33"/>
      <c r="P1824" s="33"/>
      <c r="Q1824" s="33"/>
      <c r="R1824" s="33"/>
      <c r="S1824" s="33"/>
      <c r="T1824" s="33"/>
      <c r="U1824" s="33"/>
      <c r="V1824" s="33"/>
      <c r="W1824" s="33"/>
      <c r="X1824" s="33"/>
      <c r="Y1824" s="33"/>
    </row>
    <row r="1825">
      <c r="A1825" s="34" t="s">
        <v>7628</v>
      </c>
      <c r="B1825" s="33" t="s">
        <v>7629</v>
      </c>
      <c r="C1825" s="33" t="s">
        <v>43</v>
      </c>
      <c r="D1825" s="35">
        <v>8.0</v>
      </c>
      <c r="E1825" s="35">
        <v>-0.4731048155439506</v>
      </c>
      <c r="F1825" s="33"/>
      <c r="G1825" s="33"/>
      <c r="H1825" s="33"/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</row>
    <row r="1826">
      <c r="A1826" s="34" t="s">
        <v>7038</v>
      </c>
      <c r="B1826" s="33" t="s">
        <v>7039</v>
      </c>
      <c r="C1826" s="33" t="s">
        <v>35</v>
      </c>
      <c r="D1826" s="35">
        <v>8.0</v>
      </c>
      <c r="E1826" s="35">
        <v>-0.4777425957506713</v>
      </c>
      <c r="F1826" s="33"/>
      <c r="G1826" s="33"/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</row>
    <row r="1827">
      <c r="A1827" s="34" t="s">
        <v>5424</v>
      </c>
      <c r="B1827" s="33" t="s">
        <v>5425</v>
      </c>
      <c r="C1827" s="33" t="s">
        <v>43</v>
      </c>
      <c r="D1827" s="35">
        <v>8.0</v>
      </c>
      <c r="E1827" s="35">
        <v>-0.4867802225507702</v>
      </c>
      <c r="F1827" s="33"/>
      <c r="G1827" s="33"/>
      <c r="H1827" s="33"/>
      <c r="I1827" s="33"/>
      <c r="J1827" s="33"/>
      <c r="K1827" s="33"/>
      <c r="L1827" s="33"/>
      <c r="M1827" s="33"/>
      <c r="N1827" s="33"/>
      <c r="O1827" s="33"/>
      <c r="P1827" s="33"/>
      <c r="Q1827" s="33"/>
      <c r="R1827" s="33"/>
      <c r="S1827" s="33"/>
      <c r="T1827" s="33"/>
      <c r="U1827" s="33"/>
      <c r="V1827" s="33"/>
      <c r="W1827" s="33"/>
      <c r="X1827" s="33"/>
      <c r="Y1827" s="33"/>
    </row>
    <row r="1828">
      <c r="A1828" s="34" t="s">
        <v>8536</v>
      </c>
      <c r="B1828" s="33" t="s">
        <v>8537</v>
      </c>
      <c r="C1828" s="33" t="s">
        <v>35</v>
      </c>
      <c r="D1828" s="35">
        <v>8.0</v>
      </c>
      <c r="E1828" s="35">
        <v>-0.4903266488696221</v>
      </c>
      <c r="F1828" s="33"/>
      <c r="G1828" s="33"/>
      <c r="H1828" s="33"/>
      <c r="I1828" s="33"/>
      <c r="J1828" s="33"/>
      <c r="K1828" s="33"/>
      <c r="L1828" s="33"/>
      <c r="M1828" s="33"/>
      <c r="N1828" s="33"/>
      <c r="O1828" s="33"/>
      <c r="P1828" s="33"/>
      <c r="Q1828" s="33"/>
      <c r="R1828" s="33"/>
      <c r="S1828" s="33"/>
      <c r="T1828" s="33"/>
      <c r="U1828" s="33"/>
      <c r="V1828" s="33"/>
      <c r="W1828" s="33"/>
      <c r="X1828" s="33"/>
      <c r="Y1828" s="33"/>
    </row>
    <row r="1829">
      <c r="A1829" s="34" t="s">
        <v>4972</v>
      </c>
      <c r="B1829" s="33" t="s">
        <v>4973</v>
      </c>
      <c r="C1829" s="33" t="s">
        <v>35</v>
      </c>
      <c r="D1829" s="35">
        <v>8.0</v>
      </c>
      <c r="E1829" s="35">
        <v>-0.4981675328598933</v>
      </c>
      <c r="F1829" s="33"/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</row>
    <row r="1830">
      <c r="A1830" s="34" t="s">
        <v>8138</v>
      </c>
      <c r="B1830" s="33" t="s">
        <v>8139</v>
      </c>
      <c r="C1830" s="33" t="s">
        <v>107</v>
      </c>
      <c r="D1830" s="35">
        <v>8.0</v>
      </c>
      <c r="E1830" s="35">
        <v>-0.5040046707438284</v>
      </c>
      <c r="F1830" s="33"/>
      <c r="G1830" s="33"/>
      <c r="H1830" s="33"/>
      <c r="I1830" s="33"/>
      <c r="J1830" s="33"/>
      <c r="K1830" s="33"/>
      <c r="L1830" s="33"/>
      <c r="M1830" s="33"/>
      <c r="N1830" s="33"/>
      <c r="O1830" s="33"/>
      <c r="P1830" s="33"/>
      <c r="Q1830" s="33"/>
      <c r="R1830" s="33"/>
      <c r="S1830" s="33"/>
      <c r="T1830" s="33"/>
      <c r="U1830" s="33"/>
      <c r="V1830" s="33"/>
      <c r="W1830" s="33"/>
      <c r="X1830" s="33"/>
      <c r="Y1830" s="33"/>
    </row>
    <row r="1831">
      <c r="A1831" s="34" t="s">
        <v>8200</v>
      </c>
      <c r="B1831" s="33" t="s">
        <v>8201</v>
      </c>
      <c r="C1831" s="33" t="s">
        <v>26</v>
      </c>
      <c r="D1831" s="35">
        <v>8.0</v>
      </c>
      <c r="E1831" s="35">
        <v>-0.5475867389453576</v>
      </c>
      <c r="F1831" s="33"/>
      <c r="G1831" s="33"/>
      <c r="H1831" s="33"/>
      <c r="I1831" s="33"/>
      <c r="J1831" s="33"/>
      <c r="K1831" s="33"/>
      <c r="L1831" s="33"/>
      <c r="M1831" s="33"/>
      <c r="N1831" s="33"/>
      <c r="O1831" s="33"/>
      <c r="P1831" s="33"/>
      <c r="Q1831" s="33"/>
      <c r="R1831" s="33"/>
      <c r="S1831" s="33"/>
      <c r="T1831" s="33"/>
      <c r="U1831" s="33"/>
      <c r="V1831" s="33"/>
      <c r="W1831" s="33"/>
      <c r="X1831" s="33"/>
      <c r="Y1831" s="33"/>
    </row>
    <row r="1832">
      <c r="A1832" s="34" t="s">
        <v>7002</v>
      </c>
      <c r="B1832" s="33" t="s">
        <v>7003</v>
      </c>
      <c r="C1832" s="33" t="s">
        <v>35</v>
      </c>
      <c r="D1832" s="35">
        <v>8.0</v>
      </c>
      <c r="E1832" s="35">
        <v>-0.5602167504843325</v>
      </c>
      <c r="F1832" s="33"/>
      <c r="G1832" s="33"/>
      <c r="H1832" s="33"/>
      <c r="I1832" s="33"/>
      <c r="J1832" s="33"/>
      <c r="K1832" s="33"/>
      <c r="L1832" s="33"/>
      <c r="M1832" s="33"/>
      <c r="N1832" s="33"/>
      <c r="O1832" s="33"/>
      <c r="P1832" s="33"/>
      <c r="Q1832" s="33"/>
      <c r="R1832" s="33"/>
      <c r="S1832" s="33"/>
      <c r="T1832" s="33"/>
      <c r="U1832" s="33"/>
      <c r="V1832" s="33"/>
      <c r="W1832" s="33"/>
      <c r="X1832" s="33"/>
      <c r="Y1832" s="33"/>
    </row>
    <row r="1833">
      <c r="A1833" s="34" t="s">
        <v>7980</v>
      </c>
      <c r="B1833" s="33" t="s">
        <v>7981</v>
      </c>
      <c r="C1833" s="33" t="s">
        <v>26</v>
      </c>
      <c r="D1833" s="35">
        <v>8.0</v>
      </c>
      <c r="E1833" s="35">
        <v>-0.5952532521735999</v>
      </c>
      <c r="F1833" s="33"/>
      <c r="G1833" s="33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</row>
    <row r="1834">
      <c r="A1834" s="34" t="s">
        <v>7710</v>
      </c>
      <c r="B1834" s="33" t="s">
        <v>7711</v>
      </c>
      <c r="C1834" s="33" t="s">
        <v>35</v>
      </c>
      <c r="D1834" s="35">
        <v>8.0</v>
      </c>
      <c r="E1834" s="35">
        <v>-0.6013305262155845</v>
      </c>
      <c r="F1834" s="33"/>
      <c r="G1834" s="33"/>
      <c r="H1834" s="33"/>
      <c r="I1834" s="33"/>
      <c r="J1834" s="33"/>
      <c r="K1834" s="33"/>
      <c r="L1834" s="33"/>
      <c r="M1834" s="33"/>
      <c r="N1834" s="33"/>
      <c r="O1834" s="33"/>
      <c r="P1834" s="33"/>
      <c r="Q1834" s="33"/>
      <c r="R1834" s="33"/>
      <c r="S1834" s="33"/>
      <c r="T1834" s="33"/>
      <c r="U1834" s="33"/>
      <c r="V1834" s="33"/>
      <c r="W1834" s="33"/>
      <c r="X1834" s="33"/>
      <c r="Y1834" s="33"/>
    </row>
    <row r="1835">
      <c r="A1835" s="34" t="s">
        <v>8240</v>
      </c>
      <c r="B1835" s="33" t="s">
        <v>8241</v>
      </c>
      <c r="C1835" s="33" t="s">
        <v>35</v>
      </c>
      <c r="D1835" s="35">
        <v>8.0</v>
      </c>
      <c r="E1835" s="35">
        <v>-0.6033121112217913</v>
      </c>
      <c r="F1835" s="33"/>
      <c r="G1835" s="33"/>
      <c r="H1835" s="33"/>
      <c r="I1835" s="33"/>
      <c r="J1835" s="33"/>
      <c r="K1835" s="33"/>
      <c r="L1835" s="33"/>
      <c r="M1835" s="33"/>
      <c r="N1835" s="33"/>
      <c r="O1835" s="33"/>
      <c r="P1835" s="33"/>
      <c r="Q1835" s="33"/>
      <c r="R1835" s="33"/>
      <c r="S1835" s="33"/>
      <c r="T1835" s="33"/>
      <c r="U1835" s="33"/>
      <c r="V1835" s="33"/>
      <c r="W1835" s="33"/>
      <c r="X1835" s="33"/>
      <c r="Y1835" s="33"/>
    </row>
    <row r="1836">
      <c r="A1836" s="34" t="s">
        <v>7750</v>
      </c>
      <c r="B1836" s="33" t="s">
        <v>7751</v>
      </c>
      <c r="C1836" s="33" t="s">
        <v>26</v>
      </c>
      <c r="D1836" s="35">
        <v>8.0</v>
      </c>
      <c r="E1836" s="35">
        <v>-0.6134249840004444</v>
      </c>
      <c r="F1836" s="33"/>
      <c r="G1836" s="33"/>
      <c r="H1836" s="33"/>
      <c r="I1836" s="33"/>
      <c r="J1836" s="33"/>
      <c r="K1836" s="33"/>
      <c r="L1836" s="33"/>
      <c r="M1836" s="33"/>
      <c r="N1836" s="33"/>
      <c r="O1836" s="33"/>
      <c r="P1836" s="33"/>
      <c r="Q1836" s="33"/>
      <c r="R1836" s="33"/>
      <c r="S1836" s="33"/>
      <c r="T1836" s="33"/>
      <c r="U1836" s="33"/>
      <c r="V1836" s="33"/>
      <c r="W1836" s="33"/>
      <c r="X1836" s="33"/>
      <c r="Y1836" s="33"/>
    </row>
    <row r="1837">
      <c r="A1837" s="34" t="s">
        <v>8778</v>
      </c>
      <c r="B1837" s="33" t="s">
        <v>8779</v>
      </c>
      <c r="C1837" s="33" t="s">
        <v>107</v>
      </c>
      <c r="D1837" s="35">
        <v>8.0</v>
      </c>
      <c r="E1837" s="35">
        <v>-0.621590082550544</v>
      </c>
      <c r="F1837" s="33"/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</row>
    <row r="1838">
      <c r="A1838" s="34" t="s">
        <v>262</v>
      </c>
      <c r="B1838" s="33" t="s">
        <v>263</v>
      </c>
      <c r="C1838" s="33" t="s">
        <v>35</v>
      </c>
      <c r="D1838" s="35">
        <v>8.0</v>
      </c>
      <c r="E1838" s="35">
        <v>-0.6415796098659964</v>
      </c>
      <c r="F1838" s="33"/>
      <c r="G1838" s="33"/>
      <c r="H1838" s="33"/>
      <c r="I1838" s="33"/>
      <c r="J1838" s="33"/>
      <c r="K1838" s="33"/>
      <c r="L1838" s="33"/>
      <c r="M1838" s="33"/>
      <c r="N1838" s="33"/>
      <c r="O1838" s="33"/>
      <c r="P1838" s="33"/>
      <c r="Q1838" s="33"/>
      <c r="R1838" s="33"/>
      <c r="S1838" s="33"/>
      <c r="T1838" s="33"/>
      <c r="U1838" s="33"/>
      <c r="V1838" s="33"/>
      <c r="W1838" s="33"/>
      <c r="X1838" s="33"/>
      <c r="Y1838" s="33"/>
    </row>
    <row r="1839">
      <c r="A1839" s="34" t="s">
        <v>8038</v>
      </c>
      <c r="B1839" s="33" t="s">
        <v>8039</v>
      </c>
      <c r="C1839" s="33" t="s">
        <v>35</v>
      </c>
      <c r="D1839" s="35">
        <v>8.0</v>
      </c>
      <c r="E1839" s="35">
        <v>-0.6575729811528519</v>
      </c>
      <c r="F1839" s="33"/>
      <c r="G1839" s="33"/>
      <c r="H1839" s="33"/>
      <c r="I1839" s="33"/>
      <c r="J1839" s="33"/>
      <c r="K1839" s="33"/>
      <c r="L1839" s="33"/>
      <c r="M1839" s="33"/>
      <c r="N1839" s="33"/>
      <c r="O1839" s="33"/>
      <c r="P1839" s="33"/>
      <c r="Q1839" s="33"/>
      <c r="R1839" s="33"/>
      <c r="S1839" s="33"/>
      <c r="T1839" s="33"/>
      <c r="U1839" s="33"/>
      <c r="V1839" s="33"/>
      <c r="W1839" s="33"/>
      <c r="X1839" s="33"/>
      <c r="Y1839" s="33"/>
    </row>
    <row r="1840">
      <c r="A1840" s="34" t="s">
        <v>8442</v>
      </c>
      <c r="B1840" s="33" t="s">
        <v>8443</v>
      </c>
      <c r="C1840" s="33" t="s">
        <v>26</v>
      </c>
      <c r="D1840" s="35">
        <v>8.0</v>
      </c>
      <c r="E1840" s="35">
        <v>-0.6787850129679869</v>
      </c>
      <c r="F1840" s="33"/>
      <c r="G1840" s="33"/>
      <c r="H1840" s="33"/>
      <c r="I1840" s="33"/>
      <c r="J1840" s="33"/>
      <c r="K1840" s="33"/>
      <c r="L1840" s="33"/>
      <c r="M1840" s="33"/>
      <c r="N1840" s="33"/>
      <c r="O1840" s="33"/>
      <c r="P1840" s="33"/>
      <c r="Q1840" s="33"/>
      <c r="R1840" s="33"/>
      <c r="S1840" s="33"/>
      <c r="T1840" s="33"/>
      <c r="U1840" s="33"/>
      <c r="V1840" s="33"/>
      <c r="W1840" s="33"/>
      <c r="X1840" s="33"/>
      <c r="Y1840" s="33"/>
    </row>
    <row r="1841">
      <c r="A1841" s="34" t="s">
        <v>8224</v>
      </c>
      <c r="B1841" s="33" t="s">
        <v>8225</v>
      </c>
      <c r="C1841" s="33" t="s">
        <v>35</v>
      </c>
      <c r="D1841" s="35">
        <v>8.0</v>
      </c>
      <c r="E1841" s="35">
        <v>-0.7072259761309433</v>
      </c>
      <c r="F1841" s="33"/>
      <c r="G1841" s="33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</row>
    <row r="1842">
      <c r="A1842" s="34" t="s">
        <v>6820</v>
      </c>
      <c r="B1842" s="33" t="s">
        <v>6821</v>
      </c>
      <c r="C1842" s="33" t="s">
        <v>26</v>
      </c>
      <c r="D1842" s="35">
        <v>8.0</v>
      </c>
      <c r="E1842" s="35">
        <v>-0.7105317841814325</v>
      </c>
      <c r="F1842" s="33"/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</row>
    <row r="1843">
      <c r="A1843" s="34" t="s">
        <v>6602</v>
      </c>
      <c r="B1843" s="33" t="s">
        <v>6603</v>
      </c>
      <c r="C1843" s="33" t="s">
        <v>35</v>
      </c>
      <c r="D1843" s="35">
        <v>8.0</v>
      </c>
      <c r="E1843" s="35">
        <v>-0.731854693190953</v>
      </c>
      <c r="F1843" s="33"/>
      <c r="G1843" s="33"/>
      <c r="H1843" s="33"/>
      <c r="I1843" s="33"/>
      <c r="J1843" s="33"/>
      <c r="K1843" s="33"/>
      <c r="L1843" s="33"/>
      <c r="M1843" s="33"/>
      <c r="N1843" s="33"/>
      <c r="O1843" s="33"/>
      <c r="P1843" s="33"/>
      <c r="Q1843" s="33"/>
      <c r="R1843" s="33"/>
      <c r="S1843" s="33"/>
      <c r="T1843" s="33"/>
      <c r="U1843" s="33"/>
      <c r="V1843" s="33"/>
      <c r="W1843" s="33"/>
      <c r="X1843" s="33"/>
      <c r="Y1843" s="33"/>
    </row>
    <row r="1844">
      <c r="A1844" s="34" t="s">
        <v>8850</v>
      </c>
      <c r="B1844" s="33" t="s">
        <v>8851</v>
      </c>
      <c r="C1844" s="33" t="s">
        <v>26</v>
      </c>
      <c r="D1844" s="35">
        <v>8.0</v>
      </c>
      <c r="E1844" s="35">
        <v>-0.8329853158207785</v>
      </c>
      <c r="F1844" s="33"/>
      <c r="G1844" s="33"/>
      <c r="H1844" s="33"/>
      <c r="I1844" s="33"/>
      <c r="J1844" s="33"/>
      <c r="K1844" s="33"/>
      <c r="L1844" s="33"/>
      <c r="M1844" s="33"/>
      <c r="N1844" s="33"/>
      <c r="O1844" s="33"/>
      <c r="P1844" s="33"/>
      <c r="Q1844" s="33"/>
      <c r="R1844" s="33"/>
      <c r="S1844" s="33"/>
      <c r="T1844" s="33"/>
      <c r="U1844" s="33"/>
      <c r="V1844" s="33"/>
      <c r="W1844" s="33"/>
      <c r="X1844" s="33"/>
      <c r="Y1844" s="33"/>
    </row>
    <row r="1845">
      <c r="A1845" s="34" t="s">
        <v>8314</v>
      </c>
      <c r="B1845" s="33" t="s">
        <v>8315</v>
      </c>
      <c r="C1845" s="33" t="s">
        <v>35</v>
      </c>
      <c r="D1845" s="35">
        <v>8.0</v>
      </c>
      <c r="E1845" s="35">
        <v>-0.8807825045214526</v>
      </c>
      <c r="F1845" s="33"/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</row>
    <row r="1846">
      <c r="A1846" s="34" t="s">
        <v>8942</v>
      </c>
      <c r="B1846" s="33" t="s">
        <v>8943</v>
      </c>
      <c r="C1846" s="33" t="s">
        <v>35</v>
      </c>
      <c r="D1846" s="35">
        <v>8.0</v>
      </c>
      <c r="E1846" s="35">
        <v>-0.899824547363597</v>
      </c>
      <c r="F1846" s="33"/>
      <c r="G1846" s="33"/>
      <c r="H1846" s="33"/>
      <c r="I1846" s="33"/>
      <c r="J1846" s="33"/>
      <c r="K1846" s="33"/>
      <c r="L1846" s="33"/>
      <c r="M1846" s="33"/>
      <c r="N1846" s="33"/>
      <c r="O1846" s="33"/>
      <c r="P1846" s="33"/>
      <c r="Q1846" s="33"/>
      <c r="R1846" s="33"/>
      <c r="S1846" s="33"/>
      <c r="T1846" s="33"/>
      <c r="U1846" s="33"/>
      <c r="V1846" s="33"/>
      <c r="W1846" s="33"/>
      <c r="X1846" s="33"/>
      <c r="Y1846" s="33"/>
    </row>
    <row r="1847">
      <c r="A1847" s="34" t="s">
        <v>8820</v>
      </c>
      <c r="B1847" s="33" t="s">
        <v>8821</v>
      </c>
      <c r="C1847" s="33" t="s">
        <v>26</v>
      </c>
      <c r="D1847" s="35">
        <v>8.0</v>
      </c>
      <c r="E1847" s="35">
        <v>-0.9420507630313133</v>
      </c>
      <c r="F1847" s="33"/>
      <c r="G1847" s="33"/>
      <c r="H1847" s="33"/>
      <c r="I1847" s="33"/>
      <c r="J1847" s="33"/>
      <c r="K1847" s="33"/>
      <c r="L1847" s="33"/>
      <c r="M1847" s="33"/>
      <c r="N1847" s="33"/>
      <c r="O1847" s="33"/>
      <c r="P1847" s="33"/>
      <c r="Q1847" s="33"/>
      <c r="R1847" s="33"/>
      <c r="S1847" s="33"/>
      <c r="T1847" s="33"/>
      <c r="U1847" s="33"/>
      <c r="V1847" s="33"/>
      <c r="W1847" s="33"/>
      <c r="X1847" s="33"/>
      <c r="Y1847" s="33"/>
    </row>
    <row r="1848">
      <c r="A1848" s="34" t="s">
        <v>9102</v>
      </c>
      <c r="B1848" s="33" t="s">
        <v>9103</v>
      </c>
      <c r="C1848" s="33" t="s">
        <v>43</v>
      </c>
      <c r="D1848" s="35">
        <v>8.0</v>
      </c>
      <c r="E1848" s="35">
        <v>-1.192064975627444</v>
      </c>
      <c r="F1848" s="33"/>
      <c r="G1848" s="33"/>
      <c r="H1848" s="33"/>
      <c r="I1848" s="33"/>
      <c r="J1848" s="33"/>
      <c r="K1848" s="33"/>
      <c r="L1848" s="33"/>
      <c r="M1848" s="33"/>
      <c r="N1848" s="33"/>
      <c r="O1848" s="33"/>
      <c r="P1848" s="33"/>
      <c r="Q1848" s="33"/>
      <c r="R1848" s="33"/>
      <c r="S1848" s="33"/>
      <c r="T1848" s="33"/>
      <c r="U1848" s="33"/>
      <c r="V1848" s="33"/>
      <c r="W1848" s="33"/>
      <c r="X1848" s="33"/>
      <c r="Y1848" s="33"/>
    </row>
    <row r="1849">
      <c r="A1849" s="34" t="s">
        <v>849</v>
      </c>
      <c r="B1849" s="33" t="s">
        <v>850</v>
      </c>
      <c r="C1849" s="33" t="s">
        <v>43</v>
      </c>
      <c r="D1849" s="35">
        <v>7.0</v>
      </c>
      <c r="E1849" s="35">
        <v>7.08150378379271</v>
      </c>
      <c r="F1849" s="33"/>
      <c r="G1849" s="33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</row>
    <row r="1850">
      <c r="A1850" s="34" t="s">
        <v>266</v>
      </c>
      <c r="B1850" s="33" t="s">
        <v>267</v>
      </c>
      <c r="C1850" s="33" t="s">
        <v>43</v>
      </c>
      <c r="D1850" s="35">
        <v>7.0</v>
      </c>
      <c r="E1850" s="35">
        <v>1.799915389628942</v>
      </c>
      <c r="F1850" s="33"/>
      <c r="G1850" s="33"/>
      <c r="H1850" s="33"/>
      <c r="I1850" s="33"/>
      <c r="J1850" s="33"/>
      <c r="K1850" s="33"/>
      <c r="L1850" s="33"/>
      <c r="M1850" s="33"/>
      <c r="N1850" s="33"/>
      <c r="O1850" s="33"/>
      <c r="P1850" s="33"/>
      <c r="Q1850" s="33"/>
      <c r="R1850" s="33"/>
      <c r="S1850" s="33"/>
      <c r="T1850" s="33"/>
      <c r="U1850" s="33"/>
      <c r="V1850" s="33"/>
      <c r="W1850" s="33"/>
      <c r="X1850" s="33"/>
      <c r="Y1850" s="33"/>
    </row>
    <row r="1851">
      <c r="A1851" s="34" t="s">
        <v>269</v>
      </c>
      <c r="B1851" s="33" t="s">
        <v>270</v>
      </c>
      <c r="C1851" s="33" t="s">
        <v>35</v>
      </c>
      <c r="D1851" s="35">
        <v>7.0</v>
      </c>
      <c r="E1851" s="35">
        <v>1.229212468384778</v>
      </c>
      <c r="F1851" s="33"/>
      <c r="G1851" s="33"/>
      <c r="H1851" s="33"/>
      <c r="I1851" s="33"/>
      <c r="J1851" s="33"/>
      <c r="K1851" s="33"/>
      <c r="L1851" s="33"/>
      <c r="M1851" s="33"/>
      <c r="N1851" s="33"/>
      <c r="O1851" s="33"/>
      <c r="P1851" s="33"/>
      <c r="Q1851" s="33"/>
      <c r="R1851" s="33"/>
      <c r="S1851" s="33"/>
      <c r="T1851" s="33"/>
      <c r="U1851" s="33"/>
      <c r="V1851" s="33"/>
      <c r="W1851" s="33"/>
      <c r="X1851" s="33"/>
      <c r="Y1851" s="33"/>
    </row>
    <row r="1852">
      <c r="A1852" s="34" t="s">
        <v>275</v>
      </c>
      <c r="B1852" s="33" t="s">
        <v>276</v>
      </c>
      <c r="C1852" s="33" t="s">
        <v>26</v>
      </c>
      <c r="D1852" s="35">
        <v>7.0</v>
      </c>
      <c r="E1852" s="35">
        <v>1.092572842176869</v>
      </c>
      <c r="F1852" s="33"/>
      <c r="G1852" s="33"/>
      <c r="H1852" s="33"/>
      <c r="I1852" s="33"/>
      <c r="J1852" s="33"/>
      <c r="K1852" s="33"/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</row>
    <row r="1853">
      <c r="A1853" s="34" t="s">
        <v>677</v>
      </c>
      <c r="B1853" s="33" t="s">
        <v>678</v>
      </c>
      <c r="C1853" s="33" t="s">
        <v>43</v>
      </c>
      <c r="D1853" s="35">
        <v>7.0</v>
      </c>
      <c r="E1853" s="35">
        <v>0.8965237687230546</v>
      </c>
      <c r="F1853" s="33"/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</row>
    <row r="1854">
      <c r="A1854" s="34" t="s">
        <v>703</v>
      </c>
      <c r="B1854" s="33" t="s">
        <v>704</v>
      </c>
      <c r="C1854" s="33" t="s">
        <v>35</v>
      </c>
      <c r="D1854" s="35">
        <v>7.0</v>
      </c>
      <c r="E1854" s="35">
        <v>0.849665496847466</v>
      </c>
      <c r="F1854" s="33"/>
      <c r="G1854" s="33"/>
      <c r="H1854" s="33"/>
      <c r="I1854" s="33"/>
      <c r="J1854" s="33"/>
      <c r="K1854" s="33"/>
      <c r="L1854" s="33"/>
      <c r="M1854" s="33"/>
      <c r="N1854" s="33"/>
      <c r="O1854" s="33"/>
      <c r="P1854" s="33"/>
      <c r="Q1854" s="33"/>
      <c r="R1854" s="33"/>
      <c r="S1854" s="33"/>
      <c r="T1854" s="33"/>
      <c r="U1854" s="33"/>
      <c r="V1854" s="33"/>
      <c r="W1854" s="33"/>
      <c r="X1854" s="33"/>
      <c r="Y1854" s="33"/>
    </row>
    <row r="1855">
      <c r="A1855" s="34" t="s">
        <v>1413</v>
      </c>
      <c r="B1855" s="33" t="s">
        <v>1414</v>
      </c>
      <c r="C1855" s="33" t="s">
        <v>35</v>
      </c>
      <c r="D1855" s="35">
        <v>7.0</v>
      </c>
      <c r="E1855" s="35">
        <v>0.6647929178084666</v>
      </c>
      <c r="F1855" s="33"/>
      <c r="G1855" s="33"/>
      <c r="H1855" s="33"/>
      <c r="I1855" s="33"/>
      <c r="J1855" s="33"/>
      <c r="K1855" s="33"/>
      <c r="L1855" s="33"/>
      <c r="M1855" s="33"/>
      <c r="N1855" s="33"/>
      <c r="O1855" s="33"/>
      <c r="P1855" s="33"/>
      <c r="Q1855" s="33"/>
      <c r="R1855" s="33"/>
      <c r="S1855" s="33"/>
      <c r="T1855" s="33"/>
      <c r="U1855" s="33"/>
      <c r="V1855" s="33"/>
      <c r="W1855" s="33"/>
      <c r="X1855" s="33"/>
      <c r="Y1855" s="33"/>
    </row>
    <row r="1856">
      <c r="A1856" s="34" t="s">
        <v>277</v>
      </c>
      <c r="B1856" s="33" t="s">
        <v>278</v>
      </c>
      <c r="C1856" s="33" t="s">
        <v>26</v>
      </c>
      <c r="D1856" s="35">
        <v>7.0</v>
      </c>
      <c r="E1856" s="35">
        <v>0.545881552842809</v>
      </c>
      <c r="F1856" s="33"/>
      <c r="G1856" s="33"/>
      <c r="H1856" s="33"/>
      <c r="I1856" s="33"/>
      <c r="J1856" s="33"/>
      <c r="K1856" s="33"/>
      <c r="L1856" s="33"/>
      <c r="M1856" s="33"/>
      <c r="N1856" s="33"/>
      <c r="O1856" s="33"/>
      <c r="P1856" s="33"/>
      <c r="Q1856" s="33"/>
      <c r="R1856" s="33"/>
      <c r="S1856" s="33"/>
      <c r="T1856" s="33"/>
      <c r="U1856" s="33"/>
      <c r="V1856" s="33"/>
      <c r="W1856" s="33"/>
      <c r="X1856" s="33"/>
      <c r="Y1856" s="33"/>
    </row>
    <row r="1857">
      <c r="A1857" s="34" t="s">
        <v>2031</v>
      </c>
      <c r="B1857" s="33" t="s">
        <v>2032</v>
      </c>
      <c r="C1857" s="33" t="s">
        <v>26</v>
      </c>
      <c r="D1857" s="35">
        <v>7.0</v>
      </c>
      <c r="E1857" s="35">
        <v>0.529738974515187</v>
      </c>
      <c r="F1857" s="33"/>
      <c r="G1857" s="33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</row>
    <row r="1858">
      <c r="A1858" s="34" t="s">
        <v>1788</v>
      </c>
      <c r="B1858" s="33" t="s">
        <v>1789</v>
      </c>
      <c r="C1858" s="33" t="s">
        <v>107</v>
      </c>
      <c r="D1858" s="35">
        <v>7.0</v>
      </c>
      <c r="E1858" s="35">
        <v>0.3813608746349739</v>
      </c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</row>
    <row r="1859">
      <c r="A1859" s="34" t="s">
        <v>1301</v>
      </c>
      <c r="B1859" s="33" t="s">
        <v>1302</v>
      </c>
      <c r="C1859" s="33" t="s">
        <v>26</v>
      </c>
      <c r="D1859" s="35">
        <v>7.0</v>
      </c>
      <c r="E1859" s="35">
        <v>0.3791667703760123</v>
      </c>
      <c r="F1859" s="33"/>
      <c r="G1859" s="33"/>
      <c r="H1859" s="33"/>
      <c r="I1859" s="33"/>
      <c r="J1859" s="33"/>
      <c r="K1859" s="33"/>
      <c r="L1859" s="33"/>
      <c r="M1859" s="33"/>
      <c r="N1859" s="33"/>
      <c r="O1859" s="33"/>
      <c r="P1859" s="33"/>
      <c r="Q1859" s="33"/>
      <c r="R1859" s="33"/>
      <c r="S1859" s="33"/>
      <c r="T1859" s="33"/>
      <c r="U1859" s="33"/>
      <c r="V1859" s="33"/>
      <c r="W1859" s="33"/>
      <c r="X1859" s="33"/>
      <c r="Y1859" s="33"/>
    </row>
    <row r="1860">
      <c r="A1860" s="34" t="s">
        <v>2037</v>
      </c>
      <c r="B1860" s="33" t="s">
        <v>2038</v>
      </c>
      <c r="C1860" s="33" t="s">
        <v>35</v>
      </c>
      <c r="D1860" s="35">
        <v>7.0</v>
      </c>
      <c r="E1860" s="35">
        <v>0.3614402277787556</v>
      </c>
      <c r="F1860" s="33"/>
      <c r="G1860" s="33"/>
      <c r="H1860" s="33"/>
      <c r="I1860" s="33"/>
      <c r="J1860" s="33"/>
      <c r="K1860" s="33"/>
      <c r="L1860" s="33"/>
      <c r="M1860" s="33"/>
      <c r="N1860" s="33"/>
      <c r="O1860" s="33"/>
      <c r="P1860" s="33"/>
      <c r="Q1860" s="33"/>
      <c r="R1860" s="33"/>
      <c r="S1860" s="33"/>
      <c r="T1860" s="33"/>
      <c r="U1860" s="33"/>
      <c r="V1860" s="33"/>
      <c r="W1860" s="33"/>
      <c r="X1860" s="33"/>
      <c r="Y1860" s="33"/>
    </row>
    <row r="1861">
      <c r="A1861" s="34" t="s">
        <v>1466</v>
      </c>
      <c r="B1861" s="33" t="s">
        <v>1467</v>
      </c>
      <c r="C1861" s="33" t="s">
        <v>26</v>
      </c>
      <c r="D1861" s="35">
        <v>7.0</v>
      </c>
      <c r="E1861" s="35">
        <v>0.3545490498327742</v>
      </c>
      <c r="F1861" s="33"/>
      <c r="G1861" s="33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</row>
    <row r="1862">
      <c r="A1862" s="34" t="s">
        <v>283</v>
      </c>
      <c r="B1862" s="33" t="s">
        <v>284</v>
      </c>
      <c r="C1862" s="33" t="s">
        <v>26</v>
      </c>
      <c r="D1862" s="35">
        <v>7.0</v>
      </c>
      <c r="E1862" s="35">
        <v>0.3406639437964978</v>
      </c>
      <c r="F1862" s="33"/>
      <c r="G1862" s="33"/>
      <c r="H1862" s="33"/>
      <c r="I1862" s="33"/>
      <c r="J1862" s="33"/>
      <c r="K1862" s="33"/>
      <c r="L1862" s="33"/>
      <c r="M1862" s="33"/>
      <c r="N1862" s="33"/>
      <c r="O1862" s="33"/>
      <c r="P1862" s="33"/>
      <c r="Q1862" s="33"/>
      <c r="R1862" s="33"/>
      <c r="S1862" s="33"/>
      <c r="T1862" s="33"/>
      <c r="U1862" s="33"/>
      <c r="V1862" s="33"/>
      <c r="W1862" s="33"/>
      <c r="X1862" s="33"/>
      <c r="Y1862" s="33"/>
    </row>
    <row r="1863">
      <c r="A1863" s="34" t="s">
        <v>4715</v>
      </c>
      <c r="B1863" s="33" t="s">
        <v>4716</v>
      </c>
      <c r="C1863" s="33" t="s">
        <v>107</v>
      </c>
      <c r="D1863" s="35">
        <v>7.0</v>
      </c>
      <c r="E1863" s="35">
        <v>0.3394296781914132</v>
      </c>
      <c r="F1863" s="33"/>
      <c r="G1863" s="33"/>
      <c r="H1863" s="33"/>
      <c r="I1863" s="33"/>
      <c r="J1863" s="33"/>
      <c r="K1863" s="33"/>
      <c r="L1863" s="33"/>
      <c r="M1863" s="33"/>
      <c r="N1863" s="33"/>
      <c r="O1863" s="33"/>
      <c r="P1863" s="33"/>
      <c r="Q1863" s="33"/>
      <c r="R1863" s="33"/>
      <c r="S1863" s="33"/>
      <c r="T1863" s="33"/>
      <c r="U1863" s="33"/>
      <c r="V1863" s="33"/>
      <c r="W1863" s="33"/>
      <c r="X1863" s="33"/>
      <c r="Y1863" s="33"/>
    </row>
    <row r="1864">
      <c r="A1864" s="34" t="s">
        <v>1650</v>
      </c>
      <c r="B1864" s="33" t="s">
        <v>1651</v>
      </c>
      <c r="C1864" s="33" t="s">
        <v>35</v>
      </c>
      <c r="D1864" s="35">
        <v>7.0</v>
      </c>
      <c r="E1864" s="35">
        <v>0.3271307094472669</v>
      </c>
      <c r="F1864" s="33"/>
      <c r="G1864" s="33"/>
      <c r="H1864" s="33"/>
      <c r="I1864" s="33"/>
      <c r="J1864" s="33"/>
      <c r="K1864" s="33"/>
      <c r="L1864" s="33"/>
      <c r="M1864" s="33"/>
      <c r="N1864" s="33"/>
      <c r="O1864" s="33"/>
      <c r="P1864" s="33"/>
      <c r="Q1864" s="33"/>
      <c r="R1864" s="33"/>
      <c r="S1864" s="33"/>
      <c r="T1864" s="33"/>
      <c r="U1864" s="33"/>
      <c r="V1864" s="33"/>
      <c r="W1864" s="33"/>
      <c r="X1864" s="33"/>
      <c r="Y1864" s="33"/>
    </row>
    <row r="1865">
      <c r="A1865" s="34" t="s">
        <v>1458</v>
      </c>
      <c r="B1865" s="33" t="s">
        <v>1459</v>
      </c>
      <c r="C1865" s="33" t="s">
        <v>26</v>
      </c>
      <c r="D1865" s="35">
        <v>7.0</v>
      </c>
      <c r="E1865" s="35">
        <v>0.3154529117563888</v>
      </c>
      <c r="F1865" s="33"/>
      <c r="G1865" s="33"/>
      <c r="H1865" s="33"/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</row>
    <row r="1866">
      <c r="A1866" s="34" t="s">
        <v>1718</v>
      </c>
      <c r="B1866" s="33" t="s">
        <v>1719</v>
      </c>
      <c r="C1866" s="33" t="s">
        <v>35</v>
      </c>
      <c r="D1866" s="35">
        <v>7.0</v>
      </c>
      <c r="E1866" s="35">
        <v>0.2965603175856307</v>
      </c>
      <c r="F1866" s="33"/>
      <c r="G1866" s="33"/>
      <c r="H1866" s="33"/>
      <c r="I1866" s="33"/>
      <c r="J1866" s="33"/>
      <c r="K1866" s="33"/>
      <c r="L1866" s="33"/>
      <c r="M1866" s="33"/>
      <c r="N1866" s="33"/>
      <c r="O1866" s="33"/>
      <c r="P1866" s="33"/>
      <c r="Q1866" s="33"/>
      <c r="R1866" s="33"/>
      <c r="S1866" s="33"/>
      <c r="T1866" s="33"/>
      <c r="U1866" s="33"/>
      <c r="V1866" s="33"/>
      <c r="W1866" s="33"/>
      <c r="X1866" s="33"/>
      <c r="Y1866" s="33"/>
    </row>
    <row r="1867">
      <c r="A1867" s="34" t="s">
        <v>2457</v>
      </c>
      <c r="B1867" s="33" t="s">
        <v>2458</v>
      </c>
      <c r="C1867" s="33" t="s">
        <v>26</v>
      </c>
      <c r="D1867" s="35">
        <v>7.0</v>
      </c>
      <c r="E1867" s="35">
        <v>0.2657718275679356</v>
      </c>
      <c r="F1867" s="33"/>
      <c r="G1867" s="33"/>
      <c r="H1867" s="33"/>
      <c r="I1867" s="33"/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  <c r="T1867" s="33"/>
      <c r="U1867" s="33"/>
      <c r="V1867" s="33"/>
      <c r="W1867" s="33"/>
      <c r="X1867" s="33"/>
      <c r="Y1867" s="33"/>
    </row>
    <row r="1868">
      <c r="A1868" s="34" t="s">
        <v>2101</v>
      </c>
      <c r="B1868" s="33" t="s">
        <v>2102</v>
      </c>
      <c r="C1868" s="33" t="s">
        <v>35</v>
      </c>
      <c r="D1868" s="35">
        <v>7.0</v>
      </c>
      <c r="E1868" s="35">
        <v>0.2438311861069171</v>
      </c>
      <c r="F1868" s="33"/>
      <c r="G1868" s="33"/>
      <c r="H1868" s="33"/>
      <c r="I1868" s="33"/>
      <c r="J1868" s="33"/>
      <c r="K1868" s="33"/>
      <c r="L1868" s="33"/>
      <c r="M1868" s="33"/>
      <c r="N1868" s="33"/>
      <c r="O1868" s="33"/>
      <c r="P1868" s="33"/>
      <c r="Q1868" s="33"/>
      <c r="R1868" s="33"/>
      <c r="S1868" s="33"/>
      <c r="T1868" s="33"/>
      <c r="U1868" s="33"/>
      <c r="V1868" s="33"/>
      <c r="W1868" s="33"/>
      <c r="X1868" s="33"/>
      <c r="Y1868" s="33"/>
    </row>
    <row r="1869">
      <c r="A1869" s="34" t="s">
        <v>4759</v>
      </c>
      <c r="B1869" s="33" t="s">
        <v>4760</v>
      </c>
      <c r="C1869" s="33" t="s">
        <v>43</v>
      </c>
      <c r="D1869" s="35">
        <v>7.0</v>
      </c>
      <c r="E1869" s="35">
        <v>0.2346137383475734</v>
      </c>
      <c r="F1869" s="33"/>
      <c r="G1869" s="33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</row>
    <row r="1870">
      <c r="A1870" s="34" t="s">
        <v>3047</v>
      </c>
      <c r="B1870" s="33" t="s">
        <v>3048</v>
      </c>
      <c r="C1870" s="33" t="s">
        <v>26</v>
      </c>
      <c r="D1870" s="35">
        <v>7.0</v>
      </c>
      <c r="E1870" s="35">
        <v>0.216005813753279</v>
      </c>
      <c r="F1870" s="33"/>
      <c r="G1870" s="33"/>
      <c r="H1870" s="33"/>
      <c r="I1870" s="33"/>
      <c r="J1870" s="33"/>
      <c r="K1870" s="33"/>
      <c r="L1870" s="33"/>
      <c r="M1870" s="33"/>
      <c r="N1870" s="33"/>
      <c r="O1870" s="33"/>
      <c r="P1870" s="33"/>
      <c r="Q1870" s="33"/>
      <c r="R1870" s="33"/>
      <c r="S1870" s="33"/>
      <c r="T1870" s="33"/>
      <c r="U1870" s="33"/>
      <c r="V1870" s="33"/>
      <c r="W1870" s="33"/>
      <c r="X1870" s="33"/>
      <c r="Y1870" s="33"/>
    </row>
    <row r="1871">
      <c r="A1871" s="34" t="s">
        <v>2381</v>
      </c>
      <c r="B1871" s="33" t="s">
        <v>2382</v>
      </c>
      <c r="C1871" s="33" t="s">
        <v>26</v>
      </c>
      <c r="D1871" s="35">
        <v>7.0</v>
      </c>
      <c r="E1871" s="35">
        <v>0.215431608657432</v>
      </c>
      <c r="F1871" s="33"/>
      <c r="G1871" s="33"/>
      <c r="H1871" s="33"/>
      <c r="I1871" s="33"/>
      <c r="J1871" s="33"/>
      <c r="K1871" s="33"/>
      <c r="L1871" s="33"/>
      <c r="M1871" s="33"/>
      <c r="N1871" s="33"/>
      <c r="O1871" s="33"/>
      <c r="P1871" s="33"/>
      <c r="Q1871" s="33"/>
      <c r="R1871" s="33"/>
      <c r="S1871" s="33"/>
      <c r="T1871" s="33"/>
      <c r="U1871" s="33"/>
      <c r="V1871" s="33"/>
      <c r="W1871" s="33"/>
      <c r="X1871" s="33"/>
      <c r="Y1871" s="33"/>
    </row>
    <row r="1872">
      <c r="A1872" s="34" t="s">
        <v>3575</v>
      </c>
      <c r="B1872" s="33" t="s">
        <v>3576</v>
      </c>
      <c r="C1872" s="33" t="s">
        <v>26</v>
      </c>
      <c r="D1872" s="35">
        <v>7.0</v>
      </c>
      <c r="E1872" s="35">
        <v>0.1385211257704934</v>
      </c>
      <c r="F1872" s="33"/>
      <c r="G1872" s="33"/>
      <c r="H1872" s="33"/>
      <c r="I1872" s="33"/>
      <c r="J1872" s="33"/>
      <c r="K1872" s="33"/>
      <c r="L1872" s="33"/>
      <c r="M1872" s="33"/>
      <c r="N1872" s="33"/>
      <c r="O1872" s="33"/>
      <c r="P1872" s="33"/>
      <c r="Q1872" s="33"/>
      <c r="R1872" s="33"/>
      <c r="S1872" s="33"/>
      <c r="T1872" s="33"/>
      <c r="U1872" s="33"/>
      <c r="V1872" s="33"/>
      <c r="W1872" s="33"/>
      <c r="X1872" s="33"/>
      <c r="Y1872" s="33"/>
    </row>
    <row r="1873">
      <c r="A1873" s="34" t="s">
        <v>291</v>
      </c>
      <c r="B1873" s="33" t="s">
        <v>292</v>
      </c>
      <c r="C1873" s="33" t="s">
        <v>26</v>
      </c>
      <c r="D1873" s="35">
        <v>7.0</v>
      </c>
      <c r="E1873" s="35">
        <v>0.1077690799489623</v>
      </c>
      <c r="F1873" s="33"/>
      <c r="G1873" s="33"/>
      <c r="H1873" s="33"/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  <c r="V1873" s="33"/>
      <c r="W1873" s="33"/>
      <c r="X1873" s="33"/>
      <c r="Y1873" s="33"/>
    </row>
    <row r="1874">
      <c r="A1874" s="34" t="s">
        <v>2771</v>
      </c>
      <c r="B1874" s="33" t="s">
        <v>2772</v>
      </c>
      <c r="C1874" s="33" t="s">
        <v>35</v>
      </c>
      <c r="D1874" s="35">
        <v>7.0</v>
      </c>
      <c r="E1874" s="35">
        <v>0.1053840273193599</v>
      </c>
      <c r="F1874" s="33"/>
      <c r="G1874" s="33"/>
      <c r="H1874" s="33"/>
      <c r="I1874" s="33"/>
      <c r="J1874" s="33"/>
      <c r="K1874" s="33"/>
      <c r="L1874" s="33"/>
      <c r="M1874" s="33"/>
      <c r="N1874" s="33"/>
      <c r="O1874" s="33"/>
      <c r="P1874" s="33"/>
      <c r="Q1874" s="33"/>
      <c r="R1874" s="33"/>
      <c r="S1874" s="33"/>
      <c r="T1874" s="33"/>
      <c r="U1874" s="33"/>
      <c r="V1874" s="33"/>
      <c r="W1874" s="33"/>
      <c r="X1874" s="33"/>
      <c r="Y1874" s="33"/>
    </row>
    <row r="1875">
      <c r="A1875" s="34" t="s">
        <v>3901</v>
      </c>
      <c r="B1875" s="33" t="s">
        <v>3902</v>
      </c>
      <c r="C1875" s="33" t="s">
        <v>43</v>
      </c>
      <c r="D1875" s="35">
        <v>7.0</v>
      </c>
      <c r="E1875" s="35">
        <v>0.08834015918229983</v>
      </c>
      <c r="F1875" s="33"/>
      <c r="G1875" s="33"/>
      <c r="H1875" s="33"/>
      <c r="I1875" s="33"/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  <c r="T1875" s="33"/>
      <c r="U1875" s="33"/>
      <c r="V1875" s="33"/>
      <c r="W1875" s="33"/>
      <c r="X1875" s="33"/>
      <c r="Y1875" s="33"/>
    </row>
    <row r="1876">
      <c r="A1876" s="34" t="s">
        <v>3333</v>
      </c>
      <c r="B1876" s="33" t="s">
        <v>3334</v>
      </c>
      <c r="C1876" s="33" t="s">
        <v>35</v>
      </c>
      <c r="D1876" s="35">
        <v>7.0</v>
      </c>
      <c r="E1876" s="35">
        <v>0.06930824858010805</v>
      </c>
      <c r="F1876" s="33"/>
      <c r="G1876" s="33"/>
      <c r="H1876" s="33"/>
      <c r="I1876" s="33"/>
      <c r="J1876" s="33"/>
      <c r="K1876" s="33"/>
      <c r="L1876" s="33"/>
      <c r="M1876" s="33"/>
      <c r="N1876" s="33"/>
      <c r="O1876" s="33"/>
      <c r="P1876" s="33"/>
      <c r="Q1876" s="33"/>
      <c r="R1876" s="33"/>
      <c r="S1876" s="33"/>
      <c r="T1876" s="33"/>
      <c r="U1876" s="33"/>
      <c r="V1876" s="33"/>
      <c r="W1876" s="33"/>
      <c r="X1876" s="33"/>
      <c r="Y1876" s="33"/>
    </row>
    <row r="1877">
      <c r="A1877" s="34" t="s">
        <v>3823</v>
      </c>
      <c r="B1877" s="33" t="s">
        <v>3824</v>
      </c>
      <c r="C1877" s="33" t="s">
        <v>107</v>
      </c>
      <c r="D1877" s="35">
        <v>7.0</v>
      </c>
      <c r="E1877" s="35">
        <v>0.05431285974206876</v>
      </c>
      <c r="F1877" s="33"/>
      <c r="G1877" s="33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</row>
    <row r="1878">
      <c r="A1878" s="34" t="s">
        <v>5364</v>
      </c>
      <c r="B1878" s="33" t="s">
        <v>5365</v>
      </c>
      <c r="C1878" s="33" t="s">
        <v>26</v>
      </c>
      <c r="D1878" s="35">
        <v>7.0</v>
      </c>
      <c r="E1878" s="35">
        <v>0.01343983012885706</v>
      </c>
      <c r="F1878" s="33"/>
      <c r="G1878" s="33"/>
      <c r="H1878" s="33"/>
      <c r="I1878" s="33"/>
      <c r="J1878" s="33"/>
      <c r="K1878" s="33"/>
      <c r="L1878" s="33"/>
      <c r="M1878" s="33"/>
      <c r="N1878" s="33"/>
      <c r="O1878" s="33"/>
      <c r="P1878" s="33"/>
      <c r="Q1878" s="33"/>
      <c r="R1878" s="33"/>
      <c r="S1878" s="33"/>
      <c r="T1878" s="33"/>
      <c r="U1878" s="33"/>
      <c r="V1878" s="33"/>
      <c r="W1878" s="33"/>
      <c r="X1878" s="33"/>
      <c r="Y1878" s="33"/>
    </row>
    <row r="1879">
      <c r="A1879" s="34" t="s">
        <v>2657</v>
      </c>
      <c r="B1879" s="33" t="s">
        <v>2658</v>
      </c>
      <c r="C1879" s="33" t="s">
        <v>43</v>
      </c>
      <c r="D1879" s="35">
        <v>7.0</v>
      </c>
      <c r="E1879" s="35">
        <v>0.01067532333928881</v>
      </c>
      <c r="F1879" s="33"/>
      <c r="G1879" s="33"/>
      <c r="H1879" s="33"/>
      <c r="I1879" s="33"/>
      <c r="J1879" s="33"/>
      <c r="K1879" s="33"/>
      <c r="L1879" s="33"/>
      <c r="M1879" s="33"/>
      <c r="N1879" s="33"/>
      <c r="O1879" s="33"/>
      <c r="P1879" s="33"/>
      <c r="Q1879" s="33"/>
      <c r="R1879" s="33"/>
      <c r="S1879" s="33"/>
      <c r="T1879" s="33"/>
      <c r="U1879" s="33"/>
      <c r="V1879" s="33"/>
      <c r="W1879" s="33"/>
      <c r="X1879" s="33"/>
      <c r="Y1879" s="33"/>
    </row>
    <row r="1880">
      <c r="A1880" s="34" t="s">
        <v>5498</v>
      </c>
      <c r="B1880" s="33" t="s">
        <v>5499</v>
      </c>
      <c r="C1880" s="33" t="s">
        <v>35</v>
      </c>
      <c r="D1880" s="35">
        <v>7.0</v>
      </c>
      <c r="E1880" s="35">
        <v>0.003498810761427234</v>
      </c>
      <c r="F1880" s="33"/>
      <c r="G1880" s="33"/>
      <c r="H1880" s="33"/>
      <c r="I1880" s="33"/>
      <c r="J1880" s="33"/>
      <c r="K1880" s="33"/>
      <c r="L1880" s="33"/>
      <c r="M1880" s="33"/>
      <c r="N1880" s="33"/>
      <c r="O1880" s="33"/>
      <c r="P1880" s="33"/>
      <c r="Q1880" s="33"/>
      <c r="R1880" s="33"/>
      <c r="S1880" s="33"/>
      <c r="T1880" s="33"/>
      <c r="U1880" s="33"/>
      <c r="V1880" s="33"/>
      <c r="W1880" s="33"/>
      <c r="X1880" s="33"/>
      <c r="Y1880" s="33"/>
    </row>
    <row r="1881">
      <c r="A1881" s="34" t="s">
        <v>5050</v>
      </c>
      <c r="B1881" s="33" t="s">
        <v>5051</v>
      </c>
      <c r="C1881" s="33" t="s">
        <v>43</v>
      </c>
      <c r="D1881" s="35">
        <v>7.0</v>
      </c>
      <c r="E1881" s="35">
        <v>-0.002750969210602314</v>
      </c>
      <c r="F1881" s="33"/>
      <c r="G1881" s="33"/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33"/>
      <c r="W1881" s="33"/>
      <c r="X1881" s="33"/>
      <c r="Y1881" s="33"/>
    </row>
    <row r="1882">
      <c r="A1882" s="34" t="s">
        <v>5298</v>
      </c>
      <c r="B1882" s="33" t="s">
        <v>5299</v>
      </c>
      <c r="C1882" s="33" t="s">
        <v>43</v>
      </c>
      <c r="D1882" s="35">
        <v>7.0</v>
      </c>
      <c r="E1882" s="35">
        <v>-0.008160077006663942</v>
      </c>
      <c r="F1882" s="33"/>
      <c r="G1882" s="33"/>
      <c r="H1882" s="33"/>
      <c r="I1882" s="33"/>
      <c r="J1882" s="33"/>
      <c r="K1882" s="33"/>
      <c r="L1882" s="33"/>
      <c r="M1882" s="33"/>
      <c r="N1882" s="33"/>
      <c r="O1882" s="33"/>
      <c r="P1882" s="33"/>
      <c r="Q1882" s="33"/>
      <c r="R1882" s="33"/>
      <c r="S1882" s="33"/>
      <c r="T1882" s="33"/>
      <c r="U1882" s="33"/>
      <c r="V1882" s="33"/>
      <c r="W1882" s="33"/>
      <c r="X1882" s="33"/>
      <c r="Y1882" s="33"/>
    </row>
    <row r="1883">
      <c r="A1883" s="34" t="s">
        <v>3925</v>
      </c>
      <c r="B1883" s="33" t="s">
        <v>3926</v>
      </c>
      <c r="C1883" s="33" t="s">
        <v>43</v>
      </c>
      <c r="D1883" s="35">
        <v>7.0</v>
      </c>
      <c r="E1883" s="35">
        <v>-0.01470018848769786</v>
      </c>
      <c r="F1883" s="33"/>
      <c r="G1883" s="33"/>
      <c r="H1883" s="33"/>
      <c r="I1883" s="33"/>
      <c r="J1883" s="33"/>
      <c r="K1883" s="33"/>
      <c r="L1883" s="33"/>
      <c r="M1883" s="33"/>
      <c r="N1883" s="33"/>
      <c r="O1883" s="33"/>
      <c r="P1883" s="33"/>
      <c r="Q1883" s="33"/>
      <c r="R1883" s="33"/>
      <c r="S1883" s="33"/>
      <c r="T1883" s="33"/>
      <c r="U1883" s="33"/>
      <c r="V1883" s="33"/>
      <c r="W1883" s="33"/>
      <c r="X1883" s="33"/>
      <c r="Y1883" s="33"/>
    </row>
    <row r="1884">
      <c r="A1884" s="34" t="s">
        <v>2195</v>
      </c>
      <c r="B1884" s="33" t="s">
        <v>2196</v>
      </c>
      <c r="C1884" s="33" t="s">
        <v>35</v>
      </c>
      <c r="D1884" s="35">
        <v>7.0</v>
      </c>
      <c r="E1884" s="35">
        <v>-0.01534308307631358</v>
      </c>
      <c r="F1884" s="33"/>
      <c r="G1884" s="33"/>
      <c r="H1884" s="33"/>
      <c r="I1884" s="33"/>
      <c r="J1884" s="33"/>
      <c r="K1884" s="33"/>
      <c r="L1884" s="33"/>
      <c r="M1884" s="33"/>
      <c r="N1884" s="33"/>
      <c r="O1884" s="33"/>
      <c r="P1884" s="33"/>
      <c r="Q1884" s="33"/>
      <c r="R1884" s="33"/>
      <c r="S1884" s="33"/>
      <c r="T1884" s="33"/>
      <c r="U1884" s="33"/>
      <c r="V1884" s="33"/>
      <c r="W1884" s="33"/>
      <c r="X1884" s="33"/>
      <c r="Y1884" s="33"/>
    </row>
    <row r="1885">
      <c r="A1885" s="34" t="s">
        <v>2843</v>
      </c>
      <c r="B1885" s="33" t="s">
        <v>2844</v>
      </c>
      <c r="C1885" s="33" t="s">
        <v>26</v>
      </c>
      <c r="D1885" s="35">
        <v>7.0</v>
      </c>
      <c r="E1885" s="35">
        <v>-0.02003512583704162</v>
      </c>
      <c r="F1885" s="33"/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</row>
    <row r="1886">
      <c r="A1886" s="34" t="s">
        <v>4409</v>
      </c>
      <c r="B1886" s="33" t="s">
        <v>4410</v>
      </c>
      <c r="C1886" s="33" t="s">
        <v>26</v>
      </c>
      <c r="D1886" s="35">
        <v>7.0</v>
      </c>
      <c r="E1886" s="35">
        <v>-0.02006096922920427</v>
      </c>
      <c r="F1886" s="33"/>
      <c r="G1886" s="33"/>
      <c r="H1886" s="33"/>
      <c r="I1886" s="33"/>
      <c r="J1886" s="33"/>
      <c r="K1886" s="33"/>
      <c r="L1886" s="33"/>
      <c r="M1886" s="33"/>
      <c r="N1886" s="33"/>
      <c r="O1886" s="33"/>
      <c r="P1886" s="33"/>
      <c r="Q1886" s="33"/>
      <c r="R1886" s="33"/>
      <c r="S1886" s="33"/>
      <c r="T1886" s="33"/>
      <c r="U1886" s="33"/>
      <c r="V1886" s="33"/>
      <c r="W1886" s="33"/>
      <c r="X1886" s="33"/>
      <c r="Y1886" s="33"/>
    </row>
    <row r="1887">
      <c r="A1887" s="34" t="s">
        <v>2371</v>
      </c>
      <c r="B1887" s="33" t="s">
        <v>2372</v>
      </c>
      <c r="C1887" s="33" t="s">
        <v>35</v>
      </c>
      <c r="D1887" s="35">
        <v>7.0</v>
      </c>
      <c r="E1887" s="35">
        <v>-0.02065951995067265</v>
      </c>
      <c r="F1887" s="33"/>
      <c r="G1887" s="33"/>
      <c r="H1887" s="33"/>
      <c r="I1887" s="33"/>
      <c r="J1887" s="33"/>
      <c r="K1887" s="33"/>
      <c r="L1887" s="33"/>
      <c r="M1887" s="33"/>
      <c r="N1887" s="33"/>
      <c r="O1887" s="33"/>
      <c r="P1887" s="33"/>
      <c r="Q1887" s="33"/>
      <c r="R1887" s="33"/>
      <c r="S1887" s="33"/>
      <c r="T1887" s="33"/>
      <c r="U1887" s="33"/>
      <c r="V1887" s="33"/>
      <c r="W1887" s="33"/>
      <c r="X1887" s="33"/>
      <c r="Y1887" s="33"/>
    </row>
    <row r="1888">
      <c r="A1888" s="34" t="s">
        <v>3871</v>
      </c>
      <c r="B1888" s="33" t="s">
        <v>3872</v>
      </c>
      <c r="C1888" s="33" t="s">
        <v>43</v>
      </c>
      <c r="D1888" s="35">
        <v>7.0</v>
      </c>
      <c r="E1888" s="35">
        <v>-0.05112921924577422</v>
      </c>
      <c r="F1888" s="33"/>
      <c r="G1888" s="33"/>
      <c r="H1888" s="33"/>
      <c r="I1888" s="33"/>
      <c r="J1888" s="33"/>
      <c r="K1888" s="33"/>
      <c r="L1888" s="33"/>
      <c r="M1888" s="33"/>
      <c r="N1888" s="33"/>
      <c r="O1888" s="33"/>
      <c r="P1888" s="33"/>
      <c r="Q1888" s="33"/>
      <c r="R1888" s="33"/>
      <c r="S1888" s="33"/>
      <c r="T1888" s="33"/>
      <c r="U1888" s="33"/>
      <c r="V1888" s="33"/>
      <c r="W1888" s="33"/>
      <c r="X1888" s="33"/>
      <c r="Y1888" s="33"/>
    </row>
    <row r="1889">
      <c r="A1889" s="34" t="s">
        <v>4882</v>
      </c>
      <c r="B1889" s="33" t="s">
        <v>4883</v>
      </c>
      <c r="C1889" s="33" t="s">
        <v>43</v>
      </c>
      <c r="D1889" s="35">
        <v>7.0</v>
      </c>
      <c r="E1889" s="35">
        <v>-0.0543385597028006</v>
      </c>
      <c r="F1889" s="33"/>
      <c r="G1889" s="33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33"/>
      <c r="W1889" s="33"/>
      <c r="X1889" s="33"/>
      <c r="Y1889" s="33"/>
    </row>
    <row r="1890">
      <c r="A1890" s="34" t="s">
        <v>4301</v>
      </c>
      <c r="B1890" s="33" t="s">
        <v>4302</v>
      </c>
      <c r="C1890" s="33" t="s">
        <v>43</v>
      </c>
      <c r="D1890" s="35">
        <v>7.0</v>
      </c>
      <c r="E1890" s="35">
        <v>-0.07018892323935146</v>
      </c>
      <c r="F1890" s="33"/>
      <c r="G1890" s="33"/>
      <c r="H1890" s="33"/>
      <c r="I1890" s="33"/>
      <c r="J1890" s="33"/>
      <c r="K1890" s="33"/>
      <c r="L1890" s="33"/>
      <c r="M1890" s="33"/>
      <c r="N1890" s="33"/>
      <c r="O1890" s="33"/>
      <c r="P1890" s="33"/>
      <c r="Q1890" s="33"/>
      <c r="R1890" s="33"/>
      <c r="S1890" s="33"/>
      <c r="T1890" s="33"/>
      <c r="U1890" s="33"/>
      <c r="V1890" s="33"/>
      <c r="W1890" s="33"/>
      <c r="X1890" s="33"/>
      <c r="Y1890" s="33"/>
    </row>
    <row r="1891">
      <c r="A1891" s="34" t="s">
        <v>4399</v>
      </c>
      <c r="B1891" s="33" t="s">
        <v>4400</v>
      </c>
      <c r="C1891" s="33" t="s">
        <v>35</v>
      </c>
      <c r="D1891" s="35">
        <v>7.0</v>
      </c>
      <c r="E1891" s="35">
        <v>-0.07942569859809145</v>
      </c>
      <c r="F1891" s="33"/>
      <c r="G1891" s="33"/>
      <c r="H1891" s="33"/>
      <c r="I1891" s="33"/>
      <c r="J1891" s="33"/>
      <c r="K1891" s="33"/>
      <c r="L1891" s="33"/>
      <c r="M1891" s="33"/>
      <c r="N1891" s="33"/>
      <c r="O1891" s="33"/>
      <c r="P1891" s="33"/>
      <c r="Q1891" s="33"/>
      <c r="R1891" s="33"/>
      <c r="S1891" s="33"/>
      <c r="T1891" s="33"/>
      <c r="U1891" s="33"/>
      <c r="V1891" s="33"/>
      <c r="W1891" s="33"/>
      <c r="X1891" s="33"/>
      <c r="Y1891" s="33"/>
    </row>
    <row r="1892">
      <c r="A1892" s="34" t="s">
        <v>4815</v>
      </c>
      <c r="B1892" s="33" t="s">
        <v>4816</v>
      </c>
      <c r="C1892" s="33" t="s">
        <v>43</v>
      </c>
      <c r="D1892" s="35">
        <v>7.0</v>
      </c>
      <c r="E1892" s="35">
        <v>-0.08024853117320184</v>
      </c>
      <c r="F1892" s="33"/>
      <c r="G1892" s="33"/>
      <c r="H1892" s="33"/>
      <c r="I1892" s="33"/>
      <c r="J1892" s="33"/>
      <c r="K1892" s="33"/>
      <c r="L1892" s="33"/>
      <c r="M1892" s="33"/>
      <c r="N1892" s="33"/>
      <c r="O1892" s="33"/>
      <c r="P1892" s="33"/>
      <c r="Q1892" s="33"/>
      <c r="R1892" s="33"/>
      <c r="S1892" s="33"/>
      <c r="T1892" s="33"/>
      <c r="U1892" s="33"/>
      <c r="V1892" s="33"/>
      <c r="W1892" s="33"/>
      <c r="X1892" s="33"/>
      <c r="Y1892" s="33"/>
    </row>
    <row r="1893">
      <c r="A1893" s="34" t="s">
        <v>3865</v>
      </c>
      <c r="B1893" s="33" t="s">
        <v>3866</v>
      </c>
      <c r="C1893" s="33" t="s">
        <v>43</v>
      </c>
      <c r="D1893" s="35">
        <v>7.0</v>
      </c>
      <c r="E1893" s="35">
        <v>-0.0901091610746058</v>
      </c>
      <c r="F1893" s="33"/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</row>
    <row r="1894">
      <c r="A1894" s="34" t="s">
        <v>4946</v>
      </c>
      <c r="B1894" s="33" t="s">
        <v>4947</v>
      </c>
      <c r="C1894" s="33" t="s">
        <v>43</v>
      </c>
      <c r="D1894" s="35">
        <v>7.0</v>
      </c>
      <c r="E1894" s="35">
        <v>-0.09467077724662533</v>
      </c>
      <c r="F1894" s="33"/>
      <c r="G1894" s="33"/>
      <c r="H1894" s="33"/>
      <c r="I1894" s="33"/>
      <c r="J1894" s="33"/>
      <c r="K1894" s="33"/>
      <c r="L1894" s="33"/>
      <c r="M1894" s="33"/>
      <c r="N1894" s="33"/>
      <c r="O1894" s="33"/>
      <c r="P1894" s="33"/>
      <c r="Q1894" s="33"/>
      <c r="R1894" s="33"/>
      <c r="S1894" s="33"/>
      <c r="T1894" s="33"/>
      <c r="U1894" s="33"/>
      <c r="V1894" s="33"/>
      <c r="W1894" s="33"/>
      <c r="X1894" s="33"/>
      <c r="Y1894" s="33"/>
    </row>
    <row r="1895">
      <c r="A1895" s="34" t="s">
        <v>4247</v>
      </c>
      <c r="B1895" s="33" t="s">
        <v>4248</v>
      </c>
      <c r="C1895" s="33" t="s">
        <v>35</v>
      </c>
      <c r="D1895" s="35">
        <v>7.0</v>
      </c>
      <c r="E1895" s="35">
        <v>-0.1011787685631163</v>
      </c>
      <c r="F1895" s="33"/>
      <c r="G1895" s="33"/>
      <c r="H1895" s="33"/>
      <c r="I1895" s="33"/>
      <c r="J1895" s="33"/>
      <c r="K1895" s="33"/>
      <c r="L1895" s="33"/>
      <c r="M1895" s="33"/>
      <c r="N1895" s="33"/>
      <c r="O1895" s="33"/>
      <c r="P1895" s="33"/>
      <c r="Q1895" s="33"/>
      <c r="R1895" s="33"/>
      <c r="S1895" s="33"/>
      <c r="T1895" s="33"/>
      <c r="U1895" s="33"/>
      <c r="V1895" s="33"/>
      <c r="W1895" s="33"/>
      <c r="X1895" s="33"/>
      <c r="Y1895" s="33"/>
    </row>
    <row r="1896">
      <c r="A1896" s="34" t="s">
        <v>3971</v>
      </c>
      <c r="B1896" s="33" t="s">
        <v>3972</v>
      </c>
      <c r="C1896" s="33" t="s">
        <v>26</v>
      </c>
      <c r="D1896" s="35">
        <v>7.0</v>
      </c>
      <c r="E1896" s="35">
        <v>-0.1082834122256506</v>
      </c>
      <c r="F1896" s="33"/>
      <c r="G1896" s="33"/>
      <c r="H1896" s="33"/>
      <c r="I1896" s="33"/>
      <c r="J1896" s="33"/>
      <c r="K1896" s="33"/>
      <c r="L1896" s="33"/>
      <c r="M1896" s="33"/>
      <c r="N1896" s="33"/>
      <c r="O1896" s="33"/>
      <c r="P1896" s="33"/>
      <c r="Q1896" s="33"/>
      <c r="R1896" s="33"/>
      <c r="S1896" s="33"/>
      <c r="T1896" s="33"/>
      <c r="U1896" s="33"/>
      <c r="V1896" s="33"/>
      <c r="W1896" s="33"/>
      <c r="X1896" s="33"/>
      <c r="Y1896" s="33"/>
    </row>
    <row r="1897">
      <c r="A1897" s="34" t="s">
        <v>4411</v>
      </c>
      <c r="B1897" s="33" t="s">
        <v>4412</v>
      </c>
      <c r="C1897" s="33" t="s">
        <v>35</v>
      </c>
      <c r="D1897" s="35">
        <v>7.0</v>
      </c>
      <c r="E1897" s="35">
        <v>-0.1151390256908372</v>
      </c>
      <c r="F1897" s="33"/>
      <c r="G1897" s="33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33"/>
      <c r="W1897" s="33"/>
      <c r="X1897" s="33"/>
      <c r="Y1897" s="33"/>
    </row>
    <row r="1898">
      <c r="A1898" s="34" t="s">
        <v>4023</v>
      </c>
      <c r="B1898" s="33" t="s">
        <v>4024</v>
      </c>
      <c r="C1898" s="33" t="s">
        <v>107</v>
      </c>
      <c r="D1898" s="35">
        <v>7.0</v>
      </c>
      <c r="E1898" s="35">
        <v>-0.1161816959156396</v>
      </c>
      <c r="F1898" s="33"/>
      <c r="G1898" s="33"/>
      <c r="H1898" s="33"/>
      <c r="I1898" s="33"/>
      <c r="J1898" s="33"/>
      <c r="K1898" s="33"/>
      <c r="L1898" s="33"/>
      <c r="M1898" s="33"/>
      <c r="N1898" s="33"/>
      <c r="O1898" s="33"/>
      <c r="P1898" s="33"/>
      <c r="Q1898" s="33"/>
      <c r="R1898" s="33"/>
      <c r="S1898" s="33"/>
      <c r="T1898" s="33"/>
      <c r="U1898" s="33"/>
      <c r="V1898" s="33"/>
      <c r="W1898" s="33"/>
      <c r="X1898" s="33"/>
      <c r="Y1898" s="33"/>
    </row>
    <row r="1899">
      <c r="A1899" s="34" t="s">
        <v>6612</v>
      </c>
      <c r="B1899" s="33" t="s">
        <v>6613</v>
      </c>
      <c r="C1899" s="33" t="s">
        <v>43</v>
      </c>
      <c r="D1899" s="35">
        <v>7.0</v>
      </c>
      <c r="E1899" s="35">
        <v>-0.1193453011056308</v>
      </c>
      <c r="F1899" s="33"/>
      <c r="G1899" s="33"/>
      <c r="H1899" s="33"/>
      <c r="I1899" s="33"/>
      <c r="J1899" s="33"/>
      <c r="K1899" s="33"/>
      <c r="L1899" s="33"/>
      <c r="M1899" s="33"/>
      <c r="N1899" s="33"/>
      <c r="O1899" s="33"/>
      <c r="P1899" s="33"/>
      <c r="Q1899" s="33"/>
      <c r="R1899" s="33"/>
      <c r="S1899" s="33"/>
      <c r="T1899" s="33"/>
      <c r="U1899" s="33"/>
      <c r="V1899" s="33"/>
      <c r="W1899" s="33"/>
      <c r="X1899" s="33"/>
      <c r="Y1899" s="33"/>
    </row>
    <row r="1900">
      <c r="A1900" s="34" t="s">
        <v>4453</v>
      </c>
      <c r="B1900" s="33" t="s">
        <v>4454</v>
      </c>
      <c r="C1900" s="33" t="s">
        <v>26</v>
      </c>
      <c r="D1900" s="35">
        <v>7.0</v>
      </c>
      <c r="E1900" s="35">
        <v>-0.1348585700707009</v>
      </c>
      <c r="F1900" s="33"/>
      <c r="G1900" s="33"/>
      <c r="H1900" s="33"/>
      <c r="I1900" s="33"/>
      <c r="J1900" s="33"/>
      <c r="K1900" s="33"/>
      <c r="L1900" s="33"/>
      <c r="M1900" s="33"/>
      <c r="N1900" s="33"/>
      <c r="O1900" s="33"/>
      <c r="P1900" s="33"/>
      <c r="Q1900" s="33"/>
      <c r="R1900" s="33"/>
      <c r="S1900" s="33"/>
      <c r="T1900" s="33"/>
      <c r="U1900" s="33"/>
      <c r="V1900" s="33"/>
      <c r="W1900" s="33"/>
      <c r="X1900" s="33"/>
      <c r="Y1900" s="33"/>
    </row>
    <row r="1901">
      <c r="A1901" s="34" t="s">
        <v>5436</v>
      </c>
      <c r="B1901" s="33" t="s">
        <v>5437</v>
      </c>
      <c r="C1901" s="33" t="s">
        <v>107</v>
      </c>
      <c r="D1901" s="35">
        <v>7.0</v>
      </c>
      <c r="E1901" s="35">
        <v>-0.1367303909162642</v>
      </c>
      <c r="F1901" s="33"/>
      <c r="G1901" s="33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33"/>
      <c r="W1901" s="33"/>
      <c r="X1901" s="33"/>
      <c r="Y1901" s="33"/>
    </row>
    <row r="1902">
      <c r="A1902" s="34" t="s">
        <v>5240</v>
      </c>
      <c r="B1902" s="33" t="s">
        <v>5241</v>
      </c>
      <c r="C1902" s="33" t="s">
        <v>35</v>
      </c>
      <c r="D1902" s="35">
        <v>7.0</v>
      </c>
      <c r="E1902" s="35">
        <v>-0.1460789088094755</v>
      </c>
      <c r="F1902" s="33"/>
      <c r="G1902" s="33"/>
      <c r="H1902" s="33"/>
      <c r="I1902" s="33"/>
      <c r="J1902" s="33"/>
      <c r="K1902" s="33"/>
      <c r="L1902" s="33"/>
      <c r="M1902" s="33"/>
      <c r="N1902" s="33"/>
      <c r="O1902" s="33"/>
      <c r="P1902" s="33"/>
      <c r="Q1902" s="33"/>
      <c r="R1902" s="33"/>
      <c r="S1902" s="33"/>
      <c r="T1902" s="33"/>
      <c r="U1902" s="33"/>
      <c r="V1902" s="33"/>
      <c r="W1902" s="33"/>
      <c r="X1902" s="33"/>
      <c r="Y1902" s="33"/>
    </row>
    <row r="1903">
      <c r="A1903" s="34" t="s">
        <v>5074</v>
      </c>
      <c r="B1903" s="33" t="s">
        <v>5075</v>
      </c>
      <c r="C1903" s="33" t="s">
        <v>43</v>
      </c>
      <c r="D1903" s="35">
        <v>7.0</v>
      </c>
      <c r="E1903" s="35">
        <v>-0.1692397842028152</v>
      </c>
      <c r="F1903" s="33"/>
      <c r="G1903" s="33"/>
      <c r="H1903" s="33"/>
      <c r="I1903" s="33"/>
      <c r="J1903" s="33"/>
      <c r="K1903" s="33"/>
      <c r="L1903" s="33"/>
      <c r="M1903" s="33"/>
      <c r="N1903" s="33"/>
      <c r="O1903" s="33"/>
      <c r="P1903" s="33"/>
      <c r="Q1903" s="33"/>
      <c r="R1903" s="33"/>
      <c r="S1903" s="33"/>
      <c r="T1903" s="33"/>
      <c r="U1903" s="33"/>
      <c r="V1903" s="33"/>
      <c r="W1903" s="33"/>
      <c r="X1903" s="33"/>
      <c r="Y1903" s="33"/>
    </row>
    <row r="1904">
      <c r="A1904" s="34" t="s">
        <v>3389</v>
      </c>
      <c r="B1904" s="33" t="s">
        <v>3390</v>
      </c>
      <c r="C1904" s="33" t="s">
        <v>26</v>
      </c>
      <c r="D1904" s="35">
        <v>7.0</v>
      </c>
      <c r="E1904" s="35">
        <v>-0.1712161877058329</v>
      </c>
      <c r="F1904" s="33"/>
      <c r="G1904" s="33"/>
      <c r="H1904" s="33"/>
      <c r="I1904" s="33"/>
      <c r="J1904" s="33"/>
      <c r="K1904" s="33"/>
      <c r="L1904" s="33"/>
      <c r="M1904" s="33"/>
      <c r="N1904" s="33"/>
      <c r="O1904" s="33"/>
      <c r="P1904" s="33"/>
      <c r="Q1904" s="33"/>
      <c r="R1904" s="33"/>
      <c r="S1904" s="33"/>
      <c r="T1904" s="33"/>
      <c r="U1904" s="33"/>
      <c r="V1904" s="33"/>
      <c r="W1904" s="33"/>
      <c r="X1904" s="33"/>
      <c r="Y1904" s="33"/>
    </row>
    <row r="1905">
      <c r="A1905" s="34" t="s">
        <v>4876</v>
      </c>
      <c r="B1905" s="33" t="s">
        <v>4877</v>
      </c>
      <c r="C1905" s="33" t="s">
        <v>26</v>
      </c>
      <c r="D1905" s="35">
        <v>7.0</v>
      </c>
      <c r="E1905" s="35">
        <v>-0.1769726857194029</v>
      </c>
      <c r="F1905" s="33"/>
      <c r="G1905" s="33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</row>
    <row r="1906">
      <c r="A1906" s="34" t="s">
        <v>5626</v>
      </c>
      <c r="B1906" s="33" t="s">
        <v>5627</v>
      </c>
      <c r="C1906" s="33" t="s">
        <v>43</v>
      </c>
      <c r="D1906" s="35">
        <v>7.0</v>
      </c>
      <c r="E1906" s="35">
        <v>-0.1812233795360415</v>
      </c>
      <c r="F1906" s="33"/>
      <c r="G1906" s="33"/>
      <c r="H1906" s="33"/>
      <c r="I1906" s="33"/>
      <c r="J1906" s="33"/>
      <c r="K1906" s="33"/>
      <c r="L1906" s="33"/>
      <c r="M1906" s="33"/>
      <c r="N1906" s="33"/>
      <c r="O1906" s="33"/>
      <c r="P1906" s="33"/>
      <c r="Q1906" s="33"/>
      <c r="R1906" s="33"/>
      <c r="S1906" s="33"/>
      <c r="T1906" s="33"/>
      <c r="U1906" s="33"/>
      <c r="V1906" s="33"/>
      <c r="W1906" s="33"/>
      <c r="X1906" s="33"/>
      <c r="Y1906" s="33"/>
    </row>
    <row r="1907">
      <c r="A1907" s="34" t="s">
        <v>5208</v>
      </c>
      <c r="B1907" s="33" t="s">
        <v>5209</v>
      </c>
      <c r="C1907" s="33" t="s">
        <v>43</v>
      </c>
      <c r="D1907" s="35">
        <v>7.0</v>
      </c>
      <c r="E1907" s="35">
        <v>-0.2090850857025729</v>
      </c>
      <c r="F1907" s="33"/>
      <c r="G1907" s="33"/>
      <c r="H1907" s="33"/>
      <c r="I1907" s="33"/>
      <c r="J1907" s="33"/>
      <c r="K1907" s="33"/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</row>
    <row r="1908">
      <c r="A1908" s="34" t="s">
        <v>3733</v>
      </c>
      <c r="B1908" s="33" t="s">
        <v>3734</v>
      </c>
      <c r="C1908" s="33" t="s">
        <v>35</v>
      </c>
      <c r="D1908" s="35">
        <v>7.0</v>
      </c>
      <c r="E1908" s="35">
        <v>-0.2118996732345515</v>
      </c>
      <c r="F1908" s="33"/>
      <c r="G1908" s="33"/>
      <c r="H1908" s="33"/>
      <c r="I1908" s="33"/>
      <c r="J1908" s="33"/>
      <c r="K1908" s="33"/>
      <c r="L1908" s="33"/>
      <c r="M1908" s="33"/>
      <c r="N1908" s="33"/>
      <c r="O1908" s="33"/>
      <c r="P1908" s="33"/>
      <c r="Q1908" s="33"/>
      <c r="R1908" s="33"/>
      <c r="S1908" s="33"/>
      <c r="T1908" s="33"/>
      <c r="U1908" s="33"/>
      <c r="V1908" s="33"/>
      <c r="W1908" s="33"/>
      <c r="X1908" s="33"/>
      <c r="Y1908" s="33"/>
    </row>
    <row r="1909">
      <c r="A1909" s="34" t="s">
        <v>285</v>
      </c>
      <c r="B1909" s="33" t="s">
        <v>286</v>
      </c>
      <c r="C1909" s="33" t="s">
        <v>26</v>
      </c>
      <c r="D1909" s="35">
        <v>7.0</v>
      </c>
      <c r="E1909" s="35">
        <v>-0.2526338126856079</v>
      </c>
      <c r="F1909" s="33"/>
      <c r="G1909" s="33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</row>
    <row r="1910">
      <c r="A1910" s="34" t="s">
        <v>4461</v>
      </c>
      <c r="B1910" s="33" t="s">
        <v>4462</v>
      </c>
      <c r="C1910" s="33" t="s">
        <v>107</v>
      </c>
      <c r="D1910" s="35">
        <v>7.0</v>
      </c>
      <c r="E1910" s="35">
        <v>-0.2537385302663338</v>
      </c>
      <c r="F1910" s="33"/>
      <c r="G1910" s="33"/>
      <c r="H1910" s="33"/>
      <c r="I1910" s="33"/>
      <c r="J1910" s="33"/>
      <c r="K1910" s="33"/>
      <c r="L1910" s="33"/>
      <c r="M1910" s="33"/>
      <c r="N1910" s="33"/>
      <c r="O1910" s="33"/>
      <c r="P1910" s="33"/>
      <c r="Q1910" s="33"/>
      <c r="R1910" s="33"/>
      <c r="S1910" s="33"/>
      <c r="T1910" s="33"/>
      <c r="U1910" s="33"/>
      <c r="V1910" s="33"/>
      <c r="W1910" s="33"/>
      <c r="X1910" s="33"/>
      <c r="Y1910" s="33"/>
    </row>
    <row r="1911">
      <c r="A1911" s="34" t="s">
        <v>289</v>
      </c>
      <c r="B1911" s="33" t="s">
        <v>290</v>
      </c>
      <c r="C1911" s="33" t="s">
        <v>26</v>
      </c>
      <c r="D1911" s="35">
        <v>7.0</v>
      </c>
      <c r="E1911" s="35">
        <v>-0.2735716454610663</v>
      </c>
      <c r="F1911" s="33"/>
      <c r="G1911" s="33"/>
      <c r="H1911" s="33"/>
      <c r="I1911" s="33"/>
      <c r="J1911" s="33"/>
      <c r="K1911" s="33"/>
      <c r="L1911" s="33"/>
      <c r="M1911" s="33"/>
      <c r="N1911" s="33"/>
      <c r="O1911" s="33"/>
      <c r="P1911" s="33"/>
      <c r="Q1911" s="33"/>
      <c r="R1911" s="33"/>
      <c r="S1911" s="33"/>
      <c r="T1911" s="33"/>
      <c r="U1911" s="33"/>
      <c r="V1911" s="33"/>
      <c r="W1911" s="33"/>
      <c r="X1911" s="33"/>
      <c r="Y1911" s="33"/>
    </row>
    <row r="1912">
      <c r="A1912" s="34" t="s">
        <v>5276</v>
      </c>
      <c r="B1912" s="33" t="s">
        <v>5277</v>
      </c>
      <c r="C1912" s="33" t="s">
        <v>43</v>
      </c>
      <c r="D1912" s="35">
        <v>7.0</v>
      </c>
      <c r="E1912" s="35">
        <v>-0.2759242075748812</v>
      </c>
      <c r="F1912" s="33"/>
      <c r="G1912" s="33"/>
      <c r="H1912" s="33"/>
      <c r="I1912" s="33"/>
      <c r="J1912" s="33"/>
      <c r="K1912" s="33"/>
      <c r="L1912" s="33"/>
      <c r="M1912" s="33"/>
      <c r="N1912" s="33"/>
      <c r="O1912" s="33"/>
      <c r="P1912" s="33"/>
      <c r="Q1912" s="33"/>
      <c r="R1912" s="33"/>
      <c r="S1912" s="33"/>
      <c r="T1912" s="33"/>
      <c r="U1912" s="33"/>
      <c r="V1912" s="33"/>
      <c r="W1912" s="33"/>
      <c r="X1912" s="33"/>
      <c r="Y1912" s="33"/>
    </row>
    <row r="1913">
      <c r="A1913" s="34" t="s">
        <v>305</v>
      </c>
      <c r="B1913" s="33" t="s">
        <v>306</v>
      </c>
      <c r="C1913" s="33" t="s">
        <v>35</v>
      </c>
      <c r="D1913" s="35">
        <v>7.0</v>
      </c>
      <c r="E1913" s="35">
        <v>-0.278339813913157</v>
      </c>
      <c r="F1913" s="33"/>
      <c r="G1913" s="33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  <c r="V1913" s="33"/>
      <c r="W1913" s="33"/>
      <c r="X1913" s="33"/>
      <c r="Y1913" s="33"/>
    </row>
    <row r="1914">
      <c r="A1914" s="34" t="s">
        <v>7596</v>
      </c>
      <c r="B1914" s="33" t="s">
        <v>7597</v>
      </c>
      <c r="C1914" s="33" t="s">
        <v>35</v>
      </c>
      <c r="D1914" s="35">
        <v>7.0</v>
      </c>
      <c r="E1914" s="35">
        <v>-0.2841233749867257</v>
      </c>
      <c r="F1914" s="33"/>
      <c r="G1914" s="33"/>
      <c r="H1914" s="33"/>
      <c r="I1914" s="33"/>
      <c r="J1914" s="33"/>
      <c r="K1914" s="33"/>
      <c r="L1914" s="33"/>
      <c r="M1914" s="33"/>
      <c r="N1914" s="33"/>
      <c r="O1914" s="33"/>
      <c r="P1914" s="33"/>
      <c r="Q1914" s="33"/>
      <c r="R1914" s="33"/>
      <c r="S1914" s="33"/>
      <c r="T1914" s="33"/>
      <c r="U1914" s="33"/>
      <c r="V1914" s="33"/>
      <c r="W1914" s="33"/>
      <c r="X1914" s="33"/>
      <c r="Y1914" s="33"/>
    </row>
    <row r="1915">
      <c r="A1915" s="34" t="s">
        <v>6194</v>
      </c>
      <c r="B1915" s="33" t="s">
        <v>6195</v>
      </c>
      <c r="C1915" s="33" t="s">
        <v>43</v>
      </c>
      <c r="D1915" s="35">
        <v>7.0</v>
      </c>
      <c r="E1915" s="35">
        <v>-0.2948667484954739</v>
      </c>
      <c r="F1915" s="33"/>
      <c r="G1915" s="33"/>
      <c r="H1915" s="33"/>
      <c r="I1915" s="33"/>
      <c r="J1915" s="33"/>
      <c r="K1915" s="33"/>
      <c r="L1915" s="33"/>
      <c r="M1915" s="33"/>
      <c r="N1915" s="33"/>
      <c r="O1915" s="33"/>
      <c r="P1915" s="33"/>
      <c r="Q1915" s="33"/>
      <c r="R1915" s="33"/>
      <c r="S1915" s="33"/>
      <c r="T1915" s="33"/>
      <c r="U1915" s="33"/>
      <c r="V1915" s="33"/>
      <c r="W1915" s="33"/>
      <c r="X1915" s="33"/>
      <c r="Y1915" s="33"/>
    </row>
    <row r="1916">
      <c r="A1916" s="34" t="s">
        <v>8010</v>
      </c>
      <c r="B1916" s="33" t="s">
        <v>8011</v>
      </c>
      <c r="C1916" s="33" t="s">
        <v>26</v>
      </c>
      <c r="D1916" s="35">
        <v>7.0</v>
      </c>
      <c r="E1916" s="35">
        <v>-0.2974007802761917</v>
      </c>
      <c r="F1916" s="33"/>
      <c r="G1916" s="33"/>
      <c r="H1916" s="33"/>
      <c r="I1916" s="33"/>
      <c r="J1916" s="33"/>
      <c r="K1916" s="33"/>
      <c r="L1916" s="33"/>
      <c r="M1916" s="33"/>
      <c r="N1916" s="33"/>
      <c r="O1916" s="33"/>
      <c r="P1916" s="33"/>
      <c r="Q1916" s="33"/>
      <c r="R1916" s="33"/>
      <c r="S1916" s="33"/>
      <c r="T1916" s="33"/>
      <c r="U1916" s="33"/>
      <c r="V1916" s="33"/>
      <c r="W1916" s="33"/>
      <c r="X1916" s="33"/>
      <c r="Y1916" s="33"/>
    </row>
    <row r="1917">
      <c r="A1917" s="34" t="s">
        <v>6126</v>
      </c>
      <c r="B1917" s="33" t="s">
        <v>6127</v>
      </c>
      <c r="C1917" s="33" t="s">
        <v>107</v>
      </c>
      <c r="D1917" s="35">
        <v>7.0</v>
      </c>
      <c r="E1917" s="35">
        <v>-0.3057601077138161</v>
      </c>
      <c r="F1917" s="33"/>
      <c r="G1917" s="33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</row>
    <row r="1918">
      <c r="A1918" s="34" t="s">
        <v>7932</v>
      </c>
      <c r="B1918" s="33" t="s">
        <v>7933</v>
      </c>
      <c r="C1918" s="33" t="s">
        <v>107</v>
      </c>
      <c r="D1918" s="35">
        <v>7.0</v>
      </c>
      <c r="E1918" s="35">
        <v>-0.3093009493588328</v>
      </c>
      <c r="F1918" s="33"/>
      <c r="G1918" s="33"/>
      <c r="H1918" s="33"/>
      <c r="I1918" s="33"/>
      <c r="J1918" s="33"/>
      <c r="K1918" s="33"/>
      <c r="L1918" s="33"/>
      <c r="M1918" s="33"/>
      <c r="N1918" s="33"/>
      <c r="O1918" s="33"/>
      <c r="P1918" s="33"/>
      <c r="Q1918" s="33"/>
      <c r="R1918" s="33"/>
      <c r="S1918" s="33"/>
      <c r="T1918" s="33"/>
      <c r="U1918" s="33"/>
      <c r="V1918" s="33"/>
      <c r="W1918" s="33"/>
      <c r="X1918" s="33"/>
      <c r="Y1918" s="33"/>
    </row>
    <row r="1919">
      <c r="A1919" s="34" t="s">
        <v>307</v>
      </c>
      <c r="B1919" s="33" t="s">
        <v>308</v>
      </c>
      <c r="C1919" s="33" t="s">
        <v>107</v>
      </c>
      <c r="D1919" s="35">
        <v>7.0</v>
      </c>
      <c r="E1919" s="35">
        <v>-0.3185501281924202</v>
      </c>
      <c r="F1919" s="33"/>
      <c r="G1919" s="33"/>
      <c r="H1919" s="33"/>
      <c r="I1919" s="33"/>
      <c r="J1919" s="33"/>
      <c r="K1919" s="33"/>
      <c r="L1919" s="33"/>
      <c r="M1919" s="33"/>
      <c r="N1919" s="33"/>
      <c r="O1919" s="33"/>
      <c r="P1919" s="33"/>
      <c r="Q1919" s="33"/>
      <c r="R1919" s="33"/>
      <c r="S1919" s="33"/>
      <c r="T1919" s="33"/>
      <c r="U1919" s="33"/>
      <c r="V1919" s="33"/>
      <c r="W1919" s="33"/>
      <c r="X1919" s="33"/>
      <c r="Y1919" s="33"/>
    </row>
    <row r="1920">
      <c r="A1920" s="34" t="s">
        <v>287</v>
      </c>
      <c r="B1920" s="33" t="s">
        <v>288</v>
      </c>
      <c r="C1920" s="33" t="s">
        <v>35</v>
      </c>
      <c r="D1920" s="35">
        <v>7.0</v>
      </c>
      <c r="E1920" s="35">
        <v>-0.3210866185224146</v>
      </c>
      <c r="F1920" s="33"/>
      <c r="G1920" s="33"/>
      <c r="H1920" s="33"/>
      <c r="I1920" s="33"/>
      <c r="J1920" s="33"/>
      <c r="K1920" s="33"/>
      <c r="L1920" s="33"/>
      <c r="M1920" s="33"/>
      <c r="N1920" s="33"/>
      <c r="O1920" s="33"/>
      <c r="P1920" s="33"/>
      <c r="Q1920" s="33"/>
      <c r="R1920" s="33"/>
      <c r="S1920" s="33"/>
      <c r="T1920" s="33"/>
      <c r="U1920" s="33"/>
      <c r="V1920" s="33"/>
      <c r="W1920" s="33"/>
      <c r="X1920" s="33"/>
      <c r="Y1920" s="33"/>
    </row>
    <row r="1921">
      <c r="A1921" s="34" t="s">
        <v>299</v>
      </c>
      <c r="B1921" s="33" t="s">
        <v>300</v>
      </c>
      <c r="C1921" s="33" t="s">
        <v>26</v>
      </c>
      <c r="D1921" s="35">
        <v>7.0</v>
      </c>
      <c r="E1921" s="35">
        <v>-0.3245575315444457</v>
      </c>
      <c r="F1921" s="33"/>
      <c r="G1921" s="33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</row>
    <row r="1922">
      <c r="A1922" s="34" t="s">
        <v>6868</v>
      </c>
      <c r="B1922" s="33" t="s">
        <v>6869</v>
      </c>
      <c r="C1922" s="33" t="s">
        <v>43</v>
      </c>
      <c r="D1922" s="35">
        <v>7.0</v>
      </c>
      <c r="E1922" s="35">
        <v>-0.3673369154793672</v>
      </c>
      <c r="F1922" s="33"/>
      <c r="G1922" s="33"/>
      <c r="H1922" s="33"/>
      <c r="I1922" s="33"/>
      <c r="J1922" s="33"/>
      <c r="K1922" s="33"/>
      <c r="L1922" s="33"/>
      <c r="M1922" s="33"/>
      <c r="N1922" s="33"/>
      <c r="O1922" s="33"/>
      <c r="P1922" s="33"/>
      <c r="Q1922" s="33"/>
      <c r="R1922" s="33"/>
      <c r="S1922" s="33"/>
      <c r="T1922" s="33"/>
      <c r="U1922" s="33"/>
      <c r="V1922" s="33"/>
      <c r="W1922" s="33"/>
      <c r="X1922" s="33"/>
      <c r="Y1922" s="33"/>
    </row>
    <row r="1923">
      <c r="A1923" s="34" t="s">
        <v>297</v>
      </c>
      <c r="B1923" s="33" t="s">
        <v>298</v>
      </c>
      <c r="C1923" s="33" t="s">
        <v>26</v>
      </c>
      <c r="D1923" s="35">
        <v>7.0</v>
      </c>
      <c r="E1923" s="35">
        <v>-0.3695820058491465</v>
      </c>
      <c r="F1923" s="33"/>
      <c r="G1923" s="33"/>
      <c r="H1923" s="33"/>
      <c r="I1923" s="33"/>
      <c r="J1923" s="33"/>
      <c r="K1923" s="33"/>
      <c r="L1923" s="33"/>
      <c r="M1923" s="33"/>
      <c r="N1923" s="33"/>
      <c r="O1923" s="33"/>
      <c r="P1923" s="33"/>
      <c r="Q1923" s="33"/>
      <c r="R1923" s="33"/>
      <c r="S1923" s="33"/>
      <c r="T1923" s="33"/>
      <c r="U1923" s="33"/>
      <c r="V1923" s="33"/>
      <c r="W1923" s="33"/>
      <c r="X1923" s="33"/>
      <c r="Y1923" s="33"/>
    </row>
    <row r="1924">
      <c r="A1924" s="34" t="s">
        <v>5584</v>
      </c>
      <c r="B1924" s="33" t="s">
        <v>5585</v>
      </c>
      <c r="C1924" s="33" t="s">
        <v>35</v>
      </c>
      <c r="D1924" s="35">
        <v>7.0</v>
      </c>
      <c r="E1924" s="35">
        <v>-0.3753770800736233</v>
      </c>
      <c r="F1924" s="33"/>
      <c r="G1924" s="33"/>
      <c r="H1924" s="33"/>
      <c r="I1924" s="33"/>
      <c r="J1924" s="33"/>
      <c r="K1924" s="33"/>
      <c r="L1924" s="33"/>
      <c r="M1924" s="33"/>
      <c r="N1924" s="33"/>
      <c r="O1924" s="33"/>
      <c r="P1924" s="33"/>
      <c r="Q1924" s="33"/>
      <c r="R1924" s="33"/>
      <c r="S1924" s="33"/>
      <c r="T1924" s="33"/>
      <c r="U1924" s="33"/>
      <c r="V1924" s="33"/>
      <c r="W1924" s="33"/>
      <c r="X1924" s="33"/>
      <c r="Y1924" s="33"/>
    </row>
    <row r="1925">
      <c r="A1925" s="34" t="s">
        <v>7416</v>
      </c>
      <c r="B1925" s="33" t="s">
        <v>7417</v>
      </c>
      <c r="C1925" s="33" t="s">
        <v>107</v>
      </c>
      <c r="D1925" s="35">
        <v>7.0</v>
      </c>
      <c r="E1925" s="35">
        <v>-0.3767360457586449</v>
      </c>
      <c r="F1925" s="33"/>
      <c r="G1925" s="33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</row>
    <row r="1926">
      <c r="A1926" s="34" t="s">
        <v>6172</v>
      </c>
      <c r="B1926" s="33" t="s">
        <v>6173</v>
      </c>
      <c r="C1926" s="33" t="s">
        <v>35</v>
      </c>
      <c r="D1926" s="35">
        <v>7.0</v>
      </c>
      <c r="E1926" s="35">
        <v>-0.3846574584757585</v>
      </c>
      <c r="F1926" s="33"/>
      <c r="G1926" s="33"/>
      <c r="H1926" s="33"/>
      <c r="I1926" s="33"/>
      <c r="J1926" s="33"/>
      <c r="K1926" s="33"/>
      <c r="L1926" s="33"/>
      <c r="M1926" s="33"/>
      <c r="N1926" s="33"/>
      <c r="O1926" s="33"/>
      <c r="P1926" s="33"/>
      <c r="Q1926" s="33"/>
      <c r="R1926" s="33"/>
      <c r="S1926" s="33"/>
      <c r="T1926" s="33"/>
      <c r="U1926" s="33"/>
      <c r="V1926" s="33"/>
      <c r="W1926" s="33"/>
      <c r="X1926" s="33"/>
      <c r="Y1926" s="33"/>
    </row>
    <row r="1927">
      <c r="A1927" s="34" t="s">
        <v>295</v>
      </c>
      <c r="B1927" s="33" t="s">
        <v>296</v>
      </c>
      <c r="C1927" s="33" t="s">
        <v>26</v>
      </c>
      <c r="D1927" s="35">
        <v>7.0</v>
      </c>
      <c r="E1927" s="35">
        <v>-0.402307887380282</v>
      </c>
      <c r="F1927" s="33"/>
      <c r="G1927" s="33"/>
      <c r="H1927" s="33"/>
      <c r="I1927" s="33"/>
      <c r="J1927" s="33"/>
      <c r="K1927" s="33"/>
      <c r="L1927" s="33"/>
      <c r="M1927" s="33"/>
      <c r="N1927" s="33"/>
      <c r="O1927" s="33"/>
      <c r="P1927" s="33"/>
      <c r="Q1927" s="33"/>
      <c r="R1927" s="33"/>
      <c r="S1927" s="33"/>
      <c r="T1927" s="33"/>
      <c r="U1927" s="33"/>
      <c r="V1927" s="33"/>
      <c r="W1927" s="33"/>
      <c r="X1927" s="33"/>
      <c r="Y1927" s="33"/>
    </row>
    <row r="1928">
      <c r="A1928" s="34" t="s">
        <v>8024</v>
      </c>
      <c r="B1928" s="33" t="s">
        <v>8025</v>
      </c>
      <c r="C1928" s="33" t="s">
        <v>35</v>
      </c>
      <c r="D1928" s="35">
        <v>7.0</v>
      </c>
      <c r="E1928" s="35">
        <v>-0.4063366220448986</v>
      </c>
      <c r="F1928" s="33"/>
      <c r="G1928" s="33"/>
      <c r="H1928" s="33"/>
      <c r="I1928" s="33"/>
      <c r="J1928" s="33"/>
      <c r="K1928" s="33"/>
      <c r="L1928" s="33"/>
      <c r="M1928" s="33"/>
      <c r="N1928" s="33"/>
      <c r="O1928" s="33"/>
      <c r="P1928" s="33"/>
      <c r="Q1928" s="33"/>
      <c r="R1928" s="33"/>
      <c r="S1928" s="33"/>
      <c r="T1928" s="33"/>
      <c r="U1928" s="33"/>
      <c r="V1928" s="33"/>
      <c r="W1928" s="33"/>
      <c r="X1928" s="33"/>
      <c r="Y1928" s="33"/>
    </row>
    <row r="1929">
      <c r="A1929" s="34" t="s">
        <v>7560</v>
      </c>
      <c r="B1929" s="33" t="s">
        <v>7561</v>
      </c>
      <c r="C1929" s="33" t="s">
        <v>35</v>
      </c>
      <c r="D1929" s="35">
        <v>7.0</v>
      </c>
      <c r="E1929" s="35">
        <v>-0.4123661283987789</v>
      </c>
      <c r="F1929" s="33"/>
      <c r="G1929" s="33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</row>
    <row r="1930">
      <c r="A1930" s="34" t="s">
        <v>301</v>
      </c>
      <c r="B1930" s="33" t="s">
        <v>302</v>
      </c>
      <c r="C1930" s="33" t="s">
        <v>26</v>
      </c>
      <c r="D1930" s="35">
        <v>7.0</v>
      </c>
      <c r="E1930" s="35">
        <v>-0.4187104099797699</v>
      </c>
      <c r="F1930" s="33"/>
      <c r="G1930" s="33"/>
      <c r="H1930" s="33"/>
      <c r="I1930" s="33"/>
      <c r="J1930" s="33"/>
      <c r="K1930" s="33"/>
      <c r="L1930" s="33"/>
      <c r="M1930" s="33"/>
      <c r="N1930" s="33"/>
      <c r="O1930" s="33"/>
      <c r="P1930" s="33"/>
      <c r="Q1930" s="33"/>
      <c r="R1930" s="33"/>
      <c r="S1930" s="33"/>
      <c r="T1930" s="33"/>
      <c r="U1930" s="33"/>
      <c r="V1930" s="33"/>
      <c r="W1930" s="33"/>
      <c r="X1930" s="33"/>
      <c r="Y1930" s="33"/>
    </row>
    <row r="1931">
      <c r="A1931" s="34" t="s">
        <v>7144</v>
      </c>
      <c r="B1931" s="33" t="s">
        <v>7145</v>
      </c>
      <c r="C1931" s="33" t="s">
        <v>107</v>
      </c>
      <c r="D1931" s="35">
        <v>7.0</v>
      </c>
      <c r="E1931" s="35">
        <v>-0.4399956331710533</v>
      </c>
      <c r="F1931" s="33"/>
      <c r="G1931" s="33"/>
      <c r="H1931" s="33"/>
      <c r="I1931" s="33"/>
      <c r="J1931" s="33"/>
      <c r="K1931" s="33"/>
      <c r="L1931" s="33"/>
      <c r="M1931" s="33"/>
      <c r="N1931" s="33"/>
      <c r="O1931" s="33"/>
      <c r="P1931" s="33"/>
      <c r="Q1931" s="33"/>
      <c r="R1931" s="33"/>
      <c r="S1931" s="33"/>
      <c r="T1931" s="33"/>
      <c r="U1931" s="33"/>
      <c r="V1931" s="33"/>
      <c r="W1931" s="33"/>
      <c r="X1931" s="33"/>
      <c r="Y1931" s="33"/>
    </row>
    <row r="1932">
      <c r="A1932" s="34" t="s">
        <v>7668</v>
      </c>
      <c r="B1932" s="33" t="s">
        <v>7669</v>
      </c>
      <c r="C1932" s="33" t="s">
        <v>26</v>
      </c>
      <c r="D1932" s="35">
        <v>7.0</v>
      </c>
      <c r="E1932" s="35">
        <v>-0.4421362054677695</v>
      </c>
      <c r="F1932" s="33"/>
      <c r="G1932" s="33"/>
      <c r="H1932" s="33"/>
      <c r="I1932" s="33"/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33"/>
      <c r="V1932" s="33"/>
      <c r="W1932" s="33"/>
      <c r="X1932" s="33"/>
      <c r="Y1932" s="33"/>
    </row>
    <row r="1933">
      <c r="A1933" s="34" t="s">
        <v>7898</v>
      </c>
      <c r="B1933" s="33" t="s">
        <v>7899</v>
      </c>
      <c r="C1933" s="33" t="s">
        <v>107</v>
      </c>
      <c r="D1933" s="35">
        <v>7.0</v>
      </c>
      <c r="E1933" s="35">
        <v>-0.4503792276626786</v>
      </c>
      <c r="F1933" s="33"/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</row>
    <row r="1934">
      <c r="A1934" s="34" t="s">
        <v>6070</v>
      </c>
      <c r="B1934" s="33" t="s">
        <v>6071</v>
      </c>
      <c r="C1934" s="33" t="s">
        <v>26</v>
      </c>
      <c r="D1934" s="35">
        <v>7.0</v>
      </c>
      <c r="E1934" s="35">
        <v>-0.4722326839599234</v>
      </c>
      <c r="F1934" s="33"/>
      <c r="G1934" s="33"/>
      <c r="H1934" s="33"/>
      <c r="I1934" s="33"/>
      <c r="J1934" s="33"/>
      <c r="K1934" s="33"/>
      <c r="L1934" s="33"/>
      <c r="M1934" s="33"/>
      <c r="N1934" s="33"/>
      <c r="O1934" s="33"/>
      <c r="P1934" s="33"/>
      <c r="Q1934" s="33"/>
      <c r="R1934" s="33"/>
      <c r="S1934" s="33"/>
      <c r="T1934" s="33"/>
      <c r="U1934" s="33"/>
      <c r="V1934" s="33"/>
      <c r="W1934" s="33"/>
      <c r="X1934" s="33"/>
      <c r="Y1934" s="33"/>
    </row>
    <row r="1935">
      <c r="A1935" s="34" t="s">
        <v>6192</v>
      </c>
      <c r="B1935" s="33" t="s">
        <v>6193</v>
      </c>
      <c r="C1935" s="33" t="s">
        <v>26</v>
      </c>
      <c r="D1935" s="35">
        <v>7.0</v>
      </c>
      <c r="E1935" s="35">
        <v>-0.4738919334675155</v>
      </c>
      <c r="F1935" s="33"/>
      <c r="G1935" s="33"/>
      <c r="H1935" s="33"/>
      <c r="I1935" s="33"/>
      <c r="J1935" s="33"/>
      <c r="K1935" s="33"/>
      <c r="L1935" s="33"/>
      <c r="M1935" s="33"/>
      <c r="N1935" s="33"/>
      <c r="O1935" s="33"/>
      <c r="P1935" s="33"/>
      <c r="Q1935" s="33"/>
      <c r="R1935" s="33"/>
      <c r="S1935" s="33"/>
      <c r="T1935" s="33"/>
      <c r="U1935" s="33"/>
      <c r="V1935" s="33"/>
      <c r="W1935" s="33"/>
      <c r="X1935" s="33"/>
      <c r="Y1935" s="33"/>
    </row>
    <row r="1936">
      <c r="A1936" s="34" t="s">
        <v>7976</v>
      </c>
      <c r="B1936" s="33" t="s">
        <v>7977</v>
      </c>
      <c r="C1936" s="33" t="s">
        <v>107</v>
      </c>
      <c r="D1936" s="35">
        <v>7.0</v>
      </c>
      <c r="E1936" s="35">
        <v>-0.4808056740599224</v>
      </c>
      <c r="F1936" s="33"/>
      <c r="G1936" s="33"/>
      <c r="H1936" s="33"/>
      <c r="I1936" s="33"/>
      <c r="J1936" s="33"/>
      <c r="K1936" s="33"/>
      <c r="L1936" s="33"/>
      <c r="M1936" s="33"/>
      <c r="N1936" s="33"/>
      <c r="O1936" s="33"/>
      <c r="P1936" s="33"/>
      <c r="Q1936" s="33"/>
      <c r="R1936" s="33"/>
      <c r="S1936" s="33"/>
      <c r="T1936" s="33"/>
      <c r="U1936" s="33"/>
      <c r="V1936" s="33"/>
      <c r="W1936" s="33"/>
      <c r="X1936" s="33"/>
      <c r="Y1936" s="33"/>
    </row>
    <row r="1937">
      <c r="A1937" s="34" t="s">
        <v>7408</v>
      </c>
      <c r="B1937" s="33" t="s">
        <v>7409</v>
      </c>
      <c r="C1937" s="33" t="s">
        <v>35</v>
      </c>
      <c r="D1937" s="35">
        <v>7.0</v>
      </c>
      <c r="E1937" s="35">
        <v>-0.4934529669340854</v>
      </c>
      <c r="F1937" s="33"/>
      <c r="G1937" s="33"/>
      <c r="H1937" s="33"/>
      <c r="I1937" s="33"/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</row>
    <row r="1938">
      <c r="A1938" s="34" t="s">
        <v>7220</v>
      </c>
      <c r="B1938" s="33" t="s">
        <v>7221</v>
      </c>
      <c r="C1938" s="33" t="s">
        <v>43</v>
      </c>
      <c r="D1938" s="35">
        <v>7.0</v>
      </c>
      <c r="E1938" s="35">
        <v>-0.4935029013648347</v>
      </c>
      <c r="F1938" s="33"/>
      <c r="G1938" s="33"/>
      <c r="H1938" s="33"/>
      <c r="I1938" s="33"/>
      <c r="J1938" s="33"/>
      <c r="K1938" s="33"/>
      <c r="L1938" s="33"/>
      <c r="M1938" s="33"/>
      <c r="N1938" s="33"/>
      <c r="O1938" s="33"/>
      <c r="P1938" s="33"/>
      <c r="Q1938" s="33"/>
      <c r="R1938" s="33"/>
      <c r="S1938" s="33"/>
      <c r="T1938" s="33"/>
      <c r="U1938" s="33"/>
      <c r="V1938" s="33"/>
      <c r="W1938" s="33"/>
      <c r="X1938" s="33"/>
      <c r="Y1938" s="33"/>
    </row>
    <row r="1939">
      <c r="A1939" s="34" t="s">
        <v>7242</v>
      </c>
      <c r="B1939" s="33" t="s">
        <v>7243</v>
      </c>
      <c r="C1939" s="33" t="s">
        <v>26</v>
      </c>
      <c r="D1939" s="35">
        <v>7.0</v>
      </c>
      <c r="E1939" s="35">
        <v>-0.4994459746247304</v>
      </c>
      <c r="F1939" s="33"/>
      <c r="G1939" s="33"/>
      <c r="H1939" s="33"/>
      <c r="I1939" s="33"/>
      <c r="J1939" s="33"/>
      <c r="K1939" s="33"/>
      <c r="L1939" s="33"/>
      <c r="M1939" s="33"/>
      <c r="N1939" s="33"/>
      <c r="O1939" s="33"/>
      <c r="P1939" s="33"/>
      <c r="Q1939" s="33"/>
      <c r="R1939" s="33"/>
      <c r="S1939" s="33"/>
      <c r="T1939" s="33"/>
      <c r="U1939" s="33"/>
      <c r="V1939" s="33"/>
      <c r="W1939" s="33"/>
      <c r="X1939" s="33"/>
      <c r="Y1939" s="33"/>
    </row>
    <row r="1940">
      <c r="A1940" s="34" t="s">
        <v>8174</v>
      </c>
      <c r="B1940" s="33" t="s">
        <v>8175</v>
      </c>
      <c r="C1940" s="33" t="s">
        <v>107</v>
      </c>
      <c r="D1940" s="35">
        <v>7.0</v>
      </c>
      <c r="E1940" s="35">
        <v>-0.500982496909437</v>
      </c>
      <c r="F1940" s="33"/>
      <c r="G1940" s="33"/>
      <c r="H1940" s="33"/>
      <c r="I1940" s="33"/>
      <c r="J1940" s="33"/>
      <c r="K1940" s="33"/>
      <c r="L1940" s="33"/>
      <c r="M1940" s="33"/>
      <c r="N1940" s="33"/>
      <c r="O1940" s="33"/>
      <c r="P1940" s="33"/>
      <c r="Q1940" s="33"/>
      <c r="R1940" s="33"/>
      <c r="S1940" s="33"/>
      <c r="T1940" s="33"/>
      <c r="U1940" s="33"/>
      <c r="V1940" s="33"/>
      <c r="W1940" s="33"/>
      <c r="X1940" s="33"/>
      <c r="Y1940" s="33"/>
    </row>
    <row r="1941">
      <c r="A1941" s="34" t="s">
        <v>4813</v>
      </c>
      <c r="B1941" s="33" t="s">
        <v>4814</v>
      </c>
      <c r="C1941" s="33" t="s">
        <v>26</v>
      </c>
      <c r="D1941" s="35">
        <v>7.0</v>
      </c>
      <c r="E1941" s="35">
        <v>-0.5040370291137402</v>
      </c>
      <c r="F1941" s="33"/>
      <c r="G1941" s="33"/>
      <c r="H1941" s="33"/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33"/>
      <c r="W1941" s="33"/>
      <c r="X1941" s="33"/>
      <c r="Y1941" s="33"/>
    </row>
    <row r="1942">
      <c r="A1942" s="34" t="s">
        <v>7928</v>
      </c>
      <c r="B1942" s="33" t="s">
        <v>7929</v>
      </c>
      <c r="C1942" s="33" t="s">
        <v>26</v>
      </c>
      <c r="D1942" s="35">
        <v>7.0</v>
      </c>
      <c r="E1942" s="35">
        <v>-0.5209164012479875</v>
      </c>
      <c r="F1942" s="33"/>
      <c r="G1942" s="33"/>
      <c r="H1942" s="33"/>
      <c r="I1942" s="33"/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  <c r="T1942" s="33"/>
      <c r="U1942" s="33"/>
      <c r="V1942" s="33"/>
      <c r="W1942" s="33"/>
      <c r="X1942" s="33"/>
      <c r="Y1942" s="33"/>
    </row>
    <row r="1943">
      <c r="A1943" s="34" t="s">
        <v>7912</v>
      </c>
      <c r="B1943" s="33" t="s">
        <v>7913</v>
      </c>
      <c r="C1943" s="33" t="s">
        <v>35</v>
      </c>
      <c r="D1943" s="35">
        <v>7.0</v>
      </c>
      <c r="E1943" s="35">
        <v>-0.5248685683981434</v>
      </c>
      <c r="F1943" s="33"/>
      <c r="G1943" s="33"/>
      <c r="H1943" s="33"/>
      <c r="I1943" s="33"/>
      <c r="J1943" s="33"/>
      <c r="K1943" s="33"/>
      <c r="L1943" s="33"/>
      <c r="M1943" s="33"/>
      <c r="N1943" s="33"/>
      <c r="O1943" s="33"/>
      <c r="P1943" s="33"/>
      <c r="Q1943" s="33"/>
      <c r="R1943" s="33"/>
      <c r="S1943" s="33"/>
      <c r="T1943" s="33"/>
      <c r="U1943" s="33"/>
      <c r="V1943" s="33"/>
      <c r="W1943" s="33"/>
      <c r="X1943" s="33"/>
      <c r="Y1943" s="33"/>
    </row>
    <row r="1944">
      <c r="A1944" s="34" t="s">
        <v>314</v>
      </c>
      <c r="B1944" s="33" t="s">
        <v>315</v>
      </c>
      <c r="C1944" s="33" t="s">
        <v>26</v>
      </c>
      <c r="D1944" s="35">
        <v>7.0</v>
      </c>
      <c r="E1944" s="35">
        <v>-0.534530710955944</v>
      </c>
      <c r="F1944" s="33"/>
      <c r="G1944" s="33"/>
      <c r="H1944" s="33"/>
      <c r="I1944" s="33"/>
      <c r="J1944" s="33"/>
      <c r="K1944" s="33"/>
      <c r="L1944" s="33"/>
      <c r="M1944" s="33"/>
      <c r="N1944" s="33"/>
      <c r="O1944" s="33"/>
      <c r="P1944" s="33"/>
      <c r="Q1944" s="33"/>
      <c r="R1944" s="33"/>
      <c r="S1944" s="33"/>
      <c r="T1944" s="33"/>
      <c r="U1944" s="33"/>
      <c r="V1944" s="33"/>
      <c r="W1944" s="33"/>
      <c r="X1944" s="33"/>
      <c r="Y1944" s="33"/>
    </row>
    <row r="1945">
      <c r="A1945" s="34" t="s">
        <v>8086</v>
      </c>
      <c r="B1945" s="33" t="s">
        <v>8087</v>
      </c>
      <c r="C1945" s="33" t="s">
        <v>35</v>
      </c>
      <c r="D1945" s="35">
        <v>7.0</v>
      </c>
      <c r="E1945" s="35">
        <v>-0.5462309683601998</v>
      </c>
      <c r="F1945" s="33"/>
      <c r="G1945" s="33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</row>
    <row r="1946">
      <c r="A1946" s="34" t="s">
        <v>8190</v>
      </c>
      <c r="B1946" s="33" t="s">
        <v>8191</v>
      </c>
      <c r="C1946" s="33" t="s">
        <v>107</v>
      </c>
      <c r="D1946" s="35">
        <v>7.0</v>
      </c>
      <c r="E1946" s="35">
        <v>-0.572208619439605</v>
      </c>
      <c r="F1946" s="33"/>
      <c r="G1946" s="33"/>
      <c r="H1946" s="33"/>
      <c r="I1946" s="33"/>
      <c r="J1946" s="33"/>
      <c r="K1946" s="33"/>
      <c r="L1946" s="33"/>
      <c r="M1946" s="33"/>
      <c r="N1946" s="33"/>
      <c r="O1946" s="33"/>
      <c r="P1946" s="33"/>
      <c r="Q1946" s="33"/>
      <c r="R1946" s="33"/>
      <c r="S1946" s="33"/>
      <c r="T1946" s="33"/>
      <c r="U1946" s="33"/>
      <c r="V1946" s="33"/>
      <c r="W1946" s="33"/>
      <c r="X1946" s="33"/>
      <c r="Y1946" s="33"/>
    </row>
    <row r="1947">
      <c r="A1947" s="34" t="s">
        <v>7062</v>
      </c>
      <c r="B1947" s="33" t="s">
        <v>7063</v>
      </c>
      <c r="C1947" s="33" t="s">
        <v>43</v>
      </c>
      <c r="D1947" s="35">
        <v>7.0</v>
      </c>
      <c r="E1947" s="35">
        <v>-0.5746598533216593</v>
      </c>
      <c r="F1947" s="33"/>
      <c r="G1947" s="33"/>
      <c r="H1947" s="33"/>
      <c r="I1947" s="33"/>
      <c r="J1947" s="33"/>
      <c r="K1947" s="33"/>
      <c r="L1947" s="33"/>
      <c r="M1947" s="33"/>
      <c r="N1947" s="33"/>
      <c r="O1947" s="33"/>
      <c r="P1947" s="33"/>
      <c r="Q1947" s="33"/>
      <c r="R1947" s="33"/>
      <c r="S1947" s="33"/>
      <c r="T1947" s="33"/>
      <c r="U1947" s="33"/>
      <c r="V1947" s="33"/>
      <c r="W1947" s="33"/>
      <c r="X1947" s="33"/>
      <c r="Y1947" s="33"/>
    </row>
    <row r="1948">
      <c r="A1948" s="34" t="s">
        <v>8116</v>
      </c>
      <c r="B1948" s="33" t="s">
        <v>8117</v>
      </c>
      <c r="C1948" s="33" t="s">
        <v>43</v>
      </c>
      <c r="D1948" s="35">
        <v>7.0</v>
      </c>
      <c r="E1948" s="35">
        <v>-0.575810539303234</v>
      </c>
      <c r="F1948" s="33"/>
      <c r="G1948" s="33"/>
      <c r="H1948" s="33"/>
      <c r="I1948" s="33"/>
      <c r="J1948" s="33"/>
      <c r="K1948" s="33"/>
      <c r="L1948" s="33"/>
      <c r="M1948" s="33"/>
      <c r="N1948" s="33"/>
      <c r="O1948" s="33"/>
      <c r="P1948" s="33"/>
      <c r="Q1948" s="33"/>
      <c r="R1948" s="33"/>
      <c r="S1948" s="33"/>
      <c r="T1948" s="33"/>
      <c r="U1948" s="33"/>
      <c r="V1948" s="33"/>
      <c r="W1948" s="33"/>
      <c r="X1948" s="33"/>
      <c r="Y1948" s="33"/>
    </row>
    <row r="1949">
      <c r="A1949" s="34" t="s">
        <v>8580</v>
      </c>
      <c r="B1949" s="33" t="s">
        <v>8581</v>
      </c>
      <c r="C1949" s="33" t="s">
        <v>43</v>
      </c>
      <c r="D1949" s="35">
        <v>7.0</v>
      </c>
      <c r="E1949" s="35">
        <v>-0.5966218767883014</v>
      </c>
      <c r="F1949" s="33"/>
      <c r="G1949" s="33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</row>
    <row r="1950">
      <c r="A1950" s="34" t="s">
        <v>7652</v>
      </c>
      <c r="B1950" s="33" t="s">
        <v>7653</v>
      </c>
      <c r="C1950" s="33" t="s">
        <v>26</v>
      </c>
      <c r="D1950" s="35">
        <v>7.0</v>
      </c>
      <c r="E1950" s="35">
        <v>-0.6113525677754543</v>
      </c>
      <c r="F1950" s="33"/>
      <c r="G1950" s="33"/>
      <c r="H1950" s="33"/>
      <c r="I1950" s="33"/>
      <c r="J1950" s="33"/>
      <c r="K1950" s="33"/>
      <c r="L1950" s="33"/>
      <c r="M1950" s="33"/>
      <c r="N1950" s="33"/>
      <c r="O1950" s="33"/>
      <c r="P1950" s="33"/>
      <c r="Q1950" s="33"/>
      <c r="R1950" s="33"/>
      <c r="S1950" s="33"/>
      <c r="T1950" s="33"/>
      <c r="U1950" s="33"/>
      <c r="V1950" s="33"/>
      <c r="W1950" s="33"/>
      <c r="X1950" s="33"/>
      <c r="Y1950" s="33"/>
    </row>
    <row r="1951">
      <c r="A1951" s="34" t="s">
        <v>6056</v>
      </c>
      <c r="B1951" s="33" t="s">
        <v>6057</v>
      </c>
      <c r="C1951" s="33" t="s">
        <v>35</v>
      </c>
      <c r="D1951" s="35">
        <v>7.0</v>
      </c>
      <c r="E1951" s="35">
        <v>-0.6248440684868215</v>
      </c>
      <c r="F1951" s="33"/>
      <c r="G1951" s="33"/>
      <c r="H1951" s="33"/>
      <c r="I1951" s="33"/>
      <c r="J1951" s="33"/>
      <c r="K1951" s="33"/>
      <c r="L1951" s="33"/>
      <c r="M1951" s="33"/>
      <c r="N1951" s="33"/>
      <c r="O1951" s="33"/>
      <c r="P1951" s="33"/>
      <c r="Q1951" s="33"/>
      <c r="R1951" s="33"/>
      <c r="S1951" s="33"/>
      <c r="T1951" s="33"/>
      <c r="U1951" s="33"/>
      <c r="V1951" s="33"/>
      <c r="W1951" s="33"/>
      <c r="X1951" s="33"/>
      <c r="Y1951" s="33"/>
    </row>
    <row r="1952">
      <c r="A1952" s="34" t="s">
        <v>8172</v>
      </c>
      <c r="B1952" s="33" t="s">
        <v>8173</v>
      </c>
      <c r="C1952" s="33" t="s">
        <v>107</v>
      </c>
      <c r="D1952" s="35">
        <v>7.0</v>
      </c>
      <c r="E1952" s="35">
        <v>-0.6746336242321371</v>
      </c>
      <c r="F1952" s="33"/>
      <c r="G1952" s="33"/>
      <c r="H1952" s="33"/>
      <c r="I1952" s="33"/>
      <c r="J1952" s="33"/>
      <c r="K1952" s="33"/>
      <c r="L1952" s="33"/>
      <c r="M1952" s="33"/>
      <c r="N1952" s="33"/>
      <c r="O1952" s="33"/>
      <c r="P1952" s="33"/>
      <c r="Q1952" s="33"/>
      <c r="R1952" s="33"/>
      <c r="S1952" s="33"/>
      <c r="T1952" s="33"/>
      <c r="U1952" s="33"/>
      <c r="V1952" s="33"/>
      <c r="W1952" s="33"/>
      <c r="X1952" s="33"/>
      <c r="Y1952" s="33"/>
    </row>
    <row r="1953">
      <c r="A1953" s="34" t="s">
        <v>8234</v>
      </c>
      <c r="B1953" s="33" t="s">
        <v>8235</v>
      </c>
      <c r="C1953" s="33" t="s">
        <v>26</v>
      </c>
      <c r="D1953" s="35">
        <v>7.0</v>
      </c>
      <c r="E1953" s="35">
        <v>-0.6791761671523093</v>
      </c>
      <c r="F1953" s="33"/>
      <c r="G1953" s="33"/>
      <c r="H1953" s="33"/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33"/>
      <c r="W1953" s="33"/>
      <c r="X1953" s="33"/>
      <c r="Y1953" s="33"/>
    </row>
    <row r="1954">
      <c r="A1954" s="34" t="s">
        <v>310</v>
      </c>
      <c r="B1954" s="33" t="s">
        <v>311</v>
      </c>
      <c r="C1954" s="33" t="s">
        <v>26</v>
      </c>
      <c r="D1954" s="35">
        <v>7.0</v>
      </c>
      <c r="E1954" s="35">
        <v>-0.6946579684060024</v>
      </c>
      <c r="F1954" s="33"/>
      <c r="G1954" s="33"/>
      <c r="H1954" s="33"/>
      <c r="I1954" s="33"/>
      <c r="J1954" s="33"/>
      <c r="K1954" s="33"/>
      <c r="L1954" s="33"/>
      <c r="M1954" s="33"/>
      <c r="N1954" s="33"/>
      <c r="O1954" s="33"/>
      <c r="P1954" s="33"/>
      <c r="Q1954" s="33"/>
      <c r="R1954" s="33"/>
      <c r="S1954" s="33"/>
      <c r="T1954" s="33"/>
      <c r="U1954" s="33"/>
      <c r="V1954" s="33"/>
      <c r="W1954" s="33"/>
      <c r="X1954" s="33"/>
      <c r="Y1954" s="33"/>
    </row>
    <row r="1955">
      <c r="A1955" s="34" t="s">
        <v>8716</v>
      </c>
      <c r="B1955" s="33" t="s">
        <v>8717</v>
      </c>
      <c r="C1955" s="33" t="s">
        <v>35</v>
      </c>
      <c r="D1955" s="35">
        <v>7.0</v>
      </c>
      <c r="E1955" s="35">
        <v>-0.6954253617959719</v>
      </c>
      <c r="F1955" s="33"/>
      <c r="G1955" s="33"/>
      <c r="H1955" s="33"/>
      <c r="I1955" s="33"/>
      <c r="J1955" s="33"/>
      <c r="K1955" s="33"/>
      <c r="L1955" s="33"/>
      <c r="M1955" s="33"/>
      <c r="N1955" s="33"/>
      <c r="O1955" s="33"/>
      <c r="P1955" s="33"/>
      <c r="Q1955" s="33"/>
      <c r="R1955" s="33"/>
      <c r="S1955" s="33"/>
      <c r="T1955" s="33"/>
      <c r="U1955" s="33"/>
      <c r="V1955" s="33"/>
      <c r="W1955" s="33"/>
      <c r="X1955" s="33"/>
      <c r="Y1955" s="33"/>
    </row>
    <row r="1956">
      <c r="A1956" s="34" t="s">
        <v>8638</v>
      </c>
      <c r="B1956" s="33" t="s">
        <v>8639</v>
      </c>
      <c r="C1956" s="33" t="s">
        <v>43</v>
      </c>
      <c r="D1956" s="35">
        <v>7.0</v>
      </c>
      <c r="E1956" s="35">
        <v>-0.7064661167194238</v>
      </c>
      <c r="F1956" s="33"/>
      <c r="G1956" s="33"/>
      <c r="H1956" s="33"/>
      <c r="I1956" s="33"/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</row>
    <row r="1957">
      <c r="A1957" s="34" t="s">
        <v>8478</v>
      </c>
      <c r="B1957" s="33" t="s">
        <v>8479</v>
      </c>
      <c r="C1957" s="33" t="s">
        <v>26</v>
      </c>
      <c r="D1957" s="35">
        <v>7.0</v>
      </c>
      <c r="E1957" s="35">
        <v>-0.715149732068738</v>
      </c>
      <c r="F1957" s="33"/>
      <c r="G1957" s="33"/>
      <c r="H1957" s="33"/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</row>
    <row r="1958">
      <c r="A1958" s="34" t="s">
        <v>8246</v>
      </c>
      <c r="B1958" s="33" t="s">
        <v>8247</v>
      </c>
      <c r="C1958" s="33" t="s">
        <v>107</v>
      </c>
      <c r="D1958" s="35">
        <v>7.0</v>
      </c>
      <c r="E1958" s="35">
        <v>-0.7190163607116338</v>
      </c>
      <c r="F1958" s="33"/>
      <c r="G1958" s="33"/>
      <c r="H1958" s="33"/>
      <c r="I1958" s="33"/>
      <c r="J1958" s="33"/>
      <c r="K1958" s="33"/>
      <c r="L1958" s="33"/>
      <c r="M1958" s="33"/>
      <c r="N1958" s="33"/>
      <c r="O1958" s="33"/>
      <c r="P1958" s="33"/>
      <c r="Q1958" s="33"/>
      <c r="R1958" s="33"/>
      <c r="S1958" s="33"/>
      <c r="T1958" s="33"/>
      <c r="U1958" s="33"/>
      <c r="V1958" s="33"/>
      <c r="W1958" s="33"/>
      <c r="X1958" s="33"/>
      <c r="Y1958" s="33"/>
    </row>
    <row r="1959">
      <c r="A1959" s="34" t="s">
        <v>8170</v>
      </c>
      <c r="B1959" s="33" t="s">
        <v>8171</v>
      </c>
      <c r="C1959" s="33" t="s">
        <v>26</v>
      </c>
      <c r="D1959" s="35">
        <v>7.0</v>
      </c>
      <c r="E1959" s="35">
        <v>-0.7948827396613016</v>
      </c>
      <c r="F1959" s="33"/>
      <c r="G1959" s="33"/>
      <c r="H1959" s="33"/>
      <c r="I1959" s="33"/>
      <c r="J1959" s="33"/>
      <c r="K1959" s="33"/>
      <c r="L1959" s="33"/>
      <c r="M1959" s="33"/>
      <c r="N1959" s="33"/>
      <c r="O1959" s="33"/>
      <c r="P1959" s="33"/>
      <c r="Q1959" s="33"/>
      <c r="R1959" s="33"/>
      <c r="S1959" s="33"/>
      <c r="T1959" s="33"/>
      <c r="U1959" s="33"/>
      <c r="V1959" s="33"/>
      <c r="W1959" s="33"/>
      <c r="X1959" s="33"/>
      <c r="Y1959" s="33"/>
    </row>
    <row r="1960">
      <c r="A1960" s="34" t="s">
        <v>7500</v>
      </c>
      <c r="B1960" s="33" t="s">
        <v>7501</v>
      </c>
      <c r="C1960" s="33" t="s">
        <v>26</v>
      </c>
      <c r="D1960" s="35">
        <v>7.0</v>
      </c>
      <c r="E1960" s="35">
        <v>-0.8242134545824349</v>
      </c>
      <c r="F1960" s="33"/>
      <c r="G1960" s="33"/>
      <c r="H1960" s="33"/>
      <c r="I1960" s="33"/>
      <c r="J1960" s="33"/>
      <c r="K1960" s="33"/>
      <c r="L1960" s="33"/>
      <c r="M1960" s="33"/>
      <c r="N1960" s="33"/>
      <c r="O1960" s="33"/>
      <c r="P1960" s="33"/>
      <c r="Q1960" s="33"/>
      <c r="R1960" s="33"/>
      <c r="S1960" s="33"/>
      <c r="T1960" s="33"/>
      <c r="U1960" s="33"/>
      <c r="V1960" s="33"/>
      <c r="W1960" s="33"/>
      <c r="X1960" s="33"/>
      <c r="Y1960" s="33"/>
    </row>
    <row r="1961">
      <c r="A1961" s="34" t="s">
        <v>8834</v>
      </c>
      <c r="B1961" s="33" t="s">
        <v>8835</v>
      </c>
      <c r="C1961" s="33" t="s">
        <v>35</v>
      </c>
      <c r="D1961" s="35">
        <v>7.0</v>
      </c>
      <c r="E1961" s="35">
        <v>-0.8410362972357708</v>
      </c>
      <c r="F1961" s="33"/>
      <c r="G1961" s="33"/>
      <c r="H1961" s="33"/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</row>
    <row r="1962">
      <c r="A1962" s="34" t="s">
        <v>5634</v>
      </c>
      <c r="B1962" s="33" t="s">
        <v>5635</v>
      </c>
      <c r="C1962" s="33" t="s">
        <v>35</v>
      </c>
      <c r="D1962" s="35">
        <v>7.0</v>
      </c>
      <c r="E1962" s="35">
        <v>-0.8974167549213248</v>
      </c>
      <c r="F1962" s="33"/>
      <c r="G1962" s="33"/>
      <c r="H1962" s="33"/>
      <c r="I1962" s="33"/>
      <c r="J1962" s="33"/>
      <c r="K1962" s="33"/>
      <c r="L1962" s="33"/>
      <c r="M1962" s="33"/>
      <c r="N1962" s="33"/>
      <c r="O1962" s="33"/>
      <c r="P1962" s="33"/>
      <c r="Q1962" s="33"/>
      <c r="R1962" s="33"/>
      <c r="S1962" s="33"/>
      <c r="T1962" s="33"/>
      <c r="U1962" s="33"/>
      <c r="V1962" s="33"/>
      <c r="W1962" s="33"/>
      <c r="X1962" s="33"/>
      <c r="Y1962" s="33"/>
    </row>
    <row r="1963">
      <c r="A1963" s="34" t="s">
        <v>8804</v>
      </c>
      <c r="B1963" s="33" t="s">
        <v>8805</v>
      </c>
      <c r="C1963" s="33" t="s">
        <v>107</v>
      </c>
      <c r="D1963" s="35">
        <v>7.0</v>
      </c>
      <c r="E1963" s="35">
        <v>-0.9420669045268026</v>
      </c>
      <c r="F1963" s="33"/>
      <c r="G1963" s="33"/>
      <c r="H1963" s="33"/>
      <c r="I1963" s="33"/>
      <c r="J1963" s="33"/>
      <c r="K1963" s="33"/>
      <c r="L1963" s="33"/>
      <c r="M1963" s="33"/>
      <c r="N1963" s="33"/>
      <c r="O1963" s="33"/>
      <c r="P1963" s="33"/>
      <c r="Q1963" s="33"/>
      <c r="R1963" s="33"/>
      <c r="S1963" s="33"/>
      <c r="T1963" s="33"/>
      <c r="U1963" s="33"/>
      <c r="V1963" s="33"/>
      <c r="W1963" s="33"/>
      <c r="X1963" s="33"/>
      <c r="Y1963" s="33"/>
    </row>
    <row r="1964">
      <c r="A1964" s="34" t="s">
        <v>8988</v>
      </c>
      <c r="B1964" s="33" t="s">
        <v>8989</v>
      </c>
      <c r="C1964" s="33" t="s">
        <v>107</v>
      </c>
      <c r="D1964" s="35">
        <v>7.0</v>
      </c>
      <c r="E1964" s="35">
        <v>-0.9699568945632604</v>
      </c>
      <c r="F1964" s="33"/>
      <c r="G1964" s="33"/>
      <c r="H1964" s="33"/>
      <c r="I1964" s="33"/>
      <c r="J1964" s="33"/>
      <c r="K1964" s="33"/>
      <c r="L1964" s="33"/>
      <c r="M1964" s="33"/>
      <c r="N1964" s="33"/>
      <c r="O1964" s="33"/>
      <c r="P1964" s="33"/>
      <c r="Q1964" s="33"/>
      <c r="R1964" s="33"/>
      <c r="S1964" s="33"/>
      <c r="T1964" s="33"/>
      <c r="U1964" s="33"/>
      <c r="V1964" s="33"/>
      <c r="W1964" s="33"/>
      <c r="X1964" s="33"/>
      <c r="Y1964" s="33"/>
    </row>
    <row r="1965">
      <c r="A1965" s="34" t="s">
        <v>318</v>
      </c>
      <c r="B1965" s="33" t="s">
        <v>319</v>
      </c>
      <c r="C1965" s="33" t="s">
        <v>26</v>
      </c>
      <c r="D1965" s="35">
        <v>7.0</v>
      </c>
      <c r="E1965" s="35">
        <v>-1.055123848680089</v>
      </c>
      <c r="F1965" s="33"/>
      <c r="G1965" s="33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</row>
    <row r="1966">
      <c r="A1966" s="34" t="s">
        <v>8914</v>
      </c>
      <c r="B1966" s="33" t="s">
        <v>8915</v>
      </c>
      <c r="C1966" s="33" t="s">
        <v>35</v>
      </c>
      <c r="D1966" s="35">
        <v>7.0</v>
      </c>
      <c r="E1966" s="35">
        <v>-1.078296516853491</v>
      </c>
      <c r="F1966" s="33"/>
      <c r="G1966" s="33"/>
      <c r="H1966" s="33"/>
      <c r="I1966" s="33"/>
      <c r="J1966" s="33"/>
      <c r="K1966" s="33"/>
      <c r="L1966" s="33"/>
      <c r="M1966" s="33"/>
      <c r="N1966" s="33"/>
      <c r="O1966" s="33"/>
      <c r="P1966" s="33"/>
      <c r="Q1966" s="33"/>
      <c r="R1966" s="33"/>
      <c r="S1966" s="33"/>
      <c r="T1966" s="33"/>
      <c r="U1966" s="33"/>
      <c r="V1966" s="33"/>
      <c r="W1966" s="33"/>
      <c r="X1966" s="33"/>
      <c r="Y1966" s="33"/>
    </row>
    <row r="1967">
      <c r="A1967" s="34" t="s">
        <v>316</v>
      </c>
      <c r="B1967" s="33" t="s">
        <v>317</v>
      </c>
      <c r="C1967" s="33" t="s">
        <v>26</v>
      </c>
      <c r="D1967" s="35">
        <v>7.0</v>
      </c>
      <c r="E1967" s="35">
        <v>-1.153227149801736</v>
      </c>
      <c r="F1967" s="33"/>
      <c r="G1967" s="33"/>
      <c r="H1967" s="33"/>
      <c r="I1967" s="33"/>
      <c r="J1967" s="33"/>
      <c r="K1967" s="3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</row>
    <row r="1968">
      <c r="A1968" s="34" t="s">
        <v>320</v>
      </c>
      <c r="B1968" s="33" t="s">
        <v>321</v>
      </c>
      <c r="C1968" s="33" t="s">
        <v>26</v>
      </c>
      <c r="D1968" s="35">
        <v>7.0</v>
      </c>
      <c r="E1968" s="35">
        <v>-1.233787844689153</v>
      </c>
      <c r="F1968" s="33"/>
      <c r="G1968" s="33"/>
      <c r="H1968" s="33"/>
      <c r="I1968" s="33"/>
      <c r="J1968" s="33"/>
      <c r="K1968" s="33"/>
      <c r="L1968" s="33"/>
      <c r="M1968" s="33"/>
      <c r="N1968" s="33"/>
      <c r="O1968" s="33"/>
      <c r="P1968" s="33"/>
      <c r="Q1968" s="33"/>
      <c r="R1968" s="33"/>
      <c r="S1968" s="33"/>
      <c r="T1968" s="33"/>
      <c r="U1968" s="33"/>
      <c r="V1968" s="33"/>
      <c r="W1968" s="33"/>
      <c r="X1968" s="33"/>
      <c r="Y1968" s="33"/>
    </row>
    <row r="1969">
      <c r="A1969" s="34" t="s">
        <v>9046</v>
      </c>
      <c r="B1969" s="33" t="s">
        <v>9047</v>
      </c>
      <c r="C1969" s="33" t="s">
        <v>107</v>
      </c>
      <c r="D1969" s="35">
        <v>7.0</v>
      </c>
      <c r="E1969" s="35">
        <v>-1.351740942158435</v>
      </c>
      <c r="F1969" s="33"/>
      <c r="G1969" s="33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</row>
    <row r="1970">
      <c r="A1970" s="34" t="s">
        <v>322</v>
      </c>
      <c r="B1970" s="33" t="s">
        <v>323</v>
      </c>
      <c r="C1970" s="33" t="s">
        <v>26</v>
      </c>
      <c r="D1970" s="35">
        <v>6.0</v>
      </c>
      <c r="E1970" s="35">
        <v>1.436482887011122</v>
      </c>
      <c r="F1970" s="33"/>
      <c r="G1970" s="33"/>
      <c r="H1970" s="33"/>
      <c r="I1970" s="33"/>
      <c r="J1970" s="33"/>
      <c r="K1970" s="33"/>
      <c r="L1970" s="33"/>
      <c r="M1970" s="33"/>
      <c r="N1970" s="33"/>
      <c r="O1970" s="33"/>
      <c r="P1970" s="33"/>
      <c r="Q1970" s="33"/>
      <c r="R1970" s="33"/>
      <c r="S1970" s="33"/>
      <c r="T1970" s="33"/>
      <c r="U1970" s="33"/>
      <c r="V1970" s="33"/>
      <c r="W1970" s="33"/>
      <c r="X1970" s="33"/>
      <c r="Y1970" s="33"/>
    </row>
    <row r="1971">
      <c r="A1971" s="34" t="s">
        <v>583</v>
      </c>
      <c r="B1971" s="33" t="s">
        <v>584</v>
      </c>
      <c r="C1971" s="33" t="s">
        <v>35</v>
      </c>
      <c r="D1971" s="35">
        <v>6.0</v>
      </c>
      <c r="E1971" s="35">
        <v>1.349754654950447</v>
      </c>
      <c r="F1971" s="33"/>
      <c r="G1971" s="33"/>
      <c r="H1971" s="33"/>
      <c r="I1971" s="33"/>
      <c r="J1971" s="33"/>
      <c r="K1971" s="33"/>
      <c r="L1971" s="33"/>
      <c r="M1971" s="33"/>
      <c r="N1971" s="33"/>
      <c r="O1971" s="33"/>
      <c r="P1971" s="33"/>
      <c r="Q1971" s="33"/>
      <c r="R1971" s="33"/>
      <c r="S1971" s="33"/>
      <c r="T1971" s="33"/>
      <c r="U1971" s="33"/>
      <c r="V1971" s="33"/>
      <c r="W1971" s="33"/>
      <c r="X1971" s="33"/>
      <c r="Y1971" s="33"/>
    </row>
    <row r="1972">
      <c r="A1972" s="34" t="s">
        <v>1040</v>
      </c>
      <c r="B1972" s="33" t="s">
        <v>1041</v>
      </c>
      <c r="C1972" s="33" t="s">
        <v>26</v>
      </c>
      <c r="D1972" s="35">
        <v>6.0</v>
      </c>
      <c r="E1972" s="35">
        <v>1.240965531475815</v>
      </c>
      <c r="F1972" s="33"/>
      <c r="G1972" s="33"/>
      <c r="H1972" s="33"/>
      <c r="I1972" s="33"/>
      <c r="J1972" s="33"/>
      <c r="K1972" s="33"/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</row>
    <row r="1973">
      <c r="A1973" s="34" t="s">
        <v>1415</v>
      </c>
      <c r="B1973" s="33" t="s">
        <v>1416</v>
      </c>
      <c r="C1973" s="33" t="s">
        <v>35</v>
      </c>
      <c r="D1973" s="35">
        <v>6.0</v>
      </c>
      <c r="E1973" s="35">
        <v>1.120409339950061</v>
      </c>
      <c r="F1973" s="33"/>
      <c r="G1973" s="33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</row>
    <row r="1974">
      <c r="A1974" s="34" t="s">
        <v>4837</v>
      </c>
      <c r="B1974" s="33" t="s">
        <v>4838</v>
      </c>
      <c r="C1974" s="33" t="s">
        <v>107</v>
      </c>
      <c r="D1974" s="35">
        <v>6.0</v>
      </c>
      <c r="E1974" s="35">
        <v>0.9427538976371974</v>
      </c>
      <c r="F1974" s="33"/>
      <c r="G1974" s="33"/>
      <c r="H1974" s="33"/>
      <c r="I1974" s="33"/>
      <c r="J1974" s="33"/>
      <c r="K1974" s="33"/>
      <c r="L1974" s="33"/>
      <c r="M1974" s="33"/>
      <c r="N1974" s="33"/>
      <c r="O1974" s="33"/>
      <c r="P1974" s="33"/>
      <c r="Q1974" s="33"/>
      <c r="R1974" s="33"/>
      <c r="S1974" s="33"/>
      <c r="T1974" s="33"/>
      <c r="U1974" s="33"/>
      <c r="V1974" s="33"/>
      <c r="W1974" s="33"/>
      <c r="X1974" s="33"/>
      <c r="Y1974" s="33"/>
    </row>
    <row r="1975">
      <c r="A1975" s="34" t="s">
        <v>1955</v>
      </c>
      <c r="B1975" s="33" t="s">
        <v>1956</v>
      </c>
      <c r="C1975" s="33" t="s">
        <v>35</v>
      </c>
      <c r="D1975" s="35">
        <v>6.0</v>
      </c>
      <c r="E1975" s="35">
        <v>0.880995914333243</v>
      </c>
      <c r="F1975" s="33"/>
      <c r="G1975" s="33"/>
      <c r="H1975" s="33"/>
      <c r="I1975" s="33"/>
      <c r="J1975" s="33"/>
      <c r="K1975" s="33"/>
      <c r="L1975" s="33"/>
      <c r="M1975" s="33"/>
      <c r="N1975" s="33"/>
      <c r="O1975" s="33"/>
      <c r="P1975" s="33"/>
      <c r="Q1975" s="33"/>
      <c r="R1975" s="33"/>
      <c r="S1975" s="33"/>
      <c r="T1975" s="33"/>
      <c r="U1975" s="33"/>
      <c r="V1975" s="33"/>
      <c r="W1975" s="33"/>
      <c r="X1975" s="33"/>
      <c r="Y1975" s="33"/>
    </row>
    <row r="1976">
      <c r="A1976" s="34" t="s">
        <v>2865</v>
      </c>
      <c r="B1976" s="33" t="s">
        <v>2866</v>
      </c>
      <c r="C1976" s="33" t="s">
        <v>35</v>
      </c>
      <c r="D1976" s="35">
        <v>6.0</v>
      </c>
      <c r="E1976" s="35">
        <v>0.7324514326906382</v>
      </c>
      <c r="F1976" s="33"/>
      <c r="G1976" s="33"/>
      <c r="H1976" s="33"/>
      <c r="I1976" s="33"/>
      <c r="J1976" s="33"/>
      <c r="K1976" s="33"/>
      <c r="L1976" s="33"/>
      <c r="M1976" s="33"/>
      <c r="N1976" s="33"/>
      <c r="O1976" s="33"/>
      <c r="P1976" s="33"/>
      <c r="Q1976" s="33"/>
      <c r="R1976" s="33"/>
      <c r="S1976" s="33"/>
      <c r="T1976" s="33"/>
      <c r="U1976" s="33"/>
      <c r="V1976" s="33"/>
      <c r="W1976" s="33"/>
      <c r="X1976" s="33"/>
      <c r="Y1976" s="33"/>
    </row>
    <row r="1977">
      <c r="A1977" s="34" t="s">
        <v>1193</v>
      </c>
      <c r="B1977" s="33" t="s">
        <v>1194</v>
      </c>
      <c r="C1977" s="33" t="s">
        <v>35</v>
      </c>
      <c r="D1977" s="35">
        <v>6.0</v>
      </c>
      <c r="E1977" s="35">
        <v>0.5813269310042092</v>
      </c>
      <c r="F1977" s="33"/>
      <c r="G1977" s="33"/>
      <c r="H1977" s="33"/>
      <c r="I1977" s="33"/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  <c r="T1977" s="33"/>
      <c r="U1977" s="33"/>
      <c r="V1977" s="33"/>
      <c r="W1977" s="33"/>
      <c r="X1977" s="33"/>
      <c r="Y1977" s="33"/>
    </row>
    <row r="1978">
      <c r="A1978" s="34" t="s">
        <v>1744</v>
      </c>
      <c r="B1978" s="33" t="s">
        <v>1745</v>
      </c>
      <c r="C1978" s="33" t="s">
        <v>35</v>
      </c>
      <c r="D1978" s="35">
        <v>6.0</v>
      </c>
      <c r="E1978" s="35">
        <v>0.5381091606055</v>
      </c>
      <c r="F1978" s="33"/>
      <c r="G1978" s="33"/>
      <c r="H1978" s="33"/>
      <c r="I1978" s="33"/>
      <c r="J1978" s="33"/>
      <c r="K1978" s="33"/>
      <c r="L1978" s="33"/>
      <c r="M1978" s="33"/>
      <c r="N1978" s="33"/>
      <c r="O1978" s="33"/>
      <c r="P1978" s="33"/>
      <c r="Q1978" s="33"/>
      <c r="R1978" s="33"/>
      <c r="S1978" s="33"/>
      <c r="T1978" s="33"/>
      <c r="U1978" s="33"/>
      <c r="V1978" s="33"/>
      <c r="W1978" s="33"/>
      <c r="X1978" s="33"/>
      <c r="Y1978" s="33"/>
    </row>
    <row r="1979">
      <c r="A1979" s="34" t="s">
        <v>2495</v>
      </c>
      <c r="B1979" s="33" t="s">
        <v>2496</v>
      </c>
      <c r="C1979" s="33" t="s">
        <v>35</v>
      </c>
      <c r="D1979" s="35">
        <v>6.0</v>
      </c>
      <c r="E1979" s="35">
        <v>0.5293859897391364</v>
      </c>
      <c r="F1979" s="33"/>
      <c r="G1979" s="33"/>
      <c r="H1979" s="33"/>
      <c r="I1979" s="33"/>
      <c r="J1979" s="33"/>
      <c r="K1979" s="33"/>
      <c r="L1979" s="33"/>
      <c r="M1979" s="33"/>
      <c r="N1979" s="33"/>
      <c r="O1979" s="33"/>
      <c r="P1979" s="33"/>
      <c r="Q1979" s="33"/>
      <c r="R1979" s="33"/>
      <c r="S1979" s="33"/>
      <c r="T1979" s="33"/>
      <c r="U1979" s="33"/>
      <c r="V1979" s="33"/>
      <c r="W1979" s="33"/>
      <c r="X1979" s="33"/>
      <c r="Y1979" s="33"/>
    </row>
    <row r="1980">
      <c r="A1980" s="34" t="s">
        <v>1784</v>
      </c>
      <c r="B1980" s="33" t="s">
        <v>1785</v>
      </c>
      <c r="C1980" s="33" t="s">
        <v>26</v>
      </c>
      <c r="D1980" s="35">
        <v>6.0</v>
      </c>
      <c r="E1980" s="35">
        <v>0.3822994925076237</v>
      </c>
      <c r="F1980" s="33"/>
      <c r="G1980" s="33"/>
      <c r="H1980" s="33"/>
      <c r="I1980" s="33"/>
      <c r="J1980" s="33"/>
      <c r="K1980" s="33"/>
      <c r="L1980" s="33"/>
      <c r="M1980" s="33"/>
      <c r="N1980" s="33"/>
      <c r="O1980" s="33"/>
      <c r="P1980" s="33"/>
      <c r="Q1980" s="33"/>
      <c r="R1980" s="33"/>
      <c r="S1980" s="33"/>
      <c r="T1980" s="33"/>
      <c r="U1980" s="33"/>
      <c r="V1980" s="33"/>
      <c r="W1980" s="33"/>
      <c r="X1980" s="33"/>
      <c r="Y1980" s="33"/>
    </row>
    <row r="1981">
      <c r="A1981" s="34" t="s">
        <v>1854</v>
      </c>
      <c r="B1981" s="33" t="s">
        <v>1855</v>
      </c>
      <c r="C1981" s="33" t="s">
        <v>35</v>
      </c>
      <c r="D1981" s="35">
        <v>6.0</v>
      </c>
      <c r="E1981" s="35">
        <v>0.3586200384959656</v>
      </c>
      <c r="F1981" s="33"/>
      <c r="G1981" s="33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</row>
    <row r="1982">
      <c r="A1982" s="34" t="s">
        <v>2219</v>
      </c>
      <c r="B1982" s="33" t="s">
        <v>2220</v>
      </c>
      <c r="C1982" s="33" t="s">
        <v>35</v>
      </c>
      <c r="D1982" s="35">
        <v>6.0</v>
      </c>
      <c r="E1982" s="35">
        <v>0.3473819843816087</v>
      </c>
      <c r="F1982" s="33"/>
      <c r="G1982" s="33"/>
      <c r="H1982" s="33"/>
      <c r="I1982" s="33"/>
      <c r="J1982" s="33"/>
      <c r="K1982" s="33"/>
      <c r="L1982" s="33"/>
      <c r="M1982" s="33"/>
      <c r="N1982" s="33"/>
      <c r="O1982" s="33"/>
      <c r="P1982" s="33"/>
      <c r="Q1982" s="33"/>
      <c r="R1982" s="33"/>
      <c r="S1982" s="33"/>
      <c r="T1982" s="33"/>
      <c r="U1982" s="33"/>
      <c r="V1982" s="33"/>
      <c r="W1982" s="33"/>
      <c r="X1982" s="33"/>
      <c r="Y1982" s="33"/>
    </row>
    <row r="1983">
      <c r="A1983" s="34" t="s">
        <v>1431</v>
      </c>
      <c r="B1983" s="33" t="s">
        <v>1432</v>
      </c>
      <c r="C1983" s="33" t="s">
        <v>26</v>
      </c>
      <c r="D1983" s="35">
        <v>6.0</v>
      </c>
      <c r="E1983" s="35">
        <v>0.3302919288375905</v>
      </c>
      <c r="F1983" s="33"/>
      <c r="G1983" s="33"/>
      <c r="H1983" s="33"/>
      <c r="I1983" s="33"/>
      <c r="J1983" s="33"/>
      <c r="K1983" s="33"/>
      <c r="L1983" s="33"/>
      <c r="M1983" s="33"/>
      <c r="N1983" s="33"/>
      <c r="O1983" s="33"/>
      <c r="P1983" s="33"/>
      <c r="Q1983" s="33"/>
      <c r="R1983" s="33"/>
      <c r="S1983" s="33"/>
      <c r="T1983" s="33"/>
      <c r="U1983" s="33"/>
      <c r="V1983" s="33"/>
      <c r="W1983" s="33"/>
      <c r="X1983" s="33"/>
      <c r="Y1983" s="33"/>
    </row>
    <row r="1984">
      <c r="A1984" s="34" t="s">
        <v>1349</v>
      </c>
      <c r="B1984" s="33" t="s">
        <v>1350</v>
      </c>
      <c r="C1984" s="33" t="s">
        <v>26</v>
      </c>
      <c r="D1984" s="35">
        <v>6.0</v>
      </c>
      <c r="E1984" s="35">
        <v>0.3215872718325623</v>
      </c>
      <c r="F1984" s="33"/>
      <c r="G1984" s="33"/>
      <c r="H1984" s="33"/>
      <c r="I1984" s="33"/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</row>
    <row r="1985">
      <c r="A1985" s="34" t="s">
        <v>1373</v>
      </c>
      <c r="B1985" s="33" t="s">
        <v>1374</v>
      </c>
      <c r="C1985" s="33" t="s">
        <v>35</v>
      </c>
      <c r="D1985" s="35">
        <v>6.0</v>
      </c>
      <c r="E1985" s="35">
        <v>0.3058107496687013</v>
      </c>
      <c r="F1985" s="33"/>
      <c r="G1985" s="33"/>
      <c r="H1985" s="33"/>
      <c r="I1985" s="33"/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</row>
    <row r="1986">
      <c r="A1986" s="34" t="s">
        <v>2415</v>
      </c>
      <c r="B1986" s="33" t="s">
        <v>2416</v>
      </c>
      <c r="C1986" s="33" t="s">
        <v>35</v>
      </c>
      <c r="D1986" s="35">
        <v>6.0</v>
      </c>
      <c r="E1986" s="35">
        <v>0.290411920896209</v>
      </c>
      <c r="F1986" s="33"/>
      <c r="G1986" s="33"/>
      <c r="H1986" s="33"/>
      <c r="I1986" s="33"/>
      <c r="J1986" s="33"/>
      <c r="K1986" s="33"/>
      <c r="L1986" s="33"/>
      <c r="M1986" s="33"/>
      <c r="N1986" s="33"/>
      <c r="O1986" s="33"/>
      <c r="P1986" s="33"/>
      <c r="Q1986" s="33"/>
      <c r="R1986" s="33"/>
      <c r="S1986" s="33"/>
      <c r="T1986" s="33"/>
      <c r="U1986" s="33"/>
      <c r="V1986" s="33"/>
      <c r="W1986" s="33"/>
      <c r="X1986" s="33"/>
      <c r="Y1986" s="33"/>
    </row>
    <row r="1987">
      <c r="A1987" s="34" t="s">
        <v>1808</v>
      </c>
      <c r="B1987" s="33" t="s">
        <v>1809</v>
      </c>
      <c r="C1987" s="33" t="s">
        <v>35</v>
      </c>
      <c r="D1987" s="35">
        <v>6.0</v>
      </c>
      <c r="E1987" s="35">
        <v>0.2375418536592407</v>
      </c>
      <c r="F1987" s="33"/>
      <c r="G1987" s="33"/>
      <c r="H1987" s="33"/>
      <c r="I1987" s="33"/>
      <c r="J1987" s="33"/>
      <c r="K1987" s="33"/>
      <c r="L1987" s="33"/>
      <c r="M1987" s="33"/>
      <c r="N1987" s="33"/>
      <c r="O1987" s="33"/>
      <c r="P1987" s="33"/>
      <c r="Q1987" s="33"/>
      <c r="R1987" s="33"/>
      <c r="S1987" s="33"/>
      <c r="T1987" s="33"/>
      <c r="U1987" s="33"/>
      <c r="V1987" s="33"/>
      <c r="W1987" s="33"/>
      <c r="X1987" s="33"/>
      <c r="Y1987" s="33"/>
    </row>
    <row r="1988">
      <c r="A1988" s="34" t="s">
        <v>3169</v>
      </c>
      <c r="B1988" s="33" t="s">
        <v>3170</v>
      </c>
      <c r="C1988" s="33" t="s">
        <v>43</v>
      </c>
      <c r="D1988" s="35">
        <v>6.0</v>
      </c>
      <c r="E1988" s="35">
        <v>0.2199475470101068</v>
      </c>
      <c r="F1988" s="33"/>
      <c r="G1988" s="33"/>
      <c r="H1988" s="33"/>
      <c r="I1988" s="33"/>
      <c r="J1988" s="33"/>
      <c r="K1988" s="33"/>
      <c r="L1988" s="33"/>
      <c r="M1988" s="33"/>
      <c r="N1988" s="33"/>
      <c r="O1988" s="33"/>
      <c r="P1988" s="33"/>
      <c r="Q1988" s="33"/>
      <c r="R1988" s="33"/>
      <c r="S1988" s="33"/>
      <c r="T1988" s="33"/>
      <c r="U1988" s="33"/>
      <c r="V1988" s="33"/>
      <c r="W1988" s="33"/>
      <c r="X1988" s="33"/>
      <c r="Y1988" s="33"/>
    </row>
    <row r="1989">
      <c r="A1989" s="34" t="s">
        <v>2429</v>
      </c>
      <c r="B1989" s="33" t="s">
        <v>2430</v>
      </c>
      <c r="C1989" s="33" t="s">
        <v>43</v>
      </c>
      <c r="D1989" s="35">
        <v>6.0</v>
      </c>
      <c r="E1989" s="35">
        <v>0.2191555889259514</v>
      </c>
      <c r="F1989" s="33"/>
      <c r="G1989" s="33"/>
      <c r="H1989" s="33"/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33"/>
      <c r="W1989" s="33"/>
      <c r="X1989" s="33"/>
      <c r="Y1989" s="33"/>
    </row>
    <row r="1990">
      <c r="A1990" s="34" t="s">
        <v>2123</v>
      </c>
      <c r="B1990" s="33" t="s">
        <v>2124</v>
      </c>
      <c r="C1990" s="33" t="s">
        <v>26</v>
      </c>
      <c r="D1990" s="35">
        <v>6.0</v>
      </c>
      <c r="E1990" s="35">
        <v>0.2060424672597266</v>
      </c>
      <c r="F1990" s="33"/>
      <c r="G1990" s="33"/>
      <c r="H1990" s="33"/>
      <c r="I1990" s="33"/>
      <c r="J1990" s="33"/>
      <c r="K1990" s="33"/>
      <c r="L1990" s="33"/>
      <c r="M1990" s="33"/>
      <c r="N1990" s="33"/>
      <c r="O1990" s="33"/>
      <c r="P1990" s="33"/>
      <c r="Q1990" s="33"/>
      <c r="R1990" s="33"/>
      <c r="S1990" s="33"/>
      <c r="T1990" s="33"/>
      <c r="U1990" s="33"/>
      <c r="V1990" s="33"/>
      <c r="W1990" s="33"/>
      <c r="X1990" s="33"/>
      <c r="Y1990" s="33"/>
    </row>
    <row r="1991">
      <c r="A1991" s="34" t="s">
        <v>5566</v>
      </c>
      <c r="B1991" s="33" t="s">
        <v>5567</v>
      </c>
      <c r="C1991" s="33" t="s">
        <v>26</v>
      </c>
      <c r="D1991" s="35">
        <v>6.0</v>
      </c>
      <c r="E1991" s="35">
        <v>0.2047573477646583</v>
      </c>
      <c r="F1991" s="33"/>
      <c r="G1991" s="33"/>
      <c r="H1991" s="33"/>
      <c r="I1991" s="33"/>
      <c r="J1991" s="33"/>
      <c r="K1991" s="33"/>
      <c r="L1991" s="33"/>
      <c r="M1991" s="33"/>
      <c r="N1991" s="33"/>
      <c r="O1991" s="33"/>
      <c r="P1991" s="33"/>
      <c r="Q1991" s="33"/>
      <c r="R1991" s="33"/>
      <c r="S1991" s="33"/>
      <c r="T1991" s="33"/>
      <c r="U1991" s="33"/>
      <c r="V1991" s="33"/>
      <c r="W1991" s="33"/>
      <c r="X1991" s="33"/>
      <c r="Y1991" s="33"/>
    </row>
    <row r="1992">
      <c r="A1992" s="34" t="s">
        <v>2541</v>
      </c>
      <c r="B1992" s="33" t="s">
        <v>2542</v>
      </c>
      <c r="C1992" s="33" t="s">
        <v>35</v>
      </c>
      <c r="D1992" s="35">
        <v>6.0</v>
      </c>
      <c r="E1992" s="35">
        <v>0.1833721401699018</v>
      </c>
      <c r="F1992" s="33"/>
      <c r="G1992" s="33"/>
      <c r="H1992" s="33"/>
      <c r="I1992" s="33"/>
      <c r="J1992" s="33"/>
      <c r="K1992" s="33"/>
      <c r="L1992" s="33"/>
      <c r="M1992" s="33"/>
      <c r="N1992" s="33"/>
      <c r="O1992" s="33"/>
      <c r="P1992" s="33"/>
      <c r="Q1992" s="33"/>
      <c r="R1992" s="33"/>
      <c r="S1992" s="33"/>
      <c r="T1992" s="33"/>
      <c r="U1992" s="33"/>
      <c r="V1992" s="33"/>
      <c r="W1992" s="33"/>
      <c r="X1992" s="33"/>
      <c r="Y1992" s="33"/>
    </row>
    <row r="1993">
      <c r="A1993" s="34" t="s">
        <v>1979</v>
      </c>
      <c r="B1993" s="33" t="s">
        <v>1980</v>
      </c>
      <c r="C1993" s="33" t="s">
        <v>35</v>
      </c>
      <c r="D1993" s="35">
        <v>6.0</v>
      </c>
      <c r="E1993" s="35">
        <v>0.1752531787068515</v>
      </c>
      <c r="F1993" s="33"/>
      <c r="G1993" s="33"/>
      <c r="H1993" s="33"/>
      <c r="I1993" s="33"/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  <c r="T1993" s="33"/>
      <c r="U1993" s="33"/>
      <c r="V1993" s="33"/>
      <c r="W1993" s="33"/>
      <c r="X1993" s="33"/>
      <c r="Y1993" s="33"/>
    </row>
    <row r="1994">
      <c r="A1994" s="34" t="s">
        <v>2701</v>
      </c>
      <c r="B1994" s="33" t="s">
        <v>2702</v>
      </c>
      <c r="C1994" s="33" t="s">
        <v>26</v>
      </c>
      <c r="D1994" s="35">
        <v>6.0</v>
      </c>
      <c r="E1994" s="35">
        <v>0.1471628903318684</v>
      </c>
      <c r="F1994" s="33"/>
      <c r="G1994" s="33"/>
      <c r="H1994" s="33"/>
      <c r="I1994" s="33"/>
      <c r="J1994" s="33"/>
      <c r="K1994" s="33"/>
      <c r="L1994" s="33"/>
      <c r="M1994" s="33"/>
      <c r="N1994" s="33"/>
      <c r="O1994" s="33"/>
      <c r="P1994" s="33"/>
      <c r="Q1994" s="33"/>
      <c r="R1994" s="33"/>
      <c r="S1994" s="33"/>
      <c r="T1994" s="33"/>
      <c r="U1994" s="33"/>
      <c r="V1994" s="33"/>
      <c r="W1994" s="33"/>
      <c r="X1994" s="33"/>
      <c r="Y1994" s="33"/>
    </row>
    <row r="1995">
      <c r="A1995" s="34" t="s">
        <v>2591</v>
      </c>
      <c r="B1995" s="33" t="s">
        <v>2592</v>
      </c>
      <c r="C1995" s="33" t="s">
        <v>35</v>
      </c>
      <c r="D1995" s="35">
        <v>6.0</v>
      </c>
      <c r="E1995" s="35">
        <v>0.1470315656649065</v>
      </c>
      <c r="F1995" s="33"/>
      <c r="G1995" s="33"/>
      <c r="H1995" s="33"/>
      <c r="I1995" s="33"/>
      <c r="J1995" s="33"/>
      <c r="K1995" s="33"/>
      <c r="L1995" s="33"/>
      <c r="M1995" s="33"/>
      <c r="N1995" s="33"/>
      <c r="O1995" s="33"/>
      <c r="P1995" s="33"/>
      <c r="Q1995" s="33"/>
      <c r="R1995" s="33"/>
      <c r="S1995" s="33"/>
      <c r="T1995" s="33"/>
      <c r="U1995" s="33"/>
      <c r="V1995" s="33"/>
      <c r="W1995" s="33"/>
      <c r="X1995" s="33"/>
      <c r="Y1995" s="33"/>
    </row>
    <row r="1996">
      <c r="A1996" s="34" t="s">
        <v>2207</v>
      </c>
      <c r="B1996" s="33" t="s">
        <v>2208</v>
      </c>
      <c r="C1996" s="33" t="s">
        <v>35</v>
      </c>
      <c r="D1996" s="35">
        <v>6.0</v>
      </c>
      <c r="E1996" s="35">
        <v>0.1179972308744679</v>
      </c>
      <c r="F1996" s="33"/>
      <c r="G1996" s="33"/>
      <c r="H1996" s="33"/>
      <c r="I1996" s="33"/>
      <c r="J1996" s="33"/>
      <c r="K1996" s="33"/>
      <c r="L1996" s="33"/>
      <c r="M1996" s="33"/>
      <c r="N1996" s="33"/>
      <c r="O1996" s="33"/>
      <c r="P1996" s="33"/>
      <c r="Q1996" s="33"/>
      <c r="R1996" s="33"/>
      <c r="S1996" s="33"/>
      <c r="T1996" s="33"/>
      <c r="U1996" s="33"/>
      <c r="V1996" s="33"/>
      <c r="W1996" s="33"/>
      <c r="X1996" s="33"/>
      <c r="Y1996" s="33"/>
    </row>
    <row r="1997">
      <c r="A1997" s="34" t="s">
        <v>3805</v>
      </c>
      <c r="B1997" s="33" t="s">
        <v>3806</v>
      </c>
      <c r="C1997" s="33" t="s">
        <v>35</v>
      </c>
      <c r="D1997" s="35">
        <v>6.0</v>
      </c>
      <c r="E1997" s="35">
        <v>0.0976283070169457</v>
      </c>
      <c r="F1997" s="33"/>
      <c r="G1997" s="33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</row>
    <row r="1998">
      <c r="A1998" s="34" t="s">
        <v>324</v>
      </c>
      <c r="B1998" s="33" t="s">
        <v>325</v>
      </c>
      <c r="C1998" s="33" t="s">
        <v>26</v>
      </c>
      <c r="D1998" s="35">
        <v>6.0</v>
      </c>
      <c r="E1998" s="35">
        <v>0.09333020039628476</v>
      </c>
      <c r="F1998" s="33"/>
      <c r="G1998" s="33"/>
      <c r="H1998" s="33"/>
      <c r="I1998" s="33"/>
      <c r="J1998" s="33"/>
      <c r="K1998" s="33"/>
      <c r="L1998" s="33"/>
      <c r="M1998" s="33"/>
      <c r="N1998" s="33"/>
      <c r="O1998" s="33"/>
      <c r="P1998" s="33"/>
      <c r="Q1998" s="33"/>
      <c r="R1998" s="33"/>
      <c r="S1998" s="33"/>
      <c r="T1998" s="33"/>
      <c r="U1998" s="33"/>
      <c r="V1998" s="33"/>
      <c r="W1998" s="33"/>
      <c r="X1998" s="33"/>
      <c r="Y1998" s="33"/>
    </row>
    <row r="1999">
      <c r="A1999" s="34" t="s">
        <v>3191</v>
      </c>
      <c r="B1999" s="33" t="s">
        <v>3192</v>
      </c>
      <c r="C1999" s="33" t="s">
        <v>26</v>
      </c>
      <c r="D1999" s="35">
        <v>6.0</v>
      </c>
      <c r="E1999" s="35">
        <v>0.06175477231166598</v>
      </c>
      <c r="F1999" s="33"/>
      <c r="G1999" s="33"/>
      <c r="H1999" s="33"/>
      <c r="I1999" s="33"/>
      <c r="J1999" s="33"/>
      <c r="K1999" s="33"/>
      <c r="L1999" s="33"/>
      <c r="M1999" s="33"/>
      <c r="N1999" s="33"/>
      <c r="O1999" s="33"/>
      <c r="P1999" s="33"/>
      <c r="Q1999" s="33"/>
      <c r="R1999" s="33"/>
      <c r="S1999" s="33"/>
      <c r="T1999" s="33"/>
      <c r="U1999" s="33"/>
      <c r="V1999" s="33"/>
      <c r="W1999" s="33"/>
      <c r="X1999" s="33"/>
      <c r="Y1999" s="33"/>
    </row>
    <row r="2000">
      <c r="A2000" s="34" t="s">
        <v>2941</v>
      </c>
      <c r="B2000" s="33" t="s">
        <v>2942</v>
      </c>
      <c r="C2000" s="33" t="s">
        <v>43</v>
      </c>
      <c r="D2000" s="35">
        <v>6.0</v>
      </c>
      <c r="E2000" s="35">
        <v>0.03919454810022589</v>
      </c>
      <c r="F2000" s="33"/>
      <c r="G2000" s="33"/>
      <c r="H2000" s="33"/>
      <c r="I2000" s="33"/>
      <c r="J2000" s="33"/>
      <c r="K2000" s="33"/>
      <c r="L2000" s="33"/>
      <c r="M2000" s="33"/>
      <c r="N2000" s="33"/>
      <c r="O2000" s="33"/>
      <c r="P2000" s="33"/>
      <c r="Q2000" s="33"/>
      <c r="R2000" s="33"/>
      <c r="S2000" s="33"/>
      <c r="T2000" s="33"/>
      <c r="U2000" s="33"/>
      <c r="V2000" s="33"/>
      <c r="W2000" s="33"/>
      <c r="X2000" s="33"/>
      <c r="Y2000" s="33"/>
    </row>
    <row r="2001">
      <c r="A2001" s="34" t="s">
        <v>3303</v>
      </c>
      <c r="B2001" s="33" t="s">
        <v>3304</v>
      </c>
      <c r="C2001" s="33" t="s">
        <v>35</v>
      </c>
      <c r="D2001" s="35">
        <v>6.0</v>
      </c>
      <c r="E2001" s="35">
        <v>0.0304151240392974</v>
      </c>
      <c r="F2001" s="33"/>
      <c r="G2001" s="33"/>
      <c r="H2001" s="33"/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33"/>
      <c r="W2001" s="33"/>
      <c r="X2001" s="33"/>
      <c r="Y2001" s="33"/>
    </row>
    <row r="2002">
      <c r="A2002" s="34" t="s">
        <v>4091</v>
      </c>
      <c r="B2002" s="33" t="s">
        <v>4092</v>
      </c>
      <c r="C2002" s="33" t="s">
        <v>43</v>
      </c>
      <c r="D2002" s="35">
        <v>6.0</v>
      </c>
      <c r="E2002" s="35">
        <v>0.01873066652025828</v>
      </c>
      <c r="F2002" s="33"/>
      <c r="G2002" s="33"/>
      <c r="H2002" s="33"/>
      <c r="I2002" s="33"/>
      <c r="J2002" s="33"/>
      <c r="K2002" s="33"/>
      <c r="L2002" s="33"/>
      <c r="M2002" s="33"/>
      <c r="N2002" s="33"/>
      <c r="O2002" s="33"/>
      <c r="P2002" s="33"/>
      <c r="Q2002" s="33"/>
      <c r="R2002" s="33"/>
      <c r="S2002" s="33"/>
      <c r="T2002" s="33"/>
      <c r="U2002" s="33"/>
      <c r="V2002" s="33"/>
      <c r="W2002" s="33"/>
      <c r="X2002" s="33"/>
      <c r="Y2002" s="33"/>
    </row>
    <row r="2003">
      <c r="A2003" s="34" t="s">
        <v>2743</v>
      </c>
      <c r="B2003" s="33" t="s">
        <v>2744</v>
      </c>
      <c r="C2003" s="33" t="s">
        <v>35</v>
      </c>
      <c r="D2003" s="35">
        <v>6.0</v>
      </c>
      <c r="E2003" s="35">
        <v>0.007114421785041869</v>
      </c>
      <c r="F2003" s="33"/>
      <c r="G2003" s="33"/>
      <c r="H2003" s="33"/>
      <c r="I2003" s="33"/>
      <c r="J2003" s="33"/>
      <c r="K2003" s="33"/>
      <c r="L2003" s="33"/>
      <c r="M2003" s="33"/>
      <c r="N2003" s="33"/>
      <c r="O2003" s="33"/>
      <c r="P2003" s="33"/>
      <c r="Q2003" s="33"/>
      <c r="R2003" s="33"/>
      <c r="S2003" s="33"/>
      <c r="T2003" s="33"/>
      <c r="U2003" s="33"/>
      <c r="V2003" s="33"/>
      <c r="W2003" s="33"/>
      <c r="X2003" s="33"/>
      <c r="Y2003" s="33"/>
    </row>
    <row r="2004">
      <c r="A2004" s="34" t="s">
        <v>326</v>
      </c>
      <c r="B2004" s="33" t="s">
        <v>327</v>
      </c>
      <c r="C2004" s="33" t="s">
        <v>26</v>
      </c>
      <c r="D2004" s="35">
        <v>6.0</v>
      </c>
      <c r="E2004" s="35">
        <v>0.002432589258458078</v>
      </c>
      <c r="F2004" s="33"/>
      <c r="G2004" s="33"/>
      <c r="H2004" s="33"/>
      <c r="I2004" s="33"/>
      <c r="J2004" s="33"/>
      <c r="K2004" s="33"/>
      <c r="L2004" s="33"/>
      <c r="M2004" s="33"/>
      <c r="N2004" s="33"/>
      <c r="O2004" s="33"/>
      <c r="P2004" s="33"/>
      <c r="Q2004" s="33"/>
      <c r="R2004" s="33"/>
      <c r="S2004" s="33"/>
      <c r="T2004" s="33"/>
      <c r="U2004" s="33"/>
      <c r="V2004" s="33"/>
      <c r="W2004" s="33"/>
      <c r="X2004" s="33"/>
      <c r="Y2004" s="33"/>
    </row>
    <row r="2005">
      <c r="A2005" s="34" t="s">
        <v>3323</v>
      </c>
      <c r="B2005" s="33" t="s">
        <v>3324</v>
      </c>
      <c r="C2005" s="33" t="s">
        <v>35</v>
      </c>
      <c r="D2005" s="35">
        <v>6.0</v>
      </c>
      <c r="E2005" s="35">
        <v>-0.00555711493148915</v>
      </c>
      <c r="F2005" s="33"/>
      <c r="G2005" s="33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</row>
    <row r="2006">
      <c r="A2006" s="34" t="s">
        <v>3569</v>
      </c>
      <c r="B2006" s="33" t="s">
        <v>3570</v>
      </c>
      <c r="C2006" s="33" t="s">
        <v>43</v>
      </c>
      <c r="D2006" s="35">
        <v>6.0</v>
      </c>
      <c r="E2006" s="35">
        <v>-0.009337545750717146</v>
      </c>
      <c r="F2006" s="33"/>
      <c r="G2006" s="33"/>
      <c r="H2006" s="33"/>
      <c r="I2006" s="33"/>
      <c r="J2006" s="33"/>
      <c r="K2006" s="33"/>
      <c r="L2006" s="33"/>
      <c r="M2006" s="33"/>
      <c r="N2006" s="33"/>
      <c r="O2006" s="33"/>
      <c r="P2006" s="33"/>
      <c r="Q2006" s="33"/>
      <c r="R2006" s="33"/>
      <c r="S2006" s="33"/>
      <c r="T2006" s="33"/>
      <c r="U2006" s="33"/>
      <c r="V2006" s="33"/>
      <c r="W2006" s="33"/>
      <c r="X2006" s="33"/>
      <c r="Y2006" s="33"/>
    </row>
    <row r="2007">
      <c r="A2007" s="34" t="s">
        <v>3359</v>
      </c>
      <c r="B2007" s="33" t="s">
        <v>3360</v>
      </c>
      <c r="C2007" s="33" t="s">
        <v>26</v>
      </c>
      <c r="D2007" s="35">
        <v>6.0</v>
      </c>
      <c r="E2007" s="35">
        <v>-0.01489180345000929</v>
      </c>
      <c r="F2007" s="33"/>
      <c r="G2007" s="33"/>
      <c r="H2007" s="33"/>
      <c r="I2007" s="33"/>
      <c r="J2007" s="33"/>
      <c r="K2007" s="33"/>
      <c r="L2007" s="33"/>
      <c r="M2007" s="33"/>
      <c r="N2007" s="33"/>
      <c r="O2007" s="33"/>
      <c r="P2007" s="33"/>
      <c r="Q2007" s="33"/>
      <c r="R2007" s="33"/>
      <c r="S2007" s="33"/>
      <c r="T2007" s="33"/>
      <c r="U2007" s="33"/>
      <c r="V2007" s="33"/>
      <c r="W2007" s="33"/>
      <c r="X2007" s="33"/>
      <c r="Y2007" s="33"/>
    </row>
    <row r="2008">
      <c r="A2008" s="34" t="s">
        <v>3761</v>
      </c>
      <c r="B2008" s="33" t="s">
        <v>3762</v>
      </c>
      <c r="C2008" s="33" t="s">
        <v>43</v>
      </c>
      <c r="D2008" s="35">
        <v>6.0</v>
      </c>
      <c r="E2008" s="35">
        <v>-0.02315265183120303</v>
      </c>
      <c r="F2008" s="33"/>
      <c r="G2008" s="33"/>
      <c r="H2008" s="33"/>
      <c r="I2008" s="33"/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</row>
    <row r="2009">
      <c r="A2009" s="34" t="s">
        <v>3587</v>
      </c>
      <c r="B2009" s="33" t="s">
        <v>3588</v>
      </c>
      <c r="C2009" s="33" t="s">
        <v>26</v>
      </c>
      <c r="D2009" s="35">
        <v>6.0</v>
      </c>
      <c r="E2009" s="35">
        <v>-0.03485593816836481</v>
      </c>
      <c r="F2009" s="33"/>
      <c r="G2009" s="33"/>
      <c r="H2009" s="33"/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33"/>
      <c r="W2009" s="33"/>
      <c r="X2009" s="33"/>
      <c r="Y2009" s="33"/>
    </row>
    <row r="2010">
      <c r="A2010" s="34" t="s">
        <v>4283</v>
      </c>
      <c r="B2010" s="33" t="s">
        <v>4284</v>
      </c>
      <c r="C2010" s="33" t="s">
        <v>43</v>
      </c>
      <c r="D2010" s="35">
        <v>6.0</v>
      </c>
      <c r="E2010" s="35">
        <v>-0.03632749786872388</v>
      </c>
      <c r="F2010" s="33"/>
      <c r="G2010" s="33"/>
      <c r="H2010" s="33"/>
      <c r="I2010" s="33"/>
      <c r="J2010" s="33"/>
      <c r="K2010" s="33"/>
      <c r="L2010" s="33"/>
      <c r="M2010" s="33"/>
      <c r="N2010" s="33"/>
      <c r="O2010" s="33"/>
      <c r="P2010" s="33"/>
      <c r="Q2010" s="33"/>
      <c r="R2010" s="33"/>
      <c r="S2010" s="33"/>
      <c r="T2010" s="33"/>
      <c r="U2010" s="33"/>
      <c r="V2010" s="33"/>
      <c r="W2010" s="33"/>
      <c r="X2010" s="33"/>
      <c r="Y2010" s="33"/>
    </row>
    <row r="2011">
      <c r="A2011" s="34" t="s">
        <v>4073</v>
      </c>
      <c r="B2011" s="33" t="s">
        <v>4074</v>
      </c>
      <c r="C2011" s="33" t="s">
        <v>26</v>
      </c>
      <c r="D2011" s="35">
        <v>6.0</v>
      </c>
      <c r="E2011" s="35">
        <v>-0.05515380610758117</v>
      </c>
      <c r="F2011" s="33"/>
      <c r="G2011" s="33"/>
      <c r="H2011" s="33"/>
      <c r="I2011" s="33"/>
      <c r="J2011" s="33"/>
      <c r="K2011" s="33"/>
      <c r="L2011" s="33"/>
      <c r="M2011" s="33"/>
      <c r="N2011" s="33"/>
      <c r="O2011" s="33"/>
      <c r="P2011" s="33"/>
      <c r="Q2011" s="33"/>
      <c r="R2011" s="33"/>
      <c r="S2011" s="33"/>
      <c r="T2011" s="33"/>
      <c r="U2011" s="33"/>
      <c r="V2011" s="33"/>
      <c r="W2011" s="33"/>
      <c r="X2011" s="33"/>
      <c r="Y2011" s="33"/>
    </row>
    <row r="2012">
      <c r="A2012" s="34" t="s">
        <v>4659</v>
      </c>
      <c r="B2012" s="33" t="s">
        <v>4660</v>
      </c>
      <c r="C2012" s="33" t="s">
        <v>35</v>
      </c>
      <c r="D2012" s="35">
        <v>6.0</v>
      </c>
      <c r="E2012" s="35">
        <v>-0.06348137696072642</v>
      </c>
      <c r="F2012" s="33"/>
      <c r="G2012" s="33"/>
      <c r="H2012" s="33"/>
      <c r="I2012" s="33"/>
      <c r="J2012" s="33"/>
      <c r="K2012" s="33"/>
      <c r="L2012" s="33"/>
      <c r="M2012" s="33"/>
      <c r="N2012" s="33"/>
      <c r="O2012" s="33"/>
      <c r="P2012" s="33"/>
      <c r="Q2012" s="33"/>
      <c r="R2012" s="33"/>
      <c r="S2012" s="33"/>
      <c r="T2012" s="33"/>
      <c r="U2012" s="33"/>
      <c r="V2012" s="33"/>
      <c r="W2012" s="33"/>
      <c r="X2012" s="33"/>
      <c r="Y2012" s="33"/>
    </row>
    <row r="2013">
      <c r="A2013" s="34" t="s">
        <v>3921</v>
      </c>
      <c r="B2013" s="33" t="s">
        <v>3922</v>
      </c>
      <c r="C2013" s="33" t="s">
        <v>35</v>
      </c>
      <c r="D2013" s="35">
        <v>6.0</v>
      </c>
      <c r="E2013" s="35">
        <v>-0.07015508096294533</v>
      </c>
      <c r="F2013" s="33"/>
      <c r="G2013" s="33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</row>
    <row r="2014">
      <c r="A2014" s="34" t="s">
        <v>3613</v>
      </c>
      <c r="B2014" s="33" t="s">
        <v>3614</v>
      </c>
      <c r="C2014" s="33" t="s">
        <v>35</v>
      </c>
      <c r="D2014" s="35">
        <v>6.0</v>
      </c>
      <c r="E2014" s="35">
        <v>-0.08006790979024661</v>
      </c>
      <c r="F2014" s="33"/>
      <c r="G2014" s="33"/>
      <c r="H2014" s="33"/>
      <c r="I2014" s="33"/>
      <c r="J2014" s="33"/>
      <c r="K2014" s="33"/>
      <c r="L2014" s="33"/>
      <c r="M2014" s="33"/>
      <c r="N2014" s="33"/>
      <c r="O2014" s="33"/>
      <c r="P2014" s="33"/>
      <c r="Q2014" s="33"/>
      <c r="R2014" s="33"/>
      <c r="S2014" s="33"/>
      <c r="T2014" s="33"/>
      <c r="U2014" s="33"/>
      <c r="V2014" s="33"/>
      <c r="W2014" s="33"/>
      <c r="X2014" s="33"/>
      <c r="Y2014" s="33"/>
    </row>
    <row r="2015">
      <c r="A2015" s="34" t="s">
        <v>4471</v>
      </c>
      <c r="B2015" s="33" t="s">
        <v>4472</v>
      </c>
      <c r="C2015" s="33" t="s">
        <v>35</v>
      </c>
      <c r="D2015" s="35">
        <v>6.0</v>
      </c>
      <c r="E2015" s="35">
        <v>-0.08140509526617092</v>
      </c>
      <c r="F2015" s="33"/>
      <c r="G2015" s="33"/>
      <c r="H2015" s="33"/>
      <c r="I2015" s="33"/>
      <c r="J2015" s="33"/>
      <c r="K2015" s="33"/>
      <c r="L2015" s="33"/>
      <c r="M2015" s="33"/>
      <c r="N2015" s="33"/>
      <c r="O2015" s="33"/>
      <c r="P2015" s="33"/>
      <c r="Q2015" s="33"/>
      <c r="R2015" s="33"/>
      <c r="S2015" s="33"/>
      <c r="T2015" s="33"/>
      <c r="U2015" s="33"/>
      <c r="V2015" s="33"/>
      <c r="W2015" s="33"/>
      <c r="X2015" s="33"/>
      <c r="Y2015" s="33"/>
    </row>
    <row r="2016">
      <c r="A2016" s="34" t="s">
        <v>3897</v>
      </c>
      <c r="B2016" s="33" t="s">
        <v>3898</v>
      </c>
      <c r="C2016" s="33" t="s">
        <v>43</v>
      </c>
      <c r="D2016" s="35">
        <v>6.0</v>
      </c>
      <c r="E2016" s="35">
        <v>-0.08261182362967522</v>
      </c>
      <c r="F2016" s="33"/>
      <c r="G2016" s="33"/>
      <c r="H2016" s="33"/>
      <c r="I2016" s="33"/>
      <c r="J2016" s="33"/>
      <c r="K2016" s="33"/>
      <c r="L2016" s="33"/>
      <c r="M2016" s="33"/>
      <c r="N2016" s="33"/>
      <c r="O2016" s="33"/>
      <c r="P2016" s="33"/>
      <c r="Q2016" s="33"/>
      <c r="R2016" s="33"/>
      <c r="S2016" s="33"/>
      <c r="T2016" s="33"/>
      <c r="U2016" s="33"/>
      <c r="V2016" s="33"/>
      <c r="W2016" s="33"/>
      <c r="X2016" s="33"/>
      <c r="Y2016" s="33"/>
    </row>
    <row r="2017">
      <c r="A2017" s="34" t="s">
        <v>4287</v>
      </c>
      <c r="B2017" s="33" t="s">
        <v>4288</v>
      </c>
      <c r="C2017" s="33" t="s">
        <v>43</v>
      </c>
      <c r="D2017" s="35">
        <v>6.0</v>
      </c>
      <c r="E2017" s="35">
        <v>-0.08712287917868361</v>
      </c>
      <c r="F2017" s="33"/>
      <c r="G2017" s="33"/>
      <c r="H2017" s="33"/>
      <c r="I2017" s="33"/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</row>
    <row r="2018">
      <c r="A2018" s="34" t="s">
        <v>5010</v>
      </c>
      <c r="B2018" s="33" t="s">
        <v>5011</v>
      </c>
      <c r="C2018" s="33" t="s">
        <v>43</v>
      </c>
      <c r="D2018" s="35">
        <v>6.0</v>
      </c>
      <c r="E2018" s="35">
        <v>-0.09187356141039255</v>
      </c>
      <c r="F2018" s="33"/>
      <c r="G2018" s="33"/>
      <c r="H2018" s="33"/>
      <c r="I2018" s="33"/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</row>
    <row r="2019">
      <c r="A2019" s="34" t="s">
        <v>332</v>
      </c>
      <c r="B2019" s="33" t="s">
        <v>333</v>
      </c>
      <c r="C2019" s="33" t="s">
        <v>26</v>
      </c>
      <c r="D2019" s="35">
        <v>6.0</v>
      </c>
      <c r="E2019" s="35">
        <v>-0.1096122436646237</v>
      </c>
      <c r="F2019" s="33"/>
      <c r="G2019" s="33"/>
      <c r="H2019" s="33"/>
      <c r="I2019" s="33"/>
      <c r="J2019" s="33"/>
      <c r="K2019" s="33"/>
      <c r="L2019" s="33"/>
      <c r="M2019" s="33"/>
      <c r="N2019" s="33"/>
      <c r="O2019" s="33"/>
      <c r="P2019" s="33"/>
      <c r="Q2019" s="33"/>
      <c r="R2019" s="33"/>
      <c r="S2019" s="33"/>
      <c r="T2019" s="33"/>
      <c r="U2019" s="33"/>
      <c r="V2019" s="33"/>
      <c r="W2019" s="33"/>
      <c r="X2019" s="33"/>
      <c r="Y2019" s="33"/>
    </row>
    <row r="2020">
      <c r="A2020" s="34" t="s">
        <v>3807</v>
      </c>
      <c r="B2020" s="33" t="s">
        <v>3808</v>
      </c>
      <c r="C2020" s="33" t="s">
        <v>43</v>
      </c>
      <c r="D2020" s="35">
        <v>6.0</v>
      </c>
      <c r="E2020" s="35">
        <v>-0.1104424463314247</v>
      </c>
      <c r="F2020" s="33"/>
      <c r="G2020" s="33"/>
      <c r="H2020" s="33"/>
      <c r="I2020" s="33"/>
      <c r="J2020" s="33"/>
      <c r="K2020" s="33"/>
      <c r="L2020" s="33"/>
      <c r="M2020" s="33"/>
      <c r="N2020" s="33"/>
      <c r="O2020" s="33"/>
      <c r="P2020" s="33"/>
      <c r="Q2020" s="33"/>
      <c r="R2020" s="33"/>
      <c r="S2020" s="33"/>
      <c r="T2020" s="33"/>
      <c r="U2020" s="33"/>
      <c r="V2020" s="33"/>
      <c r="W2020" s="33"/>
      <c r="X2020" s="33"/>
      <c r="Y2020" s="33"/>
    </row>
    <row r="2021">
      <c r="A2021" s="34" t="s">
        <v>3915</v>
      </c>
      <c r="B2021" s="33" t="s">
        <v>3916</v>
      </c>
      <c r="C2021" s="33" t="s">
        <v>43</v>
      </c>
      <c r="D2021" s="35">
        <v>6.0</v>
      </c>
      <c r="E2021" s="35">
        <v>-0.1243915195154204</v>
      </c>
      <c r="F2021" s="33"/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</row>
    <row r="2022">
      <c r="A2022" s="34" t="s">
        <v>3837</v>
      </c>
      <c r="B2022" s="33" t="s">
        <v>3838</v>
      </c>
      <c r="C2022" s="33" t="s">
        <v>26</v>
      </c>
      <c r="D2022" s="35">
        <v>6.0</v>
      </c>
      <c r="E2022" s="35">
        <v>-0.1299998654615025</v>
      </c>
      <c r="F2022" s="33"/>
      <c r="G2022" s="33"/>
      <c r="H2022" s="33"/>
      <c r="I2022" s="33"/>
      <c r="J2022" s="33"/>
      <c r="K2022" s="33"/>
      <c r="L2022" s="33"/>
      <c r="M2022" s="33"/>
      <c r="N2022" s="33"/>
      <c r="O2022" s="33"/>
      <c r="P2022" s="33"/>
      <c r="Q2022" s="33"/>
      <c r="R2022" s="33"/>
      <c r="S2022" s="33"/>
      <c r="T2022" s="33"/>
      <c r="U2022" s="33"/>
      <c r="V2022" s="33"/>
      <c r="W2022" s="33"/>
      <c r="X2022" s="33"/>
      <c r="Y2022" s="33"/>
    </row>
    <row r="2023">
      <c r="A2023" s="34" t="s">
        <v>4976</v>
      </c>
      <c r="B2023" s="33" t="s">
        <v>4977</v>
      </c>
      <c r="C2023" s="33" t="s">
        <v>35</v>
      </c>
      <c r="D2023" s="35">
        <v>6.0</v>
      </c>
      <c r="E2023" s="35">
        <v>-0.1311556068479184</v>
      </c>
      <c r="F2023" s="33"/>
      <c r="G2023" s="33"/>
      <c r="H2023" s="33"/>
      <c r="I2023" s="33"/>
      <c r="J2023" s="33"/>
      <c r="K2023" s="33"/>
      <c r="L2023" s="33"/>
      <c r="M2023" s="33"/>
      <c r="N2023" s="33"/>
      <c r="O2023" s="33"/>
      <c r="P2023" s="33"/>
      <c r="Q2023" s="33"/>
      <c r="R2023" s="33"/>
      <c r="S2023" s="33"/>
      <c r="T2023" s="33"/>
      <c r="U2023" s="33"/>
      <c r="V2023" s="33"/>
      <c r="W2023" s="33"/>
      <c r="X2023" s="33"/>
      <c r="Y2023" s="33"/>
    </row>
    <row r="2024">
      <c r="A2024" s="34" t="s">
        <v>328</v>
      </c>
      <c r="B2024" s="33" t="s">
        <v>329</v>
      </c>
      <c r="C2024" s="33" t="s">
        <v>26</v>
      </c>
      <c r="D2024" s="35">
        <v>6.0</v>
      </c>
      <c r="E2024" s="35">
        <v>-0.1323924259920958</v>
      </c>
      <c r="F2024" s="33"/>
      <c r="G2024" s="33"/>
      <c r="H2024" s="33"/>
      <c r="I2024" s="33"/>
      <c r="J2024" s="33"/>
      <c r="K2024" s="33"/>
      <c r="L2024" s="33"/>
      <c r="M2024" s="33"/>
      <c r="N2024" s="33"/>
      <c r="O2024" s="33"/>
      <c r="P2024" s="33"/>
      <c r="Q2024" s="33"/>
      <c r="R2024" s="33"/>
      <c r="S2024" s="33"/>
      <c r="T2024" s="33"/>
      <c r="U2024" s="33"/>
      <c r="V2024" s="33"/>
      <c r="W2024" s="33"/>
      <c r="X2024" s="33"/>
      <c r="Y2024" s="33"/>
    </row>
    <row r="2025">
      <c r="A2025" s="34" t="s">
        <v>4505</v>
      </c>
      <c r="B2025" s="33" t="s">
        <v>4506</v>
      </c>
      <c r="C2025" s="33" t="s">
        <v>43</v>
      </c>
      <c r="D2025" s="35">
        <v>6.0</v>
      </c>
      <c r="E2025" s="35">
        <v>-0.1384007435299843</v>
      </c>
      <c r="F2025" s="33"/>
      <c r="G2025" s="33"/>
      <c r="H2025" s="33"/>
      <c r="I2025" s="33"/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</row>
    <row r="2026">
      <c r="A2026" s="34" t="s">
        <v>5828</v>
      </c>
      <c r="B2026" s="33" t="s">
        <v>5829</v>
      </c>
      <c r="C2026" s="33" t="s">
        <v>26</v>
      </c>
      <c r="D2026" s="35">
        <v>6.0</v>
      </c>
      <c r="E2026" s="35">
        <v>-0.143019892174806</v>
      </c>
      <c r="F2026" s="33"/>
      <c r="G2026" s="33"/>
      <c r="H2026" s="33"/>
      <c r="I2026" s="33"/>
      <c r="J2026" s="33"/>
      <c r="K2026" s="33"/>
      <c r="L2026" s="33"/>
      <c r="M2026" s="33"/>
      <c r="N2026" s="33"/>
      <c r="O2026" s="33"/>
      <c r="P2026" s="33"/>
      <c r="Q2026" s="33"/>
      <c r="R2026" s="33"/>
      <c r="S2026" s="33"/>
      <c r="T2026" s="33"/>
      <c r="U2026" s="33"/>
      <c r="V2026" s="33"/>
      <c r="W2026" s="33"/>
      <c r="X2026" s="33"/>
      <c r="Y2026" s="33"/>
    </row>
    <row r="2027">
      <c r="A2027" s="34" t="s">
        <v>3675</v>
      </c>
      <c r="B2027" s="33" t="s">
        <v>3676</v>
      </c>
      <c r="C2027" s="33" t="s">
        <v>35</v>
      </c>
      <c r="D2027" s="35">
        <v>6.0</v>
      </c>
      <c r="E2027" s="35">
        <v>-0.1484095242812327</v>
      </c>
      <c r="F2027" s="33"/>
      <c r="G2027" s="33"/>
      <c r="H2027" s="33"/>
      <c r="I2027" s="33"/>
      <c r="J2027" s="33"/>
      <c r="K2027" s="33"/>
      <c r="L2027" s="33"/>
      <c r="M2027" s="33"/>
      <c r="N2027" s="33"/>
      <c r="O2027" s="33"/>
      <c r="P2027" s="33"/>
      <c r="Q2027" s="33"/>
      <c r="R2027" s="33"/>
      <c r="S2027" s="33"/>
      <c r="T2027" s="33"/>
      <c r="U2027" s="33"/>
      <c r="V2027" s="33"/>
      <c r="W2027" s="33"/>
      <c r="X2027" s="33"/>
      <c r="Y2027" s="33"/>
    </row>
    <row r="2028">
      <c r="A2028" s="34" t="s">
        <v>4449</v>
      </c>
      <c r="B2028" s="33" t="s">
        <v>4450</v>
      </c>
      <c r="C2028" s="33" t="s">
        <v>107</v>
      </c>
      <c r="D2028" s="35">
        <v>6.0</v>
      </c>
      <c r="E2028" s="35">
        <v>-0.1616507402931916</v>
      </c>
      <c r="F2028" s="33"/>
      <c r="G2028" s="33"/>
      <c r="H2028" s="33"/>
      <c r="I2028" s="33"/>
      <c r="J2028" s="33"/>
      <c r="K2028" s="33"/>
      <c r="L2028" s="33"/>
      <c r="M2028" s="33"/>
      <c r="N2028" s="33"/>
      <c r="O2028" s="33"/>
      <c r="P2028" s="33"/>
      <c r="Q2028" s="33"/>
      <c r="R2028" s="33"/>
      <c r="S2028" s="33"/>
      <c r="T2028" s="33"/>
      <c r="U2028" s="33"/>
      <c r="V2028" s="33"/>
      <c r="W2028" s="33"/>
      <c r="X2028" s="33"/>
      <c r="Y2028" s="33"/>
    </row>
    <row r="2029">
      <c r="A2029" s="34" t="s">
        <v>4351</v>
      </c>
      <c r="B2029" s="33" t="s">
        <v>4352</v>
      </c>
      <c r="C2029" s="33" t="s">
        <v>26</v>
      </c>
      <c r="D2029" s="35">
        <v>6.0</v>
      </c>
      <c r="E2029" s="35">
        <v>-0.1713546692171997</v>
      </c>
      <c r="F2029" s="33"/>
      <c r="G2029" s="33"/>
      <c r="H2029" s="33"/>
      <c r="I2029" s="33"/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  <c r="T2029" s="33"/>
      <c r="U2029" s="33"/>
      <c r="V2029" s="33"/>
      <c r="W2029" s="33"/>
      <c r="X2029" s="33"/>
      <c r="Y2029" s="33"/>
    </row>
    <row r="2030">
      <c r="A2030" s="34" t="s">
        <v>5018</v>
      </c>
      <c r="B2030" s="33" t="s">
        <v>5019</v>
      </c>
      <c r="C2030" s="33" t="s">
        <v>35</v>
      </c>
      <c r="D2030" s="35">
        <v>6.0</v>
      </c>
      <c r="E2030" s="35">
        <v>-0.1799077228305035</v>
      </c>
      <c r="F2030" s="33"/>
      <c r="G2030" s="33"/>
      <c r="H2030" s="33"/>
      <c r="I2030" s="33"/>
      <c r="J2030" s="33"/>
      <c r="K2030" s="33"/>
      <c r="L2030" s="33"/>
      <c r="M2030" s="33"/>
      <c r="N2030" s="33"/>
      <c r="O2030" s="33"/>
      <c r="P2030" s="33"/>
      <c r="Q2030" s="33"/>
      <c r="R2030" s="33"/>
      <c r="S2030" s="33"/>
      <c r="T2030" s="33"/>
      <c r="U2030" s="33"/>
      <c r="V2030" s="33"/>
      <c r="W2030" s="33"/>
      <c r="X2030" s="33"/>
      <c r="Y2030" s="33"/>
    </row>
    <row r="2031">
      <c r="A2031" s="34" t="s">
        <v>4089</v>
      </c>
      <c r="B2031" s="33" t="s">
        <v>4090</v>
      </c>
      <c r="C2031" s="33" t="s">
        <v>43</v>
      </c>
      <c r="D2031" s="35">
        <v>6.0</v>
      </c>
      <c r="E2031" s="35">
        <v>-0.1918486959423075</v>
      </c>
      <c r="F2031" s="33"/>
      <c r="G2031" s="33"/>
      <c r="H2031" s="33"/>
      <c r="I2031" s="33"/>
      <c r="J2031" s="33"/>
      <c r="K2031" s="33"/>
      <c r="L2031" s="33"/>
      <c r="M2031" s="33"/>
      <c r="N2031" s="33"/>
      <c r="O2031" s="33"/>
      <c r="P2031" s="33"/>
      <c r="Q2031" s="33"/>
      <c r="R2031" s="33"/>
      <c r="S2031" s="33"/>
      <c r="T2031" s="33"/>
      <c r="U2031" s="33"/>
      <c r="V2031" s="33"/>
      <c r="W2031" s="33"/>
      <c r="X2031" s="33"/>
      <c r="Y2031" s="33"/>
    </row>
    <row r="2032">
      <c r="A2032" s="34" t="s">
        <v>6168</v>
      </c>
      <c r="B2032" s="33" t="s">
        <v>6169</v>
      </c>
      <c r="C2032" s="33" t="s">
        <v>107</v>
      </c>
      <c r="D2032" s="35">
        <v>6.0</v>
      </c>
      <c r="E2032" s="35">
        <v>-0.1991920149682772</v>
      </c>
      <c r="F2032" s="33"/>
      <c r="G2032" s="33"/>
      <c r="H2032" s="33"/>
      <c r="I2032" s="33"/>
      <c r="J2032" s="33"/>
      <c r="K2032" s="33"/>
      <c r="L2032" s="33"/>
      <c r="M2032" s="33"/>
      <c r="N2032" s="33"/>
      <c r="O2032" s="33"/>
      <c r="P2032" s="33"/>
      <c r="Q2032" s="33"/>
      <c r="R2032" s="33"/>
      <c r="S2032" s="33"/>
      <c r="T2032" s="33"/>
      <c r="U2032" s="33"/>
      <c r="V2032" s="33"/>
      <c r="W2032" s="33"/>
      <c r="X2032" s="33"/>
      <c r="Y2032" s="33"/>
    </row>
    <row r="2033">
      <c r="A2033" s="34" t="s">
        <v>4645</v>
      </c>
      <c r="B2033" s="33" t="s">
        <v>4646</v>
      </c>
      <c r="C2033" s="33" t="s">
        <v>107</v>
      </c>
      <c r="D2033" s="35">
        <v>6.0</v>
      </c>
      <c r="E2033" s="35">
        <v>-0.2030000260523273</v>
      </c>
      <c r="F2033" s="33"/>
      <c r="G2033" s="33"/>
      <c r="H2033" s="33"/>
      <c r="I2033" s="33"/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  <c r="T2033" s="33"/>
      <c r="U2033" s="33"/>
      <c r="V2033" s="33"/>
      <c r="W2033" s="33"/>
      <c r="X2033" s="33"/>
      <c r="Y2033" s="33"/>
    </row>
    <row r="2034">
      <c r="A2034" s="34" t="s">
        <v>4215</v>
      </c>
      <c r="B2034" s="33" t="s">
        <v>4216</v>
      </c>
      <c r="C2034" s="33" t="s">
        <v>43</v>
      </c>
      <c r="D2034" s="35">
        <v>6.0</v>
      </c>
      <c r="E2034" s="35">
        <v>-0.203726515637885</v>
      </c>
      <c r="F2034" s="33"/>
      <c r="G2034" s="33"/>
      <c r="H2034" s="33"/>
      <c r="I2034" s="33"/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  <c r="T2034" s="33"/>
      <c r="U2034" s="33"/>
      <c r="V2034" s="33"/>
      <c r="W2034" s="33"/>
      <c r="X2034" s="33"/>
      <c r="Y2034" s="33"/>
    </row>
    <row r="2035">
      <c r="A2035" s="34" t="s">
        <v>4843</v>
      </c>
      <c r="B2035" s="33" t="s">
        <v>4844</v>
      </c>
      <c r="C2035" s="33" t="s">
        <v>107</v>
      </c>
      <c r="D2035" s="35">
        <v>6.0</v>
      </c>
      <c r="E2035" s="35">
        <v>-0.2331766047857986</v>
      </c>
      <c r="F2035" s="33"/>
      <c r="G2035" s="33"/>
      <c r="H2035" s="33"/>
      <c r="I2035" s="33"/>
      <c r="J2035" s="33"/>
      <c r="K2035" s="33"/>
      <c r="L2035" s="33"/>
      <c r="M2035" s="33"/>
      <c r="N2035" s="33"/>
      <c r="O2035" s="33"/>
      <c r="P2035" s="33"/>
      <c r="Q2035" s="33"/>
      <c r="R2035" s="33"/>
      <c r="S2035" s="33"/>
      <c r="T2035" s="33"/>
      <c r="U2035" s="33"/>
      <c r="V2035" s="33"/>
      <c r="W2035" s="33"/>
      <c r="X2035" s="33"/>
      <c r="Y2035" s="33"/>
    </row>
    <row r="2036">
      <c r="A2036" s="34" t="s">
        <v>4087</v>
      </c>
      <c r="B2036" s="33" t="s">
        <v>4088</v>
      </c>
      <c r="C2036" s="33" t="s">
        <v>43</v>
      </c>
      <c r="D2036" s="35">
        <v>6.0</v>
      </c>
      <c r="E2036" s="35">
        <v>-0.2333594688529843</v>
      </c>
      <c r="F2036" s="33"/>
      <c r="G2036" s="33"/>
      <c r="H2036" s="33"/>
      <c r="I2036" s="33"/>
      <c r="J2036" s="33"/>
      <c r="K2036" s="33"/>
      <c r="L2036" s="33"/>
      <c r="M2036" s="33"/>
      <c r="N2036" s="33"/>
      <c r="O2036" s="33"/>
      <c r="P2036" s="33"/>
      <c r="Q2036" s="33"/>
      <c r="R2036" s="33"/>
      <c r="S2036" s="33"/>
      <c r="T2036" s="33"/>
      <c r="U2036" s="33"/>
      <c r="V2036" s="33"/>
      <c r="W2036" s="33"/>
      <c r="X2036" s="33"/>
      <c r="Y2036" s="33"/>
    </row>
    <row r="2037">
      <c r="A2037" s="34" t="s">
        <v>4661</v>
      </c>
      <c r="B2037" s="33" t="s">
        <v>4662</v>
      </c>
      <c r="C2037" s="33" t="s">
        <v>43</v>
      </c>
      <c r="D2037" s="35">
        <v>6.0</v>
      </c>
      <c r="E2037" s="35">
        <v>-0.2357850451615189</v>
      </c>
      <c r="F2037" s="33"/>
      <c r="G2037" s="33"/>
      <c r="H2037" s="33"/>
      <c r="I2037" s="33"/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  <c r="T2037" s="33"/>
      <c r="U2037" s="33"/>
      <c r="V2037" s="33"/>
      <c r="W2037" s="33"/>
      <c r="X2037" s="33"/>
      <c r="Y2037" s="33"/>
    </row>
    <row r="2038">
      <c r="A2038" s="34" t="s">
        <v>6356</v>
      </c>
      <c r="B2038" s="33" t="s">
        <v>6357</v>
      </c>
      <c r="C2038" s="33" t="s">
        <v>35</v>
      </c>
      <c r="D2038" s="35">
        <v>6.0</v>
      </c>
      <c r="E2038" s="35">
        <v>-0.2426389945747064</v>
      </c>
      <c r="F2038" s="33"/>
      <c r="G2038" s="33"/>
      <c r="H2038" s="33"/>
      <c r="I2038" s="33"/>
      <c r="J2038" s="33"/>
      <c r="K2038" s="33"/>
      <c r="L2038" s="33"/>
      <c r="M2038" s="33"/>
      <c r="N2038" s="33"/>
      <c r="O2038" s="33"/>
      <c r="P2038" s="33"/>
      <c r="Q2038" s="33"/>
      <c r="R2038" s="33"/>
      <c r="S2038" s="33"/>
      <c r="T2038" s="33"/>
      <c r="U2038" s="33"/>
      <c r="V2038" s="33"/>
      <c r="W2038" s="33"/>
      <c r="X2038" s="33"/>
      <c r="Y2038" s="33"/>
    </row>
    <row r="2039">
      <c r="A2039" s="34" t="s">
        <v>5562</v>
      </c>
      <c r="B2039" s="33" t="s">
        <v>5563</v>
      </c>
      <c r="C2039" s="33" t="s">
        <v>43</v>
      </c>
      <c r="D2039" s="35">
        <v>6.0</v>
      </c>
      <c r="E2039" s="35">
        <v>-0.2501174168815822</v>
      </c>
      <c r="F2039" s="33"/>
      <c r="G2039" s="33"/>
      <c r="H2039" s="33"/>
      <c r="I2039" s="33"/>
      <c r="J2039" s="33"/>
      <c r="K2039" s="33"/>
      <c r="L2039" s="33"/>
      <c r="M2039" s="33"/>
      <c r="N2039" s="33"/>
      <c r="O2039" s="33"/>
      <c r="P2039" s="33"/>
      <c r="Q2039" s="33"/>
      <c r="R2039" s="33"/>
      <c r="S2039" s="33"/>
      <c r="T2039" s="33"/>
      <c r="U2039" s="33"/>
      <c r="V2039" s="33"/>
      <c r="W2039" s="33"/>
      <c r="X2039" s="33"/>
      <c r="Y2039" s="33"/>
    </row>
    <row r="2040">
      <c r="A2040" s="34" t="s">
        <v>5596</v>
      </c>
      <c r="B2040" s="33" t="s">
        <v>5597</v>
      </c>
      <c r="C2040" s="33" t="s">
        <v>43</v>
      </c>
      <c r="D2040" s="35">
        <v>6.0</v>
      </c>
      <c r="E2040" s="35">
        <v>-0.2509030784334309</v>
      </c>
      <c r="F2040" s="33"/>
      <c r="G2040" s="33"/>
      <c r="H2040" s="33"/>
      <c r="I2040" s="33"/>
      <c r="J2040" s="33"/>
      <c r="K2040" s="33"/>
      <c r="L2040" s="33"/>
      <c r="M2040" s="33"/>
      <c r="N2040" s="33"/>
      <c r="O2040" s="33"/>
      <c r="P2040" s="33"/>
      <c r="Q2040" s="33"/>
      <c r="R2040" s="33"/>
      <c r="S2040" s="33"/>
      <c r="T2040" s="33"/>
      <c r="U2040" s="33"/>
      <c r="V2040" s="33"/>
      <c r="W2040" s="33"/>
      <c r="X2040" s="33"/>
      <c r="Y2040" s="33"/>
    </row>
    <row r="2041">
      <c r="A2041" s="34" t="s">
        <v>4003</v>
      </c>
      <c r="B2041" s="33" t="s">
        <v>4004</v>
      </c>
      <c r="C2041" s="33" t="s">
        <v>35</v>
      </c>
      <c r="D2041" s="35">
        <v>6.0</v>
      </c>
      <c r="E2041" s="35">
        <v>-0.2617189356771488</v>
      </c>
      <c r="F2041" s="33"/>
      <c r="G2041" s="33"/>
      <c r="H2041" s="33"/>
      <c r="I2041" s="33"/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  <c r="T2041" s="33"/>
      <c r="U2041" s="33"/>
      <c r="V2041" s="33"/>
      <c r="W2041" s="33"/>
      <c r="X2041" s="33"/>
      <c r="Y2041" s="33"/>
    </row>
    <row r="2042">
      <c r="A2042" s="34" t="s">
        <v>5360</v>
      </c>
      <c r="B2042" s="33" t="s">
        <v>5361</v>
      </c>
      <c r="C2042" s="33" t="s">
        <v>43</v>
      </c>
      <c r="D2042" s="35">
        <v>6.0</v>
      </c>
      <c r="E2042" s="35">
        <v>-0.2786868736619181</v>
      </c>
      <c r="F2042" s="33"/>
      <c r="G2042" s="33"/>
      <c r="H2042" s="33"/>
      <c r="I2042" s="33"/>
      <c r="J2042" s="33"/>
      <c r="K2042" s="33"/>
      <c r="L2042" s="33"/>
      <c r="M2042" s="33"/>
      <c r="N2042" s="33"/>
      <c r="O2042" s="33"/>
      <c r="P2042" s="33"/>
      <c r="Q2042" s="33"/>
      <c r="R2042" s="33"/>
      <c r="S2042" s="33"/>
      <c r="T2042" s="33"/>
      <c r="U2042" s="33"/>
      <c r="V2042" s="33"/>
      <c r="W2042" s="33"/>
      <c r="X2042" s="33"/>
      <c r="Y2042" s="33"/>
    </row>
    <row r="2043">
      <c r="A2043" s="34" t="s">
        <v>334</v>
      </c>
      <c r="B2043" s="33" t="s">
        <v>335</v>
      </c>
      <c r="C2043" s="33" t="s">
        <v>26</v>
      </c>
      <c r="D2043" s="35">
        <v>6.0</v>
      </c>
      <c r="E2043" s="35">
        <v>-0.2819709453861522</v>
      </c>
      <c r="F2043" s="33"/>
      <c r="G2043" s="33"/>
      <c r="H2043" s="33"/>
      <c r="I2043" s="33"/>
      <c r="J2043" s="33"/>
      <c r="K2043" s="33"/>
      <c r="L2043" s="33"/>
      <c r="M2043" s="33"/>
      <c r="N2043" s="33"/>
      <c r="O2043" s="33"/>
      <c r="P2043" s="33"/>
      <c r="Q2043" s="33"/>
      <c r="R2043" s="33"/>
      <c r="S2043" s="33"/>
      <c r="T2043" s="33"/>
      <c r="U2043" s="33"/>
      <c r="V2043" s="33"/>
      <c r="W2043" s="33"/>
      <c r="X2043" s="33"/>
      <c r="Y2043" s="33"/>
    </row>
    <row r="2044">
      <c r="A2044" s="34" t="s">
        <v>6500</v>
      </c>
      <c r="B2044" s="33" t="s">
        <v>6501</v>
      </c>
      <c r="C2044" s="33" t="s">
        <v>43</v>
      </c>
      <c r="D2044" s="35">
        <v>6.0</v>
      </c>
      <c r="E2044" s="35">
        <v>-0.289870133100152</v>
      </c>
      <c r="F2044" s="33"/>
      <c r="G2044" s="33"/>
      <c r="H2044" s="33"/>
      <c r="I2044" s="33"/>
      <c r="J2044" s="33"/>
      <c r="K2044" s="33"/>
      <c r="L2044" s="33"/>
      <c r="M2044" s="33"/>
      <c r="N2044" s="33"/>
      <c r="O2044" s="33"/>
      <c r="P2044" s="33"/>
      <c r="Q2044" s="33"/>
      <c r="R2044" s="33"/>
      <c r="S2044" s="33"/>
      <c r="T2044" s="33"/>
      <c r="U2044" s="33"/>
      <c r="V2044" s="33"/>
      <c r="W2044" s="33"/>
      <c r="X2044" s="33"/>
      <c r="Y2044" s="33"/>
    </row>
    <row r="2045">
      <c r="A2045" s="34" t="s">
        <v>6488</v>
      </c>
      <c r="B2045" s="33" t="s">
        <v>6489</v>
      </c>
      <c r="C2045" s="33" t="s">
        <v>43</v>
      </c>
      <c r="D2045" s="35">
        <v>6.0</v>
      </c>
      <c r="E2045" s="35">
        <v>-0.2923759412962506</v>
      </c>
      <c r="F2045" s="33"/>
      <c r="G2045" s="33"/>
      <c r="H2045" s="33"/>
      <c r="I2045" s="33"/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  <c r="T2045" s="33"/>
      <c r="U2045" s="33"/>
      <c r="V2045" s="33"/>
      <c r="W2045" s="33"/>
      <c r="X2045" s="33"/>
      <c r="Y2045" s="33"/>
    </row>
    <row r="2046">
      <c r="A2046" s="34" t="s">
        <v>7398</v>
      </c>
      <c r="B2046" s="33" t="s">
        <v>7399</v>
      </c>
      <c r="C2046" s="33" t="s">
        <v>35</v>
      </c>
      <c r="D2046" s="35">
        <v>6.0</v>
      </c>
      <c r="E2046" s="35">
        <v>-0.3099947895753251</v>
      </c>
      <c r="F2046" s="33"/>
      <c r="G2046" s="33"/>
      <c r="H2046" s="33"/>
      <c r="I2046" s="33"/>
      <c r="J2046" s="33"/>
      <c r="K2046" s="33"/>
      <c r="L2046" s="33"/>
      <c r="M2046" s="33"/>
      <c r="N2046" s="33"/>
      <c r="O2046" s="33"/>
      <c r="P2046" s="33"/>
      <c r="Q2046" s="33"/>
      <c r="R2046" s="33"/>
      <c r="S2046" s="33"/>
      <c r="T2046" s="33"/>
      <c r="U2046" s="33"/>
      <c r="V2046" s="33"/>
      <c r="W2046" s="33"/>
      <c r="X2046" s="33"/>
      <c r="Y2046" s="33"/>
    </row>
    <row r="2047">
      <c r="A2047" s="34" t="s">
        <v>6848</v>
      </c>
      <c r="B2047" s="33" t="s">
        <v>6849</v>
      </c>
      <c r="C2047" s="33" t="s">
        <v>107</v>
      </c>
      <c r="D2047" s="35">
        <v>6.0</v>
      </c>
      <c r="E2047" s="35">
        <v>-0.3157716392512427</v>
      </c>
      <c r="F2047" s="33"/>
      <c r="G2047" s="33"/>
      <c r="H2047" s="33"/>
      <c r="I2047" s="33"/>
      <c r="J2047" s="33"/>
      <c r="K2047" s="33"/>
      <c r="L2047" s="33"/>
      <c r="M2047" s="33"/>
      <c r="N2047" s="33"/>
      <c r="O2047" s="33"/>
      <c r="P2047" s="33"/>
      <c r="Q2047" s="33"/>
      <c r="R2047" s="33"/>
      <c r="S2047" s="33"/>
      <c r="T2047" s="33"/>
      <c r="U2047" s="33"/>
      <c r="V2047" s="33"/>
      <c r="W2047" s="33"/>
      <c r="X2047" s="33"/>
      <c r="Y2047" s="33"/>
    </row>
    <row r="2048">
      <c r="A2048" s="34" t="s">
        <v>7170</v>
      </c>
      <c r="B2048" s="33" t="s">
        <v>7171</v>
      </c>
      <c r="C2048" s="33" t="s">
        <v>43</v>
      </c>
      <c r="D2048" s="35">
        <v>6.0</v>
      </c>
      <c r="E2048" s="35">
        <v>-0.3235293977070367</v>
      </c>
      <c r="F2048" s="33"/>
      <c r="G2048" s="33"/>
      <c r="H2048" s="33"/>
      <c r="I2048" s="33"/>
      <c r="J2048" s="33"/>
      <c r="K2048" s="33"/>
      <c r="L2048" s="33"/>
      <c r="M2048" s="33"/>
      <c r="N2048" s="33"/>
      <c r="O2048" s="33"/>
      <c r="P2048" s="33"/>
      <c r="Q2048" s="33"/>
      <c r="R2048" s="33"/>
      <c r="S2048" s="33"/>
      <c r="T2048" s="33"/>
      <c r="U2048" s="33"/>
      <c r="V2048" s="33"/>
      <c r="W2048" s="33"/>
      <c r="X2048" s="33"/>
      <c r="Y2048" s="33"/>
    </row>
    <row r="2049">
      <c r="A2049" s="34" t="s">
        <v>6396</v>
      </c>
      <c r="B2049" s="33" t="s">
        <v>6397</v>
      </c>
      <c r="C2049" s="33" t="s">
        <v>43</v>
      </c>
      <c r="D2049" s="35">
        <v>6.0</v>
      </c>
      <c r="E2049" s="35">
        <v>-0.3277495454348242</v>
      </c>
      <c r="F2049" s="33"/>
      <c r="G2049" s="33"/>
      <c r="H2049" s="33"/>
      <c r="I2049" s="33"/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  <c r="T2049" s="33"/>
      <c r="U2049" s="33"/>
      <c r="V2049" s="33"/>
      <c r="W2049" s="33"/>
      <c r="X2049" s="33"/>
      <c r="Y2049" s="33"/>
    </row>
    <row r="2050">
      <c r="A2050" s="34" t="s">
        <v>6656</v>
      </c>
      <c r="B2050" s="33" t="s">
        <v>6657</v>
      </c>
      <c r="C2050" s="33" t="s">
        <v>35</v>
      </c>
      <c r="D2050" s="35">
        <v>6.0</v>
      </c>
      <c r="E2050" s="35">
        <v>-0.339003600546612</v>
      </c>
      <c r="F2050" s="33"/>
      <c r="G2050" s="33"/>
      <c r="H2050" s="33"/>
      <c r="I2050" s="33"/>
      <c r="J2050" s="33"/>
      <c r="K2050" s="33"/>
      <c r="L2050" s="33"/>
      <c r="M2050" s="33"/>
      <c r="N2050" s="33"/>
      <c r="O2050" s="33"/>
      <c r="P2050" s="33"/>
      <c r="Q2050" s="33"/>
      <c r="R2050" s="33"/>
      <c r="S2050" s="33"/>
      <c r="T2050" s="33"/>
      <c r="U2050" s="33"/>
      <c r="V2050" s="33"/>
      <c r="W2050" s="33"/>
      <c r="X2050" s="33"/>
      <c r="Y2050" s="33"/>
    </row>
    <row r="2051">
      <c r="A2051" s="34" t="s">
        <v>6592</v>
      </c>
      <c r="B2051" s="33" t="s">
        <v>6593</v>
      </c>
      <c r="C2051" s="33" t="s">
        <v>26</v>
      </c>
      <c r="D2051" s="35">
        <v>6.0</v>
      </c>
      <c r="E2051" s="35">
        <v>-0.3398062125799811</v>
      </c>
      <c r="F2051" s="33"/>
      <c r="G2051" s="33"/>
      <c r="H2051" s="33"/>
      <c r="I2051" s="33"/>
      <c r="J2051" s="33"/>
      <c r="K2051" s="33"/>
      <c r="L2051" s="33"/>
      <c r="M2051" s="33"/>
      <c r="N2051" s="33"/>
      <c r="O2051" s="33"/>
      <c r="P2051" s="33"/>
      <c r="Q2051" s="33"/>
      <c r="R2051" s="33"/>
      <c r="S2051" s="33"/>
      <c r="T2051" s="33"/>
      <c r="U2051" s="33"/>
      <c r="V2051" s="33"/>
      <c r="W2051" s="33"/>
      <c r="X2051" s="33"/>
      <c r="Y2051" s="33"/>
    </row>
    <row r="2052">
      <c r="A2052" s="34" t="s">
        <v>338</v>
      </c>
      <c r="B2052" s="33" t="s">
        <v>339</v>
      </c>
      <c r="C2052" s="33" t="s">
        <v>26</v>
      </c>
      <c r="D2052" s="35">
        <v>6.0</v>
      </c>
      <c r="E2052" s="35">
        <v>-0.3451981399908223</v>
      </c>
      <c r="F2052" s="33"/>
      <c r="G2052" s="33"/>
      <c r="H2052" s="33"/>
      <c r="I2052" s="33"/>
      <c r="J2052" s="33"/>
      <c r="K2052" s="33"/>
      <c r="L2052" s="33"/>
      <c r="M2052" s="33"/>
      <c r="N2052" s="33"/>
      <c r="O2052" s="33"/>
      <c r="P2052" s="33"/>
      <c r="Q2052" s="33"/>
      <c r="R2052" s="33"/>
      <c r="S2052" s="33"/>
      <c r="T2052" s="33"/>
      <c r="U2052" s="33"/>
      <c r="V2052" s="33"/>
      <c r="W2052" s="33"/>
      <c r="X2052" s="33"/>
      <c r="Y2052" s="33"/>
    </row>
    <row r="2053">
      <c r="A2053" s="34" t="s">
        <v>4539</v>
      </c>
      <c r="B2053" s="33" t="s">
        <v>4540</v>
      </c>
      <c r="C2053" s="33" t="s">
        <v>26</v>
      </c>
      <c r="D2053" s="35">
        <v>6.0</v>
      </c>
      <c r="E2053" s="35">
        <v>-0.3468103605930893</v>
      </c>
      <c r="F2053" s="33"/>
      <c r="G2053" s="33"/>
      <c r="H2053" s="33"/>
      <c r="I2053" s="33"/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  <c r="T2053" s="33"/>
      <c r="U2053" s="33"/>
      <c r="V2053" s="33"/>
      <c r="W2053" s="33"/>
      <c r="X2053" s="33"/>
      <c r="Y2053" s="33"/>
    </row>
    <row r="2054">
      <c r="A2054" s="34" t="s">
        <v>4329</v>
      </c>
      <c r="B2054" s="33" t="s">
        <v>4330</v>
      </c>
      <c r="C2054" s="33" t="s">
        <v>26</v>
      </c>
      <c r="D2054" s="35">
        <v>6.0</v>
      </c>
      <c r="E2054" s="35">
        <v>-0.3532821197641596</v>
      </c>
      <c r="F2054" s="33"/>
      <c r="G2054" s="33"/>
      <c r="H2054" s="33"/>
      <c r="I2054" s="33"/>
      <c r="J2054" s="33"/>
      <c r="K2054" s="33"/>
      <c r="L2054" s="33"/>
      <c r="M2054" s="33"/>
      <c r="N2054" s="33"/>
      <c r="O2054" s="33"/>
      <c r="P2054" s="33"/>
      <c r="Q2054" s="33"/>
      <c r="R2054" s="33"/>
      <c r="S2054" s="33"/>
      <c r="T2054" s="33"/>
      <c r="U2054" s="33"/>
      <c r="V2054" s="33"/>
      <c r="W2054" s="33"/>
      <c r="X2054" s="33"/>
      <c r="Y2054" s="33"/>
    </row>
    <row r="2055">
      <c r="A2055" s="34" t="s">
        <v>7240</v>
      </c>
      <c r="B2055" s="33" t="s">
        <v>7241</v>
      </c>
      <c r="C2055" s="33" t="s">
        <v>107</v>
      </c>
      <c r="D2055" s="35">
        <v>6.0</v>
      </c>
      <c r="E2055" s="35">
        <v>-0.3539967086529718</v>
      </c>
      <c r="F2055" s="33"/>
      <c r="G2055" s="33"/>
      <c r="H2055" s="33"/>
      <c r="I2055" s="33"/>
      <c r="J2055" s="33"/>
      <c r="K2055" s="33"/>
      <c r="L2055" s="33"/>
      <c r="M2055" s="33"/>
      <c r="N2055" s="33"/>
      <c r="O2055" s="33"/>
      <c r="P2055" s="33"/>
      <c r="Q2055" s="33"/>
      <c r="R2055" s="33"/>
      <c r="S2055" s="33"/>
      <c r="T2055" s="33"/>
      <c r="U2055" s="33"/>
      <c r="V2055" s="33"/>
      <c r="W2055" s="33"/>
      <c r="X2055" s="33"/>
      <c r="Y2055" s="33"/>
    </row>
    <row r="2056">
      <c r="A2056" s="34" t="s">
        <v>6552</v>
      </c>
      <c r="B2056" s="33" t="s">
        <v>6553</v>
      </c>
      <c r="C2056" s="33" t="s">
        <v>43</v>
      </c>
      <c r="D2056" s="35">
        <v>6.0</v>
      </c>
      <c r="E2056" s="35">
        <v>-0.3604992770636574</v>
      </c>
      <c r="F2056" s="33"/>
      <c r="G2056" s="33"/>
      <c r="H2056" s="33"/>
      <c r="I2056" s="33"/>
      <c r="J2056" s="33"/>
      <c r="K2056" s="33"/>
      <c r="L2056" s="33"/>
      <c r="M2056" s="33"/>
      <c r="N2056" s="33"/>
      <c r="O2056" s="33"/>
      <c r="P2056" s="33"/>
      <c r="Q2056" s="33"/>
      <c r="R2056" s="33"/>
      <c r="S2056" s="33"/>
      <c r="T2056" s="33"/>
      <c r="U2056" s="33"/>
      <c r="V2056" s="33"/>
      <c r="W2056" s="33"/>
      <c r="X2056" s="33"/>
      <c r="Y2056" s="33"/>
    </row>
    <row r="2057">
      <c r="A2057" s="34" t="s">
        <v>5362</v>
      </c>
      <c r="B2057" s="33" t="s">
        <v>5363</v>
      </c>
      <c r="C2057" s="33" t="s">
        <v>43</v>
      </c>
      <c r="D2057" s="35">
        <v>6.0</v>
      </c>
      <c r="E2057" s="35">
        <v>-0.3736693126216614</v>
      </c>
      <c r="F2057" s="33"/>
      <c r="G2057" s="33"/>
      <c r="H2057" s="33"/>
      <c r="I2057" s="33"/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  <c r="T2057" s="33"/>
      <c r="U2057" s="33"/>
      <c r="V2057" s="33"/>
      <c r="W2057" s="33"/>
      <c r="X2057" s="33"/>
      <c r="Y2057" s="33"/>
    </row>
    <row r="2058">
      <c r="A2058" s="34" t="s">
        <v>3975</v>
      </c>
      <c r="B2058" s="33" t="s">
        <v>3976</v>
      </c>
      <c r="C2058" s="33" t="s">
        <v>107</v>
      </c>
      <c r="D2058" s="35">
        <v>6.0</v>
      </c>
      <c r="E2058" s="35">
        <v>-0.3773360932800295</v>
      </c>
      <c r="F2058" s="33"/>
      <c r="G2058" s="33"/>
      <c r="H2058" s="33"/>
      <c r="I2058" s="33"/>
      <c r="J2058" s="33"/>
      <c r="K2058" s="33"/>
      <c r="L2058" s="33"/>
      <c r="M2058" s="33"/>
      <c r="N2058" s="33"/>
      <c r="O2058" s="33"/>
      <c r="P2058" s="33"/>
      <c r="Q2058" s="33"/>
      <c r="R2058" s="33"/>
      <c r="S2058" s="33"/>
      <c r="T2058" s="33"/>
      <c r="U2058" s="33"/>
      <c r="V2058" s="33"/>
      <c r="W2058" s="33"/>
      <c r="X2058" s="33"/>
      <c r="Y2058" s="33"/>
    </row>
    <row r="2059">
      <c r="A2059" s="34" t="s">
        <v>7358</v>
      </c>
      <c r="B2059" s="33" t="s">
        <v>7359</v>
      </c>
      <c r="C2059" s="33" t="s">
        <v>35</v>
      </c>
      <c r="D2059" s="35">
        <v>6.0</v>
      </c>
      <c r="E2059" s="35">
        <v>-0.3946934602597936</v>
      </c>
      <c r="F2059" s="33"/>
      <c r="G2059" s="33"/>
      <c r="H2059" s="33"/>
      <c r="I2059" s="33"/>
      <c r="J2059" s="33"/>
      <c r="K2059" s="33"/>
      <c r="L2059" s="33"/>
      <c r="M2059" s="33"/>
      <c r="N2059" s="33"/>
      <c r="O2059" s="33"/>
      <c r="P2059" s="33"/>
      <c r="Q2059" s="33"/>
      <c r="R2059" s="33"/>
      <c r="S2059" s="33"/>
      <c r="T2059" s="33"/>
      <c r="U2059" s="33"/>
      <c r="V2059" s="33"/>
      <c r="W2059" s="33"/>
      <c r="X2059" s="33"/>
      <c r="Y2059" s="33"/>
    </row>
    <row r="2060">
      <c r="A2060" s="34" t="s">
        <v>7556</v>
      </c>
      <c r="B2060" s="33" t="s">
        <v>7557</v>
      </c>
      <c r="C2060" s="33" t="s">
        <v>26</v>
      </c>
      <c r="D2060" s="35">
        <v>6.0</v>
      </c>
      <c r="E2060" s="35">
        <v>-0.3954409932449837</v>
      </c>
      <c r="F2060" s="33"/>
      <c r="G2060" s="33"/>
      <c r="H2060" s="33"/>
      <c r="I2060" s="33"/>
      <c r="J2060" s="33"/>
      <c r="K2060" s="33"/>
      <c r="L2060" s="33"/>
      <c r="M2060" s="33"/>
      <c r="N2060" s="33"/>
      <c r="O2060" s="33"/>
      <c r="P2060" s="33"/>
      <c r="Q2060" s="33"/>
      <c r="R2060" s="33"/>
      <c r="S2060" s="33"/>
      <c r="T2060" s="33"/>
      <c r="U2060" s="33"/>
      <c r="V2060" s="33"/>
      <c r="W2060" s="33"/>
      <c r="X2060" s="33"/>
      <c r="Y2060" s="33"/>
    </row>
    <row r="2061">
      <c r="A2061" s="34" t="s">
        <v>7172</v>
      </c>
      <c r="B2061" s="33" t="s">
        <v>7173</v>
      </c>
      <c r="C2061" s="33" t="s">
        <v>107</v>
      </c>
      <c r="D2061" s="35">
        <v>6.0</v>
      </c>
      <c r="E2061" s="35">
        <v>-0.3975190533160171</v>
      </c>
      <c r="F2061" s="33"/>
      <c r="G2061" s="33"/>
      <c r="H2061" s="33"/>
      <c r="I2061" s="33"/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  <c r="T2061" s="33"/>
      <c r="U2061" s="33"/>
      <c r="V2061" s="33"/>
      <c r="W2061" s="33"/>
      <c r="X2061" s="33"/>
      <c r="Y2061" s="33"/>
    </row>
    <row r="2062">
      <c r="A2062" s="34" t="s">
        <v>6388</v>
      </c>
      <c r="B2062" s="33" t="s">
        <v>6389</v>
      </c>
      <c r="C2062" s="33" t="s">
        <v>43</v>
      </c>
      <c r="D2062" s="35">
        <v>6.0</v>
      </c>
      <c r="E2062" s="35">
        <v>-0.402339923841111</v>
      </c>
      <c r="F2062" s="33"/>
      <c r="G2062" s="33"/>
      <c r="H2062" s="33"/>
      <c r="I2062" s="33"/>
      <c r="J2062" s="33"/>
      <c r="K2062" s="33"/>
      <c r="L2062" s="33"/>
      <c r="M2062" s="33"/>
      <c r="N2062" s="33"/>
      <c r="O2062" s="33"/>
      <c r="P2062" s="33"/>
      <c r="Q2062" s="33"/>
      <c r="R2062" s="33"/>
      <c r="S2062" s="33"/>
      <c r="T2062" s="33"/>
      <c r="U2062" s="33"/>
      <c r="V2062" s="33"/>
      <c r="W2062" s="33"/>
      <c r="X2062" s="33"/>
      <c r="Y2062" s="33"/>
    </row>
    <row r="2063">
      <c r="A2063" s="34" t="s">
        <v>6586</v>
      </c>
      <c r="B2063" s="33" t="s">
        <v>6587</v>
      </c>
      <c r="C2063" s="33" t="s">
        <v>26</v>
      </c>
      <c r="D2063" s="35">
        <v>6.0</v>
      </c>
      <c r="E2063" s="35">
        <v>-0.4071416001468687</v>
      </c>
      <c r="F2063" s="33"/>
      <c r="G2063" s="33"/>
      <c r="H2063" s="33"/>
      <c r="I2063" s="33"/>
      <c r="J2063" s="33"/>
      <c r="K2063" s="33"/>
      <c r="L2063" s="33"/>
      <c r="M2063" s="33"/>
      <c r="N2063" s="33"/>
      <c r="O2063" s="33"/>
      <c r="P2063" s="33"/>
      <c r="Q2063" s="33"/>
      <c r="R2063" s="33"/>
      <c r="S2063" s="33"/>
      <c r="T2063" s="33"/>
      <c r="U2063" s="33"/>
      <c r="V2063" s="33"/>
      <c r="W2063" s="33"/>
      <c r="X2063" s="33"/>
      <c r="Y2063" s="33"/>
    </row>
    <row r="2064">
      <c r="A2064" s="34" t="s">
        <v>8228</v>
      </c>
      <c r="B2064" s="33" t="s">
        <v>8229</v>
      </c>
      <c r="C2064" s="33" t="s">
        <v>26</v>
      </c>
      <c r="D2064" s="35">
        <v>6.0</v>
      </c>
      <c r="E2064" s="35">
        <v>-0.4236701963259595</v>
      </c>
      <c r="F2064" s="33"/>
      <c r="G2064" s="33"/>
      <c r="H2064" s="33"/>
      <c r="I2064" s="33"/>
      <c r="J2064" s="33"/>
      <c r="K2064" s="33"/>
      <c r="L2064" s="33"/>
      <c r="M2064" s="33"/>
      <c r="N2064" s="33"/>
      <c r="O2064" s="33"/>
      <c r="P2064" s="33"/>
      <c r="Q2064" s="33"/>
      <c r="R2064" s="33"/>
      <c r="S2064" s="33"/>
      <c r="T2064" s="33"/>
      <c r="U2064" s="33"/>
      <c r="V2064" s="33"/>
      <c r="W2064" s="33"/>
      <c r="X2064" s="33"/>
      <c r="Y2064" s="33"/>
    </row>
    <row r="2065">
      <c r="A2065" s="34" t="s">
        <v>7278</v>
      </c>
      <c r="B2065" s="33" t="s">
        <v>7279</v>
      </c>
      <c r="C2065" s="33" t="s">
        <v>43</v>
      </c>
      <c r="D2065" s="35">
        <v>6.0</v>
      </c>
      <c r="E2065" s="35">
        <v>-0.4335686343398153</v>
      </c>
      <c r="F2065" s="33"/>
      <c r="G2065" s="33"/>
      <c r="H2065" s="33"/>
      <c r="I2065" s="33"/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</row>
    <row r="2066">
      <c r="A2066" s="34" t="s">
        <v>6894</v>
      </c>
      <c r="B2066" s="33" t="s">
        <v>6895</v>
      </c>
      <c r="C2066" s="33" t="s">
        <v>35</v>
      </c>
      <c r="D2066" s="35">
        <v>6.0</v>
      </c>
      <c r="E2066" s="35">
        <v>-0.4521531858593668</v>
      </c>
      <c r="F2066" s="33"/>
      <c r="G2066" s="33"/>
      <c r="H2066" s="33"/>
      <c r="I2066" s="33"/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  <c r="T2066" s="33"/>
      <c r="U2066" s="33"/>
      <c r="V2066" s="33"/>
      <c r="W2066" s="33"/>
      <c r="X2066" s="33"/>
      <c r="Y2066" s="33"/>
    </row>
    <row r="2067">
      <c r="A2067" s="34" t="s">
        <v>6208</v>
      </c>
      <c r="B2067" s="33" t="s">
        <v>6209</v>
      </c>
      <c r="C2067" s="33" t="s">
        <v>26</v>
      </c>
      <c r="D2067" s="35">
        <v>6.0</v>
      </c>
      <c r="E2067" s="35">
        <v>-0.4571536732652774</v>
      </c>
      <c r="F2067" s="33"/>
      <c r="G2067" s="33"/>
      <c r="H2067" s="33"/>
      <c r="I2067" s="33"/>
      <c r="J2067" s="33"/>
      <c r="K2067" s="33"/>
      <c r="L2067" s="33"/>
      <c r="M2067" s="33"/>
      <c r="N2067" s="33"/>
      <c r="O2067" s="33"/>
      <c r="P2067" s="33"/>
      <c r="Q2067" s="33"/>
      <c r="R2067" s="33"/>
      <c r="S2067" s="33"/>
      <c r="T2067" s="33"/>
      <c r="U2067" s="33"/>
      <c r="V2067" s="33"/>
      <c r="W2067" s="33"/>
      <c r="X2067" s="33"/>
      <c r="Y2067" s="33"/>
    </row>
    <row r="2068">
      <c r="A2068" s="34" t="s">
        <v>8134</v>
      </c>
      <c r="B2068" s="33" t="s">
        <v>8135</v>
      </c>
      <c r="C2068" s="33" t="s">
        <v>35</v>
      </c>
      <c r="D2068" s="35">
        <v>6.0</v>
      </c>
      <c r="E2068" s="35">
        <v>-0.4690968355893694</v>
      </c>
      <c r="F2068" s="33"/>
      <c r="G2068" s="33"/>
      <c r="H2068" s="33"/>
      <c r="I2068" s="33"/>
      <c r="J2068" s="33"/>
      <c r="K2068" s="33"/>
      <c r="L2068" s="33"/>
      <c r="M2068" s="33"/>
      <c r="N2068" s="33"/>
      <c r="O2068" s="33"/>
      <c r="P2068" s="33"/>
      <c r="Q2068" s="33"/>
      <c r="R2068" s="33"/>
      <c r="S2068" s="33"/>
      <c r="T2068" s="33"/>
      <c r="U2068" s="33"/>
      <c r="V2068" s="33"/>
      <c r="W2068" s="33"/>
      <c r="X2068" s="33"/>
      <c r="Y2068" s="33"/>
    </row>
    <row r="2069">
      <c r="A2069" s="34" t="s">
        <v>7400</v>
      </c>
      <c r="B2069" s="33" t="s">
        <v>7401</v>
      </c>
      <c r="C2069" s="33" t="s">
        <v>35</v>
      </c>
      <c r="D2069" s="35">
        <v>6.0</v>
      </c>
      <c r="E2069" s="35">
        <v>-0.4880750597717307</v>
      </c>
      <c r="F2069" s="33"/>
      <c r="G2069" s="33"/>
      <c r="H2069" s="33"/>
      <c r="I2069" s="33"/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  <c r="T2069" s="33"/>
      <c r="U2069" s="33"/>
      <c r="V2069" s="33"/>
      <c r="W2069" s="33"/>
      <c r="X2069" s="33"/>
      <c r="Y2069" s="33"/>
    </row>
    <row r="2070">
      <c r="A2070" s="34" t="s">
        <v>5938</v>
      </c>
      <c r="B2070" s="33" t="s">
        <v>5939</v>
      </c>
      <c r="C2070" s="33" t="s">
        <v>26</v>
      </c>
      <c r="D2070" s="35">
        <v>6.0</v>
      </c>
      <c r="E2070" s="35">
        <v>-0.4918907932124173</v>
      </c>
      <c r="F2070" s="33"/>
      <c r="G2070" s="33"/>
      <c r="H2070" s="33"/>
      <c r="I2070" s="33"/>
      <c r="J2070" s="33"/>
      <c r="K2070" s="33"/>
      <c r="L2070" s="33"/>
      <c r="M2070" s="33"/>
      <c r="N2070" s="33"/>
      <c r="O2070" s="33"/>
      <c r="P2070" s="33"/>
      <c r="Q2070" s="33"/>
      <c r="R2070" s="33"/>
      <c r="S2070" s="33"/>
      <c r="T2070" s="33"/>
      <c r="U2070" s="33"/>
      <c r="V2070" s="33"/>
      <c r="W2070" s="33"/>
      <c r="X2070" s="33"/>
      <c r="Y2070" s="33"/>
    </row>
    <row r="2071">
      <c r="A2071" s="34" t="s">
        <v>336</v>
      </c>
      <c r="B2071" s="33" t="s">
        <v>337</v>
      </c>
      <c r="C2071" s="33" t="s">
        <v>26</v>
      </c>
      <c r="D2071" s="35">
        <v>6.0</v>
      </c>
      <c r="E2071" s="35">
        <v>-0.4976070931647856</v>
      </c>
      <c r="F2071" s="33"/>
      <c r="G2071" s="33"/>
      <c r="H2071" s="33"/>
      <c r="I2071" s="33"/>
      <c r="J2071" s="33"/>
      <c r="K2071" s="33"/>
      <c r="L2071" s="33"/>
      <c r="M2071" s="33"/>
      <c r="N2071" s="33"/>
      <c r="O2071" s="33"/>
      <c r="P2071" s="33"/>
      <c r="Q2071" s="33"/>
      <c r="R2071" s="33"/>
      <c r="S2071" s="33"/>
      <c r="T2071" s="33"/>
      <c r="U2071" s="33"/>
      <c r="V2071" s="33"/>
      <c r="W2071" s="33"/>
      <c r="X2071" s="33"/>
      <c r="Y2071" s="33"/>
    </row>
    <row r="2072">
      <c r="A2072" s="34" t="s">
        <v>7960</v>
      </c>
      <c r="B2072" s="33" t="s">
        <v>7961</v>
      </c>
      <c r="C2072" s="33" t="s">
        <v>35</v>
      </c>
      <c r="D2072" s="35">
        <v>6.0</v>
      </c>
      <c r="E2072" s="35">
        <v>-0.5216100039219629</v>
      </c>
      <c r="F2072" s="33"/>
      <c r="G2072" s="33"/>
      <c r="H2072" s="33"/>
      <c r="I2072" s="33"/>
      <c r="J2072" s="33"/>
      <c r="K2072" s="33"/>
      <c r="L2072" s="33"/>
      <c r="M2072" s="33"/>
      <c r="N2072" s="33"/>
      <c r="O2072" s="33"/>
      <c r="P2072" s="33"/>
      <c r="Q2072" s="33"/>
      <c r="R2072" s="33"/>
      <c r="S2072" s="33"/>
      <c r="T2072" s="33"/>
      <c r="U2072" s="33"/>
      <c r="V2072" s="33"/>
      <c r="W2072" s="33"/>
      <c r="X2072" s="33"/>
      <c r="Y2072" s="33"/>
    </row>
    <row r="2073">
      <c r="A2073" s="34" t="s">
        <v>7126</v>
      </c>
      <c r="B2073" s="33" t="s">
        <v>7127</v>
      </c>
      <c r="C2073" s="33" t="s">
        <v>35</v>
      </c>
      <c r="D2073" s="35">
        <v>6.0</v>
      </c>
      <c r="E2073" s="35">
        <v>-0.5253440975397846</v>
      </c>
      <c r="F2073" s="33"/>
      <c r="G2073" s="33"/>
      <c r="H2073" s="33"/>
      <c r="I2073" s="33"/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  <c r="T2073" s="33"/>
      <c r="U2073" s="33"/>
      <c r="V2073" s="33"/>
      <c r="W2073" s="33"/>
      <c r="X2073" s="33"/>
      <c r="Y2073" s="33"/>
    </row>
    <row r="2074">
      <c r="A2074" s="34" t="s">
        <v>8264</v>
      </c>
      <c r="B2074" s="33" t="s">
        <v>8265</v>
      </c>
      <c r="C2074" s="33" t="s">
        <v>35</v>
      </c>
      <c r="D2074" s="35">
        <v>6.0</v>
      </c>
      <c r="E2074" s="35">
        <v>-0.585304192679837</v>
      </c>
      <c r="F2074" s="33"/>
      <c r="G2074" s="33"/>
      <c r="H2074" s="33"/>
      <c r="I2074" s="33"/>
      <c r="J2074" s="33"/>
      <c r="K2074" s="33"/>
      <c r="L2074" s="33"/>
      <c r="M2074" s="33"/>
      <c r="N2074" s="33"/>
      <c r="O2074" s="33"/>
      <c r="P2074" s="33"/>
      <c r="Q2074" s="33"/>
      <c r="R2074" s="33"/>
      <c r="S2074" s="33"/>
      <c r="T2074" s="33"/>
      <c r="U2074" s="33"/>
      <c r="V2074" s="33"/>
      <c r="W2074" s="33"/>
      <c r="X2074" s="33"/>
      <c r="Y2074" s="33"/>
    </row>
    <row r="2075">
      <c r="A2075" s="34" t="s">
        <v>8212</v>
      </c>
      <c r="B2075" s="33" t="s">
        <v>8213</v>
      </c>
      <c r="C2075" s="33" t="s">
        <v>35</v>
      </c>
      <c r="D2075" s="35">
        <v>6.0</v>
      </c>
      <c r="E2075" s="35">
        <v>-0.5923918076193874</v>
      </c>
      <c r="F2075" s="33"/>
      <c r="G2075" s="33"/>
      <c r="H2075" s="33"/>
      <c r="I2075" s="33"/>
      <c r="J2075" s="33"/>
      <c r="K2075" s="33"/>
      <c r="L2075" s="33"/>
      <c r="M2075" s="33"/>
      <c r="N2075" s="33"/>
      <c r="O2075" s="33"/>
      <c r="P2075" s="33"/>
      <c r="Q2075" s="33"/>
      <c r="R2075" s="33"/>
      <c r="S2075" s="33"/>
      <c r="T2075" s="33"/>
      <c r="U2075" s="33"/>
      <c r="V2075" s="33"/>
      <c r="W2075" s="33"/>
      <c r="X2075" s="33"/>
      <c r="Y2075" s="33"/>
    </row>
    <row r="2076">
      <c r="A2076" s="34" t="s">
        <v>8272</v>
      </c>
      <c r="B2076" s="33" t="s">
        <v>8273</v>
      </c>
      <c r="C2076" s="33" t="s">
        <v>43</v>
      </c>
      <c r="D2076" s="35">
        <v>6.0</v>
      </c>
      <c r="E2076" s="35">
        <v>-0.5932522103459078</v>
      </c>
      <c r="F2076" s="33"/>
      <c r="G2076" s="33"/>
      <c r="H2076" s="33"/>
      <c r="I2076" s="33"/>
      <c r="J2076" s="33"/>
      <c r="K2076" s="33"/>
      <c r="L2076" s="33"/>
      <c r="M2076" s="33"/>
      <c r="N2076" s="33"/>
      <c r="O2076" s="33"/>
      <c r="P2076" s="33"/>
      <c r="Q2076" s="33"/>
      <c r="R2076" s="33"/>
      <c r="S2076" s="33"/>
      <c r="T2076" s="33"/>
      <c r="U2076" s="33"/>
      <c r="V2076" s="33"/>
      <c r="W2076" s="33"/>
      <c r="X2076" s="33"/>
      <c r="Y2076" s="33"/>
    </row>
    <row r="2077">
      <c r="A2077" s="34" t="s">
        <v>7962</v>
      </c>
      <c r="B2077" s="33" t="s">
        <v>7963</v>
      </c>
      <c r="C2077" s="33" t="s">
        <v>35</v>
      </c>
      <c r="D2077" s="35">
        <v>6.0</v>
      </c>
      <c r="E2077" s="35">
        <v>-0.6081680817953624</v>
      </c>
      <c r="F2077" s="33"/>
      <c r="G2077" s="33"/>
      <c r="H2077" s="33"/>
      <c r="I2077" s="33"/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</row>
    <row r="2078">
      <c r="A2078" s="34" t="s">
        <v>7582</v>
      </c>
      <c r="B2078" s="33" t="s">
        <v>7583</v>
      </c>
      <c r="C2078" s="33" t="s">
        <v>35</v>
      </c>
      <c r="D2078" s="35">
        <v>6.0</v>
      </c>
      <c r="E2078" s="35">
        <v>-0.6313738964517664</v>
      </c>
      <c r="F2078" s="33"/>
      <c r="G2078" s="33"/>
      <c r="H2078" s="33"/>
      <c r="I2078" s="33"/>
      <c r="J2078" s="33"/>
      <c r="K2078" s="33"/>
      <c r="L2078" s="33"/>
      <c r="M2078" s="33"/>
      <c r="N2078" s="33"/>
      <c r="O2078" s="33"/>
      <c r="P2078" s="33"/>
      <c r="Q2078" s="33"/>
      <c r="R2078" s="33"/>
      <c r="S2078" s="33"/>
      <c r="T2078" s="33"/>
      <c r="U2078" s="33"/>
      <c r="V2078" s="33"/>
      <c r="W2078" s="33"/>
      <c r="X2078" s="33"/>
      <c r="Y2078" s="33"/>
    </row>
    <row r="2079">
      <c r="A2079" s="34" t="s">
        <v>4313</v>
      </c>
      <c r="B2079" s="33" t="s">
        <v>4314</v>
      </c>
      <c r="C2079" s="33" t="s">
        <v>35</v>
      </c>
      <c r="D2079" s="35">
        <v>6.0</v>
      </c>
      <c r="E2079" s="35">
        <v>-0.6320632333328984</v>
      </c>
      <c r="F2079" s="33"/>
      <c r="G2079" s="33"/>
      <c r="H2079" s="33"/>
      <c r="I2079" s="33"/>
      <c r="J2079" s="33"/>
      <c r="K2079" s="33"/>
      <c r="L2079" s="33"/>
      <c r="M2079" s="33"/>
      <c r="N2079" s="33"/>
      <c r="O2079" s="33"/>
      <c r="P2079" s="33"/>
      <c r="Q2079" s="33"/>
      <c r="R2079" s="33"/>
      <c r="S2079" s="33"/>
      <c r="T2079" s="33"/>
      <c r="U2079" s="33"/>
      <c r="V2079" s="33"/>
      <c r="W2079" s="33"/>
      <c r="X2079" s="33"/>
      <c r="Y2079" s="33"/>
    </row>
    <row r="2080">
      <c r="A2080" s="34" t="s">
        <v>7764</v>
      </c>
      <c r="B2080" s="33" t="s">
        <v>7765</v>
      </c>
      <c r="C2080" s="33" t="s">
        <v>107</v>
      </c>
      <c r="D2080" s="35">
        <v>6.0</v>
      </c>
      <c r="E2080" s="35">
        <v>-0.678331605238121</v>
      </c>
      <c r="F2080" s="33"/>
      <c r="G2080" s="33"/>
      <c r="H2080" s="33"/>
      <c r="I2080" s="33"/>
      <c r="J2080" s="33"/>
      <c r="K2080" s="33"/>
      <c r="L2080" s="33"/>
      <c r="M2080" s="33"/>
      <c r="N2080" s="33"/>
      <c r="O2080" s="33"/>
      <c r="P2080" s="33"/>
      <c r="Q2080" s="33"/>
      <c r="R2080" s="33"/>
      <c r="S2080" s="33"/>
      <c r="T2080" s="33"/>
      <c r="U2080" s="33"/>
      <c r="V2080" s="33"/>
      <c r="W2080" s="33"/>
      <c r="X2080" s="33"/>
      <c r="Y2080" s="33"/>
    </row>
    <row r="2081">
      <c r="A2081" s="34" t="s">
        <v>8724</v>
      </c>
      <c r="B2081" s="33" t="s">
        <v>8725</v>
      </c>
      <c r="C2081" s="33" t="s">
        <v>35</v>
      </c>
      <c r="D2081" s="35">
        <v>6.0</v>
      </c>
      <c r="E2081" s="35">
        <v>-0.6863864344552025</v>
      </c>
      <c r="F2081" s="33"/>
      <c r="G2081" s="33"/>
      <c r="H2081" s="33"/>
      <c r="I2081" s="33"/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  <c r="T2081" s="33"/>
      <c r="U2081" s="33"/>
      <c r="V2081" s="33"/>
      <c r="W2081" s="33"/>
      <c r="X2081" s="33"/>
      <c r="Y2081" s="33"/>
    </row>
    <row r="2082">
      <c r="A2082" s="34" t="s">
        <v>8760</v>
      </c>
      <c r="B2082" s="33" t="s">
        <v>8761</v>
      </c>
      <c r="C2082" s="33" t="s">
        <v>107</v>
      </c>
      <c r="D2082" s="35">
        <v>6.0</v>
      </c>
      <c r="E2082" s="35">
        <v>-0.7314210439149392</v>
      </c>
      <c r="F2082" s="33"/>
      <c r="G2082" s="33"/>
      <c r="H2082" s="33"/>
      <c r="I2082" s="33"/>
      <c r="J2082" s="33"/>
      <c r="K2082" s="33"/>
      <c r="L2082" s="33"/>
      <c r="M2082" s="33"/>
      <c r="N2082" s="33"/>
      <c r="O2082" s="33"/>
      <c r="P2082" s="33"/>
      <c r="Q2082" s="33"/>
      <c r="R2082" s="33"/>
      <c r="S2082" s="33"/>
      <c r="T2082" s="33"/>
      <c r="U2082" s="33"/>
      <c r="V2082" s="33"/>
      <c r="W2082" s="33"/>
      <c r="X2082" s="33"/>
      <c r="Y2082" s="33"/>
    </row>
    <row r="2083">
      <c r="A2083" s="34" t="s">
        <v>7968</v>
      </c>
      <c r="B2083" s="33" t="s">
        <v>7969</v>
      </c>
      <c r="C2083" s="33" t="s">
        <v>107</v>
      </c>
      <c r="D2083" s="35">
        <v>6.0</v>
      </c>
      <c r="E2083" s="35">
        <v>-0.7374098937075907</v>
      </c>
      <c r="F2083" s="33"/>
      <c r="G2083" s="33"/>
      <c r="H2083" s="33"/>
      <c r="I2083" s="33"/>
      <c r="J2083" s="33"/>
      <c r="K2083" s="33"/>
      <c r="L2083" s="33"/>
      <c r="M2083" s="33"/>
      <c r="N2083" s="33"/>
      <c r="O2083" s="33"/>
      <c r="P2083" s="33"/>
      <c r="Q2083" s="33"/>
      <c r="R2083" s="33"/>
      <c r="S2083" s="33"/>
      <c r="T2083" s="33"/>
      <c r="U2083" s="33"/>
      <c r="V2083" s="33"/>
      <c r="W2083" s="33"/>
      <c r="X2083" s="33"/>
      <c r="Y2083" s="33"/>
    </row>
    <row r="2084">
      <c r="A2084" s="34" t="s">
        <v>8424</v>
      </c>
      <c r="B2084" s="33" t="s">
        <v>8425</v>
      </c>
      <c r="C2084" s="33" t="s">
        <v>107</v>
      </c>
      <c r="D2084" s="35">
        <v>6.0</v>
      </c>
      <c r="E2084" s="35">
        <v>-0.7718796246802768</v>
      </c>
      <c r="F2084" s="33"/>
      <c r="G2084" s="33"/>
      <c r="H2084" s="33"/>
      <c r="I2084" s="33"/>
      <c r="J2084" s="33"/>
      <c r="K2084" s="33"/>
      <c r="L2084" s="33"/>
      <c r="M2084" s="33"/>
      <c r="N2084" s="33"/>
      <c r="O2084" s="33"/>
      <c r="P2084" s="33"/>
      <c r="Q2084" s="33"/>
      <c r="R2084" s="33"/>
      <c r="S2084" s="33"/>
      <c r="T2084" s="33"/>
      <c r="U2084" s="33"/>
      <c r="V2084" s="33"/>
      <c r="W2084" s="33"/>
      <c r="X2084" s="33"/>
      <c r="Y2084" s="33"/>
    </row>
    <row r="2085">
      <c r="A2085" s="34" t="s">
        <v>8590</v>
      </c>
      <c r="B2085" s="33" t="s">
        <v>8591</v>
      </c>
      <c r="C2085" s="33" t="s">
        <v>35</v>
      </c>
      <c r="D2085" s="35">
        <v>6.0</v>
      </c>
      <c r="E2085" s="35">
        <v>-0.812218675120281</v>
      </c>
      <c r="F2085" s="33"/>
      <c r="G2085" s="33"/>
      <c r="H2085" s="33"/>
      <c r="I2085" s="33"/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  <c r="T2085" s="33"/>
      <c r="U2085" s="33"/>
      <c r="V2085" s="33"/>
      <c r="W2085" s="33"/>
      <c r="X2085" s="33"/>
      <c r="Y2085" s="33"/>
    </row>
    <row r="2086">
      <c r="A2086" s="34" t="s">
        <v>8210</v>
      </c>
      <c r="B2086" s="33" t="s">
        <v>8211</v>
      </c>
      <c r="C2086" s="33" t="s">
        <v>26</v>
      </c>
      <c r="D2086" s="35">
        <v>6.0</v>
      </c>
      <c r="E2086" s="35">
        <v>-0.8460015278629711</v>
      </c>
      <c r="F2086" s="33"/>
      <c r="G2086" s="33"/>
      <c r="H2086" s="33"/>
      <c r="I2086" s="33"/>
      <c r="J2086" s="33"/>
      <c r="K2086" s="33"/>
      <c r="L2086" s="33"/>
      <c r="M2086" s="33"/>
      <c r="N2086" s="33"/>
      <c r="O2086" s="33"/>
      <c r="P2086" s="33"/>
      <c r="Q2086" s="33"/>
      <c r="R2086" s="33"/>
      <c r="S2086" s="33"/>
      <c r="T2086" s="33"/>
      <c r="U2086" s="33"/>
      <c r="V2086" s="33"/>
      <c r="W2086" s="33"/>
      <c r="X2086" s="33"/>
      <c r="Y2086" s="33"/>
    </row>
    <row r="2087">
      <c r="A2087" s="34" t="s">
        <v>8732</v>
      </c>
      <c r="B2087" s="33" t="s">
        <v>8733</v>
      </c>
      <c r="C2087" s="33" t="s">
        <v>107</v>
      </c>
      <c r="D2087" s="35">
        <v>6.0</v>
      </c>
      <c r="E2087" s="35">
        <v>-0.8728828714144988</v>
      </c>
      <c r="F2087" s="33"/>
      <c r="G2087" s="33"/>
      <c r="H2087" s="33"/>
      <c r="I2087" s="33"/>
      <c r="J2087" s="33"/>
      <c r="K2087" s="33"/>
      <c r="L2087" s="33"/>
      <c r="M2087" s="33"/>
      <c r="N2087" s="33"/>
      <c r="O2087" s="33"/>
      <c r="P2087" s="33"/>
      <c r="Q2087" s="33"/>
      <c r="R2087" s="33"/>
      <c r="S2087" s="33"/>
      <c r="T2087" s="33"/>
      <c r="U2087" s="33"/>
      <c r="V2087" s="33"/>
      <c r="W2087" s="33"/>
      <c r="X2087" s="33"/>
      <c r="Y2087" s="33"/>
    </row>
    <row r="2088">
      <c r="A2088" s="34" t="s">
        <v>8956</v>
      </c>
      <c r="B2088" s="33" t="s">
        <v>8957</v>
      </c>
      <c r="C2088" s="33" t="s">
        <v>35</v>
      </c>
      <c r="D2088" s="35">
        <v>6.0</v>
      </c>
      <c r="E2088" s="35">
        <v>-0.9474846720095896</v>
      </c>
      <c r="F2088" s="33"/>
      <c r="G2088" s="33"/>
      <c r="H2088" s="33"/>
      <c r="I2088" s="33"/>
      <c r="J2088" s="33"/>
      <c r="K2088" s="33"/>
      <c r="L2088" s="33"/>
      <c r="M2088" s="33"/>
      <c r="N2088" s="33"/>
      <c r="O2088" s="33"/>
      <c r="P2088" s="33"/>
      <c r="Q2088" s="33"/>
      <c r="R2088" s="33"/>
      <c r="S2088" s="33"/>
      <c r="T2088" s="33"/>
      <c r="U2088" s="33"/>
      <c r="V2088" s="33"/>
      <c r="W2088" s="33"/>
      <c r="X2088" s="33"/>
      <c r="Y2088" s="33"/>
    </row>
    <row r="2089">
      <c r="A2089" s="34" t="s">
        <v>8958</v>
      </c>
      <c r="B2089" s="33" t="s">
        <v>8959</v>
      </c>
      <c r="C2089" s="33" t="s">
        <v>35</v>
      </c>
      <c r="D2089" s="35">
        <v>6.0</v>
      </c>
      <c r="E2089" s="35">
        <v>-0.9766318166405495</v>
      </c>
      <c r="F2089" s="33"/>
      <c r="G2089" s="33"/>
      <c r="H2089" s="33"/>
      <c r="I2089" s="33"/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  <c r="T2089" s="33"/>
      <c r="U2089" s="33"/>
      <c r="V2089" s="33"/>
      <c r="W2089" s="33"/>
      <c r="X2089" s="33"/>
      <c r="Y2089" s="33"/>
    </row>
    <row r="2090">
      <c r="A2090" s="34" t="s">
        <v>8966</v>
      </c>
      <c r="B2090" s="33" t="s">
        <v>8967</v>
      </c>
      <c r="C2090" s="33" t="s">
        <v>43</v>
      </c>
      <c r="D2090" s="35">
        <v>6.0</v>
      </c>
      <c r="E2090" s="35">
        <v>-0.9943007919207946</v>
      </c>
      <c r="F2090" s="33"/>
      <c r="G2090" s="33"/>
      <c r="H2090" s="33"/>
      <c r="I2090" s="33"/>
      <c r="J2090" s="33"/>
      <c r="K2090" s="33"/>
      <c r="L2090" s="33"/>
      <c r="M2090" s="33"/>
      <c r="N2090" s="33"/>
      <c r="O2090" s="33"/>
      <c r="P2090" s="33"/>
      <c r="Q2090" s="33"/>
      <c r="R2090" s="33"/>
      <c r="S2090" s="33"/>
      <c r="T2090" s="33"/>
      <c r="U2090" s="33"/>
      <c r="V2090" s="33"/>
      <c r="W2090" s="33"/>
      <c r="X2090" s="33"/>
      <c r="Y2090" s="33"/>
    </row>
    <row r="2091">
      <c r="A2091" s="34" t="s">
        <v>8556</v>
      </c>
      <c r="B2091" s="33" t="s">
        <v>8557</v>
      </c>
      <c r="C2091" s="33" t="s">
        <v>35</v>
      </c>
      <c r="D2091" s="35">
        <v>6.0</v>
      </c>
      <c r="E2091" s="35">
        <v>-1.014083592240415</v>
      </c>
      <c r="F2091" s="33"/>
      <c r="G2091" s="33"/>
      <c r="H2091" s="33"/>
      <c r="I2091" s="33"/>
      <c r="J2091" s="33"/>
      <c r="K2091" s="33"/>
      <c r="L2091" s="33"/>
      <c r="M2091" s="33"/>
      <c r="N2091" s="33"/>
      <c r="O2091" s="33"/>
      <c r="P2091" s="33"/>
      <c r="Q2091" s="33"/>
      <c r="R2091" s="33"/>
      <c r="S2091" s="33"/>
      <c r="T2091" s="33"/>
      <c r="U2091" s="33"/>
      <c r="V2091" s="33"/>
      <c r="W2091" s="33"/>
      <c r="X2091" s="33"/>
      <c r="Y2091" s="33"/>
    </row>
    <row r="2092">
      <c r="A2092" s="34" t="s">
        <v>9062</v>
      </c>
      <c r="B2092" s="33" t="s">
        <v>9063</v>
      </c>
      <c r="C2092" s="33" t="s">
        <v>35</v>
      </c>
      <c r="D2092" s="35">
        <v>6.0</v>
      </c>
      <c r="E2092" s="35">
        <v>-1.177665504693412</v>
      </c>
      <c r="F2092" s="33"/>
      <c r="G2092" s="33"/>
      <c r="H2092" s="33"/>
      <c r="I2092" s="33"/>
      <c r="J2092" s="33"/>
      <c r="K2092" s="33"/>
      <c r="L2092" s="33"/>
      <c r="M2092" s="33"/>
      <c r="N2092" s="33"/>
      <c r="O2092" s="33"/>
      <c r="P2092" s="33"/>
      <c r="Q2092" s="33"/>
      <c r="R2092" s="33"/>
      <c r="S2092" s="33"/>
      <c r="T2092" s="33"/>
      <c r="U2092" s="33"/>
      <c r="V2092" s="33"/>
      <c r="W2092" s="33"/>
      <c r="X2092" s="33"/>
      <c r="Y2092" s="33"/>
    </row>
    <row r="2093">
      <c r="A2093" s="34" t="s">
        <v>8970</v>
      </c>
      <c r="B2093" s="33" t="s">
        <v>8971</v>
      </c>
      <c r="C2093" s="33" t="s">
        <v>35</v>
      </c>
      <c r="D2093" s="35">
        <v>6.0</v>
      </c>
      <c r="E2093" s="35">
        <v>-1.195109420965072</v>
      </c>
      <c r="F2093" s="33"/>
      <c r="G2093" s="33"/>
      <c r="H2093" s="33"/>
      <c r="I2093" s="33"/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  <c r="V2093" s="33"/>
      <c r="W2093" s="33"/>
      <c r="X2093" s="33"/>
      <c r="Y2093" s="33"/>
    </row>
    <row r="2094">
      <c r="A2094" s="34" t="s">
        <v>455</v>
      </c>
      <c r="B2094" s="33" t="s">
        <v>456</v>
      </c>
      <c r="C2094" s="33" t="s">
        <v>43</v>
      </c>
      <c r="D2094" s="35">
        <v>5.0</v>
      </c>
      <c r="E2094" s="35">
        <v>6.45202540028783</v>
      </c>
      <c r="F2094" s="33"/>
      <c r="G2094" s="33"/>
      <c r="H2094" s="33"/>
      <c r="I2094" s="33"/>
      <c r="J2094" s="33"/>
      <c r="K2094" s="33"/>
      <c r="L2094" s="33"/>
      <c r="M2094" s="33"/>
      <c r="N2094" s="33"/>
      <c r="O2094" s="33"/>
      <c r="P2094" s="33"/>
      <c r="Q2094" s="33"/>
      <c r="R2094" s="33"/>
      <c r="S2094" s="33"/>
      <c r="T2094" s="33"/>
      <c r="U2094" s="33"/>
      <c r="V2094" s="33"/>
      <c r="W2094" s="33"/>
      <c r="X2094" s="33"/>
      <c r="Y2094" s="33"/>
    </row>
    <row r="2095">
      <c r="A2095" s="34" t="s">
        <v>521</v>
      </c>
      <c r="B2095" s="33" t="s">
        <v>522</v>
      </c>
      <c r="C2095" s="33" t="s">
        <v>35</v>
      </c>
      <c r="D2095" s="35">
        <v>5.0</v>
      </c>
      <c r="E2095" s="35">
        <v>3.220544194930021</v>
      </c>
      <c r="F2095" s="33"/>
      <c r="G2095" s="33"/>
      <c r="H2095" s="33"/>
      <c r="I2095" s="33"/>
      <c r="J2095" s="33"/>
      <c r="K2095" s="33"/>
      <c r="L2095" s="33"/>
      <c r="M2095" s="33"/>
      <c r="N2095" s="33"/>
      <c r="O2095" s="33"/>
      <c r="P2095" s="33"/>
      <c r="Q2095" s="33"/>
      <c r="R2095" s="33"/>
      <c r="S2095" s="33"/>
      <c r="T2095" s="33"/>
      <c r="U2095" s="33"/>
      <c r="V2095" s="33"/>
      <c r="W2095" s="33"/>
      <c r="X2095" s="33"/>
      <c r="Y2095" s="33"/>
    </row>
    <row r="2096">
      <c r="A2096" s="34" t="s">
        <v>340</v>
      </c>
      <c r="B2096" s="33" t="s">
        <v>341</v>
      </c>
      <c r="C2096" s="33" t="s">
        <v>35</v>
      </c>
      <c r="D2096" s="35">
        <v>5.0</v>
      </c>
      <c r="E2096" s="35">
        <v>1.997682196475045</v>
      </c>
      <c r="F2096" s="33"/>
      <c r="G2096" s="33"/>
      <c r="H2096" s="33"/>
      <c r="I2096" s="33"/>
      <c r="J2096" s="33"/>
      <c r="K2096" s="33"/>
      <c r="L2096" s="33"/>
      <c r="M2096" s="33"/>
      <c r="N2096" s="33"/>
      <c r="O2096" s="33"/>
      <c r="P2096" s="33"/>
      <c r="Q2096" s="33"/>
      <c r="R2096" s="33"/>
      <c r="S2096" s="33"/>
      <c r="T2096" s="33"/>
      <c r="U2096" s="33"/>
      <c r="V2096" s="33"/>
      <c r="W2096" s="33"/>
      <c r="X2096" s="33"/>
      <c r="Y2096" s="33"/>
    </row>
    <row r="2097">
      <c r="A2097" s="34" t="s">
        <v>226</v>
      </c>
      <c r="B2097" s="33" t="s">
        <v>227</v>
      </c>
      <c r="C2097" s="33" t="s">
        <v>35</v>
      </c>
      <c r="D2097" s="35">
        <v>5.0</v>
      </c>
      <c r="E2097" s="35">
        <v>1.778410997461437</v>
      </c>
      <c r="F2097" s="33"/>
      <c r="G2097" s="33"/>
      <c r="H2097" s="33"/>
      <c r="I2097" s="33"/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  <c r="T2097" s="33"/>
      <c r="U2097" s="33"/>
      <c r="V2097" s="33"/>
      <c r="W2097" s="33"/>
      <c r="X2097" s="33"/>
      <c r="Y2097" s="33"/>
    </row>
    <row r="2098">
      <c r="A2098" s="34" t="s">
        <v>279</v>
      </c>
      <c r="B2098" s="33" t="s">
        <v>280</v>
      </c>
      <c r="C2098" s="33" t="s">
        <v>35</v>
      </c>
      <c r="D2098" s="35">
        <v>5.0</v>
      </c>
      <c r="E2098" s="35">
        <v>1.719066086148696</v>
      </c>
      <c r="F2098" s="33"/>
      <c r="G2098" s="33"/>
      <c r="H2098" s="33"/>
      <c r="I2098" s="33"/>
      <c r="J2098" s="33"/>
      <c r="K2098" s="33"/>
      <c r="L2098" s="33"/>
      <c r="M2098" s="33"/>
      <c r="N2098" s="33"/>
      <c r="O2098" s="33"/>
      <c r="P2098" s="33"/>
      <c r="Q2098" s="33"/>
      <c r="R2098" s="33"/>
      <c r="S2098" s="33"/>
      <c r="T2098" s="33"/>
      <c r="U2098" s="33"/>
      <c r="V2098" s="33"/>
      <c r="W2098" s="33"/>
      <c r="X2098" s="33"/>
      <c r="Y2098" s="33"/>
    </row>
    <row r="2099">
      <c r="A2099" s="34" t="s">
        <v>585</v>
      </c>
      <c r="B2099" s="33" t="s">
        <v>586</v>
      </c>
      <c r="C2099" s="33" t="s">
        <v>35</v>
      </c>
      <c r="D2099" s="35">
        <v>5.0</v>
      </c>
      <c r="E2099" s="35">
        <v>1.440709323403876</v>
      </c>
      <c r="F2099" s="33"/>
      <c r="G2099" s="33"/>
      <c r="H2099" s="33"/>
      <c r="I2099" s="33"/>
      <c r="J2099" s="33"/>
      <c r="K2099" s="33"/>
      <c r="L2099" s="33"/>
      <c r="M2099" s="33"/>
      <c r="N2099" s="33"/>
      <c r="O2099" s="33"/>
      <c r="P2099" s="33"/>
      <c r="Q2099" s="33"/>
      <c r="R2099" s="33"/>
      <c r="S2099" s="33"/>
      <c r="T2099" s="33"/>
      <c r="U2099" s="33"/>
      <c r="V2099" s="33"/>
      <c r="W2099" s="33"/>
      <c r="X2099" s="33"/>
      <c r="Y2099" s="33"/>
    </row>
    <row r="2100">
      <c r="A2100" s="34" t="s">
        <v>776</v>
      </c>
      <c r="B2100" s="33" t="s">
        <v>777</v>
      </c>
      <c r="C2100" s="33" t="s">
        <v>26</v>
      </c>
      <c r="D2100" s="35">
        <v>5.0</v>
      </c>
      <c r="E2100" s="35">
        <v>1.264349553434689</v>
      </c>
      <c r="F2100" s="33"/>
      <c r="G2100" s="33"/>
      <c r="H2100" s="33"/>
      <c r="I2100" s="33"/>
      <c r="J2100" s="33"/>
      <c r="K2100" s="33"/>
      <c r="L2100" s="33"/>
      <c r="M2100" s="33"/>
      <c r="N2100" s="33"/>
      <c r="O2100" s="33"/>
      <c r="P2100" s="33"/>
      <c r="Q2100" s="33"/>
      <c r="R2100" s="33"/>
      <c r="S2100" s="33"/>
      <c r="T2100" s="33"/>
      <c r="U2100" s="33"/>
      <c r="V2100" s="33"/>
      <c r="W2100" s="33"/>
      <c r="X2100" s="33"/>
      <c r="Y2100" s="33"/>
    </row>
    <row r="2101">
      <c r="A2101" s="34" t="s">
        <v>870</v>
      </c>
      <c r="B2101" s="33" t="s">
        <v>871</v>
      </c>
      <c r="C2101" s="33" t="s">
        <v>35</v>
      </c>
      <c r="D2101" s="35">
        <v>5.0</v>
      </c>
      <c r="E2101" s="35">
        <v>1.252187796834658</v>
      </c>
      <c r="F2101" s="33"/>
      <c r="G2101" s="33"/>
      <c r="H2101" s="33"/>
      <c r="I2101" s="33"/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  <c r="T2101" s="33"/>
      <c r="U2101" s="33"/>
      <c r="V2101" s="33"/>
      <c r="W2101" s="33"/>
      <c r="X2101" s="33"/>
      <c r="Y2101" s="33"/>
    </row>
    <row r="2102">
      <c r="A2102" s="34" t="s">
        <v>1179</v>
      </c>
      <c r="B2102" s="33" t="s">
        <v>1180</v>
      </c>
      <c r="C2102" s="33" t="s">
        <v>35</v>
      </c>
      <c r="D2102" s="35">
        <v>5.0</v>
      </c>
      <c r="E2102" s="35">
        <v>0.9495560758916657</v>
      </c>
      <c r="F2102" s="33"/>
      <c r="G2102" s="33"/>
      <c r="H2102" s="33"/>
      <c r="I2102" s="33"/>
      <c r="J2102" s="33"/>
      <c r="K2102" s="33"/>
      <c r="L2102" s="33"/>
      <c r="M2102" s="33"/>
      <c r="N2102" s="33"/>
      <c r="O2102" s="33"/>
      <c r="P2102" s="33"/>
      <c r="Q2102" s="33"/>
      <c r="R2102" s="33"/>
      <c r="S2102" s="33"/>
      <c r="T2102" s="33"/>
      <c r="U2102" s="33"/>
      <c r="V2102" s="33"/>
      <c r="W2102" s="33"/>
      <c r="X2102" s="33"/>
      <c r="Y2102" s="33"/>
    </row>
    <row r="2103">
      <c r="A2103" s="34" t="s">
        <v>942</v>
      </c>
      <c r="B2103" s="33" t="s">
        <v>943</v>
      </c>
      <c r="C2103" s="33" t="s">
        <v>35</v>
      </c>
      <c r="D2103" s="35">
        <v>5.0</v>
      </c>
      <c r="E2103" s="35">
        <v>0.9004359163627309</v>
      </c>
      <c r="F2103" s="33"/>
      <c r="G2103" s="33"/>
      <c r="H2103" s="33"/>
      <c r="I2103" s="33"/>
      <c r="J2103" s="33"/>
      <c r="K2103" s="33"/>
      <c r="L2103" s="33"/>
      <c r="M2103" s="33"/>
      <c r="N2103" s="33"/>
      <c r="O2103" s="33"/>
      <c r="P2103" s="33"/>
      <c r="Q2103" s="33"/>
      <c r="R2103" s="33"/>
      <c r="S2103" s="33"/>
      <c r="T2103" s="33"/>
      <c r="U2103" s="33"/>
      <c r="V2103" s="33"/>
      <c r="W2103" s="33"/>
      <c r="X2103" s="33"/>
      <c r="Y2103" s="33"/>
    </row>
    <row r="2104">
      <c r="A2104" s="34" t="s">
        <v>342</v>
      </c>
      <c r="B2104" s="33" t="s">
        <v>343</v>
      </c>
      <c r="C2104" s="33" t="s">
        <v>26</v>
      </c>
      <c r="D2104" s="35">
        <v>5.0</v>
      </c>
      <c r="E2104" s="35">
        <v>0.7684569979910557</v>
      </c>
      <c r="F2104" s="33"/>
      <c r="G2104" s="33"/>
      <c r="H2104" s="33"/>
      <c r="I2104" s="33"/>
      <c r="J2104" s="33"/>
      <c r="K2104" s="33"/>
      <c r="L2104" s="33"/>
      <c r="M2104" s="33"/>
      <c r="N2104" s="33"/>
      <c r="O2104" s="33"/>
      <c r="P2104" s="33"/>
      <c r="Q2104" s="33"/>
      <c r="R2104" s="33"/>
      <c r="S2104" s="33"/>
      <c r="T2104" s="33"/>
      <c r="U2104" s="33"/>
      <c r="V2104" s="33"/>
      <c r="W2104" s="33"/>
      <c r="X2104" s="33"/>
      <c r="Y2104" s="33"/>
    </row>
    <row r="2105">
      <c r="A2105" s="34" t="s">
        <v>1008</v>
      </c>
      <c r="B2105" s="33" t="s">
        <v>1009</v>
      </c>
      <c r="C2105" s="33" t="s">
        <v>35</v>
      </c>
      <c r="D2105" s="35">
        <v>5.0</v>
      </c>
      <c r="E2105" s="35">
        <v>0.6745530748705171</v>
      </c>
      <c r="F2105" s="33"/>
      <c r="G2105" s="33"/>
      <c r="H2105" s="33"/>
      <c r="I2105" s="33"/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</row>
    <row r="2106">
      <c r="A2106" s="34" t="s">
        <v>1556</v>
      </c>
      <c r="B2106" s="33" t="s">
        <v>1557</v>
      </c>
      <c r="C2106" s="33" t="s">
        <v>26</v>
      </c>
      <c r="D2106" s="35">
        <v>5.0</v>
      </c>
      <c r="E2106" s="35">
        <v>0.5622599968269963</v>
      </c>
      <c r="F2106" s="33"/>
      <c r="G2106" s="33"/>
      <c r="H2106" s="33"/>
      <c r="I2106" s="33"/>
      <c r="J2106" s="33"/>
      <c r="K2106" s="33"/>
      <c r="L2106" s="33"/>
      <c r="M2106" s="33"/>
      <c r="N2106" s="33"/>
      <c r="O2106" s="33"/>
      <c r="P2106" s="33"/>
      <c r="Q2106" s="33"/>
      <c r="R2106" s="33"/>
      <c r="S2106" s="33"/>
      <c r="T2106" s="33"/>
      <c r="U2106" s="33"/>
      <c r="V2106" s="33"/>
      <c r="W2106" s="33"/>
      <c r="X2106" s="33"/>
      <c r="Y2106" s="33"/>
    </row>
    <row r="2107">
      <c r="A2107" s="34" t="s">
        <v>1616</v>
      </c>
      <c r="B2107" s="33" t="s">
        <v>1617</v>
      </c>
      <c r="C2107" s="33" t="s">
        <v>35</v>
      </c>
      <c r="D2107" s="35">
        <v>5.0</v>
      </c>
      <c r="E2107" s="35">
        <v>0.5282748337802873</v>
      </c>
      <c r="F2107" s="33"/>
      <c r="G2107" s="33"/>
      <c r="H2107" s="33"/>
      <c r="I2107" s="33"/>
      <c r="J2107" s="33"/>
      <c r="K2107" s="33"/>
      <c r="L2107" s="33"/>
      <c r="M2107" s="33"/>
      <c r="N2107" s="33"/>
      <c r="O2107" s="33"/>
      <c r="P2107" s="33"/>
      <c r="Q2107" s="33"/>
      <c r="R2107" s="33"/>
      <c r="S2107" s="33"/>
      <c r="T2107" s="33"/>
      <c r="U2107" s="33"/>
      <c r="V2107" s="33"/>
      <c r="W2107" s="33"/>
      <c r="X2107" s="33"/>
      <c r="Y2107" s="33"/>
    </row>
    <row r="2108">
      <c r="A2108" s="34" t="s">
        <v>2119</v>
      </c>
      <c r="B2108" s="33" t="s">
        <v>2120</v>
      </c>
      <c r="C2108" s="33" t="s">
        <v>26</v>
      </c>
      <c r="D2108" s="35">
        <v>5.0</v>
      </c>
      <c r="E2108" s="35">
        <v>0.5028583399636942</v>
      </c>
      <c r="F2108" s="33"/>
      <c r="G2108" s="33"/>
      <c r="H2108" s="33"/>
      <c r="I2108" s="33"/>
      <c r="J2108" s="33"/>
      <c r="K2108" s="33"/>
      <c r="L2108" s="33"/>
      <c r="M2108" s="33"/>
      <c r="N2108" s="33"/>
      <c r="O2108" s="33"/>
      <c r="P2108" s="33"/>
      <c r="Q2108" s="33"/>
      <c r="R2108" s="33"/>
      <c r="S2108" s="33"/>
      <c r="T2108" s="33"/>
      <c r="U2108" s="33"/>
      <c r="V2108" s="33"/>
      <c r="W2108" s="33"/>
      <c r="X2108" s="33"/>
      <c r="Y2108" s="33"/>
    </row>
    <row r="2109">
      <c r="A2109" s="34" t="s">
        <v>344</v>
      </c>
      <c r="B2109" s="33" t="s">
        <v>345</v>
      </c>
      <c r="C2109" s="33" t="s">
        <v>26</v>
      </c>
      <c r="D2109" s="35">
        <v>5.0</v>
      </c>
      <c r="E2109" s="35">
        <v>0.4145308138259823</v>
      </c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</row>
    <row r="2110">
      <c r="A2110" s="34" t="s">
        <v>1738</v>
      </c>
      <c r="B2110" s="33" t="s">
        <v>1739</v>
      </c>
      <c r="C2110" s="33" t="s">
        <v>107</v>
      </c>
      <c r="D2110" s="35">
        <v>5.0</v>
      </c>
      <c r="E2110" s="35">
        <v>0.4045868752600377</v>
      </c>
      <c r="F2110" s="33"/>
      <c r="G2110" s="33"/>
      <c r="H2110" s="33"/>
      <c r="I2110" s="33"/>
      <c r="J2110" s="33"/>
      <c r="K2110" s="33"/>
      <c r="L2110" s="33"/>
      <c r="M2110" s="33"/>
      <c r="N2110" s="33"/>
      <c r="O2110" s="33"/>
      <c r="P2110" s="33"/>
      <c r="Q2110" s="33"/>
      <c r="R2110" s="33"/>
      <c r="S2110" s="33"/>
      <c r="T2110" s="33"/>
      <c r="U2110" s="33"/>
      <c r="V2110" s="33"/>
      <c r="W2110" s="33"/>
      <c r="X2110" s="33"/>
      <c r="Y2110" s="33"/>
    </row>
    <row r="2111">
      <c r="A2111" s="34" t="s">
        <v>2133</v>
      </c>
      <c r="B2111" s="33" t="s">
        <v>2134</v>
      </c>
      <c r="C2111" s="33" t="s">
        <v>35</v>
      </c>
      <c r="D2111" s="35">
        <v>5.0</v>
      </c>
      <c r="E2111" s="35">
        <v>0.3671906107784098</v>
      </c>
      <c r="F2111" s="33"/>
      <c r="G2111" s="33"/>
      <c r="H2111" s="33"/>
      <c r="I2111" s="33"/>
      <c r="J2111" s="33"/>
      <c r="K2111" s="33"/>
      <c r="L2111" s="33"/>
      <c r="M2111" s="33"/>
      <c r="N2111" s="33"/>
      <c r="O2111" s="33"/>
      <c r="P2111" s="33"/>
      <c r="Q2111" s="33"/>
      <c r="R2111" s="33"/>
      <c r="S2111" s="33"/>
      <c r="T2111" s="33"/>
      <c r="U2111" s="33"/>
      <c r="V2111" s="33"/>
      <c r="W2111" s="33"/>
      <c r="X2111" s="33"/>
      <c r="Y2111" s="33"/>
    </row>
    <row r="2112">
      <c r="A2112" s="34" t="s">
        <v>2903</v>
      </c>
      <c r="B2112" s="33" t="s">
        <v>2904</v>
      </c>
      <c r="C2112" s="33" t="s">
        <v>35</v>
      </c>
      <c r="D2112" s="35">
        <v>5.0</v>
      </c>
      <c r="E2112" s="35">
        <v>0.3558244099400157</v>
      </c>
      <c r="F2112" s="33"/>
      <c r="G2112" s="33"/>
      <c r="H2112" s="33"/>
      <c r="I2112" s="33"/>
      <c r="J2112" s="33"/>
      <c r="K2112" s="33"/>
      <c r="L2112" s="33"/>
      <c r="M2112" s="33"/>
      <c r="N2112" s="33"/>
      <c r="O2112" s="33"/>
      <c r="P2112" s="33"/>
      <c r="Q2112" s="33"/>
      <c r="R2112" s="33"/>
      <c r="S2112" s="33"/>
      <c r="T2112" s="33"/>
      <c r="U2112" s="33"/>
      <c r="V2112" s="33"/>
      <c r="W2112" s="33"/>
      <c r="X2112" s="33"/>
      <c r="Y2112" s="33"/>
    </row>
    <row r="2113">
      <c r="A2113" s="34" t="s">
        <v>2435</v>
      </c>
      <c r="B2113" s="33" t="s">
        <v>2436</v>
      </c>
      <c r="C2113" s="33" t="s">
        <v>26</v>
      </c>
      <c r="D2113" s="35">
        <v>5.0</v>
      </c>
      <c r="E2113" s="35">
        <v>0.3547970783092795</v>
      </c>
      <c r="F2113" s="33"/>
      <c r="G2113" s="33"/>
      <c r="H2113" s="33"/>
      <c r="I2113" s="33"/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  <c r="T2113" s="33"/>
      <c r="U2113" s="33"/>
      <c r="V2113" s="33"/>
      <c r="W2113" s="33"/>
      <c r="X2113" s="33"/>
      <c r="Y2113" s="33"/>
    </row>
    <row r="2114">
      <c r="A2114" s="34" t="s">
        <v>1869</v>
      </c>
      <c r="B2114" s="33" t="s">
        <v>1870</v>
      </c>
      <c r="C2114" s="33" t="s">
        <v>43</v>
      </c>
      <c r="D2114" s="35">
        <v>5.0</v>
      </c>
      <c r="E2114" s="35">
        <v>0.350949682746045</v>
      </c>
      <c r="F2114" s="33"/>
      <c r="G2114" s="33"/>
      <c r="H2114" s="33"/>
      <c r="I2114" s="33"/>
      <c r="J2114" s="33"/>
      <c r="K2114" s="33"/>
      <c r="L2114" s="33"/>
      <c r="M2114" s="33"/>
      <c r="N2114" s="33"/>
      <c r="O2114" s="33"/>
      <c r="P2114" s="33"/>
      <c r="Q2114" s="33"/>
      <c r="R2114" s="33"/>
      <c r="S2114" s="33"/>
      <c r="T2114" s="33"/>
      <c r="U2114" s="33"/>
      <c r="V2114" s="33"/>
      <c r="W2114" s="33"/>
      <c r="X2114" s="33"/>
      <c r="Y2114" s="33"/>
    </row>
    <row r="2115">
      <c r="A2115" s="34" t="s">
        <v>1999</v>
      </c>
      <c r="B2115" s="33" t="s">
        <v>2000</v>
      </c>
      <c r="C2115" s="33" t="s">
        <v>107</v>
      </c>
      <c r="D2115" s="35">
        <v>5.0</v>
      </c>
      <c r="E2115" s="35">
        <v>0.2926531809897348</v>
      </c>
      <c r="F2115" s="33"/>
      <c r="G2115" s="33"/>
      <c r="H2115" s="33"/>
      <c r="I2115" s="33"/>
      <c r="J2115" s="33"/>
      <c r="K2115" s="33"/>
      <c r="L2115" s="33"/>
      <c r="M2115" s="33"/>
      <c r="N2115" s="33"/>
      <c r="O2115" s="33"/>
      <c r="P2115" s="33"/>
      <c r="Q2115" s="33"/>
      <c r="R2115" s="33"/>
      <c r="S2115" s="33"/>
      <c r="T2115" s="33"/>
      <c r="U2115" s="33"/>
      <c r="V2115" s="33"/>
      <c r="W2115" s="33"/>
      <c r="X2115" s="33"/>
      <c r="Y2115" s="33"/>
    </row>
    <row r="2116">
      <c r="A2116" s="34" t="s">
        <v>3269</v>
      </c>
      <c r="B2116" s="33" t="s">
        <v>3270</v>
      </c>
      <c r="C2116" s="33" t="s">
        <v>43</v>
      </c>
      <c r="D2116" s="35">
        <v>5.0</v>
      </c>
      <c r="E2116" s="35">
        <v>0.263080030156362</v>
      </c>
      <c r="F2116" s="33"/>
      <c r="G2116" s="33"/>
      <c r="H2116" s="33"/>
      <c r="I2116" s="33"/>
      <c r="J2116" s="33"/>
      <c r="K2116" s="33"/>
      <c r="L2116" s="33"/>
      <c r="M2116" s="33"/>
      <c r="N2116" s="33"/>
      <c r="O2116" s="33"/>
      <c r="P2116" s="33"/>
      <c r="Q2116" s="33"/>
      <c r="R2116" s="33"/>
      <c r="S2116" s="33"/>
      <c r="T2116" s="33"/>
      <c r="U2116" s="33"/>
      <c r="V2116" s="33"/>
      <c r="W2116" s="33"/>
      <c r="X2116" s="33"/>
      <c r="Y2116" s="33"/>
    </row>
    <row r="2117">
      <c r="A2117" s="34" t="s">
        <v>2475</v>
      </c>
      <c r="B2117" s="33" t="s">
        <v>2476</v>
      </c>
      <c r="C2117" s="33" t="s">
        <v>26</v>
      </c>
      <c r="D2117" s="35">
        <v>5.0</v>
      </c>
      <c r="E2117" s="35">
        <v>0.2595793253665996</v>
      </c>
      <c r="F2117" s="33"/>
      <c r="G2117" s="33"/>
      <c r="H2117" s="33"/>
      <c r="I2117" s="33"/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  <c r="T2117" s="33"/>
      <c r="U2117" s="33"/>
      <c r="V2117" s="33"/>
      <c r="W2117" s="33"/>
      <c r="X2117" s="33"/>
      <c r="Y2117" s="33"/>
    </row>
    <row r="2118">
      <c r="A2118" s="34" t="s">
        <v>4621</v>
      </c>
      <c r="B2118" s="33" t="s">
        <v>4622</v>
      </c>
      <c r="C2118" s="33" t="s">
        <v>35</v>
      </c>
      <c r="D2118" s="35">
        <v>5.0</v>
      </c>
      <c r="E2118" s="35">
        <v>0.2523653619438622</v>
      </c>
      <c r="F2118" s="33"/>
      <c r="G2118" s="33"/>
      <c r="H2118" s="33"/>
      <c r="I2118" s="33"/>
      <c r="J2118" s="33"/>
      <c r="K2118" s="33"/>
      <c r="L2118" s="33"/>
      <c r="M2118" s="33"/>
      <c r="N2118" s="33"/>
      <c r="O2118" s="33"/>
      <c r="P2118" s="33"/>
      <c r="Q2118" s="33"/>
      <c r="R2118" s="33"/>
      <c r="S2118" s="33"/>
      <c r="T2118" s="33"/>
      <c r="U2118" s="33"/>
      <c r="V2118" s="33"/>
      <c r="W2118" s="33"/>
      <c r="X2118" s="33"/>
      <c r="Y2118" s="33"/>
    </row>
    <row r="2119">
      <c r="A2119" s="34" t="s">
        <v>2867</v>
      </c>
      <c r="B2119" s="33" t="s">
        <v>2868</v>
      </c>
      <c r="C2119" s="33" t="s">
        <v>43</v>
      </c>
      <c r="D2119" s="35">
        <v>5.0</v>
      </c>
      <c r="E2119" s="35">
        <v>0.2184864641296923</v>
      </c>
      <c r="F2119" s="33"/>
      <c r="G2119" s="33"/>
      <c r="H2119" s="33"/>
      <c r="I2119" s="33"/>
      <c r="J2119" s="33"/>
      <c r="K2119" s="33"/>
      <c r="L2119" s="33"/>
      <c r="M2119" s="33"/>
      <c r="N2119" s="33"/>
      <c r="O2119" s="33"/>
      <c r="P2119" s="33"/>
      <c r="Q2119" s="33"/>
      <c r="R2119" s="33"/>
      <c r="S2119" s="33"/>
      <c r="T2119" s="33"/>
      <c r="U2119" s="33"/>
      <c r="V2119" s="33"/>
      <c r="W2119" s="33"/>
      <c r="X2119" s="33"/>
      <c r="Y2119" s="33"/>
    </row>
    <row r="2120">
      <c r="A2120" s="34" t="s">
        <v>2927</v>
      </c>
      <c r="B2120" s="33" t="s">
        <v>2928</v>
      </c>
      <c r="C2120" s="33" t="s">
        <v>35</v>
      </c>
      <c r="D2120" s="35">
        <v>5.0</v>
      </c>
      <c r="E2120" s="35">
        <v>0.2107084654147808</v>
      </c>
      <c r="F2120" s="33"/>
      <c r="G2120" s="33"/>
      <c r="H2120" s="33"/>
      <c r="I2120" s="33"/>
      <c r="J2120" s="33"/>
      <c r="K2120" s="33"/>
      <c r="L2120" s="33"/>
      <c r="M2120" s="33"/>
      <c r="N2120" s="33"/>
      <c r="O2120" s="33"/>
      <c r="P2120" s="33"/>
      <c r="Q2120" s="33"/>
      <c r="R2120" s="33"/>
      <c r="S2120" s="33"/>
      <c r="T2120" s="33"/>
      <c r="U2120" s="33"/>
      <c r="V2120" s="33"/>
      <c r="W2120" s="33"/>
      <c r="X2120" s="33"/>
      <c r="Y2120" s="33"/>
    </row>
    <row r="2121">
      <c r="A2121" s="34" t="s">
        <v>3059</v>
      </c>
      <c r="B2121" s="33" t="s">
        <v>3060</v>
      </c>
      <c r="C2121" s="33" t="s">
        <v>43</v>
      </c>
      <c r="D2121" s="35">
        <v>5.0</v>
      </c>
      <c r="E2121" s="35">
        <v>0.2043261039129715</v>
      </c>
      <c r="F2121" s="33"/>
      <c r="G2121" s="33"/>
      <c r="H2121" s="33"/>
      <c r="I2121" s="33"/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  <c r="T2121" s="33"/>
      <c r="U2121" s="33"/>
      <c r="V2121" s="33"/>
      <c r="W2121" s="33"/>
      <c r="X2121" s="33"/>
      <c r="Y2121" s="33"/>
    </row>
    <row r="2122">
      <c r="A2122" s="34" t="s">
        <v>350</v>
      </c>
      <c r="B2122" s="33" t="s">
        <v>351</v>
      </c>
      <c r="C2122" s="33" t="s">
        <v>26</v>
      </c>
      <c r="D2122" s="35">
        <v>5.0</v>
      </c>
      <c r="E2122" s="35">
        <v>0.2020567741872381</v>
      </c>
      <c r="F2122" s="33"/>
      <c r="G2122" s="33"/>
      <c r="H2122" s="33"/>
      <c r="I2122" s="33"/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</row>
    <row r="2123">
      <c r="A2123" s="34" t="s">
        <v>2637</v>
      </c>
      <c r="B2123" s="33" t="s">
        <v>2638</v>
      </c>
      <c r="C2123" s="33" t="s">
        <v>26</v>
      </c>
      <c r="D2123" s="35">
        <v>5.0</v>
      </c>
      <c r="E2123" s="35">
        <v>0.1899142541056886</v>
      </c>
      <c r="F2123" s="33"/>
      <c r="G2123" s="33"/>
      <c r="H2123" s="33"/>
      <c r="I2123" s="33"/>
      <c r="J2123" s="33"/>
      <c r="K2123" s="33"/>
      <c r="L2123" s="33"/>
      <c r="M2123" s="33"/>
      <c r="N2123" s="33"/>
      <c r="O2123" s="33"/>
      <c r="P2123" s="33"/>
      <c r="Q2123" s="33"/>
      <c r="R2123" s="33"/>
      <c r="S2123" s="33"/>
      <c r="T2123" s="33"/>
      <c r="U2123" s="33"/>
      <c r="V2123" s="33"/>
      <c r="W2123" s="33"/>
      <c r="X2123" s="33"/>
      <c r="Y2123" s="33"/>
    </row>
    <row r="2124">
      <c r="A2124" s="34" t="s">
        <v>3211</v>
      </c>
      <c r="B2124" s="33" t="s">
        <v>3212</v>
      </c>
      <c r="C2124" s="33" t="s">
        <v>107</v>
      </c>
      <c r="D2124" s="35">
        <v>5.0</v>
      </c>
      <c r="E2124" s="35">
        <v>0.1661487795065477</v>
      </c>
      <c r="F2124" s="33"/>
      <c r="G2124" s="33"/>
      <c r="H2124" s="33"/>
      <c r="I2124" s="33"/>
      <c r="J2124" s="33"/>
      <c r="K2124" s="33"/>
      <c r="L2124" s="33"/>
      <c r="M2124" s="33"/>
      <c r="N2124" s="33"/>
      <c r="O2124" s="33"/>
      <c r="P2124" s="33"/>
      <c r="Q2124" s="33"/>
      <c r="R2124" s="33"/>
      <c r="S2124" s="33"/>
      <c r="T2124" s="33"/>
      <c r="U2124" s="33"/>
      <c r="V2124" s="33"/>
      <c r="W2124" s="33"/>
      <c r="X2124" s="33"/>
      <c r="Y2124" s="33"/>
    </row>
    <row r="2125">
      <c r="A2125" s="34" t="s">
        <v>346</v>
      </c>
      <c r="B2125" s="33" t="s">
        <v>347</v>
      </c>
      <c r="C2125" s="33" t="s">
        <v>26</v>
      </c>
      <c r="D2125" s="35">
        <v>5.0</v>
      </c>
      <c r="E2125" s="35">
        <v>0.165479496355779</v>
      </c>
      <c r="F2125" s="33"/>
      <c r="G2125" s="33"/>
      <c r="H2125" s="33"/>
      <c r="I2125" s="33"/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  <c r="T2125" s="33"/>
      <c r="U2125" s="33"/>
      <c r="V2125" s="33"/>
      <c r="W2125" s="33"/>
      <c r="X2125" s="33"/>
      <c r="Y2125" s="33"/>
    </row>
    <row r="2126">
      <c r="A2126" s="34" t="s">
        <v>2853</v>
      </c>
      <c r="B2126" s="33" t="s">
        <v>2854</v>
      </c>
      <c r="C2126" s="33" t="s">
        <v>43</v>
      </c>
      <c r="D2126" s="35">
        <v>5.0</v>
      </c>
      <c r="E2126" s="35">
        <v>0.1107079470055446</v>
      </c>
      <c r="F2126" s="33"/>
      <c r="G2126" s="33"/>
      <c r="H2126" s="33"/>
      <c r="I2126" s="33"/>
      <c r="J2126" s="33"/>
      <c r="K2126" s="33"/>
      <c r="L2126" s="33"/>
      <c r="M2126" s="33"/>
      <c r="N2126" s="33"/>
      <c r="O2126" s="33"/>
      <c r="P2126" s="33"/>
      <c r="Q2126" s="33"/>
      <c r="R2126" s="33"/>
      <c r="S2126" s="33"/>
      <c r="T2126" s="33"/>
      <c r="U2126" s="33"/>
      <c r="V2126" s="33"/>
      <c r="W2126" s="33"/>
      <c r="X2126" s="33"/>
      <c r="Y2126" s="33"/>
    </row>
    <row r="2127">
      <c r="A2127" s="34" t="s">
        <v>1758</v>
      </c>
      <c r="B2127" s="33" t="s">
        <v>1759</v>
      </c>
      <c r="C2127" s="33" t="s">
        <v>35</v>
      </c>
      <c r="D2127" s="35">
        <v>5.0</v>
      </c>
      <c r="E2127" s="35">
        <v>0.09925101341170427</v>
      </c>
      <c r="F2127" s="33"/>
      <c r="G2127" s="33"/>
      <c r="H2127" s="33"/>
      <c r="I2127" s="33"/>
      <c r="J2127" s="33"/>
      <c r="K2127" s="33"/>
      <c r="L2127" s="33"/>
      <c r="M2127" s="33"/>
      <c r="N2127" s="33"/>
      <c r="O2127" s="33"/>
      <c r="P2127" s="33"/>
      <c r="Q2127" s="33"/>
      <c r="R2127" s="33"/>
      <c r="S2127" s="33"/>
      <c r="T2127" s="33"/>
      <c r="U2127" s="33"/>
      <c r="V2127" s="33"/>
      <c r="W2127" s="33"/>
      <c r="X2127" s="33"/>
      <c r="Y2127" s="33"/>
    </row>
    <row r="2128">
      <c r="A2128" s="34" t="s">
        <v>2595</v>
      </c>
      <c r="B2128" s="33" t="s">
        <v>2596</v>
      </c>
      <c r="C2128" s="33" t="s">
        <v>35</v>
      </c>
      <c r="D2128" s="35">
        <v>5.0</v>
      </c>
      <c r="E2128" s="35">
        <v>0.09395033993525695</v>
      </c>
      <c r="F2128" s="33"/>
      <c r="G2128" s="33"/>
      <c r="H2128" s="33"/>
      <c r="I2128" s="33"/>
      <c r="J2128" s="33"/>
      <c r="K2128" s="33"/>
      <c r="L2128" s="33"/>
      <c r="M2128" s="33"/>
      <c r="N2128" s="33"/>
      <c r="O2128" s="33"/>
      <c r="P2128" s="33"/>
      <c r="Q2128" s="33"/>
      <c r="R2128" s="33"/>
      <c r="S2128" s="33"/>
      <c r="T2128" s="33"/>
      <c r="U2128" s="33"/>
      <c r="V2128" s="33"/>
      <c r="W2128" s="33"/>
      <c r="X2128" s="33"/>
      <c r="Y2128" s="33"/>
    </row>
    <row r="2129">
      <c r="A2129" s="34" t="s">
        <v>2597</v>
      </c>
      <c r="B2129" s="33" t="s">
        <v>2598</v>
      </c>
      <c r="C2129" s="33" t="s">
        <v>43</v>
      </c>
      <c r="D2129" s="35">
        <v>5.0</v>
      </c>
      <c r="E2129" s="35">
        <v>0.06434552921844489</v>
      </c>
      <c r="F2129" s="33"/>
      <c r="G2129" s="33"/>
      <c r="H2129" s="33"/>
      <c r="I2129" s="33"/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  <c r="T2129" s="33"/>
      <c r="U2129" s="33"/>
      <c r="V2129" s="33"/>
      <c r="W2129" s="33"/>
      <c r="X2129" s="33"/>
      <c r="Y2129" s="33"/>
    </row>
    <row r="2130">
      <c r="A2130" s="34" t="s">
        <v>2511</v>
      </c>
      <c r="B2130" s="33" t="s">
        <v>2512</v>
      </c>
      <c r="C2130" s="33" t="s">
        <v>43</v>
      </c>
      <c r="D2130" s="35">
        <v>5.0</v>
      </c>
      <c r="E2130" s="35">
        <v>0.05029396159880138</v>
      </c>
      <c r="F2130" s="33"/>
      <c r="G2130" s="33"/>
      <c r="H2130" s="33"/>
      <c r="I2130" s="33"/>
      <c r="J2130" s="33"/>
      <c r="K2130" s="33"/>
      <c r="L2130" s="33"/>
      <c r="M2130" s="33"/>
      <c r="N2130" s="33"/>
      <c r="O2130" s="33"/>
      <c r="P2130" s="33"/>
      <c r="Q2130" s="33"/>
      <c r="R2130" s="33"/>
      <c r="S2130" s="33"/>
      <c r="T2130" s="33"/>
      <c r="U2130" s="33"/>
      <c r="V2130" s="33"/>
      <c r="W2130" s="33"/>
      <c r="X2130" s="33"/>
      <c r="Y2130" s="33"/>
    </row>
    <row r="2131">
      <c r="A2131" s="34" t="s">
        <v>3279</v>
      </c>
      <c r="B2131" s="33" t="s">
        <v>3280</v>
      </c>
      <c r="C2131" s="33" t="s">
        <v>35</v>
      </c>
      <c r="D2131" s="35">
        <v>5.0</v>
      </c>
      <c r="E2131" s="35">
        <v>0.04610078678713343</v>
      </c>
      <c r="F2131" s="33"/>
      <c r="G2131" s="33"/>
      <c r="H2131" s="33"/>
      <c r="I2131" s="33"/>
      <c r="J2131" s="33"/>
      <c r="K2131" s="33"/>
      <c r="L2131" s="33"/>
      <c r="M2131" s="33"/>
      <c r="N2131" s="33"/>
      <c r="O2131" s="33"/>
      <c r="P2131" s="33"/>
      <c r="Q2131" s="33"/>
      <c r="R2131" s="33"/>
      <c r="S2131" s="33"/>
      <c r="T2131" s="33"/>
      <c r="U2131" s="33"/>
      <c r="V2131" s="33"/>
      <c r="W2131" s="33"/>
      <c r="X2131" s="33"/>
      <c r="Y2131" s="33"/>
    </row>
    <row r="2132">
      <c r="A2132" s="34" t="s">
        <v>3559</v>
      </c>
      <c r="B2132" s="33" t="s">
        <v>3560</v>
      </c>
      <c r="C2132" s="33" t="s">
        <v>107</v>
      </c>
      <c r="D2132" s="35">
        <v>5.0</v>
      </c>
      <c r="E2132" s="35">
        <v>0.0305165584180898</v>
      </c>
      <c r="F2132" s="33"/>
      <c r="G2132" s="33"/>
      <c r="H2132" s="33"/>
      <c r="I2132" s="33"/>
      <c r="J2132" s="33"/>
      <c r="K2132" s="33"/>
      <c r="L2132" s="33"/>
      <c r="M2132" s="33"/>
      <c r="N2132" s="33"/>
      <c r="O2132" s="33"/>
      <c r="P2132" s="33"/>
      <c r="Q2132" s="33"/>
      <c r="R2132" s="33"/>
      <c r="S2132" s="33"/>
      <c r="T2132" s="33"/>
      <c r="U2132" s="33"/>
      <c r="V2132" s="33"/>
      <c r="W2132" s="33"/>
      <c r="X2132" s="33"/>
      <c r="Y2132" s="33"/>
    </row>
    <row r="2133">
      <c r="A2133" s="34" t="s">
        <v>2799</v>
      </c>
      <c r="B2133" s="33" t="s">
        <v>2800</v>
      </c>
      <c r="C2133" s="33" t="s">
        <v>43</v>
      </c>
      <c r="D2133" s="35">
        <v>5.0</v>
      </c>
      <c r="E2133" s="35">
        <v>0.02711730243248269</v>
      </c>
      <c r="F2133" s="33"/>
      <c r="G2133" s="33"/>
      <c r="H2133" s="33"/>
      <c r="I2133" s="33"/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  <c r="T2133" s="33"/>
      <c r="U2133" s="33"/>
      <c r="V2133" s="33"/>
      <c r="W2133" s="33"/>
      <c r="X2133" s="33"/>
      <c r="Y2133" s="33"/>
    </row>
    <row r="2134">
      <c r="A2134" s="34" t="s">
        <v>358</v>
      </c>
      <c r="B2134" s="33" t="s">
        <v>359</v>
      </c>
      <c r="C2134" s="33" t="s">
        <v>26</v>
      </c>
      <c r="D2134" s="35">
        <v>5.0</v>
      </c>
      <c r="E2134" s="35">
        <v>0.0263665243418149</v>
      </c>
      <c r="F2134" s="33"/>
      <c r="G2134" s="33"/>
      <c r="H2134" s="33"/>
      <c r="I2134" s="33"/>
      <c r="J2134" s="33"/>
      <c r="K2134" s="33"/>
      <c r="L2134" s="33"/>
      <c r="M2134" s="33"/>
      <c r="N2134" s="33"/>
      <c r="O2134" s="33"/>
      <c r="P2134" s="33"/>
      <c r="Q2134" s="33"/>
      <c r="R2134" s="33"/>
      <c r="S2134" s="33"/>
      <c r="T2134" s="33"/>
      <c r="U2134" s="33"/>
      <c r="V2134" s="33"/>
      <c r="W2134" s="33"/>
      <c r="X2134" s="33"/>
      <c r="Y2134" s="33"/>
    </row>
    <row r="2135">
      <c r="A2135" s="34" t="s">
        <v>3759</v>
      </c>
      <c r="B2135" s="33" t="s">
        <v>3760</v>
      </c>
      <c r="C2135" s="33" t="s">
        <v>35</v>
      </c>
      <c r="D2135" s="35">
        <v>5.0</v>
      </c>
      <c r="E2135" s="35">
        <v>0.02133399938682116</v>
      </c>
      <c r="F2135" s="33"/>
      <c r="G2135" s="33"/>
      <c r="H2135" s="33"/>
      <c r="I2135" s="33"/>
      <c r="J2135" s="33"/>
      <c r="K2135" s="33"/>
      <c r="L2135" s="33"/>
      <c r="M2135" s="33"/>
      <c r="N2135" s="33"/>
      <c r="O2135" s="33"/>
      <c r="P2135" s="33"/>
      <c r="Q2135" s="33"/>
      <c r="R2135" s="33"/>
      <c r="S2135" s="33"/>
      <c r="T2135" s="33"/>
      <c r="U2135" s="33"/>
      <c r="V2135" s="33"/>
      <c r="W2135" s="33"/>
      <c r="X2135" s="33"/>
      <c r="Y2135" s="33"/>
    </row>
    <row r="2136">
      <c r="A2136" s="34" t="s">
        <v>3229</v>
      </c>
      <c r="B2136" s="33" t="s">
        <v>3230</v>
      </c>
      <c r="C2136" s="33" t="s">
        <v>26</v>
      </c>
      <c r="D2136" s="35">
        <v>5.0</v>
      </c>
      <c r="E2136" s="35">
        <v>0.00912476327365054</v>
      </c>
      <c r="F2136" s="33"/>
      <c r="G2136" s="33"/>
      <c r="H2136" s="33"/>
      <c r="I2136" s="33"/>
      <c r="J2136" s="33"/>
      <c r="K2136" s="33"/>
      <c r="L2136" s="33"/>
      <c r="M2136" s="33"/>
      <c r="N2136" s="33"/>
      <c r="O2136" s="33"/>
      <c r="P2136" s="33"/>
      <c r="Q2136" s="33"/>
      <c r="R2136" s="33"/>
      <c r="S2136" s="33"/>
      <c r="T2136" s="33"/>
      <c r="U2136" s="33"/>
      <c r="V2136" s="33"/>
      <c r="W2136" s="33"/>
      <c r="X2136" s="33"/>
      <c r="Y2136" s="33"/>
    </row>
    <row r="2137">
      <c r="A2137" s="34" t="s">
        <v>3483</v>
      </c>
      <c r="B2137" s="33" t="s">
        <v>3484</v>
      </c>
      <c r="C2137" s="33" t="s">
        <v>26</v>
      </c>
      <c r="D2137" s="35">
        <v>5.0</v>
      </c>
      <c r="E2137" s="35">
        <v>0.008528890355191995</v>
      </c>
      <c r="F2137" s="33"/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</row>
    <row r="2138">
      <c r="A2138" s="34" t="s">
        <v>4675</v>
      </c>
      <c r="B2138" s="33" t="s">
        <v>4676</v>
      </c>
      <c r="C2138" s="33" t="s">
        <v>43</v>
      </c>
      <c r="D2138" s="35">
        <v>5.0</v>
      </c>
      <c r="E2138" s="35">
        <v>-0.01040349906356163</v>
      </c>
      <c r="F2138" s="33"/>
      <c r="G2138" s="33"/>
      <c r="H2138" s="33"/>
      <c r="I2138" s="33"/>
      <c r="J2138" s="33"/>
      <c r="K2138" s="33"/>
      <c r="L2138" s="33"/>
      <c r="M2138" s="33"/>
      <c r="N2138" s="33"/>
      <c r="O2138" s="33"/>
      <c r="P2138" s="33"/>
      <c r="Q2138" s="33"/>
      <c r="R2138" s="33"/>
      <c r="S2138" s="33"/>
      <c r="T2138" s="33"/>
      <c r="U2138" s="33"/>
      <c r="V2138" s="33"/>
      <c r="W2138" s="33"/>
      <c r="X2138" s="33"/>
      <c r="Y2138" s="33"/>
    </row>
    <row r="2139">
      <c r="A2139" s="34" t="s">
        <v>352</v>
      </c>
      <c r="B2139" s="33" t="s">
        <v>353</v>
      </c>
      <c r="C2139" s="33" t="s">
        <v>26</v>
      </c>
      <c r="D2139" s="35">
        <v>5.0</v>
      </c>
      <c r="E2139" s="35">
        <v>-0.01134192178708035</v>
      </c>
      <c r="F2139" s="33"/>
      <c r="G2139" s="33"/>
      <c r="H2139" s="33"/>
      <c r="I2139" s="33"/>
      <c r="J2139" s="33"/>
      <c r="K2139" s="33"/>
      <c r="L2139" s="33"/>
      <c r="M2139" s="33"/>
      <c r="N2139" s="33"/>
      <c r="O2139" s="33"/>
      <c r="P2139" s="33"/>
      <c r="Q2139" s="33"/>
      <c r="R2139" s="33"/>
      <c r="S2139" s="33"/>
      <c r="T2139" s="33"/>
      <c r="U2139" s="33"/>
      <c r="V2139" s="33"/>
      <c r="W2139" s="33"/>
      <c r="X2139" s="33"/>
      <c r="Y2139" s="33"/>
    </row>
    <row r="2140">
      <c r="A2140" s="34" t="s">
        <v>3343</v>
      </c>
      <c r="B2140" s="33" t="s">
        <v>3344</v>
      </c>
      <c r="C2140" s="33" t="s">
        <v>35</v>
      </c>
      <c r="D2140" s="35">
        <v>5.0</v>
      </c>
      <c r="E2140" s="35">
        <v>-0.01204570005483679</v>
      </c>
      <c r="F2140" s="33"/>
      <c r="G2140" s="33"/>
      <c r="H2140" s="33"/>
      <c r="I2140" s="33"/>
      <c r="J2140" s="33"/>
      <c r="K2140" s="33"/>
      <c r="L2140" s="33"/>
      <c r="M2140" s="33"/>
      <c r="N2140" s="33"/>
      <c r="O2140" s="33"/>
      <c r="P2140" s="33"/>
      <c r="Q2140" s="33"/>
      <c r="R2140" s="33"/>
      <c r="S2140" s="33"/>
      <c r="T2140" s="33"/>
      <c r="U2140" s="33"/>
      <c r="V2140" s="33"/>
      <c r="W2140" s="33"/>
      <c r="X2140" s="33"/>
      <c r="Y2140" s="33"/>
    </row>
    <row r="2141">
      <c r="A2141" s="34" t="s">
        <v>4297</v>
      </c>
      <c r="B2141" s="33" t="s">
        <v>4298</v>
      </c>
      <c r="C2141" s="33" t="s">
        <v>43</v>
      </c>
      <c r="D2141" s="35">
        <v>5.0</v>
      </c>
      <c r="E2141" s="35">
        <v>-0.02011333529926904</v>
      </c>
      <c r="F2141" s="33"/>
      <c r="G2141" s="33"/>
      <c r="H2141" s="33"/>
      <c r="I2141" s="33"/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  <c r="T2141" s="33"/>
      <c r="U2141" s="33"/>
      <c r="V2141" s="33"/>
      <c r="W2141" s="33"/>
      <c r="X2141" s="33"/>
      <c r="Y2141" s="33"/>
    </row>
    <row r="2142">
      <c r="A2142" s="34" t="s">
        <v>3797</v>
      </c>
      <c r="B2142" s="33" t="s">
        <v>3798</v>
      </c>
      <c r="C2142" s="33" t="s">
        <v>26</v>
      </c>
      <c r="D2142" s="35">
        <v>5.0</v>
      </c>
      <c r="E2142" s="35">
        <v>-0.03236908600915966</v>
      </c>
      <c r="F2142" s="33"/>
      <c r="G2142" s="33"/>
      <c r="H2142" s="33"/>
      <c r="I2142" s="33"/>
      <c r="J2142" s="33"/>
      <c r="K2142" s="33"/>
      <c r="L2142" s="33"/>
      <c r="M2142" s="33"/>
      <c r="N2142" s="33"/>
      <c r="O2142" s="33"/>
      <c r="P2142" s="33"/>
      <c r="Q2142" s="33"/>
      <c r="R2142" s="33"/>
      <c r="S2142" s="33"/>
      <c r="T2142" s="33"/>
      <c r="U2142" s="33"/>
      <c r="V2142" s="33"/>
      <c r="W2142" s="33"/>
      <c r="X2142" s="33"/>
      <c r="Y2142" s="33"/>
    </row>
    <row r="2143">
      <c r="A2143" s="34" t="s">
        <v>5140</v>
      </c>
      <c r="B2143" s="33" t="s">
        <v>5141</v>
      </c>
      <c r="C2143" s="33" t="s">
        <v>107</v>
      </c>
      <c r="D2143" s="35">
        <v>5.0</v>
      </c>
      <c r="E2143" s="35">
        <v>-0.04353907363477089</v>
      </c>
      <c r="F2143" s="33"/>
      <c r="G2143" s="33"/>
      <c r="H2143" s="33"/>
      <c r="I2143" s="33"/>
      <c r="J2143" s="33"/>
      <c r="K2143" s="33"/>
      <c r="L2143" s="33"/>
      <c r="M2143" s="33"/>
      <c r="N2143" s="33"/>
      <c r="O2143" s="33"/>
      <c r="P2143" s="33"/>
      <c r="Q2143" s="33"/>
      <c r="R2143" s="33"/>
      <c r="S2143" s="33"/>
      <c r="T2143" s="33"/>
      <c r="U2143" s="33"/>
      <c r="V2143" s="33"/>
      <c r="W2143" s="33"/>
      <c r="X2143" s="33"/>
      <c r="Y2143" s="33"/>
    </row>
    <row r="2144">
      <c r="A2144" s="34" t="s">
        <v>2409</v>
      </c>
      <c r="B2144" s="33" t="s">
        <v>2410</v>
      </c>
      <c r="C2144" s="33" t="s">
        <v>35</v>
      </c>
      <c r="D2144" s="35">
        <v>5.0</v>
      </c>
      <c r="E2144" s="35">
        <v>-0.07885718608556544</v>
      </c>
      <c r="F2144" s="33"/>
      <c r="G2144" s="33"/>
      <c r="H2144" s="33"/>
      <c r="I2144" s="33"/>
      <c r="J2144" s="33"/>
      <c r="K2144" s="33"/>
      <c r="L2144" s="33"/>
      <c r="M2144" s="33"/>
      <c r="N2144" s="33"/>
      <c r="O2144" s="33"/>
      <c r="P2144" s="33"/>
      <c r="Q2144" s="33"/>
      <c r="R2144" s="33"/>
      <c r="S2144" s="33"/>
      <c r="T2144" s="33"/>
      <c r="U2144" s="33"/>
      <c r="V2144" s="33"/>
      <c r="W2144" s="33"/>
      <c r="X2144" s="33"/>
      <c r="Y2144" s="33"/>
    </row>
    <row r="2145">
      <c r="A2145" s="34" t="s">
        <v>348</v>
      </c>
      <c r="B2145" s="33" t="s">
        <v>349</v>
      </c>
      <c r="C2145" s="33" t="s">
        <v>26</v>
      </c>
      <c r="D2145" s="35">
        <v>5.0</v>
      </c>
      <c r="E2145" s="35">
        <v>-0.09150083360872044</v>
      </c>
      <c r="F2145" s="33"/>
      <c r="G2145" s="33"/>
      <c r="H2145" s="33"/>
      <c r="I2145" s="33"/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</row>
    <row r="2146">
      <c r="A2146" s="34" t="s">
        <v>5618</v>
      </c>
      <c r="B2146" s="33" t="s">
        <v>5619</v>
      </c>
      <c r="C2146" s="33" t="s">
        <v>107</v>
      </c>
      <c r="D2146" s="35">
        <v>5.0</v>
      </c>
      <c r="E2146" s="35">
        <v>-0.1010743586467662</v>
      </c>
      <c r="F2146" s="33"/>
      <c r="G2146" s="33"/>
      <c r="H2146" s="33"/>
      <c r="I2146" s="33"/>
      <c r="J2146" s="33"/>
      <c r="K2146" s="33"/>
      <c r="L2146" s="33"/>
      <c r="M2146" s="33"/>
      <c r="N2146" s="33"/>
      <c r="O2146" s="33"/>
      <c r="P2146" s="33"/>
      <c r="Q2146" s="33"/>
      <c r="R2146" s="33"/>
      <c r="S2146" s="33"/>
      <c r="T2146" s="33"/>
      <c r="U2146" s="33"/>
      <c r="V2146" s="33"/>
      <c r="W2146" s="33"/>
      <c r="X2146" s="33"/>
      <c r="Y2146" s="33"/>
    </row>
    <row r="2147">
      <c r="A2147" s="34" t="s">
        <v>4307</v>
      </c>
      <c r="B2147" s="33" t="s">
        <v>4308</v>
      </c>
      <c r="C2147" s="33" t="s">
        <v>43</v>
      </c>
      <c r="D2147" s="35">
        <v>5.0</v>
      </c>
      <c r="E2147" s="35">
        <v>-0.1073914306650582</v>
      </c>
      <c r="F2147" s="33"/>
      <c r="G2147" s="33"/>
      <c r="H2147" s="33"/>
      <c r="I2147" s="33"/>
      <c r="J2147" s="33"/>
      <c r="K2147" s="33"/>
      <c r="L2147" s="33"/>
      <c r="M2147" s="33"/>
      <c r="N2147" s="33"/>
      <c r="O2147" s="33"/>
      <c r="P2147" s="33"/>
      <c r="Q2147" s="33"/>
      <c r="R2147" s="33"/>
      <c r="S2147" s="33"/>
      <c r="T2147" s="33"/>
      <c r="U2147" s="33"/>
      <c r="V2147" s="33"/>
      <c r="W2147" s="33"/>
      <c r="X2147" s="33"/>
      <c r="Y2147" s="33"/>
    </row>
    <row r="2148">
      <c r="A2148" s="34" t="s">
        <v>360</v>
      </c>
      <c r="B2148" s="33" t="s">
        <v>361</v>
      </c>
      <c r="C2148" s="33" t="s">
        <v>26</v>
      </c>
      <c r="D2148" s="35">
        <v>5.0</v>
      </c>
      <c r="E2148" s="35">
        <v>-0.109444019044962</v>
      </c>
      <c r="F2148" s="33"/>
      <c r="G2148" s="33"/>
      <c r="H2148" s="33"/>
      <c r="I2148" s="33"/>
      <c r="J2148" s="33"/>
      <c r="K2148" s="33"/>
      <c r="L2148" s="33"/>
      <c r="M2148" s="33"/>
      <c r="N2148" s="33"/>
      <c r="O2148" s="33"/>
      <c r="P2148" s="33"/>
      <c r="Q2148" s="33"/>
      <c r="R2148" s="33"/>
      <c r="S2148" s="33"/>
      <c r="T2148" s="33"/>
      <c r="U2148" s="33"/>
      <c r="V2148" s="33"/>
      <c r="W2148" s="33"/>
      <c r="X2148" s="33"/>
      <c r="Y2148" s="33"/>
    </row>
    <row r="2149">
      <c r="A2149" s="34" t="s">
        <v>5600</v>
      </c>
      <c r="B2149" s="33" t="s">
        <v>5601</v>
      </c>
      <c r="C2149" s="33" t="s">
        <v>26</v>
      </c>
      <c r="D2149" s="35">
        <v>5.0</v>
      </c>
      <c r="E2149" s="35">
        <v>-0.1146699212744328</v>
      </c>
      <c r="F2149" s="33"/>
      <c r="G2149" s="33"/>
      <c r="H2149" s="33"/>
      <c r="I2149" s="33"/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  <c r="T2149" s="33"/>
      <c r="U2149" s="33"/>
      <c r="V2149" s="33"/>
      <c r="W2149" s="33"/>
      <c r="X2149" s="33"/>
      <c r="Y2149" s="33"/>
    </row>
    <row r="2150">
      <c r="A2150" s="34" t="s">
        <v>3533</v>
      </c>
      <c r="B2150" s="33" t="s">
        <v>3534</v>
      </c>
      <c r="C2150" s="33" t="s">
        <v>35</v>
      </c>
      <c r="D2150" s="35">
        <v>5.0</v>
      </c>
      <c r="E2150" s="35">
        <v>-0.1203781920973783</v>
      </c>
      <c r="F2150" s="33"/>
      <c r="G2150" s="33"/>
      <c r="H2150" s="33"/>
      <c r="I2150" s="33"/>
      <c r="J2150" s="33"/>
      <c r="K2150" s="33"/>
      <c r="L2150" s="33"/>
      <c r="M2150" s="33"/>
      <c r="N2150" s="33"/>
      <c r="O2150" s="33"/>
      <c r="P2150" s="33"/>
      <c r="Q2150" s="33"/>
      <c r="R2150" s="33"/>
      <c r="S2150" s="33"/>
      <c r="T2150" s="33"/>
      <c r="U2150" s="33"/>
      <c r="V2150" s="33"/>
      <c r="W2150" s="33"/>
      <c r="X2150" s="33"/>
      <c r="Y2150" s="33"/>
    </row>
    <row r="2151">
      <c r="A2151" s="34" t="s">
        <v>5052</v>
      </c>
      <c r="B2151" s="33" t="s">
        <v>5053</v>
      </c>
      <c r="C2151" s="33" t="s">
        <v>107</v>
      </c>
      <c r="D2151" s="35">
        <v>5.0</v>
      </c>
      <c r="E2151" s="35">
        <v>-0.1326054909117236</v>
      </c>
      <c r="F2151" s="33"/>
      <c r="G2151" s="33"/>
      <c r="H2151" s="33"/>
      <c r="I2151" s="33"/>
      <c r="J2151" s="33"/>
      <c r="K2151" s="33"/>
      <c r="L2151" s="33"/>
      <c r="M2151" s="33"/>
      <c r="N2151" s="33"/>
      <c r="O2151" s="33"/>
      <c r="P2151" s="33"/>
      <c r="Q2151" s="33"/>
      <c r="R2151" s="33"/>
      <c r="S2151" s="33"/>
      <c r="T2151" s="33"/>
      <c r="U2151" s="33"/>
      <c r="V2151" s="33"/>
      <c r="W2151" s="33"/>
      <c r="X2151" s="33"/>
      <c r="Y2151" s="33"/>
    </row>
    <row r="2152">
      <c r="A2152" s="34" t="s">
        <v>4601</v>
      </c>
      <c r="B2152" s="33" t="s">
        <v>4602</v>
      </c>
      <c r="C2152" s="33" t="s">
        <v>43</v>
      </c>
      <c r="D2152" s="35">
        <v>5.0</v>
      </c>
      <c r="E2152" s="35">
        <v>-0.1363251126890623</v>
      </c>
      <c r="F2152" s="33"/>
      <c r="G2152" s="33"/>
      <c r="H2152" s="33"/>
      <c r="I2152" s="33"/>
      <c r="J2152" s="33"/>
      <c r="K2152" s="33"/>
      <c r="L2152" s="33"/>
      <c r="M2152" s="33"/>
      <c r="N2152" s="33"/>
      <c r="O2152" s="33"/>
      <c r="P2152" s="33"/>
      <c r="Q2152" s="33"/>
      <c r="R2152" s="33"/>
      <c r="S2152" s="33"/>
      <c r="T2152" s="33"/>
      <c r="U2152" s="33"/>
      <c r="V2152" s="33"/>
      <c r="W2152" s="33"/>
      <c r="X2152" s="33"/>
      <c r="Y2152" s="33"/>
    </row>
    <row r="2153">
      <c r="A2153" s="34" t="s">
        <v>4890</v>
      </c>
      <c r="B2153" s="33" t="s">
        <v>4891</v>
      </c>
      <c r="C2153" s="33" t="s">
        <v>43</v>
      </c>
      <c r="D2153" s="35">
        <v>5.0</v>
      </c>
      <c r="E2153" s="35">
        <v>-0.1477394513328321</v>
      </c>
      <c r="F2153" s="33"/>
      <c r="G2153" s="33"/>
      <c r="H2153" s="33"/>
      <c r="I2153" s="33"/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  <c r="T2153" s="33"/>
      <c r="U2153" s="33"/>
      <c r="V2153" s="33"/>
      <c r="W2153" s="33"/>
      <c r="X2153" s="33"/>
      <c r="Y2153" s="33"/>
    </row>
    <row r="2154">
      <c r="A2154" s="34" t="s">
        <v>4579</v>
      </c>
      <c r="B2154" s="33" t="s">
        <v>4580</v>
      </c>
      <c r="C2154" s="33" t="s">
        <v>26</v>
      </c>
      <c r="D2154" s="35">
        <v>5.0</v>
      </c>
      <c r="E2154" s="35">
        <v>-0.1637106769365079</v>
      </c>
      <c r="F2154" s="33"/>
      <c r="G2154" s="33"/>
      <c r="H2154" s="33"/>
      <c r="I2154" s="33"/>
      <c r="J2154" s="33"/>
      <c r="K2154" s="33"/>
      <c r="L2154" s="33"/>
      <c r="M2154" s="33"/>
      <c r="N2154" s="33"/>
      <c r="O2154" s="33"/>
      <c r="P2154" s="33"/>
      <c r="Q2154" s="33"/>
      <c r="R2154" s="33"/>
      <c r="S2154" s="33"/>
      <c r="T2154" s="33"/>
      <c r="U2154" s="33"/>
      <c r="V2154" s="33"/>
      <c r="W2154" s="33"/>
      <c r="X2154" s="33"/>
      <c r="Y2154" s="33"/>
    </row>
    <row r="2155">
      <c r="A2155" s="34" t="s">
        <v>5082</v>
      </c>
      <c r="B2155" s="33" t="s">
        <v>5083</v>
      </c>
      <c r="C2155" s="33" t="s">
        <v>107</v>
      </c>
      <c r="D2155" s="35">
        <v>5.0</v>
      </c>
      <c r="E2155" s="35">
        <v>-0.1691440335285218</v>
      </c>
      <c r="F2155" s="33"/>
      <c r="G2155" s="33"/>
      <c r="H2155" s="33"/>
      <c r="I2155" s="33"/>
      <c r="J2155" s="33"/>
      <c r="K2155" s="33"/>
      <c r="L2155" s="33"/>
      <c r="M2155" s="33"/>
      <c r="N2155" s="33"/>
      <c r="O2155" s="33"/>
      <c r="P2155" s="33"/>
      <c r="Q2155" s="33"/>
      <c r="R2155" s="33"/>
      <c r="S2155" s="33"/>
      <c r="T2155" s="33"/>
      <c r="U2155" s="33"/>
      <c r="V2155" s="33"/>
      <c r="W2155" s="33"/>
      <c r="X2155" s="33"/>
      <c r="Y2155" s="33"/>
    </row>
    <row r="2156">
      <c r="A2156" s="34" t="s">
        <v>3673</v>
      </c>
      <c r="B2156" s="33" t="s">
        <v>3674</v>
      </c>
      <c r="C2156" s="33" t="s">
        <v>35</v>
      </c>
      <c r="D2156" s="35">
        <v>5.0</v>
      </c>
      <c r="E2156" s="35">
        <v>-0.1700580250820251</v>
      </c>
      <c r="F2156" s="33"/>
      <c r="G2156" s="33"/>
      <c r="H2156" s="33"/>
      <c r="I2156" s="33"/>
      <c r="J2156" s="33"/>
      <c r="K2156" s="33"/>
      <c r="L2156" s="33"/>
      <c r="M2156" s="33"/>
      <c r="N2156" s="33"/>
      <c r="O2156" s="33"/>
      <c r="P2156" s="33"/>
      <c r="Q2156" s="33"/>
      <c r="R2156" s="33"/>
      <c r="S2156" s="33"/>
      <c r="T2156" s="33"/>
      <c r="U2156" s="33"/>
      <c r="V2156" s="33"/>
      <c r="W2156" s="33"/>
      <c r="X2156" s="33"/>
      <c r="Y2156" s="33"/>
    </row>
    <row r="2157">
      <c r="A2157" s="34" t="s">
        <v>362</v>
      </c>
      <c r="B2157" s="33" t="s">
        <v>363</v>
      </c>
      <c r="C2157" s="33" t="s">
        <v>26</v>
      </c>
      <c r="D2157" s="35">
        <v>5.0</v>
      </c>
      <c r="E2157" s="35">
        <v>-0.1710380598888825</v>
      </c>
      <c r="F2157" s="33"/>
      <c r="G2157" s="33"/>
      <c r="H2157" s="33"/>
      <c r="I2157" s="33"/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  <c r="T2157" s="33"/>
      <c r="U2157" s="33"/>
      <c r="V2157" s="33"/>
      <c r="W2157" s="33"/>
      <c r="X2157" s="33"/>
      <c r="Y2157" s="33"/>
    </row>
    <row r="2158">
      <c r="A2158" s="34" t="s">
        <v>5890</v>
      </c>
      <c r="B2158" s="33" t="s">
        <v>5891</v>
      </c>
      <c r="C2158" s="33" t="s">
        <v>43</v>
      </c>
      <c r="D2158" s="35">
        <v>5.0</v>
      </c>
      <c r="E2158" s="35">
        <v>-0.1735820394960686</v>
      </c>
      <c r="F2158" s="33"/>
      <c r="G2158" s="33"/>
      <c r="H2158" s="33"/>
      <c r="I2158" s="33"/>
      <c r="J2158" s="33"/>
      <c r="K2158" s="33"/>
      <c r="L2158" s="33"/>
      <c r="M2158" s="33"/>
      <c r="N2158" s="33"/>
      <c r="O2158" s="33"/>
      <c r="P2158" s="33"/>
      <c r="Q2158" s="33"/>
      <c r="R2158" s="33"/>
      <c r="S2158" s="33"/>
      <c r="T2158" s="33"/>
      <c r="U2158" s="33"/>
      <c r="V2158" s="33"/>
      <c r="W2158" s="33"/>
      <c r="X2158" s="33"/>
      <c r="Y2158" s="33"/>
    </row>
    <row r="2159">
      <c r="A2159" s="34" t="s">
        <v>4629</v>
      </c>
      <c r="B2159" s="33" t="s">
        <v>4630</v>
      </c>
      <c r="C2159" s="33" t="s">
        <v>26</v>
      </c>
      <c r="D2159" s="35">
        <v>5.0</v>
      </c>
      <c r="E2159" s="35">
        <v>-0.1793984965534835</v>
      </c>
      <c r="F2159" s="33"/>
      <c r="G2159" s="33"/>
      <c r="H2159" s="33"/>
      <c r="I2159" s="33"/>
      <c r="J2159" s="33"/>
      <c r="K2159" s="33"/>
      <c r="L2159" s="33"/>
      <c r="M2159" s="33"/>
      <c r="N2159" s="33"/>
      <c r="O2159" s="33"/>
      <c r="P2159" s="33"/>
      <c r="Q2159" s="33"/>
      <c r="R2159" s="33"/>
      <c r="S2159" s="33"/>
      <c r="T2159" s="33"/>
      <c r="U2159" s="33"/>
      <c r="V2159" s="33"/>
      <c r="W2159" s="33"/>
      <c r="X2159" s="33"/>
      <c r="Y2159" s="33"/>
    </row>
    <row r="2160">
      <c r="A2160" s="34" t="s">
        <v>5056</v>
      </c>
      <c r="B2160" s="33" t="s">
        <v>5057</v>
      </c>
      <c r="C2160" s="33" t="s">
        <v>43</v>
      </c>
      <c r="D2160" s="35">
        <v>5.0</v>
      </c>
      <c r="E2160" s="35">
        <v>-0.1959845932824086</v>
      </c>
      <c r="F2160" s="33"/>
      <c r="G2160" s="33"/>
      <c r="H2160" s="33"/>
      <c r="I2160" s="33"/>
      <c r="J2160" s="33"/>
      <c r="K2160" s="33"/>
      <c r="L2160" s="33"/>
      <c r="M2160" s="33"/>
      <c r="N2160" s="33"/>
      <c r="O2160" s="33"/>
      <c r="P2160" s="33"/>
      <c r="Q2160" s="33"/>
      <c r="R2160" s="33"/>
      <c r="S2160" s="33"/>
      <c r="T2160" s="33"/>
      <c r="U2160" s="33"/>
      <c r="V2160" s="33"/>
      <c r="W2160" s="33"/>
      <c r="X2160" s="33"/>
      <c r="Y2160" s="33"/>
    </row>
    <row r="2161">
      <c r="A2161" s="34" t="s">
        <v>5538</v>
      </c>
      <c r="B2161" s="33" t="s">
        <v>5539</v>
      </c>
      <c r="C2161" s="33" t="s">
        <v>43</v>
      </c>
      <c r="D2161" s="35">
        <v>5.0</v>
      </c>
      <c r="E2161" s="35">
        <v>-0.2053662245551806</v>
      </c>
      <c r="F2161" s="33"/>
      <c r="G2161" s="33"/>
      <c r="H2161" s="33"/>
      <c r="I2161" s="33"/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  <c r="T2161" s="33"/>
      <c r="U2161" s="33"/>
      <c r="V2161" s="33"/>
      <c r="W2161" s="33"/>
      <c r="X2161" s="33"/>
      <c r="Y2161" s="33"/>
    </row>
    <row r="2162">
      <c r="A2162" s="34" t="s">
        <v>4870</v>
      </c>
      <c r="B2162" s="33" t="s">
        <v>4871</v>
      </c>
      <c r="C2162" s="33" t="s">
        <v>35</v>
      </c>
      <c r="D2162" s="35">
        <v>5.0</v>
      </c>
      <c r="E2162" s="35">
        <v>-0.2137362839978986</v>
      </c>
      <c r="F2162" s="33"/>
      <c r="G2162" s="33"/>
      <c r="H2162" s="33"/>
      <c r="I2162" s="33"/>
      <c r="J2162" s="33"/>
      <c r="K2162" s="33"/>
      <c r="L2162" s="33"/>
      <c r="M2162" s="33"/>
      <c r="N2162" s="33"/>
      <c r="O2162" s="33"/>
      <c r="P2162" s="33"/>
      <c r="Q2162" s="33"/>
      <c r="R2162" s="33"/>
      <c r="S2162" s="33"/>
      <c r="T2162" s="33"/>
      <c r="U2162" s="33"/>
      <c r="V2162" s="33"/>
      <c r="W2162" s="33"/>
      <c r="X2162" s="33"/>
      <c r="Y2162" s="33"/>
    </row>
    <row r="2163">
      <c r="A2163" s="34" t="s">
        <v>4685</v>
      </c>
      <c r="B2163" s="33" t="s">
        <v>4686</v>
      </c>
      <c r="C2163" s="33" t="s">
        <v>26</v>
      </c>
      <c r="D2163" s="35">
        <v>5.0</v>
      </c>
      <c r="E2163" s="35">
        <v>-0.2155015938575743</v>
      </c>
      <c r="F2163" s="33"/>
      <c r="G2163" s="33"/>
      <c r="H2163" s="33"/>
      <c r="I2163" s="33"/>
      <c r="J2163" s="33"/>
      <c r="K2163" s="33"/>
      <c r="L2163" s="33"/>
      <c r="M2163" s="33"/>
      <c r="N2163" s="33"/>
      <c r="O2163" s="33"/>
      <c r="P2163" s="33"/>
      <c r="Q2163" s="33"/>
      <c r="R2163" s="33"/>
      <c r="S2163" s="33"/>
      <c r="T2163" s="33"/>
      <c r="U2163" s="33"/>
      <c r="V2163" s="33"/>
      <c r="W2163" s="33"/>
      <c r="X2163" s="33"/>
      <c r="Y2163" s="33"/>
    </row>
    <row r="2164">
      <c r="A2164" s="34" t="s">
        <v>7436</v>
      </c>
      <c r="B2164" s="33" t="s">
        <v>7437</v>
      </c>
      <c r="C2164" s="33" t="s">
        <v>26</v>
      </c>
      <c r="D2164" s="35">
        <v>5.0</v>
      </c>
      <c r="E2164" s="35">
        <v>-0.2258549608869349</v>
      </c>
      <c r="F2164" s="33"/>
      <c r="G2164" s="33"/>
      <c r="H2164" s="33"/>
      <c r="I2164" s="33"/>
      <c r="J2164" s="33"/>
      <c r="K2164" s="33"/>
      <c r="L2164" s="33"/>
      <c r="M2164" s="33"/>
      <c r="N2164" s="33"/>
      <c r="O2164" s="33"/>
      <c r="P2164" s="33"/>
      <c r="Q2164" s="33"/>
      <c r="R2164" s="33"/>
      <c r="S2164" s="33"/>
      <c r="T2164" s="33"/>
      <c r="U2164" s="33"/>
      <c r="V2164" s="33"/>
      <c r="W2164" s="33"/>
      <c r="X2164" s="33"/>
      <c r="Y2164" s="33"/>
    </row>
    <row r="2165">
      <c r="A2165" s="34" t="s">
        <v>5184</v>
      </c>
      <c r="B2165" s="33" t="s">
        <v>5185</v>
      </c>
      <c r="C2165" s="33" t="s">
        <v>35</v>
      </c>
      <c r="D2165" s="35">
        <v>5.0</v>
      </c>
      <c r="E2165" s="35">
        <v>-0.2282632509990845</v>
      </c>
      <c r="F2165" s="33"/>
      <c r="G2165" s="33"/>
      <c r="H2165" s="33"/>
      <c r="I2165" s="33"/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  <c r="T2165" s="33"/>
      <c r="U2165" s="33"/>
      <c r="V2165" s="33"/>
      <c r="W2165" s="33"/>
      <c r="X2165" s="33"/>
      <c r="Y2165" s="33"/>
    </row>
    <row r="2166">
      <c r="A2166" s="34" t="s">
        <v>6904</v>
      </c>
      <c r="B2166" s="33" t="s">
        <v>6905</v>
      </c>
      <c r="C2166" s="33" t="s">
        <v>43</v>
      </c>
      <c r="D2166" s="35">
        <v>5.0</v>
      </c>
      <c r="E2166" s="35">
        <v>-0.2392320538243766</v>
      </c>
      <c r="F2166" s="33"/>
      <c r="G2166" s="33"/>
      <c r="H2166" s="33"/>
      <c r="I2166" s="33"/>
      <c r="J2166" s="33"/>
      <c r="K2166" s="33"/>
      <c r="L2166" s="33"/>
      <c r="M2166" s="33"/>
      <c r="N2166" s="33"/>
      <c r="O2166" s="33"/>
      <c r="P2166" s="33"/>
      <c r="Q2166" s="33"/>
      <c r="R2166" s="33"/>
      <c r="S2166" s="33"/>
      <c r="T2166" s="33"/>
      <c r="U2166" s="33"/>
      <c r="V2166" s="33"/>
      <c r="W2166" s="33"/>
      <c r="X2166" s="33"/>
      <c r="Y2166" s="33"/>
    </row>
    <row r="2167">
      <c r="A2167" s="34" t="s">
        <v>5472</v>
      </c>
      <c r="B2167" s="33" t="s">
        <v>5473</v>
      </c>
      <c r="C2167" s="33" t="s">
        <v>26</v>
      </c>
      <c r="D2167" s="35">
        <v>5.0</v>
      </c>
      <c r="E2167" s="35">
        <v>-0.2406056959956017</v>
      </c>
      <c r="F2167" s="33"/>
      <c r="G2167" s="33"/>
      <c r="H2167" s="33"/>
      <c r="I2167" s="33"/>
      <c r="J2167" s="33"/>
      <c r="K2167" s="33"/>
      <c r="L2167" s="33"/>
      <c r="M2167" s="33"/>
      <c r="N2167" s="33"/>
      <c r="O2167" s="33"/>
      <c r="P2167" s="33"/>
      <c r="Q2167" s="33"/>
      <c r="R2167" s="33"/>
      <c r="S2167" s="33"/>
      <c r="T2167" s="33"/>
      <c r="U2167" s="33"/>
      <c r="V2167" s="33"/>
      <c r="W2167" s="33"/>
      <c r="X2167" s="33"/>
      <c r="Y2167" s="33"/>
    </row>
    <row r="2168">
      <c r="A2168" s="34" t="s">
        <v>6106</v>
      </c>
      <c r="B2168" s="33" t="s">
        <v>6107</v>
      </c>
      <c r="C2168" s="33" t="s">
        <v>35</v>
      </c>
      <c r="D2168" s="35">
        <v>5.0</v>
      </c>
      <c r="E2168" s="35">
        <v>-0.2444645480270885</v>
      </c>
      <c r="F2168" s="33"/>
      <c r="G2168" s="33"/>
      <c r="H2168" s="33"/>
      <c r="I2168" s="33"/>
      <c r="J2168" s="33"/>
      <c r="K2168" s="33"/>
      <c r="L2168" s="33"/>
      <c r="M2168" s="33"/>
      <c r="N2168" s="33"/>
      <c r="O2168" s="33"/>
      <c r="P2168" s="33"/>
      <c r="Q2168" s="33"/>
      <c r="R2168" s="33"/>
      <c r="S2168" s="33"/>
      <c r="T2168" s="33"/>
      <c r="U2168" s="33"/>
      <c r="V2168" s="33"/>
      <c r="W2168" s="33"/>
      <c r="X2168" s="33"/>
      <c r="Y2168" s="33"/>
    </row>
    <row r="2169">
      <c r="A2169" s="34" t="s">
        <v>4928</v>
      </c>
      <c r="B2169" s="33" t="s">
        <v>4929</v>
      </c>
      <c r="C2169" s="33" t="s">
        <v>107</v>
      </c>
      <c r="D2169" s="35">
        <v>5.0</v>
      </c>
      <c r="E2169" s="35">
        <v>-0.2464466549901134</v>
      </c>
      <c r="F2169" s="33"/>
      <c r="G2169" s="33"/>
      <c r="H2169" s="33"/>
      <c r="I2169" s="33"/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  <c r="T2169" s="33"/>
      <c r="U2169" s="33"/>
      <c r="V2169" s="33"/>
      <c r="W2169" s="33"/>
      <c r="X2169" s="33"/>
      <c r="Y2169" s="33"/>
    </row>
    <row r="2170">
      <c r="A2170" s="34" t="s">
        <v>5688</v>
      </c>
      <c r="B2170" s="33" t="s">
        <v>5689</v>
      </c>
      <c r="C2170" s="33" t="s">
        <v>26</v>
      </c>
      <c r="D2170" s="35">
        <v>5.0</v>
      </c>
      <c r="E2170" s="35">
        <v>-0.2515874743798981</v>
      </c>
      <c r="F2170" s="33"/>
      <c r="G2170" s="33"/>
      <c r="H2170" s="33"/>
      <c r="I2170" s="33"/>
      <c r="J2170" s="33"/>
      <c r="K2170" s="33"/>
      <c r="L2170" s="33"/>
      <c r="M2170" s="33"/>
      <c r="N2170" s="33"/>
      <c r="O2170" s="33"/>
      <c r="P2170" s="33"/>
      <c r="Q2170" s="33"/>
      <c r="R2170" s="33"/>
      <c r="S2170" s="33"/>
      <c r="T2170" s="33"/>
      <c r="U2170" s="33"/>
      <c r="V2170" s="33"/>
      <c r="W2170" s="33"/>
      <c r="X2170" s="33"/>
      <c r="Y2170" s="33"/>
    </row>
    <row r="2171">
      <c r="A2171" s="34" t="s">
        <v>4735</v>
      </c>
      <c r="B2171" s="33" t="s">
        <v>4736</v>
      </c>
      <c r="C2171" s="33" t="s">
        <v>35</v>
      </c>
      <c r="D2171" s="35">
        <v>5.0</v>
      </c>
      <c r="E2171" s="35">
        <v>-0.266931825066804</v>
      </c>
      <c r="F2171" s="33"/>
      <c r="G2171" s="33"/>
      <c r="H2171" s="33"/>
      <c r="I2171" s="33"/>
      <c r="J2171" s="33"/>
      <c r="K2171" s="33"/>
      <c r="L2171" s="33"/>
      <c r="M2171" s="33"/>
      <c r="N2171" s="33"/>
      <c r="O2171" s="33"/>
      <c r="P2171" s="33"/>
      <c r="Q2171" s="33"/>
      <c r="R2171" s="33"/>
      <c r="S2171" s="33"/>
      <c r="T2171" s="33"/>
      <c r="U2171" s="33"/>
      <c r="V2171" s="33"/>
      <c r="W2171" s="33"/>
      <c r="X2171" s="33"/>
      <c r="Y2171" s="33"/>
    </row>
    <row r="2172">
      <c r="A2172" s="34" t="s">
        <v>5288</v>
      </c>
      <c r="B2172" s="33" t="s">
        <v>5289</v>
      </c>
      <c r="C2172" s="33" t="s">
        <v>35</v>
      </c>
      <c r="D2172" s="35">
        <v>5.0</v>
      </c>
      <c r="E2172" s="35">
        <v>-0.2669928710520031</v>
      </c>
      <c r="F2172" s="33"/>
      <c r="G2172" s="33"/>
      <c r="H2172" s="33"/>
      <c r="I2172" s="33"/>
      <c r="J2172" s="33"/>
      <c r="K2172" s="33"/>
      <c r="L2172" s="33"/>
      <c r="M2172" s="33"/>
      <c r="N2172" s="33"/>
      <c r="O2172" s="33"/>
      <c r="P2172" s="33"/>
      <c r="Q2172" s="33"/>
      <c r="R2172" s="33"/>
      <c r="S2172" s="33"/>
      <c r="T2172" s="33"/>
      <c r="U2172" s="33"/>
      <c r="V2172" s="33"/>
      <c r="W2172" s="33"/>
      <c r="X2172" s="33"/>
      <c r="Y2172" s="33"/>
    </row>
    <row r="2173">
      <c r="A2173" s="34" t="s">
        <v>3591</v>
      </c>
      <c r="B2173" s="33" t="s">
        <v>3592</v>
      </c>
      <c r="C2173" s="33" t="s">
        <v>26</v>
      </c>
      <c r="D2173" s="35">
        <v>5.0</v>
      </c>
      <c r="E2173" s="35">
        <v>-0.272096589223403</v>
      </c>
      <c r="F2173" s="33"/>
      <c r="G2173" s="33"/>
      <c r="H2173" s="33"/>
      <c r="I2173" s="33"/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  <c r="T2173" s="33"/>
      <c r="U2173" s="33"/>
      <c r="V2173" s="33"/>
      <c r="W2173" s="33"/>
      <c r="X2173" s="33"/>
      <c r="Y2173" s="33"/>
    </row>
    <row r="2174">
      <c r="A2174" s="34" t="s">
        <v>5850</v>
      </c>
      <c r="B2174" s="33" t="s">
        <v>5851</v>
      </c>
      <c r="C2174" s="33" t="s">
        <v>107</v>
      </c>
      <c r="D2174" s="35">
        <v>5.0</v>
      </c>
      <c r="E2174" s="35">
        <v>-0.2764762784996103</v>
      </c>
      <c r="F2174" s="33"/>
      <c r="G2174" s="33"/>
      <c r="H2174" s="33"/>
      <c r="I2174" s="33"/>
      <c r="J2174" s="33"/>
      <c r="K2174" s="33"/>
      <c r="L2174" s="33"/>
      <c r="M2174" s="33"/>
      <c r="N2174" s="33"/>
      <c r="O2174" s="33"/>
      <c r="P2174" s="33"/>
      <c r="Q2174" s="33"/>
      <c r="R2174" s="33"/>
      <c r="S2174" s="33"/>
      <c r="T2174" s="33"/>
      <c r="U2174" s="33"/>
      <c r="V2174" s="33"/>
      <c r="W2174" s="33"/>
      <c r="X2174" s="33"/>
      <c r="Y2174" s="33"/>
    </row>
    <row r="2175">
      <c r="A2175" s="34" t="s">
        <v>5844</v>
      </c>
      <c r="B2175" s="33" t="s">
        <v>5845</v>
      </c>
      <c r="C2175" s="33" t="s">
        <v>35</v>
      </c>
      <c r="D2175" s="35">
        <v>5.0</v>
      </c>
      <c r="E2175" s="35">
        <v>-0.2841097093756881</v>
      </c>
      <c r="F2175" s="33"/>
      <c r="G2175" s="33"/>
      <c r="H2175" s="33"/>
      <c r="I2175" s="33"/>
      <c r="J2175" s="33"/>
      <c r="K2175" s="33"/>
      <c r="L2175" s="33"/>
      <c r="M2175" s="33"/>
      <c r="N2175" s="33"/>
      <c r="O2175" s="33"/>
      <c r="P2175" s="33"/>
      <c r="Q2175" s="33"/>
      <c r="R2175" s="33"/>
      <c r="S2175" s="33"/>
      <c r="T2175" s="33"/>
      <c r="U2175" s="33"/>
      <c r="V2175" s="33"/>
      <c r="W2175" s="33"/>
      <c r="X2175" s="33"/>
      <c r="Y2175" s="33"/>
    </row>
    <row r="2176">
      <c r="A2176" s="34" t="s">
        <v>5996</v>
      </c>
      <c r="B2176" s="33" t="s">
        <v>5997</v>
      </c>
      <c r="C2176" s="33" t="s">
        <v>43</v>
      </c>
      <c r="D2176" s="35">
        <v>5.0</v>
      </c>
      <c r="E2176" s="35">
        <v>-0.288112820403446</v>
      </c>
      <c r="F2176" s="33"/>
      <c r="G2176" s="33"/>
      <c r="H2176" s="33"/>
      <c r="I2176" s="33"/>
      <c r="J2176" s="33"/>
      <c r="K2176" s="33"/>
      <c r="L2176" s="33"/>
      <c r="M2176" s="33"/>
      <c r="N2176" s="33"/>
      <c r="O2176" s="33"/>
      <c r="P2176" s="33"/>
      <c r="Q2176" s="33"/>
      <c r="R2176" s="33"/>
      <c r="S2176" s="33"/>
      <c r="T2176" s="33"/>
      <c r="U2176" s="33"/>
      <c r="V2176" s="33"/>
      <c r="W2176" s="33"/>
      <c r="X2176" s="33"/>
      <c r="Y2176" s="33"/>
    </row>
    <row r="2177">
      <c r="A2177" s="34" t="s">
        <v>6846</v>
      </c>
      <c r="B2177" s="33" t="s">
        <v>6847</v>
      </c>
      <c r="C2177" s="33" t="s">
        <v>43</v>
      </c>
      <c r="D2177" s="35">
        <v>5.0</v>
      </c>
      <c r="E2177" s="35">
        <v>-0.2996767321899413</v>
      </c>
      <c r="F2177" s="33"/>
      <c r="G2177" s="33"/>
      <c r="H2177" s="33"/>
      <c r="I2177" s="33"/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  <c r="T2177" s="33"/>
      <c r="U2177" s="33"/>
      <c r="V2177" s="33"/>
      <c r="W2177" s="33"/>
      <c r="X2177" s="33"/>
      <c r="Y2177" s="33"/>
    </row>
    <row r="2178">
      <c r="A2178" s="34" t="s">
        <v>6714</v>
      </c>
      <c r="B2178" s="33" t="s">
        <v>6715</v>
      </c>
      <c r="C2178" s="33" t="s">
        <v>107</v>
      </c>
      <c r="D2178" s="35">
        <v>5.0</v>
      </c>
      <c r="E2178" s="35">
        <v>-0.3073120036454788</v>
      </c>
      <c r="F2178" s="33"/>
      <c r="G2178" s="33"/>
      <c r="H2178" s="33"/>
      <c r="I2178" s="33"/>
      <c r="J2178" s="33"/>
      <c r="K2178" s="33"/>
      <c r="L2178" s="33"/>
      <c r="M2178" s="33"/>
      <c r="N2178" s="33"/>
      <c r="O2178" s="33"/>
      <c r="P2178" s="33"/>
      <c r="Q2178" s="33"/>
      <c r="R2178" s="33"/>
      <c r="S2178" s="33"/>
      <c r="T2178" s="33"/>
      <c r="U2178" s="33"/>
      <c r="V2178" s="33"/>
      <c r="W2178" s="33"/>
      <c r="X2178" s="33"/>
      <c r="Y2178" s="33"/>
    </row>
    <row r="2179">
      <c r="A2179" s="34" t="s">
        <v>5712</v>
      </c>
      <c r="B2179" s="33" t="s">
        <v>5713</v>
      </c>
      <c r="C2179" s="33" t="s">
        <v>43</v>
      </c>
      <c r="D2179" s="35">
        <v>5.0</v>
      </c>
      <c r="E2179" s="35">
        <v>-0.3189322578783538</v>
      </c>
      <c r="F2179" s="33"/>
      <c r="G2179" s="33"/>
      <c r="H2179" s="33"/>
      <c r="I2179" s="33"/>
      <c r="J2179" s="33"/>
      <c r="K2179" s="33"/>
      <c r="L2179" s="33"/>
      <c r="M2179" s="33"/>
      <c r="N2179" s="33"/>
      <c r="O2179" s="33"/>
      <c r="P2179" s="33"/>
      <c r="Q2179" s="33"/>
      <c r="R2179" s="33"/>
      <c r="S2179" s="33"/>
      <c r="T2179" s="33"/>
      <c r="U2179" s="33"/>
      <c r="V2179" s="33"/>
      <c r="W2179" s="33"/>
      <c r="X2179" s="33"/>
      <c r="Y2179" s="33"/>
    </row>
    <row r="2180">
      <c r="A2180" s="34" t="s">
        <v>368</v>
      </c>
      <c r="B2180" s="33" t="s">
        <v>369</v>
      </c>
      <c r="C2180" s="33" t="s">
        <v>26</v>
      </c>
      <c r="D2180" s="35">
        <v>5.0</v>
      </c>
      <c r="E2180" s="35">
        <v>-0.3279481338312452</v>
      </c>
      <c r="F2180" s="33"/>
      <c r="G2180" s="33"/>
      <c r="H2180" s="33"/>
      <c r="I2180" s="33"/>
      <c r="J2180" s="33"/>
      <c r="K2180" s="33"/>
      <c r="L2180" s="33"/>
      <c r="M2180" s="33"/>
      <c r="N2180" s="33"/>
      <c r="O2180" s="33"/>
      <c r="P2180" s="33"/>
      <c r="Q2180" s="33"/>
      <c r="R2180" s="33"/>
      <c r="S2180" s="33"/>
      <c r="T2180" s="33"/>
      <c r="U2180" s="33"/>
      <c r="V2180" s="33"/>
      <c r="W2180" s="33"/>
      <c r="X2180" s="33"/>
      <c r="Y2180" s="33"/>
    </row>
    <row r="2181">
      <c r="A2181" s="34" t="s">
        <v>6758</v>
      </c>
      <c r="B2181" s="33" t="s">
        <v>6759</v>
      </c>
      <c r="C2181" s="33" t="s">
        <v>43</v>
      </c>
      <c r="D2181" s="35">
        <v>5.0</v>
      </c>
      <c r="E2181" s="35">
        <v>-0.3326026563790144</v>
      </c>
      <c r="F2181" s="33"/>
      <c r="G2181" s="33"/>
      <c r="H2181" s="33"/>
      <c r="I2181" s="33"/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  <c r="X2181" s="33"/>
      <c r="Y2181" s="33"/>
    </row>
    <row r="2182">
      <c r="A2182" s="34" t="s">
        <v>372</v>
      </c>
      <c r="B2182" s="33" t="s">
        <v>373</v>
      </c>
      <c r="C2182" s="33" t="s">
        <v>26</v>
      </c>
      <c r="D2182" s="35">
        <v>5.0</v>
      </c>
      <c r="E2182" s="35">
        <v>-0.3353235627011918</v>
      </c>
      <c r="F2182" s="33"/>
      <c r="G2182" s="33"/>
      <c r="H2182" s="33"/>
      <c r="I2182" s="33"/>
      <c r="J2182" s="33"/>
      <c r="K2182" s="33"/>
      <c r="L2182" s="33"/>
      <c r="M2182" s="33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</row>
    <row r="2183">
      <c r="A2183" s="34" t="s">
        <v>374</v>
      </c>
      <c r="B2183" s="33" t="s">
        <v>375</v>
      </c>
      <c r="C2183" s="33" t="s">
        <v>26</v>
      </c>
      <c r="D2183" s="35">
        <v>5.0</v>
      </c>
      <c r="E2183" s="35">
        <v>-0.3377335243142278</v>
      </c>
      <c r="F2183" s="33"/>
      <c r="G2183" s="33"/>
      <c r="H2183" s="33"/>
      <c r="I2183" s="33"/>
      <c r="J2183" s="33"/>
      <c r="K2183" s="33"/>
      <c r="L2183" s="33"/>
      <c r="M2183" s="33"/>
      <c r="N2183" s="33"/>
      <c r="O2183" s="33"/>
      <c r="P2183" s="33"/>
      <c r="Q2183" s="33"/>
      <c r="R2183" s="33"/>
      <c r="S2183" s="33"/>
      <c r="T2183" s="33"/>
      <c r="U2183" s="33"/>
      <c r="V2183" s="33"/>
      <c r="W2183" s="33"/>
      <c r="X2183" s="33"/>
      <c r="Y2183" s="33"/>
    </row>
    <row r="2184">
      <c r="A2184" s="34" t="s">
        <v>6688</v>
      </c>
      <c r="B2184" s="33" t="s">
        <v>6689</v>
      </c>
      <c r="C2184" s="33" t="s">
        <v>43</v>
      </c>
      <c r="D2184" s="35">
        <v>5.0</v>
      </c>
      <c r="E2184" s="35">
        <v>-0.3379947445004453</v>
      </c>
      <c r="F2184" s="33"/>
      <c r="G2184" s="33"/>
      <c r="H2184" s="33"/>
      <c r="I2184" s="33"/>
      <c r="J2184" s="33"/>
      <c r="K2184" s="33"/>
      <c r="L2184" s="33"/>
      <c r="M2184" s="33"/>
      <c r="N2184" s="33"/>
      <c r="O2184" s="33"/>
      <c r="P2184" s="33"/>
      <c r="Q2184" s="33"/>
      <c r="R2184" s="33"/>
      <c r="S2184" s="33"/>
      <c r="T2184" s="33"/>
      <c r="U2184" s="33"/>
      <c r="V2184" s="33"/>
      <c r="W2184" s="33"/>
      <c r="X2184" s="33"/>
      <c r="Y2184" s="33"/>
    </row>
    <row r="2185">
      <c r="A2185" s="34" t="s">
        <v>6158</v>
      </c>
      <c r="B2185" s="33" t="s">
        <v>6159</v>
      </c>
      <c r="C2185" s="33" t="s">
        <v>43</v>
      </c>
      <c r="D2185" s="35">
        <v>5.0</v>
      </c>
      <c r="E2185" s="35">
        <v>-0.3522006127401738</v>
      </c>
      <c r="F2185" s="33"/>
      <c r="G2185" s="33"/>
      <c r="H2185" s="33"/>
      <c r="I2185" s="33"/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</row>
    <row r="2186">
      <c r="A2186" s="34" t="s">
        <v>370</v>
      </c>
      <c r="B2186" s="33" t="s">
        <v>371</v>
      </c>
      <c r="C2186" s="33" t="s">
        <v>26</v>
      </c>
      <c r="D2186" s="35">
        <v>5.0</v>
      </c>
      <c r="E2186" s="35">
        <v>-0.3717181788825825</v>
      </c>
      <c r="F2186" s="33"/>
      <c r="G2186" s="33"/>
      <c r="H2186" s="33"/>
      <c r="I2186" s="33"/>
      <c r="J2186" s="33"/>
      <c r="K2186" s="33"/>
      <c r="L2186" s="33"/>
      <c r="M2186" s="33"/>
      <c r="N2186" s="33"/>
      <c r="O2186" s="33"/>
      <c r="P2186" s="33"/>
      <c r="Q2186" s="33"/>
      <c r="R2186" s="33"/>
      <c r="S2186" s="33"/>
      <c r="T2186" s="33"/>
      <c r="U2186" s="33"/>
      <c r="V2186" s="33"/>
      <c r="W2186" s="33"/>
      <c r="X2186" s="33"/>
      <c r="Y2186" s="33"/>
    </row>
    <row r="2187">
      <c r="A2187" s="34" t="s">
        <v>6480</v>
      </c>
      <c r="B2187" s="33" t="s">
        <v>6481</v>
      </c>
      <c r="C2187" s="33" t="s">
        <v>35</v>
      </c>
      <c r="D2187" s="35">
        <v>5.0</v>
      </c>
      <c r="E2187" s="35">
        <v>-0.3771198822794366</v>
      </c>
      <c r="F2187" s="33"/>
      <c r="G2187" s="33"/>
      <c r="H2187" s="33"/>
      <c r="I2187" s="33"/>
      <c r="J2187" s="33"/>
      <c r="K2187" s="33"/>
      <c r="L2187" s="33"/>
      <c r="M2187" s="33"/>
      <c r="N2187" s="33"/>
      <c r="O2187" s="33"/>
      <c r="P2187" s="33"/>
      <c r="Q2187" s="33"/>
      <c r="R2187" s="33"/>
      <c r="S2187" s="33"/>
      <c r="T2187" s="33"/>
      <c r="U2187" s="33"/>
      <c r="V2187" s="33"/>
      <c r="W2187" s="33"/>
      <c r="X2187" s="33"/>
      <c r="Y2187" s="33"/>
    </row>
    <row r="2188">
      <c r="A2188" s="34" t="s">
        <v>2631</v>
      </c>
      <c r="B2188" s="33" t="s">
        <v>2632</v>
      </c>
      <c r="C2188" s="33" t="s">
        <v>35</v>
      </c>
      <c r="D2188" s="35">
        <v>5.0</v>
      </c>
      <c r="E2188" s="35">
        <v>-0.3799151427386846</v>
      </c>
      <c r="F2188" s="33"/>
      <c r="G2188" s="33"/>
      <c r="H2188" s="33"/>
      <c r="I2188" s="33"/>
      <c r="J2188" s="33"/>
      <c r="K2188" s="33"/>
      <c r="L2188" s="33"/>
      <c r="M2188" s="33"/>
      <c r="N2188" s="33"/>
      <c r="O2188" s="33"/>
      <c r="P2188" s="33"/>
      <c r="Q2188" s="33"/>
      <c r="R2188" s="33"/>
      <c r="S2188" s="33"/>
      <c r="T2188" s="33"/>
      <c r="U2188" s="33"/>
      <c r="V2188" s="33"/>
      <c r="W2188" s="33"/>
      <c r="X2188" s="33"/>
      <c r="Y2188" s="33"/>
    </row>
    <row r="2189">
      <c r="A2189" s="34" t="s">
        <v>7020</v>
      </c>
      <c r="B2189" s="33" t="s">
        <v>7021</v>
      </c>
      <c r="C2189" s="33" t="s">
        <v>107</v>
      </c>
      <c r="D2189" s="35">
        <v>5.0</v>
      </c>
      <c r="E2189" s="35">
        <v>-0.3900159461614469</v>
      </c>
      <c r="F2189" s="33"/>
      <c r="G2189" s="33"/>
      <c r="H2189" s="33"/>
      <c r="I2189" s="33"/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  <c r="T2189" s="33"/>
      <c r="U2189" s="33"/>
      <c r="V2189" s="33"/>
      <c r="W2189" s="33"/>
      <c r="X2189" s="33"/>
      <c r="Y2189" s="33"/>
    </row>
    <row r="2190">
      <c r="A2190" s="34" t="s">
        <v>7440</v>
      </c>
      <c r="B2190" s="33" t="s">
        <v>7441</v>
      </c>
      <c r="C2190" s="33" t="s">
        <v>43</v>
      </c>
      <c r="D2190" s="35">
        <v>5.0</v>
      </c>
      <c r="E2190" s="35">
        <v>-0.3969435347837396</v>
      </c>
      <c r="F2190" s="33"/>
      <c r="G2190" s="33"/>
      <c r="H2190" s="33"/>
      <c r="I2190" s="33"/>
      <c r="J2190" s="33"/>
      <c r="K2190" s="33"/>
      <c r="L2190" s="33"/>
      <c r="M2190" s="33"/>
      <c r="N2190" s="33"/>
      <c r="O2190" s="33"/>
      <c r="P2190" s="33"/>
      <c r="Q2190" s="33"/>
      <c r="R2190" s="33"/>
      <c r="S2190" s="33"/>
      <c r="T2190" s="33"/>
      <c r="U2190" s="33"/>
      <c r="V2190" s="33"/>
      <c r="W2190" s="33"/>
      <c r="X2190" s="33"/>
      <c r="Y2190" s="33"/>
    </row>
    <row r="2191">
      <c r="A2191" s="34" t="s">
        <v>7316</v>
      </c>
      <c r="B2191" s="33" t="s">
        <v>7317</v>
      </c>
      <c r="C2191" s="33" t="s">
        <v>107</v>
      </c>
      <c r="D2191" s="35">
        <v>5.0</v>
      </c>
      <c r="E2191" s="35">
        <v>-0.3979351450822871</v>
      </c>
      <c r="F2191" s="33"/>
      <c r="G2191" s="33"/>
      <c r="H2191" s="33"/>
      <c r="I2191" s="33"/>
      <c r="J2191" s="33"/>
      <c r="K2191" s="33"/>
      <c r="L2191" s="33"/>
      <c r="M2191" s="33"/>
      <c r="N2191" s="33"/>
      <c r="O2191" s="33"/>
      <c r="P2191" s="33"/>
      <c r="Q2191" s="33"/>
      <c r="R2191" s="33"/>
      <c r="S2191" s="33"/>
      <c r="T2191" s="33"/>
      <c r="U2191" s="33"/>
      <c r="V2191" s="33"/>
      <c r="W2191" s="33"/>
      <c r="X2191" s="33"/>
      <c r="Y2191" s="33"/>
    </row>
    <row r="2192">
      <c r="A2192" s="34" t="s">
        <v>6566</v>
      </c>
      <c r="B2192" s="33" t="s">
        <v>6567</v>
      </c>
      <c r="C2192" s="33" t="s">
        <v>107</v>
      </c>
      <c r="D2192" s="35">
        <v>5.0</v>
      </c>
      <c r="E2192" s="35">
        <v>-0.4060680689207413</v>
      </c>
      <c r="F2192" s="33"/>
      <c r="G2192" s="33"/>
      <c r="H2192" s="33"/>
      <c r="I2192" s="33"/>
      <c r="J2192" s="33"/>
      <c r="K2192" s="33"/>
      <c r="L2192" s="33"/>
      <c r="M2192" s="33"/>
      <c r="N2192" s="33"/>
      <c r="O2192" s="33"/>
      <c r="P2192" s="33"/>
      <c r="Q2192" s="33"/>
      <c r="R2192" s="33"/>
      <c r="S2192" s="33"/>
      <c r="T2192" s="33"/>
      <c r="U2192" s="33"/>
      <c r="V2192" s="33"/>
      <c r="W2192" s="33"/>
      <c r="X2192" s="33"/>
      <c r="Y2192" s="33"/>
    </row>
    <row r="2193">
      <c r="A2193" s="34" t="s">
        <v>6088</v>
      </c>
      <c r="B2193" s="33" t="s">
        <v>6089</v>
      </c>
      <c r="C2193" s="33" t="s">
        <v>35</v>
      </c>
      <c r="D2193" s="35">
        <v>5.0</v>
      </c>
      <c r="E2193" s="35">
        <v>-0.4132695814120045</v>
      </c>
      <c r="F2193" s="33"/>
      <c r="G2193" s="33"/>
      <c r="H2193" s="33"/>
      <c r="I2193" s="33"/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  <c r="T2193" s="33"/>
      <c r="U2193" s="33"/>
      <c r="V2193" s="33"/>
      <c r="W2193" s="33"/>
      <c r="X2193" s="33"/>
      <c r="Y2193" s="33"/>
    </row>
    <row r="2194">
      <c r="A2194" s="34" t="s">
        <v>380</v>
      </c>
      <c r="B2194" s="33" t="s">
        <v>381</v>
      </c>
      <c r="C2194" s="33" t="s">
        <v>26</v>
      </c>
      <c r="D2194" s="35">
        <v>5.0</v>
      </c>
      <c r="E2194" s="35">
        <v>-0.4136959046228436</v>
      </c>
      <c r="F2194" s="33"/>
      <c r="G2194" s="33"/>
      <c r="H2194" s="33"/>
      <c r="I2194" s="33"/>
      <c r="J2194" s="33"/>
      <c r="K2194" s="33"/>
      <c r="L2194" s="33"/>
      <c r="M2194" s="33"/>
      <c r="N2194" s="33"/>
      <c r="O2194" s="33"/>
      <c r="P2194" s="33"/>
      <c r="Q2194" s="33"/>
      <c r="R2194" s="33"/>
      <c r="S2194" s="33"/>
      <c r="T2194" s="33"/>
      <c r="U2194" s="33"/>
      <c r="V2194" s="33"/>
      <c r="W2194" s="33"/>
      <c r="X2194" s="33"/>
      <c r="Y2194" s="33"/>
    </row>
    <row r="2195">
      <c r="A2195" s="34" t="s">
        <v>6542</v>
      </c>
      <c r="B2195" s="33" t="s">
        <v>6543</v>
      </c>
      <c r="C2195" s="33" t="s">
        <v>26</v>
      </c>
      <c r="D2195" s="35">
        <v>5.0</v>
      </c>
      <c r="E2195" s="35">
        <v>-0.4190836497706273</v>
      </c>
      <c r="F2195" s="33"/>
      <c r="G2195" s="33"/>
      <c r="H2195" s="33"/>
      <c r="I2195" s="33"/>
      <c r="J2195" s="33"/>
      <c r="K2195" s="33"/>
      <c r="L2195" s="33"/>
      <c r="M2195" s="33"/>
      <c r="N2195" s="33"/>
      <c r="O2195" s="33"/>
      <c r="P2195" s="33"/>
      <c r="Q2195" s="33"/>
      <c r="R2195" s="33"/>
      <c r="S2195" s="33"/>
      <c r="T2195" s="33"/>
      <c r="U2195" s="33"/>
      <c r="V2195" s="33"/>
      <c r="W2195" s="33"/>
      <c r="X2195" s="33"/>
      <c r="Y2195" s="33"/>
    </row>
    <row r="2196">
      <c r="A2196" s="34" t="s">
        <v>7354</v>
      </c>
      <c r="B2196" s="33" t="s">
        <v>7355</v>
      </c>
      <c r="C2196" s="33" t="s">
        <v>43</v>
      </c>
      <c r="D2196" s="35">
        <v>5.0</v>
      </c>
      <c r="E2196" s="35">
        <v>-0.4192171590025626</v>
      </c>
      <c r="F2196" s="33"/>
      <c r="G2196" s="33"/>
      <c r="H2196" s="33"/>
      <c r="I2196" s="33"/>
      <c r="J2196" s="33"/>
      <c r="K2196" s="33"/>
      <c r="L2196" s="33"/>
      <c r="M2196" s="33"/>
      <c r="N2196" s="33"/>
      <c r="O2196" s="33"/>
      <c r="P2196" s="33"/>
      <c r="Q2196" s="33"/>
      <c r="R2196" s="33"/>
      <c r="S2196" s="33"/>
      <c r="T2196" s="33"/>
      <c r="U2196" s="33"/>
      <c r="V2196" s="33"/>
      <c r="W2196" s="33"/>
      <c r="X2196" s="33"/>
      <c r="Y2196" s="33"/>
    </row>
    <row r="2197">
      <c r="A2197" s="34" t="s">
        <v>4321</v>
      </c>
      <c r="B2197" s="33" t="s">
        <v>4322</v>
      </c>
      <c r="C2197" s="33" t="s">
        <v>26</v>
      </c>
      <c r="D2197" s="35">
        <v>5.0</v>
      </c>
      <c r="E2197" s="35">
        <v>-0.4192213657183922</v>
      </c>
      <c r="F2197" s="33"/>
      <c r="G2197" s="33"/>
      <c r="H2197" s="33"/>
      <c r="I2197" s="33"/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  <c r="T2197" s="33"/>
      <c r="U2197" s="33"/>
      <c r="V2197" s="33"/>
      <c r="W2197" s="33"/>
      <c r="X2197" s="33"/>
      <c r="Y2197" s="33"/>
    </row>
    <row r="2198">
      <c r="A2198" s="34" t="s">
        <v>7430</v>
      </c>
      <c r="B2198" s="33" t="s">
        <v>7431</v>
      </c>
      <c r="C2198" s="33" t="s">
        <v>26</v>
      </c>
      <c r="D2198" s="35">
        <v>5.0</v>
      </c>
      <c r="E2198" s="35">
        <v>-0.4337426653988728</v>
      </c>
      <c r="F2198" s="33"/>
      <c r="G2198" s="33"/>
      <c r="H2198" s="33"/>
      <c r="I2198" s="33"/>
      <c r="J2198" s="33"/>
      <c r="K2198" s="33"/>
      <c r="L2198" s="33"/>
      <c r="M2198" s="33"/>
      <c r="N2198" s="33"/>
      <c r="O2198" s="33"/>
      <c r="P2198" s="33"/>
      <c r="Q2198" s="33"/>
      <c r="R2198" s="33"/>
      <c r="S2198" s="33"/>
      <c r="T2198" s="33"/>
      <c r="U2198" s="33"/>
      <c r="V2198" s="33"/>
      <c r="W2198" s="33"/>
      <c r="X2198" s="33"/>
      <c r="Y2198" s="33"/>
    </row>
    <row r="2199">
      <c r="A2199" s="34" t="s">
        <v>7608</v>
      </c>
      <c r="B2199" s="33" t="s">
        <v>7609</v>
      </c>
      <c r="C2199" s="33" t="s">
        <v>26</v>
      </c>
      <c r="D2199" s="35">
        <v>5.0</v>
      </c>
      <c r="E2199" s="35">
        <v>-0.4405487291634874</v>
      </c>
      <c r="F2199" s="33"/>
      <c r="G2199" s="33"/>
      <c r="H2199" s="33"/>
      <c r="I2199" s="33"/>
      <c r="J2199" s="33"/>
      <c r="K2199" s="33"/>
      <c r="L2199" s="33"/>
      <c r="M2199" s="33"/>
      <c r="N2199" s="33"/>
      <c r="O2199" s="33"/>
      <c r="P2199" s="33"/>
      <c r="Q2199" s="33"/>
      <c r="R2199" s="33"/>
      <c r="S2199" s="33"/>
      <c r="T2199" s="33"/>
      <c r="U2199" s="33"/>
      <c r="V2199" s="33"/>
      <c r="W2199" s="33"/>
      <c r="X2199" s="33"/>
      <c r="Y2199" s="33"/>
    </row>
    <row r="2200">
      <c r="A2200" s="34" t="s">
        <v>8104</v>
      </c>
      <c r="B2200" s="33" t="s">
        <v>8105</v>
      </c>
      <c r="C2200" s="33" t="s">
        <v>35</v>
      </c>
      <c r="D2200" s="35">
        <v>5.0</v>
      </c>
      <c r="E2200" s="35">
        <v>-0.443051321676751</v>
      </c>
      <c r="F2200" s="33"/>
      <c r="G2200" s="33"/>
      <c r="H2200" s="33"/>
      <c r="I2200" s="33"/>
      <c r="J2200" s="33"/>
      <c r="K2200" s="33"/>
      <c r="L2200" s="33"/>
      <c r="M2200" s="33"/>
      <c r="N2200" s="33"/>
      <c r="O2200" s="33"/>
      <c r="P2200" s="33"/>
      <c r="Q2200" s="33"/>
      <c r="R2200" s="33"/>
      <c r="S2200" s="33"/>
      <c r="T2200" s="33"/>
      <c r="U2200" s="33"/>
      <c r="V2200" s="33"/>
      <c r="W2200" s="33"/>
      <c r="X2200" s="33"/>
      <c r="Y2200" s="33"/>
    </row>
    <row r="2201">
      <c r="A2201" s="34" t="s">
        <v>7680</v>
      </c>
      <c r="B2201" s="33" t="s">
        <v>7681</v>
      </c>
      <c r="C2201" s="33" t="s">
        <v>35</v>
      </c>
      <c r="D2201" s="35">
        <v>5.0</v>
      </c>
      <c r="E2201" s="35">
        <v>-0.4455572772213876</v>
      </c>
      <c r="F2201" s="33"/>
      <c r="G2201" s="33"/>
      <c r="H2201" s="33"/>
      <c r="I2201" s="33"/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  <c r="T2201" s="33"/>
      <c r="U2201" s="33"/>
      <c r="V2201" s="33"/>
      <c r="W2201" s="33"/>
      <c r="X2201" s="33"/>
      <c r="Y2201" s="33"/>
    </row>
    <row r="2202">
      <c r="A2202" s="34" t="s">
        <v>7230</v>
      </c>
      <c r="B2202" s="33" t="s">
        <v>7231</v>
      </c>
      <c r="C2202" s="33" t="s">
        <v>35</v>
      </c>
      <c r="D2202" s="35">
        <v>5.0</v>
      </c>
      <c r="E2202" s="35">
        <v>-0.4645746457159089</v>
      </c>
      <c r="F2202" s="33"/>
      <c r="G2202" s="33"/>
      <c r="H2202" s="33"/>
      <c r="I2202" s="33"/>
      <c r="J2202" s="33"/>
      <c r="K2202" s="33"/>
      <c r="L2202" s="33"/>
      <c r="M2202" s="33"/>
      <c r="N2202" s="33"/>
      <c r="O2202" s="33"/>
      <c r="P2202" s="33"/>
      <c r="Q2202" s="33"/>
      <c r="R2202" s="33"/>
      <c r="S2202" s="33"/>
      <c r="T2202" s="33"/>
      <c r="U2202" s="33"/>
      <c r="V2202" s="33"/>
      <c r="W2202" s="33"/>
      <c r="X2202" s="33"/>
      <c r="Y2202" s="33"/>
    </row>
    <row r="2203">
      <c r="A2203" s="34" t="s">
        <v>4823</v>
      </c>
      <c r="B2203" s="33" t="s">
        <v>4824</v>
      </c>
      <c r="C2203" s="33" t="s">
        <v>35</v>
      </c>
      <c r="D2203" s="35">
        <v>5.0</v>
      </c>
      <c r="E2203" s="35">
        <v>-0.4648804501974388</v>
      </c>
      <c r="F2203" s="33"/>
      <c r="G2203" s="33"/>
      <c r="H2203" s="33"/>
      <c r="I2203" s="33"/>
      <c r="J2203" s="33"/>
      <c r="K2203" s="33"/>
      <c r="L2203" s="33"/>
      <c r="M2203" s="33"/>
      <c r="N2203" s="33"/>
      <c r="O2203" s="33"/>
      <c r="P2203" s="33"/>
      <c r="Q2203" s="33"/>
      <c r="R2203" s="33"/>
      <c r="S2203" s="33"/>
      <c r="T2203" s="33"/>
      <c r="U2203" s="33"/>
      <c r="V2203" s="33"/>
      <c r="W2203" s="33"/>
      <c r="X2203" s="33"/>
      <c r="Y2203" s="33"/>
    </row>
    <row r="2204">
      <c r="A2204" s="34" t="s">
        <v>7332</v>
      </c>
      <c r="B2204" s="33" t="s">
        <v>7333</v>
      </c>
      <c r="C2204" s="33" t="s">
        <v>35</v>
      </c>
      <c r="D2204" s="35">
        <v>5.0</v>
      </c>
      <c r="E2204" s="35">
        <v>-0.476977640715318</v>
      </c>
      <c r="F2204" s="33"/>
      <c r="G2204" s="33"/>
      <c r="H2204" s="33"/>
      <c r="I2204" s="33"/>
      <c r="J2204" s="33"/>
      <c r="K2204" s="33"/>
      <c r="L2204" s="33"/>
      <c r="M2204" s="33"/>
      <c r="N2204" s="33"/>
      <c r="O2204" s="33"/>
      <c r="P2204" s="33"/>
      <c r="Q2204" s="33"/>
      <c r="R2204" s="33"/>
      <c r="S2204" s="33"/>
      <c r="T2204" s="33"/>
      <c r="U2204" s="33"/>
      <c r="V2204" s="33"/>
      <c r="W2204" s="33"/>
      <c r="X2204" s="33"/>
      <c r="Y2204" s="33"/>
    </row>
    <row r="2205">
      <c r="A2205" s="34" t="s">
        <v>6380</v>
      </c>
      <c r="B2205" s="33" t="s">
        <v>6381</v>
      </c>
      <c r="C2205" s="33" t="s">
        <v>35</v>
      </c>
      <c r="D2205" s="35">
        <v>5.0</v>
      </c>
      <c r="E2205" s="35">
        <v>-0.499847617839309</v>
      </c>
      <c r="F2205" s="33"/>
      <c r="G2205" s="33"/>
      <c r="H2205" s="33"/>
      <c r="I2205" s="33"/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  <c r="T2205" s="33"/>
      <c r="U2205" s="33"/>
      <c r="V2205" s="33"/>
      <c r="W2205" s="33"/>
      <c r="X2205" s="33"/>
      <c r="Y2205" s="33"/>
    </row>
    <row r="2206">
      <c r="A2206" s="34" t="s">
        <v>5144</v>
      </c>
      <c r="B2206" s="33" t="s">
        <v>5145</v>
      </c>
      <c r="C2206" s="33" t="s">
        <v>35</v>
      </c>
      <c r="D2206" s="35">
        <v>5.0</v>
      </c>
      <c r="E2206" s="35">
        <v>-0.513719944874227</v>
      </c>
      <c r="F2206" s="33"/>
      <c r="G2206" s="33"/>
      <c r="H2206" s="33"/>
      <c r="I2206" s="33"/>
      <c r="J2206" s="33"/>
      <c r="K2206" s="33"/>
      <c r="L2206" s="33"/>
      <c r="M2206" s="33"/>
      <c r="N2206" s="33"/>
      <c r="O2206" s="33"/>
      <c r="P2206" s="33"/>
      <c r="Q2206" s="33"/>
      <c r="R2206" s="33"/>
      <c r="S2206" s="33"/>
      <c r="T2206" s="33"/>
      <c r="U2206" s="33"/>
      <c r="V2206" s="33"/>
      <c r="W2206" s="33"/>
      <c r="X2206" s="33"/>
      <c r="Y2206" s="33"/>
    </row>
    <row r="2207">
      <c r="A2207" s="34" t="s">
        <v>7900</v>
      </c>
      <c r="B2207" s="33" t="s">
        <v>7901</v>
      </c>
      <c r="C2207" s="33" t="s">
        <v>35</v>
      </c>
      <c r="D2207" s="35">
        <v>5.0</v>
      </c>
      <c r="E2207" s="35">
        <v>-0.5281857425246117</v>
      </c>
      <c r="F2207" s="33"/>
      <c r="G2207" s="33"/>
      <c r="H2207" s="33"/>
      <c r="I2207" s="33"/>
      <c r="J2207" s="33"/>
      <c r="K2207" s="33"/>
      <c r="L2207" s="33"/>
      <c r="M2207" s="33"/>
      <c r="N2207" s="33"/>
      <c r="O2207" s="33"/>
      <c r="P2207" s="33"/>
      <c r="Q2207" s="33"/>
      <c r="R2207" s="33"/>
      <c r="S2207" s="33"/>
      <c r="T2207" s="33"/>
      <c r="U2207" s="33"/>
      <c r="V2207" s="33"/>
      <c r="W2207" s="33"/>
      <c r="X2207" s="33"/>
      <c r="Y2207" s="33"/>
    </row>
    <row r="2208">
      <c r="A2208" s="34" t="s">
        <v>8576</v>
      </c>
      <c r="B2208" s="33" t="s">
        <v>8577</v>
      </c>
      <c r="C2208" s="33" t="s">
        <v>35</v>
      </c>
      <c r="D2208" s="35">
        <v>5.0</v>
      </c>
      <c r="E2208" s="35">
        <v>-0.5321298150387574</v>
      </c>
      <c r="F2208" s="33"/>
      <c r="G2208" s="33"/>
      <c r="H2208" s="33"/>
      <c r="I2208" s="33"/>
      <c r="J2208" s="33"/>
      <c r="K2208" s="33"/>
      <c r="L2208" s="33"/>
      <c r="M2208" s="33"/>
      <c r="N2208" s="33"/>
      <c r="O2208" s="33"/>
      <c r="P2208" s="33"/>
      <c r="Q2208" s="33"/>
      <c r="R2208" s="33"/>
      <c r="S2208" s="33"/>
      <c r="T2208" s="33"/>
      <c r="U2208" s="33"/>
      <c r="V2208" s="33"/>
      <c r="W2208" s="33"/>
      <c r="X2208" s="33"/>
      <c r="Y2208" s="33"/>
    </row>
    <row r="2209">
      <c r="A2209" s="34" t="s">
        <v>7866</v>
      </c>
      <c r="B2209" s="33" t="s">
        <v>7867</v>
      </c>
      <c r="C2209" s="33" t="s">
        <v>26</v>
      </c>
      <c r="D2209" s="35">
        <v>5.0</v>
      </c>
      <c r="E2209" s="35">
        <v>-0.5447721468843043</v>
      </c>
      <c r="F2209" s="33"/>
      <c r="G2209" s="33"/>
      <c r="H2209" s="33"/>
      <c r="I2209" s="33"/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  <c r="T2209" s="33"/>
      <c r="U2209" s="33"/>
      <c r="V2209" s="33"/>
      <c r="W2209" s="33"/>
      <c r="X2209" s="33"/>
      <c r="Y2209" s="33"/>
    </row>
    <row r="2210">
      <c r="A2210" s="34" t="s">
        <v>6954</v>
      </c>
      <c r="B2210" s="33" t="s">
        <v>6955</v>
      </c>
      <c r="C2210" s="33" t="s">
        <v>43</v>
      </c>
      <c r="D2210" s="35">
        <v>5.0</v>
      </c>
      <c r="E2210" s="35">
        <v>-0.5524709745793064</v>
      </c>
      <c r="F2210" s="33"/>
      <c r="G2210" s="33"/>
      <c r="H2210" s="33"/>
      <c r="I2210" s="33"/>
      <c r="J2210" s="33"/>
      <c r="K2210" s="33"/>
      <c r="L2210" s="33"/>
      <c r="M2210" s="33"/>
      <c r="N2210" s="33"/>
      <c r="O2210" s="33"/>
      <c r="P2210" s="33"/>
      <c r="Q2210" s="33"/>
      <c r="R2210" s="33"/>
      <c r="S2210" s="33"/>
      <c r="T2210" s="33"/>
      <c r="U2210" s="33"/>
      <c r="V2210" s="33"/>
      <c r="W2210" s="33"/>
      <c r="X2210" s="33"/>
      <c r="Y2210" s="33"/>
    </row>
    <row r="2211">
      <c r="A2211" s="34" t="s">
        <v>384</v>
      </c>
      <c r="B2211" s="33" t="s">
        <v>385</v>
      </c>
      <c r="C2211" s="33" t="s">
        <v>26</v>
      </c>
      <c r="D2211" s="35">
        <v>5.0</v>
      </c>
      <c r="E2211" s="35">
        <v>-0.5528999348773518</v>
      </c>
      <c r="F2211" s="33"/>
      <c r="G2211" s="33"/>
      <c r="H2211" s="33"/>
      <c r="I2211" s="33"/>
      <c r="J2211" s="33"/>
      <c r="K2211" s="33"/>
      <c r="L2211" s="33"/>
      <c r="M2211" s="33"/>
      <c r="N2211" s="33"/>
      <c r="O2211" s="33"/>
      <c r="P2211" s="33"/>
      <c r="Q2211" s="33"/>
      <c r="R2211" s="33"/>
      <c r="S2211" s="33"/>
      <c r="T2211" s="33"/>
      <c r="U2211" s="33"/>
      <c r="V2211" s="33"/>
      <c r="W2211" s="33"/>
      <c r="X2211" s="33"/>
      <c r="Y2211" s="33"/>
    </row>
    <row r="2212">
      <c r="A2212" s="34" t="s">
        <v>8312</v>
      </c>
      <c r="B2212" s="33" t="s">
        <v>8313</v>
      </c>
      <c r="C2212" s="33" t="s">
        <v>26</v>
      </c>
      <c r="D2212" s="35">
        <v>5.0</v>
      </c>
      <c r="E2212" s="35">
        <v>-0.5707475325788592</v>
      </c>
      <c r="F2212" s="33"/>
      <c r="G2212" s="33"/>
      <c r="H2212" s="33"/>
      <c r="I2212" s="33"/>
      <c r="J2212" s="33"/>
      <c r="K2212" s="33"/>
      <c r="L2212" s="33"/>
      <c r="M2212" s="33"/>
      <c r="N2212" s="33"/>
      <c r="O2212" s="33"/>
      <c r="P2212" s="33"/>
      <c r="Q2212" s="33"/>
      <c r="R2212" s="33"/>
      <c r="S2212" s="33"/>
      <c r="T2212" s="33"/>
      <c r="U2212" s="33"/>
      <c r="V2212" s="33"/>
      <c r="W2212" s="33"/>
      <c r="X2212" s="33"/>
      <c r="Y2212" s="33"/>
    </row>
    <row r="2213">
      <c r="A2213" s="34" t="s">
        <v>7848</v>
      </c>
      <c r="B2213" s="33" t="s">
        <v>7849</v>
      </c>
      <c r="C2213" s="33" t="s">
        <v>35</v>
      </c>
      <c r="D2213" s="35">
        <v>5.0</v>
      </c>
      <c r="E2213" s="35">
        <v>-0.5714799482312793</v>
      </c>
      <c r="F2213" s="33"/>
      <c r="G2213" s="33"/>
      <c r="H2213" s="33"/>
      <c r="I2213" s="33"/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</row>
    <row r="2214">
      <c r="A2214" s="34" t="s">
        <v>7482</v>
      </c>
      <c r="B2214" s="33" t="s">
        <v>7483</v>
      </c>
      <c r="C2214" s="33" t="s">
        <v>35</v>
      </c>
      <c r="D2214" s="35">
        <v>5.0</v>
      </c>
      <c r="E2214" s="35">
        <v>-0.5718314278478348</v>
      </c>
      <c r="F2214" s="33"/>
      <c r="G2214" s="33"/>
      <c r="H2214" s="33"/>
      <c r="I2214" s="33"/>
      <c r="J2214" s="33"/>
      <c r="K2214" s="33"/>
      <c r="L2214" s="33"/>
      <c r="M2214" s="33"/>
      <c r="N2214" s="33"/>
      <c r="O2214" s="33"/>
      <c r="P2214" s="33"/>
      <c r="Q2214" s="33"/>
      <c r="R2214" s="33"/>
      <c r="S2214" s="33"/>
      <c r="T2214" s="33"/>
      <c r="U2214" s="33"/>
      <c r="V2214" s="33"/>
      <c r="W2214" s="33"/>
      <c r="X2214" s="33"/>
      <c r="Y2214" s="33"/>
    </row>
    <row r="2215">
      <c r="A2215" s="34" t="s">
        <v>6822</v>
      </c>
      <c r="B2215" s="33" t="s">
        <v>6823</v>
      </c>
      <c r="C2215" s="33" t="s">
        <v>26</v>
      </c>
      <c r="D2215" s="35">
        <v>5.0</v>
      </c>
      <c r="E2215" s="35">
        <v>-0.5768009921422129</v>
      </c>
      <c r="F2215" s="33"/>
      <c r="G2215" s="33"/>
      <c r="H2215" s="33"/>
      <c r="I2215" s="33"/>
      <c r="J2215" s="33"/>
      <c r="K2215" s="33"/>
      <c r="L2215" s="33"/>
      <c r="M2215" s="33"/>
      <c r="N2215" s="33"/>
      <c r="O2215" s="33"/>
      <c r="P2215" s="33"/>
      <c r="Q2215" s="33"/>
      <c r="R2215" s="33"/>
      <c r="S2215" s="33"/>
      <c r="T2215" s="33"/>
      <c r="U2215" s="33"/>
      <c r="V2215" s="33"/>
      <c r="W2215" s="33"/>
      <c r="X2215" s="33"/>
      <c r="Y2215" s="33"/>
    </row>
    <row r="2216">
      <c r="A2216" s="34" t="s">
        <v>8220</v>
      </c>
      <c r="B2216" s="33" t="s">
        <v>8221</v>
      </c>
      <c r="C2216" s="33" t="s">
        <v>107</v>
      </c>
      <c r="D2216" s="35">
        <v>5.0</v>
      </c>
      <c r="E2216" s="35">
        <v>-0.587590610283275</v>
      </c>
      <c r="F2216" s="33"/>
      <c r="G2216" s="33"/>
      <c r="H2216" s="33"/>
      <c r="I2216" s="33"/>
      <c r="J2216" s="33"/>
      <c r="K2216" s="33"/>
      <c r="L2216" s="33"/>
      <c r="M2216" s="33"/>
      <c r="N2216" s="33"/>
      <c r="O2216" s="33"/>
      <c r="P2216" s="33"/>
      <c r="Q2216" s="33"/>
      <c r="R2216" s="33"/>
      <c r="S2216" s="33"/>
      <c r="T2216" s="33"/>
      <c r="U2216" s="33"/>
      <c r="V2216" s="33"/>
      <c r="W2216" s="33"/>
      <c r="X2216" s="33"/>
      <c r="Y2216" s="33"/>
    </row>
    <row r="2217">
      <c r="A2217" s="34" t="s">
        <v>382</v>
      </c>
      <c r="B2217" s="33" t="s">
        <v>383</v>
      </c>
      <c r="C2217" s="33" t="s">
        <v>26</v>
      </c>
      <c r="D2217" s="35">
        <v>5.0</v>
      </c>
      <c r="E2217" s="35">
        <v>-0.6010071688430821</v>
      </c>
      <c r="F2217" s="33"/>
      <c r="G2217" s="33"/>
      <c r="H2217" s="33"/>
      <c r="I2217" s="33"/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  <c r="T2217" s="33"/>
      <c r="U2217" s="33"/>
      <c r="V2217" s="33"/>
      <c r="W2217" s="33"/>
      <c r="X2217" s="33"/>
      <c r="Y2217" s="33"/>
    </row>
    <row r="2218">
      <c r="A2218" s="34" t="s">
        <v>7818</v>
      </c>
      <c r="B2218" s="33" t="s">
        <v>7819</v>
      </c>
      <c r="C2218" s="33" t="s">
        <v>35</v>
      </c>
      <c r="D2218" s="35">
        <v>5.0</v>
      </c>
      <c r="E2218" s="35">
        <v>-0.606405023091467</v>
      </c>
      <c r="F2218" s="33"/>
      <c r="G2218" s="33"/>
      <c r="H2218" s="33"/>
      <c r="I2218" s="33"/>
      <c r="J2218" s="33"/>
      <c r="K2218" s="33"/>
      <c r="L2218" s="33"/>
      <c r="M2218" s="33"/>
      <c r="N2218" s="33"/>
      <c r="O2218" s="33"/>
      <c r="P2218" s="33"/>
      <c r="Q2218" s="33"/>
      <c r="R2218" s="33"/>
      <c r="S2218" s="33"/>
      <c r="T2218" s="33"/>
      <c r="U2218" s="33"/>
      <c r="V2218" s="33"/>
      <c r="W2218" s="33"/>
      <c r="X2218" s="33"/>
      <c r="Y2218" s="33"/>
    </row>
    <row r="2219">
      <c r="A2219" s="34" t="s">
        <v>7224</v>
      </c>
      <c r="B2219" s="33" t="s">
        <v>7225</v>
      </c>
      <c r="C2219" s="33" t="s">
        <v>26</v>
      </c>
      <c r="D2219" s="35">
        <v>5.0</v>
      </c>
      <c r="E2219" s="35">
        <v>-0.6065771922690208</v>
      </c>
      <c r="F2219" s="33"/>
      <c r="G2219" s="33"/>
      <c r="H2219" s="33"/>
      <c r="I2219" s="33"/>
      <c r="J2219" s="33"/>
      <c r="K2219" s="33"/>
      <c r="L2219" s="33"/>
      <c r="M2219" s="33"/>
      <c r="N2219" s="33"/>
      <c r="O2219" s="33"/>
      <c r="P2219" s="33"/>
      <c r="Q2219" s="33"/>
      <c r="R2219" s="33"/>
      <c r="S2219" s="33"/>
      <c r="T2219" s="33"/>
      <c r="U2219" s="33"/>
      <c r="V2219" s="33"/>
      <c r="W2219" s="33"/>
      <c r="X2219" s="33"/>
      <c r="Y2219" s="33"/>
    </row>
    <row r="2220">
      <c r="A2220" s="34" t="s">
        <v>8186</v>
      </c>
      <c r="B2220" s="33" t="s">
        <v>8187</v>
      </c>
      <c r="C2220" s="33" t="s">
        <v>107</v>
      </c>
      <c r="D2220" s="35">
        <v>5.0</v>
      </c>
      <c r="E2220" s="35">
        <v>-0.6211680659855228</v>
      </c>
      <c r="F2220" s="33"/>
      <c r="G2220" s="33"/>
      <c r="H2220" s="33"/>
      <c r="I2220" s="33"/>
      <c r="J2220" s="33"/>
      <c r="K2220" s="33"/>
      <c r="L2220" s="33"/>
      <c r="M2220" s="33"/>
      <c r="N2220" s="33"/>
      <c r="O2220" s="33"/>
      <c r="P2220" s="33"/>
      <c r="Q2220" s="33"/>
      <c r="R2220" s="33"/>
      <c r="S2220" s="33"/>
      <c r="T2220" s="33"/>
      <c r="U2220" s="33"/>
      <c r="V2220" s="33"/>
      <c r="W2220" s="33"/>
      <c r="X2220" s="33"/>
      <c r="Y2220" s="33"/>
    </row>
    <row r="2221">
      <c r="A2221" s="34" t="s">
        <v>8534</v>
      </c>
      <c r="B2221" s="33" t="s">
        <v>8535</v>
      </c>
      <c r="C2221" s="33" t="s">
        <v>35</v>
      </c>
      <c r="D2221" s="35">
        <v>5.0</v>
      </c>
      <c r="E2221" s="35">
        <v>-0.6299008585334798</v>
      </c>
      <c r="F2221" s="33"/>
      <c r="G2221" s="33"/>
      <c r="H2221" s="33"/>
      <c r="I2221" s="33"/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</row>
    <row r="2222">
      <c r="A2222" s="34" t="s">
        <v>8322</v>
      </c>
      <c r="B2222" s="33" t="s">
        <v>8323</v>
      </c>
      <c r="C2222" s="33" t="s">
        <v>26</v>
      </c>
      <c r="D2222" s="35">
        <v>5.0</v>
      </c>
      <c r="E2222" s="35">
        <v>-0.631816459436296</v>
      </c>
      <c r="F2222" s="33"/>
      <c r="G2222" s="33"/>
      <c r="H2222" s="33"/>
      <c r="I2222" s="33"/>
      <c r="J2222" s="33"/>
      <c r="K2222" s="33"/>
      <c r="L2222" s="33"/>
      <c r="M2222" s="33"/>
      <c r="N2222" s="33"/>
      <c r="O2222" s="33"/>
      <c r="P2222" s="33"/>
      <c r="Q2222" s="33"/>
      <c r="R2222" s="33"/>
      <c r="S2222" s="33"/>
      <c r="T2222" s="33"/>
      <c r="U2222" s="33"/>
      <c r="V2222" s="33"/>
      <c r="W2222" s="33"/>
      <c r="X2222" s="33"/>
      <c r="Y2222" s="33"/>
    </row>
    <row r="2223">
      <c r="A2223" s="34" t="s">
        <v>7356</v>
      </c>
      <c r="B2223" s="33" t="s">
        <v>7357</v>
      </c>
      <c r="C2223" s="33" t="s">
        <v>35</v>
      </c>
      <c r="D2223" s="35">
        <v>5.0</v>
      </c>
      <c r="E2223" s="35">
        <v>-0.6421600068552438</v>
      </c>
      <c r="F2223" s="33"/>
      <c r="G2223" s="33"/>
      <c r="H2223" s="33"/>
      <c r="I2223" s="33"/>
      <c r="J2223" s="33"/>
      <c r="K2223" s="33"/>
      <c r="L2223" s="33"/>
      <c r="M2223" s="33"/>
      <c r="N2223" s="33"/>
      <c r="O2223" s="33"/>
      <c r="P2223" s="33"/>
      <c r="Q2223" s="33"/>
      <c r="R2223" s="33"/>
      <c r="S2223" s="33"/>
      <c r="T2223" s="33"/>
      <c r="U2223" s="33"/>
      <c r="V2223" s="33"/>
      <c r="W2223" s="33"/>
      <c r="X2223" s="33"/>
      <c r="Y2223" s="33"/>
    </row>
    <row r="2224">
      <c r="A2224" s="34" t="s">
        <v>376</v>
      </c>
      <c r="B2224" s="33" t="s">
        <v>377</v>
      </c>
      <c r="C2224" s="33" t="s">
        <v>26</v>
      </c>
      <c r="D2224" s="35">
        <v>5.0</v>
      </c>
      <c r="E2224" s="35">
        <v>-0.6518881029370175</v>
      </c>
      <c r="F2224" s="33"/>
      <c r="G2224" s="33"/>
      <c r="H2224" s="33"/>
      <c r="I2224" s="33"/>
      <c r="J2224" s="33"/>
      <c r="K2224" s="33"/>
      <c r="L2224" s="33"/>
      <c r="M2224" s="33"/>
      <c r="N2224" s="33"/>
      <c r="O2224" s="33"/>
      <c r="P2224" s="33"/>
      <c r="Q2224" s="33"/>
      <c r="R2224" s="33"/>
      <c r="S2224" s="33"/>
      <c r="T2224" s="33"/>
      <c r="U2224" s="33"/>
      <c r="V2224" s="33"/>
      <c r="W2224" s="33"/>
      <c r="X2224" s="33"/>
      <c r="Y2224" s="33"/>
    </row>
    <row r="2225">
      <c r="A2225" s="34" t="s">
        <v>8520</v>
      </c>
      <c r="B2225" s="33" t="s">
        <v>8521</v>
      </c>
      <c r="C2225" s="33" t="s">
        <v>26</v>
      </c>
      <c r="D2225" s="35">
        <v>5.0</v>
      </c>
      <c r="E2225" s="35">
        <v>-0.658903088349735</v>
      </c>
      <c r="F2225" s="33"/>
      <c r="G2225" s="33"/>
      <c r="H2225" s="33"/>
      <c r="I2225" s="33"/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</row>
    <row r="2226">
      <c r="A2226" s="34" t="s">
        <v>8440</v>
      </c>
      <c r="B2226" s="33" t="s">
        <v>8441</v>
      </c>
      <c r="C2226" s="33" t="s">
        <v>35</v>
      </c>
      <c r="D2226" s="35">
        <v>5.0</v>
      </c>
      <c r="E2226" s="35">
        <v>-0.6600292121584094</v>
      </c>
      <c r="F2226" s="33"/>
      <c r="G2226" s="33"/>
      <c r="H2226" s="33"/>
      <c r="I2226" s="33"/>
      <c r="J2226" s="33"/>
      <c r="K2226" s="33"/>
      <c r="L2226" s="33"/>
      <c r="M2226" s="33"/>
      <c r="N2226" s="33"/>
      <c r="O2226" s="33"/>
      <c r="P2226" s="33"/>
      <c r="Q2226" s="33"/>
      <c r="R2226" s="33"/>
      <c r="S2226" s="33"/>
      <c r="T2226" s="33"/>
      <c r="U2226" s="33"/>
      <c r="V2226" s="33"/>
      <c r="W2226" s="33"/>
      <c r="X2226" s="33"/>
      <c r="Y2226" s="33"/>
    </row>
    <row r="2227">
      <c r="A2227" s="34" t="s">
        <v>8668</v>
      </c>
      <c r="B2227" s="33" t="s">
        <v>8669</v>
      </c>
      <c r="C2227" s="33" t="s">
        <v>35</v>
      </c>
      <c r="D2227" s="35">
        <v>5.0</v>
      </c>
      <c r="E2227" s="35">
        <v>-0.6682760732356798</v>
      </c>
      <c r="F2227" s="33"/>
      <c r="G2227" s="33"/>
      <c r="H2227" s="33"/>
      <c r="I2227" s="33"/>
      <c r="J2227" s="33"/>
      <c r="K2227" s="33"/>
      <c r="L2227" s="33"/>
      <c r="M2227" s="33"/>
      <c r="N2227" s="33"/>
      <c r="O2227" s="33"/>
      <c r="P2227" s="33"/>
      <c r="Q2227" s="33"/>
      <c r="R2227" s="33"/>
      <c r="S2227" s="33"/>
      <c r="T2227" s="33"/>
      <c r="U2227" s="33"/>
      <c r="V2227" s="33"/>
      <c r="W2227" s="33"/>
      <c r="X2227" s="33"/>
      <c r="Y2227" s="33"/>
    </row>
    <row r="2228">
      <c r="A2228" s="34" t="s">
        <v>8244</v>
      </c>
      <c r="B2228" s="33" t="s">
        <v>8245</v>
      </c>
      <c r="C2228" s="33" t="s">
        <v>35</v>
      </c>
      <c r="D2228" s="35">
        <v>5.0</v>
      </c>
      <c r="E2228" s="35">
        <v>-0.7124308408620563</v>
      </c>
      <c r="F2228" s="33"/>
      <c r="G2228" s="33"/>
      <c r="H2228" s="33"/>
      <c r="I2228" s="33"/>
      <c r="J2228" s="33"/>
      <c r="K2228" s="33"/>
      <c r="L2228" s="33"/>
      <c r="M2228" s="33"/>
      <c r="N2228" s="33"/>
      <c r="O2228" s="33"/>
      <c r="P2228" s="33"/>
      <c r="Q2228" s="33"/>
      <c r="R2228" s="33"/>
      <c r="S2228" s="33"/>
      <c r="T2228" s="33"/>
      <c r="U2228" s="33"/>
      <c r="V2228" s="33"/>
      <c r="W2228" s="33"/>
      <c r="X2228" s="33"/>
      <c r="Y2228" s="33"/>
    </row>
    <row r="2229">
      <c r="A2229" s="34" t="s">
        <v>8304</v>
      </c>
      <c r="B2229" s="33" t="s">
        <v>8305</v>
      </c>
      <c r="C2229" s="33" t="s">
        <v>26</v>
      </c>
      <c r="D2229" s="35">
        <v>5.0</v>
      </c>
      <c r="E2229" s="35">
        <v>-0.7191463484997015</v>
      </c>
      <c r="F2229" s="33"/>
      <c r="G2229" s="33"/>
      <c r="H2229" s="33"/>
      <c r="I2229" s="33"/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  <c r="T2229" s="33"/>
      <c r="U2229" s="33"/>
      <c r="V2229" s="33"/>
      <c r="W2229" s="33"/>
      <c r="X2229" s="33"/>
      <c r="Y2229" s="33"/>
    </row>
    <row r="2230">
      <c r="A2230" s="34" t="s">
        <v>8678</v>
      </c>
      <c r="B2230" s="33" t="s">
        <v>8679</v>
      </c>
      <c r="C2230" s="33" t="s">
        <v>43</v>
      </c>
      <c r="D2230" s="35">
        <v>5.0</v>
      </c>
      <c r="E2230" s="35">
        <v>-0.7401668433991198</v>
      </c>
      <c r="F2230" s="33"/>
      <c r="G2230" s="33"/>
      <c r="H2230" s="33"/>
      <c r="I2230" s="33"/>
      <c r="J2230" s="33"/>
      <c r="K2230" s="33"/>
      <c r="L2230" s="33"/>
      <c r="M2230" s="33"/>
      <c r="N2230" s="33"/>
      <c r="O2230" s="33"/>
      <c r="P2230" s="33"/>
      <c r="Q2230" s="33"/>
      <c r="R2230" s="33"/>
      <c r="S2230" s="33"/>
      <c r="T2230" s="33"/>
      <c r="U2230" s="33"/>
      <c r="V2230" s="33"/>
      <c r="W2230" s="33"/>
      <c r="X2230" s="33"/>
      <c r="Y2230" s="33"/>
    </row>
    <row r="2231">
      <c r="A2231" s="34" t="s">
        <v>8300</v>
      </c>
      <c r="B2231" s="33" t="s">
        <v>8301</v>
      </c>
      <c r="C2231" s="33" t="s">
        <v>26</v>
      </c>
      <c r="D2231" s="35">
        <v>5.0</v>
      </c>
      <c r="E2231" s="35">
        <v>-0.7486015032131247</v>
      </c>
      <c r="F2231" s="33"/>
      <c r="G2231" s="33"/>
      <c r="H2231" s="33"/>
      <c r="I2231" s="33"/>
      <c r="J2231" s="33"/>
      <c r="K2231" s="33"/>
      <c r="L2231" s="33"/>
      <c r="M2231" s="33"/>
      <c r="N2231" s="33"/>
      <c r="O2231" s="33"/>
      <c r="P2231" s="33"/>
      <c r="Q2231" s="33"/>
      <c r="R2231" s="33"/>
      <c r="S2231" s="33"/>
      <c r="T2231" s="33"/>
      <c r="U2231" s="33"/>
      <c r="V2231" s="33"/>
      <c r="W2231" s="33"/>
      <c r="X2231" s="33"/>
      <c r="Y2231" s="33"/>
    </row>
    <row r="2232">
      <c r="A2232" s="34" t="s">
        <v>8880</v>
      </c>
      <c r="B2232" s="33" t="s">
        <v>8881</v>
      </c>
      <c r="C2232" s="33" t="s">
        <v>43</v>
      </c>
      <c r="D2232" s="35">
        <v>5.0</v>
      </c>
      <c r="E2232" s="35">
        <v>-0.7541078007032346</v>
      </c>
      <c r="F2232" s="33"/>
      <c r="G2232" s="33"/>
      <c r="H2232" s="33"/>
      <c r="I2232" s="33"/>
      <c r="J2232" s="33"/>
      <c r="K2232" s="33"/>
      <c r="L2232" s="33"/>
      <c r="M2232" s="33"/>
      <c r="N2232" s="33"/>
      <c r="O2232" s="33"/>
      <c r="P2232" s="33"/>
      <c r="Q2232" s="33"/>
      <c r="R2232" s="33"/>
      <c r="S2232" s="33"/>
      <c r="T2232" s="33"/>
      <c r="U2232" s="33"/>
      <c r="V2232" s="33"/>
      <c r="W2232" s="33"/>
      <c r="X2232" s="33"/>
      <c r="Y2232" s="33"/>
    </row>
    <row r="2233">
      <c r="A2233" s="34" t="s">
        <v>8738</v>
      </c>
      <c r="B2233" s="33" t="s">
        <v>8739</v>
      </c>
      <c r="C2233" s="33" t="s">
        <v>35</v>
      </c>
      <c r="D2233" s="35">
        <v>5.0</v>
      </c>
      <c r="E2233" s="35">
        <v>-0.7849351014474268</v>
      </c>
      <c r="F2233" s="33"/>
      <c r="G2233" s="33"/>
      <c r="H2233" s="33"/>
      <c r="I2233" s="33"/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  <c r="T2233" s="33"/>
      <c r="U2233" s="33"/>
      <c r="V2233" s="33"/>
      <c r="W2233" s="33"/>
      <c r="X2233" s="33"/>
      <c r="Y2233" s="33"/>
    </row>
    <row r="2234">
      <c r="A2234" s="34" t="s">
        <v>8592</v>
      </c>
      <c r="B2234" s="33" t="s">
        <v>8593</v>
      </c>
      <c r="C2234" s="33" t="s">
        <v>26</v>
      </c>
      <c r="D2234" s="35">
        <v>5.0</v>
      </c>
      <c r="E2234" s="35">
        <v>-0.785543529935353</v>
      </c>
      <c r="F2234" s="33"/>
      <c r="G2234" s="33"/>
      <c r="H2234" s="33"/>
      <c r="I2234" s="33"/>
      <c r="J2234" s="33"/>
      <c r="K2234" s="33"/>
      <c r="L2234" s="33"/>
      <c r="M2234" s="33"/>
      <c r="N2234" s="33"/>
      <c r="O2234" s="33"/>
      <c r="P2234" s="33"/>
      <c r="Q2234" s="33"/>
      <c r="R2234" s="33"/>
      <c r="S2234" s="33"/>
      <c r="T2234" s="33"/>
      <c r="U2234" s="33"/>
      <c r="V2234" s="33"/>
      <c r="W2234" s="33"/>
      <c r="X2234" s="33"/>
      <c r="Y2234" s="33"/>
    </row>
    <row r="2235">
      <c r="A2235" s="34" t="s">
        <v>8884</v>
      </c>
      <c r="B2235" s="33" t="s">
        <v>8885</v>
      </c>
      <c r="C2235" s="33" t="s">
        <v>107</v>
      </c>
      <c r="D2235" s="35">
        <v>5.0</v>
      </c>
      <c r="E2235" s="35">
        <v>-0.8135136258152672</v>
      </c>
      <c r="F2235" s="33"/>
      <c r="G2235" s="33"/>
      <c r="H2235" s="33"/>
      <c r="I2235" s="33"/>
      <c r="J2235" s="33"/>
      <c r="K2235" s="33"/>
      <c r="L2235" s="33"/>
      <c r="M2235" s="33"/>
      <c r="N2235" s="33"/>
      <c r="O2235" s="33"/>
      <c r="P2235" s="33"/>
      <c r="Q2235" s="33"/>
      <c r="R2235" s="33"/>
      <c r="S2235" s="33"/>
      <c r="T2235" s="33"/>
      <c r="U2235" s="33"/>
      <c r="V2235" s="33"/>
      <c r="W2235" s="33"/>
      <c r="X2235" s="33"/>
      <c r="Y2235" s="33"/>
    </row>
    <row r="2236">
      <c r="A2236" s="34" t="s">
        <v>8754</v>
      </c>
      <c r="B2236" s="33" t="s">
        <v>8755</v>
      </c>
      <c r="C2236" s="33" t="s">
        <v>26</v>
      </c>
      <c r="D2236" s="35">
        <v>5.0</v>
      </c>
      <c r="E2236" s="35">
        <v>-0.85274155527376</v>
      </c>
      <c r="F2236" s="33"/>
      <c r="G2236" s="33"/>
      <c r="H2236" s="33"/>
      <c r="I2236" s="33"/>
      <c r="J2236" s="33"/>
      <c r="K2236" s="33"/>
      <c r="L2236" s="33"/>
      <c r="M2236" s="33"/>
      <c r="N2236" s="33"/>
      <c r="O2236" s="33"/>
      <c r="P2236" s="33"/>
      <c r="Q2236" s="33"/>
      <c r="R2236" s="33"/>
      <c r="S2236" s="33"/>
      <c r="T2236" s="33"/>
      <c r="U2236" s="33"/>
      <c r="V2236" s="33"/>
      <c r="W2236" s="33"/>
      <c r="X2236" s="33"/>
      <c r="Y2236" s="33"/>
    </row>
    <row r="2237">
      <c r="A2237" s="34" t="s">
        <v>8902</v>
      </c>
      <c r="B2237" s="33" t="s">
        <v>8903</v>
      </c>
      <c r="C2237" s="33" t="s">
        <v>35</v>
      </c>
      <c r="D2237" s="35">
        <v>5.0</v>
      </c>
      <c r="E2237" s="35">
        <v>-0.8835766833064729</v>
      </c>
      <c r="F2237" s="33"/>
      <c r="G2237" s="33"/>
      <c r="H2237" s="33"/>
      <c r="I2237" s="33"/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  <c r="T2237" s="33"/>
      <c r="U2237" s="33"/>
      <c r="V2237" s="33"/>
      <c r="W2237" s="33"/>
      <c r="X2237" s="33"/>
      <c r="Y2237" s="33"/>
    </row>
    <row r="2238">
      <c r="A2238" s="34" t="s">
        <v>388</v>
      </c>
      <c r="B2238" s="33" t="s">
        <v>389</v>
      </c>
      <c r="C2238" s="33" t="s">
        <v>26</v>
      </c>
      <c r="D2238" s="35">
        <v>5.0</v>
      </c>
      <c r="E2238" s="35">
        <v>-0.9323063850444895</v>
      </c>
      <c r="F2238" s="33"/>
      <c r="G2238" s="33"/>
      <c r="H2238" s="33"/>
      <c r="I2238" s="33"/>
      <c r="J2238" s="33"/>
      <c r="K2238" s="33"/>
      <c r="L2238" s="33"/>
      <c r="M2238" s="33"/>
      <c r="N2238" s="33"/>
      <c r="O2238" s="33"/>
      <c r="P2238" s="33"/>
      <c r="Q2238" s="33"/>
      <c r="R2238" s="33"/>
      <c r="S2238" s="33"/>
      <c r="T2238" s="33"/>
      <c r="U2238" s="33"/>
      <c r="V2238" s="33"/>
      <c r="W2238" s="33"/>
      <c r="X2238" s="33"/>
      <c r="Y2238" s="33"/>
    </row>
    <row r="2239">
      <c r="A2239" s="34" t="s">
        <v>8824</v>
      </c>
      <c r="B2239" s="33" t="s">
        <v>8825</v>
      </c>
      <c r="C2239" s="33" t="s">
        <v>26</v>
      </c>
      <c r="D2239" s="35">
        <v>5.0</v>
      </c>
      <c r="E2239" s="35">
        <v>-0.9444284838917076</v>
      </c>
      <c r="F2239" s="33"/>
      <c r="G2239" s="33"/>
      <c r="H2239" s="33"/>
      <c r="I2239" s="33"/>
      <c r="J2239" s="33"/>
      <c r="K2239" s="33"/>
      <c r="L2239" s="33"/>
      <c r="M2239" s="33"/>
      <c r="N2239" s="33"/>
      <c r="O2239" s="33"/>
      <c r="P2239" s="33"/>
      <c r="Q2239" s="33"/>
      <c r="R2239" s="33"/>
      <c r="S2239" s="33"/>
      <c r="T2239" s="33"/>
      <c r="U2239" s="33"/>
      <c r="V2239" s="33"/>
      <c r="W2239" s="33"/>
      <c r="X2239" s="33"/>
      <c r="Y2239" s="33"/>
    </row>
    <row r="2240">
      <c r="A2240" s="34" t="s">
        <v>8974</v>
      </c>
      <c r="B2240" s="33" t="s">
        <v>8975</v>
      </c>
      <c r="C2240" s="33" t="s">
        <v>107</v>
      </c>
      <c r="D2240" s="35">
        <v>5.0</v>
      </c>
      <c r="E2240" s="35">
        <v>-1.055644236695019</v>
      </c>
      <c r="F2240" s="33"/>
      <c r="G2240" s="33"/>
      <c r="H2240" s="33"/>
      <c r="I2240" s="33"/>
      <c r="J2240" s="33"/>
      <c r="K2240" s="33"/>
      <c r="L2240" s="33"/>
      <c r="M2240" s="33"/>
      <c r="N2240" s="33"/>
      <c r="O2240" s="33"/>
      <c r="P2240" s="33"/>
      <c r="Q2240" s="33"/>
      <c r="R2240" s="33"/>
      <c r="S2240" s="33"/>
      <c r="T2240" s="33"/>
      <c r="U2240" s="33"/>
      <c r="V2240" s="33"/>
      <c r="W2240" s="33"/>
      <c r="X2240" s="33"/>
      <c r="Y2240" s="33"/>
    </row>
    <row r="2241">
      <c r="A2241" s="34" t="s">
        <v>8744</v>
      </c>
      <c r="B2241" s="33" t="s">
        <v>8745</v>
      </c>
      <c r="C2241" s="33" t="s">
        <v>35</v>
      </c>
      <c r="D2241" s="35">
        <v>5.0</v>
      </c>
      <c r="E2241" s="35">
        <v>-1.085661011512958</v>
      </c>
      <c r="F2241" s="33"/>
      <c r="G2241" s="33"/>
      <c r="H2241" s="33"/>
      <c r="I2241" s="33"/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  <c r="T2241" s="33"/>
      <c r="U2241" s="33"/>
      <c r="V2241" s="33"/>
      <c r="W2241" s="33"/>
      <c r="X2241" s="33"/>
      <c r="Y2241" s="33"/>
    </row>
    <row r="2242">
      <c r="A2242" s="34" t="s">
        <v>8962</v>
      </c>
      <c r="B2242" s="33" t="s">
        <v>8963</v>
      </c>
      <c r="C2242" s="33" t="s">
        <v>26</v>
      </c>
      <c r="D2242" s="35">
        <v>5.0</v>
      </c>
      <c r="E2242" s="35">
        <v>-1.11017395255842</v>
      </c>
      <c r="F2242" s="33"/>
      <c r="G2242" s="33"/>
      <c r="H2242" s="33"/>
      <c r="I2242" s="33"/>
      <c r="J2242" s="33"/>
      <c r="K2242" s="33"/>
      <c r="L2242" s="33"/>
      <c r="M2242" s="33"/>
      <c r="N2242" s="33"/>
      <c r="O2242" s="33"/>
      <c r="P2242" s="33"/>
      <c r="Q2242" s="33"/>
      <c r="R2242" s="33"/>
      <c r="S2242" s="33"/>
      <c r="T2242" s="33"/>
      <c r="U2242" s="33"/>
      <c r="V2242" s="33"/>
      <c r="W2242" s="33"/>
      <c r="X2242" s="33"/>
      <c r="Y2242" s="33"/>
    </row>
    <row r="2243">
      <c r="A2243" s="34" t="s">
        <v>8360</v>
      </c>
      <c r="B2243" s="33" t="s">
        <v>8361</v>
      </c>
      <c r="C2243" s="33" t="s">
        <v>35</v>
      </c>
      <c r="D2243" s="35">
        <v>5.0</v>
      </c>
      <c r="E2243" s="35">
        <v>-1.21876059890051</v>
      </c>
      <c r="F2243" s="33"/>
      <c r="G2243" s="33"/>
      <c r="H2243" s="33"/>
      <c r="I2243" s="33"/>
      <c r="J2243" s="33"/>
      <c r="K2243" s="33"/>
      <c r="L2243" s="33"/>
      <c r="M2243" s="33"/>
      <c r="N2243" s="33"/>
      <c r="O2243" s="33"/>
      <c r="P2243" s="33"/>
      <c r="Q2243" s="33"/>
      <c r="R2243" s="33"/>
      <c r="S2243" s="33"/>
      <c r="T2243" s="33"/>
      <c r="U2243" s="33"/>
      <c r="V2243" s="33"/>
      <c r="W2243" s="33"/>
      <c r="X2243" s="33"/>
      <c r="Y2243" s="33"/>
    </row>
    <row r="2244">
      <c r="A2244" s="34" t="s">
        <v>8542</v>
      </c>
      <c r="B2244" s="33" t="s">
        <v>8543</v>
      </c>
      <c r="C2244" s="33" t="s">
        <v>35</v>
      </c>
      <c r="D2244" s="35">
        <v>5.0</v>
      </c>
      <c r="E2244" s="35">
        <v>-1.269107964873847</v>
      </c>
      <c r="F2244" s="33"/>
      <c r="G2244" s="33"/>
      <c r="H2244" s="33"/>
      <c r="I2244" s="33"/>
      <c r="J2244" s="33"/>
      <c r="K2244" s="33"/>
      <c r="L2244" s="33"/>
      <c r="M2244" s="33"/>
      <c r="N2244" s="33"/>
      <c r="O2244" s="33"/>
      <c r="P2244" s="33"/>
      <c r="Q2244" s="33"/>
      <c r="R2244" s="33"/>
      <c r="S2244" s="33"/>
      <c r="T2244" s="33"/>
      <c r="U2244" s="33"/>
      <c r="V2244" s="33"/>
      <c r="W2244" s="33"/>
      <c r="X2244" s="33"/>
      <c r="Y2244" s="33"/>
    </row>
    <row r="2245">
      <c r="A2245" s="34" t="s">
        <v>386</v>
      </c>
      <c r="B2245" s="33" t="s">
        <v>387</v>
      </c>
      <c r="C2245" s="33" t="s">
        <v>35</v>
      </c>
      <c r="D2245" s="35">
        <v>5.0</v>
      </c>
      <c r="E2245" s="35">
        <v>-1.282336487819764</v>
      </c>
      <c r="F2245" s="33"/>
      <c r="G2245" s="33"/>
      <c r="H2245" s="33"/>
      <c r="I2245" s="33"/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  <c r="T2245" s="33"/>
      <c r="U2245" s="33"/>
      <c r="V2245" s="33"/>
      <c r="W2245" s="33"/>
      <c r="X2245" s="33"/>
      <c r="Y2245" s="33"/>
    </row>
    <row r="2246">
      <c r="A2246" s="34" t="s">
        <v>9048</v>
      </c>
      <c r="B2246" s="33" t="s">
        <v>9049</v>
      </c>
      <c r="C2246" s="33" t="s">
        <v>35</v>
      </c>
      <c r="D2246" s="35">
        <v>5.0</v>
      </c>
      <c r="E2246" s="35">
        <v>-1.333776511876284</v>
      </c>
      <c r="F2246" s="33"/>
      <c r="G2246" s="33"/>
      <c r="H2246" s="33"/>
      <c r="I2246" s="33"/>
      <c r="J2246" s="33"/>
      <c r="K2246" s="33"/>
      <c r="L2246" s="33"/>
      <c r="M2246" s="33"/>
      <c r="N2246" s="33"/>
      <c r="O2246" s="33"/>
      <c r="P2246" s="33"/>
      <c r="Q2246" s="33"/>
      <c r="R2246" s="33"/>
      <c r="S2246" s="33"/>
      <c r="T2246" s="33"/>
      <c r="U2246" s="33"/>
      <c r="V2246" s="33"/>
      <c r="W2246" s="33"/>
      <c r="X2246" s="33"/>
      <c r="Y2246" s="33"/>
    </row>
    <row r="2247">
      <c r="A2247" s="34" t="s">
        <v>402</v>
      </c>
      <c r="B2247" s="33" t="s">
        <v>403</v>
      </c>
      <c r="C2247" s="33" t="s">
        <v>26</v>
      </c>
      <c r="D2247" s="35">
        <v>4.0</v>
      </c>
      <c r="E2247" s="35">
        <v>2.762148068888781</v>
      </c>
      <c r="F2247" s="33"/>
      <c r="G2247" s="33"/>
      <c r="H2247" s="33"/>
      <c r="I2247" s="33"/>
      <c r="J2247" s="33"/>
      <c r="K2247" s="33"/>
      <c r="L2247" s="33"/>
      <c r="M2247" s="33"/>
      <c r="N2247" s="33"/>
      <c r="O2247" s="33"/>
      <c r="P2247" s="33"/>
      <c r="Q2247" s="33"/>
      <c r="R2247" s="33"/>
      <c r="S2247" s="33"/>
      <c r="T2247" s="33"/>
      <c r="U2247" s="33"/>
      <c r="V2247" s="33"/>
      <c r="W2247" s="33"/>
      <c r="X2247" s="33"/>
      <c r="Y2247" s="33"/>
    </row>
    <row r="2248">
      <c r="A2248" s="34" t="s">
        <v>396</v>
      </c>
      <c r="B2248" s="33" t="s">
        <v>397</v>
      </c>
      <c r="C2248" s="33" t="s">
        <v>43</v>
      </c>
      <c r="D2248" s="35">
        <v>4.0</v>
      </c>
      <c r="E2248" s="35">
        <v>2.56723641974672</v>
      </c>
      <c r="F2248" s="33"/>
      <c r="G2248" s="33"/>
      <c r="H2248" s="33"/>
      <c r="I2248" s="33"/>
      <c r="J2248" s="33"/>
      <c r="K2248" s="33"/>
      <c r="L2248" s="33"/>
      <c r="M2248" s="33"/>
      <c r="N2248" s="33"/>
      <c r="O2248" s="33"/>
      <c r="P2248" s="33"/>
      <c r="Q2248" s="33"/>
      <c r="R2248" s="33"/>
      <c r="S2248" s="33"/>
      <c r="T2248" s="33"/>
      <c r="U2248" s="33"/>
      <c r="V2248" s="33"/>
      <c r="W2248" s="33"/>
      <c r="X2248" s="33"/>
      <c r="Y2248" s="33"/>
    </row>
    <row r="2249">
      <c r="A2249" s="34" t="s">
        <v>567</v>
      </c>
      <c r="B2249" s="33" t="s">
        <v>568</v>
      </c>
      <c r="C2249" s="33" t="s">
        <v>35</v>
      </c>
      <c r="D2249" s="35">
        <v>4.0</v>
      </c>
      <c r="E2249" s="35">
        <v>1.978975548388748</v>
      </c>
      <c r="F2249" s="33"/>
      <c r="G2249" s="33"/>
      <c r="H2249" s="33"/>
      <c r="I2249" s="33"/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  <c r="T2249" s="33"/>
      <c r="U2249" s="33"/>
      <c r="V2249" s="33"/>
      <c r="W2249" s="33"/>
      <c r="X2249" s="33"/>
      <c r="Y2249" s="33"/>
    </row>
    <row r="2250">
      <c r="A2250" s="34" t="s">
        <v>398</v>
      </c>
      <c r="B2250" s="33" t="s">
        <v>399</v>
      </c>
      <c r="C2250" s="33" t="s">
        <v>26</v>
      </c>
      <c r="D2250" s="35">
        <v>4.0</v>
      </c>
      <c r="E2250" s="35">
        <v>1.965185703309495</v>
      </c>
      <c r="F2250" s="33"/>
      <c r="G2250" s="33"/>
      <c r="H2250" s="33"/>
      <c r="I2250" s="33"/>
      <c r="J2250" s="33"/>
      <c r="K2250" s="33"/>
      <c r="L2250" s="33"/>
      <c r="M2250" s="33"/>
      <c r="N2250" s="33"/>
      <c r="O2250" s="33"/>
      <c r="P2250" s="33"/>
      <c r="Q2250" s="33"/>
      <c r="R2250" s="33"/>
      <c r="S2250" s="33"/>
      <c r="T2250" s="33"/>
      <c r="U2250" s="33"/>
      <c r="V2250" s="33"/>
      <c r="W2250" s="33"/>
      <c r="X2250" s="33"/>
      <c r="Y2250" s="33"/>
    </row>
    <row r="2251">
      <c r="A2251" s="34" t="s">
        <v>208</v>
      </c>
      <c r="B2251" s="33" t="s">
        <v>209</v>
      </c>
      <c r="C2251" s="33" t="s">
        <v>107</v>
      </c>
      <c r="D2251" s="35">
        <v>4.0</v>
      </c>
      <c r="E2251" s="35">
        <v>1.833152492661617</v>
      </c>
      <c r="F2251" s="33"/>
      <c r="G2251" s="33"/>
      <c r="H2251" s="33"/>
      <c r="I2251" s="33"/>
      <c r="J2251" s="33"/>
      <c r="K2251" s="33"/>
      <c r="L2251" s="33"/>
      <c r="M2251" s="33"/>
      <c r="N2251" s="33"/>
      <c r="O2251" s="33"/>
      <c r="P2251" s="33"/>
      <c r="Q2251" s="33"/>
      <c r="R2251" s="33"/>
      <c r="S2251" s="33"/>
      <c r="T2251" s="33"/>
      <c r="U2251" s="33"/>
      <c r="V2251" s="33"/>
      <c r="W2251" s="33"/>
      <c r="X2251" s="33"/>
      <c r="Y2251" s="33"/>
    </row>
    <row r="2252">
      <c r="A2252" s="34" t="s">
        <v>404</v>
      </c>
      <c r="B2252" s="33" t="s">
        <v>405</v>
      </c>
      <c r="C2252" s="33" t="s">
        <v>26</v>
      </c>
      <c r="D2252" s="35">
        <v>4.0</v>
      </c>
      <c r="E2252" s="35">
        <v>1.458878191959171</v>
      </c>
      <c r="F2252" s="33"/>
      <c r="G2252" s="33"/>
      <c r="H2252" s="33"/>
      <c r="I2252" s="33"/>
      <c r="J2252" s="33"/>
      <c r="K2252" s="33"/>
      <c r="L2252" s="33"/>
      <c r="M2252" s="33"/>
      <c r="N2252" s="33"/>
      <c r="O2252" s="33"/>
      <c r="P2252" s="33"/>
      <c r="Q2252" s="33"/>
      <c r="R2252" s="33"/>
      <c r="S2252" s="33"/>
      <c r="T2252" s="33"/>
      <c r="U2252" s="33"/>
      <c r="V2252" s="33"/>
      <c r="W2252" s="33"/>
      <c r="X2252" s="33"/>
      <c r="Y2252" s="33"/>
    </row>
    <row r="2253">
      <c r="A2253" s="34" t="s">
        <v>1311</v>
      </c>
      <c r="B2253" s="33" t="s">
        <v>1312</v>
      </c>
      <c r="C2253" s="33" t="s">
        <v>35</v>
      </c>
      <c r="D2253" s="35">
        <v>4.0</v>
      </c>
      <c r="E2253" s="35">
        <v>1.347808240965401</v>
      </c>
      <c r="F2253" s="33"/>
      <c r="G2253" s="33"/>
      <c r="H2253" s="33"/>
      <c r="I2253" s="33"/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  <c r="T2253" s="33"/>
      <c r="U2253" s="33"/>
      <c r="V2253" s="33"/>
      <c r="W2253" s="33"/>
      <c r="X2253" s="33"/>
      <c r="Y2253" s="33"/>
    </row>
    <row r="2254">
      <c r="A2254" s="34" t="s">
        <v>655</v>
      </c>
      <c r="B2254" s="33" t="s">
        <v>656</v>
      </c>
      <c r="C2254" s="33" t="s">
        <v>26</v>
      </c>
      <c r="D2254" s="35">
        <v>4.0</v>
      </c>
      <c r="E2254" s="35">
        <v>1.190833155080977</v>
      </c>
      <c r="F2254" s="33"/>
      <c r="G2254" s="33"/>
      <c r="H2254" s="33"/>
      <c r="I2254" s="33"/>
      <c r="J2254" s="33"/>
      <c r="K2254" s="33"/>
      <c r="L2254" s="33"/>
      <c r="M2254" s="33"/>
      <c r="N2254" s="33"/>
      <c r="O2254" s="33"/>
      <c r="P2254" s="33"/>
      <c r="Q2254" s="33"/>
      <c r="R2254" s="33"/>
      <c r="S2254" s="33"/>
      <c r="T2254" s="33"/>
      <c r="U2254" s="33"/>
      <c r="V2254" s="33"/>
      <c r="W2254" s="33"/>
      <c r="X2254" s="33"/>
      <c r="Y2254" s="33"/>
    </row>
    <row r="2255">
      <c r="A2255" s="34" t="s">
        <v>408</v>
      </c>
      <c r="B2255" s="33" t="s">
        <v>409</v>
      </c>
      <c r="C2255" s="33" t="s">
        <v>26</v>
      </c>
      <c r="D2255" s="35">
        <v>4.0</v>
      </c>
      <c r="E2255" s="35">
        <v>1.023403299362094</v>
      </c>
      <c r="F2255" s="33"/>
      <c r="G2255" s="33"/>
      <c r="H2255" s="33"/>
      <c r="I2255" s="33"/>
      <c r="J2255" s="33"/>
      <c r="K2255" s="33"/>
      <c r="L2255" s="33"/>
      <c r="M2255" s="33"/>
      <c r="N2255" s="33"/>
      <c r="O2255" s="33"/>
      <c r="P2255" s="33"/>
      <c r="Q2255" s="33"/>
      <c r="R2255" s="33"/>
      <c r="S2255" s="33"/>
      <c r="T2255" s="33"/>
      <c r="U2255" s="33"/>
      <c r="V2255" s="33"/>
      <c r="W2255" s="33"/>
      <c r="X2255" s="33"/>
      <c r="Y2255" s="33"/>
    </row>
    <row r="2256">
      <c r="A2256" s="34" t="s">
        <v>406</v>
      </c>
      <c r="B2256" s="33" t="s">
        <v>407</v>
      </c>
      <c r="C2256" s="33" t="s">
        <v>26</v>
      </c>
      <c r="D2256" s="35">
        <v>4.0</v>
      </c>
      <c r="E2256" s="35">
        <v>0.9292535661125839</v>
      </c>
      <c r="F2256" s="33"/>
      <c r="G2256" s="33"/>
      <c r="H2256" s="33"/>
      <c r="I2256" s="33"/>
      <c r="J2256" s="33"/>
      <c r="K2256" s="33"/>
      <c r="L2256" s="33"/>
      <c r="M2256" s="33"/>
      <c r="N2256" s="33"/>
      <c r="O2256" s="33"/>
      <c r="P2256" s="33"/>
      <c r="Q2256" s="33"/>
      <c r="R2256" s="33"/>
      <c r="S2256" s="33"/>
      <c r="T2256" s="33"/>
      <c r="U2256" s="33"/>
      <c r="V2256" s="33"/>
      <c r="W2256" s="33"/>
      <c r="X2256" s="33"/>
      <c r="Y2256" s="33"/>
    </row>
    <row r="2257">
      <c r="A2257" s="34" t="s">
        <v>427</v>
      </c>
      <c r="B2257" s="33" t="s">
        <v>428</v>
      </c>
      <c r="C2257" s="33" t="s">
        <v>26</v>
      </c>
      <c r="D2257" s="35">
        <v>4.0</v>
      </c>
      <c r="E2257" s="35">
        <v>0.8317388298488124</v>
      </c>
      <c r="F2257" s="33"/>
      <c r="G2257" s="33"/>
      <c r="H2257" s="33"/>
      <c r="I2257" s="33"/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  <c r="T2257" s="33"/>
      <c r="U2257" s="33"/>
      <c r="V2257" s="33"/>
      <c r="W2257" s="33"/>
      <c r="X2257" s="33"/>
      <c r="Y2257" s="33"/>
    </row>
    <row r="2258">
      <c r="A2258" s="34" t="s">
        <v>900</v>
      </c>
      <c r="B2258" s="33" t="s">
        <v>901</v>
      </c>
      <c r="C2258" s="33" t="s">
        <v>35</v>
      </c>
      <c r="D2258" s="35">
        <v>4.0</v>
      </c>
      <c r="E2258" s="35">
        <v>0.7500472099033094</v>
      </c>
      <c r="F2258" s="33"/>
      <c r="G2258" s="33"/>
      <c r="H2258" s="33"/>
      <c r="I2258" s="33"/>
      <c r="J2258" s="33"/>
      <c r="K2258" s="33"/>
      <c r="L2258" s="33"/>
      <c r="M2258" s="33"/>
      <c r="N2258" s="33"/>
      <c r="O2258" s="33"/>
      <c r="P2258" s="33"/>
      <c r="Q2258" s="33"/>
      <c r="R2258" s="33"/>
      <c r="S2258" s="33"/>
      <c r="T2258" s="33"/>
      <c r="U2258" s="33"/>
      <c r="V2258" s="33"/>
      <c r="W2258" s="33"/>
      <c r="X2258" s="33"/>
      <c r="Y2258" s="33"/>
    </row>
    <row r="2259">
      <c r="A2259" s="34" t="s">
        <v>806</v>
      </c>
      <c r="B2259" s="33" t="s">
        <v>807</v>
      </c>
      <c r="C2259" s="33" t="s">
        <v>35</v>
      </c>
      <c r="D2259" s="35">
        <v>4.0</v>
      </c>
      <c r="E2259" s="35">
        <v>0.7421476161109503</v>
      </c>
      <c r="F2259" s="33"/>
      <c r="G2259" s="33"/>
      <c r="H2259" s="33"/>
      <c r="I2259" s="33"/>
      <c r="J2259" s="33"/>
      <c r="K2259" s="33"/>
      <c r="L2259" s="33"/>
      <c r="M2259" s="33"/>
      <c r="N2259" s="33"/>
      <c r="O2259" s="33"/>
      <c r="P2259" s="33"/>
      <c r="Q2259" s="33"/>
      <c r="R2259" s="33"/>
      <c r="S2259" s="33"/>
      <c r="T2259" s="33"/>
      <c r="U2259" s="33"/>
      <c r="V2259" s="33"/>
      <c r="W2259" s="33"/>
      <c r="X2259" s="33"/>
      <c r="Y2259" s="33"/>
    </row>
    <row r="2260">
      <c r="A2260" s="34" t="s">
        <v>1083</v>
      </c>
      <c r="B2260" s="33" t="s">
        <v>1084</v>
      </c>
      <c r="C2260" s="33" t="s">
        <v>35</v>
      </c>
      <c r="D2260" s="35">
        <v>4.0</v>
      </c>
      <c r="E2260" s="35">
        <v>0.7324290391339421</v>
      </c>
      <c r="F2260" s="33"/>
      <c r="G2260" s="33"/>
      <c r="H2260" s="33"/>
      <c r="I2260" s="33"/>
      <c r="J2260" s="33"/>
      <c r="K2260" s="33"/>
      <c r="L2260" s="33"/>
      <c r="M2260" s="33"/>
      <c r="N2260" s="33"/>
      <c r="O2260" s="33"/>
      <c r="P2260" s="33"/>
      <c r="Q2260" s="33"/>
      <c r="R2260" s="33"/>
      <c r="S2260" s="33"/>
      <c r="T2260" s="33"/>
      <c r="U2260" s="33"/>
      <c r="V2260" s="33"/>
      <c r="W2260" s="33"/>
      <c r="X2260" s="33"/>
      <c r="Y2260" s="33"/>
    </row>
    <row r="2261">
      <c r="A2261" s="34" t="s">
        <v>828</v>
      </c>
      <c r="B2261" s="33" t="s">
        <v>829</v>
      </c>
      <c r="C2261" s="33" t="s">
        <v>43</v>
      </c>
      <c r="D2261" s="35">
        <v>4.0</v>
      </c>
      <c r="E2261" s="35">
        <v>0.7084508562674183</v>
      </c>
      <c r="F2261" s="33"/>
      <c r="G2261" s="33"/>
      <c r="H2261" s="33"/>
      <c r="I2261" s="33"/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  <c r="T2261" s="33"/>
      <c r="U2261" s="33"/>
      <c r="V2261" s="33"/>
      <c r="W2261" s="33"/>
      <c r="X2261" s="33"/>
      <c r="Y2261" s="33"/>
    </row>
    <row r="2262">
      <c r="A2262" s="34" t="s">
        <v>1375</v>
      </c>
      <c r="B2262" s="33" t="s">
        <v>1376</v>
      </c>
      <c r="C2262" s="33" t="s">
        <v>43</v>
      </c>
      <c r="D2262" s="35">
        <v>4.0</v>
      </c>
      <c r="E2262" s="35">
        <v>0.7009833515254844</v>
      </c>
      <c r="F2262" s="33"/>
      <c r="G2262" s="33"/>
      <c r="H2262" s="33"/>
      <c r="I2262" s="33"/>
      <c r="J2262" s="33"/>
      <c r="K2262" s="33"/>
      <c r="L2262" s="33"/>
      <c r="M2262" s="33"/>
      <c r="N2262" s="33"/>
      <c r="O2262" s="33"/>
      <c r="P2262" s="33"/>
      <c r="Q2262" s="33"/>
      <c r="R2262" s="33"/>
      <c r="S2262" s="33"/>
      <c r="T2262" s="33"/>
      <c r="U2262" s="33"/>
      <c r="V2262" s="33"/>
      <c r="W2262" s="33"/>
      <c r="X2262" s="33"/>
      <c r="Y2262" s="33"/>
    </row>
    <row r="2263">
      <c r="A2263" s="34" t="s">
        <v>1020</v>
      </c>
      <c r="B2263" s="33" t="s">
        <v>1021</v>
      </c>
      <c r="C2263" s="33" t="s">
        <v>35</v>
      </c>
      <c r="D2263" s="35">
        <v>4.0</v>
      </c>
      <c r="E2263" s="35">
        <v>0.6726484220850086</v>
      </c>
      <c r="F2263" s="33"/>
      <c r="G2263" s="33"/>
      <c r="H2263" s="33"/>
      <c r="I2263" s="33"/>
      <c r="J2263" s="33"/>
      <c r="K2263" s="33"/>
      <c r="L2263" s="33"/>
      <c r="M2263" s="33"/>
      <c r="N2263" s="33"/>
      <c r="O2263" s="33"/>
      <c r="P2263" s="33"/>
      <c r="Q2263" s="33"/>
      <c r="R2263" s="33"/>
      <c r="S2263" s="33"/>
      <c r="T2263" s="33"/>
      <c r="U2263" s="33"/>
      <c r="V2263" s="33"/>
      <c r="W2263" s="33"/>
      <c r="X2263" s="33"/>
      <c r="Y2263" s="33"/>
    </row>
    <row r="2264">
      <c r="A2264" s="34" t="s">
        <v>922</v>
      </c>
      <c r="B2264" s="33" t="s">
        <v>923</v>
      </c>
      <c r="C2264" s="33" t="s">
        <v>35</v>
      </c>
      <c r="D2264" s="35">
        <v>4.0</v>
      </c>
      <c r="E2264" s="35">
        <v>0.6370541989879654</v>
      </c>
      <c r="F2264" s="33"/>
      <c r="G2264" s="33"/>
      <c r="H2264" s="33"/>
      <c r="I2264" s="33"/>
      <c r="J2264" s="33"/>
      <c r="K2264" s="33"/>
      <c r="L2264" s="33"/>
      <c r="M2264" s="33"/>
      <c r="N2264" s="33"/>
      <c r="O2264" s="33"/>
      <c r="P2264" s="33"/>
      <c r="Q2264" s="33"/>
      <c r="R2264" s="33"/>
      <c r="S2264" s="33"/>
      <c r="T2264" s="33"/>
      <c r="U2264" s="33"/>
      <c r="V2264" s="33"/>
      <c r="W2264" s="33"/>
      <c r="X2264" s="33"/>
      <c r="Y2264" s="33"/>
    </row>
    <row r="2265">
      <c r="A2265" s="34" t="s">
        <v>2095</v>
      </c>
      <c r="B2265" s="33" t="s">
        <v>2096</v>
      </c>
      <c r="C2265" s="33" t="s">
        <v>35</v>
      </c>
      <c r="D2265" s="35">
        <v>4.0</v>
      </c>
      <c r="E2265" s="35">
        <v>0.5783824729427328</v>
      </c>
      <c r="F2265" s="33"/>
      <c r="G2265" s="33"/>
      <c r="H2265" s="33"/>
      <c r="I2265" s="33"/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</row>
    <row r="2266">
      <c r="A2266" s="34" t="s">
        <v>3737</v>
      </c>
      <c r="B2266" s="33" t="s">
        <v>3738</v>
      </c>
      <c r="C2266" s="33" t="s">
        <v>43</v>
      </c>
      <c r="D2266" s="35">
        <v>4.0</v>
      </c>
      <c r="E2266" s="35">
        <v>0.5653620976077987</v>
      </c>
      <c r="F2266" s="33"/>
      <c r="G2266" s="33"/>
      <c r="H2266" s="33"/>
      <c r="I2266" s="33"/>
      <c r="J2266" s="33"/>
      <c r="K2266" s="33"/>
      <c r="L2266" s="33"/>
      <c r="M2266" s="33"/>
      <c r="N2266" s="33"/>
      <c r="O2266" s="33"/>
      <c r="P2266" s="33"/>
      <c r="Q2266" s="33"/>
      <c r="R2266" s="33"/>
      <c r="S2266" s="33"/>
      <c r="T2266" s="33"/>
      <c r="U2266" s="33"/>
      <c r="V2266" s="33"/>
      <c r="W2266" s="33"/>
      <c r="X2266" s="33"/>
      <c r="Y2266" s="33"/>
    </row>
    <row r="2267">
      <c r="A2267" s="34" t="s">
        <v>2017</v>
      </c>
      <c r="B2267" s="33" t="s">
        <v>2018</v>
      </c>
      <c r="C2267" s="33" t="s">
        <v>35</v>
      </c>
      <c r="D2267" s="35">
        <v>4.0</v>
      </c>
      <c r="E2267" s="35">
        <v>0.5545404271879223</v>
      </c>
      <c r="F2267" s="33"/>
      <c r="G2267" s="33"/>
      <c r="H2267" s="33"/>
      <c r="I2267" s="33"/>
      <c r="J2267" s="33"/>
      <c r="K2267" s="33"/>
      <c r="L2267" s="33"/>
      <c r="M2267" s="33"/>
      <c r="N2267" s="33"/>
      <c r="O2267" s="33"/>
      <c r="P2267" s="33"/>
      <c r="Q2267" s="33"/>
      <c r="R2267" s="33"/>
      <c r="S2267" s="33"/>
      <c r="T2267" s="33"/>
      <c r="U2267" s="33"/>
      <c r="V2267" s="33"/>
      <c r="W2267" s="33"/>
      <c r="X2267" s="33"/>
      <c r="Y2267" s="33"/>
    </row>
    <row r="2268">
      <c r="A2268" s="34" t="s">
        <v>1421</v>
      </c>
      <c r="B2268" s="33" t="s">
        <v>1422</v>
      </c>
      <c r="C2268" s="33" t="s">
        <v>43</v>
      </c>
      <c r="D2268" s="35">
        <v>4.0</v>
      </c>
      <c r="E2268" s="35">
        <v>0.5153990132321684</v>
      </c>
      <c r="F2268" s="33"/>
      <c r="G2268" s="33"/>
      <c r="H2268" s="33"/>
      <c r="I2268" s="33"/>
      <c r="J2268" s="33"/>
      <c r="K2268" s="33"/>
      <c r="L2268" s="33"/>
      <c r="M2268" s="33"/>
      <c r="N2268" s="33"/>
      <c r="O2268" s="33"/>
      <c r="P2268" s="33"/>
      <c r="Q2268" s="33"/>
      <c r="R2268" s="33"/>
      <c r="S2268" s="33"/>
      <c r="T2268" s="33"/>
      <c r="U2268" s="33"/>
      <c r="V2268" s="33"/>
      <c r="W2268" s="33"/>
      <c r="X2268" s="33"/>
      <c r="Y2268" s="33"/>
    </row>
    <row r="2269">
      <c r="A2269" s="34" t="s">
        <v>416</v>
      </c>
      <c r="B2269" s="33" t="s">
        <v>417</v>
      </c>
      <c r="C2269" s="33" t="s">
        <v>26</v>
      </c>
      <c r="D2269" s="35">
        <v>4.0</v>
      </c>
      <c r="E2269" s="35">
        <v>0.4985077294373754</v>
      </c>
      <c r="F2269" s="33"/>
      <c r="G2269" s="33"/>
      <c r="H2269" s="33"/>
      <c r="I2269" s="33"/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  <c r="T2269" s="33"/>
      <c r="U2269" s="33"/>
      <c r="V2269" s="33"/>
      <c r="W2269" s="33"/>
      <c r="X2269" s="33"/>
      <c r="Y2269" s="33"/>
    </row>
    <row r="2270">
      <c r="A2270" s="34" t="s">
        <v>2751</v>
      </c>
      <c r="B2270" s="33" t="s">
        <v>2752</v>
      </c>
      <c r="C2270" s="33" t="s">
        <v>26</v>
      </c>
      <c r="D2270" s="35">
        <v>4.0</v>
      </c>
      <c r="E2270" s="35">
        <v>0.4054335734064877</v>
      </c>
      <c r="F2270" s="33"/>
      <c r="G2270" s="33"/>
      <c r="H2270" s="33"/>
      <c r="I2270" s="33"/>
      <c r="J2270" s="33"/>
      <c r="K2270" s="33"/>
      <c r="L2270" s="33"/>
      <c r="M2270" s="33"/>
      <c r="N2270" s="33"/>
      <c r="O2270" s="33"/>
      <c r="P2270" s="33"/>
      <c r="Q2270" s="33"/>
      <c r="R2270" s="33"/>
      <c r="S2270" s="33"/>
      <c r="T2270" s="33"/>
      <c r="U2270" s="33"/>
      <c r="V2270" s="33"/>
      <c r="W2270" s="33"/>
      <c r="X2270" s="33"/>
      <c r="Y2270" s="33"/>
    </row>
    <row r="2271">
      <c r="A2271" s="34" t="s">
        <v>412</v>
      </c>
      <c r="B2271" s="33" t="s">
        <v>413</v>
      </c>
      <c r="C2271" s="33" t="s">
        <v>26</v>
      </c>
      <c r="D2271" s="35">
        <v>4.0</v>
      </c>
      <c r="E2271" s="35">
        <v>0.3651057620961792</v>
      </c>
      <c r="F2271" s="33"/>
      <c r="G2271" s="33"/>
      <c r="H2271" s="33"/>
      <c r="I2271" s="33"/>
      <c r="J2271" s="33"/>
      <c r="K2271" s="33"/>
      <c r="L2271" s="33"/>
      <c r="M2271" s="33"/>
      <c r="N2271" s="33"/>
      <c r="O2271" s="33"/>
      <c r="P2271" s="33"/>
      <c r="Q2271" s="33"/>
      <c r="R2271" s="33"/>
      <c r="S2271" s="33"/>
      <c r="T2271" s="33"/>
      <c r="U2271" s="33"/>
      <c r="V2271" s="33"/>
      <c r="W2271" s="33"/>
      <c r="X2271" s="33"/>
      <c r="Y2271" s="33"/>
    </row>
    <row r="2272">
      <c r="A2272" s="34" t="s">
        <v>2325</v>
      </c>
      <c r="B2272" s="33" t="s">
        <v>2326</v>
      </c>
      <c r="C2272" s="33" t="s">
        <v>43</v>
      </c>
      <c r="D2272" s="35">
        <v>4.0</v>
      </c>
      <c r="E2272" s="35">
        <v>0.3157454879963339</v>
      </c>
      <c r="F2272" s="33"/>
      <c r="G2272" s="33"/>
      <c r="H2272" s="33"/>
      <c r="I2272" s="33"/>
      <c r="J2272" s="33"/>
      <c r="K2272" s="33"/>
      <c r="L2272" s="33"/>
      <c r="M2272" s="33"/>
      <c r="N2272" s="33"/>
      <c r="O2272" s="33"/>
      <c r="P2272" s="33"/>
      <c r="Q2272" s="33"/>
      <c r="R2272" s="33"/>
      <c r="S2272" s="33"/>
      <c r="T2272" s="33"/>
      <c r="U2272" s="33"/>
      <c r="V2272" s="33"/>
      <c r="W2272" s="33"/>
      <c r="X2272" s="33"/>
      <c r="Y2272" s="33"/>
    </row>
    <row r="2273">
      <c r="A2273" s="34" t="s">
        <v>1816</v>
      </c>
      <c r="B2273" s="33" t="s">
        <v>1817</v>
      </c>
      <c r="C2273" s="33" t="s">
        <v>35</v>
      </c>
      <c r="D2273" s="35">
        <v>4.0</v>
      </c>
      <c r="E2273" s="35">
        <v>0.3093900532363493</v>
      </c>
      <c r="F2273" s="33"/>
      <c r="G2273" s="33"/>
      <c r="H2273" s="33"/>
      <c r="I2273" s="33"/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  <c r="T2273" s="33"/>
      <c r="U2273" s="33"/>
      <c r="V2273" s="33"/>
      <c r="W2273" s="33"/>
      <c r="X2273" s="33"/>
      <c r="Y2273" s="33"/>
    </row>
    <row r="2274">
      <c r="A2274" s="34" t="s">
        <v>439</v>
      </c>
      <c r="B2274" s="33" t="s">
        <v>440</v>
      </c>
      <c r="C2274" s="33" t="s">
        <v>26</v>
      </c>
      <c r="D2274" s="35">
        <v>4.0</v>
      </c>
      <c r="E2274" s="35">
        <v>0.3031989105784554</v>
      </c>
      <c r="F2274" s="33"/>
      <c r="G2274" s="33"/>
      <c r="H2274" s="33"/>
      <c r="I2274" s="33"/>
      <c r="J2274" s="33"/>
      <c r="K2274" s="33"/>
      <c r="L2274" s="33"/>
      <c r="M2274" s="33"/>
      <c r="N2274" s="33"/>
      <c r="O2274" s="33"/>
      <c r="P2274" s="33"/>
      <c r="Q2274" s="33"/>
      <c r="R2274" s="33"/>
      <c r="S2274" s="33"/>
      <c r="T2274" s="33"/>
      <c r="U2274" s="33"/>
      <c r="V2274" s="33"/>
      <c r="W2274" s="33"/>
      <c r="X2274" s="33"/>
      <c r="Y2274" s="33"/>
    </row>
    <row r="2275">
      <c r="A2275" s="34" t="s">
        <v>1937</v>
      </c>
      <c r="B2275" s="33" t="s">
        <v>1938</v>
      </c>
      <c r="C2275" s="33" t="s">
        <v>107</v>
      </c>
      <c r="D2275" s="35">
        <v>4.0</v>
      </c>
      <c r="E2275" s="35">
        <v>0.299575950671887</v>
      </c>
      <c r="F2275" s="33"/>
      <c r="G2275" s="33"/>
      <c r="H2275" s="33"/>
      <c r="I2275" s="33"/>
      <c r="J2275" s="33"/>
      <c r="K2275" s="33"/>
      <c r="L2275" s="33"/>
      <c r="M2275" s="33"/>
      <c r="N2275" s="33"/>
      <c r="O2275" s="33"/>
      <c r="P2275" s="33"/>
      <c r="Q2275" s="33"/>
      <c r="R2275" s="33"/>
      <c r="S2275" s="33"/>
      <c r="T2275" s="33"/>
      <c r="U2275" s="33"/>
      <c r="V2275" s="33"/>
      <c r="W2275" s="33"/>
      <c r="X2275" s="33"/>
      <c r="Y2275" s="33"/>
    </row>
    <row r="2276">
      <c r="A2276" s="34" t="s">
        <v>3021</v>
      </c>
      <c r="B2276" s="33" t="s">
        <v>3022</v>
      </c>
      <c r="C2276" s="33" t="s">
        <v>26</v>
      </c>
      <c r="D2276" s="35">
        <v>4.0</v>
      </c>
      <c r="E2276" s="35">
        <v>0.252673176666074</v>
      </c>
      <c r="F2276" s="33"/>
      <c r="G2276" s="33"/>
      <c r="H2276" s="33"/>
      <c r="I2276" s="33"/>
      <c r="J2276" s="33"/>
      <c r="K2276" s="33"/>
      <c r="L2276" s="33"/>
      <c r="M2276" s="33"/>
      <c r="N2276" s="33"/>
      <c r="O2276" s="33"/>
      <c r="P2276" s="33"/>
      <c r="Q2276" s="33"/>
      <c r="R2276" s="33"/>
      <c r="S2276" s="33"/>
      <c r="T2276" s="33"/>
      <c r="U2276" s="33"/>
      <c r="V2276" s="33"/>
      <c r="W2276" s="33"/>
      <c r="X2276" s="33"/>
      <c r="Y2276" s="33"/>
    </row>
    <row r="2277">
      <c r="A2277" s="34" t="s">
        <v>2937</v>
      </c>
      <c r="B2277" s="33" t="s">
        <v>2938</v>
      </c>
      <c r="C2277" s="33" t="s">
        <v>43</v>
      </c>
      <c r="D2277" s="35">
        <v>4.0</v>
      </c>
      <c r="E2277" s="35">
        <v>0.2445470142806584</v>
      </c>
      <c r="F2277" s="33"/>
      <c r="G2277" s="33"/>
      <c r="H2277" s="33"/>
      <c r="I2277" s="33"/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  <c r="T2277" s="33"/>
      <c r="U2277" s="33"/>
      <c r="V2277" s="33"/>
      <c r="W2277" s="33"/>
      <c r="X2277" s="33"/>
      <c r="Y2277" s="33"/>
    </row>
    <row r="2278">
      <c r="A2278" s="34" t="s">
        <v>2243</v>
      </c>
      <c r="B2278" s="33" t="s">
        <v>2244</v>
      </c>
      <c r="C2278" s="33" t="s">
        <v>35</v>
      </c>
      <c r="D2278" s="35">
        <v>4.0</v>
      </c>
      <c r="E2278" s="35">
        <v>0.2319754096395817</v>
      </c>
      <c r="F2278" s="33"/>
      <c r="G2278" s="33"/>
      <c r="H2278" s="33"/>
      <c r="I2278" s="33"/>
      <c r="J2278" s="33"/>
      <c r="K2278" s="33"/>
      <c r="L2278" s="33"/>
      <c r="M2278" s="33"/>
      <c r="N2278" s="33"/>
      <c r="O2278" s="33"/>
      <c r="P2278" s="33"/>
      <c r="Q2278" s="33"/>
      <c r="R2278" s="33"/>
      <c r="S2278" s="33"/>
      <c r="T2278" s="33"/>
      <c r="U2278" s="33"/>
      <c r="V2278" s="33"/>
      <c r="W2278" s="33"/>
      <c r="X2278" s="33"/>
      <c r="Y2278" s="33"/>
    </row>
    <row r="2279">
      <c r="A2279" s="34" t="s">
        <v>2465</v>
      </c>
      <c r="B2279" s="33" t="s">
        <v>2466</v>
      </c>
      <c r="C2279" s="33" t="s">
        <v>35</v>
      </c>
      <c r="D2279" s="35">
        <v>4.0</v>
      </c>
      <c r="E2279" s="35">
        <v>0.2295389475371696</v>
      </c>
      <c r="F2279" s="33"/>
      <c r="G2279" s="33"/>
      <c r="H2279" s="33"/>
      <c r="I2279" s="33"/>
      <c r="J2279" s="33"/>
      <c r="K2279" s="33"/>
      <c r="L2279" s="33"/>
      <c r="M2279" s="33"/>
      <c r="N2279" s="33"/>
      <c r="O2279" s="33"/>
      <c r="P2279" s="33"/>
      <c r="Q2279" s="33"/>
      <c r="R2279" s="33"/>
      <c r="S2279" s="33"/>
      <c r="T2279" s="33"/>
      <c r="U2279" s="33"/>
      <c r="V2279" s="33"/>
      <c r="W2279" s="33"/>
      <c r="X2279" s="33"/>
      <c r="Y2279" s="33"/>
    </row>
    <row r="2280">
      <c r="A2280" s="34" t="s">
        <v>2491</v>
      </c>
      <c r="B2280" s="33" t="s">
        <v>2492</v>
      </c>
      <c r="C2280" s="33" t="s">
        <v>26</v>
      </c>
      <c r="D2280" s="35">
        <v>4.0</v>
      </c>
      <c r="E2280" s="35">
        <v>0.22355616063411</v>
      </c>
      <c r="F2280" s="33"/>
      <c r="G2280" s="33"/>
      <c r="H2280" s="33"/>
      <c r="I2280" s="33"/>
      <c r="J2280" s="33"/>
      <c r="K2280" s="33"/>
      <c r="L2280" s="33"/>
      <c r="M2280" s="33"/>
      <c r="N2280" s="33"/>
      <c r="O2280" s="33"/>
      <c r="P2280" s="33"/>
      <c r="Q2280" s="33"/>
      <c r="R2280" s="33"/>
      <c r="S2280" s="33"/>
      <c r="T2280" s="33"/>
      <c r="U2280" s="33"/>
      <c r="V2280" s="33"/>
      <c r="W2280" s="33"/>
      <c r="X2280" s="33"/>
      <c r="Y2280" s="33"/>
    </row>
    <row r="2281">
      <c r="A2281" s="34" t="s">
        <v>2563</v>
      </c>
      <c r="B2281" s="33" t="s">
        <v>2564</v>
      </c>
      <c r="C2281" s="33" t="s">
        <v>35</v>
      </c>
      <c r="D2281" s="35">
        <v>4.0</v>
      </c>
      <c r="E2281" s="35">
        <v>0.213963908594866</v>
      </c>
      <c r="F2281" s="33"/>
      <c r="G2281" s="33"/>
      <c r="H2281" s="33"/>
      <c r="I2281" s="33"/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  <c r="T2281" s="33"/>
      <c r="U2281" s="33"/>
      <c r="V2281" s="33"/>
      <c r="W2281" s="33"/>
      <c r="X2281" s="33"/>
      <c r="Y2281" s="33"/>
    </row>
    <row r="2282">
      <c r="A2282" s="34" t="s">
        <v>1173</v>
      </c>
      <c r="B2282" s="33" t="s">
        <v>1174</v>
      </c>
      <c r="C2282" s="33" t="s">
        <v>35</v>
      </c>
      <c r="D2282" s="35">
        <v>4.0</v>
      </c>
      <c r="E2282" s="35">
        <v>0.1945306613854302</v>
      </c>
      <c r="F2282" s="33"/>
      <c r="G2282" s="33"/>
      <c r="H2282" s="33"/>
      <c r="I2282" s="33"/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  <c r="T2282" s="33"/>
      <c r="U2282" s="33"/>
      <c r="V2282" s="33"/>
      <c r="W2282" s="33"/>
      <c r="X2282" s="33"/>
      <c r="Y2282" s="33"/>
    </row>
    <row r="2283">
      <c r="A2283" s="34" t="s">
        <v>425</v>
      </c>
      <c r="B2283" s="33" t="s">
        <v>426</v>
      </c>
      <c r="C2283" s="33" t="s">
        <v>26</v>
      </c>
      <c r="D2283" s="35">
        <v>4.0</v>
      </c>
      <c r="E2283" s="35">
        <v>0.182824982628546</v>
      </c>
      <c r="F2283" s="33"/>
      <c r="G2283" s="33"/>
      <c r="H2283" s="33"/>
      <c r="I2283" s="33"/>
      <c r="J2283" s="33"/>
      <c r="K2283" s="33"/>
      <c r="L2283" s="33"/>
      <c r="M2283" s="33"/>
      <c r="N2283" s="33"/>
      <c r="O2283" s="33"/>
      <c r="P2283" s="33"/>
      <c r="Q2283" s="33"/>
      <c r="R2283" s="33"/>
      <c r="S2283" s="33"/>
      <c r="T2283" s="33"/>
      <c r="U2283" s="33"/>
      <c r="V2283" s="33"/>
      <c r="W2283" s="33"/>
      <c r="X2283" s="33"/>
      <c r="Y2283" s="33"/>
    </row>
    <row r="2284">
      <c r="A2284" s="34" t="s">
        <v>1776</v>
      </c>
      <c r="B2284" s="33" t="s">
        <v>1777</v>
      </c>
      <c r="C2284" s="33" t="s">
        <v>35</v>
      </c>
      <c r="D2284" s="35">
        <v>4.0</v>
      </c>
      <c r="E2284" s="35">
        <v>0.1816023513915214</v>
      </c>
      <c r="F2284" s="33"/>
      <c r="G2284" s="33"/>
      <c r="H2284" s="33"/>
      <c r="I2284" s="33"/>
      <c r="J2284" s="33"/>
      <c r="K2284" s="33"/>
      <c r="L2284" s="33"/>
      <c r="M2284" s="33"/>
      <c r="N2284" s="33"/>
      <c r="O2284" s="33"/>
      <c r="P2284" s="33"/>
      <c r="Q2284" s="33"/>
      <c r="R2284" s="33"/>
      <c r="S2284" s="33"/>
      <c r="T2284" s="33"/>
      <c r="U2284" s="33"/>
      <c r="V2284" s="33"/>
      <c r="W2284" s="33"/>
      <c r="X2284" s="33"/>
      <c r="Y2284" s="33"/>
    </row>
    <row r="2285">
      <c r="A2285" s="34" t="s">
        <v>2641</v>
      </c>
      <c r="B2285" s="33" t="s">
        <v>2642</v>
      </c>
      <c r="C2285" s="33" t="s">
        <v>43</v>
      </c>
      <c r="D2285" s="35">
        <v>4.0</v>
      </c>
      <c r="E2285" s="35">
        <v>0.16092062956914</v>
      </c>
      <c r="F2285" s="33"/>
      <c r="G2285" s="33"/>
      <c r="H2285" s="33"/>
      <c r="I2285" s="33"/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  <c r="T2285" s="33"/>
      <c r="U2285" s="33"/>
      <c r="V2285" s="33"/>
      <c r="W2285" s="33"/>
      <c r="X2285" s="33"/>
      <c r="Y2285" s="33"/>
    </row>
    <row r="2286">
      <c r="A2286" s="34" t="s">
        <v>2149</v>
      </c>
      <c r="B2286" s="33" t="s">
        <v>2150</v>
      </c>
      <c r="C2286" s="33" t="s">
        <v>43</v>
      </c>
      <c r="D2286" s="35">
        <v>4.0</v>
      </c>
      <c r="E2286" s="35">
        <v>0.158316354142671</v>
      </c>
      <c r="F2286" s="33"/>
      <c r="G2286" s="33"/>
      <c r="H2286" s="33"/>
      <c r="I2286" s="33"/>
      <c r="J2286" s="33"/>
      <c r="K2286" s="33"/>
      <c r="L2286" s="33"/>
      <c r="M2286" s="33"/>
      <c r="N2286" s="33"/>
      <c r="O2286" s="33"/>
      <c r="P2286" s="33"/>
      <c r="Q2286" s="33"/>
      <c r="R2286" s="33"/>
      <c r="S2286" s="33"/>
      <c r="T2286" s="33"/>
      <c r="U2286" s="33"/>
      <c r="V2286" s="33"/>
      <c r="W2286" s="33"/>
      <c r="X2286" s="33"/>
      <c r="Y2286" s="33"/>
    </row>
    <row r="2287">
      <c r="A2287" s="34" t="s">
        <v>2399</v>
      </c>
      <c r="B2287" s="33" t="s">
        <v>2400</v>
      </c>
      <c r="C2287" s="33" t="s">
        <v>26</v>
      </c>
      <c r="D2287" s="35">
        <v>4.0</v>
      </c>
      <c r="E2287" s="35">
        <v>0.142114229933701</v>
      </c>
      <c r="F2287" s="33"/>
      <c r="G2287" s="33"/>
      <c r="H2287" s="33"/>
      <c r="I2287" s="33"/>
      <c r="J2287" s="33"/>
      <c r="K2287" s="33"/>
      <c r="L2287" s="33"/>
      <c r="M2287" s="33"/>
      <c r="N2287" s="33"/>
      <c r="O2287" s="33"/>
      <c r="P2287" s="33"/>
      <c r="Q2287" s="33"/>
      <c r="R2287" s="33"/>
      <c r="S2287" s="33"/>
      <c r="T2287" s="33"/>
      <c r="U2287" s="33"/>
      <c r="V2287" s="33"/>
      <c r="W2287" s="33"/>
      <c r="X2287" s="33"/>
      <c r="Y2287" s="33"/>
    </row>
    <row r="2288">
      <c r="A2288" s="34" t="s">
        <v>2459</v>
      </c>
      <c r="B2288" s="33" t="s">
        <v>2460</v>
      </c>
      <c r="C2288" s="33" t="s">
        <v>35</v>
      </c>
      <c r="D2288" s="35">
        <v>4.0</v>
      </c>
      <c r="E2288" s="35">
        <v>0.1382559945883012</v>
      </c>
      <c r="F2288" s="33"/>
      <c r="G2288" s="33"/>
      <c r="H2288" s="33"/>
      <c r="I2288" s="33"/>
      <c r="J2288" s="33"/>
      <c r="K2288" s="33"/>
      <c r="L2288" s="33"/>
      <c r="M2288" s="33"/>
      <c r="N2288" s="33"/>
      <c r="O2288" s="33"/>
      <c r="P2288" s="33"/>
      <c r="Q2288" s="33"/>
      <c r="R2288" s="33"/>
      <c r="S2288" s="33"/>
      <c r="T2288" s="33"/>
      <c r="U2288" s="33"/>
      <c r="V2288" s="33"/>
      <c r="W2288" s="33"/>
      <c r="X2288" s="33"/>
      <c r="Y2288" s="33"/>
    </row>
    <row r="2289">
      <c r="A2289" s="34" t="s">
        <v>3041</v>
      </c>
      <c r="B2289" s="33" t="s">
        <v>3042</v>
      </c>
      <c r="C2289" s="33" t="s">
        <v>43</v>
      </c>
      <c r="D2289" s="35">
        <v>4.0</v>
      </c>
      <c r="E2289" s="35">
        <v>0.1326479864475594</v>
      </c>
      <c r="F2289" s="33"/>
      <c r="G2289" s="33"/>
      <c r="H2289" s="33"/>
      <c r="I2289" s="33"/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  <c r="T2289" s="33"/>
      <c r="U2289" s="33"/>
      <c r="V2289" s="33"/>
      <c r="W2289" s="33"/>
      <c r="X2289" s="33"/>
      <c r="Y2289" s="33"/>
    </row>
    <row r="2290">
      <c r="A2290" s="34" t="s">
        <v>4693</v>
      </c>
      <c r="B2290" s="33" t="s">
        <v>4694</v>
      </c>
      <c r="C2290" s="33" t="s">
        <v>43</v>
      </c>
      <c r="D2290" s="35">
        <v>4.0</v>
      </c>
      <c r="E2290" s="35">
        <v>0.1216481665359373</v>
      </c>
      <c r="F2290" s="33"/>
      <c r="G2290" s="33"/>
      <c r="H2290" s="33"/>
      <c r="I2290" s="33"/>
      <c r="J2290" s="33"/>
      <c r="K2290" s="33"/>
      <c r="L2290" s="33"/>
      <c r="M2290" s="33"/>
      <c r="N2290" s="33"/>
      <c r="O2290" s="33"/>
      <c r="P2290" s="33"/>
      <c r="Q2290" s="33"/>
      <c r="R2290" s="33"/>
      <c r="S2290" s="33"/>
      <c r="T2290" s="33"/>
      <c r="U2290" s="33"/>
      <c r="V2290" s="33"/>
      <c r="W2290" s="33"/>
      <c r="X2290" s="33"/>
      <c r="Y2290" s="33"/>
    </row>
    <row r="2291">
      <c r="A2291" s="34" t="s">
        <v>4245</v>
      </c>
      <c r="B2291" s="33" t="s">
        <v>4246</v>
      </c>
      <c r="C2291" s="33" t="s">
        <v>26</v>
      </c>
      <c r="D2291" s="35">
        <v>4.0</v>
      </c>
      <c r="E2291" s="35">
        <v>0.120934992607625</v>
      </c>
      <c r="F2291" s="33"/>
      <c r="G2291" s="33"/>
      <c r="H2291" s="33"/>
      <c r="I2291" s="33"/>
      <c r="J2291" s="33"/>
      <c r="K2291" s="33"/>
      <c r="L2291" s="33"/>
      <c r="M2291" s="33"/>
      <c r="N2291" s="33"/>
      <c r="O2291" s="33"/>
      <c r="P2291" s="33"/>
      <c r="Q2291" s="33"/>
      <c r="R2291" s="33"/>
      <c r="S2291" s="33"/>
      <c r="T2291" s="33"/>
      <c r="U2291" s="33"/>
      <c r="V2291" s="33"/>
      <c r="W2291" s="33"/>
      <c r="X2291" s="33"/>
      <c r="Y2291" s="33"/>
    </row>
    <row r="2292">
      <c r="A2292" s="34" t="s">
        <v>2923</v>
      </c>
      <c r="B2292" s="33" t="s">
        <v>2924</v>
      </c>
      <c r="C2292" s="33" t="s">
        <v>107</v>
      </c>
      <c r="D2292" s="35">
        <v>4.0</v>
      </c>
      <c r="E2292" s="35">
        <v>0.1030769319695721</v>
      </c>
      <c r="F2292" s="33"/>
      <c r="G2292" s="33"/>
      <c r="H2292" s="33"/>
      <c r="I2292" s="33"/>
      <c r="J2292" s="33"/>
      <c r="K2292" s="33"/>
      <c r="L2292" s="33"/>
      <c r="M2292" s="33"/>
      <c r="N2292" s="33"/>
      <c r="O2292" s="33"/>
      <c r="P2292" s="33"/>
      <c r="Q2292" s="33"/>
      <c r="R2292" s="33"/>
      <c r="S2292" s="33"/>
      <c r="T2292" s="33"/>
      <c r="U2292" s="33"/>
      <c r="V2292" s="33"/>
      <c r="W2292" s="33"/>
      <c r="X2292" s="33"/>
      <c r="Y2292" s="33"/>
    </row>
    <row r="2293">
      <c r="A2293" s="34" t="s">
        <v>421</v>
      </c>
      <c r="B2293" s="33" t="s">
        <v>422</v>
      </c>
      <c r="C2293" s="33" t="s">
        <v>26</v>
      </c>
      <c r="D2293" s="35">
        <v>4.0</v>
      </c>
      <c r="E2293" s="35">
        <v>0.1025787404934898</v>
      </c>
      <c r="F2293" s="33"/>
      <c r="G2293" s="33"/>
      <c r="H2293" s="33"/>
      <c r="I2293" s="33"/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  <c r="T2293" s="33"/>
      <c r="U2293" s="33"/>
      <c r="V2293" s="33"/>
      <c r="W2293" s="33"/>
      <c r="X2293" s="33"/>
      <c r="Y2293" s="33"/>
    </row>
    <row r="2294">
      <c r="A2294" s="34" t="s">
        <v>3065</v>
      </c>
      <c r="B2294" s="33" t="s">
        <v>3066</v>
      </c>
      <c r="C2294" s="33" t="s">
        <v>26</v>
      </c>
      <c r="D2294" s="35">
        <v>4.0</v>
      </c>
      <c r="E2294" s="35">
        <v>0.07666479033512191</v>
      </c>
      <c r="F2294" s="33"/>
      <c r="G2294" s="33"/>
      <c r="H2294" s="33"/>
      <c r="I2294" s="33"/>
      <c r="J2294" s="33"/>
      <c r="K2294" s="33"/>
      <c r="L2294" s="33"/>
      <c r="M2294" s="33"/>
      <c r="N2294" s="33"/>
      <c r="O2294" s="33"/>
      <c r="P2294" s="33"/>
      <c r="Q2294" s="33"/>
      <c r="R2294" s="33"/>
      <c r="S2294" s="33"/>
      <c r="T2294" s="33"/>
      <c r="U2294" s="33"/>
      <c r="V2294" s="33"/>
      <c r="W2294" s="33"/>
      <c r="X2294" s="33"/>
      <c r="Y2294" s="33"/>
    </row>
    <row r="2295">
      <c r="A2295" s="34" t="s">
        <v>445</v>
      </c>
      <c r="B2295" s="33" t="s">
        <v>446</v>
      </c>
      <c r="C2295" s="33" t="s">
        <v>26</v>
      </c>
      <c r="D2295" s="35">
        <v>4.0</v>
      </c>
      <c r="E2295" s="35">
        <v>0.06967745995060677</v>
      </c>
      <c r="F2295" s="33"/>
      <c r="G2295" s="33"/>
      <c r="H2295" s="33"/>
      <c r="I2295" s="33"/>
      <c r="J2295" s="33"/>
      <c r="K2295" s="33"/>
      <c r="L2295" s="33"/>
      <c r="M2295" s="33"/>
      <c r="N2295" s="33"/>
      <c r="O2295" s="33"/>
      <c r="P2295" s="33"/>
      <c r="Q2295" s="33"/>
      <c r="R2295" s="33"/>
      <c r="S2295" s="33"/>
      <c r="T2295" s="33"/>
      <c r="U2295" s="33"/>
      <c r="V2295" s="33"/>
      <c r="W2295" s="33"/>
      <c r="X2295" s="33"/>
      <c r="Y2295" s="33"/>
    </row>
    <row r="2296">
      <c r="A2296" s="34" t="s">
        <v>2477</v>
      </c>
      <c r="B2296" s="33" t="s">
        <v>2478</v>
      </c>
      <c r="C2296" s="33" t="s">
        <v>107</v>
      </c>
      <c r="D2296" s="35">
        <v>4.0</v>
      </c>
      <c r="E2296" s="35">
        <v>0.06966517685308747</v>
      </c>
      <c r="F2296" s="33"/>
      <c r="G2296" s="33"/>
      <c r="H2296" s="33"/>
      <c r="I2296" s="33"/>
      <c r="J2296" s="33"/>
      <c r="K2296" s="33"/>
      <c r="L2296" s="33"/>
      <c r="M2296" s="33"/>
      <c r="N2296" s="33"/>
      <c r="O2296" s="33"/>
      <c r="P2296" s="33"/>
      <c r="Q2296" s="33"/>
      <c r="R2296" s="33"/>
      <c r="S2296" s="33"/>
      <c r="T2296" s="33"/>
      <c r="U2296" s="33"/>
      <c r="V2296" s="33"/>
      <c r="W2296" s="33"/>
      <c r="X2296" s="33"/>
      <c r="Y2296" s="33"/>
    </row>
    <row r="2297">
      <c r="A2297" s="34" t="s">
        <v>3157</v>
      </c>
      <c r="B2297" s="33" t="s">
        <v>3158</v>
      </c>
      <c r="C2297" s="33" t="s">
        <v>43</v>
      </c>
      <c r="D2297" s="35">
        <v>4.0</v>
      </c>
      <c r="E2297" s="35">
        <v>0.0688270907358741</v>
      </c>
      <c r="F2297" s="33"/>
      <c r="G2297" s="33"/>
      <c r="H2297" s="33"/>
      <c r="I2297" s="33"/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  <c r="X2297" s="33"/>
      <c r="Y2297" s="33"/>
    </row>
    <row r="2298">
      <c r="A2298" s="34" t="s">
        <v>3555</v>
      </c>
      <c r="B2298" s="33" t="s">
        <v>3556</v>
      </c>
      <c r="C2298" s="33" t="s">
        <v>43</v>
      </c>
      <c r="D2298" s="35">
        <v>4.0</v>
      </c>
      <c r="E2298" s="35">
        <v>0.0610349902742681</v>
      </c>
      <c r="F2298" s="33"/>
      <c r="G2298" s="33"/>
      <c r="H2298" s="33"/>
      <c r="I2298" s="33"/>
      <c r="J2298" s="33"/>
      <c r="K2298" s="33"/>
      <c r="L2298" s="33"/>
      <c r="M2298" s="33"/>
      <c r="N2298" s="33"/>
      <c r="O2298" s="33"/>
      <c r="P2298" s="33"/>
      <c r="Q2298" s="33"/>
      <c r="R2298" s="33"/>
      <c r="S2298" s="33"/>
      <c r="T2298" s="33"/>
      <c r="U2298" s="33"/>
      <c r="V2298" s="33"/>
      <c r="W2298" s="33"/>
      <c r="X2298" s="33"/>
      <c r="Y2298" s="33"/>
    </row>
    <row r="2299">
      <c r="A2299" s="34" t="s">
        <v>3177</v>
      </c>
      <c r="B2299" s="33" t="s">
        <v>3178</v>
      </c>
      <c r="C2299" s="33" t="s">
        <v>35</v>
      </c>
      <c r="D2299" s="35">
        <v>4.0</v>
      </c>
      <c r="E2299" s="35">
        <v>0.05816181282629273</v>
      </c>
      <c r="F2299" s="33"/>
      <c r="G2299" s="33"/>
      <c r="H2299" s="33"/>
      <c r="I2299" s="33"/>
      <c r="J2299" s="33"/>
      <c r="K2299" s="33"/>
      <c r="L2299" s="33"/>
      <c r="M2299" s="33"/>
      <c r="N2299" s="33"/>
      <c r="O2299" s="33"/>
      <c r="P2299" s="33"/>
      <c r="Q2299" s="33"/>
      <c r="R2299" s="33"/>
      <c r="S2299" s="33"/>
      <c r="T2299" s="33"/>
      <c r="U2299" s="33"/>
      <c r="V2299" s="33"/>
      <c r="W2299" s="33"/>
      <c r="X2299" s="33"/>
      <c r="Y2299" s="33"/>
    </row>
    <row r="2300">
      <c r="A2300" s="34" t="s">
        <v>2601</v>
      </c>
      <c r="B2300" s="33" t="s">
        <v>2602</v>
      </c>
      <c r="C2300" s="33" t="s">
        <v>35</v>
      </c>
      <c r="D2300" s="35">
        <v>4.0</v>
      </c>
      <c r="E2300" s="35">
        <v>0.05685995881941864</v>
      </c>
      <c r="F2300" s="33"/>
      <c r="G2300" s="33"/>
      <c r="H2300" s="33"/>
      <c r="I2300" s="33"/>
      <c r="J2300" s="33"/>
      <c r="K2300" s="33"/>
      <c r="L2300" s="33"/>
      <c r="M2300" s="33"/>
      <c r="N2300" s="33"/>
      <c r="O2300" s="33"/>
      <c r="P2300" s="33"/>
      <c r="Q2300" s="33"/>
      <c r="R2300" s="33"/>
      <c r="S2300" s="33"/>
      <c r="T2300" s="33"/>
      <c r="U2300" s="33"/>
      <c r="V2300" s="33"/>
      <c r="W2300" s="33"/>
      <c r="X2300" s="33"/>
      <c r="Y2300" s="33"/>
    </row>
    <row r="2301">
      <c r="A2301" s="34" t="s">
        <v>477</v>
      </c>
      <c r="B2301" s="33" t="s">
        <v>478</v>
      </c>
      <c r="C2301" s="33" t="s">
        <v>26</v>
      </c>
      <c r="D2301" s="35">
        <v>4.0</v>
      </c>
      <c r="E2301" s="35">
        <v>0.05622028189523024</v>
      </c>
      <c r="F2301" s="33"/>
      <c r="G2301" s="33"/>
      <c r="H2301" s="33"/>
      <c r="I2301" s="33"/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</row>
    <row r="2302">
      <c r="A2302" s="34" t="s">
        <v>4223</v>
      </c>
      <c r="B2302" s="33" t="s">
        <v>4224</v>
      </c>
      <c r="C2302" s="33" t="s">
        <v>35</v>
      </c>
      <c r="D2302" s="35">
        <v>4.0</v>
      </c>
      <c r="E2302" s="35">
        <v>0.04793609962986266</v>
      </c>
      <c r="F2302" s="33"/>
      <c r="G2302" s="33"/>
      <c r="H2302" s="33"/>
      <c r="I2302" s="33"/>
      <c r="J2302" s="33"/>
      <c r="K2302" s="33"/>
      <c r="L2302" s="33"/>
      <c r="M2302" s="33"/>
      <c r="N2302" s="33"/>
      <c r="O2302" s="33"/>
      <c r="P2302" s="33"/>
      <c r="Q2302" s="33"/>
      <c r="R2302" s="33"/>
      <c r="S2302" s="33"/>
      <c r="T2302" s="33"/>
      <c r="U2302" s="33"/>
      <c r="V2302" s="33"/>
      <c r="W2302" s="33"/>
      <c r="X2302" s="33"/>
      <c r="Y2302" s="33"/>
    </row>
    <row r="2303">
      <c r="A2303" s="34" t="s">
        <v>3641</v>
      </c>
      <c r="B2303" s="33" t="s">
        <v>3642</v>
      </c>
      <c r="C2303" s="33" t="s">
        <v>26</v>
      </c>
      <c r="D2303" s="35">
        <v>4.0</v>
      </c>
      <c r="E2303" s="35">
        <v>0.04425102824693154</v>
      </c>
      <c r="F2303" s="33"/>
      <c r="G2303" s="33"/>
      <c r="H2303" s="33"/>
      <c r="I2303" s="33"/>
      <c r="J2303" s="33"/>
      <c r="K2303" s="33"/>
      <c r="L2303" s="33"/>
      <c r="M2303" s="33"/>
      <c r="N2303" s="33"/>
      <c r="O2303" s="33"/>
      <c r="P2303" s="33"/>
      <c r="Q2303" s="33"/>
      <c r="R2303" s="33"/>
      <c r="S2303" s="33"/>
      <c r="T2303" s="33"/>
      <c r="U2303" s="33"/>
      <c r="V2303" s="33"/>
      <c r="W2303" s="33"/>
      <c r="X2303" s="33"/>
      <c r="Y2303" s="33"/>
    </row>
    <row r="2304">
      <c r="A2304" s="34" t="s">
        <v>3503</v>
      </c>
      <c r="B2304" s="33" t="s">
        <v>3504</v>
      </c>
      <c r="C2304" s="33" t="s">
        <v>43</v>
      </c>
      <c r="D2304" s="35">
        <v>4.0</v>
      </c>
      <c r="E2304" s="35">
        <v>0.03629937276022096</v>
      </c>
      <c r="F2304" s="33"/>
      <c r="G2304" s="33"/>
      <c r="H2304" s="33"/>
      <c r="I2304" s="33"/>
      <c r="J2304" s="33"/>
      <c r="K2304" s="33"/>
      <c r="L2304" s="33"/>
      <c r="M2304" s="33"/>
      <c r="N2304" s="33"/>
      <c r="O2304" s="33"/>
      <c r="P2304" s="33"/>
      <c r="Q2304" s="33"/>
      <c r="R2304" s="33"/>
      <c r="S2304" s="33"/>
      <c r="T2304" s="33"/>
      <c r="U2304" s="33"/>
      <c r="V2304" s="33"/>
      <c r="W2304" s="33"/>
      <c r="X2304" s="33"/>
      <c r="Y2304" s="33"/>
    </row>
    <row r="2305">
      <c r="A2305" s="34" t="s">
        <v>2993</v>
      </c>
      <c r="B2305" s="33" t="s">
        <v>2994</v>
      </c>
      <c r="C2305" s="33" t="s">
        <v>43</v>
      </c>
      <c r="D2305" s="35">
        <v>4.0</v>
      </c>
      <c r="E2305" s="35">
        <v>0.0317245962635346</v>
      </c>
      <c r="F2305" s="33"/>
      <c r="G2305" s="33"/>
      <c r="H2305" s="33"/>
      <c r="I2305" s="33"/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</row>
    <row r="2306">
      <c r="A2306" s="34" t="s">
        <v>4557</v>
      </c>
      <c r="B2306" s="33" t="s">
        <v>4558</v>
      </c>
      <c r="C2306" s="33" t="s">
        <v>35</v>
      </c>
      <c r="D2306" s="35">
        <v>4.0</v>
      </c>
      <c r="E2306" s="35">
        <v>0.01591211169218658</v>
      </c>
      <c r="F2306" s="33"/>
      <c r="G2306" s="33"/>
      <c r="H2306" s="33"/>
      <c r="I2306" s="33"/>
      <c r="J2306" s="33"/>
      <c r="K2306" s="33"/>
      <c r="L2306" s="33"/>
      <c r="M2306" s="33"/>
      <c r="N2306" s="33"/>
      <c r="O2306" s="33"/>
      <c r="P2306" s="33"/>
      <c r="Q2306" s="33"/>
      <c r="R2306" s="33"/>
      <c r="S2306" s="33"/>
      <c r="T2306" s="33"/>
      <c r="U2306" s="33"/>
      <c r="V2306" s="33"/>
      <c r="W2306" s="33"/>
      <c r="X2306" s="33"/>
      <c r="Y2306" s="33"/>
    </row>
    <row r="2307">
      <c r="A2307" s="34" t="s">
        <v>3423</v>
      </c>
      <c r="B2307" s="33" t="s">
        <v>3424</v>
      </c>
      <c r="C2307" s="33" t="s">
        <v>43</v>
      </c>
      <c r="D2307" s="35">
        <v>4.0</v>
      </c>
      <c r="E2307" s="35">
        <v>0.01196572884945425</v>
      </c>
      <c r="F2307" s="33"/>
      <c r="G2307" s="33"/>
      <c r="H2307" s="33"/>
      <c r="I2307" s="33"/>
      <c r="J2307" s="33"/>
      <c r="K2307" s="33"/>
      <c r="L2307" s="33"/>
      <c r="M2307" s="33"/>
      <c r="N2307" s="33"/>
      <c r="O2307" s="33"/>
      <c r="P2307" s="33"/>
      <c r="Q2307" s="33"/>
      <c r="R2307" s="33"/>
      <c r="S2307" s="33"/>
      <c r="T2307" s="33"/>
      <c r="U2307" s="33"/>
      <c r="V2307" s="33"/>
      <c r="W2307" s="33"/>
      <c r="X2307" s="33"/>
      <c r="Y2307" s="33"/>
    </row>
    <row r="2308">
      <c r="A2308" s="34" t="s">
        <v>2151</v>
      </c>
      <c r="B2308" s="33" t="s">
        <v>2152</v>
      </c>
      <c r="C2308" s="33" t="s">
        <v>35</v>
      </c>
      <c r="D2308" s="35">
        <v>4.0</v>
      </c>
      <c r="E2308" s="35">
        <v>0.005398937463792747</v>
      </c>
      <c r="F2308" s="33"/>
      <c r="G2308" s="33"/>
      <c r="H2308" s="33"/>
      <c r="I2308" s="33"/>
      <c r="J2308" s="33"/>
      <c r="K2308" s="33"/>
      <c r="L2308" s="33"/>
      <c r="M2308" s="33"/>
      <c r="N2308" s="33"/>
      <c r="O2308" s="33"/>
      <c r="P2308" s="33"/>
      <c r="Q2308" s="33"/>
      <c r="R2308" s="33"/>
      <c r="S2308" s="33"/>
      <c r="T2308" s="33"/>
      <c r="U2308" s="33"/>
      <c r="V2308" s="33"/>
      <c r="W2308" s="33"/>
      <c r="X2308" s="33"/>
      <c r="Y2308" s="33"/>
    </row>
    <row r="2309">
      <c r="A2309" s="34" t="s">
        <v>4761</v>
      </c>
      <c r="B2309" s="33" t="s">
        <v>4762</v>
      </c>
      <c r="C2309" s="33" t="s">
        <v>43</v>
      </c>
      <c r="D2309" s="35">
        <v>4.0</v>
      </c>
      <c r="E2309" s="35">
        <v>0.00402407358377905</v>
      </c>
      <c r="F2309" s="33"/>
      <c r="G2309" s="33"/>
      <c r="H2309" s="33"/>
      <c r="I2309" s="33"/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  <c r="T2309" s="33"/>
      <c r="U2309" s="33"/>
      <c r="V2309" s="33"/>
      <c r="W2309" s="33"/>
      <c r="X2309" s="33"/>
      <c r="Y2309" s="33"/>
    </row>
    <row r="2310">
      <c r="A2310" s="34" t="s">
        <v>3543</v>
      </c>
      <c r="B2310" s="33" t="s">
        <v>3544</v>
      </c>
      <c r="C2310" s="33" t="s">
        <v>43</v>
      </c>
      <c r="D2310" s="35">
        <v>4.0</v>
      </c>
      <c r="E2310" s="35">
        <v>-0.00494341524950466</v>
      </c>
      <c r="F2310" s="33"/>
      <c r="G2310" s="33"/>
      <c r="H2310" s="33"/>
      <c r="I2310" s="33"/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</row>
    <row r="2311">
      <c r="A2311" s="34" t="s">
        <v>6766</v>
      </c>
      <c r="B2311" s="33" t="s">
        <v>6767</v>
      </c>
      <c r="C2311" s="33" t="s">
        <v>35</v>
      </c>
      <c r="D2311" s="35">
        <v>4.0</v>
      </c>
      <c r="E2311" s="35">
        <v>-0.006028061773625949</v>
      </c>
      <c r="F2311" s="33"/>
      <c r="G2311" s="33"/>
      <c r="H2311" s="33"/>
      <c r="I2311" s="33"/>
      <c r="J2311" s="33"/>
      <c r="K2311" s="33"/>
      <c r="L2311" s="33"/>
      <c r="M2311" s="33"/>
      <c r="N2311" s="33"/>
      <c r="O2311" s="33"/>
      <c r="P2311" s="33"/>
      <c r="Q2311" s="33"/>
      <c r="R2311" s="33"/>
      <c r="S2311" s="33"/>
      <c r="T2311" s="33"/>
      <c r="U2311" s="33"/>
      <c r="V2311" s="33"/>
      <c r="W2311" s="33"/>
      <c r="X2311" s="33"/>
      <c r="Y2311" s="33"/>
    </row>
    <row r="2312">
      <c r="A2312" s="34" t="s">
        <v>3917</v>
      </c>
      <c r="B2312" s="33" t="s">
        <v>3918</v>
      </c>
      <c r="C2312" s="33" t="s">
        <v>43</v>
      </c>
      <c r="D2312" s="35">
        <v>4.0</v>
      </c>
      <c r="E2312" s="35">
        <v>-0.01890470292893122</v>
      </c>
      <c r="F2312" s="33"/>
      <c r="G2312" s="33"/>
      <c r="H2312" s="33"/>
      <c r="I2312" s="33"/>
      <c r="J2312" s="33"/>
      <c r="K2312" s="33"/>
      <c r="L2312" s="33"/>
      <c r="M2312" s="33"/>
      <c r="N2312" s="33"/>
      <c r="O2312" s="33"/>
      <c r="P2312" s="33"/>
      <c r="Q2312" s="33"/>
      <c r="R2312" s="33"/>
      <c r="S2312" s="33"/>
      <c r="T2312" s="33"/>
      <c r="U2312" s="33"/>
      <c r="V2312" s="33"/>
      <c r="W2312" s="33"/>
      <c r="X2312" s="33"/>
      <c r="Y2312" s="33"/>
    </row>
    <row r="2313">
      <c r="A2313" s="34" t="s">
        <v>4135</v>
      </c>
      <c r="B2313" s="33" t="s">
        <v>4136</v>
      </c>
      <c r="C2313" s="33" t="s">
        <v>35</v>
      </c>
      <c r="D2313" s="35">
        <v>4.0</v>
      </c>
      <c r="E2313" s="35">
        <v>-0.02478344196161933</v>
      </c>
      <c r="F2313" s="33"/>
      <c r="G2313" s="33"/>
      <c r="H2313" s="33"/>
      <c r="I2313" s="33"/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  <c r="T2313" s="33"/>
      <c r="U2313" s="33"/>
      <c r="V2313" s="33"/>
      <c r="W2313" s="33"/>
      <c r="X2313" s="33"/>
      <c r="Y2313" s="33"/>
    </row>
    <row r="2314">
      <c r="A2314" s="34" t="s">
        <v>4275</v>
      </c>
      <c r="B2314" s="33" t="s">
        <v>4276</v>
      </c>
      <c r="C2314" s="33" t="s">
        <v>43</v>
      </c>
      <c r="D2314" s="35">
        <v>4.0</v>
      </c>
      <c r="E2314" s="35">
        <v>-0.04240322919817946</v>
      </c>
      <c r="F2314" s="33"/>
      <c r="G2314" s="33"/>
      <c r="H2314" s="33"/>
      <c r="I2314" s="33"/>
      <c r="J2314" s="33"/>
      <c r="K2314" s="33"/>
      <c r="L2314" s="33"/>
      <c r="M2314" s="33"/>
      <c r="N2314" s="33"/>
      <c r="O2314" s="33"/>
      <c r="P2314" s="33"/>
      <c r="Q2314" s="33"/>
      <c r="R2314" s="33"/>
      <c r="S2314" s="33"/>
      <c r="T2314" s="33"/>
      <c r="U2314" s="33"/>
      <c r="V2314" s="33"/>
      <c r="W2314" s="33"/>
      <c r="X2314" s="33"/>
      <c r="Y2314" s="33"/>
    </row>
    <row r="2315">
      <c r="A2315" s="34" t="s">
        <v>3435</v>
      </c>
      <c r="B2315" s="33" t="s">
        <v>3436</v>
      </c>
      <c r="C2315" s="33" t="s">
        <v>26</v>
      </c>
      <c r="D2315" s="35">
        <v>4.0</v>
      </c>
      <c r="E2315" s="35">
        <v>-0.05449176589541403</v>
      </c>
      <c r="F2315" s="33"/>
      <c r="G2315" s="33"/>
      <c r="H2315" s="33"/>
      <c r="I2315" s="33"/>
      <c r="J2315" s="33"/>
      <c r="K2315" s="33"/>
      <c r="L2315" s="33"/>
      <c r="M2315" s="33"/>
      <c r="N2315" s="33"/>
      <c r="O2315" s="33"/>
      <c r="P2315" s="33"/>
      <c r="Q2315" s="33"/>
      <c r="R2315" s="33"/>
      <c r="S2315" s="33"/>
      <c r="T2315" s="33"/>
      <c r="U2315" s="33"/>
      <c r="V2315" s="33"/>
      <c r="W2315" s="33"/>
      <c r="X2315" s="33"/>
      <c r="Y2315" s="33"/>
    </row>
    <row r="2316">
      <c r="A2316" s="34" t="s">
        <v>4341</v>
      </c>
      <c r="B2316" s="33" t="s">
        <v>4342</v>
      </c>
      <c r="C2316" s="33" t="s">
        <v>43</v>
      </c>
      <c r="D2316" s="35">
        <v>4.0</v>
      </c>
      <c r="E2316" s="35">
        <v>-0.07011808972984164</v>
      </c>
      <c r="F2316" s="33"/>
      <c r="G2316" s="33"/>
      <c r="H2316" s="33"/>
      <c r="I2316" s="33"/>
      <c r="J2316" s="33"/>
      <c r="K2316" s="33"/>
      <c r="L2316" s="33"/>
      <c r="M2316" s="33"/>
      <c r="N2316" s="33"/>
      <c r="O2316" s="33"/>
      <c r="P2316" s="33"/>
      <c r="Q2316" s="33"/>
      <c r="R2316" s="33"/>
      <c r="S2316" s="33"/>
      <c r="T2316" s="33"/>
      <c r="U2316" s="33"/>
      <c r="V2316" s="33"/>
      <c r="W2316" s="33"/>
      <c r="X2316" s="33"/>
      <c r="Y2316" s="33"/>
    </row>
    <row r="2317">
      <c r="A2317" s="34" t="s">
        <v>4063</v>
      </c>
      <c r="B2317" s="33" t="s">
        <v>4064</v>
      </c>
      <c r="C2317" s="33" t="s">
        <v>35</v>
      </c>
      <c r="D2317" s="35">
        <v>4.0</v>
      </c>
      <c r="E2317" s="35">
        <v>-0.07389867066304365</v>
      </c>
      <c r="F2317" s="33"/>
      <c r="G2317" s="33"/>
      <c r="H2317" s="33"/>
      <c r="I2317" s="33"/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  <c r="T2317" s="33"/>
      <c r="U2317" s="33"/>
      <c r="V2317" s="33"/>
      <c r="W2317" s="33"/>
      <c r="X2317" s="33"/>
      <c r="Y2317" s="33"/>
    </row>
    <row r="2318">
      <c r="A2318" s="34" t="s">
        <v>4053</v>
      </c>
      <c r="B2318" s="33" t="s">
        <v>4054</v>
      </c>
      <c r="C2318" s="33" t="s">
        <v>107</v>
      </c>
      <c r="D2318" s="35">
        <v>4.0</v>
      </c>
      <c r="E2318" s="35">
        <v>-0.07479602610796064</v>
      </c>
      <c r="F2318" s="33"/>
      <c r="G2318" s="33"/>
      <c r="H2318" s="33"/>
      <c r="I2318" s="33"/>
      <c r="J2318" s="33"/>
      <c r="K2318" s="33"/>
      <c r="L2318" s="33"/>
      <c r="M2318" s="33"/>
      <c r="N2318" s="33"/>
      <c r="O2318" s="33"/>
      <c r="P2318" s="33"/>
      <c r="Q2318" s="33"/>
      <c r="R2318" s="33"/>
      <c r="S2318" s="33"/>
      <c r="T2318" s="33"/>
      <c r="U2318" s="33"/>
      <c r="V2318" s="33"/>
      <c r="W2318" s="33"/>
      <c r="X2318" s="33"/>
      <c r="Y2318" s="33"/>
    </row>
    <row r="2319">
      <c r="A2319" s="34" t="s">
        <v>4585</v>
      </c>
      <c r="B2319" s="33" t="s">
        <v>4586</v>
      </c>
      <c r="C2319" s="33" t="s">
        <v>26</v>
      </c>
      <c r="D2319" s="35">
        <v>4.0</v>
      </c>
      <c r="E2319" s="35">
        <v>-0.07713812649793159</v>
      </c>
      <c r="F2319" s="33"/>
      <c r="G2319" s="33"/>
      <c r="H2319" s="33"/>
      <c r="I2319" s="33"/>
      <c r="J2319" s="33"/>
      <c r="K2319" s="33"/>
      <c r="L2319" s="33"/>
      <c r="M2319" s="33"/>
      <c r="N2319" s="33"/>
      <c r="O2319" s="33"/>
      <c r="P2319" s="33"/>
      <c r="Q2319" s="33"/>
      <c r="R2319" s="33"/>
      <c r="S2319" s="33"/>
      <c r="T2319" s="33"/>
      <c r="U2319" s="33"/>
      <c r="V2319" s="33"/>
      <c r="W2319" s="33"/>
      <c r="X2319" s="33"/>
      <c r="Y2319" s="33"/>
    </row>
    <row r="2320">
      <c r="A2320" s="34" t="s">
        <v>435</v>
      </c>
      <c r="B2320" s="33" t="s">
        <v>436</v>
      </c>
      <c r="C2320" s="33" t="s">
        <v>26</v>
      </c>
      <c r="D2320" s="35">
        <v>4.0</v>
      </c>
      <c r="E2320" s="35">
        <v>-0.08319826502064817</v>
      </c>
      <c r="F2320" s="33"/>
      <c r="G2320" s="33"/>
      <c r="H2320" s="33"/>
      <c r="I2320" s="33"/>
      <c r="J2320" s="33"/>
      <c r="K2320" s="33"/>
      <c r="L2320" s="33"/>
      <c r="M2320" s="33"/>
      <c r="N2320" s="33"/>
      <c r="O2320" s="33"/>
      <c r="P2320" s="33"/>
      <c r="Q2320" s="33"/>
      <c r="R2320" s="33"/>
      <c r="S2320" s="33"/>
      <c r="T2320" s="33"/>
      <c r="U2320" s="33"/>
      <c r="V2320" s="33"/>
      <c r="W2320" s="33"/>
      <c r="X2320" s="33"/>
      <c r="Y2320" s="33"/>
    </row>
    <row r="2321">
      <c r="A2321" s="34" t="s">
        <v>431</v>
      </c>
      <c r="B2321" s="33" t="s">
        <v>432</v>
      </c>
      <c r="C2321" s="33" t="s">
        <v>26</v>
      </c>
      <c r="D2321" s="35">
        <v>4.0</v>
      </c>
      <c r="E2321" s="35">
        <v>-0.0839710406479768</v>
      </c>
      <c r="F2321" s="33"/>
      <c r="G2321" s="33"/>
      <c r="H2321" s="33"/>
      <c r="I2321" s="33"/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  <c r="T2321" s="33"/>
      <c r="U2321" s="33"/>
      <c r="V2321" s="33"/>
      <c r="W2321" s="33"/>
      <c r="X2321" s="33"/>
      <c r="Y2321" s="33"/>
    </row>
    <row r="2322">
      <c r="A2322" s="34" t="s">
        <v>4609</v>
      </c>
      <c r="B2322" s="33" t="s">
        <v>4610</v>
      </c>
      <c r="C2322" s="33" t="s">
        <v>43</v>
      </c>
      <c r="D2322" s="35">
        <v>4.0</v>
      </c>
      <c r="E2322" s="35">
        <v>-0.0903078640935101</v>
      </c>
      <c r="F2322" s="33"/>
      <c r="G2322" s="33"/>
      <c r="H2322" s="33"/>
      <c r="I2322" s="33"/>
      <c r="J2322" s="33"/>
      <c r="K2322" s="33"/>
      <c r="L2322" s="33"/>
      <c r="M2322" s="33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  <c r="X2322" s="33"/>
      <c r="Y2322" s="33"/>
    </row>
    <row r="2323">
      <c r="A2323" s="34" t="s">
        <v>3819</v>
      </c>
      <c r="B2323" s="33" t="s">
        <v>3820</v>
      </c>
      <c r="C2323" s="33" t="s">
        <v>43</v>
      </c>
      <c r="D2323" s="35">
        <v>4.0</v>
      </c>
      <c r="E2323" s="35">
        <v>-0.09162928692376515</v>
      </c>
      <c r="F2323" s="33"/>
      <c r="G2323" s="33"/>
      <c r="H2323" s="33"/>
      <c r="I2323" s="33"/>
      <c r="J2323" s="33"/>
      <c r="K2323" s="33"/>
      <c r="L2323" s="33"/>
      <c r="M2323" s="33"/>
      <c r="N2323" s="33"/>
      <c r="O2323" s="33"/>
      <c r="P2323" s="33"/>
      <c r="Q2323" s="33"/>
      <c r="R2323" s="33"/>
      <c r="S2323" s="33"/>
      <c r="T2323" s="33"/>
      <c r="U2323" s="33"/>
      <c r="V2323" s="33"/>
      <c r="W2323" s="33"/>
      <c r="X2323" s="33"/>
      <c r="Y2323" s="33"/>
    </row>
    <row r="2324">
      <c r="A2324" s="34" t="s">
        <v>4902</v>
      </c>
      <c r="B2324" s="33" t="s">
        <v>4903</v>
      </c>
      <c r="C2324" s="33" t="s">
        <v>43</v>
      </c>
      <c r="D2324" s="35">
        <v>4.0</v>
      </c>
      <c r="E2324" s="35">
        <v>-0.0986454669931348</v>
      </c>
      <c r="F2324" s="33"/>
      <c r="G2324" s="33"/>
      <c r="H2324" s="33"/>
      <c r="I2324" s="33"/>
      <c r="J2324" s="33"/>
      <c r="K2324" s="33"/>
      <c r="L2324" s="33"/>
      <c r="M2324" s="33"/>
      <c r="N2324" s="33"/>
      <c r="O2324" s="33"/>
      <c r="P2324" s="33"/>
      <c r="Q2324" s="33"/>
      <c r="R2324" s="33"/>
      <c r="S2324" s="33"/>
      <c r="T2324" s="33"/>
      <c r="U2324" s="33"/>
      <c r="V2324" s="33"/>
      <c r="W2324" s="33"/>
      <c r="X2324" s="33"/>
      <c r="Y2324" s="33"/>
    </row>
    <row r="2325">
      <c r="A2325" s="34" t="s">
        <v>4857</v>
      </c>
      <c r="B2325" s="33" t="s">
        <v>4858</v>
      </c>
      <c r="C2325" s="33" t="s">
        <v>43</v>
      </c>
      <c r="D2325" s="35">
        <v>4.0</v>
      </c>
      <c r="E2325" s="35">
        <v>-0.0988846935075984</v>
      </c>
      <c r="F2325" s="33"/>
      <c r="G2325" s="33"/>
      <c r="H2325" s="33"/>
      <c r="I2325" s="33"/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  <c r="T2325" s="33"/>
      <c r="U2325" s="33"/>
      <c r="V2325" s="33"/>
      <c r="W2325" s="33"/>
      <c r="X2325" s="33"/>
      <c r="Y2325" s="33"/>
    </row>
    <row r="2326">
      <c r="A2326" s="34" t="s">
        <v>4121</v>
      </c>
      <c r="B2326" s="33" t="s">
        <v>4122</v>
      </c>
      <c r="C2326" s="33" t="s">
        <v>35</v>
      </c>
      <c r="D2326" s="35">
        <v>4.0</v>
      </c>
      <c r="E2326" s="35">
        <v>-0.101162915633255</v>
      </c>
      <c r="F2326" s="33"/>
      <c r="G2326" s="33"/>
      <c r="H2326" s="33"/>
      <c r="I2326" s="33"/>
      <c r="J2326" s="33"/>
      <c r="K2326" s="33"/>
      <c r="L2326" s="33"/>
      <c r="M2326" s="33"/>
      <c r="N2326" s="33"/>
      <c r="O2326" s="33"/>
      <c r="P2326" s="33"/>
      <c r="Q2326" s="33"/>
      <c r="R2326" s="33"/>
      <c r="S2326" s="33"/>
      <c r="T2326" s="33"/>
      <c r="U2326" s="33"/>
      <c r="V2326" s="33"/>
      <c r="W2326" s="33"/>
      <c r="X2326" s="33"/>
      <c r="Y2326" s="33"/>
    </row>
    <row r="2327">
      <c r="A2327" s="34" t="s">
        <v>4655</v>
      </c>
      <c r="B2327" s="33" t="s">
        <v>4656</v>
      </c>
      <c r="C2327" s="33" t="s">
        <v>35</v>
      </c>
      <c r="D2327" s="35">
        <v>4.0</v>
      </c>
      <c r="E2327" s="35">
        <v>-0.1078997343105926</v>
      </c>
      <c r="F2327" s="33"/>
      <c r="G2327" s="33"/>
      <c r="H2327" s="33"/>
      <c r="I2327" s="33"/>
      <c r="J2327" s="33"/>
      <c r="K2327" s="33"/>
      <c r="L2327" s="33"/>
      <c r="M2327" s="33"/>
      <c r="N2327" s="33"/>
      <c r="O2327" s="33"/>
      <c r="P2327" s="33"/>
      <c r="Q2327" s="33"/>
      <c r="R2327" s="33"/>
      <c r="S2327" s="33"/>
      <c r="T2327" s="33"/>
      <c r="U2327" s="33"/>
      <c r="V2327" s="33"/>
      <c r="W2327" s="33"/>
      <c r="X2327" s="33"/>
      <c r="Y2327" s="33"/>
    </row>
    <row r="2328">
      <c r="A2328" s="34" t="s">
        <v>4473</v>
      </c>
      <c r="B2328" s="33" t="s">
        <v>4474</v>
      </c>
      <c r="C2328" s="33" t="s">
        <v>26</v>
      </c>
      <c r="D2328" s="35">
        <v>4.0</v>
      </c>
      <c r="E2328" s="35">
        <v>-0.1236408455615697</v>
      </c>
      <c r="F2328" s="33"/>
      <c r="G2328" s="33"/>
      <c r="H2328" s="33"/>
      <c r="I2328" s="33"/>
      <c r="J2328" s="33"/>
      <c r="K2328" s="33"/>
      <c r="L2328" s="33"/>
      <c r="M2328" s="33"/>
      <c r="N2328" s="33"/>
      <c r="O2328" s="33"/>
      <c r="P2328" s="33"/>
      <c r="Q2328" s="33"/>
      <c r="R2328" s="33"/>
      <c r="S2328" s="33"/>
      <c r="T2328" s="33"/>
      <c r="U2328" s="33"/>
      <c r="V2328" s="33"/>
      <c r="W2328" s="33"/>
      <c r="X2328" s="33"/>
      <c r="Y2328" s="33"/>
    </row>
    <row r="2329">
      <c r="A2329" s="34" t="s">
        <v>3231</v>
      </c>
      <c r="B2329" s="33" t="s">
        <v>3232</v>
      </c>
      <c r="C2329" s="33" t="s">
        <v>35</v>
      </c>
      <c r="D2329" s="35">
        <v>4.0</v>
      </c>
      <c r="E2329" s="35">
        <v>-0.1333902038052861</v>
      </c>
      <c r="F2329" s="33"/>
      <c r="G2329" s="33"/>
      <c r="H2329" s="33"/>
      <c r="I2329" s="33"/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  <c r="T2329" s="33"/>
      <c r="U2329" s="33"/>
      <c r="V2329" s="33"/>
      <c r="W2329" s="33"/>
      <c r="X2329" s="33"/>
      <c r="Y2329" s="33"/>
    </row>
    <row r="2330">
      <c r="A2330" s="34" t="s">
        <v>3611</v>
      </c>
      <c r="B2330" s="33" t="s">
        <v>3612</v>
      </c>
      <c r="C2330" s="33" t="s">
        <v>26</v>
      </c>
      <c r="D2330" s="35">
        <v>4.0</v>
      </c>
      <c r="E2330" s="35">
        <v>-0.1334910637250271</v>
      </c>
      <c r="F2330" s="33"/>
      <c r="G2330" s="33"/>
      <c r="H2330" s="33"/>
      <c r="I2330" s="33"/>
      <c r="J2330" s="33"/>
      <c r="K2330" s="33"/>
      <c r="L2330" s="33"/>
      <c r="M2330" s="33"/>
      <c r="N2330" s="33"/>
      <c r="O2330" s="33"/>
      <c r="P2330" s="33"/>
      <c r="Q2330" s="33"/>
      <c r="R2330" s="33"/>
      <c r="S2330" s="33"/>
      <c r="T2330" s="33"/>
      <c r="U2330" s="33"/>
      <c r="V2330" s="33"/>
      <c r="W2330" s="33"/>
      <c r="X2330" s="33"/>
      <c r="Y2330" s="33"/>
    </row>
    <row r="2331">
      <c r="A2331" s="34" t="s">
        <v>3581</v>
      </c>
      <c r="B2331" s="33" t="s">
        <v>3582</v>
      </c>
      <c r="C2331" s="33" t="s">
        <v>107</v>
      </c>
      <c r="D2331" s="35">
        <v>4.0</v>
      </c>
      <c r="E2331" s="35">
        <v>-0.1346221346005885</v>
      </c>
      <c r="F2331" s="33"/>
      <c r="G2331" s="33"/>
      <c r="H2331" s="33"/>
      <c r="I2331" s="33"/>
      <c r="J2331" s="33"/>
      <c r="K2331" s="33"/>
      <c r="L2331" s="33"/>
      <c r="M2331" s="33"/>
      <c r="N2331" s="33"/>
      <c r="O2331" s="33"/>
      <c r="P2331" s="33"/>
      <c r="Q2331" s="33"/>
      <c r="R2331" s="33"/>
      <c r="S2331" s="33"/>
      <c r="T2331" s="33"/>
      <c r="U2331" s="33"/>
      <c r="V2331" s="33"/>
      <c r="W2331" s="33"/>
      <c r="X2331" s="33"/>
      <c r="Y2331" s="33"/>
    </row>
    <row r="2332">
      <c r="A2332" s="34" t="s">
        <v>4912</v>
      </c>
      <c r="B2332" s="33" t="s">
        <v>4913</v>
      </c>
      <c r="C2332" s="33" t="s">
        <v>26</v>
      </c>
      <c r="D2332" s="35">
        <v>4.0</v>
      </c>
      <c r="E2332" s="35">
        <v>-0.1390548839638982</v>
      </c>
      <c r="F2332" s="33"/>
      <c r="G2332" s="33"/>
      <c r="H2332" s="33"/>
      <c r="I2332" s="33"/>
      <c r="J2332" s="33"/>
      <c r="K2332" s="33"/>
      <c r="L2332" s="33"/>
      <c r="M2332" s="33"/>
      <c r="N2332" s="33"/>
      <c r="O2332" s="33"/>
      <c r="P2332" s="33"/>
      <c r="Q2332" s="33"/>
      <c r="R2332" s="33"/>
      <c r="S2332" s="33"/>
      <c r="T2332" s="33"/>
      <c r="U2332" s="33"/>
      <c r="V2332" s="33"/>
      <c r="W2332" s="33"/>
      <c r="X2332" s="33"/>
      <c r="Y2332" s="33"/>
    </row>
    <row r="2333">
      <c r="A2333" s="34" t="s">
        <v>5338</v>
      </c>
      <c r="B2333" s="33" t="s">
        <v>5339</v>
      </c>
      <c r="C2333" s="33" t="s">
        <v>26</v>
      </c>
      <c r="D2333" s="35">
        <v>4.0</v>
      </c>
      <c r="E2333" s="35">
        <v>-0.1446396629086983</v>
      </c>
      <c r="F2333" s="33"/>
      <c r="G2333" s="33"/>
      <c r="H2333" s="33"/>
      <c r="I2333" s="33"/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  <c r="T2333" s="33"/>
      <c r="U2333" s="33"/>
      <c r="V2333" s="33"/>
      <c r="W2333" s="33"/>
      <c r="X2333" s="33"/>
      <c r="Y2333" s="33"/>
    </row>
    <row r="2334">
      <c r="A2334" s="34" t="s">
        <v>5178</v>
      </c>
      <c r="B2334" s="33" t="s">
        <v>5179</v>
      </c>
      <c r="C2334" s="33" t="s">
        <v>35</v>
      </c>
      <c r="D2334" s="35">
        <v>4.0</v>
      </c>
      <c r="E2334" s="35">
        <v>-0.1474789120295178</v>
      </c>
      <c r="F2334" s="33"/>
      <c r="G2334" s="33"/>
      <c r="H2334" s="33"/>
      <c r="I2334" s="33"/>
      <c r="J2334" s="33"/>
      <c r="K2334" s="33"/>
      <c r="L2334" s="33"/>
      <c r="M2334" s="33"/>
      <c r="N2334" s="33"/>
      <c r="O2334" s="33"/>
      <c r="P2334" s="33"/>
      <c r="Q2334" s="33"/>
      <c r="R2334" s="33"/>
      <c r="S2334" s="33"/>
      <c r="T2334" s="33"/>
      <c r="U2334" s="33"/>
      <c r="V2334" s="33"/>
      <c r="W2334" s="33"/>
      <c r="X2334" s="33"/>
      <c r="Y2334" s="33"/>
    </row>
    <row r="2335">
      <c r="A2335" s="34" t="s">
        <v>1688</v>
      </c>
      <c r="B2335" s="33" t="s">
        <v>1689</v>
      </c>
      <c r="C2335" s="33" t="s">
        <v>35</v>
      </c>
      <c r="D2335" s="35">
        <v>4.0</v>
      </c>
      <c r="E2335" s="35">
        <v>-0.1492141995144775</v>
      </c>
      <c r="F2335" s="33"/>
      <c r="G2335" s="33"/>
      <c r="H2335" s="33"/>
      <c r="I2335" s="33"/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</row>
    <row r="2336">
      <c r="A2336" s="34" t="s">
        <v>5390</v>
      </c>
      <c r="B2336" s="33" t="s">
        <v>5391</v>
      </c>
      <c r="C2336" s="33" t="s">
        <v>26</v>
      </c>
      <c r="D2336" s="35">
        <v>4.0</v>
      </c>
      <c r="E2336" s="35">
        <v>-0.1525995571168391</v>
      </c>
      <c r="F2336" s="33"/>
      <c r="G2336" s="33"/>
      <c r="H2336" s="33"/>
      <c r="I2336" s="33"/>
      <c r="J2336" s="33"/>
      <c r="K2336" s="33"/>
      <c r="L2336" s="33"/>
      <c r="M2336" s="33"/>
      <c r="N2336" s="33"/>
      <c r="O2336" s="33"/>
      <c r="P2336" s="33"/>
      <c r="Q2336" s="33"/>
      <c r="R2336" s="33"/>
      <c r="S2336" s="33"/>
      <c r="T2336" s="33"/>
      <c r="U2336" s="33"/>
      <c r="V2336" s="33"/>
      <c r="W2336" s="33"/>
      <c r="X2336" s="33"/>
      <c r="Y2336" s="33"/>
    </row>
    <row r="2337">
      <c r="A2337" s="34" t="s">
        <v>7206</v>
      </c>
      <c r="B2337" s="33" t="s">
        <v>7207</v>
      </c>
      <c r="C2337" s="33" t="s">
        <v>26</v>
      </c>
      <c r="D2337" s="35">
        <v>4.0</v>
      </c>
      <c r="E2337" s="35">
        <v>-0.1572206687784998</v>
      </c>
      <c r="F2337" s="33"/>
      <c r="G2337" s="33"/>
      <c r="H2337" s="33"/>
      <c r="I2337" s="33"/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  <c r="T2337" s="33"/>
      <c r="U2337" s="33"/>
      <c r="V2337" s="33"/>
      <c r="W2337" s="33"/>
      <c r="X2337" s="33"/>
      <c r="Y2337" s="33"/>
    </row>
    <row r="2338">
      <c r="A2338" s="34" t="s">
        <v>6078</v>
      </c>
      <c r="B2338" s="33" t="s">
        <v>6079</v>
      </c>
      <c r="C2338" s="33" t="s">
        <v>43</v>
      </c>
      <c r="D2338" s="35">
        <v>4.0</v>
      </c>
      <c r="E2338" s="35">
        <v>-0.1593464335049788</v>
      </c>
      <c r="F2338" s="33"/>
      <c r="G2338" s="33"/>
      <c r="H2338" s="33"/>
      <c r="I2338" s="33"/>
      <c r="J2338" s="33"/>
      <c r="K2338" s="33"/>
      <c r="L2338" s="33"/>
      <c r="M2338" s="33"/>
      <c r="N2338" s="33"/>
      <c r="O2338" s="33"/>
      <c r="P2338" s="33"/>
      <c r="Q2338" s="33"/>
      <c r="R2338" s="33"/>
      <c r="S2338" s="33"/>
      <c r="T2338" s="33"/>
      <c r="U2338" s="33"/>
      <c r="V2338" s="33"/>
      <c r="W2338" s="33"/>
      <c r="X2338" s="33"/>
      <c r="Y2338" s="33"/>
    </row>
    <row r="2339">
      <c r="A2339" s="34" t="s">
        <v>7104</v>
      </c>
      <c r="B2339" s="33" t="s">
        <v>7105</v>
      </c>
      <c r="C2339" s="33" t="s">
        <v>26</v>
      </c>
      <c r="D2339" s="35">
        <v>4.0</v>
      </c>
      <c r="E2339" s="35">
        <v>-0.164287587993214</v>
      </c>
      <c r="F2339" s="33"/>
      <c r="G2339" s="33"/>
      <c r="H2339" s="33"/>
      <c r="I2339" s="33"/>
      <c r="J2339" s="33"/>
      <c r="K2339" s="33"/>
      <c r="L2339" s="33"/>
      <c r="M2339" s="33"/>
      <c r="N2339" s="33"/>
      <c r="O2339" s="33"/>
      <c r="P2339" s="33"/>
      <c r="Q2339" s="33"/>
      <c r="R2339" s="33"/>
      <c r="S2339" s="33"/>
      <c r="T2339" s="33"/>
      <c r="U2339" s="33"/>
      <c r="V2339" s="33"/>
      <c r="W2339" s="33"/>
      <c r="X2339" s="33"/>
      <c r="Y2339" s="33"/>
    </row>
    <row r="2340">
      <c r="A2340" s="34" t="s">
        <v>3705</v>
      </c>
      <c r="B2340" s="33" t="s">
        <v>3706</v>
      </c>
      <c r="C2340" s="33" t="s">
        <v>35</v>
      </c>
      <c r="D2340" s="35">
        <v>4.0</v>
      </c>
      <c r="E2340" s="35">
        <v>-0.166842621458539</v>
      </c>
      <c r="F2340" s="33"/>
      <c r="G2340" s="33"/>
      <c r="H2340" s="33"/>
      <c r="I2340" s="33"/>
      <c r="J2340" s="33"/>
      <c r="K2340" s="33"/>
      <c r="L2340" s="33"/>
      <c r="M2340" s="33"/>
      <c r="N2340" s="33"/>
      <c r="O2340" s="33"/>
      <c r="P2340" s="33"/>
      <c r="Q2340" s="33"/>
      <c r="R2340" s="33"/>
      <c r="S2340" s="33"/>
      <c r="T2340" s="33"/>
      <c r="U2340" s="33"/>
      <c r="V2340" s="33"/>
      <c r="W2340" s="33"/>
      <c r="X2340" s="33"/>
      <c r="Y2340" s="33"/>
    </row>
    <row r="2341">
      <c r="A2341" s="34" t="s">
        <v>4791</v>
      </c>
      <c r="B2341" s="33" t="s">
        <v>4792</v>
      </c>
      <c r="C2341" s="33" t="s">
        <v>26</v>
      </c>
      <c r="D2341" s="35">
        <v>4.0</v>
      </c>
      <c r="E2341" s="35">
        <v>-0.1704425960298703</v>
      </c>
      <c r="F2341" s="33"/>
      <c r="G2341" s="33"/>
      <c r="H2341" s="33"/>
      <c r="I2341" s="33"/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  <c r="T2341" s="33"/>
      <c r="U2341" s="33"/>
      <c r="V2341" s="33"/>
      <c r="W2341" s="33"/>
      <c r="X2341" s="33"/>
      <c r="Y2341" s="33"/>
    </row>
    <row r="2342">
      <c r="A2342" s="34" t="s">
        <v>429</v>
      </c>
      <c r="B2342" s="33" t="s">
        <v>430</v>
      </c>
      <c r="C2342" s="33" t="s">
        <v>26</v>
      </c>
      <c r="D2342" s="35">
        <v>4.0</v>
      </c>
      <c r="E2342" s="35">
        <v>-0.1730610034973228</v>
      </c>
      <c r="F2342" s="33"/>
      <c r="G2342" s="33"/>
      <c r="H2342" s="33"/>
      <c r="I2342" s="33"/>
      <c r="J2342" s="33"/>
      <c r="K2342" s="33"/>
      <c r="L2342" s="33"/>
      <c r="M2342" s="33"/>
      <c r="N2342" s="33"/>
      <c r="O2342" s="33"/>
      <c r="P2342" s="33"/>
      <c r="Q2342" s="33"/>
      <c r="R2342" s="33"/>
      <c r="S2342" s="33"/>
      <c r="T2342" s="33"/>
      <c r="U2342" s="33"/>
      <c r="V2342" s="33"/>
      <c r="W2342" s="33"/>
      <c r="X2342" s="33"/>
      <c r="Y2342" s="33"/>
    </row>
    <row r="2343">
      <c r="A2343" s="34" t="s">
        <v>3669</v>
      </c>
      <c r="B2343" s="33" t="s">
        <v>3670</v>
      </c>
      <c r="C2343" s="33" t="s">
        <v>26</v>
      </c>
      <c r="D2343" s="35">
        <v>4.0</v>
      </c>
      <c r="E2343" s="35">
        <v>-0.1785677582499449</v>
      </c>
      <c r="F2343" s="33"/>
      <c r="G2343" s="33"/>
      <c r="H2343" s="33"/>
      <c r="I2343" s="33"/>
      <c r="J2343" s="33"/>
      <c r="K2343" s="33"/>
      <c r="L2343" s="33"/>
      <c r="M2343" s="33"/>
      <c r="N2343" s="33"/>
      <c r="O2343" s="33"/>
      <c r="P2343" s="33"/>
      <c r="Q2343" s="33"/>
      <c r="R2343" s="33"/>
      <c r="S2343" s="33"/>
      <c r="T2343" s="33"/>
      <c r="U2343" s="33"/>
      <c r="V2343" s="33"/>
      <c r="W2343" s="33"/>
      <c r="X2343" s="33"/>
      <c r="Y2343" s="33"/>
    </row>
    <row r="2344">
      <c r="A2344" s="34" t="s">
        <v>5088</v>
      </c>
      <c r="B2344" s="33" t="s">
        <v>5089</v>
      </c>
      <c r="C2344" s="33" t="s">
        <v>43</v>
      </c>
      <c r="D2344" s="35">
        <v>4.0</v>
      </c>
      <c r="E2344" s="35">
        <v>-0.18071676013729</v>
      </c>
      <c r="F2344" s="33"/>
      <c r="G2344" s="33"/>
      <c r="H2344" s="33"/>
      <c r="I2344" s="33"/>
      <c r="J2344" s="33"/>
      <c r="K2344" s="33"/>
      <c r="L2344" s="33"/>
      <c r="M2344" s="33"/>
      <c r="N2344" s="33"/>
      <c r="O2344" s="33"/>
      <c r="P2344" s="33"/>
      <c r="Q2344" s="33"/>
      <c r="R2344" s="33"/>
      <c r="S2344" s="33"/>
      <c r="T2344" s="33"/>
      <c r="U2344" s="33"/>
      <c r="V2344" s="33"/>
      <c r="W2344" s="33"/>
      <c r="X2344" s="33"/>
      <c r="Y2344" s="33"/>
    </row>
    <row r="2345">
      <c r="A2345" s="34" t="s">
        <v>3029</v>
      </c>
      <c r="B2345" s="33" t="s">
        <v>3030</v>
      </c>
      <c r="C2345" s="33" t="s">
        <v>35</v>
      </c>
      <c r="D2345" s="35">
        <v>4.0</v>
      </c>
      <c r="E2345" s="35">
        <v>-0.1870180660733399</v>
      </c>
      <c r="F2345" s="33"/>
      <c r="G2345" s="33"/>
      <c r="H2345" s="33"/>
      <c r="I2345" s="33"/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</row>
    <row r="2346">
      <c r="A2346" s="34" t="s">
        <v>6886</v>
      </c>
      <c r="B2346" s="33" t="s">
        <v>6887</v>
      </c>
      <c r="C2346" s="33" t="s">
        <v>43</v>
      </c>
      <c r="D2346" s="35">
        <v>4.0</v>
      </c>
      <c r="E2346" s="35">
        <v>-0.1872528182961553</v>
      </c>
      <c r="F2346" s="33"/>
      <c r="G2346" s="33"/>
      <c r="H2346" s="33"/>
      <c r="I2346" s="33"/>
      <c r="J2346" s="33"/>
      <c r="K2346" s="33"/>
      <c r="L2346" s="33"/>
      <c r="M2346" s="33"/>
      <c r="N2346" s="33"/>
      <c r="O2346" s="33"/>
      <c r="P2346" s="33"/>
      <c r="Q2346" s="33"/>
      <c r="R2346" s="33"/>
      <c r="S2346" s="33"/>
      <c r="T2346" s="33"/>
      <c r="U2346" s="33"/>
      <c r="V2346" s="33"/>
      <c r="W2346" s="33"/>
      <c r="X2346" s="33"/>
      <c r="Y2346" s="33"/>
    </row>
    <row r="2347">
      <c r="A2347" s="34" t="s">
        <v>4743</v>
      </c>
      <c r="B2347" s="33" t="s">
        <v>4744</v>
      </c>
      <c r="C2347" s="33" t="s">
        <v>107</v>
      </c>
      <c r="D2347" s="35">
        <v>4.0</v>
      </c>
      <c r="E2347" s="35">
        <v>-0.1879746803136189</v>
      </c>
      <c r="F2347" s="33"/>
      <c r="G2347" s="33"/>
      <c r="H2347" s="33"/>
      <c r="I2347" s="33"/>
      <c r="J2347" s="33"/>
      <c r="K2347" s="33"/>
      <c r="L2347" s="33"/>
      <c r="M2347" s="33"/>
      <c r="N2347" s="33"/>
      <c r="O2347" s="33"/>
      <c r="P2347" s="33"/>
      <c r="Q2347" s="33"/>
      <c r="R2347" s="33"/>
      <c r="S2347" s="33"/>
      <c r="T2347" s="33"/>
      <c r="U2347" s="33"/>
      <c r="V2347" s="33"/>
      <c r="W2347" s="33"/>
      <c r="X2347" s="33"/>
      <c r="Y2347" s="33"/>
    </row>
    <row r="2348">
      <c r="A2348" s="34" t="s">
        <v>3633</v>
      </c>
      <c r="B2348" s="33" t="s">
        <v>3634</v>
      </c>
      <c r="C2348" s="33" t="s">
        <v>107</v>
      </c>
      <c r="D2348" s="35">
        <v>4.0</v>
      </c>
      <c r="E2348" s="35">
        <v>-0.1973749063411067</v>
      </c>
      <c r="F2348" s="33"/>
      <c r="G2348" s="33"/>
      <c r="H2348" s="33"/>
      <c r="I2348" s="33"/>
      <c r="J2348" s="33"/>
      <c r="K2348" s="33"/>
      <c r="L2348" s="33"/>
      <c r="M2348" s="33"/>
      <c r="N2348" s="33"/>
      <c r="O2348" s="33"/>
      <c r="P2348" s="33"/>
      <c r="Q2348" s="33"/>
      <c r="R2348" s="33"/>
      <c r="S2348" s="33"/>
      <c r="T2348" s="33"/>
      <c r="U2348" s="33"/>
      <c r="V2348" s="33"/>
      <c r="W2348" s="33"/>
      <c r="X2348" s="33"/>
      <c r="Y2348" s="33"/>
    </row>
    <row r="2349">
      <c r="A2349" s="34" t="s">
        <v>4775</v>
      </c>
      <c r="B2349" s="33" t="s">
        <v>4776</v>
      </c>
      <c r="C2349" s="33" t="s">
        <v>43</v>
      </c>
      <c r="D2349" s="35">
        <v>4.0</v>
      </c>
      <c r="E2349" s="35">
        <v>-0.1980617029390971</v>
      </c>
      <c r="F2349" s="33"/>
      <c r="G2349" s="33"/>
      <c r="H2349" s="33"/>
      <c r="I2349" s="33"/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33"/>
      <c r="W2349" s="33"/>
      <c r="X2349" s="33"/>
      <c r="Y2349" s="33"/>
    </row>
    <row r="2350">
      <c r="A2350" s="34" t="s">
        <v>5206</v>
      </c>
      <c r="B2350" s="33" t="s">
        <v>5207</v>
      </c>
      <c r="C2350" s="33" t="s">
        <v>26</v>
      </c>
      <c r="D2350" s="35">
        <v>4.0</v>
      </c>
      <c r="E2350" s="35">
        <v>-0.2027998397543116</v>
      </c>
      <c r="F2350" s="33"/>
      <c r="G2350" s="33"/>
      <c r="H2350" s="33"/>
      <c r="I2350" s="33"/>
      <c r="J2350" s="33"/>
      <c r="K2350" s="33"/>
      <c r="L2350" s="33"/>
      <c r="M2350" s="33"/>
      <c r="N2350" s="33"/>
      <c r="O2350" s="33"/>
      <c r="P2350" s="33"/>
      <c r="Q2350" s="33"/>
      <c r="R2350" s="33"/>
      <c r="S2350" s="33"/>
      <c r="T2350" s="33"/>
      <c r="U2350" s="33"/>
      <c r="V2350" s="33"/>
      <c r="W2350" s="33"/>
      <c r="X2350" s="33"/>
      <c r="Y2350" s="33"/>
    </row>
    <row r="2351">
      <c r="A2351" s="34" t="s">
        <v>4904</v>
      </c>
      <c r="B2351" s="33" t="s">
        <v>4905</v>
      </c>
      <c r="C2351" s="33" t="s">
        <v>35</v>
      </c>
      <c r="D2351" s="35">
        <v>4.0</v>
      </c>
      <c r="E2351" s="35">
        <v>-0.2073065346705416</v>
      </c>
      <c r="F2351" s="33"/>
      <c r="G2351" s="33"/>
      <c r="H2351" s="33"/>
      <c r="I2351" s="33"/>
      <c r="J2351" s="33"/>
      <c r="K2351" s="33"/>
      <c r="L2351" s="33"/>
      <c r="M2351" s="33"/>
      <c r="N2351" s="33"/>
      <c r="O2351" s="33"/>
      <c r="P2351" s="33"/>
      <c r="Q2351" s="33"/>
      <c r="R2351" s="33"/>
      <c r="S2351" s="33"/>
      <c r="T2351" s="33"/>
      <c r="U2351" s="33"/>
      <c r="V2351" s="33"/>
      <c r="W2351" s="33"/>
      <c r="X2351" s="33"/>
      <c r="Y2351" s="33"/>
    </row>
    <row r="2352">
      <c r="A2352" s="34" t="s">
        <v>4285</v>
      </c>
      <c r="B2352" s="33" t="s">
        <v>4286</v>
      </c>
      <c r="C2352" s="33" t="s">
        <v>26</v>
      </c>
      <c r="D2352" s="35">
        <v>4.0</v>
      </c>
      <c r="E2352" s="35">
        <v>-0.2076456654711312</v>
      </c>
      <c r="F2352" s="33"/>
      <c r="G2352" s="33"/>
      <c r="H2352" s="33"/>
      <c r="I2352" s="33"/>
      <c r="J2352" s="33"/>
      <c r="K2352" s="33"/>
      <c r="L2352" s="33"/>
      <c r="M2352" s="33"/>
      <c r="N2352" s="33"/>
      <c r="O2352" s="33"/>
      <c r="P2352" s="33"/>
      <c r="Q2352" s="33"/>
      <c r="R2352" s="33"/>
      <c r="S2352" s="33"/>
      <c r="T2352" s="33"/>
      <c r="U2352" s="33"/>
      <c r="V2352" s="33"/>
      <c r="W2352" s="33"/>
      <c r="X2352" s="33"/>
      <c r="Y2352" s="33"/>
    </row>
    <row r="2353">
      <c r="A2353" s="34" t="s">
        <v>7102</v>
      </c>
      <c r="B2353" s="33" t="s">
        <v>7103</v>
      </c>
      <c r="C2353" s="33" t="s">
        <v>35</v>
      </c>
      <c r="D2353" s="35">
        <v>4.0</v>
      </c>
      <c r="E2353" s="35">
        <v>-0.2121627285176243</v>
      </c>
      <c r="F2353" s="33"/>
      <c r="G2353" s="33"/>
      <c r="H2353" s="33"/>
      <c r="I2353" s="33"/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  <c r="T2353" s="33"/>
      <c r="U2353" s="33"/>
      <c r="V2353" s="33"/>
      <c r="W2353" s="33"/>
      <c r="X2353" s="33"/>
      <c r="Y2353" s="33"/>
    </row>
    <row r="2354">
      <c r="A2354" s="34" t="s">
        <v>6648</v>
      </c>
      <c r="B2354" s="33" t="s">
        <v>6649</v>
      </c>
      <c r="C2354" s="33" t="s">
        <v>26</v>
      </c>
      <c r="D2354" s="35">
        <v>4.0</v>
      </c>
      <c r="E2354" s="35">
        <v>-0.214219666097477</v>
      </c>
      <c r="F2354" s="33"/>
      <c r="G2354" s="33"/>
      <c r="H2354" s="33"/>
      <c r="I2354" s="33"/>
      <c r="J2354" s="33"/>
      <c r="K2354" s="33"/>
      <c r="L2354" s="33"/>
      <c r="M2354" s="33"/>
      <c r="N2354" s="33"/>
      <c r="O2354" s="33"/>
      <c r="P2354" s="33"/>
      <c r="Q2354" s="33"/>
      <c r="R2354" s="33"/>
      <c r="S2354" s="33"/>
      <c r="T2354" s="33"/>
      <c r="U2354" s="33"/>
      <c r="V2354" s="33"/>
      <c r="W2354" s="33"/>
      <c r="X2354" s="33"/>
      <c r="Y2354" s="33"/>
    </row>
    <row r="2355">
      <c r="A2355" s="34" t="s">
        <v>4619</v>
      </c>
      <c r="B2355" s="33" t="s">
        <v>4620</v>
      </c>
      <c r="C2355" s="33" t="s">
        <v>26</v>
      </c>
      <c r="D2355" s="35">
        <v>4.0</v>
      </c>
      <c r="E2355" s="35">
        <v>-0.220404571829768</v>
      </c>
      <c r="F2355" s="33"/>
      <c r="G2355" s="33"/>
      <c r="H2355" s="33"/>
      <c r="I2355" s="33"/>
      <c r="J2355" s="33"/>
      <c r="K2355" s="33"/>
      <c r="L2355" s="33"/>
      <c r="M2355" s="33"/>
      <c r="N2355" s="33"/>
      <c r="O2355" s="33"/>
      <c r="P2355" s="33"/>
      <c r="Q2355" s="33"/>
      <c r="R2355" s="33"/>
      <c r="S2355" s="33"/>
      <c r="T2355" s="33"/>
      <c r="U2355" s="33"/>
      <c r="V2355" s="33"/>
      <c r="W2355" s="33"/>
      <c r="X2355" s="33"/>
      <c r="Y2355" s="33"/>
    </row>
    <row r="2356">
      <c r="A2356" s="34" t="s">
        <v>4299</v>
      </c>
      <c r="B2356" s="33" t="s">
        <v>4300</v>
      </c>
      <c r="C2356" s="33" t="s">
        <v>35</v>
      </c>
      <c r="D2356" s="35">
        <v>4.0</v>
      </c>
      <c r="E2356" s="35">
        <v>-0.2245002521219011</v>
      </c>
      <c r="F2356" s="33"/>
      <c r="G2356" s="33"/>
      <c r="H2356" s="33"/>
      <c r="I2356" s="33"/>
      <c r="J2356" s="33"/>
      <c r="K2356" s="33"/>
      <c r="L2356" s="33"/>
      <c r="M2356" s="33"/>
      <c r="N2356" s="33"/>
      <c r="O2356" s="33"/>
      <c r="P2356" s="33"/>
      <c r="Q2356" s="33"/>
      <c r="R2356" s="33"/>
      <c r="S2356" s="33"/>
      <c r="T2356" s="33"/>
      <c r="U2356" s="33"/>
      <c r="V2356" s="33"/>
      <c r="W2356" s="33"/>
      <c r="X2356" s="33"/>
      <c r="Y2356" s="33"/>
    </row>
    <row r="2357">
      <c r="A2357" s="34" t="s">
        <v>4803</v>
      </c>
      <c r="B2357" s="33" t="s">
        <v>4804</v>
      </c>
      <c r="C2357" s="33" t="s">
        <v>43</v>
      </c>
      <c r="D2357" s="35">
        <v>4.0</v>
      </c>
      <c r="E2357" s="35">
        <v>-0.2384181206340788</v>
      </c>
      <c r="F2357" s="33"/>
      <c r="G2357" s="33"/>
      <c r="H2357" s="33"/>
      <c r="I2357" s="33"/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  <c r="T2357" s="33"/>
      <c r="U2357" s="33"/>
      <c r="V2357" s="33"/>
      <c r="W2357" s="33"/>
      <c r="X2357" s="33"/>
      <c r="Y2357" s="33"/>
    </row>
    <row r="2358">
      <c r="A2358" s="34" t="s">
        <v>443</v>
      </c>
      <c r="B2358" s="33" t="s">
        <v>444</v>
      </c>
      <c r="C2358" s="33" t="s">
        <v>26</v>
      </c>
      <c r="D2358" s="35">
        <v>4.0</v>
      </c>
      <c r="E2358" s="35">
        <v>-0.244227844037665</v>
      </c>
      <c r="F2358" s="33"/>
      <c r="G2358" s="33"/>
      <c r="H2358" s="33"/>
      <c r="I2358" s="33"/>
      <c r="J2358" s="33"/>
      <c r="K2358" s="33"/>
      <c r="L2358" s="33"/>
      <c r="M2358" s="33"/>
      <c r="N2358" s="33"/>
      <c r="O2358" s="33"/>
      <c r="P2358" s="33"/>
      <c r="Q2358" s="33"/>
      <c r="R2358" s="33"/>
      <c r="S2358" s="33"/>
      <c r="T2358" s="33"/>
      <c r="U2358" s="33"/>
      <c r="V2358" s="33"/>
      <c r="W2358" s="33"/>
      <c r="X2358" s="33"/>
      <c r="Y2358" s="33"/>
    </row>
    <row r="2359">
      <c r="A2359" s="34" t="s">
        <v>4958</v>
      </c>
      <c r="B2359" s="33" t="s">
        <v>4959</v>
      </c>
      <c r="C2359" s="33" t="s">
        <v>43</v>
      </c>
      <c r="D2359" s="35">
        <v>4.0</v>
      </c>
      <c r="E2359" s="35">
        <v>-0.2598791517081375</v>
      </c>
      <c r="F2359" s="33"/>
      <c r="G2359" s="33"/>
      <c r="H2359" s="33"/>
      <c r="I2359" s="33"/>
      <c r="J2359" s="33"/>
      <c r="K2359" s="33"/>
      <c r="L2359" s="33"/>
      <c r="M2359" s="33"/>
      <c r="N2359" s="33"/>
      <c r="O2359" s="33"/>
      <c r="P2359" s="33"/>
      <c r="Q2359" s="33"/>
      <c r="R2359" s="33"/>
      <c r="S2359" s="33"/>
      <c r="T2359" s="33"/>
      <c r="U2359" s="33"/>
      <c r="V2359" s="33"/>
      <c r="W2359" s="33"/>
      <c r="X2359" s="33"/>
      <c r="Y2359" s="33"/>
    </row>
    <row r="2360">
      <c r="A2360" s="34" t="s">
        <v>4839</v>
      </c>
      <c r="B2360" s="33" t="s">
        <v>4840</v>
      </c>
      <c r="C2360" s="33" t="s">
        <v>35</v>
      </c>
      <c r="D2360" s="35">
        <v>4.0</v>
      </c>
      <c r="E2360" s="35">
        <v>-0.2632214290144556</v>
      </c>
      <c r="F2360" s="33"/>
      <c r="G2360" s="33"/>
      <c r="H2360" s="33"/>
      <c r="I2360" s="33"/>
      <c r="J2360" s="33"/>
      <c r="K2360" s="33"/>
      <c r="L2360" s="33"/>
      <c r="M2360" s="33"/>
      <c r="N2360" s="33"/>
      <c r="O2360" s="33"/>
      <c r="P2360" s="33"/>
      <c r="Q2360" s="33"/>
      <c r="R2360" s="33"/>
      <c r="S2360" s="33"/>
      <c r="T2360" s="33"/>
      <c r="U2360" s="33"/>
      <c r="V2360" s="33"/>
      <c r="W2360" s="33"/>
      <c r="X2360" s="33"/>
      <c r="Y2360" s="33"/>
    </row>
    <row r="2361">
      <c r="A2361" s="34" t="s">
        <v>6028</v>
      </c>
      <c r="B2361" s="33" t="s">
        <v>6029</v>
      </c>
      <c r="C2361" s="33" t="s">
        <v>26</v>
      </c>
      <c r="D2361" s="35">
        <v>4.0</v>
      </c>
      <c r="E2361" s="35">
        <v>-0.2683004584679662</v>
      </c>
      <c r="F2361" s="33"/>
      <c r="G2361" s="33"/>
      <c r="H2361" s="33"/>
      <c r="I2361" s="33"/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  <c r="T2361" s="33"/>
      <c r="U2361" s="33"/>
      <c r="V2361" s="33"/>
      <c r="W2361" s="33"/>
      <c r="X2361" s="33"/>
      <c r="Y2361" s="33"/>
    </row>
    <row r="2362">
      <c r="A2362" s="34" t="s">
        <v>5838</v>
      </c>
      <c r="B2362" s="33" t="s">
        <v>5839</v>
      </c>
      <c r="C2362" s="33" t="s">
        <v>43</v>
      </c>
      <c r="D2362" s="35">
        <v>4.0</v>
      </c>
      <c r="E2362" s="35">
        <v>-0.2683130677376473</v>
      </c>
      <c r="F2362" s="33"/>
      <c r="G2362" s="33"/>
      <c r="H2362" s="33"/>
      <c r="I2362" s="33"/>
      <c r="J2362" s="33"/>
      <c r="K2362" s="33"/>
      <c r="L2362" s="33"/>
      <c r="M2362" s="33"/>
      <c r="N2362" s="33"/>
      <c r="O2362" s="33"/>
      <c r="P2362" s="33"/>
      <c r="Q2362" s="33"/>
      <c r="R2362" s="33"/>
      <c r="S2362" s="33"/>
      <c r="T2362" s="33"/>
      <c r="U2362" s="33"/>
      <c r="V2362" s="33"/>
      <c r="W2362" s="33"/>
      <c r="X2362" s="33"/>
      <c r="Y2362" s="33"/>
    </row>
    <row r="2363">
      <c r="A2363" s="34" t="s">
        <v>6526</v>
      </c>
      <c r="B2363" s="33" t="s">
        <v>6527</v>
      </c>
      <c r="C2363" s="33" t="s">
        <v>35</v>
      </c>
      <c r="D2363" s="35">
        <v>4.0</v>
      </c>
      <c r="E2363" s="35">
        <v>-0.274226364461025</v>
      </c>
      <c r="F2363" s="33"/>
      <c r="G2363" s="33"/>
      <c r="H2363" s="33"/>
      <c r="I2363" s="33"/>
      <c r="J2363" s="33"/>
      <c r="K2363" s="33"/>
      <c r="L2363" s="33"/>
      <c r="M2363" s="33"/>
      <c r="N2363" s="33"/>
      <c r="O2363" s="33"/>
      <c r="P2363" s="33"/>
      <c r="Q2363" s="33"/>
      <c r="R2363" s="33"/>
      <c r="S2363" s="33"/>
      <c r="T2363" s="33"/>
      <c r="U2363" s="33"/>
      <c r="V2363" s="33"/>
      <c r="W2363" s="33"/>
      <c r="X2363" s="33"/>
      <c r="Y2363" s="33"/>
    </row>
    <row r="2364">
      <c r="A2364" s="34" t="s">
        <v>5484</v>
      </c>
      <c r="B2364" s="33" t="s">
        <v>5485</v>
      </c>
      <c r="C2364" s="33" t="s">
        <v>43</v>
      </c>
      <c r="D2364" s="35">
        <v>4.0</v>
      </c>
      <c r="E2364" s="35">
        <v>-0.277624471204619</v>
      </c>
      <c r="F2364" s="33"/>
      <c r="G2364" s="33"/>
      <c r="H2364" s="33"/>
      <c r="I2364" s="33"/>
      <c r="J2364" s="33"/>
      <c r="K2364" s="33"/>
      <c r="L2364" s="33"/>
      <c r="M2364" s="33"/>
      <c r="N2364" s="33"/>
      <c r="O2364" s="33"/>
      <c r="P2364" s="33"/>
      <c r="Q2364" s="33"/>
      <c r="R2364" s="33"/>
      <c r="S2364" s="33"/>
      <c r="T2364" s="33"/>
      <c r="U2364" s="33"/>
      <c r="V2364" s="33"/>
      <c r="W2364" s="33"/>
      <c r="X2364" s="33"/>
      <c r="Y2364" s="33"/>
    </row>
    <row r="2365">
      <c r="A2365" s="34" t="s">
        <v>5400</v>
      </c>
      <c r="B2365" s="33" t="s">
        <v>5401</v>
      </c>
      <c r="C2365" s="33" t="s">
        <v>35</v>
      </c>
      <c r="D2365" s="35">
        <v>4.0</v>
      </c>
      <c r="E2365" s="35">
        <v>-0.282391417266158</v>
      </c>
      <c r="F2365" s="33"/>
      <c r="G2365" s="33"/>
      <c r="H2365" s="33"/>
      <c r="I2365" s="33"/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  <c r="T2365" s="33"/>
      <c r="U2365" s="33"/>
      <c r="V2365" s="33"/>
      <c r="W2365" s="33"/>
      <c r="X2365" s="33"/>
      <c r="Y2365" s="33"/>
    </row>
    <row r="2366">
      <c r="A2366" s="34" t="s">
        <v>6316</v>
      </c>
      <c r="B2366" s="33" t="s">
        <v>6317</v>
      </c>
      <c r="C2366" s="33" t="s">
        <v>26</v>
      </c>
      <c r="D2366" s="35">
        <v>4.0</v>
      </c>
      <c r="E2366" s="35">
        <v>-0.2855680020351704</v>
      </c>
      <c r="F2366" s="33"/>
      <c r="G2366" s="33"/>
      <c r="H2366" s="33"/>
      <c r="I2366" s="33"/>
      <c r="J2366" s="33"/>
      <c r="K2366" s="33"/>
      <c r="L2366" s="33"/>
      <c r="M2366" s="33"/>
      <c r="N2366" s="33"/>
      <c r="O2366" s="33"/>
      <c r="P2366" s="33"/>
      <c r="Q2366" s="33"/>
      <c r="R2366" s="33"/>
      <c r="S2366" s="33"/>
      <c r="T2366" s="33"/>
      <c r="U2366" s="33"/>
      <c r="V2366" s="33"/>
      <c r="W2366" s="33"/>
      <c r="X2366" s="33"/>
      <c r="Y2366" s="33"/>
    </row>
    <row r="2367">
      <c r="A2367" s="34" t="s">
        <v>4289</v>
      </c>
      <c r="B2367" s="33" t="s">
        <v>4290</v>
      </c>
      <c r="C2367" s="33" t="s">
        <v>107</v>
      </c>
      <c r="D2367" s="35">
        <v>4.0</v>
      </c>
      <c r="E2367" s="35">
        <v>-0.2891165661972139</v>
      </c>
      <c r="F2367" s="33"/>
      <c r="G2367" s="33"/>
      <c r="H2367" s="33"/>
      <c r="I2367" s="33"/>
      <c r="J2367" s="33"/>
      <c r="K2367" s="33"/>
      <c r="L2367" s="33"/>
      <c r="M2367" s="33"/>
      <c r="N2367" s="33"/>
      <c r="O2367" s="33"/>
      <c r="P2367" s="33"/>
      <c r="Q2367" s="33"/>
      <c r="R2367" s="33"/>
      <c r="S2367" s="33"/>
      <c r="T2367" s="33"/>
      <c r="U2367" s="33"/>
      <c r="V2367" s="33"/>
      <c r="W2367" s="33"/>
      <c r="X2367" s="33"/>
      <c r="Y2367" s="33"/>
    </row>
    <row r="2368">
      <c r="A2368" s="34" t="s">
        <v>6744</v>
      </c>
      <c r="B2368" s="33" t="s">
        <v>6745</v>
      </c>
      <c r="C2368" s="33" t="s">
        <v>26</v>
      </c>
      <c r="D2368" s="35">
        <v>4.0</v>
      </c>
      <c r="E2368" s="35">
        <v>-0.295698396911119</v>
      </c>
      <c r="F2368" s="33"/>
      <c r="G2368" s="33"/>
      <c r="H2368" s="33"/>
      <c r="I2368" s="33"/>
      <c r="J2368" s="33"/>
      <c r="K2368" s="33"/>
      <c r="L2368" s="33"/>
      <c r="M2368" s="33"/>
      <c r="N2368" s="33"/>
      <c r="O2368" s="33"/>
      <c r="P2368" s="33"/>
      <c r="Q2368" s="33"/>
      <c r="R2368" s="33"/>
      <c r="S2368" s="33"/>
      <c r="T2368" s="33"/>
      <c r="U2368" s="33"/>
      <c r="V2368" s="33"/>
      <c r="W2368" s="33"/>
      <c r="X2368" s="33"/>
      <c r="Y2368" s="33"/>
    </row>
    <row r="2369">
      <c r="A2369" s="34" t="s">
        <v>4667</v>
      </c>
      <c r="B2369" s="33" t="s">
        <v>4668</v>
      </c>
      <c r="C2369" s="33" t="s">
        <v>26</v>
      </c>
      <c r="D2369" s="35">
        <v>4.0</v>
      </c>
      <c r="E2369" s="35">
        <v>-0.2979641932825676</v>
      </c>
      <c r="F2369" s="33"/>
      <c r="G2369" s="33"/>
      <c r="H2369" s="33"/>
      <c r="I2369" s="33"/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  <c r="T2369" s="33"/>
      <c r="U2369" s="33"/>
      <c r="V2369" s="33"/>
      <c r="W2369" s="33"/>
      <c r="X2369" s="33"/>
      <c r="Y2369" s="33"/>
    </row>
    <row r="2370">
      <c r="A2370" s="34" t="s">
        <v>6814</v>
      </c>
      <c r="B2370" s="33" t="s">
        <v>6815</v>
      </c>
      <c r="C2370" s="33" t="s">
        <v>26</v>
      </c>
      <c r="D2370" s="35">
        <v>4.0</v>
      </c>
      <c r="E2370" s="35">
        <v>-0.301325830036887</v>
      </c>
      <c r="F2370" s="33"/>
      <c r="G2370" s="33"/>
      <c r="H2370" s="33"/>
      <c r="I2370" s="33"/>
      <c r="J2370" s="33"/>
      <c r="K2370" s="33"/>
      <c r="L2370" s="33"/>
      <c r="M2370" s="33"/>
      <c r="N2370" s="33"/>
      <c r="O2370" s="33"/>
      <c r="P2370" s="33"/>
      <c r="Q2370" s="33"/>
      <c r="R2370" s="33"/>
      <c r="S2370" s="33"/>
      <c r="T2370" s="33"/>
      <c r="U2370" s="33"/>
      <c r="V2370" s="33"/>
      <c r="W2370" s="33"/>
      <c r="X2370" s="33"/>
      <c r="Y2370" s="33"/>
    </row>
    <row r="2371">
      <c r="A2371" s="34" t="s">
        <v>6220</v>
      </c>
      <c r="B2371" s="33" t="s">
        <v>6221</v>
      </c>
      <c r="C2371" s="33" t="s">
        <v>26</v>
      </c>
      <c r="D2371" s="35">
        <v>4.0</v>
      </c>
      <c r="E2371" s="35">
        <v>-0.3060074522755676</v>
      </c>
      <c r="F2371" s="33"/>
      <c r="G2371" s="33"/>
      <c r="H2371" s="33"/>
      <c r="I2371" s="33"/>
      <c r="J2371" s="33"/>
      <c r="K2371" s="33"/>
      <c r="L2371" s="33"/>
      <c r="M2371" s="33"/>
      <c r="N2371" s="33"/>
      <c r="O2371" s="33"/>
      <c r="P2371" s="33"/>
      <c r="Q2371" s="33"/>
      <c r="R2371" s="33"/>
      <c r="S2371" s="33"/>
      <c r="T2371" s="33"/>
      <c r="U2371" s="33"/>
      <c r="V2371" s="33"/>
      <c r="W2371" s="33"/>
      <c r="X2371" s="33"/>
      <c r="Y2371" s="33"/>
    </row>
    <row r="2372">
      <c r="A2372" s="34" t="s">
        <v>4627</v>
      </c>
      <c r="B2372" s="33" t="s">
        <v>4628</v>
      </c>
      <c r="C2372" s="33" t="s">
        <v>26</v>
      </c>
      <c r="D2372" s="35">
        <v>4.0</v>
      </c>
      <c r="E2372" s="35">
        <v>-0.323407598488865</v>
      </c>
      <c r="F2372" s="33"/>
      <c r="G2372" s="33"/>
      <c r="H2372" s="33"/>
      <c r="I2372" s="33"/>
      <c r="J2372" s="33"/>
      <c r="K2372" s="33"/>
      <c r="L2372" s="33"/>
      <c r="M2372" s="33"/>
      <c r="N2372" s="33"/>
      <c r="O2372" s="33"/>
      <c r="P2372" s="33"/>
      <c r="Q2372" s="33"/>
      <c r="R2372" s="33"/>
      <c r="S2372" s="33"/>
      <c r="T2372" s="33"/>
      <c r="U2372" s="33"/>
      <c r="V2372" s="33"/>
      <c r="W2372" s="33"/>
      <c r="X2372" s="33"/>
      <c r="Y2372" s="33"/>
    </row>
    <row r="2373">
      <c r="A2373" s="34" t="s">
        <v>5512</v>
      </c>
      <c r="B2373" s="33" t="s">
        <v>5513</v>
      </c>
      <c r="C2373" s="33" t="s">
        <v>35</v>
      </c>
      <c r="D2373" s="35">
        <v>4.0</v>
      </c>
      <c r="E2373" s="35">
        <v>-0.331679646699608</v>
      </c>
      <c r="F2373" s="33"/>
      <c r="G2373" s="33"/>
      <c r="H2373" s="33"/>
      <c r="I2373" s="33"/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  <c r="T2373" s="33"/>
      <c r="U2373" s="33"/>
      <c r="V2373" s="33"/>
      <c r="W2373" s="33"/>
      <c r="X2373" s="33"/>
      <c r="Y2373" s="33"/>
    </row>
    <row r="2374">
      <c r="A2374" s="34" t="s">
        <v>6006</v>
      </c>
      <c r="B2374" s="33" t="s">
        <v>6007</v>
      </c>
      <c r="C2374" s="33" t="s">
        <v>43</v>
      </c>
      <c r="D2374" s="35">
        <v>4.0</v>
      </c>
      <c r="E2374" s="35">
        <v>-0.3323962949504656</v>
      </c>
      <c r="F2374" s="33"/>
      <c r="G2374" s="33"/>
      <c r="H2374" s="33"/>
      <c r="I2374" s="33"/>
      <c r="J2374" s="33"/>
      <c r="K2374" s="33"/>
      <c r="L2374" s="33"/>
      <c r="M2374" s="33"/>
      <c r="N2374" s="33"/>
      <c r="O2374" s="33"/>
      <c r="P2374" s="33"/>
      <c r="Q2374" s="33"/>
      <c r="R2374" s="33"/>
      <c r="S2374" s="33"/>
      <c r="T2374" s="33"/>
      <c r="U2374" s="33"/>
      <c r="V2374" s="33"/>
      <c r="W2374" s="33"/>
      <c r="X2374" s="33"/>
      <c r="Y2374" s="33"/>
    </row>
    <row r="2375">
      <c r="A2375" s="34" t="s">
        <v>6434</v>
      </c>
      <c r="B2375" s="33" t="s">
        <v>6435</v>
      </c>
      <c r="C2375" s="33" t="s">
        <v>26</v>
      </c>
      <c r="D2375" s="35">
        <v>4.0</v>
      </c>
      <c r="E2375" s="35">
        <v>-0.3383062436108978</v>
      </c>
      <c r="F2375" s="33"/>
      <c r="G2375" s="33"/>
      <c r="H2375" s="33"/>
      <c r="I2375" s="33"/>
      <c r="J2375" s="33"/>
      <c r="K2375" s="33"/>
      <c r="L2375" s="33"/>
      <c r="M2375" s="33"/>
      <c r="N2375" s="33"/>
      <c r="O2375" s="33"/>
      <c r="P2375" s="33"/>
      <c r="Q2375" s="33"/>
      <c r="R2375" s="33"/>
      <c r="S2375" s="33"/>
      <c r="T2375" s="33"/>
      <c r="U2375" s="33"/>
      <c r="V2375" s="33"/>
      <c r="W2375" s="33"/>
      <c r="X2375" s="33"/>
      <c r="Y2375" s="33"/>
    </row>
    <row r="2376">
      <c r="A2376" s="34" t="s">
        <v>6890</v>
      </c>
      <c r="B2376" s="33" t="s">
        <v>6891</v>
      </c>
      <c r="C2376" s="33" t="s">
        <v>43</v>
      </c>
      <c r="D2376" s="35">
        <v>4.0</v>
      </c>
      <c r="E2376" s="35">
        <v>-0.3421735960073652</v>
      </c>
      <c r="F2376" s="33"/>
      <c r="G2376" s="33"/>
      <c r="H2376" s="33"/>
      <c r="I2376" s="33"/>
      <c r="J2376" s="33"/>
      <c r="K2376" s="33"/>
      <c r="L2376" s="33"/>
      <c r="M2376" s="33"/>
      <c r="N2376" s="33"/>
      <c r="O2376" s="33"/>
      <c r="P2376" s="33"/>
      <c r="Q2376" s="33"/>
      <c r="R2376" s="33"/>
      <c r="S2376" s="33"/>
      <c r="T2376" s="33"/>
      <c r="U2376" s="33"/>
      <c r="V2376" s="33"/>
      <c r="W2376" s="33"/>
      <c r="X2376" s="33"/>
      <c r="Y2376" s="33"/>
    </row>
    <row r="2377">
      <c r="A2377" s="34" t="s">
        <v>6250</v>
      </c>
      <c r="B2377" s="33" t="s">
        <v>6251</v>
      </c>
      <c r="C2377" s="33" t="s">
        <v>26</v>
      </c>
      <c r="D2377" s="35">
        <v>4.0</v>
      </c>
      <c r="E2377" s="35">
        <v>-0.3446778105144978</v>
      </c>
      <c r="F2377" s="33"/>
      <c r="G2377" s="33"/>
      <c r="H2377" s="33"/>
      <c r="I2377" s="33"/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  <c r="T2377" s="33"/>
      <c r="U2377" s="33"/>
      <c r="V2377" s="33"/>
      <c r="W2377" s="33"/>
      <c r="X2377" s="33"/>
      <c r="Y2377" s="33"/>
    </row>
    <row r="2378">
      <c r="A2378" s="34" t="s">
        <v>5696</v>
      </c>
      <c r="B2378" s="33" t="s">
        <v>5697</v>
      </c>
      <c r="C2378" s="33" t="s">
        <v>43</v>
      </c>
      <c r="D2378" s="35">
        <v>4.0</v>
      </c>
      <c r="E2378" s="35">
        <v>-0.3450480195506204</v>
      </c>
      <c r="F2378" s="33"/>
      <c r="G2378" s="33"/>
      <c r="H2378" s="33"/>
      <c r="I2378" s="33"/>
      <c r="J2378" s="33"/>
      <c r="K2378" s="33"/>
      <c r="L2378" s="33"/>
      <c r="M2378" s="33"/>
      <c r="N2378" s="33"/>
      <c r="O2378" s="33"/>
      <c r="P2378" s="33"/>
      <c r="Q2378" s="33"/>
      <c r="R2378" s="33"/>
      <c r="S2378" s="33"/>
      <c r="T2378" s="33"/>
      <c r="U2378" s="33"/>
      <c r="V2378" s="33"/>
      <c r="W2378" s="33"/>
      <c r="X2378" s="33"/>
      <c r="Y2378" s="33"/>
    </row>
    <row r="2379">
      <c r="A2379" s="34" t="s">
        <v>6458</v>
      </c>
      <c r="B2379" s="33" t="s">
        <v>6459</v>
      </c>
      <c r="C2379" s="33" t="s">
        <v>35</v>
      </c>
      <c r="D2379" s="35">
        <v>4.0</v>
      </c>
      <c r="E2379" s="35">
        <v>-0.3507166048548834</v>
      </c>
      <c r="F2379" s="33"/>
      <c r="G2379" s="33"/>
      <c r="H2379" s="33"/>
      <c r="I2379" s="33"/>
      <c r="J2379" s="33"/>
      <c r="K2379" s="33"/>
      <c r="L2379" s="33"/>
      <c r="M2379" s="33"/>
      <c r="N2379" s="33"/>
      <c r="O2379" s="33"/>
      <c r="P2379" s="33"/>
      <c r="Q2379" s="33"/>
      <c r="R2379" s="33"/>
      <c r="S2379" s="33"/>
      <c r="T2379" s="33"/>
      <c r="U2379" s="33"/>
      <c r="V2379" s="33"/>
      <c r="W2379" s="33"/>
      <c r="X2379" s="33"/>
      <c r="Y2379" s="33"/>
    </row>
    <row r="2380">
      <c r="A2380" s="34" t="s">
        <v>441</v>
      </c>
      <c r="B2380" s="33" t="s">
        <v>442</v>
      </c>
      <c r="C2380" s="33" t="s">
        <v>26</v>
      </c>
      <c r="D2380" s="35">
        <v>4.0</v>
      </c>
      <c r="E2380" s="35">
        <v>-0.3628015803820147</v>
      </c>
      <c r="F2380" s="33"/>
      <c r="G2380" s="33"/>
      <c r="H2380" s="33"/>
      <c r="I2380" s="33"/>
      <c r="J2380" s="33"/>
      <c r="K2380" s="33"/>
      <c r="L2380" s="33"/>
      <c r="M2380" s="33"/>
      <c r="N2380" s="33"/>
      <c r="O2380" s="33"/>
      <c r="P2380" s="33"/>
      <c r="Q2380" s="33"/>
      <c r="R2380" s="33"/>
      <c r="S2380" s="33"/>
      <c r="T2380" s="33"/>
      <c r="U2380" s="33"/>
      <c r="V2380" s="33"/>
      <c r="W2380" s="33"/>
      <c r="X2380" s="33"/>
      <c r="Y2380" s="33"/>
    </row>
    <row r="2381">
      <c r="A2381" s="34" t="s">
        <v>6146</v>
      </c>
      <c r="B2381" s="33" t="s">
        <v>6147</v>
      </c>
      <c r="C2381" s="33" t="s">
        <v>26</v>
      </c>
      <c r="D2381" s="35">
        <v>4.0</v>
      </c>
      <c r="E2381" s="35">
        <v>-0.36606904134564</v>
      </c>
      <c r="F2381" s="33"/>
      <c r="G2381" s="33"/>
      <c r="H2381" s="33"/>
      <c r="I2381" s="33"/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</row>
    <row r="2382">
      <c r="A2382" s="34" t="s">
        <v>6292</v>
      </c>
      <c r="B2382" s="33" t="s">
        <v>6293</v>
      </c>
      <c r="C2382" s="33" t="s">
        <v>107</v>
      </c>
      <c r="D2382" s="35">
        <v>4.0</v>
      </c>
      <c r="E2382" s="35">
        <v>-0.368446743978292</v>
      </c>
      <c r="F2382" s="33"/>
      <c r="G2382" s="33"/>
      <c r="H2382" s="33"/>
      <c r="I2382" s="33"/>
      <c r="J2382" s="33"/>
      <c r="K2382" s="33"/>
      <c r="L2382" s="33"/>
      <c r="M2382" s="33"/>
      <c r="N2382" s="33"/>
      <c r="O2382" s="33"/>
      <c r="P2382" s="33"/>
      <c r="Q2382" s="33"/>
      <c r="R2382" s="33"/>
      <c r="S2382" s="33"/>
      <c r="T2382" s="33"/>
      <c r="U2382" s="33"/>
      <c r="V2382" s="33"/>
      <c r="W2382" s="33"/>
      <c r="X2382" s="33"/>
      <c r="Y2382" s="33"/>
    </row>
    <row r="2383">
      <c r="A2383" s="34" t="s">
        <v>7228</v>
      </c>
      <c r="B2383" s="33" t="s">
        <v>7229</v>
      </c>
      <c r="C2383" s="33" t="s">
        <v>107</v>
      </c>
      <c r="D2383" s="35">
        <v>4.0</v>
      </c>
      <c r="E2383" s="35">
        <v>-0.3693518840470655</v>
      </c>
      <c r="F2383" s="33"/>
      <c r="G2383" s="33"/>
      <c r="H2383" s="33"/>
      <c r="I2383" s="33"/>
      <c r="J2383" s="33"/>
      <c r="K2383" s="33"/>
      <c r="L2383" s="33"/>
      <c r="M2383" s="33"/>
      <c r="N2383" s="33"/>
      <c r="O2383" s="33"/>
      <c r="P2383" s="33"/>
      <c r="Q2383" s="33"/>
      <c r="R2383" s="33"/>
      <c r="S2383" s="33"/>
      <c r="T2383" s="33"/>
      <c r="U2383" s="33"/>
      <c r="V2383" s="33"/>
      <c r="W2383" s="33"/>
      <c r="X2383" s="33"/>
      <c r="Y2383" s="33"/>
    </row>
    <row r="2384">
      <c r="A2384" s="34" t="s">
        <v>7480</v>
      </c>
      <c r="B2384" s="33" t="s">
        <v>7481</v>
      </c>
      <c r="C2384" s="33" t="s">
        <v>26</v>
      </c>
      <c r="D2384" s="35">
        <v>4.0</v>
      </c>
      <c r="E2384" s="35">
        <v>-0.3699693597740306</v>
      </c>
      <c r="F2384" s="33"/>
      <c r="G2384" s="33"/>
      <c r="H2384" s="33"/>
      <c r="I2384" s="33"/>
      <c r="J2384" s="33"/>
      <c r="K2384" s="33"/>
      <c r="L2384" s="33"/>
      <c r="M2384" s="33"/>
      <c r="N2384" s="33"/>
      <c r="O2384" s="33"/>
      <c r="P2384" s="33"/>
      <c r="Q2384" s="33"/>
      <c r="R2384" s="33"/>
      <c r="S2384" s="33"/>
      <c r="T2384" s="33"/>
      <c r="U2384" s="33"/>
      <c r="V2384" s="33"/>
      <c r="W2384" s="33"/>
      <c r="X2384" s="33"/>
      <c r="Y2384" s="33"/>
    </row>
    <row r="2385">
      <c r="A2385" s="34" t="s">
        <v>5720</v>
      </c>
      <c r="B2385" s="33" t="s">
        <v>5721</v>
      </c>
      <c r="C2385" s="33" t="s">
        <v>26</v>
      </c>
      <c r="D2385" s="35">
        <v>4.0</v>
      </c>
      <c r="E2385" s="35">
        <v>-0.3861129815241827</v>
      </c>
      <c r="F2385" s="33"/>
      <c r="G2385" s="33"/>
      <c r="H2385" s="33"/>
      <c r="I2385" s="33"/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</row>
    <row r="2386">
      <c r="A2386" s="34" t="s">
        <v>4880</v>
      </c>
      <c r="B2386" s="33" t="s">
        <v>4881</v>
      </c>
      <c r="C2386" s="33" t="s">
        <v>26</v>
      </c>
      <c r="D2386" s="35">
        <v>4.0</v>
      </c>
      <c r="E2386" s="35">
        <v>-0.3867742694172795</v>
      </c>
      <c r="F2386" s="33"/>
      <c r="G2386" s="33"/>
      <c r="H2386" s="33"/>
      <c r="I2386" s="33"/>
      <c r="J2386" s="33"/>
      <c r="K2386" s="33"/>
      <c r="L2386" s="33"/>
      <c r="M2386" s="33"/>
      <c r="N2386" s="33"/>
      <c r="O2386" s="33"/>
      <c r="P2386" s="33"/>
      <c r="Q2386" s="33"/>
      <c r="R2386" s="33"/>
      <c r="S2386" s="33"/>
      <c r="T2386" s="33"/>
      <c r="U2386" s="33"/>
      <c r="V2386" s="33"/>
      <c r="W2386" s="33"/>
      <c r="X2386" s="33"/>
      <c r="Y2386" s="33"/>
    </row>
    <row r="2387">
      <c r="A2387" s="34" t="s">
        <v>4165</v>
      </c>
      <c r="B2387" s="33" t="s">
        <v>4166</v>
      </c>
      <c r="C2387" s="33" t="s">
        <v>35</v>
      </c>
      <c r="D2387" s="35">
        <v>4.0</v>
      </c>
      <c r="E2387" s="35">
        <v>-0.3952323358462601</v>
      </c>
      <c r="F2387" s="33"/>
      <c r="G2387" s="33"/>
      <c r="H2387" s="33"/>
      <c r="I2387" s="33"/>
      <c r="J2387" s="33"/>
      <c r="K2387" s="33"/>
      <c r="L2387" s="33"/>
      <c r="M2387" s="33"/>
      <c r="N2387" s="33"/>
      <c r="O2387" s="33"/>
      <c r="P2387" s="33"/>
      <c r="Q2387" s="33"/>
      <c r="R2387" s="33"/>
      <c r="S2387" s="33"/>
      <c r="T2387" s="33"/>
      <c r="U2387" s="33"/>
      <c r="V2387" s="33"/>
      <c r="W2387" s="33"/>
      <c r="X2387" s="33"/>
      <c r="Y2387" s="33"/>
    </row>
    <row r="2388">
      <c r="A2388" s="34" t="s">
        <v>3981</v>
      </c>
      <c r="B2388" s="33" t="s">
        <v>3982</v>
      </c>
      <c r="C2388" s="33" t="s">
        <v>26</v>
      </c>
      <c r="D2388" s="35">
        <v>4.0</v>
      </c>
      <c r="E2388" s="35">
        <v>-0.3958429911215418</v>
      </c>
      <c r="F2388" s="33"/>
      <c r="G2388" s="33"/>
      <c r="H2388" s="33"/>
      <c r="I2388" s="33"/>
      <c r="J2388" s="33"/>
      <c r="K2388" s="33"/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</row>
    <row r="2389">
      <c r="A2389" s="34" t="s">
        <v>7738</v>
      </c>
      <c r="B2389" s="33" t="s">
        <v>7739</v>
      </c>
      <c r="C2389" s="33" t="s">
        <v>35</v>
      </c>
      <c r="D2389" s="35">
        <v>4.0</v>
      </c>
      <c r="E2389" s="35">
        <v>-0.419988562179516</v>
      </c>
      <c r="F2389" s="33"/>
      <c r="G2389" s="33"/>
      <c r="H2389" s="33"/>
      <c r="I2389" s="33"/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  <c r="T2389" s="33"/>
      <c r="U2389" s="33"/>
      <c r="V2389" s="33"/>
      <c r="W2389" s="33"/>
      <c r="X2389" s="33"/>
      <c r="Y2389" s="33"/>
    </row>
    <row r="2390">
      <c r="A2390" s="34" t="s">
        <v>7338</v>
      </c>
      <c r="B2390" s="33" t="s">
        <v>7339</v>
      </c>
      <c r="C2390" s="33" t="s">
        <v>26</v>
      </c>
      <c r="D2390" s="35">
        <v>4.0</v>
      </c>
      <c r="E2390" s="35">
        <v>-0.4232390809238187</v>
      </c>
      <c r="F2390" s="33"/>
      <c r="G2390" s="33"/>
      <c r="H2390" s="33"/>
      <c r="I2390" s="33"/>
      <c r="J2390" s="33"/>
      <c r="K2390" s="33"/>
      <c r="L2390" s="33"/>
      <c r="M2390" s="33"/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</row>
    <row r="2391">
      <c r="A2391" s="34" t="s">
        <v>6296</v>
      </c>
      <c r="B2391" s="33" t="s">
        <v>6297</v>
      </c>
      <c r="C2391" s="33" t="s">
        <v>107</v>
      </c>
      <c r="D2391" s="35">
        <v>4.0</v>
      </c>
      <c r="E2391" s="35">
        <v>-0.4314103394942008</v>
      </c>
      <c r="F2391" s="33"/>
      <c r="G2391" s="33"/>
      <c r="H2391" s="33"/>
      <c r="I2391" s="33"/>
      <c r="J2391" s="33"/>
      <c r="K2391" s="33"/>
      <c r="L2391" s="33"/>
      <c r="M2391" s="33"/>
      <c r="N2391" s="33"/>
      <c r="O2391" s="33"/>
      <c r="P2391" s="33"/>
      <c r="Q2391" s="33"/>
      <c r="R2391" s="33"/>
      <c r="S2391" s="33"/>
      <c r="T2391" s="33"/>
      <c r="U2391" s="33"/>
      <c r="V2391" s="33"/>
      <c r="W2391" s="33"/>
      <c r="X2391" s="33"/>
      <c r="Y2391" s="33"/>
    </row>
    <row r="2392">
      <c r="A2392" s="34" t="s">
        <v>5778</v>
      </c>
      <c r="B2392" s="33" t="s">
        <v>5779</v>
      </c>
      <c r="C2392" s="33" t="s">
        <v>35</v>
      </c>
      <c r="D2392" s="35">
        <v>4.0</v>
      </c>
      <c r="E2392" s="35">
        <v>-0.4336528330488718</v>
      </c>
      <c r="F2392" s="33"/>
      <c r="G2392" s="33"/>
      <c r="H2392" s="33"/>
      <c r="I2392" s="33"/>
      <c r="J2392" s="33"/>
      <c r="K2392" s="33"/>
      <c r="L2392" s="33"/>
      <c r="M2392" s="33"/>
      <c r="N2392" s="33"/>
      <c r="O2392" s="33"/>
      <c r="P2392" s="33"/>
      <c r="Q2392" s="33"/>
      <c r="R2392" s="33"/>
      <c r="S2392" s="33"/>
      <c r="T2392" s="33"/>
      <c r="U2392" s="33"/>
      <c r="V2392" s="33"/>
      <c r="W2392" s="33"/>
      <c r="X2392" s="33"/>
      <c r="Y2392" s="33"/>
    </row>
    <row r="2393">
      <c r="A2393" s="34" t="s">
        <v>4041</v>
      </c>
      <c r="B2393" s="33" t="s">
        <v>4042</v>
      </c>
      <c r="C2393" s="33" t="s">
        <v>107</v>
      </c>
      <c r="D2393" s="35">
        <v>4.0</v>
      </c>
      <c r="E2393" s="35">
        <v>-0.4494197927998634</v>
      </c>
      <c r="F2393" s="33"/>
      <c r="G2393" s="33"/>
      <c r="H2393" s="33"/>
      <c r="I2393" s="33"/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  <c r="T2393" s="33"/>
      <c r="U2393" s="33"/>
      <c r="V2393" s="33"/>
      <c r="W2393" s="33"/>
      <c r="X2393" s="33"/>
      <c r="Y2393" s="33"/>
    </row>
    <row r="2394">
      <c r="A2394" s="34" t="s">
        <v>4595</v>
      </c>
      <c r="B2394" s="33" t="s">
        <v>4596</v>
      </c>
      <c r="C2394" s="33" t="s">
        <v>26</v>
      </c>
      <c r="D2394" s="35">
        <v>4.0</v>
      </c>
      <c r="E2394" s="35">
        <v>-0.4545618704033246</v>
      </c>
      <c r="F2394" s="33"/>
      <c r="G2394" s="33"/>
      <c r="H2394" s="33"/>
      <c r="I2394" s="33"/>
      <c r="J2394" s="33"/>
      <c r="K2394" s="33"/>
      <c r="L2394" s="33"/>
      <c r="M2394" s="33"/>
      <c r="N2394" s="33"/>
      <c r="O2394" s="33"/>
      <c r="P2394" s="33"/>
      <c r="Q2394" s="33"/>
      <c r="R2394" s="33"/>
      <c r="S2394" s="33"/>
      <c r="T2394" s="33"/>
      <c r="U2394" s="33"/>
      <c r="V2394" s="33"/>
      <c r="W2394" s="33"/>
      <c r="X2394" s="33"/>
      <c r="Y2394" s="33"/>
    </row>
    <row r="2395">
      <c r="A2395" s="34" t="s">
        <v>8144</v>
      </c>
      <c r="B2395" s="33" t="s">
        <v>8145</v>
      </c>
      <c r="C2395" s="33" t="s">
        <v>43</v>
      </c>
      <c r="D2395" s="35">
        <v>4.0</v>
      </c>
      <c r="E2395" s="35">
        <v>-0.462995101140124</v>
      </c>
      <c r="F2395" s="33"/>
      <c r="G2395" s="33"/>
      <c r="H2395" s="33"/>
      <c r="I2395" s="33"/>
      <c r="J2395" s="33"/>
      <c r="K2395" s="33"/>
      <c r="L2395" s="33"/>
      <c r="M2395" s="33"/>
      <c r="N2395" s="33"/>
      <c r="O2395" s="33"/>
      <c r="P2395" s="33"/>
      <c r="Q2395" s="33"/>
      <c r="R2395" s="33"/>
      <c r="S2395" s="33"/>
      <c r="T2395" s="33"/>
      <c r="U2395" s="33"/>
      <c r="V2395" s="33"/>
      <c r="W2395" s="33"/>
      <c r="X2395" s="33"/>
      <c r="Y2395" s="33"/>
    </row>
    <row r="2396">
      <c r="A2396" s="34" t="s">
        <v>6450</v>
      </c>
      <c r="B2396" s="33" t="s">
        <v>6451</v>
      </c>
      <c r="C2396" s="33" t="s">
        <v>107</v>
      </c>
      <c r="D2396" s="35">
        <v>4.0</v>
      </c>
      <c r="E2396" s="35">
        <v>-0.4634556136574898</v>
      </c>
      <c r="F2396" s="33"/>
      <c r="G2396" s="33"/>
      <c r="H2396" s="33"/>
      <c r="I2396" s="33"/>
      <c r="J2396" s="33"/>
      <c r="K2396" s="33"/>
      <c r="L2396" s="33"/>
      <c r="M2396" s="33"/>
      <c r="N2396" s="33"/>
      <c r="O2396" s="33"/>
      <c r="P2396" s="33"/>
      <c r="Q2396" s="33"/>
      <c r="R2396" s="33"/>
      <c r="S2396" s="33"/>
      <c r="T2396" s="33"/>
      <c r="U2396" s="33"/>
      <c r="V2396" s="33"/>
      <c r="W2396" s="33"/>
      <c r="X2396" s="33"/>
      <c r="Y2396" s="33"/>
    </row>
    <row r="2397">
      <c r="A2397" s="34" t="s">
        <v>6258</v>
      </c>
      <c r="B2397" s="33" t="s">
        <v>6259</v>
      </c>
      <c r="C2397" s="33" t="s">
        <v>43</v>
      </c>
      <c r="D2397" s="35">
        <v>4.0</v>
      </c>
      <c r="E2397" s="35">
        <v>-0.4693039015146312</v>
      </c>
      <c r="F2397" s="33"/>
      <c r="G2397" s="33"/>
      <c r="H2397" s="33"/>
      <c r="I2397" s="33"/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  <c r="T2397" s="33"/>
      <c r="U2397" s="33"/>
      <c r="V2397" s="33"/>
      <c r="W2397" s="33"/>
      <c r="X2397" s="33"/>
      <c r="Y2397" s="33"/>
    </row>
    <row r="2398">
      <c r="A2398" s="34" t="s">
        <v>8570</v>
      </c>
      <c r="B2398" s="33" t="s">
        <v>8571</v>
      </c>
      <c r="C2398" s="33" t="s">
        <v>26</v>
      </c>
      <c r="D2398" s="35">
        <v>4.0</v>
      </c>
      <c r="E2398" s="35">
        <v>-0.471285421692655</v>
      </c>
      <c r="F2398" s="33"/>
      <c r="G2398" s="33"/>
      <c r="H2398" s="33"/>
      <c r="I2398" s="33"/>
      <c r="J2398" s="33"/>
      <c r="K2398" s="33"/>
      <c r="L2398" s="33"/>
      <c r="M2398" s="33"/>
      <c r="N2398" s="33"/>
      <c r="O2398" s="33"/>
      <c r="P2398" s="33"/>
      <c r="Q2398" s="33"/>
      <c r="R2398" s="33"/>
      <c r="S2398" s="33"/>
      <c r="T2398" s="33"/>
      <c r="U2398" s="33"/>
      <c r="V2398" s="33"/>
      <c r="W2398" s="33"/>
      <c r="X2398" s="33"/>
      <c r="Y2398" s="33"/>
    </row>
    <row r="2399">
      <c r="A2399" s="34" t="s">
        <v>7566</v>
      </c>
      <c r="B2399" s="33" t="s">
        <v>7567</v>
      </c>
      <c r="C2399" s="33" t="s">
        <v>35</v>
      </c>
      <c r="D2399" s="35">
        <v>4.0</v>
      </c>
      <c r="E2399" s="35">
        <v>-0.4737500953691605</v>
      </c>
      <c r="F2399" s="33"/>
      <c r="G2399" s="33"/>
      <c r="H2399" s="33"/>
      <c r="I2399" s="33"/>
      <c r="J2399" s="33"/>
      <c r="K2399" s="33"/>
      <c r="L2399" s="33"/>
      <c r="M2399" s="33"/>
      <c r="N2399" s="33"/>
      <c r="O2399" s="33"/>
      <c r="P2399" s="33"/>
      <c r="Q2399" s="33"/>
      <c r="R2399" s="33"/>
      <c r="S2399" s="33"/>
      <c r="T2399" s="33"/>
      <c r="U2399" s="33"/>
      <c r="V2399" s="33"/>
      <c r="W2399" s="33"/>
      <c r="X2399" s="33"/>
      <c r="Y2399" s="33"/>
    </row>
    <row r="2400">
      <c r="A2400" s="34" t="s">
        <v>8118</v>
      </c>
      <c r="B2400" s="33" t="s">
        <v>8119</v>
      </c>
      <c r="C2400" s="33" t="s">
        <v>43</v>
      </c>
      <c r="D2400" s="35">
        <v>4.0</v>
      </c>
      <c r="E2400" s="35">
        <v>-0.473790118058057</v>
      </c>
      <c r="F2400" s="33"/>
      <c r="G2400" s="33"/>
      <c r="H2400" s="33"/>
      <c r="I2400" s="33"/>
      <c r="J2400" s="33"/>
      <c r="K2400" s="33"/>
      <c r="L2400" s="33"/>
      <c r="M2400" s="33"/>
      <c r="N2400" s="33"/>
      <c r="O2400" s="33"/>
      <c r="P2400" s="33"/>
      <c r="Q2400" s="33"/>
      <c r="R2400" s="33"/>
      <c r="S2400" s="33"/>
      <c r="T2400" s="33"/>
      <c r="U2400" s="33"/>
      <c r="V2400" s="33"/>
      <c r="W2400" s="33"/>
      <c r="X2400" s="33"/>
      <c r="Y2400" s="33"/>
    </row>
    <row r="2401">
      <c r="A2401" s="34" t="s">
        <v>8136</v>
      </c>
      <c r="B2401" s="33" t="s">
        <v>8137</v>
      </c>
      <c r="C2401" s="33" t="s">
        <v>26</v>
      </c>
      <c r="D2401" s="35">
        <v>4.0</v>
      </c>
      <c r="E2401" s="35">
        <v>-0.4748170116421372</v>
      </c>
      <c r="F2401" s="33"/>
      <c r="G2401" s="33"/>
      <c r="H2401" s="33"/>
      <c r="I2401" s="33"/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  <c r="T2401" s="33"/>
      <c r="U2401" s="33"/>
      <c r="V2401" s="33"/>
      <c r="W2401" s="33"/>
      <c r="X2401" s="33"/>
      <c r="Y2401" s="33"/>
    </row>
    <row r="2402">
      <c r="A2402" s="34" t="s">
        <v>7370</v>
      </c>
      <c r="B2402" s="33" t="s">
        <v>7371</v>
      </c>
      <c r="C2402" s="33" t="s">
        <v>26</v>
      </c>
      <c r="D2402" s="35">
        <v>4.0</v>
      </c>
      <c r="E2402" s="35">
        <v>-0.4758501904832215</v>
      </c>
      <c r="F2402" s="33"/>
      <c r="G2402" s="33"/>
      <c r="H2402" s="33"/>
      <c r="I2402" s="33"/>
      <c r="J2402" s="33"/>
      <c r="K2402" s="33"/>
      <c r="L2402" s="33"/>
      <c r="M2402" s="33"/>
      <c r="N2402" s="33"/>
      <c r="O2402" s="33"/>
      <c r="P2402" s="33"/>
      <c r="Q2402" s="33"/>
      <c r="R2402" s="33"/>
      <c r="S2402" s="33"/>
      <c r="T2402" s="33"/>
      <c r="U2402" s="33"/>
      <c r="V2402" s="33"/>
      <c r="W2402" s="33"/>
      <c r="X2402" s="33"/>
      <c r="Y2402" s="33"/>
    </row>
    <row r="2403">
      <c r="A2403" s="34" t="s">
        <v>457</v>
      </c>
      <c r="B2403" s="33" t="s">
        <v>458</v>
      </c>
      <c r="C2403" s="33" t="s">
        <v>26</v>
      </c>
      <c r="D2403" s="35">
        <v>4.0</v>
      </c>
      <c r="E2403" s="35">
        <v>-0.4836748075463539</v>
      </c>
      <c r="F2403" s="33"/>
      <c r="G2403" s="33"/>
      <c r="H2403" s="33"/>
      <c r="I2403" s="33"/>
      <c r="J2403" s="33"/>
      <c r="K2403" s="33"/>
      <c r="L2403" s="33"/>
      <c r="M2403" s="33"/>
      <c r="N2403" s="33"/>
      <c r="O2403" s="33"/>
      <c r="P2403" s="33"/>
      <c r="Q2403" s="33"/>
      <c r="R2403" s="33"/>
      <c r="S2403" s="33"/>
      <c r="T2403" s="33"/>
      <c r="U2403" s="33"/>
      <c r="V2403" s="33"/>
      <c r="W2403" s="33"/>
      <c r="X2403" s="33"/>
      <c r="Y2403" s="33"/>
    </row>
    <row r="2404">
      <c r="A2404" s="34" t="s">
        <v>8316</v>
      </c>
      <c r="B2404" s="33" t="s">
        <v>8317</v>
      </c>
      <c r="C2404" s="33" t="s">
        <v>35</v>
      </c>
      <c r="D2404" s="35">
        <v>4.0</v>
      </c>
      <c r="E2404" s="35">
        <v>-0.4936240512635463</v>
      </c>
      <c r="F2404" s="33"/>
      <c r="G2404" s="33"/>
      <c r="H2404" s="33"/>
      <c r="I2404" s="33"/>
      <c r="J2404" s="33"/>
      <c r="K2404" s="33"/>
      <c r="L2404" s="33"/>
      <c r="M2404" s="33"/>
      <c r="N2404" s="33"/>
      <c r="O2404" s="33"/>
      <c r="P2404" s="33"/>
      <c r="Q2404" s="33"/>
      <c r="R2404" s="33"/>
      <c r="S2404" s="33"/>
      <c r="T2404" s="33"/>
      <c r="U2404" s="33"/>
      <c r="V2404" s="33"/>
      <c r="W2404" s="33"/>
      <c r="X2404" s="33"/>
      <c r="Y2404" s="33"/>
    </row>
    <row r="2405">
      <c r="A2405" s="34" t="s">
        <v>4787</v>
      </c>
      <c r="B2405" s="33" t="s">
        <v>4788</v>
      </c>
      <c r="C2405" s="33" t="s">
        <v>26</v>
      </c>
      <c r="D2405" s="35">
        <v>4.0</v>
      </c>
      <c r="E2405" s="35">
        <v>-0.5097842470090665</v>
      </c>
      <c r="F2405" s="33"/>
      <c r="G2405" s="33"/>
      <c r="H2405" s="33"/>
      <c r="I2405" s="33"/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  <c r="T2405" s="33"/>
      <c r="U2405" s="33"/>
      <c r="V2405" s="33"/>
      <c r="W2405" s="33"/>
      <c r="X2405" s="33"/>
      <c r="Y2405" s="33"/>
    </row>
    <row r="2406">
      <c r="A2406" s="34" t="s">
        <v>7692</v>
      </c>
      <c r="B2406" s="33" t="s">
        <v>7693</v>
      </c>
      <c r="C2406" s="33" t="s">
        <v>26</v>
      </c>
      <c r="D2406" s="35">
        <v>4.0</v>
      </c>
      <c r="E2406" s="35">
        <v>-0.5130411877787265</v>
      </c>
      <c r="F2406" s="33"/>
      <c r="G2406" s="33"/>
      <c r="H2406" s="33"/>
      <c r="I2406" s="33"/>
      <c r="J2406" s="33"/>
      <c r="K2406" s="33"/>
      <c r="L2406" s="33"/>
      <c r="M2406" s="33"/>
      <c r="N2406" s="33"/>
      <c r="O2406" s="33"/>
      <c r="P2406" s="33"/>
      <c r="Q2406" s="33"/>
      <c r="R2406" s="33"/>
      <c r="S2406" s="33"/>
      <c r="T2406" s="33"/>
      <c r="U2406" s="33"/>
      <c r="V2406" s="33"/>
      <c r="W2406" s="33"/>
      <c r="X2406" s="33"/>
      <c r="Y2406" s="33"/>
    </row>
    <row r="2407">
      <c r="A2407" s="34" t="s">
        <v>8354</v>
      </c>
      <c r="B2407" s="33" t="s">
        <v>8355</v>
      </c>
      <c r="C2407" s="33" t="s">
        <v>43</v>
      </c>
      <c r="D2407" s="35">
        <v>4.0</v>
      </c>
      <c r="E2407" s="35">
        <v>-0.5202929974099572</v>
      </c>
      <c r="F2407" s="33"/>
      <c r="G2407" s="33"/>
      <c r="H2407" s="33"/>
      <c r="I2407" s="33"/>
      <c r="J2407" s="33"/>
      <c r="K2407" s="33"/>
      <c r="L2407" s="33"/>
      <c r="M2407" s="33"/>
      <c r="N2407" s="33"/>
      <c r="O2407" s="33"/>
      <c r="P2407" s="33"/>
      <c r="Q2407" s="33"/>
      <c r="R2407" s="33"/>
      <c r="S2407" s="33"/>
      <c r="T2407" s="33"/>
      <c r="U2407" s="33"/>
      <c r="V2407" s="33"/>
      <c r="W2407" s="33"/>
      <c r="X2407" s="33"/>
      <c r="Y2407" s="33"/>
    </row>
    <row r="2408">
      <c r="A2408" s="34" t="s">
        <v>8168</v>
      </c>
      <c r="B2408" s="33" t="s">
        <v>8169</v>
      </c>
      <c r="C2408" s="33" t="s">
        <v>35</v>
      </c>
      <c r="D2408" s="35">
        <v>4.0</v>
      </c>
      <c r="E2408" s="35">
        <v>-0.5265811953627443</v>
      </c>
      <c r="F2408" s="33"/>
      <c r="G2408" s="33"/>
      <c r="H2408" s="33"/>
      <c r="I2408" s="33"/>
      <c r="J2408" s="33"/>
      <c r="K2408" s="33"/>
      <c r="L2408" s="33"/>
      <c r="M2408" s="33"/>
      <c r="N2408" s="33"/>
      <c r="O2408" s="33"/>
      <c r="P2408" s="33"/>
      <c r="Q2408" s="33"/>
      <c r="R2408" s="33"/>
      <c r="S2408" s="33"/>
      <c r="T2408" s="33"/>
      <c r="U2408" s="33"/>
      <c r="V2408" s="33"/>
      <c r="W2408" s="33"/>
      <c r="X2408" s="33"/>
      <c r="Y2408" s="33"/>
    </row>
    <row r="2409">
      <c r="A2409" s="34" t="s">
        <v>6358</v>
      </c>
      <c r="B2409" s="33" t="s">
        <v>6359</v>
      </c>
      <c r="C2409" s="33" t="s">
        <v>35</v>
      </c>
      <c r="D2409" s="35">
        <v>4.0</v>
      </c>
      <c r="E2409" s="35">
        <v>-0.5383044280911311</v>
      </c>
      <c r="F2409" s="33"/>
      <c r="G2409" s="33"/>
      <c r="H2409" s="33"/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</row>
    <row r="2410">
      <c r="A2410" s="34" t="s">
        <v>6728</v>
      </c>
      <c r="B2410" s="33" t="s">
        <v>6729</v>
      </c>
      <c r="C2410" s="33" t="s">
        <v>26</v>
      </c>
      <c r="D2410" s="35">
        <v>4.0</v>
      </c>
      <c r="E2410" s="35">
        <v>-0.553188971680745</v>
      </c>
      <c r="F2410" s="33"/>
      <c r="G2410" s="33"/>
      <c r="H2410" s="33"/>
      <c r="I2410" s="33"/>
      <c r="J2410" s="33"/>
      <c r="K2410" s="33"/>
      <c r="L2410" s="33"/>
      <c r="M2410" s="33"/>
      <c r="N2410" s="33"/>
      <c r="O2410" s="33"/>
      <c r="P2410" s="33"/>
      <c r="Q2410" s="33"/>
      <c r="R2410" s="33"/>
      <c r="S2410" s="33"/>
      <c r="T2410" s="33"/>
      <c r="U2410" s="33"/>
      <c r="V2410" s="33"/>
      <c r="W2410" s="33"/>
      <c r="X2410" s="33"/>
      <c r="Y2410" s="33"/>
    </row>
    <row r="2411">
      <c r="A2411" s="34" t="s">
        <v>6532</v>
      </c>
      <c r="B2411" s="33" t="s">
        <v>6533</v>
      </c>
      <c r="C2411" s="33" t="s">
        <v>35</v>
      </c>
      <c r="D2411" s="35">
        <v>4.0</v>
      </c>
      <c r="E2411" s="35">
        <v>-0.5630003663805773</v>
      </c>
      <c r="F2411" s="33"/>
      <c r="G2411" s="33"/>
      <c r="H2411" s="33"/>
      <c r="I2411" s="33"/>
      <c r="J2411" s="33"/>
      <c r="K2411" s="33"/>
      <c r="L2411" s="33"/>
      <c r="M2411" s="33"/>
      <c r="N2411" s="33"/>
      <c r="O2411" s="33"/>
      <c r="P2411" s="33"/>
      <c r="Q2411" s="33"/>
      <c r="R2411" s="33"/>
      <c r="S2411" s="33"/>
      <c r="T2411" s="33"/>
      <c r="U2411" s="33"/>
      <c r="V2411" s="33"/>
      <c r="W2411" s="33"/>
      <c r="X2411" s="33"/>
      <c r="Y2411" s="33"/>
    </row>
    <row r="2412">
      <c r="A2412" s="34" t="s">
        <v>453</v>
      </c>
      <c r="B2412" s="33" t="s">
        <v>454</v>
      </c>
      <c r="C2412" s="33" t="s">
        <v>26</v>
      </c>
      <c r="D2412" s="35">
        <v>4.0</v>
      </c>
      <c r="E2412" s="35">
        <v>-0.5670055460913735</v>
      </c>
      <c r="F2412" s="33"/>
      <c r="G2412" s="33"/>
      <c r="H2412" s="33"/>
      <c r="I2412" s="33"/>
      <c r="J2412" s="33"/>
      <c r="K2412" s="33"/>
      <c r="L2412" s="33"/>
      <c r="M2412" s="33"/>
      <c r="N2412" s="33"/>
      <c r="O2412" s="33"/>
      <c r="P2412" s="33"/>
      <c r="Q2412" s="33"/>
      <c r="R2412" s="33"/>
      <c r="S2412" s="33"/>
      <c r="T2412" s="33"/>
      <c r="U2412" s="33"/>
      <c r="V2412" s="33"/>
      <c r="W2412" s="33"/>
      <c r="X2412" s="33"/>
      <c r="Y2412" s="33"/>
    </row>
    <row r="2413">
      <c r="A2413" s="34" t="s">
        <v>447</v>
      </c>
      <c r="B2413" s="33" t="s">
        <v>448</v>
      </c>
      <c r="C2413" s="33" t="s">
        <v>26</v>
      </c>
      <c r="D2413" s="35">
        <v>4.0</v>
      </c>
      <c r="E2413" s="35">
        <v>-0.5688813810020157</v>
      </c>
      <c r="F2413" s="33"/>
      <c r="G2413" s="33"/>
      <c r="H2413" s="33"/>
      <c r="I2413" s="33"/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</row>
    <row r="2414">
      <c r="A2414" s="34" t="s">
        <v>9038</v>
      </c>
      <c r="B2414" s="33" t="s">
        <v>9039</v>
      </c>
      <c r="C2414" s="33" t="s">
        <v>107</v>
      </c>
      <c r="D2414" s="35">
        <v>4.0</v>
      </c>
      <c r="E2414" s="35">
        <v>-0.577217667301824</v>
      </c>
      <c r="F2414" s="33"/>
      <c r="G2414" s="33"/>
      <c r="H2414" s="33"/>
      <c r="I2414" s="33"/>
      <c r="J2414" s="33"/>
      <c r="K2414" s="33"/>
      <c r="L2414" s="33"/>
      <c r="M2414" s="33"/>
      <c r="N2414" s="33"/>
      <c r="O2414" s="33"/>
      <c r="P2414" s="33"/>
      <c r="Q2414" s="33"/>
      <c r="R2414" s="33"/>
      <c r="S2414" s="33"/>
      <c r="T2414" s="33"/>
      <c r="U2414" s="33"/>
      <c r="V2414" s="33"/>
      <c r="W2414" s="33"/>
      <c r="X2414" s="33"/>
      <c r="Y2414" s="33"/>
    </row>
    <row r="2415">
      <c r="A2415" s="34" t="s">
        <v>8376</v>
      </c>
      <c r="B2415" s="33" t="s">
        <v>8377</v>
      </c>
      <c r="C2415" s="33" t="s">
        <v>43</v>
      </c>
      <c r="D2415" s="35">
        <v>4.0</v>
      </c>
      <c r="E2415" s="35">
        <v>-0.5980461525691451</v>
      </c>
      <c r="F2415" s="33"/>
      <c r="G2415" s="33"/>
      <c r="H2415" s="33"/>
      <c r="I2415" s="33"/>
      <c r="J2415" s="33"/>
      <c r="K2415" s="33"/>
      <c r="L2415" s="33"/>
      <c r="M2415" s="33"/>
      <c r="N2415" s="33"/>
      <c r="O2415" s="33"/>
      <c r="P2415" s="33"/>
      <c r="Q2415" s="33"/>
      <c r="R2415" s="33"/>
      <c r="S2415" s="33"/>
      <c r="T2415" s="33"/>
      <c r="U2415" s="33"/>
      <c r="V2415" s="33"/>
      <c r="W2415" s="33"/>
      <c r="X2415" s="33"/>
      <c r="Y2415" s="33"/>
    </row>
    <row r="2416">
      <c r="A2416" s="34" t="s">
        <v>7726</v>
      </c>
      <c r="B2416" s="33" t="s">
        <v>7727</v>
      </c>
      <c r="C2416" s="33" t="s">
        <v>35</v>
      </c>
      <c r="D2416" s="35">
        <v>4.0</v>
      </c>
      <c r="E2416" s="35">
        <v>-0.5989310665112446</v>
      </c>
      <c r="F2416" s="33"/>
      <c r="G2416" s="33"/>
      <c r="H2416" s="33"/>
      <c r="I2416" s="33"/>
      <c r="J2416" s="33"/>
      <c r="K2416" s="33"/>
      <c r="L2416" s="33"/>
      <c r="M2416" s="33"/>
      <c r="N2416" s="33"/>
      <c r="O2416" s="33"/>
      <c r="P2416" s="33"/>
      <c r="Q2416" s="33"/>
      <c r="R2416" s="33"/>
      <c r="S2416" s="33"/>
      <c r="T2416" s="33"/>
      <c r="U2416" s="33"/>
      <c r="V2416" s="33"/>
      <c r="W2416" s="33"/>
      <c r="X2416" s="33"/>
      <c r="Y2416" s="33"/>
    </row>
    <row r="2417">
      <c r="A2417" s="34" t="s">
        <v>8326</v>
      </c>
      <c r="B2417" s="33" t="s">
        <v>8327</v>
      </c>
      <c r="C2417" s="33" t="s">
        <v>26</v>
      </c>
      <c r="D2417" s="35">
        <v>4.0</v>
      </c>
      <c r="E2417" s="35">
        <v>-0.602017230474049</v>
      </c>
      <c r="F2417" s="33"/>
      <c r="G2417" s="33"/>
      <c r="H2417" s="33"/>
      <c r="I2417" s="33"/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  <c r="T2417" s="33"/>
      <c r="U2417" s="33"/>
      <c r="V2417" s="33"/>
      <c r="W2417" s="33"/>
      <c r="X2417" s="33"/>
      <c r="Y2417" s="33"/>
    </row>
    <row r="2418">
      <c r="A2418" s="34" t="s">
        <v>7282</v>
      </c>
      <c r="B2418" s="33" t="s">
        <v>7283</v>
      </c>
      <c r="C2418" s="33" t="s">
        <v>35</v>
      </c>
      <c r="D2418" s="35">
        <v>4.0</v>
      </c>
      <c r="E2418" s="35">
        <v>-0.6173067859866824</v>
      </c>
      <c r="F2418" s="33"/>
      <c r="G2418" s="33"/>
      <c r="H2418" s="33"/>
      <c r="I2418" s="33"/>
      <c r="J2418" s="33"/>
      <c r="K2418" s="33"/>
      <c r="L2418" s="33"/>
      <c r="M2418" s="33"/>
      <c r="N2418" s="33"/>
      <c r="O2418" s="33"/>
      <c r="P2418" s="33"/>
      <c r="Q2418" s="33"/>
      <c r="R2418" s="33"/>
      <c r="S2418" s="33"/>
      <c r="T2418" s="33"/>
      <c r="U2418" s="33"/>
      <c r="V2418" s="33"/>
      <c r="W2418" s="33"/>
      <c r="X2418" s="33"/>
      <c r="Y2418" s="33"/>
    </row>
    <row r="2419">
      <c r="A2419" s="34" t="s">
        <v>7804</v>
      </c>
      <c r="B2419" s="33" t="s">
        <v>7805</v>
      </c>
      <c r="C2419" s="33" t="s">
        <v>35</v>
      </c>
      <c r="D2419" s="35">
        <v>4.0</v>
      </c>
      <c r="E2419" s="35">
        <v>-0.6186003839985112</v>
      </c>
      <c r="F2419" s="33"/>
      <c r="G2419" s="33"/>
      <c r="H2419" s="33"/>
      <c r="I2419" s="33"/>
      <c r="J2419" s="33"/>
      <c r="K2419" s="33"/>
      <c r="L2419" s="33"/>
      <c r="M2419" s="33"/>
      <c r="N2419" s="33"/>
      <c r="O2419" s="33"/>
      <c r="P2419" s="33"/>
      <c r="Q2419" s="33"/>
      <c r="R2419" s="33"/>
      <c r="S2419" s="33"/>
      <c r="T2419" s="33"/>
      <c r="U2419" s="33"/>
      <c r="V2419" s="33"/>
      <c r="W2419" s="33"/>
      <c r="X2419" s="33"/>
      <c r="Y2419" s="33"/>
    </row>
    <row r="2420">
      <c r="A2420" s="34" t="s">
        <v>7302</v>
      </c>
      <c r="B2420" s="33" t="s">
        <v>7303</v>
      </c>
      <c r="C2420" s="33" t="s">
        <v>26</v>
      </c>
      <c r="D2420" s="35">
        <v>4.0</v>
      </c>
      <c r="E2420" s="35">
        <v>-0.6300483988317758</v>
      </c>
      <c r="F2420" s="33"/>
      <c r="G2420" s="33"/>
      <c r="H2420" s="33"/>
      <c r="I2420" s="33"/>
      <c r="J2420" s="33"/>
      <c r="K2420" s="33"/>
      <c r="L2420" s="33"/>
      <c r="M2420" s="33"/>
      <c r="N2420" s="33"/>
      <c r="O2420" s="33"/>
      <c r="P2420" s="33"/>
      <c r="Q2420" s="33"/>
      <c r="R2420" s="33"/>
      <c r="S2420" s="33"/>
      <c r="T2420" s="33"/>
      <c r="U2420" s="33"/>
      <c r="V2420" s="33"/>
      <c r="W2420" s="33"/>
      <c r="X2420" s="33"/>
      <c r="Y2420" s="33"/>
    </row>
    <row r="2421">
      <c r="A2421" s="34" t="s">
        <v>6966</v>
      </c>
      <c r="B2421" s="33" t="s">
        <v>6967</v>
      </c>
      <c r="C2421" s="33" t="s">
        <v>35</v>
      </c>
      <c r="D2421" s="35">
        <v>4.0</v>
      </c>
      <c r="E2421" s="35">
        <v>-0.6310129164444893</v>
      </c>
      <c r="F2421" s="33"/>
      <c r="G2421" s="33"/>
      <c r="H2421" s="33"/>
      <c r="I2421" s="33"/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  <c r="T2421" s="33"/>
      <c r="U2421" s="33"/>
      <c r="V2421" s="33"/>
      <c r="W2421" s="33"/>
      <c r="X2421" s="33"/>
      <c r="Y2421" s="33"/>
    </row>
    <row r="2422">
      <c r="A2422" s="34" t="s">
        <v>8406</v>
      </c>
      <c r="B2422" s="33" t="s">
        <v>8407</v>
      </c>
      <c r="C2422" s="33" t="s">
        <v>35</v>
      </c>
      <c r="D2422" s="35">
        <v>4.0</v>
      </c>
      <c r="E2422" s="35">
        <v>-0.647109935626158</v>
      </c>
      <c r="F2422" s="33"/>
      <c r="G2422" s="33"/>
      <c r="H2422" s="33"/>
      <c r="I2422" s="33"/>
      <c r="J2422" s="33"/>
      <c r="K2422" s="33"/>
      <c r="L2422" s="33"/>
      <c r="M2422" s="33"/>
      <c r="N2422" s="33"/>
      <c r="O2422" s="33"/>
      <c r="P2422" s="33"/>
      <c r="Q2422" s="33"/>
      <c r="R2422" s="33"/>
      <c r="S2422" s="33"/>
      <c r="T2422" s="33"/>
      <c r="U2422" s="33"/>
      <c r="V2422" s="33"/>
      <c r="W2422" s="33"/>
      <c r="X2422" s="33"/>
      <c r="Y2422" s="33"/>
    </row>
    <row r="2423">
      <c r="A2423" s="34" t="s">
        <v>8194</v>
      </c>
      <c r="B2423" s="33" t="s">
        <v>8195</v>
      </c>
      <c r="C2423" s="33" t="s">
        <v>26</v>
      </c>
      <c r="D2423" s="35">
        <v>4.0</v>
      </c>
      <c r="E2423" s="35">
        <v>-0.6475677484819157</v>
      </c>
      <c r="F2423" s="33"/>
      <c r="G2423" s="33"/>
      <c r="H2423" s="33"/>
      <c r="I2423" s="33"/>
      <c r="J2423" s="33"/>
      <c r="K2423" s="33"/>
      <c r="L2423" s="33"/>
      <c r="M2423" s="33"/>
      <c r="N2423" s="33"/>
      <c r="O2423" s="33"/>
      <c r="P2423" s="33"/>
      <c r="Q2423" s="33"/>
      <c r="R2423" s="33"/>
      <c r="S2423" s="33"/>
      <c r="T2423" s="33"/>
      <c r="U2423" s="33"/>
      <c r="V2423" s="33"/>
      <c r="W2423" s="33"/>
      <c r="X2423" s="33"/>
      <c r="Y2423" s="33"/>
    </row>
    <row r="2424">
      <c r="A2424" s="34" t="s">
        <v>8016</v>
      </c>
      <c r="B2424" s="33" t="s">
        <v>8017</v>
      </c>
      <c r="C2424" s="33" t="s">
        <v>35</v>
      </c>
      <c r="D2424" s="35">
        <v>4.0</v>
      </c>
      <c r="E2424" s="35">
        <v>-0.6489052785242232</v>
      </c>
      <c r="F2424" s="33"/>
      <c r="G2424" s="33"/>
      <c r="H2424" s="33"/>
      <c r="I2424" s="33"/>
      <c r="J2424" s="33"/>
      <c r="K2424" s="33"/>
      <c r="L2424" s="33"/>
      <c r="M2424" s="33"/>
      <c r="N2424" s="33"/>
      <c r="O2424" s="33"/>
      <c r="P2424" s="33"/>
      <c r="Q2424" s="33"/>
      <c r="R2424" s="33"/>
      <c r="S2424" s="33"/>
      <c r="T2424" s="33"/>
      <c r="U2424" s="33"/>
      <c r="V2424" s="33"/>
      <c r="W2424" s="33"/>
      <c r="X2424" s="33"/>
      <c r="Y2424" s="33"/>
    </row>
    <row r="2425">
      <c r="A2425" s="34" t="s">
        <v>8468</v>
      </c>
      <c r="B2425" s="33" t="s">
        <v>8469</v>
      </c>
      <c r="C2425" s="33" t="s">
        <v>35</v>
      </c>
      <c r="D2425" s="35">
        <v>4.0</v>
      </c>
      <c r="E2425" s="35">
        <v>-0.6716484296876313</v>
      </c>
      <c r="F2425" s="33"/>
      <c r="G2425" s="33"/>
      <c r="H2425" s="33"/>
      <c r="I2425" s="33"/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</row>
    <row r="2426">
      <c r="A2426" s="34" t="s">
        <v>8522</v>
      </c>
      <c r="B2426" s="33" t="s">
        <v>8523</v>
      </c>
      <c r="C2426" s="33" t="s">
        <v>26</v>
      </c>
      <c r="D2426" s="35">
        <v>4.0</v>
      </c>
      <c r="E2426" s="35">
        <v>-0.6758395522736675</v>
      </c>
      <c r="F2426" s="33"/>
      <c r="G2426" s="33"/>
      <c r="H2426" s="33"/>
      <c r="I2426" s="33"/>
      <c r="J2426" s="33"/>
      <c r="K2426" s="33"/>
      <c r="L2426" s="33"/>
      <c r="M2426" s="33"/>
      <c r="N2426" s="33"/>
      <c r="O2426" s="33"/>
      <c r="P2426" s="33"/>
      <c r="Q2426" s="33"/>
      <c r="R2426" s="33"/>
      <c r="S2426" s="33"/>
      <c r="T2426" s="33"/>
      <c r="U2426" s="33"/>
      <c r="V2426" s="33"/>
      <c r="W2426" s="33"/>
      <c r="X2426" s="33"/>
      <c r="Y2426" s="33"/>
    </row>
    <row r="2427">
      <c r="A2427" s="34" t="s">
        <v>5808</v>
      </c>
      <c r="B2427" s="33" t="s">
        <v>5809</v>
      </c>
      <c r="C2427" s="33" t="s">
        <v>35</v>
      </c>
      <c r="D2427" s="35">
        <v>4.0</v>
      </c>
      <c r="E2427" s="35">
        <v>-0.6796123747735251</v>
      </c>
      <c r="F2427" s="33"/>
      <c r="G2427" s="33"/>
      <c r="H2427" s="33"/>
      <c r="I2427" s="33"/>
      <c r="J2427" s="33"/>
      <c r="K2427" s="33"/>
      <c r="L2427" s="33"/>
      <c r="M2427" s="33"/>
      <c r="N2427" s="33"/>
      <c r="O2427" s="33"/>
      <c r="P2427" s="33"/>
      <c r="Q2427" s="33"/>
      <c r="R2427" s="33"/>
      <c r="S2427" s="33"/>
      <c r="T2427" s="33"/>
      <c r="U2427" s="33"/>
      <c r="V2427" s="33"/>
      <c r="W2427" s="33"/>
      <c r="X2427" s="33"/>
      <c r="Y2427" s="33"/>
    </row>
    <row r="2428">
      <c r="A2428" s="34" t="s">
        <v>8508</v>
      </c>
      <c r="B2428" s="33" t="s">
        <v>8509</v>
      </c>
      <c r="C2428" s="33" t="s">
        <v>35</v>
      </c>
      <c r="D2428" s="35">
        <v>4.0</v>
      </c>
      <c r="E2428" s="35">
        <v>-0.684277977955334</v>
      </c>
      <c r="F2428" s="33"/>
      <c r="G2428" s="33"/>
      <c r="H2428" s="33"/>
      <c r="I2428" s="33"/>
      <c r="J2428" s="33"/>
      <c r="K2428" s="33"/>
      <c r="L2428" s="33"/>
      <c r="M2428" s="33"/>
      <c r="N2428" s="33"/>
      <c r="O2428" s="33"/>
      <c r="P2428" s="33"/>
      <c r="Q2428" s="33"/>
      <c r="R2428" s="33"/>
      <c r="S2428" s="33"/>
      <c r="T2428" s="33"/>
      <c r="U2428" s="33"/>
      <c r="V2428" s="33"/>
      <c r="W2428" s="33"/>
      <c r="X2428" s="33"/>
      <c r="Y2428" s="33"/>
    </row>
    <row r="2429">
      <c r="A2429" s="34" t="s">
        <v>7958</v>
      </c>
      <c r="B2429" s="33" t="s">
        <v>7959</v>
      </c>
      <c r="C2429" s="33" t="s">
        <v>26</v>
      </c>
      <c r="D2429" s="35">
        <v>4.0</v>
      </c>
      <c r="E2429" s="35">
        <v>-0.691180158855992</v>
      </c>
      <c r="F2429" s="33"/>
      <c r="G2429" s="33"/>
      <c r="H2429" s="33"/>
      <c r="I2429" s="33"/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  <c r="T2429" s="33"/>
      <c r="U2429" s="33"/>
      <c r="V2429" s="33"/>
      <c r="W2429" s="33"/>
      <c r="X2429" s="33"/>
      <c r="Y2429" s="33"/>
    </row>
    <row r="2430">
      <c r="A2430" s="34" t="s">
        <v>8782</v>
      </c>
      <c r="B2430" s="33" t="s">
        <v>8783</v>
      </c>
      <c r="C2430" s="33" t="s">
        <v>35</v>
      </c>
      <c r="D2430" s="35">
        <v>4.0</v>
      </c>
      <c r="E2430" s="35">
        <v>-0.707467600118021</v>
      </c>
      <c r="F2430" s="33"/>
      <c r="G2430" s="33"/>
      <c r="H2430" s="33"/>
      <c r="I2430" s="33"/>
      <c r="J2430" s="33"/>
      <c r="K2430" s="33"/>
      <c r="L2430" s="33"/>
      <c r="M2430" s="33"/>
      <c r="N2430" s="33"/>
      <c r="O2430" s="33"/>
      <c r="P2430" s="33"/>
      <c r="Q2430" s="33"/>
      <c r="R2430" s="33"/>
      <c r="S2430" s="33"/>
      <c r="T2430" s="33"/>
      <c r="U2430" s="33"/>
      <c r="V2430" s="33"/>
      <c r="W2430" s="33"/>
      <c r="X2430" s="33"/>
      <c r="Y2430" s="33"/>
    </row>
    <row r="2431">
      <c r="A2431" s="34" t="s">
        <v>8432</v>
      </c>
      <c r="B2431" s="33" t="s">
        <v>8433</v>
      </c>
      <c r="C2431" s="33" t="s">
        <v>43</v>
      </c>
      <c r="D2431" s="35">
        <v>4.0</v>
      </c>
      <c r="E2431" s="35">
        <v>-0.7170468217634146</v>
      </c>
      <c r="F2431" s="33"/>
      <c r="G2431" s="33"/>
      <c r="H2431" s="33"/>
      <c r="I2431" s="33"/>
      <c r="J2431" s="33"/>
      <c r="K2431" s="33"/>
      <c r="L2431" s="33"/>
      <c r="M2431" s="33"/>
      <c r="N2431" s="33"/>
      <c r="O2431" s="33"/>
      <c r="P2431" s="33"/>
      <c r="Q2431" s="33"/>
      <c r="R2431" s="33"/>
      <c r="S2431" s="33"/>
      <c r="T2431" s="33"/>
      <c r="U2431" s="33"/>
      <c r="V2431" s="33"/>
      <c r="W2431" s="33"/>
      <c r="X2431" s="33"/>
      <c r="Y2431" s="33"/>
    </row>
    <row r="2432">
      <c r="A2432" s="34" t="s">
        <v>449</v>
      </c>
      <c r="B2432" s="33" t="s">
        <v>450</v>
      </c>
      <c r="C2432" s="33" t="s">
        <v>26</v>
      </c>
      <c r="D2432" s="35">
        <v>4.0</v>
      </c>
      <c r="E2432" s="35">
        <v>-0.7229661115903248</v>
      </c>
      <c r="F2432" s="33"/>
      <c r="G2432" s="33"/>
      <c r="H2432" s="33"/>
      <c r="I2432" s="33"/>
      <c r="J2432" s="33"/>
      <c r="K2432" s="33"/>
      <c r="L2432" s="33"/>
      <c r="M2432" s="33"/>
      <c r="N2432" s="33"/>
      <c r="O2432" s="33"/>
      <c r="P2432" s="33"/>
      <c r="Q2432" s="33"/>
      <c r="R2432" s="33"/>
      <c r="S2432" s="33"/>
      <c r="T2432" s="33"/>
      <c r="U2432" s="33"/>
      <c r="V2432" s="33"/>
      <c r="W2432" s="33"/>
      <c r="X2432" s="33"/>
      <c r="Y2432" s="33"/>
    </row>
    <row r="2433">
      <c r="A2433" s="34" t="s">
        <v>8620</v>
      </c>
      <c r="B2433" s="33" t="s">
        <v>8621</v>
      </c>
      <c r="C2433" s="33" t="s">
        <v>43</v>
      </c>
      <c r="D2433" s="35">
        <v>4.0</v>
      </c>
      <c r="E2433" s="35">
        <v>-0.8448500405780907</v>
      </c>
      <c r="F2433" s="33"/>
      <c r="G2433" s="33"/>
      <c r="H2433" s="33"/>
      <c r="I2433" s="33"/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  <c r="T2433" s="33"/>
      <c r="U2433" s="33"/>
      <c r="V2433" s="33"/>
      <c r="W2433" s="33"/>
      <c r="X2433" s="33"/>
      <c r="Y2433" s="33"/>
    </row>
    <row r="2434">
      <c r="A2434" s="34" t="s">
        <v>465</v>
      </c>
      <c r="B2434" s="33" t="s">
        <v>466</v>
      </c>
      <c r="C2434" s="33" t="s">
        <v>26</v>
      </c>
      <c r="D2434" s="35">
        <v>4.0</v>
      </c>
      <c r="E2434" s="35">
        <v>-0.8485229006317115</v>
      </c>
      <c r="F2434" s="33"/>
      <c r="G2434" s="33"/>
      <c r="H2434" s="33"/>
      <c r="I2434" s="33"/>
      <c r="J2434" s="33"/>
      <c r="K2434" s="33"/>
      <c r="L2434" s="33"/>
      <c r="M2434" s="33"/>
      <c r="N2434" s="33"/>
      <c r="O2434" s="33"/>
      <c r="P2434" s="33"/>
      <c r="Q2434" s="33"/>
      <c r="R2434" s="33"/>
      <c r="S2434" s="33"/>
      <c r="T2434" s="33"/>
      <c r="U2434" s="33"/>
      <c r="V2434" s="33"/>
      <c r="W2434" s="33"/>
      <c r="X2434" s="33"/>
      <c r="Y2434" s="33"/>
    </row>
    <row r="2435">
      <c r="A2435" s="34" t="s">
        <v>8706</v>
      </c>
      <c r="B2435" s="33" t="s">
        <v>8707</v>
      </c>
      <c r="C2435" s="33" t="s">
        <v>35</v>
      </c>
      <c r="D2435" s="35">
        <v>4.0</v>
      </c>
      <c r="E2435" s="35">
        <v>-0.8492547253111126</v>
      </c>
      <c r="F2435" s="33"/>
      <c r="G2435" s="33"/>
      <c r="H2435" s="33"/>
      <c r="I2435" s="33"/>
      <c r="J2435" s="33"/>
      <c r="K2435" s="33"/>
      <c r="L2435" s="33"/>
      <c r="M2435" s="33"/>
      <c r="N2435" s="33"/>
      <c r="O2435" s="33"/>
      <c r="P2435" s="33"/>
      <c r="Q2435" s="33"/>
      <c r="R2435" s="33"/>
      <c r="S2435" s="33"/>
      <c r="T2435" s="33"/>
      <c r="U2435" s="33"/>
      <c r="V2435" s="33"/>
      <c r="W2435" s="33"/>
      <c r="X2435" s="33"/>
      <c r="Y2435" s="33"/>
    </row>
    <row r="2436">
      <c r="A2436" s="34" t="s">
        <v>8918</v>
      </c>
      <c r="B2436" s="33" t="s">
        <v>8919</v>
      </c>
      <c r="C2436" s="33" t="s">
        <v>107</v>
      </c>
      <c r="D2436" s="35">
        <v>4.0</v>
      </c>
      <c r="E2436" s="35">
        <v>-0.9671393309842714</v>
      </c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</row>
    <row r="2437">
      <c r="A2437" s="34" t="s">
        <v>8860</v>
      </c>
      <c r="B2437" s="33" t="s">
        <v>8861</v>
      </c>
      <c r="C2437" s="33" t="s">
        <v>43</v>
      </c>
      <c r="D2437" s="35">
        <v>4.0</v>
      </c>
      <c r="E2437" s="35">
        <v>-0.9751477013264938</v>
      </c>
      <c r="F2437" s="33"/>
      <c r="G2437" s="33"/>
      <c r="H2437" s="33"/>
      <c r="I2437" s="33"/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  <c r="T2437" s="33"/>
      <c r="U2437" s="33"/>
      <c r="V2437" s="33"/>
      <c r="W2437" s="33"/>
      <c r="X2437" s="33"/>
      <c r="Y2437" s="33"/>
    </row>
    <row r="2438">
      <c r="A2438" s="34" t="s">
        <v>9054</v>
      </c>
      <c r="B2438" s="33" t="s">
        <v>9055</v>
      </c>
      <c r="C2438" s="33" t="s">
        <v>26</v>
      </c>
      <c r="D2438" s="35">
        <v>4.0</v>
      </c>
      <c r="E2438" s="35">
        <v>-1.029277558203886</v>
      </c>
      <c r="F2438" s="33"/>
      <c r="G2438" s="33"/>
      <c r="H2438" s="33"/>
      <c r="I2438" s="33"/>
      <c r="J2438" s="33"/>
      <c r="K2438" s="33"/>
      <c r="L2438" s="33"/>
      <c r="M2438" s="33"/>
      <c r="N2438" s="33"/>
      <c r="O2438" s="33"/>
      <c r="P2438" s="33"/>
      <c r="Q2438" s="33"/>
      <c r="R2438" s="33"/>
      <c r="S2438" s="33"/>
      <c r="T2438" s="33"/>
      <c r="U2438" s="33"/>
      <c r="V2438" s="33"/>
      <c r="W2438" s="33"/>
      <c r="X2438" s="33"/>
      <c r="Y2438" s="33"/>
    </row>
    <row r="2439">
      <c r="A2439" s="34" t="s">
        <v>8848</v>
      </c>
      <c r="B2439" s="33" t="s">
        <v>8849</v>
      </c>
      <c r="C2439" s="33" t="s">
        <v>107</v>
      </c>
      <c r="D2439" s="35">
        <v>4.0</v>
      </c>
      <c r="E2439" s="35">
        <v>-1.075425969905175</v>
      </c>
      <c r="F2439" s="33"/>
      <c r="G2439" s="33"/>
      <c r="H2439" s="33"/>
      <c r="I2439" s="33"/>
      <c r="J2439" s="33"/>
      <c r="K2439" s="33"/>
      <c r="L2439" s="33"/>
      <c r="M2439" s="33"/>
      <c r="N2439" s="33"/>
      <c r="O2439" s="33"/>
      <c r="P2439" s="33"/>
      <c r="Q2439" s="33"/>
      <c r="R2439" s="33"/>
      <c r="S2439" s="33"/>
      <c r="T2439" s="33"/>
      <c r="U2439" s="33"/>
      <c r="V2439" s="33"/>
      <c r="W2439" s="33"/>
      <c r="X2439" s="33"/>
      <c r="Y2439" s="33"/>
    </row>
    <row r="2440">
      <c r="A2440" s="34" t="s">
        <v>9016</v>
      </c>
      <c r="B2440" s="33" t="s">
        <v>9017</v>
      </c>
      <c r="C2440" s="33" t="s">
        <v>35</v>
      </c>
      <c r="D2440" s="35">
        <v>4.0</v>
      </c>
      <c r="E2440" s="35">
        <v>-1.249183224226225</v>
      </c>
      <c r="F2440" s="33"/>
      <c r="G2440" s="33"/>
      <c r="H2440" s="33"/>
      <c r="I2440" s="33"/>
      <c r="J2440" s="33"/>
      <c r="K2440" s="33"/>
      <c r="L2440" s="33"/>
      <c r="M2440" s="33"/>
      <c r="N2440" s="33"/>
      <c r="O2440" s="33"/>
      <c r="P2440" s="33"/>
      <c r="Q2440" s="33"/>
      <c r="R2440" s="33"/>
      <c r="S2440" s="33"/>
      <c r="T2440" s="33"/>
      <c r="U2440" s="33"/>
      <c r="V2440" s="33"/>
      <c r="W2440" s="33"/>
      <c r="X2440" s="33"/>
      <c r="Y2440" s="33"/>
    </row>
    <row r="2441">
      <c r="A2441" s="34" t="s">
        <v>9044</v>
      </c>
      <c r="B2441" s="33" t="s">
        <v>9045</v>
      </c>
      <c r="C2441" s="33" t="s">
        <v>35</v>
      </c>
      <c r="D2441" s="35">
        <v>4.0</v>
      </c>
      <c r="E2441" s="35">
        <v>-1.46755422624309</v>
      </c>
      <c r="F2441" s="33"/>
      <c r="G2441" s="33"/>
      <c r="H2441" s="33"/>
      <c r="I2441" s="33"/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  <c r="T2441" s="33"/>
      <c r="U2441" s="33"/>
      <c r="V2441" s="33"/>
      <c r="W2441" s="33"/>
      <c r="X2441" s="33"/>
      <c r="Y2441" s="33"/>
    </row>
    <row r="2442">
      <c r="A2442" s="34" t="s">
        <v>390</v>
      </c>
      <c r="B2442" s="33" t="s">
        <v>391</v>
      </c>
      <c r="C2442" s="33" t="s">
        <v>26</v>
      </c>
      <c r="D2442" s="35">
        <v>3.0</v>
      </c>
      <c r="E2442" s="35">
        <v>4.89947065189287</v>
      </c>
      <c r="F2442" s="33"/>
      <c r="G2442" s="33"/>
      <c r="H2442" s="33"/>
      <c r="I2442" s="33"/>
      <c r="J2442" s="33"/>
      <c r="K2442" s="33"/>
      <c r="L2442" s="33"/>
      <c r="M2442" s="33"/>
      <c r="N2442" s="33"/>
      <c r="O2442" s="33"/>
      <c r="P2442" s="33"/>
      <c r="Q2442" s="33"/>
      <c r="R2442" s="33"/>
      <c r="S2442" s="33"/>
      <c r="T2442" s="33"/>
      <c r="U2442" s="33"/>
      <c r="V2442" s="33"/>
      <c r="W2442" s="33"/>
      <c r="X2442" s="33"/>
      <c r="Y2442" s="33"/>
    </row>
    <row r="2443">
      <c r="A2443" s="34" t="s">
        <v>483</v>
      </c>
      <c r="B2443" s="33" t="s">
        <v>484</v>
      </c>
      <c r="C2443" s="33" t="s">
        <v>35</v>
      </c>
      <c r="D2443" s="35">
        <v>3.0</v>
      </c>
      <c r="E2443" s="35">
        <v>1.832416837936106</v>
      </c>
      <c r="F2443" s="33"/>
      <c r="G2443" s="33"/>
      <c r="H2443" s="33"/>
      <c r="I2443" s="33"/>
      <c r="J2443" s="33"/>
      <c r="K2443" s="33"/>
      <c r="L2443" s="33"/>
      <c r="M2443" s="33"/>
      <c r="N2443" s="33"/>
      <c r="O2443" s="33"/>
      <c r="P2443" s="33"/>
      <c r="Q2443" s="33"/>
      <c r="R2443" s="33"/>
      <c r="S2443" s="33"/>
      <c r="T2443" s="33"/>
      <c r="U2443" s="33"/>
      <c r="V2443" s="33"/>
      <c r="W2443" s="33"/>
      <c r="X2443" s="33"/>
      <c r="Y2443" s="33"/>
    </row>
    <row r="2444">
      <c r="A2444" s="34" t="s">
        <v>104</v>
      </c>
      <c r="B2444" s="33" t="s">
        <v>105</v>
      </c>
      <c r="C2444" s="33" t="s">
        <v>107</v>
      </c>
      <c r="D2444" s="35">
        <v>3.0</v>
      </c>
      <c r="E2444" s="35">
        <v>1.686335719973073</v>
      </c>
      <c r="F2444" s="33"/>
      <c r="G2444" s="33"/>
      <c r="H2444" s="33"/>
      <c r="I2444" s="33"/>
      <c r="J2444" s="33"/>
      <c r="K2444" s="33"/>
      <c r="L2444" s="33"/>
      <c r="M2444" s="33"/>
      <c r="N2444" s="33"/>
      <c r="O2444" s="33"/>
      <c r="P2444" s="33"/>
      <c r="Q2444" s="33"/>
      <c r="R2444" s="33"/>
      <c r="S2444" s="33"/>
      <c r="T2444" s="33"/>
      <c r="U2444" s="33"/>
      <c r="V2444" s="33"/>
      <c r="W2444" s="33"/>
      <c r="X2444" s="33"/>
      <c r="Y2444" s="33"/>
    </row>
    <row r="2445">
      <c r="A2445" s="34" t="s">
        <v>485</v>
      </c>
      <c r="B2445" s="33" t="s">
        <v>486</v>
      </c>
      <c r="C2445" s="33" t="s">
        <v>26</v>
      </c>
      <c r="D2445" s="35">
        <v>3.0</v>
      </c>
      <c r="E2445" s="35">
        <v>1.685974719924032</v>
      </c>
      <c r="F2445" s="33"/>
      <c r="G2445" s="33"/>
      <c r="H2445" s="33"/>
      <c r="I2445" s="33"/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  <c r="T2445" s="33"/>
      <c r="U2445" s="33"/>
      <c r="V2445" s="33"/>
      <c r="W2445" s="33"/>
      <c r="X2445" s="33"/>
      <c r="Y2445" s="33"/>
    </row>
    <row r="2446">
      <c r="A2446" s="34" t="s">
        <v>1115</v>
      </c>
      <c r="B2446" s="33" t="s">
        <v>1116</v>
      </c>
      <c r="C2446" s="33" t="s">
        <v>107</v>
      </c>
      <c r="D2446" s="35">
        <v>3.0</v>
      </c>
      <c r="E2446" s="35">
        <v>1.566205999666078</v>
      </c>
      <c r="F2446" s="33"/>
      <c r="G2446" s="33"/>
      <c r="H2446" s="33"/>
      <c r="I2446" s="33"/>
      <c r="J2446" s="33"/>
      <c r="K2446" s="33"/>
      <c r="L2446" s="33"/>
      <c r="M2446" s="33"/>
      <c r="N2446" s="33"/>
      <c r="O2446" s="33"/>
      <c r="P2446" s="33"/>
      <c r="Q2446" s="33"/>
      <c r="R2446" s="33"/>
      <c r="S2446" s="33"/>
      <c r="T2446" s="33"/>
      <c r="U2446" s="33"/>
      <c r="V2446" s="33"/>
      <c r="W2446" s="33"/>
      <c r="X2446" s="33"/>
      <c r="Y2446" s="33"/>
    </row>
    <row r="2447">
      <c r="A2447" s="34" t="s">
        <v>479</v>
      </c>
      <c r="B2447" s="33" t="s">
        <v>480</v>
      </c>
      <c r="C2447" s="33" t="s">
        <v>107</v>
      </c>
      <c r="D2447" s="35">
        <v>3.0</v>
      </c>
      <c r="E2447" s="35">
        <v>1.252690214188825</v>
      </c>
      <c r="F2447" s="33"/>
      <c r="G2447" s="33"/>
      <c r="H2447" s="33"/>
      <c r="I2447" s="33"/>
      <c r="J2447" s="33"/>
      <c r="K2447" s="33"/>
      <c r="L2447" s="33"/>
      <c r="M2447" s="33"/>
      <c r="N2447" s="33"/>
      <c r="O2447" s="33"/>
      <c r="P2447" s="33"/>
      <c r="Q2447" s="33"/>
      <c r="R2447" s="33"/>
      <c r="S2447" s="33"/>
      <c r="T2447" s="33"/>
      <c r="U2447" s="33"/>
      <c r="V2447" s="33"/>
      <c r="W2447" s="33"/>
      <c r="X2447" s="33"/>
      <c r="Y2447" s="33"/>
    </row>
    <row r="2448">
      <c r="A2448" s="34" t="s">
        <v>884</v>
      </c>
      <c r="B2448" s="33" t="s">
        <v>885</v>
      </c>
      <c r="C2448" s="33" t="s">
        <v>35</v>
      </c>
      <c r="D2448" s="35">
        <v>3.0</v>
      </c>
      <c r="E2448" s="35">
        <v>1.16774177173686</v>
      </c>
      <c r="F2448" s="33"/>
      <c r="G2448" s="33"/>
      <c r="H2448" s="33"/>
      <c r="I2448" s="33"/>
      <c r="J2448" s="33"/>
      <c r="K2448" s="33"/>
      <c r="L2448" s="33"/>
      <c r="M2448" s="33"/>
      <c r="N2448" s="33"/>
      <c r="O2448" s="33"/>
      <c r="P2448" s="33"/>
      <c r="Q2448" s="33"/>
      <c r="R2448" s="33"/>
      <c r="S2448" s="33"/>
      <c r="T2448" s="33"/>
      <c r="U2448" s="33"/>
      <c r="V2448" s="33"/>
      <c r="W2448" s="33"/>
      <c r="X2448" s="33"/>
      <c r="Y2448" s="33"/>
    </row>
    <row r="2449">
      <c r="A2449" s="34" t="s">
        <v>2797</v>
      </c>
      <c r="B2449" s="33" t="s">
        <v>2798</v>
      </c>
      <c r="C2449" s="33" t="s">
        <v>35</v>
      </c>
      <c r="D2449" s="35">
        <v>3.0</v>
      </c>
      <c r="E2449" s="35">
        <v>1.117262668394838</v>
      </c>
      <c r="F2449" s="33"/>
      <c r="G2449" s="33"/>
      <c r="H2449" s="33"/>
      <c r="I2449" s="33"/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  <c r="T2449" s="33"/>
      <c r="U2449" s="33"/>
      <c r="V2449" s="33"/>
      <c r="W2449" s="33"/>
      <c r="X2449" s="33"/>
      <c r="Y2449" s="33"/>
    </row>
    <row r="2450">
      <c r="A2450" s="34" t="s">
        <v>1117</v>
      </c>
      <c r="B2450" s="33" t="s">
        <v>1118</v>
      </c>
      <c r="C2450" s="33" t="s">
        <v>35</v>
      </c>
      <c r="D2450" s="35">
        <v>3.0</v>
      </c>
      <c r="E2450" s="35">
        <v>0.838708177355118</v>
      </c>
      <c r="F2450" s="33"/>
      <c r="G2450" s="33"/>
      <c r="H2450" s="33"/>
      <c r="I2450" s="33"/>
      <c r="J2450" s="33"/>
      <c r="K2450" s="33"/>
      <c r="L2450" s="33"/>
      <c r="M2450" s="33"/>
      <c r="N2450" s="33"/>
      <c r="O2450" s="33"/>
      <c r="P2450" s="33"/>
      <c r="Q2450" s="33"/>
      <c r="R2450" s="33"/>
      <c r="S2450" s="33"/>
      <c r="T2450" s="33"/>
      <c r="U2450" s="33"/>
      <c r="V2450" s="33"/>
      <c r="W2450" s="33"/>
      <c r="X2450" s="33"/>
      <c r="Y2450" s="33"/>
    </row>
    <row r="2451">
      <c r="A2451" s="34" t="s">
        <v>489</v>
      </c>
      <c r="B2451" s="33" t="s">
        <v>490</v>
      </c>
      <c r="C2451" s="33" t="s">
        <v>26</v>
      </c>
      <c r="D2451" s="35">
        <v>3.0</v>
      </c>
      <c r="E2451" s="35">
        <v>0.8363382030320317</v>
      </c>
      <c r="F2451" s="33"/>
      <c r="G2451" s="33"/>
      <c r="H2451" s="33"/>
      <c r="I2451" s="33"/>
      <c r="J2451" s="33"/>
      <c r="K2451" s="33"/>
      <c r="L2451" s="33"/>
      <c r="M2451" s="33"/>
      <c r="N2451" s="33"/>
      <c r="O2451" s="33"/>
      <c r="P2451" s="33"/>
      <c r="Q2451" s="33"/>
      <c r="R2451" s="33"/>
      <c r="S2451" s="33"/>
      <c r="T2451" s="33"/>
      <c r="U2451" s="33"/>
      <c r="V2451" s="33"/>
      <c r="W2451" s="33"/>
      <c r="X2451" s="33"/>
      <c r="Y2451" s="33"/>
    </row>
    <row r="2452">
      <c r="A2452" s="34" t="s">
        <v>1125</v>
      </c>
      <c r="B2452" s="33" t="s">
        <v>1126</v>
      </c>
      <c r="C2452" s="33" t="s">
        <v>35</v>
      </c>
      <c r="D2452" s="35">
        <v>3.0</v>
      </c>
      <c r="E2452" s="35">
        <v>0.7436410347817324</v>
      </c>
      <c r="F2452" s="33"/>
      <c r="G2452" s="33"/>
      <c r="H2452" s="33"/>
      <c r="I2452" s="33"/>
      <c r="J2452" s="33"/>
      <c r="K2452" s="33"/>
      <c r="L2452" s="33"/>
      <c r="M2452" s="33"/>
      <c r="N2452" s="33"/>
      <c r="O2452" s="33"/>
      <c r="P2452" s="33"/>
      <c r="Q2452" s="33"/>
      <c r="R2452" s="33"/>
      <c r="S2452" s="33"/>
      <c r="T2452" s="33"/>
      <c r="U2452" s="33"/>
      <c r="V2452" s="33"/>
      <c r="W2452" s="33"/>
      <c r="X2452" s="33"/>
      <c r="Y2452" s="33"/>
    </row>
    <row r="2453">
      <c r="A2453" s="34" t="s">
        <v>1187</v>
      </c>
      <c r="B2453" s="33" t="s">
        <v>1188</v>
      </c>
      <c r="C2453" s="33" t="s">
        <v>35</v>
      </c>
      <c r="D2453" s="35">
        <v>3.0</v>
      </c>
      <c r="E2453" s="35">
        <v>0.7137050015990822</v>
      </c>
      <c r="F2453" s="33"/>
      <c r="G2453" s="33"/>
      <c r="H2453" s="33"/>
      <c r="I2453" s="33"/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  <c r="T2453" s="33"/>
      <c r="U2453" s="33"/>
      <c r="V2453" s="33"/>
      <c r="W2453" s="33"/>
      <c r="X2453" s="33"/>
      <c r="Y2453" s="33"/>
    </row>
    <row r="2454">
      <c r="A2454" s="34" t="s">
        <v>1568</v>
      </c>
      <c r="B2454" s="33" t="s">
        <v>1569</v>
      </c>
      <c r="C2454" s="33" t="s">
        <v>35</v>
      </c>
      <c r="D2454" s="35">
        <v>3.0</v>
      </c>
      <c r="E2454" s="35">
        <v>0.6473941519511608</v>
      </c>
      <c r="F2454" s="33"/>
      <c r="G2454" s="33"/>
      <c r="H2454" s="33"/>
      <c r="I2454" s="33"/>
      <c r="J2454" s="33"/>
      <c r="K2454" s="33"/>
      <c r="L2454" s="33"/>
      <c r="M2454" s="33"/>
      <c r="N2454" s="33"/>
      <c r="O2454" s="33"/>
      <c r="P2454" s="33"/>
      <c r="Q2454" s="33"/>
      <c r="R2454" s="33"/>
      <c r="S2454" s="33"/>
      <c r="T2454" s="33"/>
      <c r="U2454" s="33"/>
      <c r="V2454" s="33"/>
      <c r="W2454" s="33"/>
      <c r="X2454" s="33"/>
      <c r="Y2454" s="33"/>
    </row>
    <row r="2455">
      <c r="A2455" s="34" t="s">
        <v>1951</v>
      </c>
      <c r="B2455" s="33" t="s">
        <v>1952</v>
      </c>
      <c r="C2455" s="33" t="s">
        <v>107</v>
      </c>
      <c r="D2455" s="35">
        <v>3.0</v>
      </c>
      <c r="E2455" s="35">
        <v>0.647364601490401</v>
      </c>
      <c r="F2455" s="33"/>
      <c r="G2455" s="33"/>
      <c r="H2455" s="33"/>
      <c r="I2455" s="33"/>
      <c r="J2455" s="33"/>
      <c r="K2455" s="33"/>
      <c r="L2455" s="33"/>
      <c r="M2455" s="33"/>
      <c r="N2455" s="33"/>
      <c r="O2455" s="33"/>
      <c r="P2455" s="33"/>
      <c r="Q2455" s="33"/>
      <c r="R2455" s="33"/>
      <c r="S2455" s="33"/>
      <c r="T2455" s="33"/>
      <c r="U2455" s="33"/>
      <c r="V2455" s="33"/>
      <c r="W2455" s="33"/>
      <c r="X2455" s="33"/>
      <c r="Y2455" s="33"/>
    </row>
    <row r="2456">
      <c r="A2456" s="34" t="s">
        <v>988</v>
      </c>
      <c r="B2456" s="33" t="s">
        <v>989</v>
      </c>
      <c r="C2456" s="33" t="s">
        <v>107</v>
      </c>
      <c r="D2456" s="35">
        <v>3.0</v>
      </c>
      <c r="E2456" s="35">
        <v>0.6224942300352058</v>
      </c>
      <c r="F2456" s="33"/>
      <c r="G2456" s="33"/>
      <c r="H2456" s="33"/>
      <c r="I2456" s="33"/>
      <c r="J2456" s="33"/>
      <c r="K2456" s="33"/>
      <c r="L2456" s="33"/>
      <c r="M2456" s="33"/>
      <c r="N2456" s="33"/>
      <c r="O2456" s="33"/>
      <c r="P2456" s="33"/>
      <c r="Q2456" s="33"/>
      <c r="R2456" s="33"/>
      <c r="S2456" s="33"/>
      <c r="T2456" s="33"/>
      <c r="U2456" s="33"/>
      <c r="V2456" s="33"/>
      <c r="W2456" s="33"/>
      <c r="X2456" s="33"/>
      <c r="Y2456" s="33"/>
    </row>
    <row r="2457">
      <c r="A2457" s="34" t="s">
        <v>1097</v>
      </c>
      <c r="B2457" s="33" t="s">
        <v>1098</v>
      </c>
      <c r="C2457" s="33" t="s">
        <v>107</v>
      </c>
      <c r="D2457" s="35">
        <v>3.0</v>
      </c>
      <c r="E2457" s="35">
        <v>0.5412002987742107</v>
      </c>
      <c r="F2457" s="33"/>
      <c r="G2457" s="33"/>
      <c r="H2457" s="33"/>
      <c r="I2457" s="33"/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  <c r="T2457" s="33"/>
      <c r="U2457" s="33"/>
      <c r="V2457" s="33"/>
      <c r="W2457" s="33"/>
      <c r="X2457" s="33"/>
      <c r="Y2457" s="33"/>
    </row>
    <row r="2458">
      <c r="A2458" s="34" t="s">
        <v>501</v>
      </c>
      <c r="B2458" s="33" t="s">
        <v>502</v>
      </c>
      <c r="C2458" s="33" t="s">
        <v>26</v>
      </c>
      <c r="D2458" s="35">
        <v>3.0</v>
      </c>
      <c r="E2458" s="35">
        <v>0.5152578562933465</v>
      </c>
      <c r="F2458" s="33"/>
      <c r="G2458" s="33"/>
      <c r="H2458" s="33"/>
      <c r="I2458" s="33"/>
      <c r="J2458" s="33"/>
      <c r="K2458" s="33"/>
      <c r="L2458" s="33"/>
      <c r="M2458" s="33"/>
      <c r="N2458" s="33"/>
      <c r="O2458" s="33"/>
      <c r="P2458" s="33"/>
      <c r="Q2458" s="33"/>
      <c r="R2458" s="33"/>
      <c r="S2458" s="33"/>
      <c r="T2458" s="33"/>
      <c r="U2458" s="33"/>
      <c r="V2458" s="33"/>
      <c r="W2458" s="33"/>
      <c r="X2458" s="33"/>
      <c r="Y2458" s="33"/>
    </row>
    <row r="2459">
      <c r="A2459" s="34" t="s">
        <v>1165</v>
      </c>
      <c r="B2459" s="33" t="s">
        <v>1166</v>
      </c>
      <c r="C2459" s="33" t="s">
        <v>35</v>
      </c>
      <c r="D2459" s="35">
        <v>3.0</v>
      </c>
      <c r="E2459" s="35">
        <v>0.5133044533447286</v>
      </c>
      <c r="F2459" s="33"/>
      <c r="G2459" s="33"/>
      <c r="H2459" s="33"/>
      <c r="I2459" s="33"/>
      <c r="J2459" s="33"/>
      <c r="K2459" s="33"/>
      <c r="L2459" s="33"/>
      <c r="M2459" s="33"/>
      <c r="N2459" s="33"/>
      <c r="O2459" s="33"/>
      <c r="P2459" s="33"/>
      <c r="Q2459" s="33"/>
      <c r="R2459" s="33"/>
      <c r="S2459" s="33"/>
      <c r="T2459" s="33"/>
      <c r="U2459" s="33"/>
      <c r="V2459" s="33"/>
      <c r="W2459" s="33"/>
      <c r="X2459" s="33"/>
      <c r="Y2459" s="33"/>
    </row>
    <row r="2460">
      <c r="A2460" s="34" t="s">
        <v>495</v>
      </c>
      <c r="B2460" s="33" t="s">
        <v>496</v>
      </c>
      <c r="C2460" s="33" t="s">
        <v>26</v>
      </c>
      <c r="D2460" s="35">
        <v>3.0</v>
      </c>
      <c r="E2460" s="35">
        <v>0.508789058461223</v>
      </c>
      <c r="F2460" s="33"/>
      <c r="G2460" s="33"/>
      <c r="H2460" s="33"/>
      <c r="I2460" s="33"/>
      <c r="J2460" s="33"/>
      <c r="K2460" s="33"/>
      <c r="L2460" s="33"/>
      <c r="M2460" s="33"/>
      <c r="N2460" s="33"/>
      <c r="O2460" s="33"/>
      <c r="P2460" s="33"/>
      <c r="Q2460" s="33"/>
      <c r="R2460" s="33"/>
      <c r="S2460" s="33"/>
      <c r="T2460" s="33"/>
      <c r="U2460" s="33"/>
      <c r="V2460" s="33"/>
      <c r="W2460" s="33"/>
      <c r="X2460" s="33"/>
      <c r="Y2460" s="33"/>
    </row>
    <row r="2461">
      <c r="A2461" s="34" t="s">
        <v>1931</v>
      </c>
      <c r="B2461" s="33" t="s">
        <v>1932</v>
      </c>
      <c r="C2461" s="33" t="s">
        <v>35</v>
      </c>
      <c r="D2461" s="35">
        <v>3.0</v>
      </c>
      <c r="E2461" s="35">
        <v>0.4857727952200153</v>
      </c>
      <c r="F2461" s="33"/>
      <c r="G2461" s="33"/>
      <c r="H2461" s="33"/>
      <c r="I2461" s="33"/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  <c r="T2461" s="33"/>
      <c r="U2461" s="33"/>
      <c r="V2461" s="33"/>
      <c r="W2461" s="33"/>
      <c r="X2461" s="33"/>
      <c r="Y2461" s="33"/>
    </row>
    <row r="2462">
      <c r="A2462" s="34" t="s">
        <v>497</v>
      </c>
      <c r="B2462" s="33" t="s">
        <v>498</v>
      </c>
      <c r="C2462" s="33" t="s">
        <v>26</v>
      </c>
      <c r="D2462" s="35">
        <v>3.0</v>
      </c>
      <c r="E2462" s="35">
        <v>0.462779030372541</v>
      </c>
      <c r="F2462" s="33"/>
      <c r="G2462" s="33"/>
      <c r="H2462" s="33"/>
      <c r="I2462" s="33"/>
      <c r="J2462" s="33"/>
      <c r="K2462" s="33"/>
      <c r="L2462" s="33"/>
      <c r="M2462" s="33"/>
      <c r="N2462" s="33"/>
      <c r="O2462" s="33"/>
      <c r="P2462" s="33"/>
      <c r="Q2462" s="33"/>
      <c r="R2462" s="33"/>
      <c r="S2462" s="33"/>
      <c r="T2462" s="33"/>
      <c r="U2462" s="33"/>
      <c r="V2462" s="33"/>
      <c r="W2462" s="33"/>
      <c r="X2462" s="33"/>
      <c r="Y2462" s="33"/>
    </row>
    <row r="2463">
      <c r="A2463" s="34" t="s">
        <v>2273</v>
      </c>
      <c r="B2463" s="33" t="s">
        <v>2274</v>
      </c>
      <c r="C2463" s="33" t="s">
        <v>107</v>
      </c>
      <c r="D2463" s="35">
        <v>3.0</v>
      </c>
      <c r="E2463" s="35">
        <v>0.4579999696034075</v>
      </c>
      <c r="F2463" s="33"/>
      <c r="G2463" s="33"/>
      <c r="H2463" s="33"/>
      <c r="I2463" s="33"/>
      <c r="J2463" s="33"/>
      <c r="K2463" s="33"/>
      <c r="L2463" s="33"/>
      <c r="M2463" s="33"/>
      <c r="N2463" s="33"/>
      <c r="O2463" s="33"/>
      <c r="P2463" s="33"/>
      <c r="Q2463" s="33"/>
      <c r="R2463" s="33"/>
      <c r="S2463" s="33"/>
      <c r="T2463" s="33"/>
      <c r="U2463" s="33"/>
      <c r="V2463" s="33"/>
      <c r="W2463" s="33"/>
      <c r="X2463" s="33"/>
      <c r="Y2463" s="33"/>
    </row>
    <row r="2464">
      <c r="A2464" s="34" t="s">
        <v>2047</v>
      </c>
      <c r="B2464" s="33" t="s">
        <v>2048</v>
      </c>
      <c r="C2464" s="33" t="s">
        <v>35</v>
      </c>
      <c r="D2464" s="35">
        <v>3.0</v>
      </c>
      <c r="E2464" s="35">
        <v>0.4398283176076011</v>
      </c>
      <c r="F2464" s="33"/>
      <c r="G2464" s="33"/>
      <c r="H2464" s="33"/>
      <c r="I2464" s="33"/>
      <c r="J2464" s="33"/>
      <c r="K2464" s="33"/>
      <c r="L2464" s="33"/>
      <c r="M2464" s="33"/>
      <c r="N2464" s="33"/>
      <c r="O2464" s="33"/>
      <c r="P2464" s="33"/>
      <c r="Q2464" s="33"/>
      <c r="R2464" s="33"/>
      <c r="S2464" s="33"/>
      <c r="T2464" s="33"/>
      <c r="U2464" s="33"/>
      <c r="V2464" s="33"/>
      <c r="W2464" s="33"/>
      <c r="X2464" s="33"/>
      <c r="Y2464" s="33"/>
    </row>
    <row r="2465">
      <c r="A2465" s="34" t="s">
        <v>8952</v>
      </c>
      <c r="B2465" s="33" t="s">
        <v>8953</v>
      </c>
      <c r="C2465" s="33" t="s">
        <v>35</v>
      </c>
      <c r="D2465" s="35">
        <v>3.0</v>
      </c>
      <c r="E2465" s="35">
        <v>0.421649375964796</v>
      </c>
      <c r="F2465" s="33"/>
      <c r="G2465" s="33"/>
      <c r="H2465" s="33"/>
      <c r="I2465" s="33"/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</row>
    <row r="2466">
      <c r="A2466" s="34" t="s">
        <v>527</v>
      </c>
      <c r="B2466" s="33" t="s">
        <v>528</v>
      </c>
      <c r="C2466" s="33" t="s">
        <v>26</v>
      </c>
      <c r="D2466" s="35">
        <v>3.0</v>
      </c>
      <c r="E2466" s="35">
        <v>0.4148310566511313</v>
      </c>
      <c r="F2466" s="33"/>
      <c r="G2466" s="33"/>
      <c r="H2466" s="33"/>
      <c r="I2466" s="33"/>
      <c r="J2466" s="33"/>
      <c r="K2466" s="33"/>
      <c r="L2466" s="33"/>
      <c r="M2466" s="33"/>
      <c r="N2466" s="33"/>
      <c r="O2466" s="33"/>
      <c r="P2466" s="33"/>
      <c r="Q2466" s="33"/>
      <c r="R2466" s="33"/>
      <c r="S2466" s="33"/>
      <c r="T2466" s="33"/>
      <c r="U2466" s="33"/>
      <c r="V2466" s="33"/>
      <c r="W2466" s="33"/>
      <c r="X2466" s="33"/>
      <c r="Y2466" s="33"/>
    </row>
    <row r="2467">
      <c r="A2467" s="34" t="s">
        <v>2199</v>
      </c>
      <c r="B2467" s="33" t="s">
        <v>2200</v>
      </c>
      <c r="C2467" s="33" t="s">
        <v>35</v>
      </c>
      <c r="D2467" s="35">
        <v>3.0</v>
      </c>
      <c r="E2467" s="35">
        <v>0.4099651241433581</v>
      </c>
      <c r="F2467" s="33"/>
      <c r="G2467" s="33"/>
      <c r="H2467" s="33"/>
      <c r="I2467" s="33"/>
      <c r="J2467" s="33"/>
      <c r="K2467" s="33"/>
      <c r="L2467" s="33"/>
      <c r="M2467" s="33"/>
      <c r="N2467" s="33"/>
      <c r="O2467" s="33"/>
      <c r="P2467" s="33"/>
      <c r="Q2467" s="33"/>
      <c r="R2467" s="33"/>
      <c r="S2467" s="33"/>
      <c r="T2467" s="33"/>
      <c r="U2467" s="33"/>
      <c r="V2467" s="33"/>
      <c r="W2467" s="33"/>
      <c r="X2467" s="33"/>
      <c r="Y2467" s="33"/>
    </row>
    <row r="2468">
      <c r="A2468" s="34" t="s">
        <v>2163</v>
      </c>
      <c r="B2468" s="33" t="s">
        <v>2164</v>
      </c>
      <c r="C2468" s="33" t="s">
        <v>107</v>
      </c>
      <c r="D2468" s="35">
        <v>3.0</v>
      </c>
      <c r="E2468" s="35">
        <v>0.3891013065484674</v>
      </c>
      <c r="F2468" s="33"/>
      <c r="G2468" s="33"/>
      <c r="H2468" s="33"/>
      <c r="I2468" s="33"/>
      <c r="J2468" s="33"/>
      <c r="K2468" s="33"/>
      <c r="L2468" s="33"/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</row>
    <row r="2469">
      <c r="A2469" s="34" t="s">
        <v>1838</v>
      </c>
      <c r="B2469" s="33" t="s">
        <v>1839</v>
      </c>
      <c r="C2469" s="33" t="s">
        <v>26</v>
      </c>
      <c r="D2469" s="35">
        <v>3.0</v>
      </c>
      <c r="E2469" s="35">
        <v>0.380714234692351</v>
      </c>
      <c r="F2469" s="33"/>
      <c r="G2469" s="33"/>
      <c r="H2469" s="33"/>
      <c r="I2469" s="33"/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  <c r="T2469" s="33"/>
      <c r="U2469" s="33"/>
      <c r="V2469" s="33"/>
      <c r="W2469" s="33"/>
      <c r="X2469" s="33"/>
      <c r="Y2469" s="33"/>
    </row>
    <row r="2470">
      <c r="A2470" s="34" t="s">
        <v>3149</v>
      </c>
      <c r="B2470" s="33" t="s">
        <v>3150</v>
      </c>
      <c r="C2470" s="33" t="s">
        <v>35</v>
      </c>
      <c r="D2470" s="35">
        <v>3.0</v>
      </c>
      <c r="E2470" s="35">
        <v>0.3657500572701354</v>
      </c>
      <c r="F2470" s="33"/>
      <c r="G2470" s="33"/>
      <c r="H2470" s="33"/>
      <c r="I2470" s="33"/>
      <c r="J2470" s="33"/>
      <c r="K2470" s="33"/>
      <c r="L2470" s="33"/>
      <c r="M2470" s="33"/>
      <c r="N2470" s="33"/>
      <c r="O2470" s="33"/>
      <c r="P2470" s="33"/>
      <c r="Q2470" s="33"/>
      <c r="R2470" s="33"/>
      <c r="S2470" s="33"/>
      <c r="T2470" s="33"/>
      <c r="U2470" s="33"/>
      <c r="V2470" s="33"/>
      <c r="W2470" s="33"/>
      <c r="X2470" s="33"/>
      <c r="Y2470" s="33"/>
    </row>
    <row r="2471">
      <c r="A2471" s="34" t="s">
        <v>3109</v>
      </c>
      <c r="B2471" s="33" t="s">
        <v>3110</v>
      </c>
      <c r="C2471" s="33" t="s">
        <v>26</v>
      </c>
      <c r="D2471" s="35">
        <v>3.0</v>
      </c>
      <c r="E2471" s="35">
        <v>0.3652980508402575</v>
      </c>
      <c r="F2471" s="33"/>
      <c r="G2471" s="33"/>
      <c r="H2471" s="33"/>
      <c r="I2471" s="33"/>
      <c r="J2471" s="33"/>
      <c r="K2471" s="33"/>
      <c r="L2471" s="33"/>
      <c r="M2471" s="33"/>
      <c r="N2471" s="33"/>
      <c r="O2471" s="33"/>
      <c r="P2471" s="33"/>
      <c r="Q2471" s="33"/>
      <c r="R2471" s="33"/>
      <c r="S2471" s="33"/>
      <c r="T2471" s="33"/>
      <c r="U2471" s="33"/>
      <c r="V2471" s="33"/>
      <c r="W2471" s="33"/>
      <c r="X2471" s="33"/>
      <c r="Y2471" s="33"/>
    </row>
    <row r="2472">
      <c r="A2472" s="34" t="s">
        <v>2885</v>
      </c>
      <c r="B2472" s="33" t="s">
        <v>2886</v>
      </c>
      <c r="C2472" s="33" t="s">
        <v>26</v>
      </c>
      <c r="D2472" s="35">
        <v>3.0</v>
      </c>
      <c r="E2472" s="35">
        <v>0.3498383531668175</v>
      </c>
      <c r="F2472" s="33"/>
      <c r="G2472" s="33"/>
      <c r="H2472" s="33"/>
      <c r="I2472" s="33"/>
      <c r="J2472" s="33"/>
      <c r="K2472" s="33"/>
      <c r="L2472" s="33"/>
      <c r="M2472" s="33"/>
      <c r="N2472" s="33"/>
      <c r="O2472" s="33"/>
      <c r="P2472" s="33"/>
      <c r="Q2472" s="33"/>
      <c r="R2472" s="33"/>
      <c r="S2472" s="33"/>
      <c r="T2472" s="33"/>
      <c r="U2472" s="33"/>
      <c r="V2472" s="33"/>
      <c r="W2472" s="33"/>
      <c r="X2472" s="33"/>
      <c r="Y2472" s="33"/>
    </row>
    <row r="2473">
      <c r="A2473" s="34" t="s">
        <v>2763</v>
      </c>
      <c r="B2473" s="33" t="s">
        <v>2764</v>
      </c>
      <c r="C2473" s="33" t="s">
        <v>43</v>
      </c>
      <c r="D2473" s="35">
        <v>3.0</v>
      </c>
      <c r="E2473" s="35">
        <v>0.3443649052261435</v>
      </c>
      <c r="F2473" s="33"/>
      <c r="G2473" s="33"/>
      <c r="H2473" s="33"/>
      <c r="I2473" s="33"/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  <c r="T2473" s="33"/>
      <c r="U2473" s="33"/>
      <c r="V2473" s="33"/>
      <c r="W2473" s="33"/>
      <c r="X2473" s="33"/>
      <c r="Y2473" s="33"/>
    </row>
    <row r="2474">
      <c r="A2474" s="34" t="s">
        <v>2813</v>
      </c>
      <c r="B2474" s="33" t="s">
        <v>2814</v>
      </c>
      <c r="C2474" s="33" t="s">
        <v>26</v>
      </c>
      <c r="D2474" s="35">
        <v>3.0</v>
      </c>
      <c r="E2474" s="35">
        <v>0.3409951764595847</v>
      </c>
      <c r="F2474" s="33"/>
      <c r="G2474" s="33"/>
      <c r="H2474" s="33"/>
      <c r="I2474" s="33"/>
      <c r="J2474" s="33"/>
      <c r="K2474" s="33"/>
      <c r="L2474" s="33"/>
      <c r="M2474" s="33"/>
      <c r="N2474" s="33"/>
      <c r="O2474" s="33"/>
      <c r="P2474" s="33"/>
      <c r="Q2474" s="33"/>
      <c r="R2474" s="33"/>
      <c r="S2474" s="33"/>
      <c r="T2474" s="33"/>
      <c r="U2474" s="33"/>
      <c r="V2474" s="33"/>
      <c r="W2474" s="33"/>
      <c r="X2474" s="33"/>
      <c r="Y2474" s="33"/>
    </row>
    <row r="2475">
      <c r="A2475" s="34" t="s">
        <v>1662</v>
      </c>
      <c r="B2475" s="33" t="s">
        <v>1663</v>
      </c>
      <c r="C2475" s="33" t="s">
        <v>26</v>
      </c>
      <c r="D2475" s="35">
        <v>3.0</v>
      </c>
      <c r="E2475" s="35">
        <v>0.3329849133147766</v>
      </c>
      <c r="F2475" s="33"/>
      <c r="G2475" s="33"/>
      <c r="H2475" s="33"/>
      <c r="I2475" s="33"/>
      <c r="J2475" s="33"/>
      <c r="K2475" s="33"/>
      <c r="L2475" s="33"/>
      <c r="M2475" s="33"/>
      <c r="N2475" s="33"/>
      <c r="O2475" s="33"/>
      <c r="P2475" s="33"/>
      <c r="Q2475" s="33"/>
      <c r="R2475" s="33"/>
      <c r="S2475" s="33"/>
      <c r="T2475" s="33"/>
      <c r="U2475" s="33"/>
      <c r="V2475" s="33"/>
      <c r="W2475" s="33"/>
      <c r="X2475" s="33"/>
      <c r="Y2475" s="33"/>
    </row>
    <row r="2476">
      <c r="A2476" s="34" t="s">
        <v>499</v>
      </c>
      <c r="B2476" s="33" t="s">
        <v>500</v>
      </c>
      <c r="C2476" s="33" t="s">
        <v>43</v>
      </c>
      <c r="D2476" s="35">
        <v>3.0</v>
      </c>
      <c r="E2476" s="35">
        <v>0.2919101559099096</v>
      </c>
      <c r="F2476" s="33"/>
      <c r="G2476" s="33"/>
      <c r="H2476" s="33"/>
      <c r="I2476" s="33"/>
      <c r="J2476" s="33"/>
      <c r="K2476" s="33"/>
      <c r="L2476" s="33"/>
      <c r="M2476" s="33"/>
      <c r="N2476" s="33"/>
      <c r="O2476" s="33"/>
      <c r="P2476" s="33"/>
      <c r="Q2476" s="33"/>
      <c r="R2476" s="33"/>
      <c r="S2476" s="33"/>
      <c r="T2476" s="33"/>
      <c r="U2476" s="33"/>
      <c r="V2476" s="33"/>
      <c r="W2476" s="33"/>
      <c r="X2476" s="33"/>
      <c r="Y2476" s="33"/>
    </row>
    <row r="2477">
      <c r="A2477" s="34" t="s">
        <v>4733</v>
      </c>
      <c r="B2477" s="33" t="s">
        <v>4734</v>
      </c>
      <c r="C2477" s="33" t="s">
        <v>43</v>
      </c>
      <c r="D2477" s="35">
        <v>3.0</v>
      </c>
      <c r="E2477" s="35">
        <v>0.2849107599052335</v>
      </c>
      <c r="F2477" s="33"/>
      <c r="G2477" s="33"/>
      <c r="H2477" s="33"/>
      <c r="I2477" s="33"/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  <c r="T2477" s="33"/>
      <c r="U2477" s="33"/>
      <c r="V2477" s="33"/>
      <c r="W2477" s="33"/>
      <c r="X2477" s="33"/>
      <c r="Y2477" s="33"/>
    </row>
    <row r="2478">
      <c r="A2478" s="34" t="s">
        <v>2147</v>
      </c>
      <c r="B2478" s="33" t="s">
        <v>2148</v>
      </c>
      <c r="C2478" s="33" t="s">
        <v>35</v>
      </c>
      <c r="D2478" s="35">
        <v>3.0</v>
      </c>
      <c r="E2478" s="35">
        <v>0.2306602382678075</v>
      </c>
      <c r="F2478" s="33"/>
      <c r="G2478" s="33"/>
      <c r="H2478" s="33"/>
      <c r="I2478" s="33"/>
      <c r="J2478" s="33"/>
      <c r="K2478" s="33"/>
      <c r="L2478" s="33"/>
      <c r="M2478" s="33"/>
      <c r="N2478" s="33"/>
      <c r="O2478" s="33"/>
      <c r="P2478" s="33"/>
      <c r="Q2478" s="33"/>
      <c r="R2478" s="33"/>
      <c r="S2478" s="33"/>
      <c r="T2478" s="33"/>
      <c r="U2478" s="33"/>
      <c r="V2478" s="33"/>
      <c r="W2478" s="33"/>
      <c r="X2478" s="33"/>
      <c r="Y2478" s="33"/>
    </row>
    <row r="2479">
      <c r="A2479" s="34" t="s">
        <v>2741</v>
      </c>
      <c r="B2479" s="33" t="s">
        <v>2742</v>
      </c>
      <c r="C2479" s="33" t="s">
        <v>43</v>
      </c>
      <c r="D2479" s="35">
        <v>3.0</v>
      </c>
      <c r="E2479" s="35">
        <v>0.2287682975592288</v>
      </c>
      <c r="F2479" s="33"/>
      <c r="G2479" s="33"/>
      <c r="H2479" s="33"/>
      <c r="I2479" s="33"/>
      <c r="J2479" s="33"/>
      <c r="K2479" s="33"/>
      <c r="L2479" s="33"/>
      <c r="M2479" s="33"/>
      <c r="N2479" s="33"/>
      <c r="O2479" s="33"/>
      <c r="P2479" s="33"/>
      <c r="Q2479" s="33"/>
      <c r="R2479" s="33"/>
      <c r="S2479" s="33"/>
      <c r="T2479" s="33"/>
      <c r="U2479" s="33"/>
      <c r="V2479" s="33"/>
      <c r="W2479" s="33"/>
      <c r="X2479" s="33"/>
      <c r="Y2479" s="33"/>
    </row>
    <row r="2480">
      <c r="A2480" s="34" t="s">
        <v>3199</v>
      </c>
      <c r="B2480" s="33" t="s">
        <v>3200</v>
      </c>
      <c r="C2480" s="33" t="s">
        <v>43</v>
      </c>
      <c r="D2480" s="35">
        <v>3.0</v>
      </c>
      <c r="E2480" s="35">
        <v>0.2219167144609039</v>
      </c>
      <c r="F2480" s="33"/>
      <c r="G2480" s="33"/>
      <c r="H2480" s="33"/>
      <c r="I2480" s="33"/>
      <c r="J2480" s="33"/>
      <c r="K2480" s="33"/>
      <c r="L2480" s="33"/>
      <c r="M2480" s="33"/>
      <c r="N2480" s="33"/>
      <c r="O2480" s="33"/>
      <c r="P2480" s="33"/>
      <c r="Q2480" s="33"/>
      <c r="R2480" s="33"/>
      <c r="S2480" s="33"/>
      <c r="T2480" s="33"/>
      <c r="U2480" s="33"/>
      <c r="V2480" s="33"/>
      <c r="W2480" s="33"/>
      <c r="X2480" s="33"/>
      <c r="Y2480" s="33"/>
    </row>
    <row r="2481">
      <c r="A2481" s="34" t="s">
        <v>2517</v>
      </c>
      <c r="B2481" s="33" t="s">
        <v>2518</v>
      </c>
      <c r="C2481" s="33" t="s">
        <v>35</v>
      </c>
      <c r="D2481" s="35">
        <v>3.0</v>
      </c>
      <c r="E2481" s="35">
        <v>0.2148426037734044</v>
      </c>
      <c r="F2481" s="33"/>
      <c r="G2481" s="33"/>
      <c r="H2481" s="33"/>
      <c r="I2481" s="33"/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  <c r="T2481" s="33"/>
      <c r="U2481" s="33"/>
      <c r="V2481" s="33"/>
      <c r="W2481" s="33"/>
      <c r="X2481" s="33"/>
      <c r="Y2481" s="33"/>
    </row>
    <row r="2482">
      <c r="A2482" s="34" t="s">
        <v>5796</v>
      </c>
      <c r="B2482" s="33" t="s">
        <v>5797</v>
      </c>
      <c r="C2482" s="33" t="s">
        <v>107</v>
      </c>
      <c r="D2482" s="35">
        <v>3.0</v>
      </c>
      <c r="E2482" s="35">
        <v>0.2034849365606722</v>
      </c>
      <c r="F2482" s="33"/>
      <c r="G2482" s="33"/>
      <c r="H2482" s="33"/>
      <c r="I2482" s="33"/>
      <c r="J2482" s="33"/>
      <c r="K2482" s="33"/>
      <c r="L2482" s="33"/>
      <c r="M2482" s="33"/>
      <c r="N2482" s="33"/>
      <c r="O2482" s="33"/>
      <c r="P2482" s="33"/>
      <c r="Q2482" s="33"/>
      <c r="R2482" s="33"/>
      <c r="S2482" s="33"/>
      <c r="T2482" s="33"/>
      <c r="U2482" s="33"/>
      <c r="V2482" s="33"/>
      <c r="W2482" s="33"/>
      <c r="X2482" s="33"/>
      <c r="Y2482" s="33"/>
    </row>
    <row r="2483">
      <c r="A2483" s="34" t="s">
        <v>1580</v>
      </c>
      <c r="B2483" s="33" t="s">
        <v>1581</v>
      </c>
      <c r="C2483" s="33" t="s">
        <v>35</v>
      </c>
      <c r="D2483" s="35">
        <v>3.0</v>
      </c>
      <c r="E2483" s="35">
        <v>0.2029356602985538</v>
      </c>
      <c r="F2483" s="33"/>
      <c r="G2483" s="33"/>
      <c r="H2483" s="33"/>
      <c r="I2483" s="33"/>
      <c r="J2483" s="33"/>
      <c r="K2483" s="33"/>
      <c r="L2483" s="33"/>
      <c r="M2483" s="33"/>
      <c r="N2483" s="33"/>
      <c r="O2483" s="33"/>
      <c r="P2483" s="33"/>
      <c r="Q2483" s="33"/>
      <c r="R2483" s="33"/>
      <c r="S2483" s="33"/>
      <c r="T2483" s="33"/>
      <c r="U2483" s="33"/>
      <c r="V2483" s="33"/>
      <c r="W2483" s="33"/>
      <c r="X2483" s="33"/>
      <c r="Y2483" s="33"/>
    </row>
    <row r="2484">
      <c r="A2484" s="34" t="s">
        <v>1985</v>
      </c>
      <c r="B2484" s="33" t="s">
        <v>1986</v>
      </c>
      <c r="C2484" s="33" t="s">
        <v>43</v>
      </c>
      <c r="D2484" s="35">
        <v>3.0</v>
      </c>
      <c r="E2484" s="35">
        <v>0.1907191134743309</v>
      </c>
      <c r="F2484" s="33"/>
      <c r="G2484" s="33"/>
      <c r="H2484" s="33"/>
      <c r="I2484" s="33"/>
      <c r="J2484" s="33"/>
      <c r="K2484" s="33"/>
      <c r="L2484" s="33"/>
      <c r="M2484" s="33"/>
      <c r="N2484" s="33"/>
      <c r="O2484" s="33"/>
      <c r="P2484" s="33"/>
      <c r="Q2484" s="33"/>
      <c r="R2484" s="33"/>
      <c r="S2484" s="33"/>
      <c r="T2484" s="33"/>
      <c r="U2484" s="33"/>
      <c r="V2484" s="33"/>
      <c r="W2484" s="33"/>
      <c r="X2484" s="33"/>
      <c r="Y2484" s="33"/>
    </row>
    <row r="2485">
      <c r="A2485" s="34" t="s">
        <v>4647</v>
      </c>
      <c r="B2485" s="33" t="s">
        <v>4648</v>
      </c>
      <c r="C2485" s="33" t="s">
        <v>43</v>
      </c>
      <c r="D2485" s="35">
        <v>3.0</v>
      </c>
      <c r="E2485" s="35">
        <v>0.150898396250252</v>
      </c>
      <c r="F2485" s="33"/>
      <c r="G2485" s="33"/>
      <c r="H2485" s="33"/>
      <c r="I2485" s="33"/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  <c r="T2485" s="33"/>
      <c r="U2485" s="33"/>
      <c r="V2485" s="33"/>
      <c r="W2485" s="33"/>
      <c r="X2485" s="33"/>
      <c r="Y2485" s="33"/>
    </row>
    <row r="2486">
      <c r="A2486" s="34" t="s">
        <v>3223</v>
      </c>
      <c r="B2486" s="33" t="s">
        <v>3224</v>
      </c>
      <c r="C2486" s="33" t="s">
        <v>35</v>
      </c>
      <c r="D2486" s="35">
        <v>3.0</v>
      </c>
      <c r="E2486" s="35">
        <v>0.1474588770551493</v>
      </c>
      <c r="F2486" s="33"/>
      <c r="G2486" s="33"/>
      <c r="H2486" s="33"/>
      <c r="I2486" s="33"/>
      <c r="J2486" s="33"/>
      <c r="K2486" s="33"/>
      <c r="L2486" s="33"/>
      <c r="M2486" s="33"/>
      <c r="N2486" s="33"/>
      <c r="O2486" s="33"/>
      <c r="P2486" s="33"/>
      <c r="Q2486" s="33"/>
      <c r="R2486" s="33"/>
      <c r="S2486" s="33"/>
      <c r="T2486" s="33"/>
      <c r="U2486" s="33"/>
      <c r="V2486" s="33"/>
      <c r="W2486" s="33"/>
      <c r="X2486" s="33"/>
      <c r="Y2486" s="33"/>
    </row>
    <row r="2487">
      <c r="A2487" s="34" t="s">
        <v>2455</v>
      </c>
      <c r="B2487" s="33" t="s">
        <v>2456</v>
      </c>
      <c r="C2487" s="33" t="s">
        <v>43</v>
      </c>
      <c r="D2487" s="35">
        <v>3.0</v>
      </c>
      <c r="E2487" s="35">
        <v>0.141312162421302</v>
      </c>
      <c r="F2487" s="33"/>
      <c r="G2487" s="33"/>
      <c r="H2487" s="33"/>
      <c r="I2487" s="33"/>
      <c r="J2487" s="33"/>
      <c r="K2487" s="33"/>
      <c r="L2487" s="33"/>
      <c r="M2487" s="33"/>
      <c r="N2487" s="33"/>
      <c r="O2487" s="33"/>
      <c r="P2487" s="33"/>
      <c r="Q2487" s="33"/>
      <c r="R2487" s="33"/>
      <c r="S2487" s="33"/>
      <c r="T2487" s="33"/>
      <c r="U2487" s="33"/>
      <c r="V2487" s="33"/>
      <c r="W2487" s="33"/>
      <c r="X2487" s="33"/>
      <c r="Y2487" s="33"/>
    </row>
    <row r="2488">
      <c r="A2488" s="34" t="s">
        <v>4569</v>
      </c>
      <c r="B2488" s="33" t="s">
        <v>4570</v>
      </c>
      <c r="C2488" s="33" t="s">
        <v>43</v>
      </c>
      <c r="D2488" s="35">
        <v>3.0</v>
      </c>
      <c r="E2488" s="35">
        <v>0.1355383967062599</v>
      </c>
      <c r="F2488" s="33"/>
      <c r="G2488" s="33"/>
      <c r="H2488" s="33"/>
      <c r="I2488" s="33"/>
      <c r="J2488" s="33"/>
      <c r="K2488" s="33"/>
      <c r="L2488" s="33"/>
      <c r="M2488" s="33"/>
      <c r="N2488" s="33"/>
      <c r="O2488" s="33"/>
      <c r="P2488" s="33"/>
      <c r="Q2488" s="33"/>
      <c r="R2488" s="33"/>
      <c r="S2488" s="33"/>
      <c r="T2488" s="33"/>
      <c r="U2488" s="33"/>
      <c r="V2488" s="33"/>
      <c r="W2488" s="33"/>
      <c r="X2488" s="33"/>
      <c r="Y2488" s="33"/>
    </row>
    <row r="2489">
      <c r="A2489" s="34" t="s">
        <v>1630</v>
      </c>
      <c r="B2489" s="33" t="s">
        <v>1631</v>
      </c>
      <c r="C2489" s="33" t="s">
        <v>35</v>
      </c>
      <c r="D2489" s="35">
        <v>3.0</v>
      </c>
      <c r="E2489" s="35">
        <v>0.1281067470750661</v>
      </c>
      <c r="F2489" s="33"/>
      <c r="G2489" s="33"/>
      <c r="H2489" s="33"/>
      <c r="I2489" s="33"/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  <c r="T2489" s="33"/>
      <c r="U2489" s="33"/>
      <c r="V2489" s="33"/>
      <c r="W2489" s="33"/>
      <c r="X2489" s="33"/>
      <c r="Y2489" s="33"/>
    </row>
    <row r="2490">
      <c r="A2490" s="34" t="s">
        <v>1983</v>
      </c>
      <c r="B2490" s="33" t="s">
        <v>1984</v>
      </c>
      <c r="C2490" s="33" t="s">
        <v>35</v>
      </c>
      <c r="D2490" s="35">
        <v>3.0</v>
      </c>
      <c r="E2490" s="35">
        <v>0.1272518263182453</v>
      </c>
      <c r="F2490" s="33"/>
      <c r="G2490" s="33"/>
      <c r="H2490" s="33"/>
      <c r="I2490" s="33"/>
      <c r="J2490" s="33"/>
      <c r="K2490" s="33"/>
      <c r="L2490" s="33"/>
      <c r="M2490" s="33"/>
      <c r="N2490" s="33"/>
      <c r="O2490" s="33"/>
      <c r="P2490" s="33"/>
      <c r="Q2490" s="33"/>
      <c r="R2490" s="33"/>
      <c r="S2490" s="33"/>
      <c r="T2490" s="33"/>
      <c r="U2490" s="33"/>
      <c r="V2490" s="33"/>
      <c r="W2490" s="33"/>
      <c r="X2490" s="33"/>
      <c r="Y2490" s="33"/>
    </row>
    <row r="2491">
      <c r="A2491" s="34" t="s">
        <v>3885</v>
      </c>
      <c r="B2491" s="33" t="s">
        <v>3886</v>
      </c>
      <c r="C2491" s="33" t="s">
        <v>35</v>
      </c>
      <c r="D2491" s="35">
        <v>3.0</v>
      </c>
      <c r="E2491" s="35">
        <v>0.08816538771621635</v>
      </c>
      <c r="F2491" s="33"/>
      <c r="G2491" s="33"/>
      <c r="H2491" s="33"/>
      <c r="I2491" s="33"/>
      <c r="J2491" s="33"/>
      <c r="K2491" s="33"/>
      <c r="L2491" s="33"/>
      <c r="M2491" s="33"/>
      <c r="N2491" s="33"/>
      <c r="O2491" s="33"/>
      <c r="P2491" s="33"/>
      <c r="Q2491" s="33"/>
      <c r="R2491" s="33"/>
      <c r="S2491" s="33"/>
      <c r="T2491" s="33"/>
      <c r="U2491" s="33"/>
      <c r="V2491" s="33"/>
      <c r="W2491" s="33"/>
      <c r="X2491" s="33"/>
      <c r="Y2491" s="33"/>
    </row>
    <row r="2492">
      <c r="A2492" s="34" t="s">
        <v>3715</v>
      </c>
      <c r="B2492" s="33" t="s">
        <v>3716</v>
      </c>
      <c r="C2492" s="33" t="s">
        <v>35</v>
      </c>
      <c r="D2492" s="35">
        <v>3.0</v>
      </c>
      <c r="E2492" s="35">
        <v>0.0683220596134949</v>
      </c>
      <c r="F2492" s="33"/>
      <c r="G2492" s="33"/>
      <c r="H2492" s="33"/>
      <c r="I2492" s="33"/>
      <c r="J2492" s="33"/>
      <c r="K2492" s="33"/>
      <c r="L2492" s="33"/>
      <c r="M2492" s="33"/>
      <c r="N2492" s="33"/>
      <c r="O2492" s="33"/>
      <c r="P2492" s="33"/>
      <c r="Q2492" s="33"/>
      <c r="R2492" s="33"/>
      <c r="S2492" s="33"/>
      <c r="T2492" s="33"/>
      <c r="U2492" s="33"/>
      <c r="V2492" s="33"/>
      <c r="W2492" s="33"/>
      <c r="X2492" s="33"/>
      <c r="Y2492" s="33"/>
    </row>
    <row r="2493">
      <c r="A2493" s="34" t="s">
        <v>515</v>
      </c>
      <c r="B2493" s="33" t="s">
        <v>516</v>
      </c>
      <c r="C2493" s="33" t="s">
        <v>26</v>
      </c>
      <c r="D2493" s="35">
        <v>3.0</v>
      </c>
      <c r="E2493" s="35">
        <v>0.06695613131319679</v>
      </c>
      <c r="F2493" s="33"/>
      <c r="G2493" s="33"/>
      <c r="H2493" s="33"/>
      <c r="I2493" s="33"/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  <c r="T2493" s="33"/>
      <c r="U2493" s="33"/>
      <c r="V2493" s="33"/>
      <c r="W2493" s="33"/>
      <c r="X2493" s="33"/>
      <c r="Y2493" s="33"/>
    </row>
    <row r="2494">
      <c r="A2494" s="34" t="s">
        <v>2997</v>
      </c>
      <c r="B2494" s="33" t="s">
        <v>2998</v>
      </c>
      <c r="C2494" s="33" t="s">
        <v>43</v>
      </c>
      <c r="D2494" s="35">
        <v>3.0</v>
      </c>
      <c r="E2494" s="35">
        <v>0.06367400342774433</v>
      </c>
      <c r="F2494" s="33"/>
      <c r="G2494" s="33"/>
      <c r="H2494" s="33"/>
      <c r="I2494" s="33"/>
      <c r="J2494" s="33"/>
      <c r="K2494" s="33"/>
      <c r="L2494" s="33"/>
      <c r="M2494" s="33"/>
      <c r="N2494" s="33"/>
      <c r="O2494" s="33"/>
      <c r="P2494" s="33"/>
      <c r="Q2494" s="33"/>
      <c r="R2494" s="33"/>
      <c r="S2494" s="33"/>
      <c r="T2494" s="33"/>
      <c r="U2494" s="33"/>
      <c r="V2494" s="33"/>
      <c r="W2494" s="33"/>
      <c r="X2494" s="33"/>
      <c r="Y2494" s="33"/>
    </row>
    <row r="2495">
      <c r="A2495" s="34" t="s">
        <v>4147</v>
      </c>
      <c r="B2495" s="33" t="s">
        <v>4148</v>
      </c>
      <c r="C2495" s="33" t="s">
        <v>35</v>
      </c>
      <c r="D2495" s="35">
        <v>3.0</v>
      </c>
      <c r="E2495" s="35">
        <v>0.05465754275913985</v>
      </c>
      <c r="F2495" s="33"/>
      <c r="G2495" s="33"/>
      <c r="H2495" s="33"/>
      <c r="I2495" s="33"/>
      <c r="J2495" s="33"/>
      <c r="K2495" s="33"/>
      <c r="L2495" s="33"/>
      <c r="M2495" s="33"/>
      <c r="N2495" s="33"/>
      <c r="O2495" s="33"/>
      <c r="P2495" s="33"/>
      <c r="Q2495" s="33"/>
      <c r="R2495" s="33"/>
      <c r="S2495" s="33"/>
      <c r="T2495" s="33"/>
      <c r="U2495" s="33"/>
      <c r="V2495" s="33"/>
      <c r="W2495" s="33"/>
      <c r="X2495" s="33"/>
      <c r="Y2495" s="33"/>
    </row>
    <row r="2496">
      <c r="A2496" s="34" t="s">
        <v>2815</v>
      </c>
      <c r="B2496" s="33" t="s">
        <v>2816</v>
      </c>
      <c r="C2496" s="33" t="s">
        <v>43</v>
      </c>
      <c r="D2496" s="35">
        <v>3.0</v>
      </c>
      <c r="E2496" s="35">
        <v>0.05463170270908999</v>
      </c>
      <c r="F2496" s="33"/>
      <c r="G2496" s="33"/>
      <c r="H2496" s="33"/>
      <c r="I2496" s="33"/>
      <c r="J2496" s="33"/>
      <c r="K2496" s="33"/>
      <c r="L2496" s="33"/>
      <c r="M2496" s="33"/>
      <c r="N2496" s="33"/>
      <c r="O2496" s="33"/>
      <c r="P2496" s="33"/>
      <c r="Q2496" s="33"/>
      <c r="R2496" s="33"/>
      <c r="S2496" s="33"/>
      <c r="T2496" s="33"/>
      <c r="U2496" s="33"/>
      <c r="V2496" s="33"/>
      <c r="W2496" s="33"/>
      <c r="X2496" s="33"/>
      <c r="Y2496" s="33"/>
    </row>
    <row r="2497">
      <c r="A2497" s="34" t="s">
        <v>507</v>
      </c>
      <c r="B2497" s="33" t="s">
        <v>508</v>
      </c>
      <c r="C2497" s="33" t="s">
        <v>43</v>
      </c>
      <c r="D2497" s="35">
        <v>3.0</v>
      </c>
      <c r="E2497" s="35">
        <v>0.05274339093845184</v>
      </c>
      <c r="F2497" s="33"/>
      <c r="G2497" s="33"/>
      <c r="H2497" s="33"/>
      <c r="I2497" s="33"/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  <c r="T2497" s="33"/>
      <c r="U2497" s="33"/>
      <c r="V2497" s="33"/>
      <c r="W2497" s="33"/>
      <c r="X2497" s="33"/>
      <c r="Y2497" s="33"/>
    </row>
    <row r="2498">
      <c r="A2498" s="34" t="s">
        <v>4185</v>
      </c>
      <c r="B2498" s="33" t="s">
        <v>4186</v>
      </c>
      <c r="C2498" s="33" t="s">
        <v>43</v>
      </c>
      <c r="D2498" s="35">
        <v>3.0</v>
      </c>
      <c r="E2498" s="35">
        <v>0.0305327161378005</v>
      </c>
      <c r="F2498" s="33"/>
      <c r="G2498" s="33"/>
      <c r="H2498" s="33"/>
      <c r="I2498" s="33"/>
      <c r="J2498" s="33"/>
      <c r="K2498" s="33"/>
      <c r="L2498" s="33"/>
      <c r="M2498" s="33"/>
      <c r="N2498" s="33"/>
      <c r="O2498" s="33"/>
      <c r="P2498" s="33"/>
      <c r="Q2498" s="33"/>
      <c r="R2498" s="33"/>
      <c r="S2498" s="33"/>
      <c r="T2498" s="33"/>
      <c r="U2498" s="33"/>
      <c r="V2498" s="33"/>
      <c r="W2498" s="33"/>
      <c r="X2498" s="33"/>
      <c r="Y2498" s="33"/>
    </row>
    <row r="2499">
      <c r="A2499" s="34" t="s">
        <v>4161</v>
      </c>
      <c r="B2499" s="33" t="s">
        <v>4162</v>
      </c>
      <c r="C2499" s="33" t="s">
        <v>43</v>
      </c>
      <c r="D2499" s="35">
        <v>3.0</v>
      </c>
      <c r="E2499" s="35">
        <v>0.01708552146297975</v>
      </c>
      <c r="F2499" s="33"/>
      <c r="G2499" s="33"/>
      <c r="H2499" s="33"/>
      <c r="I2499" s="33"/>
      <c r="J2499" s="33"/>
      <c r="K2499" s="33"/>
      <c r="L2499" s="33"/>
      <c r="M2499" s="33"/>
      <c r="N2499" s="33"/>
      <c r="O2499" s="33"/>
      <c r="P2499" s="33"/>
      <c r="Q2499" s="33"/>
      <c r="R2499" s="33"/>
      <c r="S2499" s="33"/>
      <c r="T2499" s="33"/>
      <c r="U2499" s="33"/>
      <c r="V2499" s="33"/>
      <c r="W2499" s="33"/>
      <c r="X2499" s="33"/>
      <c r="Y2499" s="33"/>
    </row>
    <row r="2500">
      <c r="A2500" s="34" t="s">
        <v>2801</v>
      </c>
      <c r="B2500" s="33" t="s">
        <v>2802</v>
      </c>
      <c r="C2500" s="33" t="s">
        <v>26</v>
      </c>
      <c r="D2500" s="35">
        <v>3.0</v>
      </c>
      <c r="E2500" s="35">
        <v>0.01187379955447247</v>
      </c>
      <c r="F2500" s="33"/>
      <c r="G2500" s="33"/>
      <c r="H2500" s="33"/>
      <c r="I2500" s="33"/>
      <c r="J2500" s="33"/>
      <c r="K2500" s="33"/>
      <c r="L2500" s="33"/>
      <c r="M2500" s="33"/>
      <c r="N2500" s="33"/>
      <c r="O2500" s="33"/>
      <c r="P2500" s="33"/>
      <c r="Q2500" s="33"/>
      <c r="R2500" s="33"/>
      <c r="S2500" s="33"/>
      <c r="T2500" s="33"/>
      <c r="U2500" s="33"/>
      <c r="V2500" s="33"/>
      <c r="W2500" s="33"/>
      <c r="X2500" s="33"/>
      <c r="Y2500" s="33"/>
    </row>
    <row r="2501">
      <c r="A2501" s="34" t="s">
        <v>4195</v>
      </c>
      <c r="B2501" s="33" t="s">
        <v>4196</v>
      </c>
      <c r="C2501" s="33" t="s">
        <v>35</v>
      </c>
      <c r="D2501" s="35">
        <v>3.0</v>
      </c>
      <c r="E2501" s="35">
        <v>0.001078348321856867</v>
      </c>
      <c r="F2501" s="33"/>
      <c r="G2501" s="33"/>
      <c r="H2501" s="33"/>
      <c r="I2501" s="33"/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  <c r="T2501" s="33"/>
      <c r="U2501" s="33"/>
      <c r="V2501" s="33"/>
      <c r="W2501" s="33"/>
      <c r="X2501" s="33"/>
      <c r="Y2501" s="33"/>
    </row>
    <row r="2502">
      <c r="A2502" s="34" t="s">
        <v>1532</v>
      </c>
      <c r="B2502" s="33" t="s">
        <v>1533</v>
      </c>
      <c r="C2502" s="33" t="s">
        <v>35</v>
      </c>
      <c r="D2502" s="35">
        <v>3.0</v>
      </c>
      <c r="E2502" s="35">
        <v>-0.0052403874408517</v>
      </c>
      <c r="F2502" s="33"/>
      <c r="G2502" s="33"/>
      <c r="H2502" s="33"/>
      <c r="I2502" s="33"/>
      <c r="J2502" s="33"/>
      <c r="K2502" s="33"/>
      <c r="L2502" s="33"/>
      <c r="M2502" s="33"/>
      <c r="N2502" s="33"/>
      <c r="O2502" s="33"/>
      <c r="P2502" s="33"/>
      <c r="Q2502" s="33"/>
      <c r="R2502" s="33"/>
      <c r="S2502" s="33"/>
      <c r="T2502" s="33"/>
      <c r="U2502" s="33"/>
      <c r="V2502" s="33"/>
      <c r="W2502" s="33"/>
      <c r="X2502" s="33"/>
      <c r="Y2502" s="33"/>
    </row>
    <row r="2503">
      <c r="A2503" s="34" t="s">
        <v>4261</v>
      </c>
      <c r="B2503" s="33" t="s">
        <v>4262</v>
      </c>
      <c r="C2503" s="33" t="s">
        <v>26</v>
      </c>
      <c r="D2503" s="35">
        <v>3.0</v>
      </c>
      <c r="E2503" s="35">
        <v>-0.01879215274384243</v>
      </c>
      <c r="F2503" s="33"/>
      <c r="G2503" s="33"/>
      <c r="H2503" s="33"/>
      <c r="I2503" s="33"/>
      <c r="J2503" s="33"/>
      <c r="K2503" s="33"/>
      <c r="L2503" s="33"/>
      <c r="M2503" s="33"/>
      <c r="N2503" s="33"/>
      <c r="O2503" s="33"/>
      <c r="P2503" s="33"/>
      <c r="Q2503" s="33"/>
      <c r="R2503" s="33"/>
      <c r="S2503" s="33"/>
      <c r="T2503" s="33"/>
      <c r="U2503" s="33"/>
      <c r="V2503" s="33"/>
      <c r="W2503" s="33"/>
      <c r="X2503" s="33"/>
      <c r="Y2503" s="33"/>
    </row>
    <row r="2504">
      <c r="A2504" s="34" t="s">
        <v>3861</v>
      </c>
      <c r="B2504" s="33" t="s">
        <v>3862</v>
      </c>
      <c r="C2504" s="33" t="s">
        <v>43</v>
      </c>
      <c r="D2504" s="35">
        <v>3.0</v>
      </c>
      <c r="E2504" s="35">
        <v>-0.02014849675974576</v>
      </c>
      <c r="F2504" s="33"/>
      <c r="G2504" s="33"/>
      <c r="H2504" s="33"/>
      <c r="I2504" s="33"/>
      <c r="J2504" s="33"/>
      <c r="K2504" s="33"/>
      <c r="L2504" s="33"/>
      <c r="M2504" s="33"/>
      <c r="N2504" s="33"/>
      <c r="O2504" s="33"/>
      <c r="P2504" s="33"/>
      <c r="Q2504" s="33"/>
      <c r="R2504" s="33"/>
      <c r="S2504" s="33"/>
      <c r="T2504" s="33"/>
      <c r="U2504" s="33"/>
      <c r="V2504" s="33"/>
      <c r="W2504" s="33"/>
      <c r="X2504" s="33"/>
      <c r="Y2504" s="33"/>
    </row>
    <row r="2505">
      <c r="A2505" s="34" t="s">
        <v>4465</v>
      </c>
      <c r="B2505" s="33" t="s">
        <v>4466</v>
      </c>
      <c r="C2505" s="33" t="s">
        <v>43</v>
      </c>
      <c r="D2505" s="35">
        <v>3.0</v>
      </c>
      <c r="E2505" s="35">
        <v>-0.02585853982636827</v>
      </c>
      <c r="F2505" s="33"/>
      <c r="G2505" s="33"/>
      <c r="H2505" s="33"/>
      <c r="I2505" s="33"/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</row>
    <row r="2506">
      <c r="A2506" s="34" t="s">
        <v>2691</v>
      </c>
      <c r="B2506" s="33" t="s">
        <v>2692</v>
      </c>
      <c r="C2506" s="33" t="s">
        <v>43</v>
      </c>
      <c r="D2506" s="35">
        <v>3.0</v>
      </c>
      <c r="E2506" s="35">
        <v>-0.0279526458494523</v>
      </c>
      <c r="F2506" s="33"/>
      <c r="G2506" s="33"/>
      <c r="H2506" s="33"/>
      <c r="I2506" s="33"/>
      <c r="J2506" s="33"/>
      <c r="K2506" s="33"/>
      <c r="L2506" s="33"/>
      <c r="M2506" s="33"/>
      <c r="N2506" s="33"/>
      <c r="O2506" s="33"/>
      <c r="P2506" s="33"/>
      <c r="Q2506" s="33"/>
      <c r="R2506" s="33"/>
      <c r="S2506" s="33"/>
      <c r="T2506" s="33"/>
      <c r="U2506" s="33"/>
      <c r="V2506" s="33"/>
      <c r="W2506" s="33"/>
      <c r="X2506" s="33"/>
      <c r="Y2506" s="33"/>
    </row>
    <row r="2507">
      <c r="A2507" s="34" t="s">
        <v>519</v>
      </c>
      <c r="B2507" s="33" t="s">
        <v>520</v>
      </c>
      <c r="C2507" s="33" t="s">
        <v>26</v>
      </c>
      <c r="D2507" s="35">
        <v>3.0</v>
      </c>
      <c r="E2507" s="35">
        <v>-0.039830174382416</v>
      </c>
      <c r="F2507" s="33"/>
      <c r="G2507" s="33"/>
      <c r="H2507" s="33"/>
      <c r="I2507" s="33"/>
      <c r="J2507" s="33"/>
      <c r="K2507" s="33"/>
      <c r="L2507" s="33"/>
      <c r="M2507" s="33"/>
      <c r="N2507" s="33"/>
      <c r="O2507" s="33"/>
      <c r="P2507" s="33"/>
      <c r="Q2507" s="33"/>
      <c r="R2507" s="33"/>
      <c r="S2507" s="33"/>
      <c r="T2507" s="33"/>
      <c r="U2507" s="33"/>
      <c r="V2507" s="33"/>
      <c r="W2507" s="33"/>
      <c r="X2507" s="33"/>
      <c r="Y2507" s="33"/>
    </row>
    <row r="2508">
      <c r="A2508" s="34" t="s">
        <v>3437</v>
      </c>
      <c r="B2508" s="33" t="s">
        <v>3438</v>
      </c>
      <c r="C2508" s="33" t="s">
        <v>26</v>
      </c>
      <c r="D2508" s="35">
        <v>3.0</v>
      </c>
      <c r="E2508" s="35">
        <v>-0.039981664706685</v>
      </c>
      <c r="F2508" s="33"/>
      <c r="G2508" s="33"/>
      <c r="H2508" s="33"/>
      <c r="I2508" s="33"/>
      <c r="J2508" s="33"/>
      <c r="K2508" s="33"/>
      <c r="L2508" s="33"/>
      <c r="M2508" s="33"/>
      <c r="N2508" s="33"/>
      <c r="O2508" s="33"/>
      <c r="P2508" s="33"/>
      <c r="Q2508" s="33"/>
      <c r="R2508" s="33"/>
      <c r="S2508" s="33"/>
      <c r="T2508" s="33"/>
      <c r="U2508" s="33"/>
      <c r="V2508" s="33"/>
      <c r="W2508" s="33"/>
      <c r="X2508" s="33"/>
      <c r="Y2508" s="33"/>
    </row>
    <row r="2509">
      <c r="A2509" s="34" t="s">
        <v>4205</v>
      </c>
      <c r="B2509" s="33" t="s">
        <v>4206</v>
      </c>
      <c r="C2509" s="33" t="s">
        <v>107</v>
      </c>
      <c r="D2509" s="35">
        <v>3.0</v>
      </c>
      <c r="E2509" s="35">
        <v>-0.04422308730256851</v>
      </c>
      <c r="F2509" s="33"/>
      <c r="G2509" s="33"/>
      <c r="H2509" s="33"/>
      <c r="I2509" s="33"/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</row>
    <row r="2510">
      <c r="A2510" s="34" t="s">
        <v>5254</v>
      </c>
      <c r="B2510" s="33" t="s">
        <v>5255</v>
      </c>
      <c r="C2510" s="33" t="s">
        <v>26</v>
      </c>
      <c r="D2510" s="35">
        <v>3.0</v>
      </c>
      <c r="E2510" s="35">
        <v>-0.046574703635988</v>
      </c>
      <c r="F2510" s="33"/>
      <c r="G2510" s="33"/>
      <c r="H2510" s="33"/>
      <c r="I2510" s="33"/>
      <c r="J2510" s="33"/>
      <c r="K2510" s="33"/>
      <c r="L2510" s="33"/>
      <c r="M2510" s="33"/>
      <c r="N2510" s="33"/>
      <c r="O2510" s="33"/>
      <c r="P2510" s="33"/>
      <c r="Q2510" s="33"/>
      <c r="R2510" s="33"/>
      <c r="S2510" s="33"/>
      <c r="T2510" s="33"/>
      <c r="U2510" s="33"/>
      <c r="V2510" s="33"/>
      <c r="W2510" s="33"/>
      <c r="X2510" s="33"/>
      <c r="Y2510" s="33"/>
    </row>
    <row r="2511">
      <c r="A2511" s="34" t="s">
        <v>5096</v>
      </c>
      <c r="B2511" s="33" t="s">
        <v>5097</v>
      </c>
      <c r="C2511" s="33" t="s">
        <v>107</v>
      </c>
      <c r="D2511" s="35">
        <v>3.0</v>
      </c>
      <c r="E2511" s="35">
        <v>-0.06038553572386327</v>
      </c>
      <c r="F2511" s="33"/>
      <c r="G2511" s="33"/>
      <c r="H2511" s="33"/>
      <c r="I2511" s="33"/>
      <c r="J2511" s="33"/>
      <c r="K2511" s="33"/>
      <c r="L2511" s="33"/>
      <c r="M2511" s="33"/>
      <c r="N2511" s="33"/>
      <c r="O2511" s="33"/>
      <c r="P2511" s="33"/>
      <c r="Q2511" s="33"/>
      <c r="R2511" s="33"/>
      <c r="S2511" s="33"/>
      <c r="T2511" s="33"/>
      <c r="U2511" s="33"/>
      <c r="V2511" s="33"/>
      <c r="W2511" s="33"/>
      <c r="X2511" s="33"/>
      <c r="Y2511" s="33"/>
    </row>
    <row r="2512">
      <c r="A2512" s="34" t="s">
        <v>2965</v>
      </c>
      <c r="B2512" s="33" t="s">
        <v>2966</v>
      </c>
      <c r="C2512" s="33" t="s">
        <v>35</v>
      </c>
      <c r="D2512" s="35">
        <v>3.0</v>
      </c>
      <c r="E2512" s="35">
        <v>-0.06339130156025918</v>
      </c>
      <c r="F2512" s="33"/>
      <c r="G2512" s="33"/>
      <c r="H2512" s="33"/>
      <c r="I2512" s="33"/>
      <c r="J2512" s="33"/>
      <c r="K2512" s="33"/>
      <c r="L2512" s="33"/>
      <c r="M2512" s="33"/>
      <c r="N2512" s="33"/>
      <c r="O2512" s="33"/>
      <c r="P2512" s="33"/>
      <c r="Q2512" s="33"/>
      <c r="R2512" s="33"/>
      <c r="S2512" s="33"/>
      <c r="T2512" s="33"/>
      <c r="U2512" s="33"/>
      <c r="V2512" s="33"/>
      <c r="W2512" s="33"/>
      <c r="X2512" s="33"/>
      <c r="Y2512" s="33"/>
    </row>
    <row r="2513">
      <c r="A2513" s="34" t="s">
        <v>1730</v>
      </c>
      <c r="B2513" s="33" t="s">
        <v>1731</v>
      </c>
      <c r="C2513" s="33" t="s">
        <v>107</v>
      </c>
      <c r="D2513" s="35">
        <v>3.0</v>
      </c>
      <c r="E2513" s="35">
        <v>-0.07022293629719656</v>
      </c>
      <c r="F2513" s="33"/>
      <c r="G2513" s="33"/>
      <c r="H2513" s="33"/>
      <c r="I2513" s="33"/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  <c r="T2513" s="33"/>
      <c r="U2513" s="33"/>
      <c r="V2513" s="33"/>
      <c r="W2513" s="33"/>
      <c r="X2513" s="33"/>
      <c r="Y2513" s="33"/>
    </row>
    <row r="2514">
      <c r="A2514" s="34" t="s">
        <v>4457</v>
      </c>
      <c r="B2514" s="33" t="s">
        <v>4458</v>
      </c>
      <c r="C2514" s="33" t="s">
        <v>35</v>
      </c>
      <c r="D2514" s="35">
        <v>3.0</v>
      </c>
      <c r="E2514" s="35">
        <v>-0.07224059325449224</v>
      </c>
      <c r="F2514" s="33"/>
      <c r="G2514" s="33"/>
      <c r="H2514" s="33"/>
      <c r="I2514" s="33"/>
      <c r="J2514" s="33"/>
      <c r="K2514" s="33"/>
      <c r="L2514" s="33"/>
      <c r="M2514" s="33"/>
      <c r="N2514" s="33"/>
      <c r="O2514" s="33"/>
      <c r="P2514" s="33"/>
      <c r="Q2514" s="33"/>
      <c r="R2514" s="33"/>
      <c r="S2514" s="33"/>
      <c r="T2514" s="33"/>
      <c r="U2514" s="33"/>
      <c r="V2514" s="33"/>
      <c r="W2514" s="33"/>
      <c r="X2514" s="33"/>
      <c r="Y2514" s="33"/>
    </row>
    <row r="2515">
      <c r="A2515" s="34" t="s">
        <v>3685</v>
      </c>
      <c r="B2515" s="33" t="s">
        <v>3686</v>
      </c>
      <c r="C2515" s="33" t="s">
        <v>43</v>
      </c>
      <c r="D2515" s="35">
        <v>3.0</v>
      </c>
      <c r="E2515" s="35">
        <v>-0.07550847338065356</v>
      </c>
      <c r="F2515" s="33"/>
      <c r="G2515" s="33"/>
      <c r="H2515" s="33"/>
      <c r="I2515" s="33"/>
      <c r="J2515" s="33"/>
      <c r="K2515" s="33"/>
      <c r="L2515" s="33"/>
      <c r="M2515" s="33"/>
      <c r="N2515" s="33"/>
      <c r="O2515" s="33"/>
      <c r="P2515" s="33"/>
      <c r="Q2515" s="33"/>
      <c r="R2515" s="33"/>
      <c r="S2515" s="33"/>
      <c r="T2515" s="33"/>
      <c r="U2515" s="33"/>
      <c r="V2515" s="33"/>
      <c r="W2515" s="33"/>
      <c r="X2515" s="33"/>
      <c r="Y2515" s="33"/>
    </row>
    <row r="2516">
      <c r="A2516" s="34" t="s">
        <v>2127</v>
      </c>
      <c r="B2516" s="33" t="s">
        <v>2128</v>
      </c>
      <c r="C2516" s="33" t="s">
        <v>35</v>
      </c>
      <c r="D2516" s="35">
        <v>3.0</v>
      </c>
      <c r="E2516" s="35">
        <v>-0.07570546980430364</v>
      </c>
      <c r="F2516" s="33"/>
      <c r="G2516" s="33"/>
      <c r="H2516" s="33"/>
      <c r="I2516" s="33"/>
      <c r="J2516" s="33"/>
      <c r="K2516" s="33"/>
      <c r="L2516" s="33"/>
      <c r="M2516" s="33"/>
      <c r="N2516" s="33"/>
      <c r="O2516" s="33"/>
      <c r="P2516" s="33"/>
      <c r="Q2516" s="33"/>
      <c r="R2516" s="33"/>
      <c r="S2516" s="33"/>
      <c r="T2516" s="33"/>
      <c r="U2516" s="33"/>
      <c r="V2516" s="33"/>
      <c r="W2516" s="33"/>
      <c r="X2516" s="33"/>
      <c r="Y2516" s="33"/>
    </row>
    <row r="2517">
      <c r="A2517" s="34" t="s">
        <v>3281</v>
      </c>
      <c r="B2517" s="33" t="s">
        <v>3282</v>
      </c>
      <c r="C2517" s="33" t="s">
        <v>43</v>
      </c>
      <c r="D2517" s="35">
        <v>3.0</v>
      </c>
      <c r="E2517" s="35">
        <v>-0.08213050913400267</v>
      </c>
      <c r="F2517" s="33"/>
      <c r="G2517" s="33"/>
      <c r="H2517" s="33"/>
      <c r="I2517" s="33"/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  <c r="T2517" s="33"/>
      <c r="U2517" s="33"/>
      <c r="V2517" s="33"/>
      <c r="W2517" s="33"/>
      <c r="X2517" s="33"/>
      <c r="Y2517" s="33"/>
    </row>
    <row r="2518">
      <c r="A2518" s="34" t="s">
        <v>4637</v>
      </c>
      <c r="B2518" s="33" t="s">
        <v>4638</v>
      </c>
      <c r="C2518" s="33" t="s">
        <v>43</v>
      </c>
      <c r="D2518" s="35">
        <v>3.0</v>
      </c>
      <c r="E2518" s="35">
        <v>-0.09171054279890042</v>
      </c>
      <c r="F2518" s="33"/>
      <c r="G2518" s="33"/>
      <c r="H2518" s="33"/>
      <c r="I2518" s="33"/>
      <c r="J2518" s="33"/>
      <c r="K2518" s="33"/>
      <c r="L2518" s="33"/>
      <c r="M2518" s="33"/>
      <c r="N2518" s="33"/>
      <c r="O2518" s="33"/>
      <c r="P2518" s="33"/>
      <c r="Q2518" s="33"/>
      <c r="R2518" s="33"/>
      <c r="S2518" s="33"/>
      <c r="T2518" s="33"/>
      <c r="U2518" s="33"/>
      <c r="V2518" s="33"/>
      <c r="W2518" s="33"/>
      <c r="X2518" s="33"/>
      <c r="Y2518" s="33"/>
    </row>
    <row r="2519">
      <c r="A2519" s="34" t="s">
        <v>5126</v>
      </c>
      <c r="B2519" s="33" t="s">
        <v>5127</v>
      </c>
      <c r="C2519" s="33" t="s">
        <v>107</v>
      </c>
      <c r="D2519" s="35">
        <v>3.0</v>
      </c>
      <c r="E2519" s="35">
        <v>-0.09423187769671489</v>
      </c>
      <c r="F2519" s="33"/>
      <c r="G2519" s="33"/>
      <c r="H2519" s="33"/>
      <c r="I2519" s="33"/>
      <c r="J2519" s="33"/>
      <c r="K2519" s="33"/>
      <c r="L2519" s="33"/>
      <c r="M2519" s="33"/>
      <c r="N2519" s="33"/>
      <c r="O2519" s="33"/>
      <c r="P2519" s="33"/>
      <c r="Q2519" s="33"/>
      <c r="R2519" s="33"/>
      <c r="S2519" s="33"/>
      <c r="T2519" s="33"/>
      <c r="U2519" s="33"/>
      <c r="V2519" s="33"/>
      <c r="W2519" s="33"/>
      <c r="X2519" s="33"/>
      <c r="Y2519" s="33"/>
    </row>
    <row r="2520">
      <c r="A2520" s="34" t="s">
        <v>3117</v>
      </c>
      <c r="B2520" s="33" t="s">
        <v>3118</v>
      </c>
      <c r="C2520" s="33" t="s">
        <v>26</v>
      </c>
      <c r="D2520" s="35">
        <v>3.0</v>
      </c>
      <c r="E2520" s="35">
        <v>-0.09978378865815954</v>
      </c>
      <c r="F2520" s="33"/>
      <c r="G2520" s="33"/>
      <c r="H2520" s="33"/>
      <c r="I2520" s="33"/>
      <c r="J2520" s="33"/>
      <c r="K2520" s="33"/>
      <c r="L2520" s="33"/>
      <c r="M2520" s="33"/>
      <c r="N2520" s="33"/>
      <c r="O2520" s="33"/>
      <c r="P2520" s="33"/>
      <c r="Q2520" s="33"/>
      <c r="R2520" s="33"/>
      <c r="S2520" s="33"/>
      <c r="T2520" s="33"/>
      <c r="U2520" s="33"/>
      <c r="V2520" s="33"/>
      <c r="W2520" s="33"/>
      <c r="X2520" s="33"/>
      <c r="Y2520" s="33"/>
    </row>
    <row r="2521">
      <c r="A2521" s="34" t="s">
        <v>8540</v>
      </c>
      <c r="B2521" s="33" t="s">
        <v>8541</v>
      </c>
      <c r="C2521" s="33" t="s">
        <v>26</v>
      </c>
      <c r="D2521" s="35">
        <v>3.0</v>
      </c>
      <c r="E2521" s="35">
        <v>-0.1024053832606636</v>
      </c>
      <c r="F2521" s="33"/>
      <c r="G2521" s="33"/>
      <c r="H2521" s="33"/>
      <c r="I2521" s="33"/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  <c r="T2521" s="33"/>
      <c r="U2521" s="33"/>
      <c r="V2521" s="33"/>
      <c r="W2521" s="33"/>
      <c r="X2521" s="33"/>
      <c r="Y2521" s="33"/>
    </row>
    <row r="2522">
      <c r="A2522" s="34" t="s">
        <v>4099</v>
      </c>
      <c r="B2522" s="33" t="s">
        <v>4100</v>
      </c>
      <c r="C2522" s="33" t="s">
        <v>35</v>
      </c>
      <c r="D2522" s="35">
        <v>3.0</v>
      </c>
      <c r="E2522" s="35">
        <v>-0.1041965751449777</v>
      </c>
      <c r="F2522" s="33"/>
      <c r="G2522" s="33"/>
      <c r="H2522" s="33"/>
      <c r="I2522" s="33"/>
      <c r="J2522" s="33"/>
      <c r="K2522" s="33"/>
      <c r="L2522" s="33"/>
      <c r="M2522" s="33"/>
      <c r="N2522" s="33"/>
      <c r="O2522" s="33"/>
      <c r="P2522" s="33"/>
      <c r="Q2522" s="33"/>
      <c r="R2522" s="33"/>
      <c r="S2522" s="33"/>
      <c r="T2522" s="33"/>
      <c r="U2522" s="33"/>
      <c r="V2522" s="33"/>
      <c r="W2522" s="33"/>
      <c r="X2522" s="33"/>
      <c r="Y2522" s="33"/>
    </row>
    <row r="2523">
      <c r="A2523" s="34" t="s">
        <v>5054</v>
      </c>
      <c r="B2523" s="33" t="s">
        <v>5055</v>
      </c>
      <c r="C2523" s="33" t="s">
        <v>43</v>
      </c>
      <c r="D2523" s="35">
        <v>3.0</v>
      </c>
      <c r="E2523" s="35">
        <v>-0.1118776723717724</v>
      </c>
      <c r="F2523" s="33"/>
      <c r="G2523" s="33"/>
      <c r="H2523" s="33"/>
      <c r="I2523" s="33"/>
      <c r="J2523" s="33"/>
      <c r="K2523" s="33"/>
      <c r="L2523" s="33"/>
      <c r="M2523" s="33"/>
      <c r="N2523" s="33"/>
      <c r="O2523" s="33"/>
      <c r="P2523" s="33"/>
      <c r="Q2523" s="33"/>
      <c r="R2523" s="33"/>
      <c r="S2523" s="33"/>
      <c r="T2523" s="33"/>
      <c r="U2523" s="33"/>
      <c r="V2523" s="33"/>
      <c r="W2523" s="33"/>
      <c r="X2523" s="33"/>
      <c r="Y2523" s="33"/>
    </row>
    <row r="2524">
      <c r="A2524" s="34" t="s">
        <v>3907</v>
      </c>
      <c r="B2524" s="33" t="s">
        <v>3908</v>
      </c>
      <c r="C2524" s="33" t="s">
        <v>35</v>
      </c>
      <c r="D2524" s="35">
        <v>3.0</v>
      </c>
      <c r="E2524" s="35">
        <v>-0.1123994138345009</v>
      </c>
      <c r="F2524" s="33"/>
      <c r="G2524" s="33"/>
      <c r="H2524" s="33"/>
      <c r="I2524" s="33"/>
      <c r="J2524" s="33"/>
      <c r="K2524" s="33"/>
      <c r="L2524" s="33"/>
      <c r="M2524" s="33"/>
      <c r="N2524" s="33"/>
      <c r="O2524" s="33"/>
      <c r="P2524" s="33"/>
      <c r="Q2524" s="33"/>
      <c r="R2524" s="33"/>
      <c r="S2524" s="33"/>
      <c r="T2524" s="33"/>
      <c r="U2524" s="33"/>
      <c r="V2524" s="33"/>
      <c r="W2524" s="33"/>
      <c r="X2524" s="33"/>
      <c r="Y2524" s="33"/>
    </row>
    <row r="2525">
      <c r="A2525" s="34" t="s">
        <v>6554</v>
      </c>
      <c r="B2525" s="33" t="s">
        <v>6555</v>
      </c>
      <c r="C2525" s="33" t="s">
        <v>26</v>
      </c>
      <c r="D2525" s="35">
        <v>3.0</v>
      </c>
      <c r="E2525" s="35">
        <v>-0.1179352026178685</v>
      </c>
      <c r="F2525" s="33"/>
      <c r="G2525" s="33"/>
      <c r="H2525" s="33"/>
      <c r="I2525" s="33"/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  <c r="T2525" s="33"/>
      <c r="U2525" s="33"/>
      <c r="V2525" s="33"/>
      <c r="W2525" s="33"/>
      <c r="X2525" s="33"/>
      <c r="Y2525" s="33"/>
    </row>
    <row r="2526">
      <c r="A2526" s="34" t="s">
        <v>3969</v>
      </c>
      <c r="B2526" s="33" t="s">
        <v>3970</v>
      </c>
      <c r="C2526" s="33" t="s">
        <v>35</v>
      </c>
      <c r="D2526" s="35">
        <v>3.0</v>
      </c>
      <c r="E2526" s="35">
        <v>-0.1201386629981423</v>
      </c>
      <c r="F2526" s="33"/>
      <c r="G2526" s="33"/>
      <c r="H2526" s="33"/>
      <c r="I2526" s="33"/>
      <c r="J2526" s="33"/>
      <c r="K2526" s="33"/>
      <c r="L2526" s="33"/>
      <c r="M2526" s="33"/>
      <c r="N2526" s="33"/>
      <c r="O2526" s="33"/>
      <c r="P2526" s="33"/>
      <c r="Q2526" s="33"/>
      <c r="R2526" s="33"/>
      <c r="S2526" s="33"/>
      <c r="T2526" s="33"/>
      <c r="U2526" s="33"/>
      <c r="V2526" s="33"/>
      <c r="W2526" s="33"/>
      <c r="X2526" s="33"/>
      <c r="Y2526" s="33"/>
    </row>
    <row r="2527">
      <c r="A2527" s="34" t="s">
        <v>1488</v>
      </c>
      <c r="B2527" s="33" t="s">
        <v>1489</v>
      </c>
      <c r="C2527" s="33" t="s">
        <v>43</v>
      </c>
      <c r="D2527" s="35">
        <v>3.0</v>
      </c>
      <c r="E2527" s="35">
        <v>-0.1280570466706974</v>
      </c>
      <c r="F2527" s="33"/>
      <c r="G2527" s="33"/>
      <c r="H2527" s="33"/>
      <c r="I2527" s="33"/>
      <c r="J2527" s="33"/>
      <c r="K2527" s="33"/>
      <c r="L2527" s="33"/>
      <c r="M2527" s="33"/>
      <c r="N2527" s="33"/>
      <c r="O2527" s="33"/>
      <c r="P2527" s="33"/>
      <c r="Q2527" s="33"/>
      <c r="R2527" s="33"/>
      <c r="S2527" s="33"/>
      <c r="T2527" s="33"/>
      <c r="U2527" s="33"/>
      <c r="V2527" s="33"/>
      <c r="W2527" s="33"/>
      <c r="X2527" s="33"/>
      <c r="Y2527" s="33"/>
    </row>
    <row r="2528">
      <c r="A2528" s="34" t="s">
        <v>5546</v>
      </c>
      <c r="B2528" s="33" t="s">
        <v>5547</v>
      </c>
      <c r="C2528" s="33" t="s">
        <v>43</v>
      </c>
      <c r="D2528" s="35">
        <v>3.0</v>
      </c>
      <c r="E2528" s="35">
        <v>-0.1285987412879308</v>
      </c>
      <c r="F2528" s="33"/>
      <c r="G2528" s="33"/>
      <c r="H2528" s="33"/>
      <c r="I2528" s="33"/>
      <c r="J2528" s="33"/>
      <c r="K2528" s="33"/>
      <c r="L2528" s="33"/>
      <c r="M2528" s="33"/>
      <c r="N2528" s="33"/>
      <c r="O2528" s="33"/>
      <c r="P2528" s="33"/>
      <c r="Q2528" s="33"/>
      <c r="R2528" s="33"/>
      <c r="S2528" s="33"/>
      <c r="T2528" s="33"/>
      <c r="U2528" s="33"/>
      <c r="V2528" s="33"/>
      <c r="W2528" s="33"/>
      <c r="X2528" s="33"/>
      <c r="Y2528" s="33"/>
    </row>
    <row r="2529">
      <c r="A2529" s="34" t="s">
        <v>5110</v>
      </c>
      <c r="B2529" s="33" t="s">
        <v>5111</v>
      </c>
      <c r="C2529" s="33" t="s">
        <v>26</v>
      </c>
      <c r="D2529" s="35">
        <v>3.0</v>
      </c>
      <c r="E2529" s="35">
        <v>-0.1305350857187939</v>
      </c>
      <c r="F2529" s="33"/>
      <c r="G2529" s="33"/>
      <c r="H2529" s="33"/>
      <c r="I2529" s="33"/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  <c r="T2529" s="33"/>
      <c r="U2529" s="33"/>
      <c r="V2529" s="33"/>
      <c r="W2529" s="33"/>
      <c r="X2529" s="33"/>
      <c r="Y2529" s="33"/>
    </row>
    <row r="2530">
      <c r="A2530" s="34" t="s">
        <v>517</v>
      </c>
      <c r="B2530" s="33" t="s">
        <v>518</v>
      </c>
      <c r="C2530" s="33" t="s">
        <v>26</v>
      </c>
      <c r="D2530" s="35">
        <v>3.0</v>
      </c>
      <c r="E2530" s="35">
        <v>-0.1330720066369889</v>
      </c>
      <c r="F2530" s="33"/>
      <c r="G2530" s="33"/>
      <c r="H2530" s="33"/>
      <c r="I2530" s="33"/>
      <c r="J2530" s="33"/>
      <c r="K2530" s="33"/>
      <c r="L2530" s="33"/>
      <c r="M2530" s="33"/>
      <c r="N2530" s="33"/>
      <c r="O2530" s="33"/>
      <c r="P2530" s="33"/>
      <c r="Q2530" s="33"/>
      <c r="R2530" s="33"/>
      <c r="S2530" s="33"/>
      <c r="T2530" s="33"/>
      <c r="U2530" s="33"/>
      <c r="V2530" s="33"/>
      <c r="W2530" s="33"/>
      <c r="X2530" s="33"/>
      <c r="Y2530" s="33"/>
    </row>
    <row r="2531">
      <c r="A2531" s="34" t="s">
        <v>6024</v>
      </c>
      <c r="B2531" s="33" t="s">
        <v>6025</v>
      </c>
      <c r="C2531" s="33" t="s">
        <v>35</v>
      </c>
      <c r="D2531" s="35">
        <v>3.0</v>
      </c>
      <c r="E2531" s="35">
        <v>-0.1335358124686132</v>
      </c>
      <c r="F2531" s="33"/>
      <c r="G2531" s="33"/>
      <c r="H2531" s="33"/>
      <c r="I2531" s="33"/>
      <c r="J2531" s="33"/>
      <c r="K2531" s="33"/>
      <c r="L2531" s="33"/>
      <c r="M2531" s="33"/>
      <c r="N2531" s="33"/>
      <c r="O2531" s="33"/>
      <c r="P2531" s="33"/>
      <c r="Q2531" s="33"/>
      <c r="R2531" s="33"/>
      <c r="S2531" s="33"/>
      <c r="T2531" s="33"/>
      <c r="U2531" s="33"/>
      <c r="V2531" s="33"/>
      <c r="W2531" s="33"/>
      <c r="X2531" s="33"/>
      <c r="Y2531" s="33"/>
    </row>
    <row r="2532">
      <c r="A2532" s="34" t="s">
        <v>4075</v>
      </c>
      <c r="B2532" s="33" t="s">
        <v>4076</v>
      </c>
      <c r="C2532" s="33" t="s">
        <v>43</v>
      </c>
      <c r="D2532" s="35">
        <v>3.0</v>
      </c>
      <c r="E2532" s="35">
        <v>-0.1358154974748396</v>
      </c>
      <c r="F2532" s="33"/>
      <c r="G2532" s="33"/>
      <c r="H2532" s="33"/>
      <c r="I2532" s="33"/>
      <c r="J2532" s="33"/>
      <c r="K2532" s="33"/>
      <c r="L2532" s="33"/>
      <c r="M2532" s="33"/>
      <c r="N2532" s="33"/>
      <c r="O2532" s="33"/>
      <c r="P2532" s="33"/>
      <c r="Q2532" s="33"/>
      <c r="R2532" s="33"/>
      <c r="S2532" s="33"/>
      <c r="T2532" s="33"/>
      <c r="U2532" s="33"/>
      <c r="V2532" s="33"/>
      <c r="W2532" s="33"/>
      <c r="X2532" s="33"/>
      <c r="Y2532" s="33"/>
    </row>
    <row r="2533">
      <c r="A2533" s="34" t="s">
        <v>2777</v>
      </c>
      <c r="B2533" s="33" t="s">
        <v>2778</v>
      </c>
      <c r="C2533" s="33" t="s">
        <v>43</v>
      </c>
      <c r="D2533" s="35">
        <v>3.0</v>
      </c>
      <c r="E2533" s="35">
        <v>-0.136933026055531</v>
      </c>
      <c r="F2533" s="33"/>
      <c r="G2533" s="33"/>
      <c r="H2533" s="33"/>
      <c r="I2533" s="33"/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  <c r="T2533" s="33"/>
      <c r="U2533" s="33"/>
      <c r="V2533" s="33"/>
      <c r="W2533" s="33"/>
      <c r="X2533" s="33"/>
      <c r="Y2533" s="33"/>
    </row>
    <row r="2534">
      <c r="A2534" s="34" t="s">
        <v>4681</v>
      </c>
      <c r="B2534" s="33" t="s">
        <v>4682</v>
      </c>
      <c r="C2534" s="33" t="s">
        <v>43</v>
      </c>
      <c r="D2534" s="35">
        <v>3.0</v>
      </c>
      <c r="E2534" s="35">
        <v>-0.13850905370797</v>
      </c>
      <c r="F2534" s="33"/>
      <c r="G2534" s="33"/>
      <c r="H2534" s="33"/>
      <c r="I2534" s="33"/>
      <c r="J2534" s="33"/>
      <c r="K2534" s="33"/>
      <c r="L2534" s="33"/>
      <c r="M2534" s="33"/>
      <c r="N2534" s="33"/>
      <c r="O2534" s="33"/>
      <c r="P2534" s="33"/>
      <c r="Q2534" s="33"/>
      <c r="R2534" s="33"/>
      <c r="S2534" s="33"/>
      <c r="T2534" s="33"/>
      <c r="U2534" s="33"/>
      <c r="V2534" s="33"/>
      <c r="W2534" s="33"/>
      <c r="X2534" s="33"/>
      <c r="Y2534" s="33"/>
    </row>
    <row r="2535">
      <c r="A2535" s="34" t="s">
        <v>4906</v>
      </c>
      <c r="B2535" s="33" t="s">
        <v>4907</v>
      </c>
      <c r="C2535" s="33" t="s">
        <v>107</v>
      </c>
      <c r="D2535" s="35">
        <v>3.0</v>
      </c>
      <c r="E2535" s="35">
        <v>-0.1400606696336924</v>
      </c>
      <c r="F2535" s="33"/>
      <c r="G2535" s="33"/>
      <c r="H2535" s="33"/>
      <c r="I2535" s="33"/>
      <c r="J2535" s="33"/>
      <c r="K2535" s="33"/>
      <c r="L2535" s="33"/>
      <c r="M2535" s="33"/>
      <c r="N2535" s="33"/>
      <c r="O2535" s="33"/>
      <c r="P2535" s="33"/>
      <c r="Q2535" s="33"/>
      <c r="R2535" s="33"/>
      <c r="S2535" s="33"/>
      <c r="T2535" s="33"/>
      <c r="U2535" s="33"/>
      <c r="V2535" s="33"/>
      <c r="W2535" s="33"/>
      <c r="X2535" s="33"/>
      <c r="Y2535" s="33"/>
    </row>
    <row r="2536">
      <c r="A2536" s="34" t="s">
        <v>6322</v>
      </c>
      <c r="B2536" s="33" t="s">
        <v>6323</v>
      </c>
      <c r="C2536" s="33" t="s">
        <v>43</v>
      </c>
      <c r="D2536" s="35">
        <v>3.0</v>
      </c>
      <c r="E2536" s="35">
        <v>-0.1414806199904483</v>
      </c>
      <c r="F2536" s="33"/>
      <c r="G2536" s="33"/>
      <c r="H2536" s="33"/>
      <c r="I2536" s="33"/>
      <c r="J2536" s="33"/>
      <c r="K2536" s="33"/>
      <c r="L2536" s="33"/>
      <c r="M2536" s="33"/>
      <c r="N2536" s="33"/>
      <c r="O2536" s="33"/>
      <c r="P2536" s="33"/>
      <c r="Q2536" s="33"/>
      <c r="R2536" s="33"/>
      <c r="S2536" s="33"/>
      <c r="T2536" s="33"/>
      <c r="U2536" s="33"/>
      <c r="V2536" s="33"/>
      <c r="W2536" s="33"/>
      <c r="X2536" s="33"/>
      <c r="Y2536" s="33"/>
    </row>
    <row r="2537">
      <c r="A2537" s="34" t="s">
        <v>6958</v>
      </c>
      <c r="B2537" s="33" t="s">
        <v>6959</v>
      </c>
      <c r="C2537" s="33" t="s">
        <v>43</v>
      </c>
      <c r="D2537" s="35">
        <v>3.0</v>
      </c>
      <c r="E2537" s="35">
        <v>-0.1444697876717903</v>
      </c>
      <c r="F2537" s="33"/>
      <c r="G2537" s="33"/>
      <c r="H2537" s="33"/>
      <c r="I2537" s="33"/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  <c r="T2537" s="33"/>
      <c r="U2537" s="33"/>
      <c r="V2537" s="33"/>
      <c r="W2537" s="33"/>
      <c r="X2537" s="33"/>
      <c r="Y2537" s="33"/>
    </row>
    <row r="2538">
      <c r="A2538" s="34" t="s">
        <v>5116</v>
      </c>
      <c r="B2538" s="33" t="s">
        <v>5117</v>
      </c>
      <c r="C2538" s="33" t="s">
        <v>107</v>
      </c>
      <c r="D2538" s="35">
        <v>3.0</v>
      </c>
      <c r="E2538" s="35">
        <v>-0.1455781327436492</v>
      </c>
      <c r="F2538" s="33"/>
      <c r="G2538" s="33"/>
      <c r="H2538" s="33"/>
      <c r="I2538" s="33"/>
      <c r="J2538" s="33"/>
      <c r="K2538" s="33"/>
      <c r="L2538" s="33"/>
      <c r="M2538" s="33"/>
      <c r="N2538" s="33"/>
      <c r="O2538" s="33"/>
      <c r="P2538" s="33"/>
      <c r="Q2538" s="33"/>
      <c r="R2538" s="33"/>
      <c r="S2538" s="33"/>
      <c r="T2538" s="33"/>
      <c r="U2538" s="33"/>
      <c r="V2538" s="33"/>
      <c r="W2538" s="33"/>
      <c r="X2538" s="33"/>
      <c r="Y2538" s="33"/>
    </row>
    <row r="2539">
      <c r="A2539" s="34" t="s">
        <v>2709</v>
      </c>
      <c r="B2539" s="33" t="s">
        <v>2710</v>
      </c>
      <c r="C2539" s="33" t="s">
        <v>26</v>
      </c>
      <c r="D2539" s="35">
        <v>3.0</v>
      </c>
      <c r="E2539" s="35">
        <v>-0.1459475721258547</v>
      </c>
      <c r="F2539" s="33"/>
      <c r="G2539" s="33"/>
      <c r="H2539" s="33"/>
      <c r="I2539" s="33"/>
      <c r="J2539" s="33"/>
      <c r="K2539" s="33"/>
      <c r="L2539" s="33"/>
      <c r="M2539" s="33"/>
      <c r="N2539" s="33"/>
      <c r="O2539" s="33"/>
      <c r="P2539" s="33"/>
      <c r="Q2539" s="33"/>
      <c r="R2539" s="33"/>
      <c r="S2539" s="33"/>
      <c r="T2539" s="33"/>
      <c r="U2539" s="33"/>
      <c r="V2539" s="33"/>
      <c r="W2539" s="33"/>
      <c r="X2539" s="33"/>
      <c r="Y2539" s="33"/>
    </row>
    <row r="2540">
      <c r="A2540" s="34" t="s">
        <v>511</v>
      </c>
      <c r="B2540" s="33" t="s">
        <v>512</v>
      </c>
      <c r="C2540" s="33" t="s">
        <v>26</v>
      </c>
      <c r="D2540" s="35">
        <v>3.0</v>
      </c>
      <c r="E2540" s="35">
        <v>-0.147514205272491</v>
      </c>
      <c r="F2540" s="33"/>
      <c r="G2540" s="33"/>
      <c r="H2540" s="33"/>
      <c r="I2540" s="33"/>
      <c r="J2540" s="33"/>
      <c r="K2540" s="33"/>
      <c r="L2540" s="33"/>
      <c r="M2540" s="33"/>
      <c r="N2540" s="33"/>
      <c r="O2540" s="33"/>
      <c r="P2540" s="33"/>
      <c r="Q2540" s="33"/>
      <c r="R2540" s="33"/>
      <c r="S2540" s="33"/>
      <c r="T2540" s="33"/>
      <c r="U2540" s="33"/>
      <c r="V2540" s="33"/>
      <c r="W2540" s="33"/>
      <c r="X2540" s="33"/>
      <c r="Y2540" s="33"/>
    </row>
    <row r="2541">
      <c r="A2541" s="34" t="s">
        <v>5526</v>
      </c>
      <c r="B2541" s="33" t="s">
        <v>5527</v>
      </c>
      <c r="C2541" s="33" t="s">
        <v>35</v>
      </c>
      <c r="D2541" s="35">
        <v>3.0</v>
      </c>
      <c r="E2541" s="35">
        <v>-0.154486484693064</v>
      </c>
      <c r="F2541" s="33"/>
      <c r="G2541" s="33"/>
      <c r="H2541" s="33"/>
      <c r="I2541" s="33"/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  <c r="T2541" s="33"/>
      <c r="U2541" s="33"/>
      <c r="V2541" s="33"/>
      <c r="W2541" s="33"/>
      <c r="X2541" s="33"/>
      <c r="Y2541" s="33"/>
    </row>
    <row r="2542">
      <c r="A2542" s="34" t="s">
        <v>4355</v>
      </c>
      <c r="B2542" s="33" t="s">
        <v>4356</v>
      </c>
      <c r="C2542" s="33" t="s">
        <v>26</v>
      </c>
      <c r="D2542" s="35">
        <v>3.0</v>
      </c>
      <c r="E2542" s="35">
        <v>-0.1650997036250557</v>
      </c>
      <c r="F2542" s="33"/>
      <c r="G2542" s="33"/>
      <c r="H2542" s="33"/>
      <c r="I2542" s="33"/>
      <c r="J2542" s="33"/>
      <c r="K2542" s="33"/>
      <c r="L2542" s="33"/>
      <c r="M2542" s="33"/>
      <c r="N2542" s="33"/>
      <c r="O2542" s="33"/>
      <c r="P2542" s="33"/>
      <c r="Q2542" s="33"/>
      <c r="R2542" s="33"/>
      <c r="S2542" s="33"/>
      <c r="T2542" s="33"/>
      <c r="U2542" s="33"/>
      <c r="V2542" s="33"/>
      <c r="W2542" s="33"/>
      <c r="X2542" s="33"/>
      <c r="Y2542" s="33"/>
    </row>
    <row r="2543">
      <c r="A2543" s="34" t="s">
        <v>7810</v>
      </c>
      <c r="B2543" s="33" t="s">
        <v>7811</v>
      </c>
      <c r="C2543" s="33" t="s">
        <v>107</v>
      </c>
      <c r="D2543" s="35">
        <v>3.0</v>
      </c>
      <c r="E2543" s="35">
        <v>-0.1670724902996707</v>
      </c>
      <c r="F2543" s="33"/>
      <c r="G2543" s="33"/>
      <c r="H2543" s="33"/>
      <c r="I2543" s="33"/>
      <c r="J2543" s="33"/>
      <c r="K2543" s="33"/>
      <c r="L2543" s="33"/>
      <c r="M2543" s="33"/>
      <c r="N2543" s="33"/>
      <c r="O2543" s="33"/>
      <c r="P2543" s="33"/>
      <c r="Q2543" s="33"/>
      <c r="R2543" s="33"/>
      <c r="S2543" s="33"/>
      <c r="T2543" s="33"/>
      <c r="U2543" s="33"/>
      <c r="V2543" s="33"/>
      <c r="W2543" s="33"/>
      <c r="X2543" s="33"/>
      <c r="Y2543" s="33"/>
    </row>
    <row r="2544">
      <c r="A2544" s="34" t="s">
        <v>4805</v>
      </c>
      <c r="B2544" s="33" t="s">
        <v>4806</v>
      </c>
      <c r="C2544" s="33" t="s">
        <v>35</v>
      </c>
      <c r="D2544" s="35">
        <v>3.0</v>
      </c>
      <c r="E2544" s="35">
        <v>-0.176219845918332</v>
      </c>
      <c r="F2544" s="33"/>
      <c r="G2544" s="33"/>
      <c r="H2544" s="33"/>
      <c r="I2544" s="33"/>
      <c r="J2544" s="33"/>
      <c r="K2544" s="33"/>
      <c r="L2544" s="33"/>
      <c r="M2544" s="33"/>
      <c r="N2544" s="33"/>
      <c r="O2544" s="33"/>
      <c r="P2544" s="33"/>
      <c r="Q2544" s="33"/>
      <c r="R2544" s="33"/>
      <c r="S2544" s="33"/>
      <c r="T2544" s="33"/>
      <c r="U2544" s="33"/>
      <c r="V2544" s="33"/>
      <c r="W2544" s="33"/>
      <c r="X2544" s="33"/>
      <c r="Y2544" s="33"/>
    </row>
    <row r="2545">
      <c r="A2545" s="34" t="s">
        <v>3661</v>
      </c>
      <c r="B2545" s="33" t="s">
        <v>3662</v>
      </c>
      <c r="C2545" s="33" t="s">
        <v>26</v>
      </c>
      <c r="D2545" s="35">
        <v>3.0</v>
      </c>
      <c r="E2545" s="35">
        <v>-0.1818485464775994</v>
      </c>
      <c r="F2545" s="33"/>
      <c r="G2545" s="33"/>
      <c r="H2545" s="33"/>
      <c r="I2545" s="33"/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</row>
    <row r="2546">
      <c r="A2546" s="34" t="s">
        <v>6064</v>
      </c>
      <c r="B2546" s="33" t="s">
        <v>6065</v>
      </c>
      <c r="C2546" s="33" t="s">
        <v>26</v>
      </c>
      <c r="D2546" s="35">
        <v>3.0</v>
      </c>
      <c r="E2546" s="35">
        <v>-0.1908058163810361</v>
      </c>
      <c r="F2546" s="33"/>
      <c r="G2546" s="33"/>
      <c r="H2546" s="33"/>
      <c r="I2546" s="33"/>
      <c r="J2546" s="33"/>
      <c r="K2546" s="33"/>
      <c r="L2546" s="33"/>
      <c r="M2546" s="33"/>
      <c r="N2546" s="33"/>
      <c r="O2546" s="33"/>
      <c r="P2546" s="33"/>
      <c r="Q2546" s="33"/>
      <c r="R2546" s="33"/>
      <c r="S2546" s="33"/>
      <c r="T2546" s="33"/>
      <c r="U2546" s="33"/>
      <c r="V2546" s="33"/>
      <c r="W2546" s="33"/>
      <c r="X2546" s="33"/>
      <c r="Y2546" s="33"/>
    </row>
    <row r="2547">
      <c r="A2547" s="34" t="s">
        <v>5886</v>
      </c>
      <c r="B2547" s="33" t="s">
        <v>5887</v>
      </c>
      <c r="C2547" s="33" t="s">
        <v>35</v>
      </c>
      <c r="D2547" s="35">
        <v>3.0</v>
      </c>
      <c r="E2547" s="35">
        <v>-0.1929346124081557</v>
      </c>
      <c r="F2547" s="33"/>
      <c r="G2547" s="33"/>
      <c r="H2547" s="33"/>
      <c r="I2547" s="33"/>
      <c r="J2547" s="33"/>
      <c r="K2547" s="33"/>
      <c r="L2547" s="33"/>
      <c r="M2547" s="33"/>
      <c r="N2547" s="33"/>
      <c r="O2547" s="33"/>
      <c r="P2547" s="33"/>
      <c r="Q2547" s="33"/>
      <c r="R2547" s="33"/>
      <c r="S2547" s="33"/>
      <c r="T2547" s="33"/>
      <c r="U2547" s="33"/>
      <c r="V2547" s="33"/>
      <c r="W2547" s="33"/>
      <c r="X2547" s="33"/>
      <c r="Y2547" s="33"/>
    </row>
    <row r="2548">
      <c r="A2548" s="34" t="s">
        <v>6778</v>
      </c>
      <c r="B2548" s="33" t="s">
        <v>6779</v>
      </c>
      <c r="C2548" s="33" t="s">
        <v>26</v>
      </c>
      <c r="D2548" s="35">
        <v>3.0</v>
      </c>
      <c r="E2548" s="35">
        <v>-0.1930139741495786</v>
      </c>
      <c r="F2548" s="33"/>
      <c r="G2548" s="33"/>
      <c r="H2548" s="33"/>
      <c r="I2548" s="33"/>
      <c r="J2548" s="33"/>
      <c r="K2548" s="33"/>
      <c r="L2548" s="33"/>
      <c r="M2548" s="33"/>
      <c r="N2548" s="33"/>
      <c r="O2548" s="33"/>
      <c r="P2548" s="33"/>
      <c r="Q2548" s="33"/>
      <c r="R2548" s="33"/>
      <c r="S2548" s="33"/>
      <c r="T2548" s="33"/>
      <c r="U2548" s="33"/>
      <c r="V2548" s="33"/>
      <c r="W2548" s="33"/>
      <c r="X2548" s="33"/>
      <c r="Y2548" s="33"/>
    </row>
    <row r="2549">
      <c r="A2549" s="34" t="s">
        <v>3051</v>
      </c>
      <c r="B2549" s="33" t="s">
        <v>3052</v>
      </c>
      <c r="C2549" s="33" t="s">
        <v>26</v>
      </c>
      <c r="D2549" s="35">
        <v>3.0</v>
      </c>
      <c r="E2549" s="35">
        <v>-0.2013261522102908</v>
      </c>
      <c r="F2549" s="33"/>
      <c r="G2549" s="33"/>
      <c r="H2549" s="33"/>
      <c r="I2549" s="33"/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  <c r="T2549" s="33"/>
      <c r="U2549" s="33"/>
      <c r="V2549" s="33"/>
      <c r="W2549" s="33"/>
      <c r="X2549" s="33"/>
      <c r="Y2549" s="33"/>
    </row>
    <row r="2550">
      <c r="A2550" s="34" t="s">
        <v>6218</v>
      </c>
      <c r="B2550" s="33" t="s">
        <v>6219</v>
      </c>
      <c r="C2550" s="33" t="s">
        <v>43</v>
      </c>
      <c r="D2550" s="35">
        <v>3.0</v>
      </c>
      <c r="E2550" s="35">
        <v>-0.2025301697146826</v>
      </c>
      <c r="F2550" s="33"/>
      <c r="G2550" s="33"/>
      <c r="H2550" s="33"/>
      <c r="I2550" s="33"/>
      <c r="J2550" s="33"/>
      <c r="K2550" s="33"/>
      <c r="L2550" s="33"/>
      <c r="M2550" s="33"/>
      <c r="N2550" s="33"/>
      <c r="O2550" s="33"/>
      <c r="P2550" s="33"/>
      <c r="Q2550" s="33"/>
      <c r="R2550" s="33"/>
      <c r="S2550" s="33"/>
      <c r="T2550" s="33"/>
      <c r="U2550" s="33"/>
      <c r="V2550" s="33"/>
      <c r="W2550" s="33"/>
      <c r="X2550" s="33"/>
      <c r="Y2550" s="33"/>
    </row>
    <row r="2551">
      <c r="A2551" s="34" t="s">
        <v>6576</v>
      </c>
      <c r="B2551" s="33" t="s">
        <v>6577</v>
      </c>
      <c r="C2551" s="33" t="s">
        <v>26</v>
      </c>
      <c r="D2551" s="35">
        <v>3.0</v>
      </c>
      <c r="E2551" s="35">
        <v>-0.2089537809723508</v>
      </c>
      <c r="F2551" s="33"/>
      <c r="G2551" s="33"/>
      <c r="H2551" s="33"/>
      <c r="I2551" s="33"/>
      <c r="J2551" s="33"/>
      <c r="K2551" s="33"/>
      <c r="L2551" s="33"/>
      <c r="M2551" s="33"/>
      <c r="N2551" s="33"/>
      <c r="O2551" s="33"/>
      <c r="P2551" s="33"/>
      <c r="Q2551" s="33"/>
      <c r="R2551" s="33"/>
      <c r="S2551" s="33"/>
      <c r="T2551" s="33"/>
      <c r="U2551" s="33"/>
      <c r="V2551" s="33"/>
      <c r="W2551" s="33"/>
      <c r="X2551" s="33"/>
      <c r="Y2551" s="33"/>
    </row>
    <row r="2552">
      <c r="A2552" s="34" t="s">
        <v>6170</v>
      </c>
      <c r="B2552" s="33" t="s">
        <v>6171</v>
      </c>
      <c r="C2552" s="33" t="s">
        <v>43</v>
      </c>
      <c r="D2552" s="35">
        <v>3.0</v>
      </c>
      <c r="E2552" s="35">
        <v>-0.210790958305849</v>
      </c>
      <c r="F2552" s="33"/>
      <c r="G2552" s="33"/>
      <c r="H2552" s="33"/>
      <c r="I2552" s="33"/>
      <c r="J2552" s="33"/>
      <c r="K2552" s="33"/>
      <c r="L2552" s="33"/>
      <c r="M2552" s="33"/>
      <c r="N2552" s="33"/>
      <c r="O2552" s="33"/>
      <c r="P2552" s="33"/>
      <c r="Q2552" s="33"/>
      <c r="R2552" s="33"/>
      <c r="S2552" s="33"/>
      <c r="T2552" s="33"/>
      <c r="U2552" s="33"/>
      <c r="V2552" s="33"/>
      <c r="W2552" s="33"/>
      <c r="X2552" s="33"/>
      <c r="Y2552" s="33"/>
    </row>
    <row r="2553">
      <c r="A2553" s="34" t="s">
        <v>6148</v>
      </c>
      <c r="B2553" s="33" t="s">
        <v>6149</v>
      </c>
      <c r="C2553" s="33" t="s">
        <v>107</v>
      </c>
      <c r="D2553" s="35">
        <v>3.0</v>
      </c>
      <c r="E2553" s="35">
        <v>-0.2126303232360598</v>
      </c>
      <c r="F2553" s="33"/>
      <c r="G2553" s="33"/>
      <c r="H2553" s="33"/>
      <c r="I2553" s="33"/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  <c r="T2553" s="33"/>
      <c r="U2553" s="33"/>
      <c r="V2553" s="33"/>
      <c r="W2553" s="33"/>
      <c r="X2553" s="33"/>
      <c r="Y2553" s="33"/>
    </row>
    <row r="2554">
      <c r="A2554" s="34" t="s">
        <v>5560</v>
      </c>
      <c r="B2554" s="33" t="s">
        <v>5561</v>
      </c>
      <c r="C2554" s="33" t="s">
        <v>43</v>
      </c>
      <c r="D2554" s="35">
        <v>3.0</v>
      </c>
      <c r="E2554" s="35">
        <v>-0.2131396413741317</v>
      </c>
      <c r="F2554" s="33"/>
      <c r="G2554" s="33"/>
      <c r="H2554" s="33"/>
      <c r="I2554" s="33"/>
      <c r="J2554" s="33"/>
      <c r="K2554" s="33"/>
      <c r="L2554" s="33"/>
      <c r="M2554" s="33"/>
      <c r="N2554" s="33"/>
      <c r="O2554" s="33"/>
      <c r="P2554" s="33"/>
      <c r="Q2554" s="33"/>
      <c r="R2554" s="33"/>
      <c r="S2554" s="33"/>
      <c r="T2554" s="33"/>
      <c r="U2554" s="33"/>
      <c r="V2554" s="33"/>
      <c r="W2554" s="33"/>
      <c r="X2554" s="33"/>
      <c r="Y2554" s="33"/>
    </row>
    <row r="2555">
      <c r="A2555" s="34" t="s">
        <v>5322</v>
      </c>
      <c r="B2555" s="33" t="s">
        <v>5323</v>
      </c>
      <c r="C2555" s="33" t="s">
        <v>26</v>
      </c>
      <c r="D2555" s="35">
        <v>3.0</v>
      </c>
      <c r="E2555" s="35">
        <v>-0.2170358165880437</v>
      </c>
      <c r="F2555" s="33"/>
      <c r="G2555" s="33"/>
      <c r="H2555" s="33"/>
      <c r="I2555" s="33"/>
      <c r="J2555" s="33"/>
      <c r="K2555" s="33"/>
      <c r="L2555" s="33"/>
      <c r="M2555" s="33"/>
      <c r="N2555" s="33"/>
      <c r="O2555" s="33"/>
      <c r="P2555" s="33"/>
      <c r="Q2555" s="33"/>
      <c r="R2555" s="33"/>
      <c r="S2555" s="33"/>
      <c r="T2555" s="33"/>
      <c r="U2555" s="33"/>
      <c r="V2555" s="33"/>
      <c r="W2555" s="33"/>
      <c r="X2555" s="33"/>
      <c r="Y2555" s="33"/>
    </row>
    <row r="2556">
      <c r="A2556" s="34" t="s">
        <v>6136</v>
      </c>
      <c r="B2556" s="33" t="s">
        <v>6137</v>
      </c>
      <c r="C2556" s="33" t="s">
        <v>43</v>
      </c>
      <c r="D2556" s="35">
        <v>3.0</v>
      </c>
      <c r="E2556" s="35">
        <v>-0.221507845697225</v>
      </c>
      <c r="F2556" s="33"/>
      <c r="G2556" s="33"/>
      <c r="H2556" s="33"/>
      <c r="I2556" s="33"/>
      <c r="J2556" s="33"/>
      <c r="K2556" s="33"/>
      <c r="L2556" s="33"/>
      <c r="M2556" s="33"/>
      <c r="N2556" s="33"/>
      <c r="O2556" s="33"/>
      <c r="P2556" s="33"/>
      <c r="Q2556" s="33"/>
      <c r="R2556" s="33"/>
      <c r="S2556" s="33"/>
      <c r="T2556" s="33"/>
      <c r="U2556" s="33"/>
      <c r="V2556" s="33"/>
      <c r="W2556" s="33"/>
      <c r="X2556" s="33"/>
      <c r="Y2556" s="33"/>
    </row>
    <row r="2557">
      <c r="A2557" s="34" t="s">
        <v>3347</v>
      </c>
      <c r="B2557" s="33" t="s">
        <v>3348</v>
      </c>
      <c r="C2557" s="33" t="s">
        <v>107</v>
      </c>
      <c r="D2557" s="35">
        <v>3.0</v>
      </c>
      <c r="E2557" s="35">
        <v>-0.2257000617578876</v>
      </c>
      <c r="F2557" s="33"/>
      <c r="G2557" s="33"/>
      <c r="H2557" s="33"/>
      <c r="I2557" s="33"/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  <c r="T2557" s="33"/>
      <c r="U2557" s="33"/>
      <c r="V2557" s="33"/>
      <c r="W2557" s="33"/>
      <c r="X2557" s="33"/>
      <c r="Y2557" s="33"/>
    </row>
    <row r="2558">
      <c r="A2558" s="34" t="s">
        <v>5238</v>
      </c>
      <c r="B2558" s="33" t="s">
        <v>5239</v>
      </c>
      <c r="C2558" s="33" t="s">
        <v>26</v>
      </c>
      <c r="D2558" s="35">
        <v>3.0</v>
      </c>
      <c r="E2558" s="35">
        <v>-0.231578039726071</v>
      </c>
      <c r="F2558" s="33"/>
      <c r="G2558" s="33"/>
      <c r="H2558" s="33"/>
      <c r="I2558" s="33"/>
      <c r="J2558" s="33"/>
      <c r="K2558" s="33"/>
      <c r="L2558" s="33"/>
      <c r="M2558" s="33"/>
      <c r="N2558" s="33"/>
      <c r="O2558" s="33"/>
      <c r="P2558" s="33"/>
      <c r="Q2558" s="33"/>
      <c r="R2558" s="33"/>
      <c r="S2558" s="33"/>
      <c r="T2558" s="33"/>
      <c r="U2558" s="33"/>
      <c r="V2558" s="33"/>
      <c r="W2558" s="33"/>
      <c r="X2558" s="33"/>
      <c r="Y2558" s="33"/>
    </row>
    <row r="2559">
      <c r="A2559" s="34" t="s">
        <v>6520</v>
      </c>
      <c r="B2559" s="33" t="s">
        <v>6521</v>
      </c>
      <c r="C2559" s="33" t="s">
        <v>26</v>
      </c>
      <c r="D2559" s="35">
        <v>3.0</v>
      </c>
      <c r="E2559" s="35">
        <v>-0.2342205676806009</v>
      </c>
      <c r="F2559" s="33"/>
      <c r="G2559" s="33"/>
      <c r="H2559" s="33"/>
      <c r="I2559" s="33"/>
      <c r="J2559" s="33"/>
      <c r="K2559" s="33"/>
      <c r="L2559" s="33"/>
      <c r="M2559" s="33"/>
      <c r="N2559" s="33"/>
      <c r="O2559" s="33"/>
      <c r="P2559" s="33"/>
      <c r="Q2559" s="33"/>
      <c r="R2559" s="33"/>
      <c r="S2559" s="33"/>
      <c r="T2559" s="33"/>
      <c r="U2559" s="33"/>
      <c r="V2559" s="33"/>
      <c r="W2559" s="33"/>
      <c r="X2559" s="33"/>
      <c r="Y2559" s="33"/>
    </row>
    <row r="2560">
      <c r="A2560" s="34" t="s">
        <v>6876</v>
      </c>
      <c r="B2560" s="33" t="s">
        <v>6877</v>
      </c>
      <c r="C2560" s="33" t="s">
        <v>26</v>
      </c>
      <c r="D2560" s="35">
        <v>3.0</v>
      </c>
      <c r="E2560" s="35">
        <v>-0.2342614940754383</v>
      </c>
      <c r="F2560" s="33"/>
      <c r="G2560" s="33"/>
      <c r="H2560" s="33"/>
      <c r="I2560" s="33"/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  <c r="X2560" s="33"/>
      <c r="Y2560" s="33"/>
    </row>
    <row r="2561">
      <c r="A2561" s="34" t="s">
        <v>4872</v>
      </c>
      <c r="B2561" s="33" t="s">
        <v>4873</v>
      </c>
      <c r="C2561" s="33" t="s">
        <v>43</v>
      </c>
      <c r="D2561" s="35">
        <v>3.0</v>
      </c>
      <c r="E2561" s="35">
        <v>-0.2347279522702054</v>
      </c>
      <c r="F2561" s="33"/>
      <c r="G2561" s="33"/>
      <c r="H2561" s="33"/>
      <c r="I2561" s="33"/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  <c r="T2561" s="33"/>
      <c r="U2561" s="33"/>
      <c r="V2561" s="33"/>
      <c r="W2561" s="33"/>
      <c r="X2561" s="33"/>
      <c r="Y2561" s="33"/>
    </row>
    <row r="2562">
      <c r="A2562" s="34" t="s">
        <v>5582</v>
      </c>
      <c r="B2562" s="33" t="s">
        <v>5583</v>
      </c>
      <c r="C2562" s="33" t="s">
        <v>43</v>
      </c>
      <c r="D2562" s="35">
        <v>3.0</v>
      </c>
      <c r="E2562" s="35">
        <v>-0.2395166876888812</v>
      </c>
      <c r="F2562" s="33"/>
      <c r="G2562" s="33"/>
      <c r="H2562" s="33"/>
      <c r="I2562" s="33"/>
      <c r="J2562" s="33"/>
      <c r="K2562" s="33"/>
      <c r="L2562" s="33"/>
      <c r="M2562" s="33"/>
      <c r="N2562" s="33"/>
      <c r="O2562" s="33"/>
      <c r="P2562" s="33"/>
      <c r="Q2562" s="33"/>
      <c r="R2562" s="33"/>
      <c r="S2562" s="33"/>
      <c r="T2562" s="33"/>
      <c r="U2562" s="33"/>
      <c r="V2562" s="33"/>
      <c r="W2562" s="33"/>
      <c r="X2562" s="33"/>
      <c r="Y2562" s="33"/>
    </row>
    <row r="2563">
      <c r="A2563" s="34" t="s">
        <v>5202</v>
      </c>
      <c r="B2563" s="33" t="s">
        <v>5203</v>
      </c>
      <c r="C2563" s="33" t="s">
        <v>35</v>
      </c>
      <c r="D2563" s="35">
        <v>3.0</v>
      </c>
      <c r="E2563" s="35">
        <v>-0.239783173998806</v>
      </c>
      <c r="F2563" s="33"/>
      <c r="G2563" s="33"/>
      <c r="H2563" s="33"/>
      <c r="I2563" s="33"/>
      <c r="J2563" s="33"/>
      <c r="K2563" s="33"/>
      <c r="L2563" s="33"/>
      <c r="M2563" s="33"/>
      <c r="N2563" s="33"/>
      <c r="O2563" s="33"/>
      <c r="P2563" s="33"/>
      <c r="Q2563" s="33"/>
      <c r="R2563" s="33"/>
      <c r="S2563" s="33"/>
      <c r="T2563" s="33"/>
      <c r="U2563" s="33"/>
      <c r="V2563" s="33"/>
      <c r="W2563" s="33"/>
      <c r="X2563" s="33"/>
      <c r="Y2563" s="33"/>
    </row>
    <row r="2564">
      <c r="A2564" s="34" t="s">
        <v>4253</v>
      </c>
      <c r="B2564" s="33" t="s">
        <v>4254</v>
      </c>
      <c r="C2564" s="33" t="s">
        <v>43</v>
      </c>
      <c r="D2564" s="35">
        <v>3.0</v>
      </c>
      <c r="E2564" s="35">
        <v>-0.2400235672910064</v>
      </c>
      <c r="F2564" s="33"/>
      <c r="G2564" s="33"/>
      <c r="H2564" s="33"/>
      <c r="I2564" s="33"/>
      <c r="J2564" s="33"/>
      <c r="K2564" s="33"/>
      <c r="L2564" s="33"/>
      <c r="M2564" s="33"/>
      <c r="N2564" s="33"/>
      <c r="O2564" s="33"/>
      <c r="P2564" s="33"/>
      <c r="Q2564" s="33"/>
      <c r="R2564" s="33"/>
      <c r="S2564" s="33"/>
      <c r="T2564" s="33"/>
      <c r="U2564" s="33"/>
      <c r="V2564" s="33"/>
      <c r="W2564" s="33"/>
      <c r="X2564" s="33"/>
      <c r="Y2564" s="33"/>
    </row>
    <row r="2565">
      <c r="A2565" s="34" t="s">
        <v>545</v>
      </c>
      <c r="B2565" s="33" t="s">
        <v>546</v>
      </c>
      <c r="C2565" s="33" t="s">
        <v>35</v>
      </c>
      <c r="D2565" s="35">
        <v>3.0</v>
      </c>
      <c r="E2565" s="35">
        <v>-0.2408138953845865</v>
      </c>
      <c r="F2565" s="33"/>
      <c r="G2565" s="33"/>
      <c r="H2565" s="33"/>
      <c r="I2565" s="33"/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  <c r="T2565" s="33"/>
      <c r="U2565" s="33"/>
      <c r="V2565" s="33"/>
      <c r="W2565" s="33"/>
      <c r="X2565" s="33"/>
      <c r="Y2565" s="33"/>
    </row>
    <row r="2566">
      <c r="A2566" s="34" t="s">
        <v>5716</v>
      </c>
      <c r="B2566" s="33" t="s">
        <v>5717</v>
      </c>
      <c r="C2566" s="33" t="s">
        <v>107</v>
      </c>
      <c r="D2566" s="35">
        <v>3.0</v>
      </c>
      <c r="E2566" s="35">
        <v>-0.2451224022180857</v>
      </c>
      <c r="F2566" s="33"/>
      <c r="G2566" s="33"/>
      <c r="H2566" s="33"/>
      <c r="I2566" s="33"/>
      <c r="J2566" s="33"/>
      <c r="K2566" s="33"/>
      <c r="L2566" s="33"/>
      <c r="M2566" s="33"/>
      <c r="N2566" s="33"/>
      <c r="O2566" s="33"/>
      <c r="P2566" s="33"/>
      <c r="Q2566" s="33"/>
      <c r="R2566" s="33"/>
      <c r="S2566" s="33"/>
      <c r="T2566" s="33"/>
      <c r="U2566" s="33"/>
      <c r="V2566" s="33"/>
      <c r="W2566" s="33"/>
      <c r="X2566" s="33"/>
      <c r="Y2566" s="33"/>
    </row>
    <row r="2567">
      <c r="A2567" s="34" t="s">
        <v>6824</v>
      </c>
      <c r="B2567" s="33" t="s">
        <v>6825</v>
      </c>
      <c r="C2567" s="33" t="s">
        <v>35</v>
      </c>
      <c r="D2567" s="35">
        <v>3.0</v>
      </c>
      <c r="E2567" s="35">
        <v>-0.247395571555731</v>
      </c>
      <c r="F2567" s="33"/>
      <c r="G2567" s="33"/>
      <c r="H2567" s="33"/>
      <c r="I2567" s="33"/>
      <c r="J2567" s="33"/>
      <c r="K2567" s="33"/>
      <c r="L2567" s="33"/>
      <c r="M2567" s="33"/>
      <c r="N2567" s="33"/>
      <c r="O2567" s="33"/>
      <c r="P2567" s="33"/>
      <c r="Q2567" s="33"/>
      <c r="R2567" s="33"/>
      <c r="S2567" s="33"/>
      <c r="T2567" s="33"/>
      <c r="U2567" s="33"/>
      <c r="V2567" s="33"/>
      <c r="W2567" s="33"/>
      <c r="X2567" s="33"/>
      <c r="Y2567" s="33"/>
    </row>
    <row r="2568">
      <c r="A2568" s="34" t="s">
        <v>5848</v>
      </c>
      <c r="B2568" s="33" t="s">
        <v>5849</v>
      </c>
      <c r="C2568" s="33" t="s">
        <v>43</v>
      </c>
      <c r="D2568" s="35">
        <v>3.0</v>
      </c>
      <c r="E2568" s="35">
        <v>-0.2477457407230068</v>
      </c>
      <c r="F2568" s="33"/>
      <c r="G2568" s="33"/>
      <c r="H2568" s="33"/>
      <c r="I2568" s="33"/>
      <c r="J2568" s="33"/>
      <c r="K2568" s="33"/>
      <c r="L2568" s="33"/>
      <c r="M2568" s="33"/>
      <c r="N2568" s="33"/>
      <c r="O2568" s="33"/>
      <c r="P2568" s="33"/>
      <c r="Q2568" s="33"/>
      <c r="R2568" s="33"/>
      <c r="S2568" s="33"/>
      <c r="T2568" s="33"/>
      <c r="U2568" s="33"/>
      <c r="V2568" s="33"/>
      <c r="W2568" s="33"/>
      <c r="X2568" s="33"/>
      <c r="Y2568" s="33"/>
    </row>
    <row r="2569">
      <c r="A2569" s="34" t="s">
        <v>4213</v>
      </c>
      <c r="B2569" s="33" t="s">
        <v>4214</v>
      </c>
      <c r="C2569" s="33" t="s">
        <v>26</v>
      </c>
      <c r="D2569" s="35">
        <v>3.0</v>
      </c>
      <c r="E2569" s="35">
        <v>-0.2479440615098777</v>
      </c>
      <c r="F2569" s="33"/>
      <c r="G2569" s="33"/>
      <c r="H2569" s="33"/>
      <c r="I2569" s="33"/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  <c r="T2569" s="33"/>
      <c r="U2569" s="33"/>
      <c r="V2569" s="33"/>
      <c r="W2569" s="33"/>
      <c r="X2569" s="33"/>
      <c r="Y2569" s="33"/>
    </row>
    <row r="2570">
      <c r="A2570" s="34" t="s">
        <v>5954</v>
      </c>
      <c r="B2570" s="33" t="s">
        <v>5955</v>
      </c>
      <c r="C2570" s="33" t="s">
        <v>107</v>
      </c>
      <c r="D2570" s="35">
        <v>3.0</v>
      </c>
      <c r="E2570" s="35">
        <v>-0.2483001394020242</v>
      </c>
      <c r="F2570" s="33"/>
      <c r="G2570" s="33"/>
      <c r="H2570" s="33"/>
      <c r="I2570" s="33"/>
      <c r="J2570" s="33"/>
      <c r="K2570" s="33"/>
      <c r="L2570" s="33"/>
      <c r="M2570" s="33"/>
      <c r="N2570" s="33"/>
      <c r="O2570" s="33"/>
      <c r="P2570" s="33"/>
      <c r="Q2570" s="33"/>
      <c r="R2570" s="33"/>
      <c r="S2570" s="33"/>
      <c r="T2570" s="33"/>
      <c r="U2570" s="33"/>
      <c r="V2570" s="33"/>
      <c r="W2570" s="33"/>
      <c r="X2570" s="33"/>
      <c r="Y2570" s="33"/>
    </row>
    <row r="2571">
      <c r="A2571" s="34" t="s">
        <v>5216</v>
      </c>
      <c r="B2571" s="33" t="s">
        <v>5217</v>
      </c>
      <c r="C2571" s="33" t="s">
        <v>107</v>
      </c>
      <c r="D2571" s="35">
        <v>3.0</v>
      </c>
      <c r="E2571" s="35">
        <v>-0.2490221201052489</v>
      </c>
      <c r="F2571" s="33"/>
      <c r="G2571" s="33"/>
      <c r="H2571" s="33"/>
      <c r="I2571" s="33"/>
      <c r="J2571" s="33"/>
      <c r="K2571" s="33"/>
      <c r="L2571" s="33"/>
      <c r="M2571" s="33"/>
      <c r="N2571" s="33"/>
      <c r="O2571" s="33"/>
      <c r="P2571" s="33"/>
      <c r="Q2571" s="33"/>
      <c r="R2571" s="33"/>
      <c r="S2571" s="33"/>
      <c r="T2571" s="33"/>
      <c r="U2571" s="33"/>
      <c r="V2571" s="33"/>
      <c r="W2571" s="33"/>
      <c r="X2571" s="33"/>
      <c r="Y2571" s="33"/>
    </row>
    <row r="2572">
      <c r="A2572" s="34" t="s">
        <v>6074</v>
      </c>
      <c r="B2572" s="33" t="s">
        <v>6075</v>
      </c>
      <c r="C2572" s="33" t="s">
        <v>26</v>
      </c>
      <c r="D2572" s="35">
        <v>3.0</v>
      </c>
      <c r="E2572" s="35">
        <v>-0.2526327387492505</v>
      </c>
      <c r="F2572" s="33"/>
      <c r="G2572" s="33"/>
      <c r="H2572" s="33"/>
      <c r="I2572" s="33"/>
      <c r="J2572" s="33"/>
      <c r="K2572" s="33"/>
      <c r="L2572" s="33"/>
      <c r="M2572" s="33"/>
      <c r="N2572" s="33"/>
      <c r="O2572" s="33"/>
      <c r="P2572" s="33"/>
      <c r="Q2572" s="33"/>
      <c r="R2572" s="33"/>
      <c r="S2572" s="33"/>
      <c r="T2572" s="33"/>
      <c r="U2572" s="33"/>
      <c r="V2572" s="33"/>
      <c r="W2572" s="33"/>
      <c r="X2572" s="33"/>
      <c r="Y2572" s="33"/>
    </row>
    <row r="2573">
      <c r="A2573" s="34" t="s">
        <v>7050</v>
      </c>
      <c r="B2573" s="33" t="s">
        <v>7051</v>
      </c>
      <c r="C2573" s="33" t="s">
        <v>26</v>
      </c>
      <c r="D2573" s="35">
        <v>3.0</v>
      </c>
      <c r="E2573" s="35">
        <v>-0.259784853002734</v>
      </c>
      <c r="F2573" s="33"/>
      <c r="G2573" s="33"/>
      <c r="H2573" s="33"/>
      <c r="I2573" s="33"/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  <c r="T2573" s="33"/>
      <c r="U2573" s="33"/>
      <c r="V2573" s="33"/>
      <c r="W2573" s="33"/>
      <c r="X2573" s="33"/>
      <c r="Y2573" s="33"/>
    </row>
    <row r="2574">
      <c r="A2574" s="34" t="s">
        <v>4271</v>
      </c>
      <c r="B2574" s="33" t="s">
        <v>4272</v>
      </c>
      <c r="C2574" s="33" t="s">
        <v>26</v>
      </c>
      <c r="D2574" s="35">
        <v>3.0</v>
      </c>
      <c r="E2574" s="35">
        <v>-0.2656864430776597</v>
      </c>
      <c r="F2574" s="33"/>
      <c r="G2574" s="33"/>
      <c r="H2574" s="33"/>
      <c r="I2574" s="33"/>
      <c r="J2574" s="33"/>
      <c r="K2574" s="33"/>
      <c r="L2574" s="33"/>
      <c r="M2574" s="33"/>
      <c r="N2574" s="33"/>
      <c r="O2574" s="33"/>
      <c r="P2574" s="33"/>
      <c r="Q2574" s="33"/>
      <c r="R2574" s="33"/>
      <c r="S2574" s="33"/>
      <c r="T2574" s="33"/>
      <c r="U2574" s="33"/>
      <c r="V2574" s="33"/>
      <c r="W2574" s="33"/>
      <c r="X2574" s="33"/>
      <c r="Y2574" s="33"/>
    </row>
    <row r="2575">
      <c r="A2575" s="34" t="s">
        <v>7790</v>
      </c>
      <c r="B2575" s="33" t="s">
        <v>7791</v>
      </c>
      <c r="C2575" s="33" t="s">
        <v>26</v>
      </c>
      <c r="D2575" s="35">
        <v>3.0</v>
      </c>
      <c r="E2575" s="35">
        <v>-0.2667551120002505</v>
      </c>
      <c r="F2575" s="33"/>
      <c r="G2575" s="33"/>
      <c r="H2575" s="33"/>
      <c r="I2575" s="33"/>
      <c r="J2575" s="33"/>
      <c r="K2575" s="33"/>
      <c r="L2575" s="33"/>
      <c r="M2575" s="33"/>
      <c r="N2575" s="33"/>
      <c r="O2575" s="33"/>
      <c r="P2575" s="33"/>
      <c r="Q2575" s="33"/>
      <c r="R2575" s="33"/>
      <c r="S2575" s="33"/>
      <c r="T2575" s="33"/>
      <c r="U2575" s="33"/>
      <c r="V2575" s="33"/>
      <c r="W2575" s="33"/>
      <c r="X2575" s="33"/>
      <c r="Y2575" s="33"/>
    </row>
    <row r="2576">
      <c r="A2576" s="34" t="s">
        <v>6040</v>
      </c>
      <c r="B2576" s="33" t="s">
        <v>6041</v>
      </c>
      <c r="C2576" s="33" t="s">
        <v>43</v>
      </c>
      <c r="D2576" s="35">
        <v>3.0</v>
      </c>
      <c r="E2576" s="35">
        <v>-0.2713161283032083</v>
      </c>
      <c r="F2576" s="33"/>
      <c r="G2576" s="33"/>
      <c r="H2576" s="33"/>
      <c r="I2576" s="33"/>
      <c r="J2576" s="33"/>
      <c r="K2576" s="33"/>
      <c r="L2576" s="33"/>
      <c r="M2576" s="33"/>
      <c r="N2576" s="33"/>
      <c r="O2576" s="33"/>
      <c r="P2576" s="33"/>
      <c r="Q2576" s="33"/>
      <c r="R2576" s="33"/>
      <c r="S2576" s="33"/>
      <c r="T2576" s="33"/>
      <c r="U2576" s="33"/>
      <c r="V2576" s="33"/>
      <c r="W2576" s="33"/>
      <c r="X2576" s="33"/>
      <c r="Y2576" s="33"/>
    </row>
    <row r="2577">
      <c r="A2577" s="34" t="s">
        <v>6162</v>
      </c>
      <c r="B2577" s="33" t="s">
        <v>6163</v>
      </c>
      <c r="C2577" s="33" t="s">
        <v>43</v>
      </c>
      <c r="D2577" s="35">
        <v>3.0</v>
      </c>
      <c r="E2577" s="35">
        <v>-0.2802083927344658</v>
      </c>
      <c r="F2577" s="33"/>
      <c r="G2577" s="33"/>
      <c r="H2577" s="33"/>
      <c r="I2577" s="33"/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  <c r="T2577" s="33"/>
      <c r="U2577" s="33"/>
      <c r="V2577" s="33"/>
      <c r="W2577" s="33"/>
      <c r="X2577" s="33"/>
      <c r="Y2577" s="33"/>
    </row>
    <row r="2578">
      <c r="A2578" s="34" t="s">
        <v>5958</v>
      </c>
      <c r="B2578" s="33" t="s">
        <v>5959</v>
      </c>
      <c r="C2578" s="33" t="s">
        <v>43</v>
      </c>
      <c r="D2578" s="35">
        <v>3.0</v>
      </c>
      <c r="E2578" s="35">
        <v>-0.2816908475766</v>
      </c>
      <c r="F2578" s="33"/>
      <c r="G2578" s="33"/>
      <c r="H2578" s="33"/>
      <c r="I2578" s="33"/>
      <c r="J2578" s="33"/>
      <c r="K2578" s="33"/>
      <c r="L2578" s="33"/>
      <c r="M2578" s="33"/>
      <c r="N2578" s="33"/>
      <c r="O2578" s="33"/>
      <c r="P2578" s="33"/>
      <c r="Q2578" s="33"/>
      <c r="R2578" s="33"/>
      <c r="S2578" s="33"/>
      <c r="T2578" s="33"/>
      <c r="U2578" s="33"/>
      <c r="V2578" s="33"/>
      <c r="W2578" s="33"/>
      <c r="X2578" s="33"/>
      <c r="Y2578" s="33"/>
    </row>
    <row r="2579">
      <c r="A2579" s="34" t="s">
        <v>5474</v>
      </c>
      <c r="B2579" s="33" t="s">
        <v>5475</v>
      </c>
      <c r="C2579" s="33" t="s">
        <v>43</v>
      </c>
      <c r="D2579" s="35">
        <v>3.0</v>
      </c>
      <c r="E2579" s="35">
        <v>-0.2860008535485734</v>
      </c>
      <c r="F2579" s="33"/>
      <c r="G2579" s="33"/>
      <c r="H2579" s="33"/>
      <c r="I2579" s="33"/>
      <c r="J2579" s="33"/>
      <c r="K2579" s="33"/>
      <c r="L2579" s="33"/>
      <c r="M2579" s="33"/>
      <c r="N2579" s="33"/>
      <c r="O2579" s="33"/>
      <c r="P2579" s="33"/>
      <c r="Q2579" s="33"/>
      <c r="R2579" s="33"/>
      <c r="S2579" s="33"/>
      <c r="T2579" s="33"/>
      <c r="U2579" s="33"/>
      <c r="V2579" s="33"/>
      <c r="W2579" s="33"/>
      <c r="X2579" s="33"/>
      <c r="Y2579" s="33"/>
    </row>
    <row r="2580">
      <c r="A2580" s="34" t="s">
        <v>3293</v>
      </c>
      <c r="B2580" s="33" t="s">
        <v>3294</v>
      </c>
      <c r="C2580" s="33" t="s">
        <v>107</v>
      </c>
      <c r="D2580" s="35">
        <v>3.0</v>
      </c>
      <c r="E2580" s="35">
        <v>-0.2997281179015854</v>
      </c>
      <c r="F2580" s="33"/>
      <c r="G2580" s="33"/>
      <c r="H2580" s="33"/>
      <c r="I2580" s="33"/>
      <c r="J2580" s="33"/>
      <c r="K2580" s="33"/>
      <c r="L2580" s="33"/>
      <c r="M2580" s="33"/>
      <c r="N2580" s="33"/>
      <c r="O2580" s="33"/>
      <c r="P2580" s="33"/>
      <c r="Q2580" s="33"/>
      <c r="R2580" s="33"/>
      <c r="S2580" s="33"/>
      <c r="T2580" s="33"/>
      <c r="U2580" s="33"/>
      <c r="V2580" s="33"/>
      <c r="W2580" s="33"/>
      <c r="X2580" s="33"/>
      <c r="Y2580" s="33"/>
    </row>
    <row r="2581">
      <c r="A2581" s="34" t="s">
        <v>2131</v>
      </c>
      <c r="B2581" s="33" t="s">
        <v>2132</v>
      </c>
      <c r="C2581" s="33" t="s">
        <v>26</v>
      </c>
      <c r="D2581" s="35">
        <v>3.0</v>
      </c>
      <c r="E2581" s="35">
        <v>-0.313285154017746</v>
      </c>
      <c r="F2581" s="33"/>
      <c r="G2581" s="33"/>
      <c r="H2581" s="33"/>
      <c r="I2581" s="33"/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  <c r="T2581" s="33"/>
      <c r="U2581" s="33"/>
      <c r="V2581" s="33"/>
      <c r="W2581" s="33"/>
      <c r="X2581" s="33"/>
      <c r="Y2581" s="33"/>
    </row>
    <row r="2582">
      <c r="A2582" s="34" t="s">
        <v>5956</v>
      </c>
      <c r="B2582" s="33" t="s">
        <v>5957</v>
      </c>
      <c r="C2582" s="33" t="s">
        <v>43</v>
      </c>
      <c r="D2582" s="35">
        <v>3.0</v>
      </c>
      <c r="E2582" s="35">
        <v>-0.3185852094302006</v>
      </c>
      <c r="F2582" s="33"/>
      <c r="G2582" s="33"/>
      <c r="H2582" s="33"/>
      <c r="I2582" s="33"/>
      <c r="J2582" s="33"/>
      <c r="K2582" s="33"/>
      <c r="L2582" s="33"/>
      <c r="M2582" s="33"/>
      <c r="N2582" s="33"/>
      <c r="O2582" s="33"/>
      <c r="P2582" s="33"/>
      <c r="Q2582" s="33"/>
      <c r="R2582" s="33"/>
      <c r="S2582" s="33"/>
      <c r="T2582" s="33"/>
      <c r="U2582" s="33"/>
      <c r="V2582" s="33"/>
      <c r="W2582" s="33"/>
      <c r="X2582" s="33"/>
      <c r="Y2582" s="33"/>
    </row>
    <row r="2583">
      <c r="A2583" s="34" t="s">
        <v>7584</v>
      </c>
      <c r="B2583" s="33" t="s">
        <v>7585</v>
      </c>
      <c r="C2583" s="33" t="s">
        <v>26</v>
      </c>
      <c r="D2583" s="35">
        <v>3.0</v>
      </c>
      <c r="E2583" s="35">
        <v>-0.3215332411359962</v>
      </c>
      <c r="F2583" s="33"/>
      <c r="G2583" s="33"/>
      <c r="H2583" s="33"/>
      <c r="I2583" s="33"/>
      <c r="J2583" s="33"/>
      <c r="K2583" s="33"/>
      <c r="L2583" s="33"/>
      <c r="M2583" s="33"/>
      <c r="N2583" s="33"/>
      <c r="O2583" s="33"/>
      <c r="P2583" s="33"/>
      <c r="Q2583" s="33"/>
      <c r="R2583" s="33"/>
      <c r="S2583" s="33"/>
      <c r="T2583" s="33"/>
      <c r="U2583" s="33"/>
      <c r="V2583" s="33"/>
      <c r="W2583" s="33"/>
      <c r="X2583" s="33"/>
      <c r="Y2583" s="33"/>
    </row>
    <row r="2584">
      <c r="A2584" s="34" t="s">
        <v>6660</v>
      </c>
      <c r="B2584" s="33" t="s">
        <v>6661</v>
      </c>
      <c r="C2584" s="33" t="s">
        <v>35</v>
      </c>
      <c r="D2584" s="35">
        <v>3.0</v>
      </c>
      <c r="E2584" s="35">
        <v>-0.3243190972031795</v>
      </c>
      <c r="F2584" s="33"/>
      <c r="G2584" s="33"/>
      <c r="H2584" s="33"/>
      <c r="I2584" s="33"/>
      <c r="J2584" s="33"/>
      <c r="K2584" s="33"/>
      <c r="L2584" s="33"/>
      <c r="M2584" s="33"/>
      <c r="N2584" s="33"/>
      <c r="O2584" s="33"/>
      <c r="P2584" s="33"/>
      <c r="Q2584" s="33"/>
      <c r="R2584" s="33"/>
      <c r="S2584" s="33"/>
      <c r="T2584" s="33"/>
      <c r="U2584" s="33"/>
      <c r="V2584" s="33"/>
      <c r="W2584" s="33"/>
      <c r="X2584" s="33"/>
      <c r="Y2584" s="33"/>
    </row>
    <row r="2585">
      <c r="A2585" s="34" t="s">
        <v>6462</v>
      </c>
      <c r="B2585" s="33" t="s">
        <v>6463</v>
      </c>
      <c r="C2585" s="33" t="s">
        <v>43</v>
      </c>
      <c r="D2585" s="35">
        <v>3.0</v>
      </c>
      <c r="E2585" s="35">
        <v>-0.327330567413656</v>
      </c>
      <c r="F2585" s="33"/>
      <c r="G2585" s="33"/>
      <c r="H2585" s="33"/>
      <c r="I2585" s="33"/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</row>
    <row r="2586">
      <c r="A2586" s="34" t="s">
        <v>7518</v>
      </c>
      <c r="B2586" s="33" t="s">
        <v>7519</v>
      </c>
      <c r="C2586" s="33" t="s">
        <v>35</v>
      </c>
      <c r="D2586" s="35">
        <v>3.0</v>
      </c>
      <c r="E2586" s="35">
        <v>-0.3353557254586804</v>
      </c>
      <c r="F2586" s="33"/>
      <c r="G2586" s="33"/>
      <c r="H2586" s="33"/>
      <c r="I2586" s="33"/>
      <c r="J2586" s="33"/>
      <c r="K2586" s="33"/>
      <c r="L2586" s="33"/>
      <c r="M2586" s="33"/>
      <c r="N2586" s="33"/>
      <c r="O2586" s="33"/>
      <c r="P2586" s="33"/>
      <c r="Q2586" s="33"/>
      <c r="R2586" s="33"/>
      <c r="S2586" s="33"/>
      <c r="T2586" s="33"/>
      <c r="U2586" s="33"/>
      <c r="V2586" s="33"/>
      <c r="W2586" s="33"/>
      <c r="X2586" s="33"/>
      <c r="Y2586" s="33"/>
    </row>
    <row r="2587">
      <c r="A2587" s="34" t="s">
        <v>7140</v>
      </c>
      <c r="B2587" s="33" t="s">
        <v>7141</v>
      </c>
      <c r="C2587" s="33" t="s">
        <v>26</v>
      </c>
      <c r="D2587" s="35">
        <v>3.0</v>
      </c>
      <c r="E2587" s="35">
        <v>-0.3361435167239263</v>
      </c>
      <c r="F2587" s="33"/>
      <c r="G2587" s="33"/>
      <c r="H2587" s="33"/>
      <c r="I2587" s="33"/>
      <c r="J2587" s="33"/>
      <c r="K2587" s="33"/>
      <c r="L2587" s="33"/>
      <c r="M2587" s="33"/>
      <c r="N2587" s="33"/>
      <c r="O2587" s="33"/>
      <c r="P2587" s="33"/>
      <c r="Q2587" s="33"/>
      <c r="R2587" s="33"/>
      <c r="S2587" s="33"/>
      <c r="T2587" s="33"/>
      <c r="U2587" s="33"/>
      <c r="V2587" s="33"/>
      <c r="W2587" s="33"/>
      <c r="X2587" s="33"/>
      <c r="Y2587" s="33"/>
    </row>
    <row r="2588">
      <c r="A2588" s="34" t="s">
        <v>5442</v>
      </c>
      <c r="B2588" s="33" t="s">
        <v>5443</v>
      </c>
      <c r="C2588" s="33" t="s">
        <v>26</v>
      </c>
      <c r="D2588" s="35">
        <v>3.0</v>
      </c>
      <c r="E2588" s="35">
        <v>-0.3415160339907706</v>
      </c>
      <c r="F2588" s="33"/>
      <c r="G2588" s="33"/>
      <c r="H2588" s="33"/>
      <c r="I2588" s="33"/>
      <c r="J2588" s="33"/>
      <c r="K2588" s="33"/>
      <c r="L2588" s="33"/>
      <c r="M2588" s="33"/>
      <c r="N2588" s="33"/>
      <c r="O2588" s="33"/>
      <c r="P2588" s="33"/>
      <c r="Q2588" s="33"/>
      <c r="R2588" s="33"/>
      <c r="S2588" s="33"/>
      <c r="T2588" s="33"/>
      <c r="U2588" s="33"/>
      <c r="V2588" s="33"/>
      <c r="W2588" s="33"/>
      <c r="X2588" s="33"/>
      <c r="Y2588" s="33"/>
    </row>
    <row r="2589">
      <c r="A2589" s="34" t="s">
        <v>6308</v>
      </c>
      <c r="B2589" s="33" t="s">
        <v>6309</v>
      </c>
      <c r="C2589" s="33" t="s">
        <v>43</v>
      </c>
      <c r="D2589" s="35">
        <v>3.0</v>
      </c>
      <c r="E2589" s="35">
        <v>-0.3501813744849789</v>
      </c>
      <c r="F2589" s="33"/>
      <c r="G2589" s="33"/>
      <c r="H2589" s="33"/>
      <c r="I2589" s="33"/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  <c r="T2589" s="33"/>
      <c r="U2589" s="33"/>
      <c r="V2589" s="33"/>
      <c r="W2589" s="33"/>
      <c r="X2589" s="33"/>
      <c r="Y2589" s="33"/>
    </row>
    <row r="2590">
      <c r="A2590" s="34" t="s">
        <v>6186</v>
      </c>
      <c r="B2590" s="33" t="s">
        <v>6187</v>
      </c>
      <c r="C2590" s="33" t="s">
        <v>43</v>
      </c>
      <c r="D2590" s="35">
        <v>3.0</v>
      </c>
      <c r="E2590" s="35">
        <v>-0.3507837628849978</v>
      </c>
      <c r="F2590" s="33"/>
      <c r="G2590" s="33"/>
      <c r="H2590" s="33"/>
      <c r="I2590" s="33"/>
      <c r="J2590" s="33"/>
      <c r="K2590" s="33"/>
      <c r="L2590" s="33"/>
      <c r="M2590" s="33"/>
      <c r="N2590" s="33"/>
      <c r="O2590" s="33"/>
      <c r="P2590" s="33"/>
      <c r="Q2590" s="33"/>
      <c r="R2590" s="33"/>
      <c r="S2590" s="33"/>
      <c r="T2590" s="33"/>
      <c r="U2590" s="33"/>
      <c r="V2590" s="33"/>
      <c r="W2590" s="33"/>
      <c r="X2590" s="33"/>
      <c r="Y2590" s="33"/>
    </row>
    <row r="2591">
      <c r="A2591" s="34" t="s">
        <v>6680</v>
      </c>
      <c r="B2591" s="33" t="s">
        <v>6681</v>
      </c>
      <c r="C2591" s="33" t="s">
        <v>43</v>
      </c>
      <c r="D2591" s="35">
        <v>3.0</v>
      </c>
      <c r="E2591" s="35">
        <v>-0.3510036996513715</v>
      </c>
      <c r="F2591" s="33"/>
      <c r="G2591" s="33"/>
      <c r="H2591" s="33"/>
      <c r="I2591" s="33"/>
      <c r="J2591" s="33"/>
      <c r="K2591" s="33"/>
      <c r="L2591" s="33"/>
      <c r="M2591" s="33"/>
      <c r="N2591" s="33"/>
      <c r="O2591" s="33"/>
      <c r="P2591" s="33"/>
      <c r="Q2591" s="33"/>
      <c r="R2591" s="33"/>
      <c r="S2591" s="33"/>
      <c r="T2591" s="33"/>
      <c r="U2591" s="33"/>
      <c r="V2591" s="33"/>
      <c r="W2591" s="33"/>
      <c r="X2591" s="33"/>
      <c r="Y2591" s="33"/>
    </row>
    <row r="2592">
      <c r="A2592" s="34" t="s">
        <v>531</v>
      </c>
      <c r="B2592" s="33" t="s">
        <v>532</v>
      </c>
      <c r="C2592" s="33" t="s">
        <v>26</v>
      </c>
      <c r="D2592" s="35">
        <v>3.0</v>
      </c>
      <c r="E2592" s="35">
        <v>-0.359948098984427</v>
      </c>
      <c r="F2592" s="33"/>
      <c r="G2592" s="33"/>
      <c r="H2592" s="33"/>
      <c r="I2592" s="33"/>
      <c r="J2592" s="33"/>
      <c r="K2592" s="33"/>
      <c r="L2592" s="33"/>
      <c r="M2592" s="33"/>
      <c r="N2592" s="33"/>
      <c r="O2592" s="33"/>
      <c r="P2592" s="33"/>
      <c r="Q2592" s="33"/>
      <c r="R2592" s="33"/>
      <c r="S2592" s="33"/>
      <c r="T2592" s="33"/>
      <c r="U2592" s="33"/>
      <c r="V2592" s="33"/>
      <c r="W2592" s="33"/>
      <c r="X2592" s="33"/>
      <c r="Y2592" s="33"/>
    </row>
    <row r="2593">
      <c r="A2593" s="34" t="s">
        <v>7024</v>
      </c>
      <c r="B2593" s="33" t="s">
        <v>7025</v>
      </c>
      <c r="C2593" s="33" t="s">
        <v>35</v>
      </c>
      <c r="D2593" s="35">
        <v>3.0</v>
      </c>
      <c r="E2593" s="35">
        <v>-0.3600164503765687</v>
      </c>
      <c r="F2593" s="33"/>
      <c r="G2593" s="33"/>
      <c r="H2593" s="33"/>
      <c r="I2593" s="33"/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  <c r="T2593" s="33"/>
      <c r="U2593" s="33"/>
      <c r="V2593" s="33"/>
      <c r="W2593" s="33"/>
      <c r="X2593" s="33"/>
      <c r="Y2593" s="33"/>
    </row>
    <row r="2594">
      <c r="A2594" s="34" t="s">
        <v>7570</v>
      </c>
      <c r="B2594" s="33" t="s">
        <v>7571</v>
      </c>
      <c r="C2594" s="33" t="s">
        <v>107</v>
      </c>
      <c r="D2594" s="35">
        <v>3.0</v>
      </c>
      <c r="E2594" s="35">
        <v>-0.365980984158262</v>
      </c>
      <c r="F2594" s="33"/>
      <c r="G2594" s="33"/>
      <c r="H2594" s="33"/>
      <c r="I2594" s="33"/>
      <c r="J2594" s="33"/>
      <c r="K2594" s="33"/>
      <c r="L2594" s="33"/>
      <c r="M2594" s="33"/>
      <c r="N2594" s="33"/>
      <c r="O2594" s="33"/>
      <c r="P2594" s="33"/>
      <c r="Q2594" s="33"/>
      <c r="R2594" s="33"/>
      <c r="S2594" s="33"/>
      <c r="T2594" s="33"/>
      <c r="U2594" s="33"/>
      <c r="V2594" s="33"/>
      <c r="W2594" s="33"/>
      <c r="X2594" s="33"/>
      <c r="Y2594" s="33"/>
    </row>
    <row r="2595">
      <c r="A2595" s="34" t="s">
        <v>7106</v>
      </c>
      <c r="B2595" s="33" t="s">
        <v>7107</v>
      </c>
      <c r="C2595" s="33" t="s">
        <v>107</v>
      </c>
      <c r="D2595" s="35">
        <v>3.0</v>
      </c>
      <c r="E2595" s="35">
        <v>-0.3766602300487528</v>
      </c>
      <c r="F2595" s="33"/>
      <c r="G2595" s="33"/>
      <c r="H2595" s="33"/>
      <c r="I2595" s="33"/>
      <c r="J2595" s="33"/>
      <c r="K2595" s="33"/>
      <c r="L2595" s="33"/>
      <c r="M2595" s="33"/>
      <c r="N2595" s="33"/>
      <c r="O2595" s="33"/>
      <c r="P2595" s="33"/>
      <c r="Q2595" s="33"/>
      <c r="R2595" s="33"/>
      <c r="S2595" s="33"/>
      <c r="T2595" s="33"/>
      <c r="U2595" s="33"/>
      <c r="V2595" s="33"/>
      <c r="W2595" s="33"/>
      <c r="X2595" s="33"/>
      <c r="Y2595" s="33"/>
    </row>
    <row r="2596">
      <c r="A2596" s="34" t="s">
        <v>7248</v>
      </c>
      <c r="B2596" s="33" t="s">
        <v>7249</v>
      </c>
      <c r="C2596" s="33" t="s">
        <v>35</v>
      </c>
      <c r="D2596" s="35">
        <v>3.0</v>
      </c>
      <c r="E2596" s="35">
        <v>-0.3788255469916077</v>
      </c>
      <c r="F2596" s="33"/>
      <c r="G2596" s="33"/>
      <c r="H2596" s="33"/>
      <c r="I2596" s="33"/>
      <c r="J2596" s="33"/>
      <c r="K2596" s="33"/>
      <c r="L2596" s="33"/>
      <c r="M2596" s="33"/>
      <c r="N2596" s="33"/>
      <c r="O2596" s="33"/>
      <c r="P2596" s="33"/>
      <c r="Q2596" s="33"/>
      <c r="R2596" s="33"/>
      <c r="S2596" s="33"/>
      <c r="T2596" s="33"/>
      <c r="U2596" s="33"/>
      <c r="V2596" s="33"/>
      <c r="W2596" s="33"/>
      <c r="X2596" s="33"/>
      <c r="Y2596" s="33"/>
    </row>
    <row r="2597">
      <c r="A2597" s="34" t="s">
        <v>7274</v>
      </c>
      <c r="B2597" s="33" t="s">
        <v>7275</v>
      </c>
      <c r="C2597" s="33" t="s">
        <v>26</v>
      </c>
      <c r="D2597" s="35">
        <v>3.0</v>
      </c>
      <c r="E2597" s="35">
        <v>-0.380816796188368</v>
      </c>
      <c r="F2597" s="33"/>
      <c r="G2597" s="33"/>
      <c r="H2597" s="33"/>
      <c r="I2597" s="33"/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  <c r="T2597" s="33"/>
      <c r="U2597" s="33"/>
      <c r="V2597" s="33"/>
      <c r="W2597" s="33"/>
      <c r="X2597" s="33"/>
      <c r="Y2597" s="33"/>
    </row>
    <row r="2598">
      <c r="A2598" s="34" t="s">
        <v>5366</v>
      </c>
      <c r="B2598" s="33" t="s">
        <v>5367</v>
      </c>
      <c r="C2598" s="33" t="s">
        <v>43</v>
      </c>
      <c r="D2598" s="35">
        <v>3.0</v>
      </c>
      <c r="E2598" s="35">
        <v>-0.3847489129784036</v>
      </c>
      <c r="F2598" s="33"/>
      <c r="G2598" s="33"/>
      <c r="H2598" s="33"/>
      <c r="I2598" s="33"/>
      <c r="J2598" s="33"/>
      <c r="K2598" s="33"/>
      <c r="L2598" s="33"/>
      <c r="M2598" s="33"/>
      <c r="N2598" s="33"/>
      <c r="O2598" s="33"/>
      <c r="P2598" s="33"/>
      <c r="Q2598" s="33"/>
      <c r="R2598" s="33"/>
      <c r="S2598" s="33"/>
      <c r="T2598" s="33"/>
      <c r="U2598" s="33"/>
      <c r="V2598" s="33"/>
      <c r="W2598" s="33"/>
      <c r="X2598" s="33"/>
      <c r="Y2598" s="33"/>
    </row>
    <row r="2599">
      <c r="A2599" s="34" t="s">
        <v>7834</v>
      </c>
      <c r="B2599" s="33" t="s">
        <v>7835</v>
      </c>
      <c r="C2599" s="33" t="s">
        <v>35</v>
      </c>
      <c r="D2599" s="35">
        <v>3.0</v>
      </c>
      <c r="E2599" s="35">
        <v>-0.3851019005117457</v>
      </c>
      <c r="F2599" s="33"/>
      <c r="G2599" s="33"/>
      <c r="H2599" s="33"/>
      <c r="I2599" s="33"/>
      <c r="J2599" s="33"/>
      <c r="K2599" s="33"/>
      <c r="L2599" s="33"/>
      <c r="M2599" s="33"/>
      <c r="N2599" s="33"/>
      <c r="O2599" s="33"/>
      <c r="P2599" s="33"/>
      <c r="Q2599" s="33"/>
      <c r="R2599" s="33"/>
      <c r="S2599" s="33"/>
      <c r="T2599" s="33"/>
      <c r="U2599" s="33"/>
      <c r="V2599" s="33"/>
      <c r="W2599" s="33"/>
      <c r="X2599" s="33"/>
      <c r="Y2599" s="33"/>
    </row>
    <row r="2600">
      <c r="A2600" s="34" t="s">
        <v>5412</v>
      </c>
      <c r="B2600" s="33" t="s">
        <v>5413</v>
      </c>
      <c r="C2600" s="33" t="s">
        <v>26</v>
      </c>
      <c r="D2600" s="35">
        <v>3.0</v>
      </c>
      <c r="E2600" s="35">
        <v>-0.3862598440138078</v>
      </c>
      <c r="F2600" s="33"/>
      <c r="G2600" s="33"/>
      <c r="H2600" s="33"/>
      <c r="I2600" s="33"/>
      <c r="J2600" s="33"/>
      <c r="K2600" s="33"/>
      <c r="L2600" s="33"/>
      <c r="M2600" s="33"/>
      <c r="N2600" s="33"/>
      <c r="O2600" s="33"/>
      <c r="P2600" s="33"/>
      <c r="Q2600" s="33"/>
      <c r="R2600" s="33"/>
      <c r="S2600" s="33"/>
      <c r="T2600" s="33"/>
      <c r="U2600" s="33"/>
      <c r="V2600" s="33"/>
      <c r="W2600" s="33"/>
      <c r="X2600" s="33"/>
      <c r="Y2600" s="33"/>
    </row>
    <row r="2601">
      <c r="A2601" s="34" t="s">
        <v>6476</v>
      </c>
      <c r="B2601" s="33" t="s">
        <v>6477</v>
      </c>
      <c r="C2601" s="33" t="s">
        <v>26</v>
      </c>
      <c r="D2601" s="35">
        <v>3.0</v>
      </c>
      <c r="E2601" s="35">
        <v>-0.3864869980619607</v>
      </c>
      <c r="F2601" s="33"/>
      <c r="G2601" s="33"/>
      <c r="H2601" s="33"/>
      <c r="I2601" s="33"/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  <c r="T2601" s="33"/>
      <c r="U2601" s="33"/>
      <c r="V2601" s="33"/>
      <c r="W2601" s="33"/>
      <c r="X2601" s="33"/>
      <c r="Y2601" s="33"/>
    </row>
    <row r="2602">
      <c r="A2602" s="34" t="s">
        <v>5468</v>
      </c>
      <c r="B2602" s="33" t="s">
        <v>5469</v>
      </c>
      <c r="C2602" s="33" t="s">
        <v>26</v>
      </c>
      <c r="D2602" s="35">
        <v>3.0</v>
      </c>
      <c r="E2602" s="35">
        <v>-0.3899963664358846</v>
      </c>
      <c r="F2602" s="33"/>
      <c r="G2602" s="33"/>
      <c r="H2602" s="33"/>
      <c r="I2602" s="33"/>
      <c r="J2602" s="33"/>
      <c r="K2602" s="33"/>
      <c r="L2602" s="33"/>
      <c r="M2602" s="33"/>
      <c r="N2602" s="33"/>
      <c r="O2602" s="33"/>
      <c r="P2602" s="33"/>
      <c r="Q2602" s="33"/>
      <c r="R2602" s="33"/>
      <c r="S2602" s="33"/>
      <c r="T2602" s="33"/>
      <c r="U2602" s="33"/>
      <c r="V2602" s="33"/>
      <c r="W2602" s="33"/>
      <c r="X2602" s="33"/>
      <c r="Y2602" s="33"/>
    </row>
    <row r="2603">
      <c r="A2603" s="34" t="s">
        <v>6298</v>
      </c>
      <c r="B2603" s="33" t="s">
        <v>6299</v>
      </c>
      <c r="C2603" s="33" t="s">
        <v>43</v>
      </c>
      <c r="D2603" s="35">
        <v>3.0</v>
      </c>
      <c r="E2603" s="35">
        <v>-0.3960970347850005</v>
      </c>
      <c r="F2603" s="33"/>
      <c r="G2603" s="33"/>
      <c r="H2603" s="33"/>
      <c r="I2603" s="33"/>
      <c r="J2603" s="33"/>
      <c r="K2603" s="33"/>
      <c r="L2603" s="33"/>
      <c r="M2603" s="33"/>
      <c r="N2603" s="33"/>
      <c r="O2603" s="33"/>
      <c r="P2603" s="33"/>
      <c r="Q2603" s="33"/>
      <c r="R2603" s="33"/>
      <c r="S2603" s="33"/>
      <c r="T2603" s="33"/>
      <c r="U2603" s="33"/>
      <c r="V2603" s="33"/>
      <c r="W2603" s="33"/>
      <c r="X2603" s="33"/>
      <c r="Y2603" s="33"/>
    </row>
    <row r="2604">
      <c r="A2604" s="34" t="s">
        <v>6204</v>
      </c>
      <c r="B2604" s="33" t="s">
        <v>6205</v>
      </c>
      <c r="C2604" s="33" t="s">
        <v>43</v>
      </c>
      <c r="D2604" s="35">
        <v>3.0</v>
      </c>
      <c r="E2604" s="35">
        <v>-0.3979374722896958</v>
      </c>
      <c r="F2604" s="33"/>
      <c r="G2604" s="33"/>
      <c r="H2604" s="33"/>
      <c r="I2604" s="33"/>
      <c r="J2604" s="33"/>
      <c r="K2604" s="33"/>
      <c r="L2604" s="33"/>
      <c r="M2604" s="33"/>
      <c r="N2604" s="33"/>
      <c r="O2604" s="33"/>
      <c r="P2604" s="33"/>
      <c r="Q2604" s="33"/>
      <c r="R2604" s="33"/>
      <c r="S2604" s="33"/>
      <c r="T2604" s="33"/>
      <c r="U2604" s="33"/>
      <c r="V2604" s="33"/>
      <c r="W2604" s="33"/>
      <c r="X2604" s="33"/>
      <c r="Y2604" s="33"/>
    </row>
    <row r="2605">
      <c r="A2605" s="34" t="s">
        <v>7712</v>
      </c>
      <c r="B2605" s="33" t="s">
        <v>7713</v>
      </c>
      <c r="C2605" s="33" t="s">
        <v>107</v>
      </c>
      <c r="D2605" s="35">
        <v>3.0</v>
      </c>
      <c r="E2605" s="35">
        <v>-0.4064287118229408</v>
      </c>
      <c r="F2605" s="33"/>
      <c r="G2605" s="33"/>
      <c r="H2605" s="33"/>
      <c r="I2605" s="33"/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  <c r="T2605" s="33"/>
      <c r="U2605" s="33"/>
      <c r="V2605" s="33"/>
      <c r="W2605" s="33"/>
      <c r="X2605" s="33"/>
      <c r="Y2605" s="33"/>
    </row>
    <row r="2606">
      <c r="A2606" s="34" t="s">
        <v>7860</v>
      </c>
      <c r="B2606" s="33" t="s">
        <v>7861</v>
      </c>
      <c r="C2606" s="33" t="s">
        <v>35</v>
      </c>
      <c r="D2606" s="35">
        <v>3.0</v>
      </c>
      <c r="E2606" s="35">
        <v>-0.408289023653821</v>
      </c>
      <c r="F2606" s="33"/>
      <c r="G2606" s="33"/>
      <c r="H2606" s="33"/>
      <c r="I2606" s="33"/>
      <c r="J2606" s="33"/>
      <c r="K2606" s="33"/>
      <c r="L2606" s="33"/>
      <c r="M2606" s="33"/>
      <c r="N2606" s="33"/>
      <c r="O2606" s="33"/>
      <c r="P2606" s="33"/>
      <c r="Q2606" s="33"/>
      <c r="R2606" s="33"/>
      <c r="S2606" s="33"/>
      <c r="T2606" s="33"/>
      <c r="U2606" s="33"/>
      <c r="V2606" s="33"/>
      <c r="W2606" s="33"/>
      <c r="X2606" s="33"/>
      <c r="Y2606" s="33"/>
    </row>
    <row r="2607">
      <c r="A2607" s="34" t="s">
        <v>7250</v>
      </c>
      <c r="B2607" s="33" t="s">
        <v>7251</v>
      </c>
      <c r="C2607" s="33" t="s">
        <v>35</v>
      </c>
      <c r="D2607" s="35">
        <v>3.0</v>
      </c>
      <c r="E2607" s="35">
        <v>-0.408726401594732</v>
      </c>
      <c r="F2607" s="33"/>
      <c r="G2607" s="33"/>
      <c r="H2607" s="33"/>
      <c r="I2607" s="33"/>
      <c r="J2607" s="33"/>
      <c r="K2607" s="33"/>
      <c r="L2607" s="33"/>
      <c r="M2607" s="33"/>
      <c r="N2607" s="33"/>
      <c r="O2607" s="33"/>
      <c r="P2607" s="33"/>
      <c r="Q2607" s="33"/>
      <c r="R2607" s="33"/>
      <c r="S2607" s="33"/>
      <c r="T2607" s="33"/>
      <c r="U2607" s="33"/>
      <c r="V2607" s="33"/>
      <c r="W2607" s="33"/>
      <c r="X2607" s="33"/>
      <c r="Y2607" s="33"/>
    </row>
    <row r="2608">
      <c r="A2608" s="34" t="s">
        <v>7182</v>
      </c>
      <c r="B2608" s="33" t="s">
        <v>7183</v>
      </c>
      <c r="C2608" s="33" t="s">
        <v>26</v>
      </c>
      <c r="D2608" s="35">
        <v>3.0</v>
      </c>
      <c r="E2608" s="35">
        <v>-0.4095510546820966</v>
      </c>
      <c r="F2608" s="33"/>
      <c r="G2608" s="33"/>
      <c r="H2608" s="33"/>
      <c r="I2608" s="33"/>
      <c r="J2608" s="33"/>
      <c r="K2608" s="33"/>
      <c r="L2608" s="33"/>
      <c r="M2608" s="33"/>
      <c r="N2608" s="33"/>
      <c r="O2608" s="33"/>
      <c r="P2608" s="33"/>
      <c r="Q2608" s="33"/>
      <c r="R2608" s="33"/>
      <c r="S2608" s="33"/>
      <c r="T2608" s="33"/>
      <c r="U2608" s="33"/>
      <c r="V2608" s="33"/>
      <c r="W2608" s="33"/>
      <c r="X2608" s="33"/>
      <c r="Y2608" s="33"/>
    </row>
    <row r="2609">
      <c r="A2609" s="34" t="s">
        <v>7700</v>
      </c>
      <c r="B2609" s="33" t="s">
        <v>7701</v>
      </c>
      <c r="C2609" s="33" t="s">
        <v>26</v>
      </c>
      <c r="D2609" s="35">
        <v>3.0</v>
      </c>
      <c r="E2609" s="35">
        <v>-0.4145119896458909</v>
      </c>
      <c r="F2609" s="33"/>
      <c r="G2609" s="33"/>
      <c r="H2609" s="33"/>
      <c r="I2609" s="33"/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  <c r="T2609" s="33"/>
      <c r="U2609" s="33"/>
      <c r="V2609" s="33"/>
      <c r="W2609" s="33"/>
      <c r="X2609" s="33"/>
      <c r="Y2609" s="33"/>
    </row>
    <row r="2610">
      <c r="A2610" s="34" t="s">
        <v>7682</v>
      </c>
      <c r="B2610" s="33" t="s">
        <v>7683</v>
      </c>
      <c r="C2610" s="33" t="s">
        <v>35</v>
      </c>
      <c r="D2610" s="35">
        <v>3.0</v>
      </c>
      <c r="E2610" s="35">
        <v>-0.417383177947624</v>
      </c>
      <c r="F2610" s="33"/>
      <c r="G2610" s="33"/>
      <c r="H2610" s="33"/>
      <c r="I2610" s="33"/>
      <c r="J2610" s="33"/>
      <c r="K2610" s="33"/>
      <c r="L2610" s="33"/>
      <c r="M2610" s="33"/>
      <c r="N2610" s="33"/>
      <c r="O2610" s="33"/>
      <c r="P2610" s="33"/>
      <c r="Q2610" s="33"/>
      <c r="R2610" s="33"/>
      <c r="S2610" s="33"/>
      <c r="T2610" s="33"/>
      <c r="U2610" s="33"/>
      <c r="V2610" s="33"/>
      <c r="W2610" s="33"/>
      <c r="X2610" s="33"/>
      <c r="Y2610" s="33"/>
    </row>
    <row r="2611">
      <c r="A2611" s="34" t="s">
        <v>5266</v>
      </c>
      <c r="B2611" s="33" t="s">
        <v>5267</v>
      </c>
      <c r="C2611" s="33" t="s">
        <v>26</v>
      </c>
      <c r="D2611" s="35">
        <v>3.0</v>
      </c>
      <c r="E2611" s="35">
        <v>-0.4243075067130547</v>
      </c>
      <c r="F2611" s="33"/>
      <c r="G2611" s="33"/>
      <c r="H2611" s="33"/>
      <c r="I2611" s="33"/>
      <c r="J2611" s="33"/>
      <c r="K2611" s="33"/>
      <c r="L2611" s="33"/>
      <c r="M2611" s="33"/>
      <c r="N2611" s="33"/>
      <c r="O2611" s="33"/>
      <c r="P2611" s="33"/>
      <c r="Q2611" s="33"/>
      <c r="R2611" s="33"/>
      <c r="S2611" s="33"/>
      <c r="T2611" s="33"/>
      <c r="U2611" s="33"/>
      <c r="V2611" s="33"/>
      <c r="W2611" s="33"/>
      <c r="X2611" s="33"/>
      <c r="Y2611" s="33"/>
    </row>
    <row r="2612">
      <c r="A2612" s="34" t="s">
        <v>5342</v>
      </c>
      <c r="B2612" s="33" t="s">
        <v>5343</v>
      </c>
      <c r="C2612" s="33" t="s">
        <v>26</v>
      </c>
      <c r="D2612" s="35">
        <v>3.0</v>
      </c>
      <c r="E2612" s="35">
        <v>-0.4268877937319149</v>
      </c>
      <c r="F2612" s="33"/>
      <c r="G2612" s="33"/>
      <c r="H2612" s="33"/>
      <c r="I2612" s="33"/>
      <c r="J2612" s="33"/>
      <c r="K2612" s="33"/>
      <c r="L2612" s="33"/>
      <c r="M2612" s="33"/>
      <c r="N2612" s="33"/>
      <c r="O2612" s="33"/>
      <c r="P2612" s="33"/>
      <c r="Q2612" s="33"/>
      <c r="R2612" s="33"/>
      <c r="S2612" s="33"/>
      <c r="T2612" s="33"/>
      <c r="U2612" s="33"/>
      <c r="V2612" s="33"/>
      <c r="W2612" s="33"/>
      <c r="X2612" s="33"/>
      <c r="Y2612" s="33"/>
    </row>
    <row r="2613">
      <c r="A2613" s="34" t="s">
        <v>539</v>
      </c>
      <c r="B2613" s="33" t="s">
        <v>540</v>
      </c>
      <c r="C2613" s="33" t="s">
        <v>26</v>
      </c>
      <c r="D2613" s="35">
        <v>3.0</v>
      </c>
      <c r="E2613" s="35">
        <v>-0.4305944157864567</v>
      </c>
      <c r="F2613" s="33"/>
      <c r="G2613" s="33"/>
      <c r="H2613" s="33"/>
      <c r="I2613" s="33"/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  <c r="T2613" s="33"/>
      <c r="U2613" s="33"/>
      <c r="V2613" s="33"/>
      <c r="W2613" s="33"/>
      <c r="X2613" s="33"/>
      <c r="Y2613" s="33"/>
    </row>
    <row r="2614">
      <c r="A2614" s="34" t="s">
        <v>7292</v>
      </c>
      <c r="B2614" s="33" t="s">
        <v>7293</v>
      </c>
      <c r="C2614" s="33" t="s">
        <v>26</v>
      </c>
      <c r="D2614" s="35">
        <v>3.0</v>
      </c>
      <c r="E2614" s="35">
        <v>-0.4325646778452576</v>
      </c>
      <c r="F2614" s="33"/>
      <c r="G2614" s="33"/>
      <c r="H2614" s="33"/>
      <c r="I2614" s="33"/>
      <c r="J2614" s="33"/>
      <c r="K2614" s="33"/>
      <c r="L2614" s="33"/>
      <c r="M2614" s="33"/>
      <c r="N2614" s="33"/>
      <c r="O2614" s="33"/>
      <c r="P2614" s="33"/>
      <c r="Q2614" s="33"/>
      <c r="R2614" s="33"/>
      <c r="S2614" s="33"/>
      <c r="T2614" s="33"/>
      <c r="U2614" s="33"/>
      <c r="V2614" s="33"/>
      <c r="W2614" s="33"/>
      <c r="X2614" s="33"/>
      <c r="Y2614" s="33"/>
    </row>
    <row r="2615">
      <c r="A2615" s="34" t="s">
        <v>6312</v>
      </c>
      <c r="B2615" s="33" t="s">
        <v>6313</v>
      </c>
      <c r="C2615" s="33" t="s">
        <v>107</v>
      </c>
      <c r="D2615" s="35">
        <v>3.0</v>
      </c>
      <c r="E2615" s="35">
        <v>-0.4368043949291804</v>
      </c>
      <c r="F2615" s="33"/>
      <c r="G2615" s="33"/>
      <c r="H2615" s="33"/>
      <c r="I2615" s="33"/>
      <c r="J2615" s="33"/>
      <c r="K2615" s="33"/>
      <c r="L2615" s="33"/>
      <c r="M2615" s="33"/>
      <c r="N2615" s="33"/>
      <c r="O2615" s="33"/>
      <c r="P2615" s="33"/>
      <c r="Q2615" s="33"/>
      <c r="R2615" s="33"/>
      <c r="S2615" s="33"/>
      <c r="T2615" s="33"/>
      <c r="U2615" s="33"/>
      <c r="V2615" s="33"/>
      <c r="W2615" s="33"/>
      <c r="X2615" s="33"/>
      <c r="Y2615" s="33"/>
    </row>
    <row r="2616">
      <c r="A2616" s="34" t="s">
        <v>7650</v>
      </c>
      <c r="B2616" s="33" t="s">
        <v>7651</v>
      </c>
      <c r="C2616" s="33" t="s">
        <v>26</v>
      </c>
      <c r="D2616" s="35">
        <v>3.0</v>
      </c>
      <c r="E2616" s="35">
        <v>-0.4527889122107356</v>
      </c>
      <c r="F2616" s="33"/>
      <c r="G2616" s="33"/>
      <c r="H2616" s="33"/>
      <c r="I2616" s="33"/>
      <c r="J2616" s="33"/>
      <c r="K2616" s="33"/>
      <c r="L2616" s="33"/>
      <c r="M2616" s="33"/>
      <c r="N2616" s="33"/>
      <c r="O2616" s="33"/>
      <c r="P2616" s="33"/>
      <c r="Q2616" s="33"/>
      <c r="R2616" s="33"/>
      <c r="S2616" s="33"/>
      <c r="T2616" s="33"/>
      <c r="U2616" s="33"/>
      <c r="V2616" s="33"/>
      <c r="W2616" s="33"/>
      <c r="X2616" s="33"/>
      <c r="Y2616" s="33"/>
    </row>
    <row r="2617">
      <c r="A2617" s="34" t="s">
        <v>6630</v>
      </c>
      <c r="B2617" s="33" t="s">
        <v>6631</v>
      </c>
      <c r="C2617" s="33" t="s">
        <v>26</v>
      </c>
      <c r="D2617" s="35">
        <v>3.0</v>
      </c>
      <c r="E2617" s="35">
        <v>-0.4562342057725426</v>
      </c>
      <c r="F2617" s="33"/>
      <c r="G2617" s="33"/>
      <c r="H2617" s="33"/>
      <c r="I2617" s="33"/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  <c r="T2617" s="33"/>
      <c r="U2617" s="33"/>
      <c r="V2617" s="33"/>
      <c r="W2617" s="33"/>
      <c r="X2617" s="33"/>
      <c r="Y2617" s="33"/>
    </row>
    <row r="2618">
      <c r="A2618" s="34" t="s">
        <v>4849</v>
      </c>
      <c r="B2618" s="33" t="s">
        <v>4850</v>
      </c>
      <c r="C2618" s="33" t="s">
        <v>26</v>
      </c>
      <c r="D2618" s="35">
        <v>3.0</v>
      </c>
      <c r="E2618" s="35">
        <v>-0.4638880833582675</v>
      </c>
      <c r="F2618" s="33"/>
      <c r="G2618" s="33"/>
      <c r="H2618" s="33"/>
      <c r="I2618" s="33"/>
      <c r="J2618" s="33"/>
      <c r="K2618" s="33"/>
      <c r="L2618" s="33"/>
      <c r="M2618" s="33"/>
      <c r="N2618" s="33"/>
      <c r="O2618" s="33"/>
      <c r="P2618" s="33"/>
      <c r="Q2618" s="33"/>
      <c r="R2618" s="33"/>
      <c r="S2618" s="33"/>
      <c r="T2618" s="33"/>
      <c r="U2618" s="33"/>
      <c r="V2618" s="33"/>
      <c r="W2618" s="33"/>
      <c r="X2618" s="33"/>
      <c r="Y2618" s="33"/>
    </row>
    <row r="2619">
      <c r="A2619" s="34" t="s">
        <v>6818</v>
      </c>
      <c r="B2619" s="33" t="s">
        <v>6819</v>
      </c>
      <c r="C2619" s="33" t="s">
        <v>43</v>
      </c>
      <c r="D2619" s="35">
        <v>3.0</v>
      </c>
      <c r="E2619" s="35">
        <v>-0.4672942180205677</v>
      </c>
      <c r="F2619" s="33"/>
      <c r="G2619" s="33"/>
      <c r="H2619" s="33"/>
      <c r="I2619" s="33"/>
      <c r="J2619" s="33"/>
      <c r="K2619" s="33"/>
      <c r="L2619" s="33"/>
      <c r="M2619" s="33"/>
      <c r="N2619" s="33"/>
      <c r="O2619" s="33"/>
      <c r="P2619" s="33"/>
      <c r="Q2619" s="33"/>
      <c r="R2619" s="33"/>
      <c r="S2619" s="33"/>
      <c r="T2619" s="33"/>
      <c r="U2619" s="33"/>
      <c r="V2619" s="33"/>
      <c r="W2619" s="33"/>
      <c r="X2619" s="33"/>
      <c r="Y2619" s="33"/>
    </row>
    <row r="2620">
      <c r="A2620" s="34" t="s">
        <v>7536</v>
      </c>
      <c r="B2620" s="33" t="s">
        <v>7537</v>
      </c>
      <c r="C2620" s="33" t="s">
        <v>35</v>
      </c>
      <c r="D2620" s="35">
        <v>3.0</v>
      </c>
      <c r="E2620" s="35">
        <v>-0.4679368599992229</v>
      </c>
      <c r="F2620" s="33"/>
      <c r="G2620" s="33"/>
      <c r="H2620" s="33"/>
      <c r="I2620" s="33"/>
      <c r="J2620" s="33"/>
      <c r="K2620" s="33"/>
      <c r="L2620" s="33"/>
      <c r="M2620" s="33"/>
      <c r="N2620" s="33"/>
      <c r="O2620" s="33"/>
      <c r="P2620" s="33"/>
      <c r="Q2620" s="33"/>
      <c r="R2620" s="33"/>
      <c r="S2620" s="33"/>
      <c r="T2620" s="33"/>
      <c r="U2620" s="33"/>
      <c r="V2620" s="33"/>
      <c r="W2620" s="33"/>
      <c r="X2620" s="33"/>
      <c r="Y2620" s="33"/>
    </row>
    <row r="2621">
      <c r="A2621" s="34" t="s">
        <v>7442</v>
      </c>
      <c r="B2621" s="33" t="s">
        <v>7443</v>
      </c>
      <c r="C2621" s="33" t="s">
        <v>26</v>
      </c>
      <c r="D2621" s="35">
        <v>3.0</v>
      </c>
      <c r="E2621" s="35">
        <v>-0.4733627790427548</v>
      </c>
      <c r="F2621" s="33"/>
      <c r="G2621" s="33"/>
      <c r="H2621" s="33"/>
      <c r="I2621" s="33"/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  <c r="T2621" s="33"/>
      <c r="U2621" s="33"/>
      <c r="V2621" s="33"/>
      <c r="W2621" s="33"/>
      <c r="X2621" s="33"/>
      <c r="Y2621" s="33"/>
    </row>
    <row r="2622">
      <c r="A2622" s="34" t="s">
        <v>543</v>
      </c>
      <c r="B2622" s="33" t="s">
        <v>544</v>
      </c>
      <c r="C2622" s="33" t="s">
        <v>26</v>
      </c>
      <c r="D2622" s="35">
        <v>3.0</v>
      </c>
      <c r="E2622" s="35">
        <v>-0.4735639593124137</v>
      </c>
      <c r="F2622" s="33"/>
      <c r="G2622" s="33"/>
      <c r="H2622" s="33"/>
      <c r="I2622" s="33"/>
      <c r="J2622" s="33"/>
      <c r="K2622" s="33"/>
      <c r="L2622" s="33"/>
      <c r="M2622" s="33"/>
      <c r="N2622" s="33"/>
      <c r="O2622" s="33"/>
      <c r="P2622" s="33"/>
      <c r="Q2622" s="33"/>
      <c r="R2622" s="33"/>
      <c r="S2622" s="33"/>
      <c r="T2622" s="33"/>
      <c r="U2622" s="33"/>
      <c r="V2622" s="33"/>
      <c r="W2622" s="33"/>
      <c r="X2622" s="33"/>
      <c r="Y2622" s="33"/>
    </row>
    <row r="2623">
      <c r="A2623" s="34" t="s">
        <v>541</v>
      </c>
      <c r="B2623" s="33" t="s">
        <v>542</v>
      </c>
      <c r="C2623" s="33" t="s">
        <v>26</v>
      </c>
      <c r="D2623" s="35">
        <v>3.0</v>
      </c>
      <c r="E2623" s="35">
        <v>-0.49364551184272</v>
      </c>
      <c r="F2623" s="33"/>
      <c r="G2623" s="33"/>
      <c r="H2623" s="33"/>
      <c r="I2623" s="33"/>
      <c r="J2623" s="33"/>
      <c r="K2623" s="33"/>
      <c r="L2623" s="33"/>
      <c r="M2623" s="33"/>
      <c r="N2623" s="33"/>
      <c r="O2623" s="33"/>
      <c r="P2623" s="33"/>
      <c r="Q2623" s="33"/>
      <c r="R2623" s="33"/>
      <c r="S2623" s="33"/>
      <c r="T2623" s="33"/>
      <c r="U2623" s="33"/>
      <c r="V2623" s="33"/>
      <c r="W2623" s="33"/>
      <c r="X2623" s="33"/>
      <c r="Y2623" s="33"/>
    </row>
    <row r="2624">
      <c r="A2624" s="34" t="s">
        <v>7158</v>
      </c>
      <c r="B2624" s="33" t="s">
        <v>7159</v>
      </c>
      <c r="C2624" s="33" t="s">
        <v>26</v>
      </c>
      <c r="D2624" s="35">
        <v>3.0</v>
      </c>
      <c r="E2624" s="35">
        <v>-0.4960815174534205</v>
      </c>
      <c r="F2624" s="33"/>
      <c r="G2624" s="33"/>
      <c r="H2624" s="33"/>
      <c r="I2624" s="33"/>
      <c r="J2624" s="33"/>
      <c r="K2624" s="33"/>
      <c r="L2624" s="33"/>
      <c r="M2624" s="33"/>
      <c r="N2624" s="33"/>
      <c r="O2624" s="33"/>
      <c r="P2624" s="33"/>
      <c r="Q2624" s="33"/>
      <c r="R2624" s="33"/>
      <c r="S2624" s="33"/>
      <c r="T2624" s="33"/>
      <c r="U2624" s="33"/>
      <c r="V2624" s="33"/>
      <c r="W2624" s="33"/>
      <c r="X2624" s="33"/>
      <c r="Y2624" s="33"/>
    </row>
    <row r="2625">
      <c r="A2625" s="34" t="s">
        <v>8176</v>
      </c>
      <c r="B2625" s="33" t="s">
        <v>8177</v>
      </c>
      <c r="C2625" s="33" t="s">
        <v>107</v>
      </c>
      <c r="D2625" s="35">
        <v>3.0</v>
      </c>
      <c r="E2625" s="35">
        <v>-0.5032279456133467</v>
      </c>
      <c r="F2625" s="33"/>
      <c r="G2625" s="33"/>
      <c r="H2625" s="33"/>
      <c r="I2625" s="33"/>
      <c r="J2625" s="33"/>
      <c r="K2625" s="33"/>
      <c r="L2625" s="33"/>
      <c r="M2625" s="33"/>
      <c r="N2625" s="33"/>
      <c r="O2625" s="33"/>
      <c r="P2625" s="33"/>
      <c r="Q2625" s="33"/>
      <c r="R2625" s="33"/>
      <c r="S2625" s="33"/>
      <c r="T2625" s="33"/>
      <c r="U2625" s="33"/>
      <c r="V2625" s="33"/>
      <c r="W2625" s="33"/>
      <c r="X2625" s="33"/>
      <c r="Y2625" s="33"/>
    </row>
    <row r="2626">
      <c r="A2626" s="34" t="s">
        <v>7154</v>
      </c>
      <c r="B2626" s="33" t="s">
        <v>7155</v>
      </c>
      <c r="C2626" s="33" t="s">
        <v>35</v>
      </c>
      <c r="D2626" s="35">
        <v>3.0</v>
      </c>
      <c r="E2626" s="35">
        <v>-0.5100879716774923</v>
      </c>
      <c r="F2626" s="33"/>
      <c r="G2626" s="33"/>
      <c r="H2626" s="33"/>
      <c r="I2626" s="33"/>
      <c r="J2626" s="33"/>
      <c r="K2626" s="33"/>
      <c r="L2626" s="33"/>
      <c r="M2626" s="33"/>
      <c r="N2626" s="33"/>
      <c r="O2626" s="33"/>
      <c r="P2626" s="33"/>
      <c r="Q2626" s="33"/>
      <c r="R2626" s="33"/>
      <c r="S2626" s="33"/>
      <c r="T2626" s="33"/>
      <c r="U2626" s="33"/>
      <c r="V2626" s="33"/>
      <c r="W2626" s="33"/>
      <c r="X2626" s="33"/>
      <c r="Y2626" s="33"/>
    </row>
    <row r="2627">
      <c r="A2627" s="34" t="s">
        <v>5770</v>
      </c>
      <c r="B2627" s="33" t="s">
        <v>5771</v>
      </c>
      <c r="C2627" s="33" t="s">
        <v>26</v>
      </c>
      <c r="D2627" s="35">
        <v>3.0</v>
      </c>
      <c r="E2627" s="35">
        <v>-0.5121790513430776</v>
      </c>
      <c r="F2627" s="33"/>
      <c r="G2627" s="33"/>
      <c r="H2627" s="33"/>
      <c r="I2627" s="33"/>
      <c r="J2627" s="33"/>
      <c r="K2627" s="33"/>
      <c r="L2627" s="33"/>
      <c r="M2627" s="33"/>
      <c r="N2627" s="33"/>
      <c r="O2627" s="33"/>
      <c r="P2627" s="33"/>
      <c r="Q2627" s="33"/>
      <c r="R2627" s="33"/>
      <c r="S2627" s="33"/>
      <c r="T2627" s="33"/>
      <c r="U2627" s="33"/>
      <c r="V2627" s="33"/>
      <c r="W2627" s="33"/>
      <c r="X2627" s="33"/>
      <c r="Y2627" s="33"/>
    </row>
    <row r="2628">
      <c r="A2628" s="34" t="s">
        <v>8072</v>
      </c>
      <c r="B2628" s="33" t="s">
        <v>8073</v>
      </c>
      <c r="C2628" s="33" t="s">
        <v>35</v>
      </c>
      <c r="D2628" s="35">
        <v>3.0</v>
      </c>
      <c r="E2628" s="35">
        <v>-0.5131226582643981</v>
      </c>
      <c r="F2628" s="33"/>
      <c r="G2628" s="33"/>
      <c r="H2628" s="33"/>
      <c r="I2628" s="33"/>
      <c r="J2628" s="33"/>
      <c r="K2628" s="33"/>
      <c r="L2628" s="33"/>
      <c r="M2628" s="33"/>
      <c r="N2628" s="33"/>
      <c r="O2628" s="33"/>
      <c r="P2628" s="33"/>
      <c r="Q2628" s="33"/>
      <c r="R2628" s="33"/>
      <c r="S2628" s="33"/>
      <c r="T2628" s="33"/>
      <c r="U2628" s="33"/>
      <c r="V2628" s="33"/>
      <c r="W2628" s="33"/>
      <c r="X2628" s="33"/>
      <c r="Y2628" s="33"/>
    </row>
    <row r="2629">
      <c r="A2629" s="34" t="s">
        <v>6794</v>
      </c>
      <c r="B2629" s="33" t="s">
        <v>6795</v>
      </c>
      <c r="C2629" s="33" t="s">
        <v>35</v>
      </c>
      <c r="D2629" s="35">
        <v>3.0</v>
      </c>
      <c r="E2629" s="35">
        <v>-0.521859164265771</v>
      </c>
      <c r="F2629" s="33"/>
      <c r="G2629" s="33"/>
      <c r="H2629" s="33"/>
      <c r="I2629" s="33"/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  <c r="T2629" s="33"/>
      <c r="U2629" s="33"/>
      <c r="V2629" s="33"/>
      <c r="W2629" s="33"/>
      <c r="X2629" s="33"/>
      <c r="Y2629" s="33"/>
    </row>
    <row r="2630">
      <c r="A2630" s="34" t="s">
        <v>7742</v>
      </c>
      <c r="B2630" s="33" t="s">
        <v>7743</v>
      </c>
      <c r="C2630" s="33" t="s">
        <v>43</v>
      </c>
      <c r="D2630" s="35">
        <v>3.0</v>
      </c>
      <c r="E2630" s="35">
        <v>-0.5255382083830736</v>
      </c>
      <c r="F2630" s="33"/>
      <c r="G2630" s="33"/>
      <c r="H2630" s="33"/>
      <c r="I2630" s="33"/>
      <c r="J2630" s="33"/>
      <c r="K2630" s="33"/>
      <c r="L2630" s="33"/>
      <c r="M2630" s="33"/>
      <c r="N2630" s="33"/>
      <c r="O2630" s="33"/>
      <c r="P2630" s="33"/>
      <c r="Q2630" s="33"/>
      <c r="R2630" s="33"/>
      <c r="S2630" s="33"/>
      <c r="T2630" s="33"/>
      <c r="U2630" s="33"/>
      <c r="V2630" s="33"/>
      <c r="W2630" s="33"/>
      <c r="X2630" s="33"/>
      <c r="Y2630" s="33"/>
    </row>
    <row r="2631">
      <c r="A2631" s="34" t="s">
        <v>6154</v>
      </c>
      <c r="B2631" s="33" t="s">
        <v>6155</v>
      </c>
      <c r="C2631" s="33" t="s">
        <v>35</v>
      </c>
      <c r="D2631" s="35">
        <v>3.0</v>
      </c>
      <c r="E2631" s="35">
        <v>-0.5383022380432323</v>
      </c>
      <c r="F2631" s="33"/>
      <c r="G2631" s="33"/>
      <c r="H2631" s="33"/>
      <c r="I2631" s="33"/>
      <c r="J2631" s="33"/>
      <c r="K2631" s="33"/>
      <c r="L2631" s="33"/>
      <c r="M2631" s="33"/>
      <c r="N2631" s="33"/>
      <c r="O2631" s="33"/>
      <c r="P2631" s="33"/>
      <c r="Q2631" s="33"/>
      <c r="R2631" s="33"/>
      <c r="S2631" s="33"/>
      <c r="T2631" s="33"/>
      <c r="U2631" s="33"/>
      <c r="V2631" s="33"/>
      <c r="W2631" s="33"/>
      <c r="X2631" s="33"/>
      <c r="Y2631" s="33"/>
    </row>
    <row r="2632">
      <c r="A2632" s="34" t="s">
        <v>6654</v>
      </c>
      <c r="B2632" s="33" t="s">
        <v>6655</v>
      </c>
      <c r="C2632" s="33" t="s">
        <v>26</v>
      </c>
      <c r="D2632" s="35">
        <v>3.0</v>
      </c>
      <c r="E2632" s="35">
        <v>-0.5407197038992271</v>
      </c>
      <c r="F2632" s="33"/>
      <c r="G2632" s="33"/>
      <c r="H2632" s="33"/>
      <c r="I2632" s="33"/>
      <c r="J2632" s="33"/>
      <c r="K2632" s="33"/>
      <c r="L2632" s="33"/>
      <c r="M2632" s="33"/>
      <c r="N2632" s="33"/>
      <c r="O2632" s="33"/>
      <c r="P2632" s="33"/>
      <c r="Q2632" s="33"/>
      <c r="R2632" s="33"/>
      <c r="S2632" s="33"/>
      <c r="T2632" s="33"/>
      <c r="U2632" s="33"/>
      <c r="V2632" s="33"/>
      <c r="W2632" s="33"/>
      <c r="X2632" s="33"/>
      <c r="Y2632" s="33"/>
    </row>
    <row r="2633">
      <c r="A2633" s="34" t="s">
        <v>7322</v>
      </c>
      <c r="B2633" s="33" t="s">
        <v>7323</v>
      </c>
      <c r="C2633" s="33" t="s">
        <v>35</v>
      </c>
      <c r="D2633" s="35">
        <v>3.0</v>
      </c>
      <c r="E2633" s="35">
        <v>-0.541605437476854</v>
      </c>
      <c r="F2633" s="33"/>
      <c r="G2633" s="33"/>
      <c r="H2633" s="33"/>
      <c r="I2633" s="33"/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  <c r="T2633" s="33"/>
      <c r="U2633" s="33"/>
      <c r="V2633" s="33"/>
      <c r="W2633" s="33"/>
      <c r="X2633" s="33"/>
      <c r="Y2633" s="33"/>
    </row>
    <row r="2634">
      <c r="A2634" s="34" t="s">
        <v>6982</v>
      </c>
      <c r="B2634" s="33" t="s">
        <v>6983</v>
      </c>
      <c r="C2634" s="33" t="s">
        <v>35</v>
      </c>
      <c r="D2634" s="35">
        <v>3.0</v>
      </c>
      <c r="E2634" s="35">
        <v>-0.5421406767383862</v>
      </c>
      <c r="F2634" s="33"/>
      <c r="G2634" s="33"/>
      <c r="H2634" s="33"/>
      <c r="I2634" s="33"/>
      <c r="J2634" s="33"/>
      <c r="K2634" s="33"/>
      <c r="L2634" s="33"/>
      <c r="M2634" s="33"/>
      <c r="N2634" s="33"/>
      <c r="O2634" s="33"/>
      <c r="P2634" s="33"/>
      <c r="Q2634" s="33"/>
      <c r="R2634" s="33"/>
      <c r="S2634" s="33"/>
      <c r="T2634" s="33"/>
      <c r="U2634" s="33"/>
      <c r="V2634" s="33"/>
      <c r="W2634" s="33"/>
      <c r="X2634" s="33"/>
      <c r="Y2634" s="33"/>
    </row>
    <row r="2635">
      <c r="A2635" s="34" t="s">
        <v>7812</v>
      </c>
      <c r="B2635" s="33" t="s">
        <v>7813</v>
      </c>
      <c r="C2635" s="33" t="s">
        <v>35</v>
      </c>
      <c r="D2635" s="35">
        <v>3.0</v>
      </c>
      <c r="E2635" s="35">
        <v>-0.5422005490383635</v>
      </c>
      <c r="F2635" s="33"/>
      <c r="G2635" s="33"/>
      <c r="H2635" s="33"/>
      <c r="I2635" s="33"/>
      <c r="J2635" s="33"/>
      <c r="K2635" s="33"/>
      <c r="L2635" s="33"/>
      <c r="M2635" s="33"/>
      <c r="N2635" s="33"/>
      <c r="O2635" s="33"/>
      <c r="P2635" s="33"/>
      <c r="Q2635" s="33"/>
      <c r="R2635" s="33"/>
      <c r="S2635" s="33"/>
      <c r="T2635" s="33"/>
      <c r="U2635" s="33"/>
      <c r="V2635" s="33"/>
      <c r="W2635" s="33"/>
      <c r="X2635" s="33"/>
      <c r="Y2635" s="33"/>
    </row>
    <row r="2636">
      <c r="A2636" s="34" t="s">
        <v>8388</v>
      </c>
      <c r="B2636" s="33" t="s">
        <v>8389</v>
      </c>
      <c r="C2636" s="33" t="s">
        <v>26</v>
      </c>
      <c r="D2636" s="35">
        <v>3.0</v>
      </c>
      <c r="E2636" s="35">
        <v>-0.5617445277288996</v>
      </c>
      <c r="F2636" s="33"/>
      <c r="G2636" s="33"/>
      <c r="H2636" s="33"/>
      <c r="I2636" s="33"/>
      <c r="J2636" s="33"/>
      <c r="K2636" s="33"/>
      <c r="L2636" s="33"/>
      <c r="M2636" s="33"/>
      <c r="N2636" s="33"/>
      <c r="O2636" s="33"/>
      <c r="P2636" s="33"/>
      <c r="Q2636" s="33"/>
      <c r="R2636" s="33"/>
      <c r="S2636" s="33"/>
      <c r="T2636" s="33"/>
      <c r="U2636" s="33"/>
      <c r="V2636" s="33"/>
      <c r="W2636" s="33"/>
      <c r="X2636" s="33"/>
      <c r="Y2636" s="33"/>
    </row>
    <row r="2637">
      <c r="A2637" s="34" t="s">
        <v>7348</v>
      </c>
      <c r="B2637" s="33" t="s">
        <v>7349</v>
      </c>
      <c r="C2637" s="33" t="s">
        <v>43</v>
      </c>
      <c r="D2637" s="35">
        <v>3.0</v>
      </c>
      <c r="E2637" s="35">
        <v>-0.5620390138166829</v>
      </c>
      <c r="F2637" s="33"/>
      <c r="G2637" s="33"/>
      <c r="H2637" s="33"/>
      <c r="I2637" s="33"/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  <c r="T2637" s="33"/>
      <c r="U2637" s="33"/>
      <c r="V2637" s="33"/>
      <c r="W2637" s="33"/>
      <c r="X2637" s="33"/>
      <c r="Y2637" s="33"/>
    </row>
    <row r="2638">
      <c r="A2638" s="34" t="s">
        <v>6620</v>
      </c>
      <c r="B2638" s="33" t="s">
        <v>6621</v>
      </c>
      <c r="C2638" s="33" t="s">
        <v>26</v>
      </c>
      <c r="D2638" s="35">
        <v>3.0</v>
      </c>
      <c r="E2638" s="35">
        <v>-0.569462026365073</v>
      </c>
      <c r="F2638" s="33"/>
      <c r="G2638" s="33"/>
      <c r="H2638" s="33"/>
      <c r="I2638" s="33"/>
      <c r="J2638" s="33"/>
      <c r="K2638" s="33"/>
      <c r="L2638" s="33"/>
      <c r="M2638" s="33"/>
      <c r="N2638" s="33"/>
      <c r="O2638" s="33"/>
      <c r="P2638" s="33"/>
      <c r="Q2638" s="33"/>
      <c r="R2638" s="33"/>
      <c r="S2638" s="33"/>
      <c r="T2638" s="33"/>
      <c r="U2638" s="33"/>
      <c r="V2638" s="33"/>
      <c r="W2638" s="33"/>
      <c r="X2638" s="33"/>
      <c r="Y2638" s="33"/>
    </row>
    <row r="2639">
      <c r="A2639" s="34" t="s">
        <v>7444</v>
      </c>
      <c r="B2639" s="33" t="s">
        <v>7445</v>
      </c>
      <c r="C2639" s="33" t="s">
        <v>26</v>
      </c>
      <c r="D2639" s="35">
        <v>3.0</v>
      </c>
      <c r="E2639" s="35">
        <v>-0.5712003224050707</v>
      </c>
      <c r="F2639" s="33"/>
      <c r="G2639" s="33"/>
      <c r="H2639" s="33"/>
      <c r="I2639" s="33"/>
      <c r="J2639" s="33"/>
      <c r="K2639" s="33"/>
      <c r="L2639" s="33"/>
      <c r="M2639" s="33"/>
      <c r="N2639" s="33"/>
      <c r="O2639" s="33"/>
      <c r="P2639" s="33"/>
      <c r="Q2639" s="33"/>
      <c r="R2639" s="33"/>
      <c r="S2639" s="33"/>
      <c r="T2639" s="33"/>
      <c r="U2639" s="33"/>
      <c r="V2639" s="33"/>
      <c r="W2639" s="33"/>
      <c r="X2639" s="33"/>
      <c r="Y2639" s="33"/>
    </row>
    <row r="2640">
      <c r="A2640" s="34" t="s">
        <v>7208</v>
      </c>
      <c r="B2640" s="33" t="s">
        <v>7209</v>
      </c>
      <c r="C2640" s="33" t="s">
        <v>107</v>
      </c>
      <c r="D2640" s="35">
        <v>3.0</v>
      </c>
      <c r="E2640" s="35">
        <v>-0.5789883440389849</v>
      </c>
      <c r="F2640" s="33"/>
      <c r="G2640" s="33"/>
      <c r="H2640" s="33"/>
      <c r="I2640" s="33"/>
      <c r="J2640" s="33"/>
      <c r="K2640" s="33"/>
      <c r="L2640" s="33"/>
      <c r="M2640" s="33"/>
      <c r="N2640" s="33"/>
      <c r="O2640" s="33"/>
      <c r="P2640" s="33"/>
      <c r="Q2640" s="33"/>
      <c r="R2640" s="33"/>
      <c r="S2640" s="33"/>
      <c r="T2640" s="33"/>
      <c r="U2640" s="33"/>
      <c r="V2640" s="33"/>
      <c r="W2640" s="33"/>
      <c r="X2640" s="33"/>
      <c r="Y2640" s="33"/>
    </row>
    <row r="2641">
      <c r="A2641" s="34" t="s">
        <v>7878</v>
      </c>
      <c r="B2641" s="33" t="s">
        <v>7879</v>
      </c>
      <c r="C2641" s="33" t="s">
        <v>35</v>
      </c>
      <c r="D2641" s="35">
        <v>3.0</v>
      </c>
      <c r="E2641" s="35">
        <v>-0.5806272445700605</v>
      </c>
      <c r="F2641" s="33"/>
      <c r="G2641" s="33"/>
      <c r="H2641" s="33"/>
      <c r="I2641" s="33"/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  <c r="T2641" s="33"/>
      <c r="U2641" s="33"/>
      <c r="V2641" s="33"/>
      <c r="W2641" s="33"/>
      <c r="X2641" s="33"/>
      <c r="Y2641" s="33"/>
    </row>
    <row r="2642">
      <c r="A2642" s="34" t="s">
        <v>6756</v>
      </c>
      <c r="B2642" s="33" t="s">
        <v>6757</v>
      </c>
      <c r="C2642" s="33" t="s">
        <v>26</v>
      </c>
      <c r="D2642" s="35">
        <v>3.0</v>
      </c>
      <c r="E2642" s="35">
        <v>-0.58773159560123</v>
      </c>
      <c r="F2642" s="33"/>
      <c r="G2642" s="33"/>
      <c r="H2642" s="33"/>
      <c r="I2642" s="33"/>
      <c r="J2642" s="33"/>
      <c r="K2642" s="33"/>
      <c r="L2642" s="33"/>
      <c r="M2642" s="33"/>
      <c r="N2642" s="33"/>
      <c r="O2642" s="33"/>
      <c r="P2642" s="33"/>
      <c r="Q2642" s="33"/>
      <c r="R2642" s="33"/>
      <c r="S2642" s="33"/>
      <c r="T2642" s="33"/>
      <c r="U2642" s="33"/>
      <c r="V2642" s="33"/>
      <c r="W2642" s="33"/>
      <c r="X2642" s="33"/>
      <c r="Y2642" s="33"/>
    </row>
    <row r="2643">
      <c r="A2643" s="34" t="s">
        <v>7528</v>
      </c>
      <c r="B2643" s="33" t="s">
        <v>7529</v>
      </c>
      <c r="C2643" s="33" t="s">
        <v>35</v>
      </c>
      <c r="D2643" s="35">
        <v>3.0</v>
      </c>
      <c r="E2643" s="35">
        <v>-0.5981823202340488</v>
      </c>
      <c r="F2643" s="33"/>
      <c r="G2643" s="33"/>
      <c r="H2643" s="33"/>
      <c r="I2643" s="33"/>
      <c r="J2643" s="33"/>
      <c r="K2643" s="33"/>
      <c r="L2643" s="33"/>
      <c r="M2643" s="33"/>
      <c r="N2643" s="33"/>
      <c r="O2643" s="33"/>
      <c r="P2643" s="33"/>
      <c r="Q2643" s="33"/>
      <c r="R2643" s="33"/>
      <c r="S2643" s="33"/>
      <c r="T2643" s="33"/>
      <c r="U2643" s="33"/>
      <c r="V2643" s="33"/>
      <c r="W2643" s="33"/>
      <c r="X2643" s="33"/>
      <c r="Y2643" s="33"/>
    </row>
    <row r="2644">
      <c r="A2644" s="34" t="s">
        <v>8284</v>
      </c>
      <c r="B2644" s="33" t="s">
        <v>8285</v>
      </c>
      <c r="C2644" s="33" t="s">
        <v>43</v>
      </c>
      <c r="D2644" s="35">
        <v>3.0</v>
      </c>
      <c r="E2644" s="35">
        <v>-0.6164117736128457</v>
      </c>
      <c r="F2644" s="33"/>
      <c r="G2644" s="33"/>
      <c r="H2644" s="33"/>
      <c r="I2644" s="33"/>
      <c r="J2644" s="33"/>
      <c r="K2644" s="33"/>
      <c r="L2644" s="33"/>
      <c r="M2644" s="33"/>
      <c r="N2644" s="33"/>
      <c r="O2644" s="33"/>
      <c r="P2644" s="33"/>
      <c r="Q2644" s="33"/>
      <c r="R2644" s="33"/>
      <c r="S2644" s="33"/>
      <c r="T2644" s="33"/>
      <c r="U2644" s="33"/>
      <c r="V2644" s="33"/>
      <c r="W2644" s="33"/>
      <c r="X2644" s="33"/>
      <c r="Y2644" s="33"/>
    </row>
    <row r="2645">
      <c r="A2645" s="34" t="s">
        <v>8392</v>
      </c>
      <c r="B2645" s="33" t="s">
        <v>8393</v>
      </c>
      <c r="C2645" s="33" t="s">
        <v>26</v>
      </c>
      <c r="D2645" s="35">
        <v>3.0</v>
      </c>
      <c r="E2645" s="35">
        <v>-0.625809778042222</v>
      </c>
      <c r="F2645" s="33"/>
      <c r="G2645" s="33"/>
      <c r="H2645" s="33"/>
      <c r="I2645" s="33"/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  <c r="T2645" s="33"/>
      <c r="U2645" s="33"/>
      <c r="V2645" s="33"/>
      <c r="W2645" s="33"/>
      <c r="X2645" s="33"/>
      <c r="Y2645" s="33"/>
    </row>
    <row r="2646">
      <c r="A2646" s="34" t="s">
        <v>7222</v>
      </c>
      <c r="B2646" s="33" t="s">
        <v>7223</v>
      </c>
      <c r="C2646" s="33" t="s">
        <v>35</v>
      </c>
      <c r="D2646" s="35">
        <v>3.0</v>
      </c>
      <c r="E2646" s="35">
        <v>-0.6270203150185121</v>
      </c>
      <c r="F2646" s="33"/>
      <c r="G2646" s="33"/>
      <c r="H2646" s="33"/>
      <c r="I2646" s="33"/>
      <c r="J2646" s="33"/>
      <c r="K2646" s="33"/>
      <c r="L2646" s="33"/>
      <c r="M2646" s="33"/>
      <c r="N2646" s="33"/>
      <c r="O2646" s="33"/>
      <c r="P2646" s="33"/>
      <c r="Q2646" s="33"/>
      <c r="R2646" s="33"/>
      <c r="S2646" s="33"/>
      <c r="T2646" s="33"/>
      <c r="U2646" s="33"/>
      <c r="V2646" s="33"/>
      <c r="W2646" s="33"/>
      <c r="X2646" s="33"/>
      <c r="Y2646" s="33"/>
    </row>
    <row r="2647">
      <c r="A2647" s="34" t="s">
        <v>4529</v>
      </c>
      <c r="B2647" s="33" t="s">
        <v>4530</v>
      </c>
      <c r="C2647" s="33" t="s">
        <v>26</v>
      </c>
      <c r="D2647" s="35">
        <v>3.0</v>
      </c>
      <c r="E2647" s="35">
        <v>-0.6320087566710686</v>
      </c>
      <c r="F2647" s="33"/>
      <c r="G2647" s="33"/>
      <c r="H2647" s="33"/>
      <c r="I2647" s="33"/>
      <c r="J2647" s="33"/>
      <c r="K2647" s="33"/>
      <c r="L2647" s="33"/>
      <c r="M2647" s="33"/>
      <c r="N2647" s="33"/>
      <c r="O2647" s="33"/>
      <c r="P2647" s="33"/>
      <c r="Q2647" s="33"/>
      <c r="R2647" s="33"/>
      <c r="S2647" s="33"/>
      <c r="T2647" s="33"/>
      <c r="U2647" s="33"/>
      <c r="V2647" s="33"/>
      <c r="W2647" s="33"/>
      <c r="X2647" s="33"/>
      <c r="Y2647" s="33"/>
    </row>
    <row r="2648">
      <c r="A2648" s="34" t="s">
        <v>7606</v>
      </c>
      <c r="B2648" s="33" t="s">
        <v>7607</v>
      </c>
      <c r="C2648" s="33" t="s">
        <v>35</v>
      </c>
      <c r="D2648" s="35">
        <v>3.0</v>
      </c>
      <c r="E2648" s="35">
        <v>-0.6405865256739299</v>
      </c>
      <c r="F2648" s="33"/>
      <c r="G2648" s="33"/>
      <c r="H2648" s="33"/>
      <c r="I2648" s="33"/>
      <c r="J2648" s="33"/>
      <c r="K2648" s="33"/>
      <c r="L2648" s="33"/>
      <c r="M2648" s="33"/>
      <c r="N2648" s="33"/>
      <c r="O2648" s="33"/>
      <c r="P2648" s="33"/>
      <c r="Q2648" s="33"/>
      <c r="R2648" s="33"/>
      <c r="S2648" s="33"/>
      <c r="T2648" s="33"/>
      <c r="U2648" s="33"/>
      <c r="V2648" s="33"/>
      <c r="W2648" s="33"/>
      <c r="X2648" s="33"/>
      <c r="Y2648" s="33"/>
    </row>
    <row r="2649">
      <c r="A2649" s="34" t="s">
        <v>6548</v>
      </c>
      <c r="B2649" s="33" t="s">
        <v>6549</v>
      </c>
      <c r="C2649" s="33" t="s">
        <v>26</v>
      </c>
      <c r="D2649" s="35">
        <v>3.0</v>
      </c>
      <c r="E2649" s="35">
        <v>-0.6515089586634447</v>
      </c>
      <c r="F2649" s="33"/>
      <c r="G2649" s="33"/>
      <c r="H2649" s="33"/>
      <c r="I2649" s="33"/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  <c r="T2649" s="33"/>
      <c r="U2649" s="33"/>
      <c r="V2649" s="33"/>
      <c r="W2649" s="33"/>
      <c r="X2649" s="33"/>
      <c r="Y2649" s="33"/>
    </row>
    <row r="2650">
      <c r="A2650" s="34" t="s">
        <v>547</v>
      </c>
      <c r="B2650" s="33" t="s">
        <v>548</v>
      </c>
      <c r="C2650" s="33" t="s">
        <v>26</v>
      </c>
      <c r="D2650" s="35">
        <v>3.0</v>
      </c>
      <c r="E2650" s="35">
        <v>-0.6524947125206371</v>
      </c>
      <c r="F2650" s="33"/>
      <c r="G2650" s="33"/>
      <c r="H2650" s="33"/>
      <c r="I2650" s="33"/>
      <c r="J2650" s="33"/>
      <c r="K2650" s="33"/>
      <c r="L2650" s="33"/>
      <c r="M2650" s="33"/>
      <c r="N2650" s="33"/>
      <c r="O2650" s="33"/>
      <c r="P2650" s="33"/>
      <c r="Q2650" s="33"/>
      <c r="R2650" s="33"/>
      <c r="S2650" s="33"/>
      <c r="T2650" s="33"/>
      <c r="U2650" s="33"/>
      <c r="V2650" s="33"/>
      <c r="W2650" s="33"/>
      <c r="X2650" s="33"/>
      <c r="Y2650" s="33"/>
    </row>
    <row r="2651">
      <c r="A2651" s="34" t="s">
        <v>8526</v>
      </c>
      <c r="B2651" s="33" t="s">
        <v>8527</v>
      </c>
      <c r="C2651" s="33" t="s">
        <v>35</v>
      </c>
      <c r="D2651" s="35">
        <v>3.0</v>
      </c>
      <c r="E2651" s="35">
        <v>-0.6553289360921354</v>
      </c>
      <c r="F2651" s="33"/>
      <c r="G2651" s="33"/>
      <c r="H2651" s="33"/>
      <c r="I2651" s="33"/>
      <c r="J2651" s="33"/>
      <c r="K2651" s="33"/>
      <c r="L2651" s="33"/>
      <c r="M2651" s="33"/>
      <c r="N2651" s="33"/>
      <c r="O2651" s="33"/>
      <c r="P2651" s="33"/>
      <c r="Q2651" s="33"/>
      <c r="R2651" s="33"/>
      <c r="S2651" s="33"/>
      <c r="T2651" s="33"/>
      <c r="U2651" s="33"/>
      <c r="V2651" s="33"/>
      <c r="W2651" s="33"/>
      <c r="X2651" s="33"/>
      <c r="Y2651" s="33"/>
    </row>
    <row r="2652">
      <c r="A2652" s="34" t="s">
        <v>529</v>
      </c>
      <c r="B2652" s="33" t="s">
        <v>530</v>
      </c>
      <c r="C2652" s="33" t="s">
        <v>26</v>
      </c>
      <c r="D2652" s="35">
        <v>3.0</v>
      </c>
      <c r="E2652" s="35">
        <v>-0.6613453976443266</v>
      </c>
      <c r="F2652" s="33"/>
      <c r="G2652" s="33"/>
      <c r="H2652" s="33"/>
      <c r="I2652" s="33"/>
      <c r="J2652" s="33"/>
      <c r="K2652" s="33"/>
      <c r="L2652" s="33"/>
      <c r="M2652" s="33"/>
      <c r="N2652" s="33"/>
      <c r="O2652" s="33"/>
      <c r="P2652" s="33"/>
      <c r="Q2652" s="33"/>
      <c r="R2652" s="33"/>
      <c r="S2652" s="33"/>
      <c r="T2652" s="33"/>
      <c r="U2652" s="33"/>
      <c r="V2652" s="33"/>
      <c r="W2652" s="33"/>
      <c r="X2652" s="33"/>
      <c r="Y2652" s="33"/>
    </row>
    <row r="2653">
      <c r="A2653" s="34" t="s">
        <v>7822</v>
      </c>
      <c r="B2653" s="33" t="s">
        <v>7823</v>
      </c>
      <c r="C2653" s="33" t="s">
        <v>43</v>
      </c>
      <c r="D2653" s="35">
        <v>3.0</v>
      </c>
      <c r="E2653" s="35">
        <v>-0.6672902769449988</v>
      </c>
      <c r="F2653" s="33"/>
      <c r="G2653" s="33"/>
      <c r="H2653" s="33"/>
      <c r="I2653" s="33"/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  <c r="T2653" s="33"/>
      <c r="U2653" s="33"/>
      <c r="V2653" s="33"/>
      <c r="W2653" s="33"/>
      <c r="X2653" s="33"/>
      <c r="Y2653" s="33"/>
    </row>
    <row r="2654">
      <c r="A2654" s="34" t="s">
        <v>7740</v>
      </c>
      <c r="B2654" s="33" t="s">
        <v>7741</v>
      </c>
      <c r="C2654" s="33" t="s">
        <v>107</v>
      </c>
      <c r="D2654" s="35">
        <v>3.0</v>
      </c>
      <c r="E2654" s="35">
        <v>-0.6675064038094907</v>
      </c>
      <c r="F2654" s="33"/>
      <c r="G2654" s="33"/>
      <c r="H2654" s="33"/>
      <c r="I2654" s="33"/>
      <c r="J2654" s="33"/>
      <c r="K2654" s="33"/>
      <c r="L2654" s="33"/>
      <c r="M2654" s="33"/>
      <c r="N2654" s="33"/>
      <c r="O2654" s="33"/>
      <c r="P2654" s="33"/>
      <c r="Q2654" s="33"/>
      <c r="R2654" s="33"/>
      <c r="S2654" s="33"/>
      <c r="T2654" s="33"/>
      <c r="U2654" s="33"/>
      <c r="V2654" s="33"/>
      <c r="W2654" s="33"/>
      <c r="X2654" s="33"/>
      <c r="Y2654" s="33"/>
    </row>
    <row r="2655">
      <c r="A2655" s="34" t="s">
        <v>8004</v>
      </c>
      <c r="B2655" s="33" t="s">
        <v>8005</v>
      </c>
      <c r="C2655" s="33" t="s">
        <v>35</v>
      </c>
      <c r="D2655" s="35">
        <v>3.0</v>
      </c>
      <c r="E2655" s="35">
        <v>-0.6772873151612792</v>
      </c>
      <c r="F2655" s="33"/>
      <c r="G2655" s="33"/>
      <c r="H2655" s="33"/>
      <c r="I2655" s="33"/>
      <c r="J2655" s="33"/>
      <c r="K2655" s="33"/>
      <c r="L2655" s="33"/>
      <c r="M2655" s="33"/>
      <c r="N2655" s="33"/>
      <c r="O2655" s="33"/>
      <c r="P2655" s="33"/>
      <c r="Q2655" s="33"/>
      <c r="R2655" s="33"/>
      <c r="S2655" s="33"/>
      <c r="T2655" s="33"/>
      <c r="U2655" s="33"/>
      <c r="V2655" s="33"/>
      <c r="W2655" s="33"/>
      <c r="X2655" s="33"/>
      <c r="Y2655" s="33"/>
    </row>
    <row r="2656">
      <c r="A2656" s="34" t="s">
        <v>8662</v>
      </c>
      <c r="B2656" s="33" t="s">
        <v>8663</v>
      </c>
      <c r="C2656" s="33" t="s">
        <v>26</v>
      </c>
      <c r="D2656" s="35">
        <v>3.0</v>
      </c>
      <c r="E2656" s="35">
        <v>-0.6817745480300977</v>
      </c>
      <c r="F2656" s="33"/>
      <c r="G2656" s="33"/>
      <c r="H2656" s="33"/>
      <c r="I2656" s="33"/>
      <c r="J2656" s="33"/>
      <c r="K2656" s="33"/>
      <c r="L2656" s="33"/>
      <c r="M2656" s="33"/>
      <c r="N2656" s="33"/>
      <c r="O2656" s="33"/>
      <c r="P2656" s="33"/>
      <c r="Q2656" s="33"/>
      <c r="R2656" s="33"/>
      <c r="S2656" s="33"/>
      <c r="T2656" s="33"/>
      <c r="U2656" s="33"/>
      <c r="V2656" s="33"/>
      <c r="W2656" s="33"/>
      <c r="X2656" s="33"/>
      <c r="Y2656" s="33"/>
    </row>
    <row r="2657">
      <c r="A2657" s="34" t="s">
        <v>8736</v>
      </c>
      <c r="B2657" s="33" t="s">
        <v>8737</v>
      </c>
      <c r="C2657" s="33" t="s">
        <v>43</v>
      </c>
      <c r="D2657" s="35">
        <v>3.0</v>
      </c>
      <c r="E2657" s="35">
        <v>-0.6904830364345407</v>
      </c>
      <c r="F2657" s="33"/>
      <c r="G2657" s="33"/>
      <c r="H2657" s="33"/>
      <c r="I2657" s="33"/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  <c r="T2657" s="33"/>
      <c r="U2657" s="33"/>
      <c r="V2657" s="33"/>
      <c r="W2657" s="33"/>
      <c r="X2657" s="33"/>
      <c r="Y2657" s="33"/>
    </row>
    <row r="2658">
      <c r="A2658" s="34" t="s">
        <v>8126</v>
      </c>
      <c r="B2658" s="33" t="s">
        <v>8127</v>
      </c>
      <c r="C2658" s="33" t="s">
        <v>35</v>
      </c>
      <c r="D2658" s="35">
        <v>3.0</v>
      </c>
      <c r="E2658" s="35">
        <v>-0.6942339825118052</v>
      </c>
      <c r="F2658" s="33"/>
      <c r="G2658" s="33"/>
      <c r="H2658" s="33"/>
      <c r="I2658" s="33"/>
      <c r="J2658" s="33"/>
      <c r="K2658" s="33"/>
      <c r="L2658" s="33"/>
      <c r="M2658" s="33"/>
      <c r="N2658" s="33"/>
      <c r="O2658" s="33"/>
      <c r="P2658" s="33"/>
      <c r="Q2658" s="33"/>
      <c r="R2658" s="33"/>
      <c r="S2658" s="33"/>
      <c r="T2658" s="33"/>
      <c r="U2658" s="33"/>
      <c r="V2658" s="33"/>
      <c r="W2658" s="33"/>
      <c r="X2658" s="33"/>
      <c r="Y2658" s="33"/>
    </row>
    <row r="2659">
      <c r="A2659" s="34" t="s">
        <v>8306</v>
      </c>
      <c r="B2659" s="33" t="s">
        <v>8307</v>
      </c>
      <c r="C2659" s="33" t="s">
        <v>107</v>
      </c>
      <c r="D2659" s="35">
        <v>3.0</v>
      </c>
      <c r="E2659" s="35">
        <v>-0.7020316669072925</v>
      </c>
      <c r="F2659" s="33"/>
      <c r="G2659" s="33"/>
      <c r="H2659" s="33"/>
      <c r="I2659" s="33"/>
      <c r="J2659" s="33"/>
      <c r="K2659" s="33"/>
      <c r="L2659" s="33"/>
      <c r="M2659" s="33"/>
      <c r="N2659" s="33"/>
      <c r="O2659" s="33"/>
      <c r="P2659" s="33"/>
      <c r="Q2659" s="33"/>
      <c r="R2659" s="33"/>
      <c r="S2659" s="33"/>
      <c r="T2659" s="33"/>
      <c r="U2659" s="33"/>
      <c r="V2659" s="33"/>
      <c r="W2659" s="33"/>
      <c r="X2659" s="33"/>
      <c r="Y2659" s="33"/>
    </row>
    <row r="2660">
      <c r="A2660" s="34" t="s">
        <v>7698</v>
      </c>
      <c r="B2660" s="33" t="s">
        <v>7699</v>
      </c>
      <c r="C2660" s="33" t="s">
        <v>26</v>
      </c>
      <c r="D2660" s="35">
        <v>3.0</v>
      </c>
      <c r="E2660" s="35">
        <v>-0.7074653646624517</v>
      </c>
      <c r="F2660" s="33"/>
      <c r="G2660" s="33"/>
      <c r="H2660" s="33"/>
      <c r="I2660" s="33"/>
      <c r="J2660" s="33"/>
      <c r="K2660" s="33"/>
      <c r="L2660" s="33"/>
      <c r="M2660" s="33"/>
      <c r="N2660" s="33"/>
      <c r="O2660" s="33"/>
      <c r="P2660" s="33"/>
      <c r="Q2660" s="33"/>
      <c r="R2660" s="33"/>
      <c r="S2660" s="33"/>
      <c r="T2660" s="33"/>
      <c r="U2660" s="33"/>
      <c r="V2660" s="33"/>
      <c r="W2660" s="33"/>
      <c r="X2660" s="33"/>
      <c r="Y2660" s="33"/>
    </row>
    <row r="2661">
      <c r="A2661" s="34" t="s">
        <v>8020</v>
      </c>
      <c r="B2661" s="33" t="s">
        <v>8021</v>
      </c>
      <c r="C2661" s="33" t="s">
        <v>35</v>
      </c>
      <c r="D2661" s="35">
        <v>3.0</v>
      </c>
      <c r="E2661" s="35">
        <v>-0.7107570209084914</v>
      </c>
      <c r="F2661" s="33"/>
      <c r="G2661" s="33"/>
      <c r="H2661" s="33"/>
      <c r="I2661" s="33"/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  <c r="T2661" s="33"/>
      <c r="U2661" s="33"/>
      <c r="V2661" s="33"/>
      <c r="W2661" s="33"/>
      <c r="X2661" s="33"/>
      <c r="Y2661" s="33"/>
    </row>
    <row r="2662">
      <c r="A2662" s="34" t="s">
        <v>6770</v>
      </c>
      <c r="B2662" s="33" t="s">
        <v>6771</v>
      </c>
      <c r="C2662" s="33" t="s">
        <v>35</v>
      </c>
      <c r="D2662" s="35">
        <v>3.0</v>
      </c>
      <c r="E2662" s="35">
        <v>-0.7298119479943356</v>
      </c>
      <c r="F2662" s="33"/>
      <c r="G2662" s="33"/>
      <c r="H2662" s="33"/>
      <c r="I2662" s="33"/>
      <c r="J2662" s="33"/>
      <c r="K2662" s="33"/>
      <c r="L2662" s="33"/>
      <c r="M2662" s="33"/>
      <c r="N2662" s="33"/>
      <c r="O2662" s="33"/>
      <c r="P2662" s="33"/>
      <c r="Q2662" s="33"/>
      <c r="R2662" s="33"/>
      <c r="S2662" s="33"/>
      <c r="T2662" s="33"/>
      <c r="U2662" s="33"/>
      <c r="V2662" s="33"/>
      <c r="W2662" s="33"/>
      <c r="X2662" s="33"/>
      <c r="Y2662" s="33"/>
    </row>
    <row r="2663">
      <c r="A2663" s="34" t="s">
        <v>8344</v>
      </c>
      <c r="B2663" s="33" t="s">
        <v>8345</v>
      </c>
      <c r="C2663" s="33" t="s">
        <v>26</v>
      </c>
      <c r="D2663" s="35">
        <v>3.0</v>
      </c>
      <c r="E2663" s="35">
        <v>-0.7429744851045603</v>
      </c>
      <c r="F2663" s="33"/>
      <c r="G2663" s="33"/>
      <c r="H2663" s="33"/>
      <c r="I2663" s="33"/>
      <c r="J2663" s="33"/>
      <c r="K2663" s="33"/>
      <c r="L2663" s="33"/>
      <c r="M2663" s="33"/>
      <c r="N2663" s="33"/>
      <c r="O2663" s="33"/>
      <c r="P2663" s="33"/>
      <c r="Q2663" s="33"/>
      <c r="R2663" s="33"/>
      <c r="S2663" s="33"/>
      <c r="T2663" s="33"/>
      <c r="U2663" s="33"/>
      <c r="V2663" s="33"/>
      <c r="W2663" s="33"/>
      <c r="X2663" s="33"/>
      <c r="Y2663" s="33"/>
    </row>
    <row r="2664">
      <c r="A2664" s="34" t="s">
        <v>5410</v>
      </c>
      <c r="B2664" s="33" t="s">
        <v>5411</v>
      </c>
      <c r="C2664" s="33" t="s">
        <v>35</v>
      </c>
      <c r="D2664" s="35">
        <v>3.0</v>
      </c>
      <c r="E2664" s="35">
        <v>-0.7544522956788974</v>
      </c>
      <c r="F2664" s="33"/>
      <c r="G2664" s="33"/>
      <c r="H2664" s="33"/>
      <c r="I2664" s="33"/>
      <c r="J2664" s="33"/>
      <c r="K2664" s="33"/>
      <c r="L2664" s="33"/>
      <c r="M2664" s="33"/>
      <c r="N2664" s="33"/>
      <c r="O2664" s="33"/>
      <c r="P2664" s="33"/>
      <c r="Q2664" s="33"/>
      <c r="R2664" s="33"/>
      <c r="S2664" s="33"/>
      <c r="T2664" s="33"/>
      <c r="U2664" s="33"/>
      <c r="V2664" s="33"/>
      <c r="W2664" s="33"/>
      <c r="X2664" s="33"/>
      <c r="Y2664" s="33"/>
    </row>
    <row r="2665">
      <c r="A2665" s="34" t="s">
        <v>8378</v>
      </c>
      <c r="B2665" s="33" t="s">
        <v>8379</v>
      </c>
      <c r="C2665" s="33" t="s">
        <v>26</v>
      </c>
      <c r="D2665" s="35">
        <v>3.0</v>
      </c>
      <c r="E2665" s="35">
        <v>-0.7586390264666121</v>
      </c>
      <c r="F2665" s="33"/>
      <c r="G2665" s="33"/>
      <c r="H2665" s="33"/>
      <c r="I2665" s="33"/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  <c r="T2665" s="33"/>
      <c r="U2665" s="33"/>
      <c r="V2665" s="33"/>
      <c r="W2665" s="33"/>
      <c r="X2665" s="33"/>
      <c r="Y2665" s="33"/>
    </row>
    <row r="2666">
      <c r="A2666" s="34" t="s">
        <v>8182</v>
      </c>
      <c r="B2666" s="33" t="s">
        <v>8183</v>
      </c>
      <c r="C2666" s="33" t="s">
        <v>26</v>
      </c>
      <c r="D2666" s="35">
        <v>3.0</v>
      </c>
      <c r="E2666" s="35">
        <v>-0.7746681711554152</v>
      </c>
      <c r="F2666" s="33"/>
      <c r="G2666" s="33"/>
      <c r="H2666" s="33"/>
      <c r="I2666" s="33"/>
      <c r="J2666" s="33"/>
      <c r="K2666" s="33"/>
      <c r="L2666" s="33"/>
      <c r="M2666" s="33"/>
      <c r="N2666" s="33"/>
      <c r="O2666" s="33"/>
      <c r="P2666" s="33"/>
      <c r="Q2666" s="33"/>
      <c r="R2666" s="33"/>
      <c r="S2666" s="33"/>
      <c r="T2666" s="33"/>
      <c r="U2666" s="33"/>
      <c r="V2666" s="33"/>
      <c r="W2666" s="33"/>
      <c r="X2666" s="33"/>
      <c r="Y2666" s="33"/>
    </row>
    <row r="2667">
      <c r="A2667" s="34" t="s">
        <v>8282</v>
      </c>
      <c r="B2667" s="33" t="s">
        <v>8283</v>
      </c>
      <c r="C2667" s="33" t="s">
        <v>26</v>
      </c>
      <c r="D2667" s="35">
        <v>3.0</v>
      </c>
      <c r="E2667" s="35">
        <v>-0.7807557324420844</v>
      </c>
      <c r="F2667" s="33"/>
      <c r="G2667" s="33"/>
      <c r="H2667" s="33"/>
      <c r="I2667" s="33"/>
      <c r="J2667" s="33"/>
      <c r="K2667" s="33"/>
      <c r="L2667" s="33"/>
      <c r="M2667" s="33"/>
      <c r="N2667" s="33"/>
      <c r="O2667" s="33"/>
      <c r="P2667" s="33"/>
      <c r="Q2667" s="33"/>
      <c r="R2667" s="33"/>
      <c r="S2667" s="33"/>
      <c r="T2667" s="33"/>
      <c r="U2667" s="33"/>
      <c r="V2667" s="33"/>
      <c r="W2667" s="33"/>
      <c r="X2667" s="33"/>
      <c r="Y2667" s="33"/>
    </row>
    <row r="2668">
      <c r="A2668" s="34" t="s">
        <v>7854</v>
      </c>
      <c r="B2668" s="33" t="s">
        <v>7855</v>
      </c>
      <c r="C2668" s="33" t="s">
        <v>26</v>
      </c>
      <c r="D2668" s="35">
        <v>3.0</v>
      </c>
      <c r="E2668" s="35">
        <v>-0.795122861532369</v>
      </c>
      <c r="F2668" s="33"/>
      <c r="G2668" s="33"/>
      <c r="H2668" s="33"/>
      <c r="I2668" s="33"/>
      <c r="J2668" s="33"/>
      <c r="K2668" s="33"/>
      <c r="L2668" s="33"/>
      <c r="M2668" s="33"/>
      <c r="N2668" s="33"/>
      <c r="O2668" s="33"/>
      <c r="P2668" s="33"/>
      <c r="Q2668" s="33"/>
      <c r="R2668" s="33"/>
      <c r="S2668" s="33"/>
      <c r="T2668" s="33"/>
      <c r="U2668" s="33"/>
      <c r="V2668" s="33"/>
      <c r="W2668" s="33"/>
      <c r="X2668" s="33"/>
      <c r="Y2668" s="33"/>
    </row>
    <row r="2669">
      <c r="A2669" s="34" t="s">
        <v>8348</v>
      </c>
      <c r="B2669" s="33" t="s">
        <v>8349</v>
      </c>
      <c r="C2669" s="33" t="s">
        <v>26</v>
      </c>
      <c r="D2669" s="35">
        <v>3.0</v>
      </c>
      <c r="E2669" s="35">
        <v>-0.8555299134226154</v>
      </c>
      <c r="F2669" s="33"/>
      <c r="G2669" s="33"/>
      <c r="H2669" s="33"/>
      <c r="I2669" s="33"/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  <c r="T2669" s="33"/>
      <c r="U2669" s="33"/>
      <c r="V2669" s="33"/>
      <c r="W2669" s="33"/>
      <c r="X2669" s="33"/>
      <c r="Y2669" s="33"/>
    </row>
    <row r="2670">
      <c r="A2670" s="34" t="s">
        <v>8654</v>
      </c>
      <c r="B2670" s="33" t="s">
        <v>8655</v>
      </c>
      <c r="C2670" s="33" t="s">
        <v>26</v>
      </c>
      <c r="D2670" s="35">
        <v>3.0</v>
      </c>
      <c r="E2670" s="35">
        <v>-0.8721568293530071</v>
      </c>
      <c r="F2670" s="33"/>
      <c r="G2670" s="33"/>
      <c r="H2670" s="33"/>
      <c r="I2670" s="33"/>
      <c r="J2670" s="33"/>
      <c r="K2670" s="33"/>
      <c r="L2670" s="33"/>
      <c r="M2670" s="33"/>
      <c r="N2670" s="33"/>
      <c r="O2670" s="33"/>
      <c r="P2670" s="33"/>
      <c r="Q2670" s="33"/>
      <c r="R2670" s="33"/>
      <c r="S2670" s="33"/>
      <c r="T2670" s="33"/>
      <c r="U2670" s="33"/>
      <c r="V2670" s="33"/>
      <c r="W2670" s="33"/>
      <c r="X2670" s="33"/>
      <c r="Y2670" s="33"/>
    </row>
    <row r="2671">
      <c r="A2671" s="34" t="s">
        <v>8156</v>
      </c>
      <c r="B2671" s="33" t="s">
        <v>8157</v>
      </c>
      <c r="C2671" s="33" t="s">
        <v>35</v>
      </c>
      <c r="D2671" s="35">
        <v>3.0</v>
      </c>
      <c r="E2671" s="35">
        <v>-0.9265311372003385</v>
      </c>
      <c r="F2671" s="33"/>
      <c r="G2671" s="33"/>
      <c r="H2671" s="33"/>
      <c r="I2671" s="33"/>
      <c r="J2671" s="33"/>
      <c r="K2671" s="33"/>
      <c r="L2671" s="33"/>
      <c r="M2671" s="33"/>
      <c r="N2671" s="33"/>
      <c r="O2671" s="33"/>
      <c r="P2671" s="33"/>
      <c r="Q2671" s="33"/>
      <c r="R2671" s="33"/>
      <c r="S2671" s="33"/>
      <c r="T2671" s="33"/>
      <c r="U2671" s="33"/>
      <c r="V2671" s="33"/>
      <c r="W2671" s="33"/>
      <c r="X2671" s="33"/>
      <c r="Y2671" s="33"/>
    </row>
    <row r="2672">
      <c r="A2672" s="34" t="s">
        <v>8888</v>
      </c>
      <c r="B2672" s="33" t="s">
        <v>8889</v>
      </c>
      <c r="C2672" s="33" t="s">
        <v>107</v>
      </c>
      <c r="D2672" s="35">
        <v>3.0</v>
      </c>
      <c r="E2672" s="35">
        <v>-0.9586042366689603</v>
      </c>
      <c r="F2672" s="33"/>
      <c r="G2672" s="33"/>
      <c r="H2672" s="33"/>
      <c r="I2672" s="33"/>
      <c r="J2672" s="33"/>
      <c r="K2672" s="33"/>
      <c r="L2672" s="33"/>
      <c r="M2672" s="33"/>
      <c r="N2672" s="33"/>
      <c r="O2672" s="33"/>
      <c r="P2672" s="33"/>
      <c r="Q2672" s="33"/>
      <c r="R2672" s="33"/>
      <c r="S2672" s="33"/>
      <c r="T2672" s="33"/>
      <c r="U2672" s="33"/>
      <c r="V2672" s="33"/>
      <c r="W2672" s="33"/>
      <c r="X2672" s="33"/>
      <c r="Y2672" s="33"/>
    </row>
    <row r="2673">
      <c r="A2673" s="34" t="s">
        <v>8698</v>
      </c>
      <c r="B2673" s="33" t="s">
        <v>8699</v>
      </c>
      <c r="C2673" s="33" t="s">
        <v>26</v>
      </c>
      <c r="D2673" s="35">
        <v>3.0</v>
      </c>
      <c r="E2673" s="35">
        <v>-1.087326948431873</v>
      </c>
      <c r="F2673" s="33"/>
      <c r="G2673" s="33"/>
      <c r="H2673" s="33"/>
      <c r="I2673" s="33"/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  <c r="T2673" s="33"/>
      <c r="U2673" s="33"/>
      <c r="V2673" s="33"/>
      <c r="W2673" s="33"/>
      <c r="X2673" s="33"/>
      <c r="Y2673" s="33"/>
    </row>
    <row r="2674">
      <c r="A2674" s="34" t="s">
        <v>523</v>
      </c>
      <c r="B2674" s="33" t="s">
        <v>524</v>
      </c>
      <c r="C2674" s="33" t="s">
        <v>26</v>
      </c>
      <c r="D2674" s="35">
        <v>3.0</v>
      </c>
      <c r="E2674" s="35">
        <v>-1.12704609196599</v>
      </c>
      <c r="F2674" s="33"/>
      <c r="G2674" s="33"/>
      <c r="H2674" s="33"/>
      <c r="I2674" s="33"/>
      <c r="J2674" s="33"/>
      <c r="K2674" s="33"/>
      <c r="L2674" s="33"/>
      <c r="M2674" s="33"/>
      <c r="N2674" s="33"/>
      <c r="O2674" s="33"/>
      <c r="P2674" s="33"/>
      <c r="Q2674" s="33"/>
      <c r="R2674" s="33"/>
      <c r="S2674" s="33"/>
      <c r="T2674" s="33"/>
      <c r="U2674" s="33"/>
      <c r="V2674" s="33"/>
      <c r="W2674" s="33"/>
      <c r="X2674" s="33"/>
      <c r="Y2674" s="33"/>
    </row>
    <row r="2675">
      <c r="A2675" s="34" t="s">
        <v>9034</v>
      </c>
      <c r="B2675" s="33" t="s">
        <v>9035</v>
      </c>
      <c r="C2675" s="33" t="s">
        <v>35</v>
      </c>
      <c r="D2675" s="35">
        <v>3.0</v>
      </c>
      <c r="E2675" s="35">
        <v>-1.16052820815571</v>
      </c>
      <c r="F2675" s="33"/>
      <c r="G2675" s="33"/>
      <c r="H2675" s="33"/>
      <c r="I2675" s="33"/>
      <c r="J2675" s="33"/>
      <c r="K2675" s="33"/>
      <c r="L2675" s="33"/>
      <c r="M2675" s="33"/>
      <c r="N2675" s="33"/>
      <c r="O2675" s="33"/>
      <c r="P2675" s="33"/>
      <c r="Q2675" s="33"/>
      <c r="R2675" s="33"/>
      <c r="S2675" s="33"/>
      <c r="T2675" s="33"/>
      <c r="U2675" s="33"/>
      <c r="V2675" s="33"/>
      <c r="W2675" s="33"/>
      <c r="X2675" s="33"/>
      <c r="Y2675" s="33"/>
    </row>
    <row r="2676">
      <c r="A2676" s="34" t="s">
        <v>9076</v>
      </c>
      <c r="B2676" s="33" t="s">
        <v>9077</v>
      </c>
      <c r="C2676" s="33" t="s">
        <v>43</v>
      </c>
      <c r="D2676" s="35">
        <v>3.0</v>
      </c>
      <c r="E2676" s="35">
        <v>-1.23769806883593</v>
      </c>
      <c r="F2676" s="33"/>
      <c r="G2676" s="33"/>
      <c r="H2676" s="33"/>
      <c r="I2676" s="33"/>
      <c r="J2676" s="33"/>
      <c r="K2676" s="33"/>
      <c r="L2676" s="33"/>
      <c r="M2676" s="33"/>
      <c r="N2676" s="33"/>
      <c r="O2676" s="33"/>
      <c r="P2676" s="33"/>
      <c r="Q2676" s="33"/>
      <c r="R2676" s="33"/>
      <c r="S2676" s="33"/>
      <c r="T2676" s="33"/>
      <c r="U2676" s="33"/>
      <c r="V2676" s="33"/>
      <c r="W2676" s="33"/>
      <c r="X2676" s="33"/>
      <c r="Y2676" s="33"/>
    </row>
    <row r="2677">
      <c r="A2677" s="34" t="s">
        <v>557</v>
      </c>
      <c r="B2677" s="33" t="s">
        <v>558</v>
      </c>
      <c r="C2677" s="33" t="s">
        <v>35</v>
      </c>
      <c r="D2677" s="35">
        <v>3.0</v>
      </c>
      <c r="E2677" s="35">
        <v>-1.319843913391132</v>
      </c>
      <c r="F2677" s="33"/>
      <c r="G2677" s="33"/>
      <c r="H2677" s="33"/>
      <c r="I2677" s="33"/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33"/>
      <c r="X2677" s="33"/>
      <c r="Y2677" s="33"/>
    </row>
    <row r="2678">
      <c r="A2678" s="34" t="s">
        <v>563</v>
      </c>
      <c r="B2678" s="33" t="s">
        <v>564</v>
      </c>
      <c r="C2678" s="33" t="s">
        <v>35</v>
      </c>
      <c r="D2678" s="35">
        <v>2.0</v>
      </c>
      <c r="E2678" s="35">
        <v>4.41597365344824</v>
      </c>
      <c r="F2678" s="33"/>
      <c r="G2678" s="33"/>
      <c r="H2678" s="33"/>
      <c r="I2678" s="33"/>
      <c r="J2678" s="33"/>
      <c r="K2678" s="33"/>
      <c r="L2678" s="33"/>
      <c r="M2678" s="33"/>
      <c r="N2678" s="33"/>
      <c r="O2678" s="33"/>
      <c r="P2678" s="33"/>
      <c r="Q2678" s="33"/>
      <c r="R2678" s="33"/>
      <c r="S2678" s="33"/>
      <c r="T2678" s="33"/>
      <c r="U2678" s="33"/>
      <c r="V2678" s="33"/>
      <c r="W2678" s="33"/>
      <c r="X2678" s="33"/>
      <c r="Y2678" s="33"/>
    </row>
    <row r="2679">
      <c r="A2679" s="34" t="s">
        <v>571</v>
      </c>
      <c r="B2679" s="33" t="s">
        <v>572</v>
      </c>
      <c r="C2679" s="33" t="s">
        <v>35</v>
      </c>
      <c r="D2679" s="35">
        <v>2.0</v>
      </c>
      <c r="E2679" s="35">
        <v>2.81081381276808</v>
      </c>
      <c r="F2679" s="33"/>
      <c r="G2679" s="33"/>
      <c r="H2679" s="33"/>
      <c r="I2679" s="33"/>
      <c r="J2679" s="33"/>
      <c r="K2679" s="33"/>
      <c r="L2679" s="33"/>
      <c r="M2679" s="33"/>
      <c r="N2679" s="33"/>
      <c r="O2679" s="33"/>
      <c r="P2679" s="33"/>
      <c r="Q2679" s="33"/>
      <c r="R2679" s="33"/>
      <c r="S2679" s="33"/>
      <c r="T2679" s="33"/>
      <c r="U2679" s="33"/>
      <c r="V2679" s="33"/>
      <c r="W2679" s="33"/>
      <c r="X2679" s="33"/>
      <c r="Y2679" s="33"/>
    </row>
    <row r="2680">
      <c r="A2680" s="34" t="s">
        <v>575</v>
      </c>
      <c r="B2680" s="33" t="s">
        <v>576</v>
      </c>
      <c r="C2680" s="33" t="s">
        <v>43</v>
      </c>
      <c r="D2680" s="35">
        <v>2.0</v>
      </c>
      <c r="E2680" s="35">
        <v>2.65832136270253</v>
      </c>
      <c r="F2680" s="33"/>
      <c r="G2680" s="33"/>
      <c r="H2680" s="33"/>
      <c r="I2680" s="33"/>
      <c r="J2680" s="33"/>
      <c r="K2680" s="33"/>
      <c r="L2680" s="33"/>
      <c r="M2680" s="33"/>
      <c r="N2680" s="33"/>
      <c r="O2680" s="33"/>
      <c r="P2680" s="33"/>
      <c r="Q2680" s="33"/>
      <c r="R2680" s="33"/>
      <c r="S2680" s="33"/>
      <c r="T2680" s="33"/>
      <c r="U2680" s="33"/>
      <c r="V2680" s="33"/>
      <c r="W2680" s="33"/>
      <c r="X2680" s="33"/>
      <c r="Y2680" s="33"/>
    </row>
    <row r="2681">
      <c r="A2681" s="34" t="s">
        <v>573</v>
      </c>
      <c r="B2681" s="33" t="s">
        <v>574</v>
      </c>
      <c r="C2681" s="33" t="s">
        <v>26</v>
      </c>
      <c r="D2681" s="35">
        <v>2.0</v>
      </c>
      <c r="E2681" s="35">
        <v>2.27811697654254</v>
      </c>
      <c r="F2681" s="33"/>
      <c r="G2681" s="33"/>
      <c r="H2681" s="33"/>
      <c r="I2681" s="33"/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  <c r="T2681" s="33"/>
      <c r="U2681" s="33"/>
      <c r="V2681" s="33"/>
      <c r="W2681" s="33"/>
      <c r="X2681" s="33"/>
      <c r="Y2681" s="33"/>
    </row>
    <row r="2682">
      <c r="A2682" s="34" t="s">
        <v>577</v>
      </c>
      <c r="B2682" s="33" t="s">
        <v>578</v>
      </c>
      <c r="C2682" s="33" t="s">
        <v>26</v>
      </c>
      <c r="D2682" s="35">
        <v>2.0</v>
      </c>
      <c r="E2682" s="35">
        <v>1.694928655971107</v>
      </c>
      <c r="F2682" s="33"/>
      <c r="G2682" s="33"/>
      <c r="H2682" s="33"/>
      <c r="I2682" s="33"/>
      <c r="J2682" s="33"/>
      <c r="K2682" s="33"/>
      <c r="L2682" s="33"/>
      <c r="M2682" s="33"/>
      <c r="N2682" s="33"/>
      <c r="O2682" s="33"/>
      <c r="P2682" s="33"/>
      <c r="Q2682" s="33"/>
      <c r="R2682" s="33"/>
      <c r="S2682" s="33"/>
      <c r="T2682" s="33"/>
      <c r="U2682" s="33"/>
      <c r="V2682" s="33"/>
      <c r="W2682" s="33"/>
      <c r="X2682" s="33"/>
      <c r="Y2682" s="33"/>
    </row>
    <row r="2683">
      <c r="A2683" s="34" t="s">
        <v>579</v>
      </c>
      <c r="B2683" s="33" t="s">
        <v>580</v>
      </c>
      <c r="C2683" s="33" t="s">
        <v>26</v>
      </c>
      <c r="D2683" s="35">
        <v>2.0</v>
      </c>
      <c r="E2683" s="35">
        <v>1.4630938707109</v>
      </c>
      <c r="F2683" s="33"/>
      <c r="G2683" s="33"/>
      <c r="H2683" s="33"/>
      <c r="I2683" s="33"/>
      <c r="J2683" s="33"/>
      <c r="K2683" s="33"/>
      <c r="L2683" s="33"/>
      <c r="M2683" s="33"/>
      <c r="N2683" s="33"/>
      <c r="O2683" s="33"/>
      <c r="P2683" s="33"/>
      <c r="Q2683" s="33"/>
      <c r="R2683" s="33"/>
      <c r="S2683" s="33"/>
      <c r="T2683" s="33"/>
      <c r="U2683" s="33"/>
      <c r="V2683" s="33"/>
      <c r="W2683" s="33"/>
      <c r="X2683" s="33"/>
      <c r="Y2683" s="33"/>
    </row>
    <row r="2684">
      <c r="A2684" s="34" t="s">
        <v>467</v>
      </c>
      <c r="B2684" s="33" t="s">
        <v>468</v>
      </c>
      <c r="C2684" s="33" t="s">
        <v>35</v>
      </c>
      <c r="D2684" s="35">
        <v>2.0</v>
      </c>
      <c r="E2684" s="35">
        <v>1.39249054455723</v>
      </c>
      <c r="F2684" s="33"/>
      <c r="G2684" s="33"/>
      <c r="H2684" s="33"/>
      <c r="I2684" s="33"/>
      <c r="J2684" s="33"/>
      <c r="K2684" s="33"/>
      <c r="L2684" s="33"/>
      <c r="M2684" s="33"/>
      <c r="N2684" s="33"/>
      <c r="O2684" s="33"/>
      <c r="P2684" s="33"/>
      <c r="Q2684" s="33"/>
      <c r="R2684" s="33"/>
      <c r="S2684" s="33"/>
      <c r="T2684" s="33"/>
      <c r="U2684" s="33"/>
      <c r="V2684" s="33"/>
      <c r="W2684" s="33"/>
      <c r="X2684" s="33"/>
      <c r="Y2684" s="33"/>
    </row>
    <row r="2685">
      <c r="A2685" s="34" t="s">
        <v>589</v>
      </c>
      <c r="B2685" s="33" t="s">
        <v>590</v>
      </c>
      <c r="C2685" s="33" t="s">
        <v>26</v>
      </c>
      <c r="D2685" s="35">
        <v>2.0</v>
      </c>
      <c r="E2685" s="35">
        <v>1.3664781380082</v>
      </c>
      <c r="F2685" s="33"/>
      <c r="G2685" s="33"/>
      <c r="H2685" s="33"/>
      <c r="I2685" s="33"/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  <c r="T2685" s="33"/>
      <c r="U2685" s="33"/>
      <c r="V2685" s="33"/>
      <c r="W2685" s="33"/>
      <c r="X2685" s="33"/>
      <c r="Y2685" s="33"/>
    </row>
    <row r="2686">
      <c r="A2686" s="34" t="s">
        <v>940</v>
      </c>
      <c r="B2686" s="33" t="s">
        <v>941</v>
      </c>
      <c r="C2686" s="33" t="s">
        <v>35</v>
      </c>
      <c r="D2686" s="35">
        <v>2.0</v>
      </c>
      <c r="E2686" s="35">
        <v>1.33003811136576</v>
      </c>
      <c r="F2686" s="33"/>
      <c r="G2686" s="33"/>
      <c r="H2686" s="33"/>
      <c r="I2686" s="33"/>
      <c r="J2686" s="33"/>
      <c r="K2686" s="33"/>
      <c r="L2686" s="33"/>
      <c r="M2686" s="33"/>
      <c r="N2686" s="33"/>
      <c r="O2686" s="33"/>
      <c r="P2686" s="33"/>
      <c r="Q2686" s="33"/>
      <c r="R2686" s="33"/>
      <c r="S2686" s="33"/>
      <c r="T2686" s="33"/>
      <c r="U2686" s="33"/>
      <c r="V2686" s="33"/>
      <c r="W2686" s="33"/>
      <c r="X2686" s="33"/>
      <c r="Y2686" s="33"/>
    </row>
    <row r="2687">
      <c r="A2687" s="34" t="s">
        <v>437</v>
      </c>
      <c r="B2687" s="33" t="s">
        <v>438</v>
      </c>
      <c r="C2687" s="33" t="s">
        <v>43</v>
      </c>
      <c r="D2687" s="35">
        <v>2.0</v>
      </c>
      <c r="E2687" s="35">
        <v>1.25482131026893</v>
      </c>
      <c r="F2687" s="33"/>
      <c r="G2687" s="33"/>
      <c r="H2687" s="33"/>
      <c r="I2687" s="33"/>
      <c r="J2687" s="33"/>
      <c r="K2687" s="33"/>
      <c r="L2687" s="33"/>
      <c r="M2687" s="33"/>
      <c r="N2687" s="33"/>
      <c r="O2687" s="33"/>
      <c r="P2687" s="33"/>
      <c r="Q2687" s="33"/>
      <c r="R2687" s="33"/>
      <c r="S2687" s="33"/>
      <c r="T2687" s="33"/>
      <c r="U2687" s="33"/>
      <c r="V2687" s="33"/>
      <c r="W2687" s="33"/>
      <c r="X2687" s="33"/>
      <c r="Y2687" s="33"/>
    </row>
    <row r="2688">
      <c r="A2688" s="34" t="s">
        <v>928</v>
      </c>
      <c r="B2688" s="33" t="s">
        <v>929</v>
      </c>
      <c r="C2688" s="33" t="s">
        <v>35</v>
      </c>
      <c r="D2688" s="35">
        <v>2.0</v>
      </c>
      <c r="E2688" s="35">
        <v>1.235377044662537</v>
      </c>
      <c r="F2688" s="33"/>
      <c r="G2688" s="33"/>
      <c r="H2688" s="33"/>
      <c r="I2688" s="33"/>
      <c r="J2688" s="33"/>
      <c r="K2688" s="33"/>
      <c r="L2688" s="33"/>
      <c r="M2688" s="33"/>
      <c r="N2688" s="33"/>
      <c r="O2688" s="33"/>
      <c r="P2688" s="33"/>
      <c r="Q2688" s="33"/>
      <c r="R2688" s="33"/>
      <c r="S2688" s="33"/>
      <c r="T2688" s="33"/>
      <c r="U2688" s="33"/>
      <c r="V2688" s="33"/>
      <c r="W2688" s="33"/>
      <c r="X2688" s="33"/>
      <c r="Y2688" s="33"/>
    </row>
    <row r="2689">
      <c r="A2689" s="34" t="s">
        <v>627</v>
      </c>
      <c r="B2689" s="33" t="s">
        <v>628</v>
      </c>
      <c r="C2689" s="33" t="s">
        <v>35</v>
      </c>
      <c r="D2689" s="35">
        <v>2.0</v>
      </c>
      <c r="E2689" s="35">
        <v>1.20162312919907</v>
      </c>
      <c r="F2689" s="33"/>
      <c r="G2689" s="33"/>
      <c r="H2689" s="33"/>
      <c r="I2689" s="33"/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  <c r="T2689" s="33"/>
      <c r="U2689" s="33"/>
      <c r="V2689" s="33"/>
      <c r="W2689" s="33"/>
      <c r="X2689" s="33"/>
      <c r="Y2689" s="33"/>
    </row>
    <row r="2690">
      <c r="A2690" s="34" t="s">
        <v>1612</v>
      </c>
      <c r="B2690" s="33" t="s">
        <v>1613</v>
      </c>
      <c r="C2690" s="33" t="s">
        <v>35</v>
      </c>
      <c r="D2690" s="35">
        <v>2.0</v>
      </c>
      <c r="E2690" s="35">
        <v>0.9203477550951527</v>
      </c>
      <c r="F2690" s="33"/>
      <c r="G2690" s="33"/>
      <c r="H2690" s="33"/>
      <c r="I2690" s="33"/>
      <c r="J2690" s="33"/>
      <c r="K2690" s="33"/>
      <c r="L2690" s="33"/>
      <c r="M2690" s="33"/>
      <c r="N2690" s="33"/>
      <c r="O2690" s="33"/>
      <c r="P2690" s="33"/>
      <c r="Q2690" s="33"/>
      <c r="R2690" s="33"/>
      <c r="S2690" s="33"/>
      <c r="T2690" s="33"/>
      <c r="U2690" s="33"/>
      <c r="V2690" s="33"/>
      <c r="W2690" s="33"/>
      <c r="X2690" s="33"/>
      <c r="Y2690" s="33"/>
    </row>
    <row r="2691">
      <c r="A2691" s="34" t="s">
        <v>1909</v>
      </c>
      <c r="B2691" s="33" t="s">
        <v>1910</v>
      </c>
      <c r="C2691" s="33" t="s">
        <v>26</v>
      </c>
      <c r="D2691" s="35">
        <v>2.0</v>
      </c>
      <c r="E2691" s="35">
        <v>0.9109712078998877</v>
      </c>
      <c r="F2691" s="33"/>
      <c r="G2691" s="33"/>
      <c r="H2691" s="33"/>
      <c r="I2691" s="33"/>
      <c r="J2691" s="33"/>
      <c r="K2691" s="33"/>
      <c r="L2691" s="33"/>
      <c r="M2691" s="33"/>
      <c r="N2691" s="33"/>
      <c r="O2691" s="33"/>
      <c r="P2691" s="33"/>
      <c r="Q2691" s="33"/>
      <c r="R2691" s="33"/>
      <c r="S2691" s="33"/>
      <c r="T2691" s="33"/>
      <c r="U2691" s="33"/>
      <c r="V2691" s="33"/>
      <c r="W2691" s="33"/>
      <c r="X2691" s="33"/>
      <c r="Y2691" s="33"/>
    </row>
    <row r="2692">
      <c r="A2692" s="34" t="s">
        <v>595</v>
      </c>
      <c r="B2692" s="33" t="s">
        <v>596</v>
      </c>
      <c r="C2692" s="33" t="s">
        <v>43</v>
      </c>
      <c r="D2692" s="35">
        <v>2.0</v>
      </c>
      <c r="E2692" s="35">
        <v>0.9089087206107739</v>
      </c>
      <c r="F2692" s="33"/>
      <c r="G2692" s="33"/>
      <c r="H2692" s="33"/>
      <c r="I2692" s="33"/>
      <c r="J2692" s="33"/>
      <c r="K2692" s="33"/>
      <c r="L2692" s="33"/>
      <c r="M2692" s="33"/>
      <c r="N2692" s="33"/>
      <c r="O2692" s="33"/>
      <c r="P2692" s="33"/>
      <c r="Q2692" s="33"/>
      <c r="R2692" s="33"/>
      <c r="S2692" s="33"/>
      <c r="T2692" s="33"/>
      <c r="U2692" s="33"/>
      <c r="V2692" s="33"/>
      <c r="W2692" s="33"/>
      <c r="X2692" s="33"/>
      <c r="Y2692" s="33"/>
    </row>
    <row r="2693">
      <c r="A2693" s="34" t="s">
        <v>960</v>
      </c>
      <c r="B2693" s="33" t="s">
        <v>961</v>
      </c>
      <c r="C2693" s="33" t="s">
        <v>35</v>
      </c>
      <c r="D2693" s="35">
        <v>2.0</v>
      </c>
      <c r="E2693" s="35">
        <v>0.8633619804340105</v>
      </c>
      <c r="F2693" s="33"/>
      <c r="G2693" s="33"/>
      <c r="H2693" s="33"/>
      <c r="I2693" s="33"/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  <c r="T2693" s="33"/>
      <c r="U2693" s="33"/>
      <c r="V2693" s="33"/>
      <c r="W2693" s="33"/>
      <c r="X2693" s="33"/>
      <c r="Y2693" s="33"/>
    </row>
    <row r="2694">
      <c r="A2694" s="34" t="s">
        <v>597</v>
      </c>
      <c r="B2694" s="33" t="s">
        <v>598</v>
      </c>
      <c r="C2694" s="33" t="s">
        <v>26</v>
      </c>
      <c r="D2694" s="35">
        <v>2.0</v>
      </c>
      <c r="E2694" s="35">
        <v>0.79598494677092</v>
      </c>
      <c r="F2694" s="33"/>
      <c r="G2694" s="33"/>
      <c r="H2694" s="33"/>
      <c r="I2694" s="33"/>
      <c r="J2694" s="33"/>
      <c r="K2694" s="33"/>
      <c r="L2694" s="33"/>
      <c r="M2694" s="33"/>
      <c r="N2694" s="33"/>
      <c r="O2694" s="33"/>
      <c r="P2694" s="33"/>
      <c r="Q2694" s="33"/>
      <c r="R2694" s="33"/>
      <c r="S2694" s="33"/>
      <c r="T2694" s="33"/>
      <c r="U2694" s="33"/>
      <c r="V2694" s="33"/>
      <c r="W2694" s="33"/>
      <c r="X2694" s="33"/>
      <c r="Y2694" s="33"/>
    </row>
    <row r="2695">
      <c r="A2695" s="34" t="s">
        <v>1897</v>
      </c>
      <c r="B2695" s="33" t="s">
        <v>1898</v>
      </c>
      <c r="C2695" s="33" t="s">
        <v>35</v>
      </c>
      <c r="D2695" s="35">
        <v>2.0</v>
      </c>
      <c r="E2695" s="35">
        <v>0.784210117649969</v>
      </c>
      <c r="F2695" s="33"/>
      <c r="G2695" s="33"/>
      <c r="H2695" s="33"/>
      <c r="I2695" s="33"/>
      <c r="J2695" s="33"/>
      <c r="K2695" s="33"/>
      <c r="L2695" s="33"/>
      <c r="M2695" s="33"/>
      <c r="N2695" s="33"/>
      <c r="O2695" s="33"/>
      <c r="P2695" s="33"/>
      <c r="Q2695" s="33"/>
      <c r="R2695" s="33"/>
      <c r="S2695" s="33"/>
      <c r="T2695" s="33"/>
      <c r="U2695" s="33"/>
      <c r="V2695" s="33"/>
      <c r="W2695" s="33"/>
      <c r="X2695" s="33"/>
      <c r="Y2695" s="33"/>
    </row>
    <row r="2696">
      <c r="A2696" s="34" t="s">
        <v>2053</v>
      </c>
      <c r="B2696" s="33" t="s">
        <v>2054</v>
      </c>
      <c r="C2696" s="33" t="s">
        <v>43</v>
      </c>
      <c r="D2696" s="35">
        <v>2.0</v>
      </c>
      <c r="E2696" s="35">
        <v>0.774126330275319</v>
      </c>
      <c r="F2696" s="33"/>
      <c r="G2696" s="33"/>
      <c r="H2696" s="33"/>
      <c r="I2696" s="33"/>
      <c r="J2696" s="33"/>
      <c r="K2696" s="33"/>
      <c r="L2696" s="33"/>
      <c r="M2696" s="33"/>
      <c r="N2696" s="33"/>
      <c r="O2696" s="33"/>
      <c r="P2696" s="33"/>
      <c r="Q2696" s="33"/>
      <c r="R2696" s="33"/>
      <c r="S2696" s="33"/>
      <c r="T2696" s="33"/>
      <c r="U2696" s="33"/>
      <c r="V2696" s="33"/>
      <c r="W2696" s="33"/>
      <c r="X2696" s="33"/>
      <c r="Y2696" s="33"/>
    </row>
    <row r="2697">
      <c r="A2697" s="34" t="s">
        <v>1544</v>
      </c>
      <c r="B2697" s="33" t="s">
        <v>1545</v>
      </c>
      <c r="C2697" s="33" t="s">
        <v>35</v>
      </c>
      <c r="D2697" s="35">
        <v>2.0</v>
      </c>
      <c r="E2697" s="35">
        <v>0.750183645391002</v>
      </c>
      <c r="F2697" s="33"/>
      <c r="G2697" s="33"/>
      <c r="H2697" s="33"/>
      <c r="I2697" s="33"/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  <c r="T2697" s="33"/>
      <c r="U2697" s="33"/>
      <c r="V2697" s="33"/>
      <c r="W2697" s="33"/>
      <c r="X2697" s="33"/>
      <c r="Y2697" s="33"/>
    </row>
    <row r="2698">
      <c r="A2698" s="34" t="s">
        <v>1433</v>
      </c>
      <c r="B2698" s="33" t="s">
        <v>1434</v>
      </c>
      <c r="C2698" s="33" t="s">
        <v>43</v>
      </c>
      <c r="D2698" s="35">
        <v>2.0</v>
      </c>
      <c r="E2698" s="35">
        <v>0.705890008194628</v>
      </c>
      <c r="F2698" s="33"/>
      <c r="G2698" s="33"/>
      <c r="H2698" s="33"/>
      <c r="I2698" s="33"/>
      <c r="J2698" s="33"/>
      <c r="K2698" s="33"/>
      <c r="L2698" s="33"/>
      <c r="M2698" s="33"/>
      <c r="N2698" s="33"/>
      <c r="O2698" s="33"/>
      <c r="P2698" s="33"/>
      <c r="Q2698" s="33"/>
      <c r="R2698" s="33"/>
      <c r="S2698" s="33"/>
      <c r="T2698" s="33"/>
      <c r="U2698" s="33"/>
      <c r="V2698" s="33"/>
      <c r="W2698" s="33"/>
      <c r="X2698" s="33"/>
      <c r="Y2698" s="33"/>
    </row>
    <row r="2699">
      <c r="A2699" s="34" t="s">
        <v>2093</v>
      </c>
      <c r="B2699" s="33" t="s">
        <v>2094</v>
      </c>
      <c r="C2699" s="33" t="s">
        <v>107</v>
      </c>
      <c r="D2699" s="35">
        <v>2.0</v>
      </c>
      <c r="E2699" s="35">
        <v>0.6846012734227389</v>
      </c>
      <c r="F2699" s="33"/>
      <c r="G2699" s="33"/>
      <c r="H2699" s="33"/>
      <c r="I2699" s="33"/>
      <c r="J2699" s="33"/>
      <c r="K2699" s="33"/>
      <c r="L2699" s="33"/>
      <c r="M2699" s="33"/>
      <c r="N2699" s="33"/>
      <c r="O2699" s="33"/>
      <c r="P2699" s="33"/>
      <c r="Q2699" s="33"/>
      <c r="R2699" s="33"/>
      <c r="S2699" s="33"/>
      <c r="T2699" s="33"/>
      <c r="U2699" s="33"/>
      <c r="V2699" s="33"/>
      <c r="W2699" s="33"/>
      <c r="X2699" s="33"/>
      <c r="Y2699" s="33"/>
    </row>
    <row r="2700">
      <c r="A2700" s="34" t="s">
        <v>1181</v>
      </c>
      <c r="B2700" s="33" t="s">
        <v>1182</v>
      </c>
      <c r="C2700" s="33" t="s">
        <v>26</v>
      </c>
      <c r="D2700" s="35">
        <v>2.0</v>
      </c>
      <c r="E2700" s="35">
        <v>0.6820526258558228</v>
      </c>
      <c r="F2700" s="33"/>
      <c r="G2700" s="33"/>
      <c r="H2700" s="33"/>
      <c r="I2700" s="33"/>
      <c r="J2700" s="33"/>
      <c r="K2700" s="33"/>
      <c r="L2700" s="33"/>
      <c r="M2700" s="33"/>
      <c r="N2700" s="33"/>
      <c r="O2700" s="33"/>
      <c r="P2700" s="33"/>
      <c r="Q2700" s="33"/>
      <c r="R2700" s="33"/>
      <c r="S2700" s="33"/>
      <c r="T2700" s="33"/>
      <c r="U2700" s="33"/>
      <c r="V2700" s="33"/>
      <c r="W2700" s="33"/>
      <c r="X2700" s="33"/>
      <c r="Y2700" s="33"/>
    </row>
    <row r="2701">
      <c r="A2701" s="34" t="s">
        <v>2303</v>
      </c>
      <c r="B2701" s="33" t="s">
        <v>2304</v>
      </c>
      <c r="C2701" s="33" t="s">
        <v>35</v>
      </c>
      <c r="D2701" s="35">
        <v>2.0</v>
      </c>
      <c r="E2701" s="35">
        <v>0.6450558362606758</v>
      </c>
      <c r="F2701" s="33"/>
      <c r="G2701" s="33"/>
      <c r="H2701" s="33"/>
      <c r="I2701" s="33"/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  <c r="T2701" s="33"/>
      <c r="U2701" s="33"/>
      <c r="V2701" s="33"/>
      <c r="W2701" s="33"/>
      <c r="X2701" s="33"/>
      <c r="Y2701" s="33"/>
    </row>
    <row r="2702">
      <c r="A2702" s="34" t="s">
        <v>1814</v>
      </c>
      <c r="B2702" s="33" t="s">
        <v>1815</v>
      </c>
      <c r="C2702" s="33" t="s">
        <v>35</v>
      </c>
      <c r="D2702" s="35">
        <v>2.0</v>
      </c>
      <c r="E2702" s="35">
        <v>0.512951603031929</v>
      </c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</row>
    <row r="2703">
      <c r="A2703" s="34" t="s">
        <v>609</v>
      </c>
      <c r="B2703" s="33" t="s">
        <v>610</v>
      </c>
      <c r="C2703" s="33" t="s">
        <v>26</v>
      </c>
      <c r="D2703" s="35">
        <v>2.0</v>
      </c>
      <c r="E2703" s="35">
        <v>0.499211229414491</v>
      </c>
      <c r="F2703" s="33"/>
      <c r="G2703" s="33"/>
      <c r="H2703" s="33"/>
      <c r="I2703" s="33"/>
      <c r="J2703" s="33"/>
      <c r="K2703" s="33"/>
      <c r="L2703" s="33"/>
      <c r="M2703" s="33"/>
      <c r="N2703" s="33"/>
      <c r="O2703" s="33"/>
      <c r="P2703" s="33"/>
      <c r="Q2703" s="33"/>
      <c r="R2703" s="33"/>
      <c r="S2703" s="33"/>
      <c r="T2703" s="33"/>
      <c r="U2703" s="33"/>
      <c r="V2703" s="33"/>
      <c r="W2703" s="33"/>
      <c r="X2703" s="33"/>
      <c r="Y2703" s="33"/>
    </row>
    <row r="2704">
      <c r="A2704" s="34" t="s">
        <v>1379</v>
      </c>
      <c r="B2704" s="33" t="s">
        <v>1380</v>
      </c>
      <c r="C2704" s="33" t="s">
        <v>35</v>
      </c>
      <c r="D2704" s="35">
        <v>2.0</v>
      </c>
      <c r="E2704" s="35">
        <v>0.495391761291188</v>
      </c>
      <c r="F2704" s="33"/>
      <c r="G2704" s="33"/>
      <c r="H2704" s="33"/>
      <c r="I2704" s="33"/>
      <c r="J2704" s="33"/>
      <c r="K2704" s="33"/>
      <c r="L2704" s="33"/>
      <c r="M2704" s="33"/>
      <c r="N2704" s="33"/>
      <c r="O2704" s="33"/>
      <c r="P2704" s="33"/>
      <c r="Q2704" s="33"/>
      <c r="R2704" s="33"/>
      <c r="S2704" s="33"/>
      <c r="T2704" s="33"/>
      <c r="U2704" s="33"/>
      <c r="V2704" s="33"/>
      <c r="W2704" s="33"/>
      <c r="X2704" s="33"/>
      <c r="Y2704" s="33"/>
    </row>
    <row r="2705">
      <c r="A2705" s="34" t="s">
        <v>607</v>
      </c>
      <c r="B2705" s="33" t="s">
        <v>608</v>
      </c>
      <c r="C2705" s="33" t="s">
        <v>26</v>
      </c>
      <c r="D2705" s="35">
        <v>2.0</v>
      </c>
      <c r="E2705" s="35">
        <v>0.494147478150002</v>
      </c>
      <c r="F2705" s="33"/>
      <c r="G2705" s="33"/>
      <c r="H2705" s="33"/>
      <c r="I2705" s="33"/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</row>
    <row r="2706">
      <c r="A2706" s="34" t="s">
        <v>1674</v>
      </c>
      <c r="B2706" s="33" t="s">
        <v>1675</v>
      </c>
      <c r="C2706" s="33" t="s">
        <v>43</v>
      </c>
      <c r="D2706" s="35">
        <v>2.0</v>
      </c>
      <c r="E2706" s="35">
        <v>0.48197984690845</v>
      </c>
      <c r="F2706" s="33"/>
      <c r="G2706" s="33"/>
      <c r="H2706" s="33"/>
      <c r="I2706" s="33"/>
      <c r="J2706" s="33"/>
      <c r="K2706" s="33"/>
      <c r="L2706" s="33"/>
      <c r="M2706" s="33"/>
      <c r="N2706" s="33"/>
      <c r="O2706" s="33"/>
      <c r="P2706" s="33"/>
      <c r="Q2706" s="33"/>
      <c r="R2706" s="33"/>
      <c r="S2706" s="33"/>
      <c r="T2706" s="33"/>
      <c r="U2706" s="33"/>
      <c r="V2706" s="33"/>
      <c r="W2706" s="33"/>
      <c r="X2706" s="33"/>
      <c r="Y2706" s="33"/>
    </row>
    <row r="2707">
      <c r="A2707" s="34" t="s">
        <v>1881</v>
      </c>
      <c r="B2707" s="33" t="s">
        <v>1882</v>
      </c>
      <c r="C2707" s="33" t="s">
        <v>107</v>
      </c>
      <c r="D2707" s="35">
        <v>2.0</v>
      </c>
      <c r="E2707" s="35">
        <v>0.469809454330597</v>
      </c>
      <c r="F2707" s="33"/>
      <c r="G2707" s="33"/>
      <c r="H2707" s="33"/>
      <c r="I2707" s="33"/>
      <c r="J2707" s="33"/>
      <c r="K2707" s="33"/>
      <c r="L2707" s="33"/>
      <c r="M2707" s="33"/>
      <c r="N2707" s="33"/>
      <c r="O2707" s="33"/>
      <c r="P2707" s="33"/>
      <c r="Q2707" s="33"/>
      <c r="R2707" s="33"/>
      <c r="S2707" s="33"/>
      <c r="T2707" s="33"/>
      <c r="U2707" s="33"/>
      <c r="V2707" s="33"/>
      <c r="W2707" s="33"/>
      <c r="X2707" s="33"/>
      <c r="Y2707" s="33"/>
    </row>
    <row r="2708">
      <c r="A2708" s="34" t="s">
        <v>611</v>
      </c>
      <c r="B2708" s="33" t="s">
        <v>612</v>
      </c>
      <c r="C2708" s="33" t="s">
        <v>26</v>
      </c>
      <c r="D2708" s="35">
        <v>2.0</v>
      </c>
      <c r="E2708" s="35">
        <v>0.4593153183518531</v>
      </c>
      <c r="F2708" s="33"/>
      <c r="G2708" s="33"/>
      <c r="H2708" s="33"/>
      <c r="I2708" s="33"/>
      <c r="J2708" s="33"/>
      <c r="K2708" s="33"/>
      <c r="L2708" s="33"/>
      <c r="M2708" s="33"/>
      <c r="N2708" s="33"/>
      <c r="O2708" s="33"/>
      <c r="P2708" s="33"/>
      <c r="Q2708" s="33"/>
      <c r="R2708" s="33"/>
      <c r="S2708" s="33"/>
      <c r="T2708" s="33"/>
      <c r="U2708" s="33"/>
      <c r="V2708" s="33"/>
      <c r="W2708" s="33"/>
      <c r="X2708" s="33"/>
      <c r="Y2708" s="33"/>
    </row>
    <row r="2709">
      <c r="A2709" s="34" t="s">
        <v>2091</v>
      </c>
      <c r="B2709" s="33" t="s">
        <v>2092</v>
      </c>
      <c r="C2709" s="33" t="s">
        <v>107</v>
      </c>
      <c r="D2709" s="35">
        <v>2.0</v>
      </c>
      <c r="E2709" s="35">
        <v>0.4518736001456251</v>
      </c>
      <c r="F2709" s="33"/>
      <c r="G2709" s="33"/>
      <c r="H2709" s="33"/>
      <c r="I2709" s="33"/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  <c r="T2709" s="33"/>
      <c r="U2709" s="33"/>
      <c r="V2709" s="33"/>
      <c r="W2709" s="33"/>
      <c r="X2709" s="33"/>
      <c r="Y2709" s="33"/>
    </row>
    <row r="2710">
      <c r="A2710" s="34" t="s">
        <v>2841</v>
      </c>
      <c r="B2710" s="33" t="s">
        <v>2842</v>
      </c>
      <c r="C2710" s="33" t="s">
        <v>26</v>
      </c>
      <c r="D2710" s="35">
        <v>2.0</v>
      </c>
      <c r="E2710" s="35">
        <v>0.4411619883015391</v>
      </c>
      <c r="F2710" s="33"/>
      <c r="G2710" s="33"/>
      <c r="H2710" s="33"/>
      <c r="I2710" s="33"/>
      <c r="J2710" s="33"/>
      <c r="K2710" s="33"/>
      <c r="L2710" s="33"/>
      <c r="M2710" s="33"/>
      <c r="N2710" s="33"/>
      <c r="O2710" s="33"/>
      <c r="P2710" s="33"/>
      <c r="Q2710" s="33"/>
      <c r="R2710" s="33"/>
      <c r="S2710" s="33"/>
      <c r="T2710" s="33"/>
      <c r="U2710" s="33"/>
      <c r="V2710" s="33"/>
      <c r="W2710" s="33"/>
      <c r="X2710" s="33"/>
      <c r="Y2710" s="33"/>
    </row>
    <row r="2711">
      <c r="A2711" s="34" t="s">
        <v>1736</v>
      </c>
      <c r="B2711" s="33" t="s">
        <v>1737</v>
      </c>
      <c r="C2711" s="33" t="s">
        <v>43</v>
      </c>
      <c r="D2711" s="35">
        <v>2.0</v>
      </c>
      <c r="E2711" s="35">
        <v>0.4275813409796741</v>
      </c>
      <c r="F2711" s="33"/>
      <c r="G2711" s="33"/>
      <c r="H2711" s="33"/>
      <c r="I2711" s="33"/>
      <c r="J2711" s="33"/>
      <c r="K2711" s="33"/>
      <c r="L2711" s="33"/>
      <c r="M2711" s="33"/>
      <c r="N2711" s="33"/>
      <c r="O2711" s="33"/>
      <c r="P2711" s="33"/>
      <c r="Q2711" s="33"/>
      <c r="R2711" s="33"/>
      <c r="S2711" s="33"/>
      <c r="T2711" s="33"/>
      <c r="U2711" s="33"/>
      <c r="V2711" s="33"/>
      <c r="W2711" s="33"/>
      <c r="X2711" s="33"/>
      <c r="Y2711" s="33"/>
    </row>
    <row r="2712">
      <c r="A2712" s="34" t="s">
        <v>623</v>
      </c>
      <c r="B2712" s="33" t="s">
        <v>624</v>
      </c>
      <c r="C2712" s="33" t="s">
        <v>26</v>
      </c>
      <c r="D2712" s="35">
        <v>2.0</v>
      </c>
      <c r="E2712" s="35">
        <v>0.4131827264832305</v>
      </c>
      <c r="F2712" s="33"/>
      <c r="G2712" s="33"/>
      <c r="H2712" s="33"/>
      <c r="I2712" s="33"/>
      <c r="J2712" s="33"/>
      <c r="K2712" s="33"/>
      <c r="L2712" s="33"/>
      <c r="M2712" s="33"/>
      <c r="N2712" s="33"/>
      <c r="O2712" s="33"/>
      <c r="P2712" s="33"/>
      <c r="Q2712" s="33"/>
      <c r="R2712" s="33"/>
      <c r="S2712" s="33"/>
      <c r="T2712" s="33"/>
      <c r="U2712" s="33"/>
      <c r="V2712" s="33"/>
      <c r="W2712" s="33"/>
      <c r="X2712" s="33"/>
      <c r="Y2712" s="33"/>
    </row>
    <row r="2713">
      <c r="A2713" s="34" t="s">
        <v>2289</v>
      </c>
      <c r="B2713" s="33" t="s">
        <v>2290</v>
      </c>
      <c r="C2713" s="33" t="s">
        <v>26</v>
      </c>
      <c r="D2713" s="35">
        <v>2.0</v>
      </c>
      <c r="E2713" s="35">
        <v>0.412490413502158</v>
      </c>
      <c r="F2713" s="33"/>
      <c r="G2713" s="33"/>
      <c r="H2713" s="33"/>
      <c r="I2713" s="33"/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  <c r="T2713" s="33"/>
      <c r="U2713" s="33"/>
      <c r="V2713" s="33"/>
      <c r="W2713" s="33"/>
      <c r="X2713" s="33"/>
      <c r="Y2713" s="33"/>
    </row>
    <row r="2714">
      <c r="A2714" s="34" t="s">
        <v>2173</v>
      </c>
      <c r="B2714" s="33" t="s">
        <v>2174</v>
      </c>
      <c r="C2714" s="33" t="s">
        <v>107</v>
      </c>
      <c r="D2714" s="35">
        <v>2.0</v>
      </c>
      <c r="E2714" s="35">
        <v>0.3915383835955758</v>
      </c>
      <c r="F2714" s="33"/>
      <c r="G2714" s="33"/>
      <c r="H2714" s="33"/>
      <c r="I2714" s="33"/>
      <c r="J2714" s="33"/>
      <c r="K2714" s="33"/>
      <c r="L2714" s="33"/>
      <c r="M2714" s="33"/>
      <c r="N2714" s="33"/>
      <c r="O2714" s="33"/>
      <c r="P2714" s="33"/>
      <c r="Q2714" s="33"/>
      <c r="R2714" s="33"/>
      <c r="S2714" s="33"/>
      <c r="T2714" s="33"/>
      <c r="U2714" s="33"/>
      <c r="V2714" s="33"/>
      <c r="W2714" s="33"/>
      <c r="X2714" s="33"/>
      <c r="Y2714" s="33"/>
    </row>
    <row r="2715">
      <c r="A2715" s="34" t="s">
        <v>1498</v>
      </c>
      <c r="B2715" s="33" t="s">
        <v>1499</v>
      </c>
      <c r="C2715" s="33" t="s">
        <v>26</v>
      </c>
      <c r="D2715" s="35">
        <v>2.0</v>
      </c>
      <c r="E2715" s="35">
        <v>0.3733833658283989</v>
      </c>
      <c r="F2715" s="33"/>
      <c r="G2715" s="33"/>
      <c r="H2715" s="33"/>
      <c r="I2715" s="33"/>
      <c r="J2715" s="33"/>
      <c r="K2715" s="33"/>
      <c r="L2715" s="33"/>
      <c r="M2715" s="33"/>
      <c r="N2715" s="33"/>
      <c r="O2715" s="33"/>
      <c r="P2715" s="33"/>
      <c r="Q2715" s="33"/>
      <c r="R2715" s="33"/>
      <c r="S2715" s="33"/>
      <c r="T2715" s="33"/>
      <c r="U2715" s="33"/>
      <c r="V2715" s="33"/>
      <c r="W2715" s="33"/>
      <c r="X2715" s="33"/>
      <c r="Y2715" s="33"/>
    </row>
    <row r="2716">
      <c r="A2716" s="34" t="s">
        <v>1321</v>
      </c>
      <c r="B2716" s="33" t="s">
        <v>1322</v>
      </c>
      <c r="C2716" s="33" t="s">
        <v>43</v>
      </c>
      <c r="D2716" s="35">
        <v>2.0</v>
      </c>
      <c r="E2716" s="35">
        <v>0.370073023554614</v>
      </c>
      <c r="F2716" s="33"/>
      <c r="G2716" s="33"/>
      <c r="H2716" s="33"/>
      <c r="I2716" s="33"/>
      <c r="J2716" s="33"/>
      <c r="K2716" s="33"/>
      <c r="L2716" s="33"/>
      <c r="M2716" s="33"/>
      <c r="N2716" s="33"/>
      <c r="O2716" s="33"/>
      <c r="P2716" s="33"/>
      <c r="Q2716" s="33"/>
      <c r="R2716" s="33"/>
      <c r="S2716" s="33"/>
      <c r="T2716" s="33"/>
      <c r="U2716" s="33"/>
      <c r="V2716" s="33"/>
      <c r="W2716" s="33"/>
      <c r="X2716" s="33"/>
      <c r="Y2716" s="33"/>
    </row>
    <row r="2717">
      <c r="A2717" s="34" t="s">
        <v>3005</v>
      </c>
      <c r="B2717" s="33" t="s">
        <v>3006</v>
      </c>
      <c r="C2717" s="33" t="s">
        <v>43</v>
      </c>
      <c r="D2717" s="35">
        <v>2.0</v>
      </c>
      <c r="E2717" s="35">
        <v>0.358150398229954</v>
      </c>
      <c r="F2717" s="33"/>
      <c r="G2717" s="33"/>
      <c r="H2717" s="33"/>
      <c r="I2717" s="33"/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  <c r="T2717" s="33"/>
      <c r="U2717" s="33"/>
      <c r="V2717" s="33"/>
      <c r="W2717" s="33"/>
      <c r="X2717" s="33"/>
      <c r="Y2717" s="33"/>
    </row>
    <row r="2718">
      <c r="A2718" s="34" t="s">
        <v>1363</v>
      </c>
      <c r="B2718" s="33" t="s">
        <v>1364</v>
      </c>
      <c r="C2718" s="33" t="s">
        <v>35</v>
      </c>
      <c r="D2718" s="35">
        <v>2.0</v>
      </c>
      <c r="E2718" s="35">
        <v>0.3480303398547928</v>
      </c>
      <c r="F2718" s="33"/>
      <c r="G2718" s="33"/>
      <c r="H2718" s="33"/>
      <c r="I2718" s="33"/>
      <c r="J2718" s="33"/>
      <c r="K2718" s="33"/>
      <c r="L2718" s="33"/>
      <c r="M2718" s="33"/>
      <c r="N2718" s="33"/>
      <c r="O2718" s="33"/>
      <c r="P2718" s="33"/>
      <c r="Q2718" s="33"/>
      <c r="R2718" s="33"/>
      <c r="S2718" s="33"/>
      <c r="T2718" s="33"/>
      <c r="U2718" s="33"/>
      <c r="V2718" s="33"/>
      <c r="W2718" s="33"/>
      <c r="X2718" s="33"/>
      <c r="Y2718" s="33"/>
    </row>
    <row r="2719">
      <c r="A2719" s="34" t="s">
        <v>2915</v>
      </c>
      <c r="B2719" s="33" t="s">
        <v>2916</v>
      </c>
      <c r="C2719" s="33" t="s">
        <v>43</v>
      </c>
      <c r="D2719" s="35">
        <v>2.0</v>
      </c>
      <c r="E2719" s="35">
        <v>0.3213091499296232</v>
      </c>
      <c r="F2719" s="33"/>
      <c r="G2719" s="33"/>
      <c r="H2719" s="33"/>
      <c r="I2719" s="33"/>
      <c r="J2719" s="33"/>
      <c r="K2719" s="33"/>
      <c r="L2719" s="33"/>
      <c r="M2719" s="33"/>
      <c r="N2719" s="33"/>
      <c r="O2719" s="33"/>
      <c r="P2719" s="33"/>
      <c r="Q2719" s="33"/>
      <c r="R2719" s="33"/>
      <c r="S2719" s="33"/>
      <c r="T2719" s="33"/>
      <c r="U2719" s="33"/>
      <c r="V2719" s="33"/>
      <c r="W2719" s="33"/>
      <c r="X2719" s="33"/>
      <c r="Y2719" s="33"/>
    </row>
    <row r="2720">
      <c r="A2720" s="34" t="s">
        <v>3571</v>
      </c>
      <c r="B2720" s="33" t="s">
        <v>3572</v>
      </c>
      <c r="C2720" s="33" t="s">
        <v>26</v>
      </c>
      <c r="D2720" s="35">
        <v>2.0</v>
      </c>
      <c r="E2720" s="35">
        <v>0.309650626595711</v>
      </c>
      <c r="F2720" s="33"/>
      <c r="G2720" s="33"/>
      <c r="H2720" s="33"/>
      <c r="I2720" s="33"/>
      <c r="J2720" s="33"/>
      <c r="K2720" s="33"/>
      <c r="L2720" s="33"/>
      <c r="M2720" s="33"/>
      <c r="N2720" s="33"/>
      <c r="O2720" s="33"/>
      <c r="P2720" s="33"/>
      <c r="Q2720" s="33"/>
      <c r="R2720" s="33"/>
      <c r="S2720" s="33"/>
      <c r="T2720" s="33"/>
      <c r="U2720" s="33"/>
      <c r="V2720" s="33"/>
      <c r="W2720" s="33"/>
      <c r="X2720" s="33"/>
      <c r="Y2720" s="33"/>
    </row>
    <row r="2721">
      <c r="A2721" s="34" t="s">
        <v>601</v>
      </c>
      <c r="B2721" s="33" t="s">
        <v>602</v>
      </c>
      <c r="C2721" s="33" t="s">
        <v>26</v>
      </c>
      <c r="D2721" s="35">
        <v>2.0</v>
      </c>
      <c r="E2721" s="35">
        <v>0.300319626609496</v>
      </c>
      <c r="F2721" s="33"/>
      <c r="G2721" s="33"/>
      <c r="H2721" s="33"/>
      <c r="I2721" s="33"/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  <c r="T2721" s="33"/>
      <c r="U2721" s="33"/>
      <c r="V2721" s="33"/>
      <c r="W2721" s="33"/>
      <c r="X2721" s="33"/>
      <c r="Y2721" s="33"/>
    </row>
    <row r="2722">
      <c r="A2722" s="34" t="s">
        <v>3531</v>
      </c>
      <c r="B2722" s="33" t="s">
        <v>3532</v>
      </c>
      <c r="C2722" s="33" t="s">
        <v>43</v>
      </c>
      <c r="D2722" s="35">
        <v>2.0</v>
      </c>
      <c r="E2722" s="35">
        <v>0.2962966586591332</v>
      </c>
      <c r="F2722" s="33"/>
      <c r="G2722" s="33"/>
      <c r="H2722" s="33"/>
      <c r="I2722" s="33"/>
      <c r="J2722" s="33"/>
      <c r="K2722" s="33"/>
      <c r="L2722" s="33"/>
      <c r="M2722" s="33"/>
      <c r="N2722" s="33"/>
      <c r="O2722" s="33"/>
      <c r="P2722" s="33"/>
      <c r="Q2722" s="33"/>
      <c r="R2722" s="33"/>
      <c r="S2722" s="33"/>
      <c r="T2722" s="33"/>
      <c r="U2722" s="33"/>
      <c r="V2722" s="33"/>
      <c r="W2722" s="33"/>
      <c r="X2722" s="33"/>
      <c r="Y2722" s="33"/>
    </row>
    <row r="2723">
      <c r="A2723" s="34" t="s">
        <v>2869</v>
      </c>
      <c r="B2723" s="33" t="s">
        <v>2870</v>
      </c>
      <c r="C2723" s="33" t="s">
        <v>43</v>
      </c>
      <c r="D2723" s="35">
        <v>2.0</v>
      </c>
      <c r="E2723" s="35">
        <v>0.2779167233910616</v>
      </c>
      <c r="F2723" s="33"/>
      <c r="G2723" s="33"/>
      <c r="H2723" s="33"/>
      <c r="I2723" s="33"/>
      <c r="J2723" s="33"/>
      <c r="K2723" s="33"/>
      <c r="L2723" s="33"/>
      <c r="M2723" s="33"/>
      <c r="N2723" s="33"/>
      <c r="O2723" s="33"/>
      <c r="P2723" s="33"/>
      <c r="Q2723" s="33"/>
      <c r="R2723" s="33"/>
      <c r="S2723" s="33"/>
      <c r="T2723" s="33"/>
      <c r="U2723" s="33"/>
      <c r="V2723" s="33"/>
      <c r="W2723" s="33"/>
      <c r="X2723" s="33"/>
      <c r="Y2723" s="33"/>
    </row>
    <row r="2724">
      <c r="A2724" s="34" t="s">
        <v>2049</v>
      </c>
      <c r="B2724" s="33" t="s">
        <v>2050</v>
      </c>
      <c r="C2724" s="33" t="s">
        <v>35</v>
      </c>
      <c r="D2724" s="35">
        <v>2.0</v>
      </c>
      <c r="E2724" s="35">
        <v>0.2778278955343673</v>
      </c>
      <c r="F2724" s="33"/>
      <c r="G2724" s="33"/>
      <c r="H2724" s="33"/>
      <c r="I2724" s="33"/>
      <c r="J2724" s="33"/>
      <c r="K2724" s="33"/>
      <c r="L2724" s="33"/>
      <c r="M2724" s="33"/>
      <c r="N2724" s="33"/>
      <c r="O2724" s="33"/>
      <c r="P2724" s="33"/>
      <c r="Q2724" s="33"/>
      <c r="R2724" s="33"/>
      <c r="S2724" s="33"/>
      <c r="T2724" s="33"/>
      <c r="U2724" s="33"/>
      <c r="V2724" s="33"/>
      <c r="W2724" s="33"/>
      <c r="X2724" s="33"/>
      <c r="Y2724" s="33"/>
    </row>
    <row r="2725">
      <c r="A2725" s="34" t="s">
        <v>2079</v>
      </c>
      <c r="B2725" s="33" t="s">
        <v>2080</v>
      </c>
      <c r="C2725" s="33" t="s">
        <v>43</v>
      </c>
      <c r="D2725" s="35">
        <v>2.0</v>
      </c>
      <c r="E2725" s="35">
        <v>0.270343389679433</v>
      </c>
      <c r="F2725" s="33"/>
      <c r="G2725" s="33"/>
      <c r="H2725" s="33"/>
      <c r="I2725" s="33"/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  <c r="T2725" s="33"/>
      <c r="U2725" s="33"/>
      <c r="V2725" s="33"/>
      <c r="W2725" s="33"/>
      <c r="X2725" s="33"/>
      <c r="Y2725" s="33"/>
    </row>
    <row r="2726">
      <c r="A2726" s="34" t="s">
        <v>643</v>
      </c>
      <c r="B2726" s="33" t="s">
        <v>644</v>
      </c>
      <c r="C2726" s="33" t="s">
        <v>26</v>
      </c>
      <c r="D2726" s="35">
        <v>2.0</v>
      </c>
      <c r="E2726" s="35">
        <v>0.2639823258939606</v>
      </c>
      <c r="F2726" s="33"/>
      <c r="G2726" s="33"/>
      <c r="H2726" s="33"/>
      <c r="I2726" s="33"/>
      <c r="J2726" s="33"/>
      <c r="K2726" s="33"/>
      <c r="L2726" s="33"/>
      <c r="M2726" s="33"/>
      <c r="N2726" s="33"/>
      <c r="O2726" s="33"/>
      <c r="P2726" s="33"/>
      <c r="Q2726" s="33"/>
      <c r="R2726" s="33"/>
      <c r="S2726" s="33"/>
      <c r="T2726" s="33"/>
      <c r="U2726" s="33"/>
      <c r="V2726" s="33"/>
      <c r="W2726" s="33"/>
      <c r="X2726" s="33"/>
      <c r="Y2726" s="33"/>
    </row>
    <row r="2727">
      <c r="A2727" s="34" t="s">
        <v>3221</v>
      </c>
      <c r="B2727" s="33" t="s">
        <v>3222</v>
      </c>
      <c r="C2727" s="33" t="s">
        <v>26</v>
      </c>
      <c r="D2727" s="35">
        <v>2.0</v>
      </c>
      <c r="E2727" s="35">
        <v>0.248786825419622</v>
      </c>
      <c r="F2727" s="33"/>
      <c r="G2727" s="33"/>
      <c r="H2727" s="33"/>
      <c r="I2727" s="33"/>
      <c r="J2727" s="33"/>
      <c r="K2727" s="33"/>
      <c r="L2727" s="33"/>
      <c r="M2727" s="33"/>
      <c r="N2727" s="33"/>
      <c r="O2727" s="33"/>
      <c r="P2727" s="33"/>
      <c r="Q2727" s="33"/>
      <c r="R2727" s="33"/>
      <c r="S2727" s="33"/>
      <c r="T2727" s="33"/>
      <c r="U2727" s="33"/>
      <c r="V2727" s="33"/>
      <c r="W2727" s="33"/>
      <c r="X2727" s="33"/>
      <c r="Y2727" s="33"/>
    </row>
    <row r="2728">
      <c r="A2728" s="34" t="s">
        <v>1546</v>
      </c>
      <c r="B2728" s="33" t="s">
        <v>1547</v>
      </c>
      <c r="C2728" s="33" t="s">
        <v>35</v>
      </c>
      <c r="D2728" s="35">
        <v>2.0</v>
      </c>
      <c r="E2728" s="35">
        <v>0.2384810677387393</v>
      </c>
      <c r="F2728" s="33"/>
      <c r="G2728" s="33"/>
      <c r="H2728" s="33"/>
      <c r="I2728" s="33"/>
      <c r="J2728" s="33"/>
      <c r="K2728" s="33"/>
      <c r="L2728" s="33"/>
      <c r="M2728" s="33"/>
      <c r="N2728" s="33"/>
      <c r="O2728" s="33"/>
      <c r="P2728" s="33"/>
      <c r="Q2728" s="33"/>
      <c r="R2728" s="33"/>
      <c r="S2728" s="33"/>
      <c r="T2728" s="33"/>
      <c r="U2728" s="33"/>
      <c r="V2728" s="33"/>
      <c r="W2728" s="33"/>
      <c r="X2728" s="33"/>
      <c r="Y2728" s="33"/>
    </row>
    <row r="2729">
      <c r="A2729" s="34" t="s">
        <v>617</v>
      </c>
      <c r="B2729" s="33" t="s">
        <v>618</v>
      </c>
      <c r="C2729" s="33" t="s">
        <v>26</v>
      </c>
      <c r="D2729" s="35">
        <v>2.0</v>
      </c>
      <c r="E2729" s="35">
        <v>0.236066674417688</v>
      </c>
      <c r="F2729" s="33"/>
      <c r="G2729" s="33"/>
      <c r="H2729" s="33"/>
      <c r="I2729" s="33"/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  <c r="T2729" s="33"/>
      <c r="U2729" s="33"/>
      <c r="V2729" s="33"/>
      <c r="W2729" s="33"/>
      <c r="X2729" s="33"/>
      <c r="Y2729" s="33"/>
    </row>
    <row r="2730">
      <c r="A2730" s="34" t="s">
        <v>2535</v>
      </c>
      <c r="B2730" s="33" t="s">
        <v>2536</v>
      </c>
      <c r="C2730" s="33" t="s">
        <v>35</v>
      </c>
      <c r="D2730" s="35">
        <v>2.0</v>
      </c>
      <c r="E2730" s="35">
        <v>0.2349810458593935</v>
      </c>
      <c r="F2730" s="33"/>
      <c r="G2730" s="33"/>
      <c r="H2730" s="33"/>
      <c r="I2730" s="33"/>
      <c r="J2730" s="33"/>
      <c r="K2730" s="33"/>
      <c r="L2730" s="33"/>
      <c r="M2730" s="33"/>
      <c r="N2730" s="33"/>
      <c r="O2730" s="33"/>
      <c r="P2730" s="33"/>
      <c r="Q2730" s="33"/>
      <c r="R2730" s="33"/>
      <c r="S2730" s="33"/>
      <c r="T2730" s="33"/>
      <c r="U2730" s="33"/>
      <c r="V2730" s="33"/>
      <c r="W2730" s="33"/>
      <c r="X2730" s="33"/>
      <c r="Y2730" s="33"/>
    </row>
    <row r="2731">
      <c r="A2731" s="34" t="s">
        <v>3179</v>
      </c>
      <c r="B2731" s="33" t="s">
        <v>3180</v>
      </c>
      <c r="C2731" s="33" t="s">
        <v>43</v>
      </c>
      <c r="D2731" s="35">
        <v>2.0</v>
      </c>
      <c r="E2731" s="35">
        <v>0.2326783550992133</v>
      </c>
      <c r="F2731" s="33"/>
      <c r="G2731" s="33"/>
      <c r="H2731" s="33"/>
      <c r="I2731" s="33"/>
      <c r="J2731" s="33"/>
      <c r="K2731" s="33"/>
      <c r="L2731" s="33"/>
      <c r="M2731" s="33"/>
      <c r="N2731" s="33"/>
      <c r="O2731" s="33"/>
      <c r="P2731" s="33"/>
      <c r="Q2731" s="33"/>
      <c r="R2731" s="33"/>
      <c r="S2731" s="33"/>
      <c r="T2731" s="33"/>
      <c r="U2731" s="33"/>
      <c r="V2731" s="33"/>
      <c r="W2731" s="33"/>
      <c r="X2731" s="33"/>
      <c r="Y2731" s="33"/>
    </row>
    <row r="2732">
      <c r="A2732" s="34" t="s">
        <v>2795</v>
      </c>
      <c r="B2732" s="33" t="s">
        <v>2796</v>
      </c>
      <c r="C2732" s="33" t="s">
        <v>43</v>
      </c>
      <c r="D2732" s="35">
        <v>2.0</v>
      </c>
      <c r="E2732" s="35">
        <v>0.2275323280069485</v>
      </c>
      <c r="F2732" s="33"/>
      <c r="G2732" s="33"/>
      <c r="H2732" s="33"/>
      <c r="I2732" s="33"/>
      <c r="J2732" s="33"/>
      <c r="K2732" s="33"/>
      <c r="L2732" s="33"/>
      <c r="M2732" s="33"/>
      <c r="N2732" s="33"/>
      <c r="O2732" s="33"/>
      <c r="P2732" s="33"/>
      <c r="Q2732" s="33"/>
      <c r="R2732" s="33"/>
      <c r="S2732" s="33"/>
      <c r="T2732" s="33"/>
      <c r="U2732" s="33"/>
      <c r="V2732" s="33"/>
      <c r="W2732" s="33"/>
      <c r="X2732" s="33"/>
      <c r="Y2732" s="33"/>
    </row>
    <row r="2733">
      <c r="A2733" s="34" t="s">
        <v>3993</v>
      </c>
      <c r="B2733" s="33" t="s">
        <v>3994</v>
      </c>
      <c r="C2733" s="33" t="s">
        <v>107</v>
      </c>
      <c r="D2733" s="35">
        <v>2.0</v>
      </c>
      <c r="E2733" s="35">
        <v>0.2071251657982155</v>
      </c>
      <c r="F2733" s="33"/>
      <c r="G2733" s="33"/>
      <c r="H2733" s="33"/>
      <c r="I2733" s="33"/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  <c r="T2733" s="33"/>
      <c r="U2733" s="33"/>
      <c r="V2733" s="33"/>
      <c r="W2733" s="33"/>
      <c r="X2733" s="33"/>
      <c r="Y2733" s="33"/>
    </row>
    <row r="2734">
      <c r="A2734" s="34" t="s">
        <v>4964</v>
      </c>
      <c r="B2734" s="33" t="s">
        <v>4965</v>
      </c>
      <c r="C2734" s="33" t="s">
        <v>26</v>
      </c>
      <c r="D2734" s="35">
        <v>2.0</v>
      </c>
      <c r="E2734" s="35">
        <v>0.201758687690711</v>
      </c>
      <c r="F2734" s="33"/>
      <c r="G2734" s="33"/>
      <c r="H2734" s="33"/>
      <c r="I2734" s="33"/>
      <c r="J2734" s="33"/>
      <c r="K2734" s="33"/>
      <c r="L2734" s="33"/>
      <c r="M2734" s="33"/>
      <c r="N2734" s="33"/>
      <c r="O2734" s="33"/>
      <c r="P2734" s="33"/>
      <c r="Q2734" s="33"/>
      <c r="R2734" s="33"/>
      <c r="S2734" s="33"/>
      <c r="T2734" s="33"/>
      <c r="U2734" s="33"/>
      <c r="V2734" s="33"/>
      <c r="W2734" s="33"/>
      <c r="X2734" s="33"/>
      <c r="Y2734" s="33"/>
    </row>
    <row r="2735">
      <c r="A2735" s="34" t="s">
        <v>2307</v>
      </c>
      <c r="B2735" s="33" t="s">
        <v>2308</v>
      </c>
      <c r="C2735" s="33" t="s">
        <v>35</v>
      </c>
      <c r="D2735" s="35">
        <v>2.0</v>
      </c>
      <c r="E2735" s="35">
        <v>0.1960025173450533</v>
      </c>
      <c r="F2735" s="33"/>
      <c r="G2735" s="33"/>
      <c r="H2735" s="33"/>
      <c r="I2735" s="33"/>
      <c r="J2735" s="33"/>
      <c r="K2735" s="33"/>
      <c r="L2735" s="33"/>
      <c r="M2735" s="33"/>
      <c r="N2735" s="33"/>
      <c r="O2735" s="33"/>
      <c r="P2735" s="33"/>
      <c r="Q2735" s="33"/>
      <c r="R2735" s="33"/>
      <c r="S2735" s="33"/>
      <c r="T2735" s="33"/>
      <c r="U2735" s="33"/>
      <c r="V2735" s="33"/>
      <c r="W2735" s="33"/>
      <c r="X2735" s="33"/>
      <c r="Y2735" s="33"/>
    </row>
    <row r="2736">
      <c r="A2736" s="34" t="s">
        <v>1891</v>
      </c>
      <c r="B2736" s="33" t="s">
        <v>1892</v>
      </c>
      <c r="C2736" s="33" t="s">
        <v>35</v>
      </c>
      <c r="D2736" s="35">
        <v>2.0</v>
      </c>
      <c r="E2736" s="35">
        <v>0.1939418058981213</v>
      </c>
      <c r="F2736" s="33"/>
      <c r="G2736" s="33"/>
      <c r="H2736" s="33"/>
      <c r="I2736" s="33"/>
      <c r="J2736" s="33"/>
      <c r="K2736" s="33"/>
      <c r="L2736" s="33"/>
      <c r="M2736" s="33"/>
      <c r="N2736" s="33"/>
      <c r="O2736" s="33"/>
      <c r="P2736" s="33"/>
      <c r="Q2736" s="33"/>
      <c r="R2736" s="33"/>
      <c r="S2736" s="33"/>
      <c r="T2736" s="33"/>
      <c r="U2736" s="33"/>
      <c r="V2736" s="33"/>
      <c r="W2736" s="33"/>
      <c r="X2736" s="33"/>
      <c r="Y2736" s="33"/>
    </row>
    <row r="2737">
      <c r="A2737" s="34" t="s">
        <v>653</v>
      </c>
      <c r="B2737" s="33" t="s">
        <v>654</v>
      </c>
      <c r="C2737" s="33" t="s">
        <v>26</v>
      </c>
      <c r="D2737" s="35">
        <v>2.0</v>
      </c>
      <c r="E2737" s="35">
        <v>0.1902044700821345</v>
      </c>
      <c r="F2737" s="33"/>
      <c r="G2737" s="33"/>
      <c r="H2737" s="33"/>
      <c r="I2737" s="33"/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  <c r="T2737" s="33"/>
      <c r="U2737" s="33"/>
      <c r="V2737" s="33"/>
      <c r="W2737" s="33"/>
      <c r="X2737" s="33"/>
      <c r="Y2737" s="33"/>
    </row>
    <row r="2738">
      <c r="A2738" s="34" t="s">
        <v>1834</v>
      </c>
      <c r="B2738" s="33" t="s">
        <v>1835</v>
      </c>
      <c r="C2738" s="33" t="s">
        <v>35</v>
      </c>
      <c r="D2738" s="35">
        <v>2.0</v>
      </c>
      <c r="E2738" s="35">
        <v>0.189451235230891</v>
      </c>
      <c r="F2738" s="33"/>
      <c r="G2738" s="33"/>
      <c r="H2738" s="33"/>
      <c r="I2738" s="33"/>
      <c r="J2738" s="33"/>
      <c r="K2738" s="33"/>
      <c r="L2738" s="33"/>
      <c r="M2738" s="33"/>
      <c r="N2738" s="33"/>
      <c r="O2738" s="33"/>
      <c r="P2738" s="33"/>
      <c r="Q2738" s="33"/>
      <c r="R2738" s="33"/>
      <c r="S2738" s="33"/>
      <c r="T2738" s="33"/>
      <c r="U2738" s="33"/>
      <c r="V2738" s="33"/>
      <c r="W2738" s="33"/>
      <c r="X2738" s="33"/>
      <c r="Y2738" s="33"/>
    </row>
    <row r="2739">
      <c r="A2739" s="34" t="s">
        <v>3025</v>
      </c>
      <c r="B2739" s="33" t="s">
        <v>3026</v>
      </c>
      <c r="C2739" s="33" t="s">
        <v>43</v>
      </c>
      <c r="D2739" s="35">
        <v>2.0</v>
      </c>
      <c r="E2739" s="35">
        <v>0.1838442361663376</v>
      </c>
      <c r="F2739" s="33"/>
      <c r="G2739" s="33"/>
      <c r="H2739" s="33"/>
      <c r="I2739" s="33"/>
      <c r="J2739" s="33"/>
      <c r="K2739" s="33"/>
      <c r="L2739" s="33"/>
      <c r="M2739" s="33"/>
      <c r="N2739" s="33"/>
      <c r="O2739" s="33"/>
      <c r="P2739" s="33"/>
      <c r="Q2739" s="33"/>
      <c r="R2739" s="33"/>
      <c r="S2739" s="33"/>
      <c r="T2739" s="33"/>
      <c r="U2739" s="33"/>
      <c r="V2739" s="33"/>
      <c r="W2739" s="33"/>
      <c r="X2739" s="33"/>
      <c r="Y2739" s="33"/>
    </row>
    <row r="2740">
      <c r="A2740" s="34" t="s">
        <v>3139</v>
      </c>
      <c r="B2740" s="33" t="s">
        <v>3140</v>
      </c>
      <c r="C2740" s="33" t="s">
        <v>43</v>
      </c>
      <c r="D2740" s="35">
        <v>2.0</v>
      </c>
      <c r="E2740" s="35">
        <v>0.175400655233499</v>
      </c>
      <c r="F2740" s="33"/>
      <c r="G2740" s="33"/>
      <c r="H2740" s="33"/>
      <c r="I2740" s="33"/>
      <c r="J2740" s="33"/>
      <c r="K2740" s="33"/>
      <c r="L2740" s="33"/>
      <c r="M2740" s="33"/>
      <c r="N2740" s="33"/>
      <c r="O2740" s="33"/>
      <c r="P2740" s="33"/>
      <c r="Q2740" s="33"/>
      <c r="R2740" s="33"/>
      <c r="S2740" s="33"/>
      <c r="T2740" s="33"/>
      <c r="U2740" s="33"/>
      <c r="V2740" s="33"/>
      <c r="W2740" s="33"/>
      <c r="X2740" s="33"/>
      <c r="Y2740" s="33"/>
    </row>
    <row r="2741">
      <c r="A2741" s="34" t="s">
        <v>2739</v>
      </c>
      <c r="B2741" s="33" t="s">
        <v>2740</v>
      </c>
      <c r="C2741" s="33" t="s">
        <v>35</v>
      </c>
      <c r="D2741" s="35">
        <v>2.0</v>
      </c>
      <c r="E2741" s="35">
        <v>0.1643155869214552</v>
      </c>
      <c r="F2741" s="33"/>
      <c r="G2741" s="33"/>
      <c r="H2741" s="33"/>
      <c r="I2741" s="33"/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  <c r="T2741" s="33"/>
      <c r="U2741" s="33"/>
      <c r="V2741" s="33"/>
      <c r="W2741" s="33"/>
      <c r="X2741" s="33"/>
      <c r="Y2741" s="33"/>
    </row>
    <row r="2742">
      <c r="A2742" s="34" t="s">
        <v>2253</v>
      </c>
      <c r="B2742" s="33" t="s">
        <v>2254</v>
      </c>
      <c r="C2742" s="33" t="s">
        <v>26</v>
      </c>
      <c r="D2742" s="35">
        <v>2.0</v>
      </c>
      <c r="E2742" s="35">
        <v>0.1637502660509597</v>
      </c>
      <c r="F2742" s="33"/>
      <c r="G2742" s="33"/>
      <c r="H2742" s="33"/>
      <c r="I2742" s="33"/>
      <c r="J2742" s="33"/>
      <c r="K2742" s="33"/>
      <c r="L2742" s="33"/>
      <c r="M2742" s="33"/>
      <c r="N2742" s="33"/>
      <c r="O2742" s="33"/>
      <c r="P2742" s="33"/>
      <c r="Q2742" s="33"/>
      <c r="R2742" s="33"/>
      <c r="S2742" s="33"/>
      <c r="T2742" s="33"/>
      <c r="U2742" s="33"/>
      <c r="V2742" s="33"/>
      <c r="W2742" s="33"/>
      <c r="X2742" s="33"/>
      <c r="Y2742" s="33"/>
    </row>
    <row r="2743">
      <c r="A2743" s="34" t="s">
        <v>621</v>
      </c>
      <c r="B2743" s="33" t="s">
        <v>622</v>
      </c>
      <c r="C2743" s="33" t="s">
        <v>26</v>
      </c>
      <c r="D2743" s="35">
        <v>2.0</v>
      </c>
      <c r="E2743" s="35">
        <v>0.16154893228836</v>
      </c>
      <c r="F2743" s="33"/>
      <c r="G2743" s="33"/>
      <c r="H2743" s="33"/>
      <c r="I2743" s="33"/>
      <c r="J2743" s="33"/>
      <c r="K2743" s="33"/>
      <c r="L2743" s="33"/>
      <c r="M2743" s="33"/>
      <c r="N2743" s="33"/>
      <c r="O2743" s="33"/>
      <c r="P2743" s="33"/>
      <c r="Q2743" s="33"/>
      <c r="R2743" s="33"/>
      <c r="S2743" s="33"/>
      <c r="T2743" s="33"/>
      <c r="U2743" s="33"/>
      <c r="V2743" s="33"/>
      <c r="W2743" s="33"/>
      <c r="X2743" s="33"/>
      <c r="Y2743" s="33"/>
    </row>
    <row r="2744">
      <c r="A2744" s="34" t="s">
        <v>659</v>
      </c>
      <c r="B2744" s="33" t="s">
        <v>660</v>
      </c>
      <c r="C2744" s="33" t="s">
        <v>26</v>
      </c>
      <c r="D2744" s="35">
        <v>2.0</v>
      </c>
      <c r="E2744" s="35">
        <v>0.160982794457723</v>
      </c>
      <c r="F2744" s="33"/>
      <c r="G2744" s="33"/>
      <c r="H2744" s="33"/>
      <c r="I2744" s="33"/>
      <c r="J2744" s="33"/>
      <c r="K2744" s="33"/>
      <c r="L2744" s="33"/>
      <c r="M2744" s="33"/>
      <c r="N2744" s="33"/>
      <c r="O2744" s="33"/>
      <c r="P2744" s="33"/>
      <c r="Q2744" s="33"/>
      <c r="R2744" s="33"/>
      <c r="S2744" s="33"/>
      <c r="T2744" s="33"/>
      <c r="U2744" s="33"/>
      <c r="V2744" s="33"/>
      <c r="W2744" s="33"/>
      <c r="X2744" s="33"/>
      <c r="Y2744" s="33"/>
    </row>
    <row r="2745">
      <c r="A2745" s="34" t="s">
        <v>2935</v>
      </c>
      <c r="B2745" s="33" t="s">
        <v>2936</v>
      </c>
      <c r="C2745" s="33" t="s">
        <v>43</v>
      </c>
      <c r="D2745" s="35">
        <v>2.0</v>
      </c>
      <c r="E2745" s="35">
        <v>0.1436864595508271</v>
      </c>
      <c r="F2745" s="33"/>
      <c r="G2745" s="33"/>
      <c r="H2745" s="33"/>
      <c r="I2745" s="33"/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  <c r="T2745" s="33"/>
      <c r="U2745" s="33"/>
      <c r="V2745" s="33"/>
      <c r="W2745" s="33"/>
      <c r="X2745" s="33"/>
      <c r="Y2745" s="33"/>
    </row>
    <row r="2746">
      <c r="A2746" s="34" t="s">
        <v>2181</v>
      </c>
      <c r="B2746" s="33" t="s">
        <v>2182</v>
      </c>
      <c r="C2746" s="33" t="s">
        <v>43</v>
      </c>
      <c r="D2746" s="35">
        <v>2.0</v>
      </c>
      <c r="E2746" s="35">
        <v>0.142413130977309</v>
      </c>
      <c r="F2746" s="33"/>
      <c r="G2746" s="33"/>
      <c r="H2746" s="33"/>
      <c r="I2746" s="33"/>
      <c r="J2746" s="33"/>
      <c r="K2746" s="33"/>
      <c r="L2746" s="33"/>
      <c r="M2746" s="33"/>
      <c r="N2746" s="33"/>
      <c r="O2746" s="33"/>
      <c r="P2746" s="33"/>
      <c r="Q2746" s="33"/>
      <c r="R2746" s="33"/>
      <c r="S2746" s="33"/>
      <c r="T2746" s="33"/>
      <c r="U2746" s="33"/>
      <c r="V2746" s="33"/>
      <c r="W2746" s="33"/>
      <c r="X2746" s="33"/>
      <c r="Y2746" s="33"/>
    </row>
    <row r="2747">
      <c r="A2747" s="34" t="s">
        <v>649</v>
      </c>
      <c r="B2747" s="33" t="s">
        <v>650</v>
      </c>
      <c r="C2747" s="33" t="s">
        <v>26</v>
      </c>
      <c r="D2747" s="35">
        <v>2.0</v>
      </c>
      <c r="E2747" s="35">
        <v>0.1379422322833135</v>
      </c>
      <c r="F2747" s="33"/>
      <c r="G2747" s="33"/>
      <c r="H2747" s="33"/>
      <c r="I2747" s="33"/>
      <c r="J2747" s="33"/>
      <c r="K2747" s="33"/>
      <c r="L2747" s="33"/>
      <c r="M2747" s="33"/>
      <c r="N2747" s="33"/>
      <c r="O2747" s="33"/>
      <c r="P2747" s="33"/>
      <c r="Q2747" s="33"/>
      <c r="R2747" s="33"/>
      <c r="S2747" s="33"/>
      <c r="T2747" s="33"/>
      <c r="U2747" s="33"/>
      <c r="V2747" s="33"/>
      <c r="W2747" s="33"/>
      <c r="X2747" s="33"/>
      <c r="Y2747" s="33"/>
    </row>
    <row r="2748">
      <c r="A2748" s="34" t="s">
        <v>2809</v>
      </c>
      <c r="B2748" s="33" t="s">
        <v>2810</v>
      </c>
      <c r="C2748" s="33" t="s">
        <v>35</v>
      </c>
      <c r="D2748" s="35">
        <v>2.0</v>
      </c>
      <c r="E2748" s="35">
        <v>0.1368669838385911</v>
      </c>
      <c r="F2748" s="33"/>
      <c r="G2748" s="33"/>
      <c r="H2748" s="33"/>
      <c r="I2748" s="33"/>
      <c r="J2748" s="33"/>
      <c r="K2748" s="33"/>
      <c r="L2748" s="33"/>
      <c r="M2748" s="33"/>
      <c r="N2748" s="33"/>
      <c r="O2748" s="33"/>
      <c r="P2748" s="33"/>
      <c r="Q2748" s="33"/>
      <c r="R2748" s="33"/>
      <c r="S2748" s="33"/>
      <c r="T2748" s="33"/>
      <c r="U2748" s="33"/>
      <c r="V2748" s="33"/>
      <c r="W2748" s="33"/>
      <c r="X2748" s="33"/>
      <c r="Y2748" s="33"/>
    </row>
    <row r="2749">
      <c r="A2749" s="34" t="s">
        <v>1873</v>
      </c>
      <c r="B2749" s="33" t="s">
        <v>1874</v>
      </c>
      <c r="C2749" s="33" t="s">
        <v>26</v>
      </c>
      <c r="D2749" s="35">
        <v>2.0</v>
      </c>
      <c r="E2749" s="35">
        <v>0.1280540129423377</v>
      </c>
      <c r="F2749" s="33"/>
      <c r="G2749" s="33"/>
      <c r="H2749" s="33"/>
      <c r="I2749" s="33"/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  <c r="T2749" s="33"/>
      <c r="U2749" s="33"/>
      <c r="V2749" s="33"/>
      <c r="W2749" s="33"/>
      <c r="X2749" s="33"/>
      <c r="Y2749" s="33"/>
    </row>
    <row r="2750">
      <c r="A2750" s="34" t="s">
        <v>3853</v>
      </c>
      <c r="B2750" s="33" t="s">
        <v>3854</v>
      </c>
      <c r="C2750" s="33" t="s">
        <v>43</v>
      </c>
      <c r="D2750" s="35">
        <v>2.0</v>
      </c>
      <c r="E2750" s="35">
        <v>0.126097037780735</v>
      </c>
      <c r="F2750" s="33"/>
      <c r="G2750" s="33"/>
      <c r="H2750" s="33"/>
      <c r="I2750" s="33"/>
      <c r="J2750" s="33"/>
      <c r="K2750" s="33"/>
      <c r="L2750" s="33"/>
      <c r="M2750" s="33"/>
      <c r="N2750" s="33"/>
      <c r="O2750" s="33"/>
      <c r="P2750" s="33"/>
      <c r="Q2750" s="33"/>
      <c r="R2750" s="33"/>
      <c r="S2750" s="33"/>
      <c r="T2750" s="33"/>
      <c r="U2750" s="33"/>
      <c r="V2750" s="33"/>
      <c r="W2750" s="33"/>
      <c r="X2750" s="33"/>
      <c r="Y2750" s="33"/>
    </row>
    <row r="2751">
      <c r="A2751" s="34" t="s">
        <v>4940</v>
      </c>
      <c r="B2751" s="33" t="s">
        <v>4941</v>
      </c>
      <c r="C2751" s="33" t="s">
        <v>26</v>
      </c>
      <c r="D2751" s="35">
        <v>2.0</v>
      </c>
      <c r="E2751" s="35">
        <v>0.1111371756715625</v>
      </c>
      <c r="F2751" s="33"/>
      <c r="G2751" s="33"/>
      <c r="H2751" s="33"/>
      <c r="I2751" s="33"/>
      <c r="J2751" s="33"/>
      <c r="K2751" s="33"/>
      <c r="L2751" s="33"/>
      <c r="M2751" s="33"/>
      <c r="N2751" s="33"/>
      <c r="O2751" s="33"/>
      <c r="P2751" s="33"/>
      <c r="Q2751" s="33"/>
      <c r="R2751" s="33"/>
      <c r="S2751" s="33"/>
      <c r="T2751" s="33"/>
      <c r="U2751" s="33"/>
      <c r="V2751" s="33"/>
      <c r="W2751" s="33"/>
      <c r="X2751" s="33"/>
      <c r="Y2751" s="33"/>
    </row>
    <row r="2752">
      <c r="A2752" s="34" t="s">
        <v>2721</v>
      </c>
      <c r="B2752" s="33" t="s">
        <v>2722</v>
      </c>
      <c r="C2752" s="33" t="s">
        <v>43</v>
      </c>
      <c r="D2752" s="35">
        <v>2.0</v>
      </c>
      <c r="E2752" s="35">
        <v>0.1017894415853793</v>
      </c>
      <c r="F2752" s="33"/>
      <c r="G2752" s="33"/>
      <c r="H2752" s="33"/>
      <c r="I2752" s="33"/>
      <c r="J2752" s="33"/>
      <c r="K2752" s="33"/>
      <c r="L2752" s="33"/>
      <c r="M2752" s="33"/>
      <c r="N2752" s="33"/>
      <c r="O2752" s="33"/>
      <c r="P2752" s="33"/>
      <c r="Q2752" s="33"/>
      <c r="R2752" s="33"/>
      <c r="S2752" s="33"/>
      <c r="T2752" s="33"/>
      <c r="U2752" s="33"/>
      <c r="V2752" s="33"/>
      <c r="W2752" s="33"/>
      <c r="X2752" s="33"/>
      <c r="Y2752" s="33"/>
    </row>
    <row r="2753">
      <c r="A2753" s="34" t="s">
        <v>3541</v>
      </c>
      <c r="B2753" s="33" t="s">
        <v>3542</v>
      </c>
      <c r="C2753" s="33" t="s">
        <v>43</v>
      </c>
      <c r="D2753" s="35">
        <v>2.0</v>
      </c>
      <c r="E2753" s="35">
        <v>0.100412496910785</v>
      </c>
      <c r="F2753" s="33"/>
      <c r="G2753" s="33"/>
      <c r="H2753" s="33"/>
      <c r="I2753" s="33"/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  <c r="T2753" s="33"/>
      <c r="U2753" s="33"/>
      <c r="V2753" s="33"/>
      <c r="W2753" s="33"/>
      <c r="X2753" s="33"/>
      <c r="Y2753" s="33"/>
    </row>
    <row r="2754">
      <c r="A2754" s="34" t="s">
        <v>3455</v>
      </c>
      <c r="B2754" s="33" t="s">
        <v>3456</v>
      </c>
      <c r="C2754" s="33" t="s">
        <v>26</v>
      </c>
      <c r="D2754" s="35">
        <v>2.0</v>
      </c>
      <c r="E2754" s="35">
        <v>0.0939072314974536</v>
      </c>
      <c r="F2754" s="33"/>
      <c r="G2754" s="33"/>
      <c r="H2754" s="33"/>
      <c r="I2754" s="33"/>
      <c r="J2754" s="33"/>
      <c r="K2754" s="33"/>
      <c r="L2754" s="33"/>
      <c r="M2754" s="33"/>
      <c r="N2754" s="33"/>
      <c r="O2754" s="33"/>
      <c r="P2754" s="33"/>
      <c r="Q2754" s="33"/>
      <c r="R2754" s="33"/>
      <c r="S2754" s="33"/>
      <c r="T2754" s="33"/>
      <c r="U2754" s="33"/>
      <c r="V2754" s="33"/>
      <c r="W2754" s="33"/>
      <c r="X2754" s="33"/>
      <c r="Y2754" s="33"/>
    </row>
    <row r="2755">
      <c r="A2755" s="34" t="s">
        <v>1907</v>
      </c>
      <c r="B2755" s="33" t="s">
        <v>1908</v>
      </c>
      <c r="C2755" s="33" t="s">
        <v>26</v>
      </c>
      <c r="D2755" s="35">
        <v>2.0</v>
      </c>
      <c r="E2755" s="35">
        <v>0.093285798919388</v>
      </c>
      <c r="F2755" s="33"/>
      <c r="G2755" s="33"/>
      <c r="H2755" s="33"/>
      <c r="I2755" s="33"/>
      <c r="J2755" s="33"/>
      <c r="K2755" s="33"/>
      <c r="L2755" s="33"/>
      <c r="M2755" s="33"/>
      <c r="N2755" s="33"/>
      <c r="O2755" s="33"/>
      <c r="P2755" s="33"/>
      <c r="Q2755" s="33"/>
      <c r="R2755" s="33"/>
      <c r="S2755" s="33"/>
      <c r="T2755" s="33"/>
      <c r="U2755" s="33"/>
      <c r="V2755" s="33"/>
      <c r="W2755" s="33"/>
      <c r="X2755" s="33"/>
      <c r="Y2755" s="33"/>
    </row>
    <row r="2756">
      <c r="A2756" s="34" t="s">
        <v>3035</v>
      </c>
      <c r="B2756" s="33" t="s">
        <v>3036</v>
      </c>
      <c r="C2756" s="33" t="s">
        <v>107</v>
      </c>
      <c r="D2756" s="35">
        <v>2.0</v>
      </c>
      <c r="E2756" s="35">
        <v>0.09122044997028275</v>
      </c>
      <c r="F2756" s="33"/>
      <c r="G2756" s="33"/>
      <c r="H2756" s="33"/>
      <c r="I2756" s="33"/>
      <c r="J2756" s="33"/>
      <c r="K2756" s="33"/>
      <c r="L2756" s="33"/>
      <c r="M2756" s="33"/>
      <c r="N2756" s="33"/>
      <c r="O2756" s="33"/>
      <c r="P2756" s="33"/>
      <c r="Q2756" s="33"/>
      <c r="R2756" s="33"/>
      <c r="S2756" s="33"/>
      <c r="T2756" s="33"/>
      <c r="U2756" s="33"/>
      <c r="V2756" s="33"/>
      <c r="W2756" s="33"/>
      <c r="X2756" s="33"/>
      <c r="Y2756" s="33"/>
    </row>
    <row r="2757">
      <c r="A2757" s="34" t="s">
        <v>2819</v>
      </c>
      <c r="B2757" s="33" t="s">
        <v>2820</v>
      </c>
      <c r="C2757" s="33" t="s">
        <v>35</v>
      </c>
      <c r="D2757" s="35">
        <v>2.0</v>
      </c>
      <c r="E2757" s="35">
        <v>0.08726921189844802</v>
      </c>
      <c r="F2757" s="33"/>
      <c r="G2757" s="33"/>
      <c r="H2757" s="33"/>
      <c r="I2757" s="33"/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  <c r="T2757" s="33"/>
      <c r="U2757" s="33"/>
      <c r="V2757" s="33"/>
      <c r="W2757" s="33"/>
      <c r="X2757" s="33"/>
      <c r="Y2757" s="33"/>
    </row>
    <row r="2758">
      <c r="A2758" s="34" t="s">
        <v>2687</v>
      </c>
      <c r="B2758" s="33" t="s">
        <v>2688</v>
      </c>
      <c r="C2758" s="33" t="s">
        <v>107</v>
      </c>
      <c r="D2758" s="35">
        <v>2.0</v>
      </c>
      <c r="E2758" s="35">
        <v>0.08393417886627473</v>
      </c>
      <c r="F2758" s="33"/>
      <c r="G2758" s="33"/>
      <c r="H2758" s="33"/>
      <c r="I2758" s="33"/>
      <c r="J2758" s="33"/>
      <c r="K2758" s="33"/>
      <c r="L2758" s="33"/>
      <c r="M2758" s="33"/>
      <c r="N2758" s="33"/>
      <c r="O2758" s="33"/>
      <c r="P2758" s="33"/>
      <c r="Q2758" s="33"/>
      <c r="R2758" s="33"/>
      <c r="S2758" s="33"/>
      <c r="T2758" s="33"/>
      <c r="U2758" s="33"/>
      <c r="V2758" s="33"/>
      <c r="W2758" s="33"/>
      <c r="X2758" s="33"/>
      <c r="Y2758" s="33"/>
    </row>
    <row r="2759">
      <c r="A2759" s="34" t="s">
        <v>3479</v>
      </c>
      <c r="B2759" s="33" t="s">
        <v>3480</v>
      </c>
      <c r="C2759" s="33" t="s">
        <v>43</v>
      </c>
      <c r="D2759" s="35">
        <v>2.0</v>
      </c>
      <c r="E2759" s="35">
        <v>0.08346921272227374</v>
      </c>
      <c r="F2759" s="33"/>
      <c r="G2759" s="33"/>
      <c r="H2759" s="33"/>
      <c r="I2759" s="33"/>
      <c r="J2759" s="33"/>
      <c r="K2759" s="33"/>
      <c r="L2759" s="33"/>
      <c r="M2759" s="33"/>
      <c r="N2759" s="33"/>
      <c r="O2759" s="33"/>
      <c r="P2759" s="33"/>
      <c r="Q2759" s="33"/>
      <c r="R2759" s="33"/>
      <c r="S2759" s="33"/>
      <c r="T2759" s="33"/>
      <c r="U2759" s="33"/>
      <c r="V2759" s="33"/>
      <c r="W2759" s="33"/>
      <c r="X2759" s="33"/>
      <c r="Y2759" s="33"/>
    </row>
    <row r="2760">
      <c r="A2760" s="34" t="s">
        <v>2847</v>
      </c>
      <c r="B2760" s="33" t="s">
        <v>2848</v>
      </c>
      <c r="C2760" s="33" t="s">
        <v>43</v>
      </c>
      <c r="D2760" s="35">
        <v>2.0</v>
      </c>
      <c r="E2760" s="35">
        <v>0.08005054391534866</v>
      </c>
      <c r="F2760" s="33"/>
      <c r="G2760" s="33"/>
      <c r="H2760" s="33"/>
      <c r="I2760" s="33"/>
      <c r="J2760" s="33"/>
      <c r="K2760" s="33"/>
      <c r="L2760" s="33"/>
      <c r="M2760" s="33"/>
      <c r="N2760" s="33"/>
      <c r="O2760" s="33"/>
      <c r="P2760" s="33"/>
      <c r="Q2760" s="33"/>
      <c r="R2760" s="33"/>
      <c r="S2760" s="33"/>
      <c r="T2760" s="33"/>
      <c r="U2760" s="33"/>
      <c r="V2760" s="33"/>
      <c r="W2760" s="33"/>
      <c r="X2760" s="33"/>
      <c r="Y2760" s="33"/>
    </row>
    <row r="2761">
      <c r="A2761" s="34" t="s">
        <v>4109</v>
      </c>
      <c r="B2761" s="33" t="s">
        <v>4110</v>
      </c>
      <c r="C2761" s="33" t="s">
        <v>26</v>
      </c>
      <c r="D2761" s="35">
        <v>2.0</v>
      </c>
      <c r="E2761" s="35">
        <v>0.0752153658307096</v>
      </c>
      <c r="F2761" s="33"/>
      <c r="G2761" s="33"/>
      <c r="H2761" s="33"/>
      <c r="I2761" s="33"/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  <c r="T2761" s="33"/>
      <c r="U2761" s="33"/>
      <c r="V2761" s="33"/>
      <c r="W2761" s="33"/>
      <c r="X2761" s="33"/>
      <c r="Y2761" s="33"/>
    </row>
    <row r="2762">
      <c r="A2762" s="34" t="s">
        <v>3757</v>
      </c>
      <c r="B2762" s="33" t="s">
        <v>3758</v>
      </c>
      <c r="C2762" s="33" t="s">
        <v>107</v>
      </c>
      <c r="D2762" s="35">
        <v>2.0</v>
      </c>
      <c r="E2762" s="35">
        <v>0.0729077902431346</v>
      </c>
      <c r="F2762" s="33"/>
      <c r="G2762" s="33"/>
      <c r="H2762" s="33"/>
      <c r="I2762" s="33"/>
      <c r="J2762" s="33"/>
      <c r="K2762" s="33"/>
      <c r="L2762" s="33"/>
      <c r="M2762" s="33"/>
      <c r="N2762" s="33"/>
      <c r="O2762" s="33"/>
      <c r="P2762" s="33"/>
      <c r="Q2762" s="33"/>
      <c r="R2762" s="33"/>
      <c r="S2762" s="33"/>
      <c r="T2762" s="33"/>
      <c r="U2762" s="33"/>
      <c r="V2762" s="33"/>
      <c r="W2762" s="33"/>
      <c r="X2762" s="33"/>
      <c r="Y2762" s="33"/>
    </row>
    <row r="2763">
      <c r="A2763" s="34" t="s">
        <v>3397</v>
      </c>
      <c r="B2763" s="33" t="s">
        <v>3398</v>
      </c>
      <c r="C2763" s="33" t="s">
        <v>26</v>
      </c>
      <c r="D2763" s="35">
        <v>2.0</v>
      </c>
      <c r="E2763" s="35">
        <v>0.0707118648201256</v>
      </c>
      <c r="F2763" s="33"/>
      <c r="G2763" s="33"/>
      <c r="H2763" s="33"/>
      <c r="I2763" s="33"/>
      <c r="J2763" s="33"/>
      <c r="K2763" s="33"/>
      <c r="L2763" s="33"/>
      <c r="M2763" s="33"/>
      <c r="N2763" s="33"/>
      <c r="O2763" s="33"/>
      <c r="P2763" s="33"/>
      <c r="Q2763" s="33"/>
      <c r="R2763" s="33"/>
      <c r="S2763" s="33"/>
      <c r="T2763" s="33"/>
      <c r="U2763" s="33"/>
      <c r="V2763" s="33"/>
      <c r="W2763" s="33"/>
      <c r="X2763" s="33"/>
      <c r="Y2763" s="33"/>
    </row>
    <row r="2764">
      <c r="A2764" s="34" t="s">
        <v>2911</v>
      </c>
      <c r="B2764" s="33" t="s">
        <v>2912</v>
      </c>
      <c r="C2764" s="33" t="s">
        <v>43</v>
      </c>
      <c r="D2764" s="35">
        <v>2.0</v>
      </c>
      <c r="E2764" s="35">
        <v>0.06735799973038306</v>
      </c>
      <c r="F2764" s="33"/>
      <c r="G2764" s="33"/>
      <c r="H2764" s="33"/>
      <c r="I2764" s="33"/>
      <c r="J2764" s="33"/>
      <c r="K2764" s="33"/>
      <c r="L2764" s="33"/>
      <c r="M2764" s="33"/>
      <c r="N2764" s="33"/>
      <c r="O2764" s="33"/>
      <c r="P2764" s="33"/>
      <c r="Q2764" s="33"/>
      <c r="R2764" s="33"/>
      <c r="S2764" s="33"/>
      <c r="T2764" s="33"/>
      <c r="U2764" s="33"/>
      <c r="V2764" s="33"/>
      <c r="W2764" s="33"/>
      <c r="X2764" s="33"/>
      <c r="Y2764" s="33"/>
    </row>
    <row r="2765">
      <c r="A2765" s="34" t="s">
        <v>3995</v>
      </c>
      <c r="B2765" s="33" t="s">
        <v>3996</v>
      </c>
      <c r="C2765" s="33" t="s">
        <v>26</v>
      </c>
      <c r="D2765" s="35">
        <v>2.0</v>
      </c>
      <c r="E2765" s="35">
        <v>0.0644760122972825</v>
      </c>
      <c r="F2765" s="33"/>
      <c r="G2765" s="33"/>
      <c r="H2765" s="33"/>
      <c r="I2765" s="33"/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  <c r="X2765" s="33"/>
      <c r="Y2765" s="33"/>
    </row>
    <row r="2766">
      <c r="A2766" s="34" t="s">
        <v>2971</v>
      </c>
      <c r="B2766" s="33" t="s">
        <v>2972</v>
      </c>
      <c r="C2766" s="33" t="s">
        <v>26</v>
      </c>
      <c r="D2766" s="35">
        <v>2.0</v>
      </c>
      <c r="E2766" s="35">
        <v>0.0638233668215535</v>
      </c>
      <c r="F2766" s="33"/>
      <c r="G2766" s="33"/>
      <c r="H2766" s="33"/>
      <c r="I2766" s="33"/>
      <c r="J2766" s="33"/>
      <c r="K2766" s="33"/>
      <c r="L2766" s="33"/>
      <c r="M2766" s="33"/>
      <c r="N2766" s="33"/>
      <c r="O2766" s="33"/>
      <c r="P2766" s="33"/>
      <c r="Q2766" s="33"/>
      <c r="R2766" s="33"/>
      <c r="S2766" s="33"/>
      <c r="T2766" s="33"/>
      <c r="U2766" s="33"/>
      <c r="V2766" s="33"/>
      <c r="W2766" s="33"/>
      <c r="X2766" s="33"/>
      <c r="Y2766" s="33"/>
    </row>
    <row r="2767">
      <c r="A2767" s="34" t="s">
        <v>2727</v>
      </c>
      <c r="B2767" s="33" t="s">
        <v>2728</v>
      </c>
      <c r="C2767" s="33" t="s">
        <v>107</v>
      </c>
      <c r="D2767" s="35">
        <v>2.0</v>
      </c>
      <c r="E2767" s="35">
        <v>0.06174558073205198</v>
      </c>
      <c r="F2767" s="33"/>
      <c r="G2767" s="33"/>
      <c r="H2767" s="33"/>
      <c r="I2767" s="33"/>
      <c r="J2767" s="33"/>
      <c r="K2767" s="33"/>
      <c r="L2767" s="33"/>
      <c r="M2767" s="33"/>
      <c r="N2767" s="33"/>
      <c r="O2767" s="33"/>
      <c r="P2767" s="33"/>
      <c r="Q2767" s="33"/>
      <c r="R2767" s="33"/>
      <c r="S2767" s="33"/>
      <c r="T2767" s="33"/>
      <c r="U2767" s="33"/>
      <c r="V2767" s="33"/>
      <c r="W2767" s="33"/>
      <c r="X2767" s="33"/>
      <c r="Y2767" s="33"/>
    </row>
    <row r="2768">
      <c r="A2768" s="34" t="s">
        <v>4197</v>
      </c>
      <c r="B2768" s="33" t="s">
        <v>4198</v>
      </c>
      <c r="C2768" s="33" t="s">
        <v>26</v>
      </c>
      <c r="D2768" s="35">
        <v>2.0</v>
      </c>
      <c r="E2768" s="35">
        <v>0.05867472685162471</v>
      </c>
      <c r="F2768" s="33"/>
      <c r="G2768" s="33"/>
      <c r="H2768" s="33"/>
      <c r="I2768" s="33"/>
      <c r="J2768" s="33"/>
      <c r="K2768" s="33"/>
      <c r="L2768" s="33"/>
      <c r="M2768" s="33"/>
      <c r="N2768" s="33"/>
      <c r="O2768" s="33"/>
      <c r="P2768" s="33"/>
      <c r="Q2768" s="33"/>
      <c r="R2768" s="33"/>
      <c r="S2768" s="33"/>
      <c r="T2768" s="33"/>
      <c r="U2768" s="33"/>
      <c r="V2768" s="33"/>
      <c r="W2768" s="33"/>
      <c r="X2768" s="33"/>
      <c r="Y2768" s="33"/>
    </row>
    <row r="2769">
      <c r="A2769" s="34" t="s">
        <v>2729</v>
      </c>
      <c r="B2769" s="33" t="s">
        <v>2730</v>
      </c>
      <c r="C2769" s="33" t="s">
        <v>43</v>
      </c>
      <c r="D2769" s="35">
        <v>2.0</v>
      </c>
      <c r="E2769" s="35">
        <v>0.05561029175955302</v>
      </c>
      <c r="F2769" s="33"/>
      <c r="G2769" s="33"/>
      <c r="H2769" s="33"/>
      <c r="I2769" s="33"/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  <c r="T2769" s="33"/>
      <c r="U2769" s="33"/>
      <c r="V2769" s="33"/>
      <c r="W2769" s="33"/>
      <c r="X2769" s="33"/>
      <c r="Y2769" s="33"/>
    </row>
    <row r="2770">
      <c r="A2770" s="34" t="s">
        <v>3205</v>
      </c>
      <c r="B2770" s="33" t="s">
        <v>3206</v>
      </c>
      <c r="C2770" s="33" t="s">
        <v>107</v>
      </c>
      <c r="D2770" s="35">
        <v>2.0</v>
      </c>
      <c r="E2770" s="35">
        <v>0.0541907804087139</v>
      </c>
      <c r="F2770" s="33"/>
      <c r="G2770" s="33"/>
      <c r="H2770" s="33"/>
      <c r="I2770" s="33"/>
      <c r="J2770" s="33"/>
      <c r="K2770" s="33"/>
      <c r="L2770" s="33"/>
      <c r="M2770" s="33"/>
      <c r="N2770" s="33"/>
      <c r="O2770" s="33"/>
      <c r="P2770" s="33"/>
      <c r="Q2770" s="33"/>
      <c r="R2770" s="33"/>
      <c r="S2770" s="33"/>
      <c r="T2770" s="33"/>
      <c r="U2770" s="33"/>
      <c r="V2770" s="33"/>
      <c r="W2770" s="33"/>
      <c r="X2770" s="33"/>
      <c r="Y2770" s="33"/>
    </row>
    <row r="2771">
      <c r="A2771" s="34" t="s">
        <v>3881</v>
      </c>
      <c r="B2771" s="33" t="s">
        <v>3882</v>
      </c>
      <c r="C2771" s="33" t="s">
        <v>26</v>
      </c>
      <c r="D2771" s="35">
        <v>2.0</v>
      </c>
      <c r="E2771" s="35">
        <v>0.05304489102613134</v>
      </c>
      <c r="F2771" s="33"/>
      <c r="G2771" s="33"/>
      <c r="H2771" s="33"/>
      <c r="I2771" s="33"/>
      <c r="J2771" s="33"/>
      <c r="K2771" s="33"/>
      <c r="L2771" s="33"/>
      <c r="M2771" s="33"/>
      <c r="N2771" s="33"/>
      <c r="O2771" s="33"/>
      <c r="P2771" s="33"/>
      <c r="Q2771" s="33"/>
      <c r="R2771" s="33"/>
      <c r="S2771" s="33"/>
      <c r="T2771" s="33"/>
      <c r="U2771" s="33"/>
      <c r="V2771" s="33"/>
      <c r="W2771" s="33"/>
      <c r="X2771" s="33"/>
      <c r="Y2771" s="33"/>
    </row>
    <row r="2772">
      <c r="A2772" s="34" t="s">
        <v>4335</v>
      </c>
      <c r="B2772" s="33" t="s">
        <v>4336</v>
      </c>
      <c r="C2772" s="33" t="s">
        <v>107</v>
      </c>
      <c r="D2772" s="35">
        <v>2.0</v>
      </c>
      <c r="E2772" s="35">
        <v>0.05126809530986633</v>
      </c>
      <c r="F2772" s="33"/>
      <c r="G2772" s="33"/>
      <c r="H2772" s="33"/>
      <c r="I2772" s="33"/>
      <c r="J2772" s="33"/>
      <c r="K2772" s="33"/>
      <c r="L2772" s="33"/>
      <c r="M2772" s="33"/>
      <c r="N2772" s="33"/>
      <c r="O2772" s="33"/>
      <c r="P2772" s="33"/>
      <c r="Q2772" s="33"/>
      <c r="R2772" s="33"/>
      <c r="S2772" s="33"/>
      <c r="T2772" s="33"/>
      <c r="U2772" s="33"/>
      <c r="V2772" s="33"/>
      <c r="W2772" s="33"/>
      <c r="X2772" s="33"/>
      <c r="Y2772" s="33"/>
    </row>
    <row r="2773">
      <c r="A2773" s="34" t="s">
        <v>3049</v>
      </c>
      <c r="B2773" s="33" t="s">
        <v>3050</v>
      </c>
      <c r="C2773" s="33" t="s">
        <v>35</v>
      </c>
      <c r="D2773" s="35">
        <v>2.0</v>
      </c>
      <c r="E2773" s="35">
        <v>0.04898133737116005</v>
      </c>
      <c r="F2773" s="33"/>
      <c r="G2773" s="33"/>
      <c r="H2773" s="33"/>
      <c r="I2773" s="33"/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  <c r="T2773" s="33"/>
      <c r="U2773" s="33"/>
      <c r="V2773" s="33"/>
      <c r="W2773" s="33"/>
      <c r="X2773" s="33"/>
      <c r="Y2773" s="33"/>
    </row>
    <row r="2774">
      <c r="A2774" s="34" t="s">
        <v>5272</v>
      </c>
      <c r="B2774" s="33" t="s">
        <v>5273</v>
      </c>
      <c r="C2774" s="33" t="s">
        <v>43</v>
      </c>
      <c r="D2774" s="35">
        <v>2.0</v>
      </c>
      <c r="E2774" s="35">
        <v>0.0385955328423841</v>
      </c>
      <c r="F2774" s="33"/>
      <c r="G2774" s="33"/>
      <c r="H2774" s="33"/>
      <c r="I2774" s="33"/>
      <c r="J2774" s="33"/>
      <c r="K2774" s="33"/>
      <c r="L2774" s="33"/>
      <c r="M2774" s="33"/>
      <c r="N2774" s="33"/>
      <c r="O2774" s="33"/>
      <c r="P2774" s="33"/>
      <c r="Q2774" s="33"/>
      <c r="R2774" s="33"/>
      <c r="S2774" s="33"/>
      <c r="T2774" s="33"/>
      <c r="U2774" s="33"/>
      <c r="V2774" s="33"/>
      <c r="W2774" s="33"/>
      <c r="X2774" s="33"/>
      <c r="Y2774" s="33"/>
    </row>
    <row r="2775">
      <c r="A2775" s="34" t="s">
        <v>5914</v>
      </c>
      <c r="B2775" s="33" t="s">
        <v>5915</v>
      </c>
      <c r="C2775" s="33" t="s">
        <v>43</v>
      </c>
      <c r="D2775" s="35">
        <v>2.0</v>
      </c>
      <c r="E2775" s="35">
        <v>0.037756820067196</v>
      </c>
      <c r="F2775" s="33"/>
      <c r="G2775" s="33"/>
      <c r="H2775" s="33"/>
      <c r="I2775" s="33"/>
      <c r="J2775" s="33"/>
      <c r="K2775" s="33"/>
      <c r="L2775" s="33"/>
      <c r="M2775" s="33"/>
      <c r="N2775" s="33"/>
      <c r="O2775" s="33"/>
      <c r="P2775" s="33"/>
      <c r="Q2775" s="33"/>
      <c r="R2775" s="33"/>
      <c r="S2775" s="33"/>
      <c r="T2775" s="33"/>
      <c r="U2775" s="33"/>
      <c r="V2775" s="33"/>
      <c r="W2775" s="33"/>
      <c r="X2775" s="33"/>
      <c r="Y2775" s="33"/>
    </row>
    <row r="2776">
      <c r="A2776" s="34" t="s">
        <v>4239</v>
      </c>
      <c r="B2776" s="33" t="s">
        <v>4240</v>
      </c>
      <c r="C2776" s="33" t="s">
        <v>35</v>
      </c>
      <c r="D2776" s="35">
        <v>2.0</v>
      </c>
      <c r="E2776" s="35">
        <v>0.03332053418721261</v>
      </c>
      <c r="F2776" s="33"/>
      <c r="G2776" s="33"/>
      <c r="H2776" s="33"/>
      <c r="I2776" s="33"/>
      <c r="J2776" s="33"/>
      <c r="K2776" s="33"/>
      <c r="L2776" s="33"/>
      <c r="M2776" s="33"/>
      <c r="N2776" s="33"/>
      <c r="O2776" s="33"/>
      <c r="P2776" s="33"/>
      <c r="Q2776" s="33"/>
      <c r="R2776" s="33"/>
      <c r="S2776" s="33"/>
      <c r="T2776" s="33"/>
      <c r="U2776" s="33"/>
      <c r="V2776" s="33"/>
      <c r="W2776" s="33"/>
      <c r="X2776" s="33"/>
      <c r="Y2776" s="33"/>
    </row>
    <row r="2777">
      <c r="A2777" s="34" t="s">
        <v>4193</v>
      </c>
      <c r="B2777" s="33" t="s">
        <v>4194</v>
      </c>
      <c r="C2777" s="33" t="s">
        <v>26</v>
      </c>
      <c r="D2777" s="35">
        <v>2.0</v>
      </c>
      <c r="E2777" s="35">
        <v>0.0275962162627185</v>
      </c>
      <c r="F2777" s="33"/>
      <c r="G2777" s="33"/>
      <c r="H2777" s="33"/>
      <c r="I2777" s="33"/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  <c r="T2777" s="33"/>
      <c r="U2777" s="33"/>
      <c r="V2777" s="33"/>
      <c r="W2777" s="33"/>
      <c r="X2777" s="33"/>
      <c r="Y2777" s="33"/>
    </row>
    <row r="2778">
      <c r="A2778" s="34" t="s">
        <v>2913</v>
      </c>
      <c r="B2778" s="33" t="s">
        <v>2914</v>
      </c>
      <c r="C2778" s="33" t="s">
        <v>26</v>
      </c>
      <c r="D2778" s="35">
        <v>2.0</v>
      </c>
      <c r="E2778" s="35">
        <v>0.02712928748315158</v>
      </c>
      <c r="F2778" s="33"/>
      <c r="G2778" s="33"/>
      <c r="H2778" s="33"/>
      <c r="I2778" s="33"/>
      <c r="J2778" s="33"/>
      <c r="K2778" s="33"/>
      <c r="L2778" s="33"/>
      <c r="M2778" s="33"/>
      <c r="N2778" s="33"/>
      <c r="O2778" s="33"/>
      <c r="P2778" s="33"/>
      <c r="Q2778" s="33"/>
      <c r="R2778" s="33"/>
      <c r="S2778" s="33"/>
      <c r="T2778" s="33"/>
      <c r="U2778" s="33"/>
      <c r="V2778" s="33"/>
      <c r="W2778" s="33"/>
      <c r="X2778" s="33"/>
      <c r="Y2778" s="33"/>
    </row>
    <row r="2779">
      <c r="A2779" s="34" t="s">
        <v>2893</v>
      </c>
      <c r="B2779" s="33" t="s">
        <v>2894</v>
      </c>
      <c r="C2779" s="33" t="s">
        <v>35</v>
      </c>
      <c r="D2779" s="35">
        <v>2.0</v>
      </c>
      <c r="E2779" s="35">
        <v>0.0210134768929351</v>
      </c>
      <c r="F2779" s="33"/>
      <c r="G2779" s="33"/>
      <c r="H2779" s="33"/>
      <c r="I2779" s="33"/>
      <c r="J2779" s="33"/>
      <c r="K2779" s="33"/>
      <c r="L2779" s="33"/>
      <c r="M2779" s="33"/>
      <c r="N2779" s="33"/>
      <c r="O2779" s="33"/>
      <c r="P2779" s="33"/>
      <c r="Q2779" s="33"/>
      <c r="R2779" s="33"/>
      <c r="S2779" s="33"/>
      <c r="T2779" s="33"/>
      <c r="U2779" s="33"/>
      <c r="V2779" s="33"/>
      <c r="W2779" s="33"/>
      <c r="X2779" s="33"/>
      <c r="Y2779" s="33"/>
    </row>
    <row r="2780">
      <c r="A2780" s="34" t="s">
        <v>4277</v>
      </c>
      <c r="B2780" s="33" t="s">
        <v>4278</v>
      </c>
      <c r="C2780" s="33" t="s">
        <v>43</v>
      </c>
      <c r="D2780" s="35">
        <v>2.0</v>
      </c>
      <c r="E2780" s="35">
        <v>0.020924652188053</v>
      </c>
      <c r="F2780" s="33"/>
      <c r="G2780" s="33"/>
      <c r="H2780" s="33"/>
      <c r="I2780" s="33"/>
      <c r="J2780" s="33"/>
      <c r="K2780" s="33"/>
      <c r="L2780" s="33"/>
      <c r="M2780" s="33"/>
      <c r="N2780" s="33"/>
      <c r="O2780" s="33"/>
      <c r="P2780" s="33"/>
      <c r="Q2780" s="33"/>
      <c r="R2780" s="33"/>
      <c r="S2780" s="33"/>
      <c r="T2780" s="33"/>
      <c r="U2780" s="33"/>
      <c r="V2780" s="33"/>
      <c r="W2780" s="33"/>
      <c r="X2780" s="33"/>
      <c r="Y2780" s="33"/>
    </row>
    <row r="2781">
      <c r="A2781" s="34" t="s">
        <v>3317</v>
      </c>
      <c r="B2781" s="33" t="s">
        <v>3318</v>
      </c>
      <c r="C2781" s="33" t="s">
        <v>26</v>
      </c>
      <c r="D2781" s="35">
        <v>2.0</v>
      </c>
      <c r="E2781" s="35">
        <v>0.02043292787688483</v>
      </c>
      <c r="F2781" s="33"/>
      <c r="G2781" s="33"/>
      <c r="H2781" s="33"/>
      <c r="I2781" s="33"/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  <c r="T2781" s="33"/>
      <c r="U2781" s="33"/>
      <c r="V2781" s="33"/>
      <c r="W2781" s="33"/>
      <c r="X2781" s="33"/>
      <c r="Y2781" s="33"/>
    </row>
    <row r="2782">
      <c r="A2782" s="34" t="s">
        <v>3365</v>
      </c>
      <c r="B2782" s="33" t="s">
        <v>3366</v>
      </c>
      <c r="C2782" s="33" t="s">
        <v>43</v>
      </c>
      <c r="D2782" s="35">
        <v>2.0</v>
      </c>
      <c r="E2782" s="35">
        <v>0.01726880319530646</v>
      </c>
      <c r="F2782" s="33"/>
      <c r="G2782" s="33"/>
      <c r="H2782" s="33"/>
      <c r="I2782" s="33"/>
      <c r="J2782" s="33"/>
      <c r="K2782" s="33"/>
      <c r="L2782" s="33"/>
      <c r="M2782" s="33"/>
      <c r="N2782" s="33"/>
      <c r="O2782" s="33"/>
      <c r="P2782" s="33"/>
      <c r="Q2782" s="33"/>
      <c r="R2782" s="33"/>
      <c r="S2782" s="33"/>
      <c r="T2782" s="33"/>
      <c r="U2782" s="33"/>
      <c r="V2782" s="33"/>
      <c r="W2782" s="33"/>
      <c r="X2782" s="33"/>
      <c r="Y2782" s="33"/>
    </row>
    <row r="2783">
      <c r="A2783" s="34" t="s">
        <v>4481</v>
      </c>
      <c r="B2783" s="33" t="s">
        <v>4482</v>
      </c>
      <c r="C2783" s="33" t="s">
        <v>43</v>
      </c>
      <c r="D2783" s="35">
        <v>2.0</v>
      </c>
      <c r="E2783" s="35">
        <v>0.01288396281111171</v>
      </c>
      <c r="F2783" s="33"/>
      <c r="G2783" s="33"/>
      <c r="H2783" s="33"/>
      <c r="I2783" s="33"/>
      <c r="J2783" s="33"/>
      <c r="K2783" s="33"/>
      <c r="L2783" s="33"/>
      <c r="M2783" s="33"/>
      <c r="N2783" s="33"/>
      <c r="O2783" s="33"/>
      <c r="P2783" s="33"/>
      <c r="Q2783" s="33"/>
      <c r="R2783" s="33"/>
      <c r="S2783" s="33"/>
      <c r="T2783" s="33"/>
      <c r="U2783" s="33"/>
      <c r="V2783" s="33"/>
      <c r="W2783" s="33"/>
      <c r="X2783" s="33"/>
      <c r="Y2783" s="33"/>
    </row>
    <row r="2784">
      <c r="A2784" s="34" t="s">
        <v>3493</v>
      </c>
      <c r="B2784" s="33" t="s">
        <v>3494</v>
      </c>
      <c r="C2784" s="33" t="s">
        <v>43</v>
      </c>
      <c r="D2784" s="35">
        <v>2.0</v>
      </c>
      <c r="E2784" s="35">
        <v>0.00991355377074501</v>
      </c>
      <c r="F2784" s="33"/>
      <c r="G2784" s="33"/>
      <c r="H2784" s="33"/>
      <c r="I2784" s="33"/>
      <c r="J2784" s="33"/>
      <c r="K2784" s="33"/>
      <c r="L2784" s="33"/>
      <c r="M2784" s="33"/>
      <c r="N2784" s="33"/>
      <c r="O2784" s="33"/>
      <c r="P2784" s="33"/>
      <c r="Q2784" s="33"/>
      <c r="R2784" s="33"/>
      <c r="S2784" s="33"/>
      <c r="T2784" s="33"/>
      <c r="U2784" s="33"/>
      <c r="V2784" s="33"/>
      <c r="W2784" s="33"/>
      <c r="X2784" s="33"/>
      <c r="Y2784" s="33"/>
    </row>
    <row r="2785">
      <c r="A2785" s="34" t="s">
        <v>6108</v>
      </c>
      <c r="B2785" s="33" t="s">
        <v>6109</v>
      </c>
      <c r="C2785" s="33" t="s">
        <v>43</v>
      </c>
      <c r="D2785" s="35">
        <v>2.0</v>
      </c>
      <c r="E2785" s="35">
        <v>0.00986843858671376</v>
      </c>
      <c r="F2785" s="33"/>
      <c r="G2785" s="33"/>
      <c r="H2785" s="33"/>
      <c r="I2785" s="33"/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</row>
    <row r="2786">
      <c r="A2786" s="34" t="s">
        <v>2987</v>
      </c>
      <c r="B2786" s="33" t="s">
        <v>2988</v>
      </c>
      <c r="C2786" s="33" t="s">
        <v>43</v>
      </c>
      <c r="D2786" s="35">
        <v>2.0</v>
      </c>
      <c r="E2786" s="35">
        <v>0.00911026805569335</v>
      </c>
      <c r="F2786" s="33"/>
      <c r="G2786" s="33"/>
      <c r="H2786" s="33"/>
      <c r="I2786" s="33"/>
      <c r="J2786" s="33"/>
      <c r="K2786" s="33"/>
      <c r="L2786" s="33"/>
      <c r="M2786" s="33"/>
      <c r="N2786" s="33"/>
      <c r="O2786" s="33"/>
      <c r="P2786" s="33"/>
      <c r="Q2786" s="33"/>
      <c r="R2786" s="33"/>
      <c r="S2786" s="33"/>
      <c r="T2786" s="33"/>
      <c r="U2786" s="33"/>
      <c r="V2786" s="33"/>
      <c r="W2786" s="33"/>
      <c r="X2786" s="33"/>
      <c r="Y2786" s="33"/>
    </row>
    <row r="2787">
      <c r="A2787" s="34" t="s">
        <v>3127</v>
      </c>
      <c r="B2787" s="33" t="s">
        <v>3128</v>
      </c>
      <c r="C2787" s="33" t="s">
        <v>26</v>
      </c>
      <c r="D2787" s="35">
        <v>2.0</v>
      </c>
      <c r="E2787" s="35">
        <v>0.006627349612220002</v>
      </c>
      <c r="F2787" s="33"/>
      <c r="G2787" s="33"/>
      <c r="H2787" s="33"/>
      <c r="I2787" s="33"/>
      <c r="J2787" s="33"/>
      <c r="K2787" s="33"/>
      <c r="L2787" s="33"/>
      <c r="M2787" s="33"/>
      <c r="N2787" s="33"/>
      <c r="O2787" s="33"/>
      <c r="P2787" s="33"/>
      <c r="Q2787" s="33"/>
      <c r="R2787" s="33"/>
      <c r="S2787" s="33"/>
      <c r="T2787" s="33"/>
      <c r="U2787" s="33"/>
      <c r="V2787" s="33"/>
      <c r="W2787" s="33"/>
      <c r="X2787" s="33"/>
      <c r="Y2787" s="33"/>
    </row>
    <row r="2788">
      <c r="A2788" s="34" t="s">
        <v>3381</v>
      </c>
      <c r="B2788" s="33" t="s">
        <v>3382</v>
      </c>
      <c r="C2788" s="33" t="s">
        <v>43</v>
      </c>
      <c r="D2788" s="35">
        <v>2.0</v>
      </c>
      <c r="E2788" s="35">
        <v>0.002672679377950651</v>
      </c>
      <c r="F2788" s="33"/>
      <c r="G2788" s="33"/>
      <c r="H2788" s="33"/>
      <c r="I2788" s="33"/>
      <c r="J2788" s="33"/>
      <c r="K2788" s="33"/>
      <c r="L2788" s="33"/>
      <c r="M2788" s="33"/>
      <c r="N2788" s="33"/>
      <c r="O2788" s="33"/>
      <c r="P2788" s="33"/>
      <c r="Q2788" s="33"/>
      <c r="R2788" s="33"/>
      <c r="S2788" s="33"/>
      <c r="T2788" s="33"/>
      <c r="U2788" s="33"/>
      <c r="V2788" s="33"/>
      <c r="W2788" s="33"/>
      <c r="X2788" s="33"/>
      <c r="Y2788" s="33"/>
    </row>
    <row r="2789">
      <c r="A2789" s="34" t="s">
        <v>669</v>
      </c>
      <c r="B2789" s="33" t="s">
        <v>670</v>
      </c>
      <c r="C2789" s="33" t="s">
        <v>26</v>
      </c>
      <c r="D2789" s="35">
        <v>2.0</v>
      </c>
      <c r="E2789" s="35">
        <v>-0.01965671884704793</v>
      </c>
      <c r="F2789" s="33"/>
      <c r="G2789" s="33"/>
      <c r="H2789" s="33"/>
      <c r="I2789" s="33"/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  <c r="T2789" s="33"/>
      <c r="U2789" s="33"/>
      <c r="V2789" s="33"/>
      <c r="W2789" s="33"/>
      <c r="X2789" s="33"/>
      <c r="Y2789" s="33"/>
    </row>
    <row r="2790">
      <c r="A2790" s="34" t="s">
        <v>3755</v>
      </c>
      <c r="B2790" s="33" t="s">
        <v>3756</v>
      </c>
      <c r="C2790" s="33" t="s">
        <v>43</v>
      </c>
      <c r="D2790" s="35">
        <v>2.0</v>
      </c>
      <c r="E2790" s="35">
        <v>-0.02029250051410457</v>
      </c>
      <c r="F2790" s="33"/>
      <c r="G2790" s="33"/>
      <c r="H2790" s="33"/>
      <c r="I2790" s="33"/>
      <c r="J2790" s="33"/>
      <c r="K2790" s="33"/>
      <c r="L2790" s="33"/>
      <c r="M2790" s="33"/>
      <c r="N2790" s="33"/>
      <c r="O2790" s="33"/>
      <c r="P2790" s="33"/>
      <c r="Q2790" s="33"/>
      <c r="R2790" s="33"/>
      <c r="S2790" s="33"/>
      <c r="T2790" s="33"/>
      <c r="U2790" s="33"/>
      <c r="V2790" s="33"/>
      <c r="W2790" s="33"/>
      <c r="X2790" s="33"/>
      <c r="Y2790" s="33"/>
    </row>
    <row r="2791">
      <c r="A2791" s="34" t="s">
        <v>2723</v>
      </c>
      <c r="B2791" s="33" t="s">
        <v>2724</v>
      </c>
      <c r="C2791" s="33" t="s">
        <v>35</v>
      </c>
      <c r="D2791" s="35">
        <v>2.0</v>
      </c>
      <c r="E2791" s="35">
        <v>-0.02276908656306819</v>
      </c>
      <c r="F2791" s="33"/>
      <c r="G2791" s="33"/>
      <c r="H2791" s="33"/>
      <c r="I2791" s="33"/>
      <c r="J2791" s="33"/>
      <c r="K2791" s="33"/>
      <c r="L2791" s="33"/>
      <c r="M2791" s="33"/>
      <c r="N2791" s="33"/>
      <c r="O2791" s="33"/>
      <c r="P2791" s="33"/>
      <c r="Q2791" s="33"/>
      <c r="R2791" s="33"/>
      <c r="S2791" s="33"/>
      <c r="T2791" s="33"/>
      <c r="U2791" s="33"/>
      <c r="V2791" s="33"/>
      <c r="W2791" s="33"/>
      <c r="X2791" s="33"/>
      <c r="Y2791" s="33"/>
    </row>
    <row r="2792">
      <c r="A2792" s="34" t="s">
        <v>3913</v>
      </c>
      <c r="B2792" s="33" t="s">
        <v>3914</v>
      </c>
      <c r="C2792" s="33" t="s">
        <v>107</v>
      </c>
      <c r="D2792" s="35">
        <v>2.0</v>
      </c>
      <c r="E2792" s="35">
        <v>-0.02560669168643945</v>
      </c>
      <c r="F2792" s="33"/>
      <c r="G2792" s="33"/>
      <c r="H2792" s="33"/>
      <c r="I2792" s="33"/>
      <c r="J2792" s="33"/>
      <c r="K2792" s="33"/>
      <c r="L2792" s="33"/>
      <c r="M2792" s="33"/>
      <c r="N2792" s="33"/>
      <c r="O2792" s="33"/>
      <c r="P2792" s="33"/>
      <c r="Q2792" s="33"/>
      <c r="R2792" s="33"/>
      <c r="S2792" s="33"/>
      <c r="T2792" s="33"/>
      <c r="U2792" s="33"/>
      <c r="V2792" s="33"/>
      <c r="W2792" s="33"/>
      <c r="X2792" s="33"/>
      <c r="Y2792" s="33"/>
    </row>
    <row r="2793">
      <c r="A2793" s="34" t="s">
        <v>4922</v>
      </c>
      <c r="B2793" s="33" t="s">
        <v>4923</v>
      </c>
      <c r="C2793" s="33" t="s">
        <v>107</v>
      </c>
      <c r="D2793" s="35">
        <v>2.0</v>
      </c>
      <c r="E2793" s="35">
        <v>-0.03081069293845345</v>
      </c>
      <c r="F2793" s="33"/>
      <c r="G2793" s="33"/>
      <c r="H2793" s="33"/>
      <c r="I2793" s="33"/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  <c r="T2793" s="33"/>
      <c r="U2793" s="33"/>
      <c r="V2793" s="33"/>
      <c r="W2793" s="33"/>
      <c r="X2793" s="33"/>
      <c r="Y2793" s="33"/>
    </row>
    <row r="2794">
      <c r="A2794" s="34" t="s">
        <v>667</v>
      </c>
      <c r="B2794" s="33" t="s">
        <v>668</v>
      </c>
      <c r="C2794" s="33" t="s">
        <v>26</v>
      </c>
      <c r="D2794" s="35">
        <v>2.0</v>
      </c>
      <c r="E2794" s="35">
        <v>-0.03121960543565951</v>
      </c>
      <c r="F2794" s="33"/>
      <c r="G2794" s="33"/>
      <c r="H2794" s="33"/>
      <c r="I2794" s="33"/>
      <c r="J2794" s="33"/>
      <c r="K2794" s="33"/>
      <c r="L2794" s="33"/>
      <c r="M2794" s="33"/>
      <c r="N2794" s="33"/>
      <c r="O2794" s="33"/>
      <c r="P2794" s="33"/>
      <c r="Q2794" s="33"/>
      <c r="R2794" s="33"/>
      <c r="S2794" s="33"/>
      <c r="T2794" s="33"/>
      <c r="U2794" s="33"/>
      <c r="V2794" s="33"/>
      <c r="W2794" s="33"/>
      <c r="X2794" s="33"/>
      <c r="Y2794" s="33"/>
    </row>
    <row r="2795">
      <c r="A2795" s="34" t="s">
        <v>5048</v>
      </c>
      <c r="B2795" s="33" t="s">
        <v>5049</v>
      </c>
      <c r="C2795" s="33" t="s">
        <v>43</v>
      </c>
      <c r="D2795" s="35">
        <v>2.0</v>
      </c>
      <c r="E2795" s="35">
        <v>-0.03764990651482524</v>
      </c>
      <c r="F2795" s="33"/>
      <c r="G2795" s="33"/>
      <c r="H2795" s="33"/>
      <c r="I2795" s="33"/>
      <c r="J2795" s="33"/>
      <c r="K2795" s="33"/>
      <c r="L2795" s="33"/>
      <c r="M2795" s="33"/>
      <c r="N2795" s="33"/>
      <c r="O2795" s="33"/>
      <c r="P2795" s="33"/>
      <c r="Q2795" s="33"/>
      <c r="R2795" s="33"/>
      <c r="S2795" s="33"/>
      <c r="T2795" s="33"/>
      <c r="U2795" s="33"/>
      <c r="V2795" s="33"/>
      <c r="W2795" s="33"/>
      <c r="X2795" s="33"/>
      <c r="Y2795" s="33"/>
    </row>
    <row r="2796">
      <c r="A2796" s="34" t="s">
        <v>3119</v>
      </c>
      <c r="B2796" s="33" t="s">
        <v>3120</v>
      </c>
      <c r="C2796" s="33" t="s">
        <v>26</v>
      </c>
      <c r="D2796" s="35">
        <v>2.0</v>
      </c>
      <c r="E2796" s="35">
        <v>-0.0498581164077327</v>
      </c>
      <c r="F2796" s="33"/>
      <c r="G2796" s="33"/>
      <c r="H2796" s="33"/>
      <c r="I2796" s="33"/>
      <c r="J2796" s="33"/>
      <c r="K2796" s="33"/>
      <c r="L2796" s="33"/>
      <c r="M2796" s="33"/>
      <c r="N2796" s="33"/>
      <c r="O2796" s="33"/>
      <c r="P2796" s="33"/>
      <c r="Q2796" s="33"/>
      <c r="R2796" s="33"/>
      <c r="S2796" s="33"/>
      <c r="T2796" s="33"/>
      <c r="U2796" s="33"/>
      <c r="V2796" s="33"/>
      <c r="W2796" s="33"/>
      <c r="X2796" s="33"/>
      <c r="Y2796" s="33"/>
    </row>
    <row r="2797">
      <c r="A2797" s="34" t="s">
        <v>4653</v>
      </c>
      <c r="B2797" s="33" t="s">
        <v>4654</v>
      </c>
      <c r="C2797" s="33" t="s">
        <v>26</v>
      </c>
      <c r="D2797" s="35">
        <v>2.0</v>
      </c>
      <c r="E2797" s="35">
        <v>-0.0531322344750355</v>
      </c>
      <c r="F2797" s="33"/>
      <c r="G2797" s="33"/>
      <c r="H2797" s="33"/>
      <c r="I2797" s="33"/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  <c r="T2797" s="33"/>
      <c r="U2797" s="33"/>
      <c r="V2797" s="33"/>
      <c r="W2797" s="33"/>
      <c r="X2797" s="33"/>
      <c r="Y2797" s="33"/>
    </row>
    <row r="2798">
      <c r="A2798" s="34" t="s">
        <v>4521</v>
      </c>
      <c r="B2798" s="33" t="s">
        <v>4522</v>
      </c>
      <c r="C2798" s="33" t="s">
        <v>26</v>
      </c>
      <c r="D2798" s="35">
        <v>2.0</v>
      </c>
      <c r="E2798" s="35">
        <v>-0.0571557957637642</v>
      </c>
      <c r="F2798" s="33"/>
      <c r="G2798" s="33"/>
      <c r="H2798" s="33"/>
      <c r="I2798" s="33"/>
      <c r="J2798" s="33"/>
      <c r="K2798" s="33"/>
      <c r="L2798" s="33"/>
      <c r="M2798" s="33"/>
      <c r="N2798" s="33"/>
      <c r="O2798" s="33"/>
      <c r="P2798" s="33"/>
      <c r="Q2798" s="33"/>
      <c r="R2798" s="33"/>
      <c r="S2798" s="33"/>
      <c r="T2798" s="33"/>
      <c r="U2798" s="33"/>
      <c r="V2798" s="33"/>
      <c r="W2798" s="33"/>
      <c r="X2798" s="33"/>
      <c r="Y2798" s="33"/>
    </row>
    <row r="2799">
      <c r="A2799" s="34" t="s">
        <v>5782</v>
      </c>
      <c r="B2799" s="33" t="s">
        <v>5783</v>
      </c>
      <c r="C2799" s="33" t="s">
        <v>26</v>
      </c>
      <c r="D2799" s="35">
        <v>2.0</v>
      </c>
      <c r="E2799" s="35">
        <v>-0.05901105346891863</v>
      </c>
      <c r="F2799" s="33"/>
      <c r="G2799" s="33"/>
      <c r="H2799" s="33"/>
      <c r="I2799" s="33"/>
      <c r="J2799" s="33"/>
      <c r="K2799" s="33"/>
      <c r="L2799" s="33"/>
      <c r="M2799" s="33"/>
      <c r="N2799" s="33"/>
      <c r="O2799" s="33"/>
      <c r="P2799" s="33"/>
      <c r="Q2799" s="33"/>
      <c r="R2799" s="33"/>
      <c r="S2799" s="33"/>
      <c r="T2799" s="33"/>
      <c r="U2799" s="33"/>
      <c r="V2799" s="33"/>
      <c r="W2799" s="33"/>
      <c r="X2799" s="33"/>
      <c r="Y2799" s="33"/>
    </row>
    <row r="2800">
      <c r="A2800" s="34" t="s">
        <v>3589</v>
      </c>
      <c r="B2800" s="33" t="s">
        <v>3590</v>
      </c>
      <c r="C2800" s="33" t="s">
        <v>43</v>
      </c>
      <c r="D2800" s="35">
        <v>2.0</v>
      </c>
      <c r="E2800" s="35">
        <v>-0.0612558816921788</v>
      </c>
      <c r="F2800" s="33"/>
      <c r="G2800" s="33"/>
      <c r="H2800" s="33"/>
      <c r="I2800" s="33"/>
      <c r="J2800" s="33"/>
      <c r="K2800" s="33"/>
      <c r="L2800" s="33"/>
      <c r="M2800" s="33"/>
      <c r="N2800" s="33"/>
      <c r="O2800" s="33"/>
      <c r="P2800" s="33"/>
      <c r="Q2800" s="33"/>
      <c r="R2800" s="33"/>
      <c r="S2800" s="33"/>
      <c r="T2800" s="33"/>
      <c r="U2800" s="33"/>
      <c r="V2800" s="33"/>
      <c r="W2800" s="33"/>
      <c r="X2800" s="33"/>
      <c r="Y2800" s="33"/>
    </row>
    <row r="2801">
      <c r="A2801" s="34" t="s">
        <v>5528</v>
      </c>
      <c r="B2801" s="33" t="s">
        <v>5529</v>
      </c>
      <c r="C2801" s="33" t="s">
        <v>26</v>
      </c>
      <c r="D2801" s="35">
        <v>2.0</v>
      </c>
      <c r="E2801" s="35">
        <v>-0.06187657163872907</v>
      </c>
      <c r="F2801" s="33"/>
      <c r="G2801" s="33"/>
      <c r="H2801" s="33"/>
      <c r="I2801" s="33"/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  <c r="T2801" s="33"/>
      <c r="U2801" s="33"/>
      <c r="V2801" s="33"/>
      <c r="W2801" s="33"/>
      <c r="X2801" s="33"/>
      <c r="Y2801" s="33"/>
    </row>
    <row r="2802">
      <c r="A2802" s="34" t="s">
        <v>2883</v>
      </c>
      <c r="B2802" s="33" t="s">
        <v>2884</v>
      </c>
      <c r="C2802" s="33" t="s">
        <v>26</v>
      </c>
      <c r="D2802" s="35">
        <v>2.0</v>
      </c>
      <c r="E2802" s="35">
        <v>-0.081246478761347</v>
      </c>
      <c r="F2802" s="33"/>
      <c r="G2802" s="33"/>
      <c r="H2802" s="33"/>
      <c r="I2802" s="33"/>
      <c r="J2802" s="33"/>
      <c r="K2802" s="33"/>
      <c r="L2802" s="33"/>
      <c r="M2802" s="33"/>
      <c r="N2802" s="33"/>
      <c r="O2802" s="33"/>
      <c r="P2802" s="33"/>
      <c r="Q2802" s="33"/>
      <c r="R2802" s="33"/>
      <c r="S2802" s="33"/>
      <c r="T2802" s="33"/>
      <c r="U2802" s="33"/>
      <c r="V2802" s="33"/>
      <c r="W2802" s="33"/>
      <c r="X2802" s="33"/>
      <c r="Y2802" s="33"/>
    </row>
    <row r="2803">
      <c r="A2803" s="34" t="s">
        <v>4057</v>
      </c>
      <c r="B2803" s="33" t="s">
        <v>4058</v>
      </c>
      <c r="C2803" s="33" t="s">
        <v>43</v>
      </c>
      <c r="D2803" s="35">
        <v>2.0</v>
      </c>
      <c r="E2803" s="35">
        <v>-0.08127250795271528</v>
      </c>
      <c r="F2803" s="33"/>
      <c r="G2803" s="33"/>
      <c r="H2803" s="33"/>
      <c r="I2803" s="33"/>
      <c r="J2803" s="33"/>
      <c r="K2803" s="33"/>
      <c r="L2803" s="33"/>
      <c r="M2803" s="33"/>
      <c r="N2803" s="33"/>
      <c r="O2803" s="33"/>
      <c r="P2803" s="33"/>
      <c r="Q2803" s="33"/>
      <c r="R2803" s="33"/>
      <c r="S2803" s="33"/>
      <c r="T2803" s="33"/>
      <c r="U2803" s="33"/>
      <c r="V2803" s="33"/>
      <c r="W2803" s="33"/>
      <c r="X2803" s="33"/>
      <c r="Y2803" s="33"/>
    </row>
    <row r="2804">
      <c r="A2804" s="34" t="s">
        <v>3017</v>
      </c>
      <c r="B2804" s="33" t="s">
        <v>3018</v>
      </c>
      <c r="C2804" s="33" t="s">
        <v>107</v>
      </c>
      <c r="D2804" s="35">
        <v>2.0</v>
      </c>
      <c r="E2804" s="35">
        <v>-0.0814827823398565</v>
      </c>
      <c r="F2804" s="33"/>
      <c r="G2804" s="33"/>
      <c r="H2804" s="33"/>
      <c r="I2804" s="33"/>
      <c r="J2804" s="33"/>
      <c r="K2804" s="33"/>
      <c r="L2804" s="33"/>
      <c r="M2804" s="33"/>
      <c r="N2804" s="33"/>
      <c r="O2804" s="33"/>
      <c r="P2804" s="33"/>
      <c r="Q2804" s="33"/>
      <c r="R2804" s="33"/>
      <c r="S2804" s="33"/>
      <c r="T2804" s="33"/>
      <c r="U2804" s="33"/>
      <c r="V2804" s="33"/>
      <c r="W2804" s="33"/>
      <c r="X2804" s="33"/>
      <c r="Y2804" s="33"/>
    </row>
    <row r="2805">
      <c r="A2805" s="34" t="s">
        <v>3959</v>
      </c>
      <c r="B2805" s="33" t="s">
        <v>3960</v>
      </c>
      <c r="C2805" s="33" t="s">
        <v>35</v>
      </c>
      <c r="D2805" s="35">
        <v>2.0</v>
      </c>
      <c r="E2805" s="35">
        <v>-0.0830658966514581</v>
      </c>
      <c r="F2805" s="33"/>
      <c r="G2805" s="33"/>
      <c r="H2805" s="33"/>
      <c r="I2805" s="33"/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  <c r="T2805" s="33"/>
      <c r="U2805" s="33"/>
      <c r="V2805" s="33"/>
      <c r="W2805" s="33"/>
      <c r="X2805" s="33"/>
      <c r="Y2805" s="33"/>
    </row>
    <row r="2806">
      <c r="A2806" s="34" t="s">
        <v>661</v>
      </c>
      <c r="B2806" s="33" t="s">
        <v>662</v>
      </c>
      <c r="C2806" s="33" t="s">
        <v>26</v>
      </c>
      <c r="D2806" s="35">
        <v>2.0</v>
      </c>
      <c r="E2806" s="35">
        <v>-0.09734998769760375</v>
      </c>
      <c r="F2806" s="33"/>
      <c r="G2806" s="33"/>
      <c r="H2806" s="33"/>
      <c r="I2806" s="33"/>
      <c r="J2806" s="33"/>
      <c r="K2806" s="33"/>
      <c r="L2806" s="33"/>
      <c r="M2806" s="33"/>
      <c r="N2806" s="33"/>
      <c r="O2806" s="33"/>
      <c r="P2806" s="33"/>
      <c r="Q2806" s="33"/>
      <c r="R2806" s="33"/>
      <c r="S2806" s="33"/>
      <c r="T2806" s="33"/>
      <c r="U2806" s="33"/>
      <c r="V2806" s="33"/>
      <c r="W2806" s="33"/>
      <c r="X2806" s="33"/>
      <c r="Y2806" s="33"/>
    </row>
    <row r="2807">
      <c r="A2807" s="34" t="s">
        <v>641</v>
      </c>
      <c r="B2807" s="33" t="s">
        <v>642</v>
      </c>
      <c r="C2807" s="33" t="s">
        <v>26</v>
      </c>
      <c r="D2807" s="35">
        <v>2.0</v>
      </c>
      <c r="E2807" s="35">
        <v>-0.097854068594773</v>
      </c>
      <c r="F2807" s="33"/>
      <c r="G2807" s="33"/>
      <c r="H2807" s="33"/>
      <c r="I2807" s="33"/>
      <c r="J2807" s="33"/>
      <c r="K2807" s="33"/>
      <c r="L2807" s="33"/>
      <c r="M2807" s="33"/>
      <c r="N2807" s="33"/>
      <c r="O2807" s="33"/>
      <c r="P2807" s="33"/>
      <c r="Q2807" s="33"/>
      <c r="R2807" s="33"/>
      <c r="S2807" s="33"/>
      <c r="T2807" s="33"/>
      <c r="U2807" s="33"/>
      <c r="V2807" s="33"/>
      <c r="W2807" s="33"/>
      <c r="X2807" s="33"/>
      <c r="Y2807" s="33"/>
    </row>
    <row r="2808">
      <c r="A2808" s="34" t="s">
        <v>4163</v>
      </c>
      <c r="B2808" s="33" t="s">
        <v>4164</v>
      </c>
      <c r="C2808" s="33" t="s">
        <v>107</v>
      </c>
      <c r="D2808" s="35">
        <v>2.0</v>
      </c>
      <c r="E2808" s="35">
        <v>-0.09864899973810785</v>
      </c>
      <c r="F2808" s="33"/>
      <c r="G2808" s="33"/>
      <c r="H2808" s="33"/>
      <c r="I2808" s="33"/>
      <c r="J2808" s="33"/>
      <c r="K2808" s="33"/>
      <c r="L2808" s="33"/>
      <c r="M2808" s="33"/>
      <c r="N2808" s="33"/>
      <c r="O2808" s="33"/>
      <c r="P2808" s="33"/>
      <c r="Q2808" s="33"/>
      <c r="R2808" s="33"/>
      <c r="S2808" s="33"/>
      <c r="T2808" s="33"/>
      <c r="U2808" s="33"/>
      <c r="V2808" s="33"/>
      <c r="W2808" s="33"/>
      <c r="X2808" s="33"/>
      <c r="Y2808" s="33"/>
    </row>
    <row r="2809">
      <c r="A2809" s="34" t="s">
        <v>5242</v>
      </c>
      <c r="B2809" s="33" t="s">
        <v>5243</v>
      </c>
      <c r="C2809" s="33" t="s">
        <v>35</v>
      </c>
      <c r="D2809" s="35">
        <v>2.0</v>
      </c>
      <c r="E2809" s="35">
        <v>-0.1033421456239495</v>
      </c>
      <c r="F2809" s="33"/>
      <c r="G2809" s="33"/>
      <c r="H2809" s="33"/>
      <c r="I2809" s="33"/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  <c r="T2809" s="33"/>
      <c r="U2809" s="33"/>
      <c r="V2809" s="33"/>
      <c r="W2809" s="33"/>
      <c r="X2809" s="33"/>
      <c r="Y2809" s="33"/>
    </row>
    <row r="2810">
      <c r="A2810" s="34" t="s">
        <v>4363</v>
      </c>
      <c r="B2810" s="33" t="s">
        <v>4364</v>
      </c>
      <c r="C2810" s="33" t="s">
        <v>35</v>
      </c>
      <c r="D2810" s="35">
        <v>2.0</v>
      </c>
      <c r="E2810" s="35">
        <v>-0.1042617519288747</v>
      </c>
      <c r="F2810" s="33"/>
      <c r="G2810" s="33"/>
      <c r="H2810" s="33"/>
      <c r="I2810" s="33"/>
      <c r="J2810" s="33"/>
      <c r="K2810" s="33"/>
      <c r="L2810" s="33"/>
      <c r="M2810" s="33"/>
      <c r="N2810" s="33"/>
      <c r="O2810" s="33"/>
      <c r="P2810" s="33"/>
      <c r="Q2810" s="33"/>
      <c r="R2810" s="33"/>
      <c r="S2810" s="33"/>
      <c r="T2810" s="33"/>
      <c r="U2810" s="33"/>
      <c r="V2810" s="33"/>
      <c r="W2810" s="33"/>
      <c r="X2810" s="33"/>
      <c r="Y2810" s="33"/>
    </row>
    <row r="2811">
      <c r="A2811" s="34" t="s">
        <v>5150</v>
      </c>
      <c r="B2811" s="33" t="s">
        <v>5151</v>
      </c>
      <c r="C2811" s="33" t="s">
        <v>43</v>
      </c>
      <c r="D2811" s="35">
        <v>2.0</v>
      </c>
      <c r="E2811" s="35">
        <v>-0.105046218376964</v>
      </c>
      <c r="F2811" s="33"/>
      <c r="G2811" s="33"/>
      <c r="H2811" s="33"/>
      <c r="I2811" s="33"/>
      <c r="J2811" s="33"/>
      <c r="K2811" s="33"/>
      <c r="L2811" s="33"/>
      <c r="M2811" s="33"/>
      <c r="N2811" s="33"/>
      <c r="O2811" s="33"/>
      <c r="P2811" s="33"/>
      <c r="Q2811" s="33"/>
      <c r="R2811" s="33"/>
      <c r="S2811" s="33"/>
      <c r="T2811" s="33"/>
      <c r="U2811" s="33"/>
      <c r="V2811" s="33"/>
      <c r="W2811" s="33"/>
      <c r="X2811" s="33"/>
      <c r="Y2811" s="33"/>
    </row>
    <row r="2812">
      <c r="A2812" s="34" t="s">
        <v>651</v>
      </c>
      <c r="B2812" s="33" t="s">
        <v>652</v>
      </c>
      <c r="C2812" s="33" t="s">
        <v>26</v>
      </c>
      <c r="D2812" s="35">
        <v>2.0</v>
      </c>
      <c r="E2812" s="35">
        <v>-0.113570140692481</v>
      </c>
      <c r="F2812" s="33"/>
      <c r="G2812" s="33"/>
      <c r="H2812" s="33"/>
      <c r="I2812" s="33"/>
      <c r="J2812" s="33"/>
      <c r="K2812" s="33"/>
      <c r="L2812" s="33"/>
      <c r="M2812" s="33"/>
      <c r="N2812" s="33"/>
      <c r="O2812" s="33"/>
      <c r="P2812" s="33"/>
      <c r="Q2812" s="33"/>
      <c r="R2812" s="33"/>
      <c r="S2812" s="33"/>
      <c r="T2812" s="33"/>
      <c r="U2812" s="33"/>
      <c r="V2812" s="33"/>
      <c r="W2812" s="33"/>
      <c r="X2812" s="33"/>
      <c r="Y2812" s="33"/>
    </row>
    <row r="2813">
      <c r="A2813" s="34" t="s">
        <v>5094</v>
      </c>
      <c r="B2813" s="33" t="s">
        <v>5095</v>
      </c>
      <c r="C2813" s="33" t="s">
        <v>26</v>
      </c>
      <c r="D2813" s="35">
        <v>2.0</v>
      </c>
      <c r="E2813" s="35">
        <v>-0.123744786984135</v>
      </c>
      <c r="F2813" s="33"/>
      <c r="G2813" s="33"/>
      <c r="H2813" s="33"/>
      <c r="I2813" s="33"/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  <c r="T2813" s="33"/>
      <c r="U2813" s="33"/>
      <c r="V2813" s="33"/>
      <c r="W2813" s="33"/>
      <c r="X2813" s="33"/>
      <c r="Y2813" s="33"/>
    </row>
    <row r="2814">
      <c r="A2814" s="34" t="s">
        <v>4375</v>
      </c>
      <c r="B2814" s="33" t="s">
        <v>4376</v>
      </c>
      <c r="C2814" s="33" t="s">
        <v>26</v>
      </c>
      <c r="D2814" s="35">
        <v>2.0</v>
      </c>
      <c r="E2814" s="35">
        <v>-0.1357119588434222</v>
      </c>
      <c r="F2814" s="33"/>
      <c r="G2814" s="33"/>
      <c r="H2814" s="33"/>
      <c r="I2814" s="33"/>
      <c r="J2814" s="33"/>
      <c r="K2814" s="33"/>
      <c r="L2814" s="33"/>
      <c r="M2814" s="33"/>
      <c r="N2814" s="33"/>
      <c r="O2814" s="33"/>
      <c r="P2814" s="33"/>
      <c r="Q2814" s="33"/>
      <c r="R2814" s="33"/>
      <c r="S2814" s="33"/>
      <c r="T2814" s="33"/>
      <c r="U2814" s="33"/>
      <c r="V2814" s="33"/>
      <c r="W2814" s="33"/>
      <c r="X2814" s="33"/>
      <c r="Y2814" s="33"/>
    </row>
    <row r="2815">
      <c r="A2815" s="34" t="s">
        <v>5742</v>
      </c>
      <c r="B2815" s="33" t="s">
        <v>5743</v>
      </c>
      <c r="C2815" s="33" t="s">
        <v>107</v>
      </c>
      <c r="D2815" s="35">
        <v>2.0</v>
      </c>
      <c r="E2815" s="35">
        <v>-0.1502339045604729</v>
      </c>
      <c r="F2815" s="33"/>
      <c r="G2815" s="33"/>
      <c r="H2815" s="33"/>
      <c r="I2815" s="33"/>
      <c r="J2815" s="33"/>
      <c r="K2815" s="33"/>
      <c r="L2815" s="33"/>
      <c r="M2815" s="33"/>
      <c r="N2815" s="33"/>
      <c r="O2815" s="33"/>
      <c r="P2815" s="33"/>
      <c r="Q2815" s="33"/>
      <c r="R2815" s="33"/>
      <c r="S2815" s="33"/>
      <c r="T2815" s="33"/>
      <c r="U2815" s="33"/>
      <c r="V2815" s="33"/>
      <c r="W2815" s="33"/>
      <c r="X2815" s="33"/>
      <c r="Y2815" s="33"/>
    </row>
    <row r="2816">
      <c r="A2816" s="34" t="s">
        <v>4081</v>
      </c>
      <c r="B2816" s="33" t="s">
        <v>4082</v>
      </c>
      <c r="C2816" s="33" t="s">
        <v>43</v>
      </c>
      <c r="D2816" s="35">
        <v>2.0</v>
      </c>
      <c r="E2816" s="35">
        <v>-0.154504503023494</v>
      </c>
      <c r="F2816" s="33"/>
      <c r="G2816" s="33"/>
      <c r="H2816" s="33"/>
      <c r="I2816" s="33"/>
      <c r="J2816" s="33"/>
      <c r="K2816" s="33"/>
      <c r="L2816" s="33"/>
      <c r="M2816" s="33"/>
      <c r="N2816" s="33"/>
      <c r="O2816" s="33"/>
      <c r="P2816" s="33"/>
      <c r="Q2816" s="33"/>
      <c r="R2816" s="33"/>
      <c r="S2816" s="33"/>
      <c r="T2816" s="33"/>
      <c r="U2816" s="33"/>
      <c r="V2816" s="33"/>
      <c r="W2816" s="33"/>
      <c r="X2816" s="33"/>
      <c r="Y2816" s="33"/>
    </row>
    <row r="2817">
      <c r="A2817" s="34" t="s">
        <v>4827</v>
      </c>
      <c r="B2817" s="33" t="s">
        <v>4828</v>
      </c>
      <c r="C2817" s="33" t="s">
        <v>107</v>
      </c>
      <c r="D2817" s="35">
        <v>2.0</v>
      </c>
      <c r="E2817" s="35">
        <v>-0.1591995351400063</v>
      </c>
      <c r="F2817" s="33"/>
      <c r="G2817" s="33"/>
      <c r="H2817" s="33"/>
      <c r="I2817" s="33"/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  <c r="T2817" s="33"/>
      <c r="U2817" s="33"/>
      <c r="V2817" s="33"/>
      <c r="W2817" s="33"/>
      <c r="X2817" s="33"/>
      <c r="Y2817" s="33"/>
    </row>
    <row r="2818">
      <c r="A2818" s="34" t="s">
        <v>5326</v>
      </c>
      <c r="B2818" s="33" t="s">
        <v>5327</v>
      </c>
      <c r="C2818" s="33" t="s">
        <v>35</v>
      </c>
      <c r="D2818" s="35">
        <v>2.0</v>
      </c>
      <c r="E2818" s="35">
        <v>-0.1673462176858641</v>
      </c>
      <c r="F2818" s="33"/>
      <c r="G2818" s="33"/>
      <c r="H2818" s="33"/>
      <c r="I2818" s="33"/>
      <c r="J2818" s="33"/>
      <c r="K2818" s="33"/>
      <c r="L2818" s="33"/>
      <c r="M2818" s="33"/>
      <c r="N2818" s="33"/>
      <c r="O2818" s="33"/>
      <c r="P2818" s="33"/>
      <c r="Q2818" s="33"/>
      <c r="R2818" s="33"/>
      <c r="S2818" s="33"/>
      <c r="T2818" s="33"/>
      <c r="U2818" s="33"/>
      <c r="V2818" s="33"/>
      <c r="W2818" s="33"/>
      <c r="X2818" s="33"/>
      <c r="Y2818" s="33"/>
    </row>
    <row r="2819">
      <c r="A2819" s="34" t="s">
        <v>6190</v>
      </c>
      <c r="B2819" s="33" t="s">
        <v>6191</v>
      </c>
      <c r="C2819" s="33" t="s">
        <v>26</v>
      </c>
      <c r="D2819" s="35">
        <v>2.0</v>
      </c>
      <c r="E2819" s="35">
        <v>-0.169654933147035</v>
      </c>
      <c r="F2819" s="33"/>
      <c r="G2819" s="33"/>
      <c r="H2819" s="33"/>
      <c r="I2819" s="33"/>
      <c r="J2819" s="33"/>
      <c r="K2819" s="33"/>
      <c r="L2819" s="33"/>
      <c r="M2819" s="33"/>
      <c r="N2819" s="33"/>
      <c r="O2819" s="33"/>
      <c r="P2819" s="33"/>
      <c r="Q2819" s="33"/>
      <c r="R2819" s="33"/>
      <c r="S2819" s="33"/>
      <c r="T2819" s="33"/>
      <c r="U2819" s="33"/>
      <c r="V2819" s="33"/>
      <c r="W2819" s="33"/>
      <c r="X2819" s="33"/>
      <c r="Y2819" s="33"/>
    </row>
    <row r="2820">
      <c r="A2820" s="34" t="s">
        <v>639</v>
      </c>
      <c r="B2820" s="33" t="s">
        <v>640</v>
      </c>
      <c r="C2820" s="33" t="s">
        <v>26</v>
      </c>
      <c r="D2820" s="35">
        <v>2.0</v>
      </c>
      <c r="E2820" s="35">
        <v>-0.1721673577011454</v>
      </c>
      <c r="F2820" s="33"/>
      <c r="G2820" s="33"/>
      <c r="H2820" s="33"/>
      <c r="I2820" s="33"/>
      <c r="J2820" s="33"/>
      <c r="K2820" s="33"/>
      <c r="L2820" s="33"/>
      <c r="M2820" s="33"/>
      <c r="N2820" s="33"/>
      <c r="O2820" s="33"/>
      <c r="P2820" s="33"/>
      <c r="Q2820" s="33"/>
      <c r="R2820" s="33"/>
      <c r="S2820" s="33"/>
      <c r="T2820" s="33"/>
      <c r="U2820" s="33"/>
      <c r="V2820" s="33"/>
      <c r="W2820" s="33"/>
      <c r="X2820" s="33"/>
      <c r="Y2820" s="33"/>
    </row>
    <row r="2821">
      <c r="A2821" s="34" t="s">
        <v>5058</v>
      </c>
      <c r="B2821" s="33" t="s">
        <v>5059</v>
      </c>
      <c r="C2821" s="33" t="s">
        <v>43</v>
      </c>
      <c r="D2821" s="35">
        <v>2.0</v>
      </c>
      <c r="E2821" s="35">
        <v>-0.1803784067733957</v>
      </c>
      <c r="F2821" s="33"/>
      <c r="G2821" s="33"/>
      <c r="H2821" s="33"/>
      <c r="I2821" s="33"/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  <c r="T2821" s="33"/>
      <c r="U2821" s="33"/>
      <c r="V2821" s="33"/>
      <c r="W2821" s="33"/>
      <c r="X2821" s="33"/>
      <c r="Y2821" s="33"/>
    </row>
    <row r="2822">
      <c r="A2822" s="34" t="s">
        <v>4101</v>
      </c>
      <c r="B2822" s="33" t="s">
        <v>4102</v>
      </c>
      <c r="C2822" s="33" t="s">
        <v>35</v>
      </c>
      <c r="D2822" s="35">
        <v>2.0</v>
      </c>
      <c r="E2822" s="35">
        <v>-0.193281368510772</v>
      </c>
      <c r="F2822" s="33"/>
      <c r="G2822" s="33"/>
      <c r="H2822" s="33"/>
      <c r="I2822" s="33"/>
      <c r="J2822" s="33"/>
      <c r="K2822" s="33"/>
      <c r="L2822" s="33"/>
      <c r="M2822" s="33"/>
      <c r="N2822" s="33"/>
      <c r="O2822" s="33"/>
      <c r="P2822" s="33"/>
      <c r="Q2822" s="33"/>
      <c r="R2822" s="33"/>
      <c r="S2822" s="33"/>
      <c r="T2822" s="33"/>
      <c r="U2822" s="33"/>
      <c r="V2822" s="33"/>
      <c r="W2822" s="33"/>
      <c r="X2822" s="33"/>
      <c r="Y2822" s="33"/>
    </row>
    <row r="2823">
      <c r="A2823" s="34" t="s">
        <v>4143</v>
      </c>
      <c r="B2823" s="33" t="s">
        <v>4144</v>
      </c>
      <c r="C2823" s="33" t="s">
        <v>107</v>
      </c>
      <c r="D2823" s="35">
        <v>2.0</v>
      </c>
      <c r="E2823" s="35">
        <v>-0.201745451895317</v>
      </c>
      <c r="F2823" s="33"/>
      <c r="G2823" s="33"/>
      <c r="H2823" s="33"/>
      <c r="I2823" s="33"/>
      <c r="J2823" s="33"/>
      <c r="K2823" s="33"/>
      <c r="L2823" s="33"/>
      <c r="M2823" s="33"/>
      <c r="N2823" s="33"/>
      <c r="O2823" s="33"/>
      <c r="P2823" s="33"/>
      <c r="Q2823" s="33"/>
      <c r="R2823" s="33"/>
      <c r="S2823" s="33"/>
      <c r="T2823" s="33"/>
      <c r="U2823" s="33"/>
      <c r="V2823" s="33"/>
      <c r="W2823" s="33"/>
      <c r="X2823" s="33"/>
      <c r="Y2823" s="33"/>
    </row>
    <row r="2824">
      <c r="A2824" s="34" t="s">
        <v>6068</v>
      </c>
      <c r="B2824" s="33" t="s">
        <v>6069</v>
      </c>
      <c r="C2824" s="33" t="s">
        <v>26</v>
      </c>
      <c r="D2824" s="35">
        <v>2.0</v>
      </c>
      <c r="E2824" s="35">
        <v>-0.202077320941085</v>
      </c>
      <c r="F2824" s="33"/>
      <c r="G2824" s="33"/>
      <c r="H2824" s="33"/>
      <c r="I2824" s="33"/>
      <c r="J2824" s="33"/>
      <c r="K2824" s="33"/>
      <c r="L2824" s="33"/>
      <c r="M2824" s="33"/>
      <c r="N2824" s="33"/>
      <c r="O2824" s="33"/>
      <c r="P2824" s="33"/>
      <c r="Q2824" s="33"/>
      <c r="R2824" s="33"/>
      <c r="S2824" s="33"/>
      <c r="T2824" s="33"/>
      <c r="U2824" s="33"/>
      <c r="V2824" s="33"/>
      <c r="W2824" s="33"/>
      <c r="X2824" s="33"/>
      <c r="Y2824" s="33"/>
    </row>
    <row r="2825">
      <c r="A2825" s="34" t="s">
        <v>6274</v>
      </c>
      <c r="B2825" s="33" t="s">
        <v>6275</v>
      </c>
      <c r="C2825" s="33" t="s">
        <v>43</v>
      </c>
      <c r="D2825" s="35">
        <v>2.0</v>
      </c>
      <c r="E2825" s="35">
        <v>-0.2072077366724606</v>
      </c>
      <c r="F2825" s="33"/>
      <c r="G2825" s="33"/>
      <c r="H2825" s="33"/>
      <c r="I2825" s="33"/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  <c r="T2825" s="33"/>
      <c r="U2825" s="33"/>
      <c r="V2825" s="33"/>
      <c r="W2825" s="33"/>
      <c r="X2825" s="33"/>
      <c r="Y2825" s="33"/>
    </row>
    <row r="2826">
      <c r="A2826" s="34" t="s">
        <v>4423</v>
      </c>
      <c r="B2826" s="33" t="s">
        <v>4424</v>
      </c>
      <c r="C2826" s="33" t="s">
        <v>107</v>
      </c>
      <c r="D2826" s="35">
        <v>2.0</v>
      </c>
      <c r="E2826" s="35">
        <v>-0.209895532320301</v>
      </c>
      <c r="F2826" s="33"/>
      <c r="G2826" s="33"/>
      <c r="H2826" s="33"/>
      <c r="I2826" s="33"/>
      <c r="J2826" s="33"/>
      <c r="K2826" s="33"/>
      <c r="L2826" s="33"/>
      <c r="M2826" s="33"/>
      <c r="N2826" s="33"/>
      <c r="O2826" s="33"/>
      <c r="P2826" s="33"/>
      <c r="Q2826" s="33"/>
      <c r="R2826" s="33"/>
      <c r="S2826" s="33"/>
      <c r="T2826" s="33"/>
      <c r="U2826" s="33"/>
      <c r="V2826" s="33"/>
      <c r="W2826" s="33"/>
      <c r="X2826" s="33"/>
      <c r="Y2826" s="33"/>
    </row>
    <row r="2827">
      <c r="A2827" s="34" t="s">
        <v>3973</v>
      </c>
      <c r="B2827" s="33" t="s">
        <v>3974</v>
      </c>
      <c r="C2827" s="33" t="s">
        <v>35</v>
      </c>
      <c r="D2827" s="35">
        <v>2.0</v>
      </c>
      <c r="E2827" s="35">
        <v>-0.2129396621039609</v>
      </c>
      <c r="F2827" s="33"/>
      <c r="G2827" s="33"/>
      <c r="H2827" s="33"/>
      <c r="I2827" s="33"/>
      <c r="J2827" s="33"/>
      <c r="K2827" s="33"/>
      <c r="L2827" s="33"/>
      <c r="M2827" s="33"/>
      <c r="N2827" s="33"/>
      <c r="O2827" s="33"/>
      <c r="P2827" s="33"/>
      <c r="Q2827" s="33"/>
      <c r="R2827" s="33"/>
      <c r="S2827" s="33"/>
      <c r="T2827" s="33"/>
      <c r="U2827" s="33"/>
      <c r="V2827" s="33"/>
      <c r="W2827" s="33"/>
      <c r="X2827" s="33"/>
      <c r="Y2827" s="33"/>
    </row>
    <row r="2828">
      <c r="A2828" s="34" t="s">
        <v>5368</v>
      </c>
      <c r="B2828" s="33" t="s">
        <v>5369</v>
      </c>
      <c r="C2828" s="33" t="s">
        <v>35</v>
      </c>
      <c r="D2828" s="35">
        <v>2.0</v>
      </c>
      <c r="E2828" s="35">
        <v>-0.2183325969019205</v>
      </c>
      <c r="F2828" s="33"/>
      <c r="G2828" s="33"/>
      <c r="H2828" s="33"/>
      <c r="I2828" s="33"/>
      <c r="J2828" s="33"/>
      <c r="K2828" s="33"/>
      <c r="L2828" s="33"/>
      <c r="M2828" s="33"/>
      <c r="N2828" s="33"/>
      <c r="O2828" s="33"/>
      <c r="P2828" s="33"/>
      <c r="Q2828" s="33"/>
      <c r="R2828" s="33"/>
      <c r="S2828" s="33"/>
      <c r="T2828" s="33"/>
      <c r="U2828" s="33"/>
      <c r="V2828" s="33"/>
      <c r="W2828" s="33"/>
      <c r="X2828" s="33"/>
      <c r="Y2828" s="33"/>
    </row>
    <row r="2829">
      <c r="A2829" s="34" t="s">
        <v>3927</v>
      </c>
      <c r="B2829" s="33" t="s">
        <v>3928</v>
      </c>
      <c r="C2829" s="33" t="s">
        <v>35</v>
      </c>
      <c r="D2829" s="35">
        <v>2.0</v>
      </c>
      <c r="E2829" s="35">
        <v>-0.2186486895549153</v>
      </c>
      <c r="F2829" s="33"/>
      <c r="G2829" s="33"/>
      <c r="H2829" s="33"/>
      <c r="I2829" s="33"/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  <c r="T2829" s="33"/>
      <c r="U2829" s="33"/>
      <c r="V2829" s="33"/>
      <c r="W2829" s="33"/>
      <c r="X2829" s="33"/>
      <c r="Y2829" s="33"/>
    </row>
    <row r="2830">
      <c r="A2830" s="34" t="s">
        <v>4575</v>
      </c>
      <c r="B2830" s="33" t="s">
        <v>4576</v>
      </c>
      <c r="C2830" s="33" t="s">
        <v>107</v>
      </c>
      <c r="D2830" s="35">
        <v>2.0</v>
      </c>
      <c r="E2830" s="35">
        <v>-0.2192946231787735</v>
      </c>
      <c r="F2830" s="33"/>
      <c r="G2830" s="33"/>
      <c r="H2830" s="33"/>
      <c r="I2830" s="33"/>
      <c r="J2830" s="33"/>
      <c r="K2830" s="33"/>
      <c r="L2830" s="33"/>
      <c r="M2830" s="33"/>
      <c r="N2830" s="33"/>
      <c r="O2830" s="33"/>
      <c r="P2830" s="33"/>
      <c r="Q2830" s="33"/>
      <c r="R2830" s="33"/>
      <c r="S2830" s="33"/>
      <c r="T2830" s="33"/>
      <c r="U2830" s="33"/>
      <c r="V2830" s="33"/>
      <c r="W2830" s="33"/>
      <c r="X2830" s="33"/>
      <c r="Y2830" s="33"/>
    </row>
    <row r="2831">
      <c r="A2831" s="34" t="s">
        <v>2969</v>
      </c>
      <c r="B2831" s="33" t="s">
        <v>2970</v>
      </c>
      <c r="C2831" s="33" t="s">
        <v>35</v>
      </c>
      <c r="D2831" s="35">
        <v>2.0</v>
      </c>
      <c r="E2831" s="35">
        <v>-0.2267171403994222</v>
      </c>
      <c r="F2831" s="33"/>
      <c r="G2831" s="33"/>
      <c r="H2831" s="33"/>
      <c r="I2831" s="33"/>
      <c r="J2831" s="33"/>
      <c r="K2831" s="33"/>
      <c r="L2831" s="33"/>
      <c r="M2831" s="33"/>
      <c r="N2831" s="33"/>
      <c r="O2831" s="33"/>
      <c r="P2831" s="33"/>
      <c r="Q2831" s="33"/>
      <c r="R2831" s="33"/>
      <c r="S2831" s="33"/>
      <c r="T2831" s="33"/>
      <c r="U2831" s="33"/>
      <c r="V2831" s="33"/>
      <c r="W2831" s="33"/>
      <c r="X2831" s="33"/>
      <c r="Y2831" s="33"/>
    </row>
    <row r="2832">
      <c r="A2832" s="34" t="s">
        <v>5894</v>
      </c>
      <c r="B2832" s="33" t="s">
        <v>5895</v>
      </c>
      <c r="C2832" s="33" t="s">
        <v>43</v>
      </c>
      <c r="D2832" s="35">
        <v>2.0</v>
      </c>
      <c r="E2832" s="35">
        <v>-0.227198842385597</v>
      </c>
      <c r="F2832" s="33"/>
      <c r="G2832" s="33"/>
      <c r="H2832" s="33"/>
      <c r="I2832" s="33"/>
      <c r="J2832" s="33"/>
      <c r="K2832" s="33"/>
      <c r="L2832" s="33"/>
      <c r="M2832" s="33"/>
      <c r="N2832" s="33"/>
      <c r="O2832" s="33"/>
      <c r="P2832" s="33"/>
      <c r="Q2832" s="33"/>
      <c r="R2832" s="33"/>
      <c r="S2832" s="33"/>
      <c r="T2832" s="33"/>
      <c r="U2832" s="33"/>
      <c r="V2832" s="33"/>
      <c r="W2832" s="33"/>
      <c r="X2832" s="33"/>
      <c r="Y2832" s="33"/>
    </row>
    <row r="2833">
      <c r="A2833" s="34" t="s">
        <v>5928</v>
      </c>
      <c r="B2833" s="33" t="s">
        <v>5929</v>
      </c>
      <c r="C2833" s="33" t="s">
        <v>43</v>
      </c>
      <c r="D2833" s="35">
        <v>2.0</v>
      </c>
      <c r="E2833" s="35">
        <v>-0.228909996262471</v>
      </c>
      <c r="F2833" s="33"/>
      <c r="G2833" s="33"/>
      <c r="H2833" s="33"/>
      <c r="I2833" s="33"/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  <c r="T2833" s="33"/>
      <c r="U2833" s="33"/>
      <c r="V2833" s="33"/>
      <c r="W2833" s="33"/>
      <c r="X2833" s="33"/>
      <c r="Y2833" s="33"/>
    </row>
    <row r="2834">
      <c r="A2834" s="34" t="s">
        <v>5680</v>
      </c>
      <c r="B2834" s="33" t="s">
        <v>5681</v>
      </c>
      <c r="C2834" s="33" t="s">
        <v>26</v>
      </c>
      <c r="D2834" s="35">
        <v>2.0</v>
      </c>
      <c r="E2834" s="35">
        <v>-0.231557203532909</v>
      </c>
      <c r="F2834" s="33"/>
      <c r="G2834" s="33"/>
      <c r="H2834" s="33"/>
      <c r="I2834" s="33"/>
      <c r="J2834" s="33"/>
      <c r="K2834" s="33"/>
      <c r="L2834" s="33"/>
      <c r="M2834" s="33"/>
      <c r="N2834" s="33"/>
      <c r="O2834" s="33"/>
      <c r="P2834" s="33"/>
      <c r="Q2834" s="33"/>
      <c r="R2834" s="33"/>
      <c r="S2834" s="33"/>
      <c r="T2834" s="33"/>
      <c r="U2834" s="33"/>
      <c r="V2834" s="33"/>
      <c r="W2834" s="33"/>
      <c r="X2834" s="33"/>
      <c r="Y2834" s="33"/>
    </row>
    <row r="2835">
      <c r="A2835" s="34" t="s">
        <v>5406</v>
      </c>
      <c r="B2835" s="33" t="s">
        <v>5407</v>
      </c>
      <c r="C2835" s="33" t="s">
        <v>107</v>
      </c>
      <c r="D2835" s="35">
        <v>2.0</v>
      </c>
      <c r="E2835" s="35">
        <v>-0.231881395952219</v>
      </c>
      <c r="F2835" s="33"/>
      <c r="G2835" s="33"/>
      <c r="H2835" s="33"/>
      <c r="I2835" s="33"/>
      <c r="J2835" s="33"/>
      <c r="K2835" s="33"/>
      <c r="L2835" s="33"/>
      <c r="M2835" s="33"/>
      <c r="N2835" s="33"/>
      <c r="O2835" s="33"/>
      <c r="P2835" s="33"/>
      <c r="Q2835" s="33"/>
      <c r="R2835" s="33"/>
      <c r="S2835" s="33"/>
      <c r="T2835" s="33"/>
      <c r="U2835" s="33"/>
      <c r="V2835" s="33"/>
      <c r="W2835" s="33"/>
      <c r="X2835" s="33"/>
      <c r="Y2835" s="33"/>
    </row>
    <row r="2836">
      <c r="A2836" s="34" t="s">
        <v>715</v>
      </c>
      <c r="B2836" s="33" t="s">
        <v>716</v>
      </c>
      <c r="C2836" s="33" t="s">
        <v>26</v>
      </c>
      <c r="D2836" s="35">
        <v>2.0</v>
      </c>
      <c r="E2836" s="35">
        <v>-0.236205344281853</v>
      </c>
      <c r="F2836" s="33"/>
      <c r="G2836" s="33"/>
      <c r="H2836" s="33"/>
      <c r="I2836" s="33"/>
      <c r="J2836" s="33"/>
      <c r="K2836" s="33"/>
      <c r="L2836" s="33"/>
      <c r="M2836" s="33"/>
      <c r="N2836" s="33"/>
      <c r="O2836" s="33"/>
      <c r="P2836" s="33"/>
      <c r="Q2836" s="33"/>
      <c r="R2836" s="33"/>
      <c r="S2836" s="33"/>
      <c r="T2836" s="33"/>
      <c r="U2836" s="33"/>
      <c r="V2836" s="33"/>
      <c r="W2836" s="33"/>
      <c r="X2836" s="33"/>
      <c r="Y2836" s="33"/>
    </row>
    <row r="2837">
      <c r="A2837" s="34" t="s">
        <v>5452</v>
      </c>
      <c r="B2837" s="33" t="s">
        <v>5453</v>
      </c>
      <c r="C2837" s="33" t="s">
        <v>107</v>
      </c>
      <c r="D2837" s="35">
        <v>2.0</v>
      </c>
      <c r="E2837" s="35">
        <v>-0.2408951723579943</v>
      </c>
      <c r="F2837" s="33"/>
      <c r="G2837" s="33"/>
      <c r="H2837" s="33"/>
      <c r="I2837" s="33"/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  <c r="T2837" s="33"/>
      <c r="U2837" s="33"/>
      <c r="V2837" s="33"/>
      <c r="W2837" s="33"/>
      <c r="X2837" s="33"/>
      <c r="Y2837" s="33"/>
    </row>
    <row r="2838">
      <c r="A2838" s="34" t="s">
        <v>6928</v>
      </c>
      <c r="B2838" s="33" t="s">
        <v>6929</v>
      </c>
      <c r="C2838" s="33" t="s">
        <v>26</v>
      </c>
      <c r="D2838" s="35">
        <v>2.0</v>
      </c>
      <c r="E2838" s="35">
        <v>-0.25002366886328</v>
      </c>
      <c r="F2838" s="33"/>
      <c r="G2838" s="33"/>
      <c r="H2838" s="33"/>
      <c r="I2838" s="33"/>
      <c r="J2838" s="33"/>
      <c r="K2838" s="33"/>
      <c r="L2838" s="33"/>
      <c r="M2838" s="33"/>
      <c r="N2838" s="33"/>
      <c r="O2838" s="33"/>
      <c r="P2838" s="33"/>
      <c r="Q2838" s="33"/>
      <c r="R2838" s="33"/>
      <c r="S2838" s="33"/>
      <c r="T2838" s="33"/>
      <c r="U2838" s="33"/>
      <c r="V2838" s="33"/>
      <c r="W2838" s="33"/>
      <c r="X2838" s="33"/>
      <c r="Y2838" s="33"/>
    </row>
    <row r="2839">
      <c r="A2839" s="34" t="s">
        <v>4611</v>
      </c>
      <c r="B2839" s="33" t="s">
        <v>4612</v>
      </c>
      <c r="C2839" s="33" t="s">
        <v>26</v>
      </c>
      <c r="D2839" s="35">
        <v>2.0</v>
      </c>
      <c r="E2839" s="35">
        <v>-0.250217588241491</v>
      </c>
      <c r="F2839" s="33"/>
      <c r="G2839" s="33"/>
      <c r="H2839" s="33"/>
      <c r="I2839" s="33"/>
      <c r="J2839" s="33"/>
      <c r="K2839" s="33"/>
      <c r="L2839" s="33"/>
      <c r="M2839" s="33"/>
      <c r="N2839" s="33"/>
      <c r="O2839" s="33"/>
      <c r="P2839" s="33"/>
      <c r="Q2839" s="33"/>
      <c r="R2839" s="33"/>
      <c r="S2839" s="33"/>
      <c r="T2839" s="33"/>
      <c r="U2839" s="33"/>
      <c r="V2839" s="33"/>
      <c r="W2839" s="33"/>
      <c r="X2839" s="33"/>
      <c r="Y2839" s="33"/>
    </row>
    <row r="2840">
      <c r="A2840" s="34" t="s">
        <v>6494</v>
      </c>
      <c r="B2840" s="33" t="s">
        <v>6495</v>
      </c>
      <c r="C2840" s="33" t="s">
        <v>35</v>
      </c>
      <c r="D2840" s="35">
        <v>2.0</v>
      </c>
      <c r="E2840" s="35">
        <v>-0.259170912602504</v>
      </c>
      <c r="F2840" s="33"/>
      <c r="G2840" s="33"/>
      <c r="H2840" s="33"/>
      <c r="I2840" s="33"/>
      <c r="J2840" s="33"/>
      <c r="K2840" s="33"/>
      <c r="L2840" s="33"/>
      <c r="M2840" s="33"/>
      <c r="N2840" s="33"/>
      <c r="O2840" s="33"/>
      <c r="P2840" s="33"/>
      <c r="Q2840" s="33"/>
      <c r="R2840" s="33"/>
      <c r="S2840" s="33"/>
      <c r="T2840" s="33"/>
      <c r="U2840" s="33"/>
      <c r="V2840" s="33"/>
      <c r="W2840" s="33"/>
      <c r="X2840" s="33"/>
      <c r="Y2840" s="33"/>
    </row>
    <row r="2841">
      <c r="A2841" s="34" t="s">
        <v>695</v>
      </c>
      <c r="B2841" s="33" t="s">
        <v>696</v>
      </c>
      <c r="C2841" s="33" t="s">
        <v>26</v>
      </c>
      <c r="D2841" s="35">
        <v>2.0</v>
      </c>
      <c r="E2841" s="35">
        <v>-0.259591975653162</v>
      </c>
      <c r="F2841" s="33"/>
      <c r="G2841" s="33"/>
      <c r="H2841" s="33"/>
      <c r="I2841" s="33"/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  <c r="T2841" s="33"/>
      <c r="U2841" s="33"/>
      <c r="V2841" s="33"/>
      <c r="W2841" s="33"/>
      <c r="X2841" s="33"/>
      <c r="Y2841" s="33"/>
    </row>
    <row r="2842">
      <c r="A2842" s="34" t="s">
        <v>5200</v>
      </c>
      <c r="B2842" s="33" t="s">
        <v>5201</v>
      </c>
      <c r="C2842" s="33" t="s">
        <v>35</v>
      </c>
      <c r="D2842" s="35">
        <v>2.0</v>
      </c>
      <c r="E2842" s="35">
        <v>-0.2608625623205513</v>
      </c>
      <c r="F2842" s="33"/>
      <c r="G2842" s="33"/>
      <c r="H2842" s="33"/>
      <c r="I2842" s="33"/>
      <c r="J2842" s="33"/>
      <c r="K2842" s="33"/>
      <c r="L2842" s="33"/>
      <c r="M2842" s="33"/>
      <c r="N2842" s="33"/>
      <c r="O2842" s="33"/>
      <c r="P2842" s="33"/>
      <c r="Q2842" s="33"/>
      <c r="R2842" s="33"/>
      <c r="S2842" s="33"/>
      <c r="T2842" s="33"/>
      <c r="U2842" s="33"/>
      <c r="V2842" s="33"/>
      <c r="W2842" s="33"/>
      <c r="X2842" s="33"/>
      <c r="Y2842" s="33"/>
    </row>
    <row r="2843">
      <c r="A2843" s="34" t="s">
        <v>5462</v>
      </c>
      <c r="B2843" s="33" t="s">
        <v>5463</v>
      </c>
      <c r="C2843" s="33" t="s">
        <v>43</v>
      </c>
      <c r="D2843" s="35">
        <v>2.0</v>
      </c>
      <c r="E2843" s="35">
        <v>-0.265909996871699</v>
      </c>
      <c r="F2843" s="33"/>
      <c r="G2843" s="33"/>
      <c r="H2843" s="33"/>
      <c r="I2843" s="33"/>
      <c r="J2843" s="33"/>
      <c r="K2843" s="33"/>
      <c r="L2843" s="33"/>
      <c r="M2843" s="33"/>
      <c r="N2843" s="33"/>
      <c r="O2843" s="33"/>
      <c r="P2843" s="33"/>
      <c r="Q2843" s="33"/>
      <c r="R2843" s="33"/>
      <c r="S2843" s="33"/>
      <c r="T2843" s="33"/>
      <c r="U2843" s="33"/>
      <c r="V2843" s="33"/>
      <c r="W2843" s="33"/>
      <c r="X2843" s="33"/>
      <c r="Y2843" s="33"/>
    </row>
    <row r="2844">
      <c r="A2844" s="34" t="s">
        <v>6854</v>
      </c>
      <c r="B2844" s="33" t="s">
        <v>6855</v>
      </c>
      <c r="C2844" s="33" t="s">
        <v>107</v>
      </c>
      <c r="D2844" s="35">
        <v>2.0</v>
      </c>
      <c r="E2844" s="35">
        <v>-0.2682435620459303</v>
      </c>
      <c r="F2844" s="33"/>
      <c r="G2844" s="33"/>
      <c r="H2844" s="33"/>
      <c r="I2844" s="33"/>
      <c r="J2844" s="33"/>
      <c r="K2844" s="33"/>
      <c r="L2844" s="33"/>
      <c r="M2844" s="33"/>
      <c r="N2844" s="33"/>
      <c r="O2844" s="33"/>
      <c r="P2844" s="33"/>
      <c r="Q2844" s="33"/>
      <c r="R2844" s="33"/>
      <c r="S2844" s="33"/>
      <c r="T2844" s="33"/>
      <c r="U2844" s="33"/>
      <c r="V2844" s="33"/>
      <c r="W2844" s="33"/>
      <c r="X2844" s="33"/>
      <c r="Y2844" s="33"/>
    </row>
    <row r="2845">
      <c r="A2845" s="34" t="s">
        <v>4067</v>
      </c>
      <c r="B2845" s="33" t="s">
        <v>4068</v>
      </c>
      <c r="C2845" s="33" t="s">
        <v>35</v>
      </c>
      <c r="D2845" s="35">
        <v>2.0</v>
      </c>
      <c r="E2845" s="35">
        <v>-0.2683079782411789</v>
      </c>
      <c r="F2845" s="33"/>
      <c r="G2845" s="33"/>
      <c r="H2845" s="33"/>
      <c r="I2845" s="33"/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  <c r="T2845" s="33"/>
      <c r="U2845" s="33"/>
      <c r="V2845" s="33"/>
      <c r="W2845" s="33"/>
      <c r="X2845" s="33"/>
      <c r="Y2845" s="33"/>
    </row>
    <row r="2846">
      <c r="A2846" s="34" t="s">
        <v>6224</v>
      </c>
      <c r="B2846" s="33" t="s">
        <v>6225</v>
      </c>
      <c r="C2846" s="33" t="s">
        <v>43</v>
      </c>
      <c r="D2846" s="35">
        <v>2.0</v>
      </c>
      <c r="E2846" s="35">
        <v>-0.269246260154491</v>
      </c>
      <c r="F2846" s="33"/>
      <c r="G2846" s="33"/>
      <c r="H2846" s="33"/>
      <c r="I2846" s="33"/>
      <c r="J2846" s="33"/>
      <c r="K2846" s="33"/>
      <c r="L2846" s="33"/>
      <c r="M2846" s="33"/>
      <c r="N2846" s="33"/>
      <c r="O2846" s="33"/>
      <c r="P2846" s="33"/>
      <c r="Q2846" s="33"/>
      <c r="R2846" s="33"/>
      <c r="S2846" s="33"/>
      <c r="T2846" s="33"/>
      <c r="U2846" s="33"/>
      <c r="V2846" s="33"/>
      <c r="W2846" s="33"/>
      <c r="X2846" s="33"/>
      <c r="Y2846" s="33"/>
    </row>
    <row r="2847">
      <c r="A2847" s="34" t="s">
        <v>7446</v>
      </c>
      <c r="B2847" s="33" t="s">
        <v>7447</v>
      </c>
      <c r="C2847" s="33" t="s">
        <v>35</v>
      </c>
      <c r="D2847" s="35">
        <v>2.0</v>
      </c>
      <c r="E2847" s="35">
        <v>-0.273463881785013</v>
      </c>
      <c r="F2847" s="33"/>
      <c r="G2847" s="33"/>
      <c r="H2847" s="33"/>
      <c r="I2847" s="33"/>
      <c r="J2847" s="33"/>
      <c r="K2847" s="33"/>
      <c r="L2847" s="33"/>
      <c r="M2847" s="33"/>
      <c r="N2847" s="33"/>
      <c r="O2847" s="33"/>
      <c r="P2847" s="33"/>
      <c r="Q2847" s="33"/>
      <c r="R2847" s="33"/>
      <c r="S2847" s="33"/>
      <c r="T2847" s="33"/>
      <c r="U2847" s="33"/>
      <c r="V2847" s="33"/>
      <c r="W2847" s="33"/>
      <c r="X2847" s="33"/>
      <c r="Y2847" s="33"/>
    </row>
    <row r="2848">
      <c r="A2848" s="34" t="s">
        <v>5806</v>
      </c>
      <c r="B2848" s="33" t="s">
        <v>5807</v>
      </c>
      <c r="C2848" s="33" t="s">
        <v>43</v>
      </c>
      <c r="D2848" s="35">
        <v>2.0</v>
      </c>
      <c r="E2848" s="35">
        <v>-0.2737079676151035</v>
      </c>
      <c r="F2848" s="33"/>
      <c r="G2848" s="33"/>
      <c r="H2848" s="33"/>
      <c r="I2848" s="33"/>
      <c r="J2848" s="33"/>
      <c r="K2848" s="33"/>
      <c r="L2848" s="33"/>
      <c r="M2848" s="33"/>
      <c r="N2848" s="33"/>
      <c r="O2848" s="33"/>
      <c r="P2848" s="33"/>
      <c r="Q2848" s="33"/>
      <c r="R2848" s="33"/>
      <c r="S2848" s="33"/>
      <c r="T2848" s="33"/>
      <c r="U2848" s="33"/>
      <c r="V2848" s="33"/>
      <c r="W2848" s="33"/>
      <c r="X2848" s="33"/>
      <c r="Y2848" s="33"/>
    </row>
    <row r="2849">
      <c r="A2849" s="34" t="s">
        <v>723</v>
      </c>
      <c r="B2849" s="33" t="s">
        <v>724</v>
      </c>
      <c r="C2849" s="33" t="s">
        <v>26</v>
      </c>
      <c r="D2849" s="35">
        <v>2.0</v>
      </c>
      <c r="E2849" s="35">
        <v>-0.2790757869803333</v>
      </c>
      <c r="F2849" s="33"/>
      <c r="G2849" s="33"/>
      <c r="H2849" s="33"/>
      <c r="I2849" s="33"/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  <c r="T2849" s="33"/>
      <c r="U2849" s="33"/>
      <c r="V2849" s="33"/>
      <c r="W2849" s="33"/>
      <c r="X2849" s="33"/>
      <c r="Y2849" s="33"/>
    </row>
    <row r="2850">
      <c r="A2850" s="34" t="s">
        <v>635</v>
      </c>
      <c r="B2850" s="33" t="s">
        <v>636</v>
      </c>
      <c r="C2850" s="33" t="s">
        <v>26</v>
      </c>
      <c r="D2850" s="35">
        <v>2.0</v>
      </c>
      <c r="E2850" s="35">
        <v>-0.2821350760822037</v>
      </c>
      <c r="F2850" s="33"/>
      <c r="G2850" s="33"/>
      <c r="H2850" s="33"/>
      <c r="I2850" s="33"/>
      <c r="J2850" s="33"/>
      <c r="K2850" s="33"/>
      <c r="L2850" s="33"/>
      <c r="M2850" s="33"/>
      <c r="N2850" s="33"/>
      <c r="O2850" s="33"/>
      <c r="P2850" s="33"/>
      <c r="Q2850" s="33"/>
      <c r="R2850" s="33"/>
      <c r="S2850" s="33"/>
      <c r="T2850" s="33"/>
      <c r="U2850" s="33"/>
      <c r="V2850" s="33"/>
      <c r="W2850" s="33"/>
      <c r="X2850" s="33"/>
      <c r="Y2850" s="33"/>
    </row>
    <row r="2851">
      <c r="A2851" s="34" t="s">
        <v>5852</v>
      </c>
      <c r="B2851" s="33" t="s">
        <v>5853</v>
      </c>
      <c r="C2851" s="33" t="s">
        <v>26</v>
      </c>
      <c r="D2851" s="35">
        <v>2.0</v>
      </c>
      <c r="E2851" s="35">
        <v>-0.2827119529583946</v>
      </c>
      <c r="F2851" s="33"/>
      <c r="G2851" s="33"/>
      <c r="H2851" s="33"/>
      <c r="I2851" s="33"/>
      <c r="J2851" s="33"/>
      <c r="K2851" s="33"/>
      <c r="L2851" s="33"/>
      <c r="M2851" s="33"/>
      <c r="N2851" s="33"/>
      <c r="O2851" s="33"/>
      <c r="P2851" s="33"/>
      <c r="Q2851" s="33"/>
      <c r="R2851" s="33"/>
      <c r="S2851" s="33"/>
      <c r="T2851" s="33"/>
      <c r="U2851" s="33"/>
      <c r="V2851" s="33"/>
      <c r="W2851" s="33"/>
      <c r="X2851" s="33"/>
      <c r="Y2851" s="33"/>
    </row>
    <row r="2852">
      <c r="A2852" s="34" t="s">
        <v>693</v>
      </c>
      <c r="B2852" s="33" t="s">
        <v>694</v>
      </c>
      <c r="C2852" s="33" t="s">
        <v>26</v>
      </c>
      <c r="D2852" s="35">
        <v>2.0</v>
      </c>
      <c r="E2852" s="35">
        <v>-0.283944710458747</v>
      </c>
      <c r="F2852" s="33"/>
      <c r="G2852" s="33"/>
      <c r="H2852" s="33"/>
      <c r="I2852" s="33"/>
      <c r="J2852" s="33"/>
      <c r="K2852" s="33"/>
      <c r="L2852" s="33"/>
      <c r="M2852" s="33"/>
      <c r="N2852" s="33"/>
      <c r="O2852" s="33"/>
      <c r="P2852" s="33"/>
      <c r="Q2852" s="33"/>
      <c r="R2852" s="33"/>
      <c r="S2852" s="33"/>
      <c r="T2852" s="33"/>
      <c r="U2852" s="33"/>
      <c r="V2852" s="33"/>
      <c r="W2852" s="33"/>
      <c r="X2852" s="33"/>
      <c r="Y2852" s="33"/>
    </row>
    <row r="2853">
      <c r="A2853" s="34" t="s">
        <v>5794</v>
      </c>
      <c r="B2853" s="33" t="s">
        <v>5795</v>
      </c>
      <c r="C2853" s="33" t="s">
        <v>43</v>
      </c>
      <c r="D2853" s="35">
        <v>2.0</v>
      </c>
      <c r="E2853" s="35">
        <v>-0.28631590698564</v>
      </c>
      <c r="F2853" s="33"/>
      <c r="G2853" s="33"/>
      <c r="H2853" s="33"/>
      <c r="I2853" s="33"/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  <c r="T2853" s="33"/>
      <c r="U2853" s="33"/>
      <c r="V2853" s="33"/>
      <c r="W2853" s="33"/>
      <c r="X2853" s="33"/>
      <c r="Y2853" s="33"/>
    </row>
    <row r="2854">
      <c r="A2854" s="34" t="s">
        <v>3929</v>
      </c>
      <c r="B2854" s="33" t="s">
        <v>3930</v>
      </c>
      <c r="C2854" s="33" t="s">
        <v>35</v>
      </c>
      <c r="D2854" s="35">
        <v>2.0</v>
      </c>
      <c r="E2854" s="35">
        <v>-0.286817941979562</v>
      </c>
      <c r="F2854" s="33"/>
      <c r="G2854" s="33"/>
      <c r="H2854" s="33"/>
      <c r="I2854" s="33"/>
      <c r="J2854" s="33"/>
      <c r="K2854" s="33"/>
      <c r="L2854" s="33"/>
      <c r="M2854" s="33"/>
      <c r="N2854" s="33"/>
      <c r="O2854" s="33"/>
      <c r="P2854" s="33"/>
      <c r="Q2854" s="33"/>
      <c r="R2854" s="33"/>
      <c r="S2854" s="33"/>
      <c r="T2854" s="33"/>
      <c r="U2854" s="33"/>
      <c r="V2854" s="33"/>
      <c r="W2854" s="33"/>
      <c r="X2854" s="33"/>
      <c r="Y2854" s="33"/>
    </row>
    <row r="2855">
      <c r="A2855" s="34" t="s">
        <v>8528</v>
      </c>
      <c r="B2855" s="33" t="s">
        <v>8529</v>
      </c>
      <c r="C2855" s="33" t="s">
        <v>26</v>
      </c>
      <c r="D2855" s="35">
        <v>2.0</v>
      </c>
      <c r="E2855" s="35">
        <v>-0.2887897588722999</v>
      </c>
      <c r="F2855" s="33"/>
      <c r="G2855" s="33"/>
      <c r="H2855" s="33"/>
      <c r="I2855" s="33"/>
      <c r="J2855" s="33"/>
      <c r="K2855" s="33"/>
      <c r="L2855" s="33"/>
      <c r="M2855" s="33"/>
      <c r="N2855" s="33"/>
      <c r="O2855" s="33"/>
      <c r="P2855" s="33"/>
      <c r="Q2855" s="33"/>
      <c r="R2855" s="33"/>
      <c r="S2855" s="33"/>
      <c r="T2855" s="33"/>
      <c r="U2855" s="33"/>
      <c r="V2855" s="33"/>
      <c r="W2855" s="33"/>
      <c r="X2855" s="33"/>
      <c r="Y2855" s="33"/>
    </row>
    <row r="2856">
      <c r="A2856" s="34" t="s">
        <v>2479</v>
      </c>
      <c r="B2856" s="33" t="s">
        <v>2480</v>
      </c>
      <c r="C2856" s="33" t="s">
        <v>35</v>
      </c>
      <c r="D2856" s="35">
        <v>2.0</v>
      </c>
      <c r="E2856" s="35">
        <v>-0.290491904496807</v>
      </c>
      <c r="F2856" s="33"/>
      <c r="G2856" s="33"/>
      <c r="H2856" s="33"/>
      <c r="I2856" s="33"/>
      <c r="J2856" s="33"/>
      <c r="K2856" s="33"/>
      <c r="L2856" s="33"/>
      <c r="M2856" s="33"/>
      <c r="N2856" s="33"/>
      <c r="O2856" s="33"/>
      <c r="P2856" s="33"/>
      <c r="Q2856" s="33"/>
      <c r="R2856" s="33"/>
      <c r="S2856" s="33"/>
      <c r="T2856" s="33"/>
      <c r="U2856" s="33"/>
      <c r="V2856" s="33"/>
      <c r="W2856" s="33"/>
      <c r="X2856" s="33"/>
      <c r="Y2856" s="33"/>
    </row>
    <row r="2857">
      <c r="A2857" s="34" t="s">
        <v>681</v>
      </c>
      <c r="B2857" s="33" t="s">
        <v>682</v>
      </c>
      <c r="C2857" s="33" t="s">
        <v>26</v>
      </c>
      <c r="D2857" s="35">
        <v>2.0</v>
      </c>
      <c r="E2857" s="35">
        <v>-0.291642576984773</v>
      </c>
      <c r="F2857" s="33"/>
      <c r="G2857" s="33"/>
      <c r="H2857" s="33"/>
      <c r="I2857" s="33"/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  <c r="T2857" s="33"/>
      <c r="U2857" s="33"/>
      <c r="V2857" s="33"/>
      <c r="W2857" s="33"/>
      <c r="X2857" s="33"/>
      <c r="Y2857" s="33"/>
    </row>
    <row r="2858">
      <c r="A2858" s="34" t="s">
        <v>697</v>
      </c>
      <c r="B2858" s="33" t="s">
        <v>698</v>
      </c>
      <c r="C2858" s="33" t="s">
        <v>26</v>
      </c>
      <c r="D2858" s="35">
        <v>2.0</v>
      </c>
      <c r="E2858" s="35">
        <v>-0.293225783104186</v>
      </c>
      <c r="F2858" s="33"/>
      <c r="G2858" s="33"/>
      <c r="H2858" s="33"/>
      <c r="I2858" s="33"/>
      <c r="J2858" s="33"/>
      <c r="K2858" s="33"/>
      <c r="L2858" s="33"/>
      <c r="M2858" s="33"/>
      <c r="N2858" s="33"/>
      <c r="O2858" s="33"/>
      <c r="P2858" s="33"/>
      <c r="Q2858" s="33"/>
      <c r="R2858" s="33"/>
      <c r="S2858" s="33"/>
      <c r="T2858" s="33"/>
      <c r="U2858" s="33"/>
      <c r="V2858" s="33"/>
      <c r="W2858" s="33"/>
      <c r="X2858" s="33"/>
      <c r="Y2858" s="33"/>
    </row>
    <row r="2859">
      <c r="A2859" s="34" t="s">
        <v>5776</v>
      </c>
      <c r="B2859" s="33" t="s">
        <v>5777</v>
      </c>
      <c r="C2859" s="33" t="s">
        <v>35</v>
      </c>
      <c r="D2859" s="35">
        <v>2.0</v>
      </c>
      <c r="E2859" s="35">
        <v>-0.2949844339040376</v>
      </c>
      <c r="F2859" s="33"/>
      <c r="G2859" s="33"/>
      <c r="H2859" s="33"/>
      <c r="I2859" s="33"/>
      <c r="J2859" s="33"/>
      <c r="K2859" s="33"/>
      <c r="L2859" s="33"/>
      <c r="M2859" s="33"/>
      <c r="N2859" s="33"/>
      <c r="O2859" s="33"/>
      <c r="P2859" s="33"/>
      <c r="Q2859" s="33"/>
      <c r="R2859" s="33"/>
      <c r="S2859" s="33"/>
      <c r="T2859" s="33"/>
      <c r="U2859" s="33"/>
      <c r="V2859" s="33"/>
      <c r="W2859" s="33"/>
      <c r="X2859" s="33"/>
      <c r="Y2859" s="33"/>
    </row>
    <row r="2860">
      <c r="A2860" s="34" t="s">
        <v>6988</v>
      </c>
      <c r="B2860" s="33" t="s">
        <v>6989</v>
      </c>
      <c r="C2860" s="33" t="s">
        <v>43</v>
      </c>
      <c r="D2860" s="35">
        <v>2.0</v>
      </c>
      <c r="E2860" s="35">
        <v>-0.298048492744557</v>
      </c>
      <c r="F2860" s="33"/>
      <c r="G2860" s="33"/>
      <c r="H2860" s="33"/>
      <c r="I2860" s="33"/>
      <c r="J2860" s="33"/>
      <c r="K2860" s="33"/>
      <c r="L2860" s="33"/>
      <c r="M2860" s="33"/>
      <c r="N2860" s="33"/>
      <c r="O2860" s="33"/>
      <c r="P2860" s="33"/>
      <c r="Q2860" s="33"/>
      <c r="R2860" s="33"/>
      <c r="S2860" s="33"/>
      <c r="T2860" s="33"/>
      <c r="U2860" s="33"/>
      <c r="V2860" s="33"/>
      <c r="W2860" s="33"/>
      <c r="X2860" s="33"/>
      <c r="Y2860" s="33"/>
    </row>
    <row r="2861">
      <c r="A2861" s="34" t="s">
        <v>6188</v>
      </c>
      <c r="B2861" s="33" t="s">
        <v>6189</v>
      </c>
      <c r="C2861" s="33" t="s">
        <v>107</v>
      </c>
      <c r="D2861" s="35">
        <v>2.0</v>
      </c>
      <c r="E2861" s="35">
        <v>-0.298372889067779</v>
      </c>
      <c r="F2861" s="33"/>
      <c r="G2861" s="33"/>
      <c r="H2861" s="33"/>
      <c r="I2861" s="33"/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  <c r="T2861" s="33"/>
      <c r="U2861" s="33"/>
      <c r="V2861" s="33"/>
      <c r="W2861" s="33"/>
      <c r="X2861" s="33"/>
      <c r="Y2861" s="33"/>
    </row>
    <row r="2862">
      <c r="A2862" s="34" t="s">
        <v>6472</v>
      </c>
      <c r="B2862" s="33" t="s">
        <v>6473</v>
      </c>
      <c r="C2862" s="33" t="s">
        <v>43</v>
      </c>
      <c r="D2862" s="35">
        <v>2.0</v>
      </c>
      <c r="E2862" s="35">
        <v>-0.2984056760428609</v>
      </c>
      <c r="F2862" s="33"/>
      <c r="G2862" s="33"/>
      <c r="H2862" s="33"/>
      <c r="I2862" s="33"/>
      <c r="J2862" s="33"/>
      <c r="K2862" s="33"/>
      <c r="L2862" s="33"/>
      <c r="M2862" s="33"/>
      <c r="N2862" s="33"/>
      <c r="O2862" s="33"/>
      <c r="P2862" s="33"/>
      <c r="Q2862" s="33"/>
      <c r="R2862" s="33"/>
      <c r="S2862" s="33"/>
      <c r="T2862" s="33"/>
      <c r="U2862" s="33"/>
      <c r="V2862" s="33"/>
      <c r="W2862" s="33"/>
      <c r="X2862" s="33"/>
      <c r="Y2862" s="33"/>
    </row>
    <row r="2863">
      <c r="A2863" s="34" t="s">
        <v>6968</v>
      </c>
      <c r="B2863" s="33" t="s">
        <v>6969</v>
      </c>
      <c r="C2863" s="33" t="s">
        <v>107</v>
      </c>
      <c r="D2863" s="35">
        <v>2.0</v>
      </c>
      <c r="E2863" s="35">
        <v>-0.3005074966517804</v>
      </c>
      <c r="F2863" s="33"/>
      <c r="G2863" s="33"/>
      <c r="H2863" s="33"/>
      <c r="I2863" s="33"/>
      <c r="J2863" s="33"/>
      <c r="K2863" s="33"/>
      <c r="L2863" s="33"/>
      <c r="M2863" s="33"/>
      <c r="N2863" s="33"/>
      <c r="O2863" s="33"/>
      <c r="P2863" s="33"/>
      <c r="Q2863" s="33"/>
      <c r="R2863" s="33"/>
      <c r="S2863" s="33"/>
      <c r="T2863" s="33"/>
      <c r="U2863" s="33"/>
      <c r="V2863" s="33"/>
      <c r="W2863" s="33"/>
      <c r="X2863" s="33"/>
      <c r="Y2863" s="33"/>
    </row>
    <row r="2864">
      <c r="A2864" s="34" t="s">
        <v>6468</v>
      </c>
      <c r="B2864" s="33" t="s">
        <v>6469</v>
      </c>
      <c r="C2864" s="33" t="s">
        <v>26</v>
      </c>
      <c r="D2864" s="35">
        <v>2.0</v>
      </c>
      <c r="E2864" s="35">
        <v>-0.309541837369627</v>
      </c>
      <c r="F2864" s="33"/>
      <c r="G2864" s="33"/>
      <c r="H2864" s="33"/>
      <c r="I2864" s="33"/>
      <c r="J2864" s="33"/>
      <c r="K2864" s="33"/>
      <c r="L2864" s="33"/>
      <c r="M2864" s="33"/>
      <c r="N2864" s="33"/>
      <c r="O2864" s="33"/>
      <c r="P2864" s="33"/>
      <c r="Q2864" s="33"/>
      <c r="R2864" s="33"/>
      <c r="S2864" s="33"/>
      <c r="T2864" s="33"/>
      <c r="U2864" s="33"/>
      <c r="V2864" s="33"/>
      <c r="W2864" s="33"/>
      <c r="X2864" s="33"/>
      <c r="Y2864" s="33"/>
    </row>
    <row r="2865">
      <c r="A2865" s="34" t="s">
        <v>6826</v>
      </c>
      <c r="B2865" s="33" t="s">
        <v>6827</v>
      </c>
      <c r="C2865" s="33" t="s">
        <v>107</v>
      </c>
      <c r="D2865" s="35">
        <v>2.0</v>
      </c>
      <c r="E2865" s="35">
        <v>-0.322402851293829</v>
      </c>
      <c r="F2865" s="33"/>
      <c r="G2865" s="33"/>
      <c r="H2865" s="33"/>
      <c r="I2865" s="33"/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  <c r="T2865" s="33"/>
      <c r="U2865" s="33"/>
      <c r="V2865" s="33"/>
      <c r="W2865" s="33"/>
      <c r="X2865" s="33"/>
      <c r="Y2865" s="33"/>
    </row>
    <row r="2866">
      <c r="A2866" s="34" t="s">
        <v>5668</v>
      </c>
      <c r="B2866" s="33" t="s">
        <v>5669</v>
      </c>
      <c r="C2866" s="33" t="s">
        <v>43</v>
      </c>
      <c r="D2866" s="35">
        <v>2.0</v>
      </c>
      <c r="E2866" s="35">
        <v>-0.3233730764733471</v>
      </c>
      <c r="F2866" s="33"/>
      <c r="G2866" s="33"/>
      <c r="H2866" s="33"/>
      <c r="I2866" s="33"/>
      <c r="J2866" s="33"/>
      <c r="K2866" s="33"/>
      <c r="L2866" s="33"/>
      <c r="M2866" s="33"/>
      <c r="N2866" s="33"/>
      <c r="O2866" s="33"/>
      <c r="P2866" s="33"/>
      <c r="Q2866" s="33"/>
      <c r="R2866" s="33"/>
      <c r="S2866" s="33"/>
      <c r="T2866" s="33"/>
      <c r="U2866" s="33"/>
      <c r="V2866" s="33"/>
      <c r="W2866" s="33"/>
      <c r="X2866" s="33"/>
      <c r="Y2866" s="33"/>
    </row>
    <row r="2867">
      <c r="A2867" s="34" t="s">
        <v>673</v>
      </c>
      <c r="B2867" s="33" t="s">
        <v>674</v>
      </c>
      <c r="C2867" s="33" t="s">
        <v>35</v>
      </c>
      <c r="D2867" s="35">
        <v>2.0</v>
      </c>
      <c r="E2867" s="35">
        <v>-0.324909053459791</v>
      </c>
      <c r="F2867" s="33"/>
      <c r="G2867" s="33"/>
      <c r="H2867" s="33"/>
      <c r="I2867" s="33"/>
      <c r="J2867" s="33"/>
      <c r="K2867" s="33"/>
      <c r="L2867" s="33"/>
      <c r="M2867" s="33"/>
      <c r="N2867" s="33"/>
      <c r="O2867" s="33"/>
      <c r="P2867" s="33"/>
      <c r="Q2867" s="33"/>
      <c r="R2867" s="33"/>
      <c r="S2867" s="33"/>
      <c r="T2867" s="33"/>
      <c r="U2867" s="33"/>
      <c r="V2867" s="33"/>
      <c r="W2867" s="33"/>
      <c r="X2867" s="33"/>
      <c r="Y2867" s="33"/>
    </row>
    <row r="2868">
      <c r="A2868" s="34" t="s">
        <v>743</v>
      </c>
      <c r="B2868" s="33" t="s">
        <v>744</v>
      </c>
      <c r="C2868" s="33" t="s">
        <v>26</v>
      </c>
      <c r="D2868" s="35">
        <v>2.0</v>
      </c>
      <c r="E2868" s="35">
        <v>-0.3271656848649263</v>
      </c>
      <c r="F2868" s="33"/>
      <c r="G2868" s="33"/>
      <c r="H2868" s="33"/>
      <c r="I2868" s="33"/>
      <c r="J2868" s="33"/>
      <c r="K2868" s="33"/>
      <c r="L2868" s="33"/>
      <c r="M2868" s="33"/>
      <c r="N2868" s="33"/>
      <c r="O2868" s="33"/>
      <c r="P2868" s="33"/>
      <c r="Q2868" s="33"/>
      <c r="R2868" s="33"/>
      <c r="S2868" s="33"/>
      <c r="T2868" s="33"/>
      <c r="U2868" s="33"/>
      <c r="V2868" s="33"/>
      <c r="W2868" s="33"/>
      <c r="X2868" s="33"/>
      <c r="Y2868" s="33"/>
    </row>
    <row r="2869">
      <c r="A2869" s="34" t="s">
        <v>5456</v>
      </c>
      <c r="B2869" s="33" t="s">
        <v>5457</v>
      </c>
      <c r="C2869" s="33" t="s">
        <v>35</v>
      </c>
      <c r="D2869" s="35">
        <v>2.0</v>
      </c>
      <c r="E2869" s="35">
        <v>-0.328043866313202</v>
      </c>
      <c r="F2869" s="33"/>
      <c r="G2869" s="33"/>
      <c r="H2869" s="33"/>
      <c r="I2869" s="33"/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33"/>
      <c r="W2869" s="33"/>
      <c r="X2869" s="33"/>
      <c r="Y2869" s="33"/>
    </row>
    <row r="2870">
      <c r="A2870" s="34" t="s">
        <v>6804</v>
      </c>
      <c r="B2870" s="33" t="s">
        <v>6805</v>
      </c>
      <c r="C2870" s="33" t="s">
        <v>107</v>
      </c>
      <c r="D2870" s="35">
        <v>2.0</v>
      </c>
      <c r="E2870" s="35">
        <v>-0.329326079635384</v>
      </c>
      <c r="F2870" s="33"/>
      <c r="G2870" s="33"/>
      <c r="H2870" s="33"/>
      <c r="I2870" s="33"/>
      <c r="J2870" s="33"/>
      <c r="K2870" s="33"/>
      <c r="L2870" s="33"/>
      <c r="M2870" s="33"/>
      <c r="N2870" s="33"/>
      <c r="O2870" s="33"/>
      <c r="P2870" s="33"/>
      <c r="Q2870" s="33"/>
      <c r="R2870" s="33"/>
      <c r="S2870" s="33"/>
      <c r="T2870" s="33"/>
      <c r="U2870" s="33"/>
      <c r="V2870" s="33"/>
      <c r="W2870" s="33"/>
      <c r="X2870" s="33"/>
      <c r="Y2870" s="33"/>
    </row>
    <row r="2871">
      <c r="A2871" s="34" t="s">
        <v>5594</v>
      </c>
      <c r="B2871" s="33" t="s">
        <v>5595</v>
      </c>
      <c r="C2871" s="33" t="s">
        <v>35</v>
      </c>
      <c r="D2871" s="35">
        <v>2.0</v>
      </c>
      <c r="E2871" s="35">
        <v>-0.33081955413391</v>
      </c>
      <c r="F2871" s="33"/>
      <c r="G2871" s="33"/>
      <c r="H2871" s="33"/>
      <c r="I2871" s="33"/>
      <c r="J2871" s="33"/>
      <c r="K2871" s="33"/>
      <c r="L2871" s="33"/>
      <c r="M2871" s="33"/>
      <c r="N2871" s="33"/>
      <c r="O2871" s="33"/>
      <c r="P2871" s="33"/>
      <c r="Q2871" s="33"/>
      <c r="R2871" s="33"/>
      <c r="S2871" s="33"/>
      <c r="T2871" s="33"/>
      <c r="U2871" s="33"/>
      <c r="V2871" s="33"/>
      <c r="W2871" s="33"/>
      <c r="X2871" s="33"/>
      <c r="Y2871" s="33"/>
    </row>
    <row r="2872">
      <c r="A2872" s="34" t="s">
        <v>6836</v>
      </c>
      <c r="B2872" s="33" t="s">
        <v>6837</v>
      </c>
      <c r="C2872" s="33" t="s">
        <v>43</v>
      </c>
      <c r="D2872" s="35">
        <v>2.0</v>
      </c>
      <c r="E2872" s="35">
        <v>-0.3314091918343836</v>
      </c>
      <c r="F2872" s="33"/>
      <c r="G2872" s="33"/>
      <c r="H2872" s="33"/>
      <c r="I2872" s="33"/>
      <c r="J2872" s="33"/>
      <c r="K2872" s="33"/>
      <c r="L2872" s="33"/>
      <c r="M2872" s="33"/>
      <c r="N2872" s="33"/>
      <c r="O2872" s="33"/>
      <c r="P2872" s="33"/>
      <c r="Q2872" s="33"/>
      <c r="R2872" s="33"/>
      <c r="S2872" s="33"/>
      <c r="T2872" s="33"/>
      <c r="U2872" s="33"/>
      <c r="V2872" s="33"/>
      <c r="W2872" s="33"/>
      <c r="X2872" s="33"/>
      <c r="Y2872" s="33"/>
    </row>
    <row r="2873">
      <c r="A2873" s="34" t="s">
        <v>6882</v>
      </c>
      <c r="B2873" s="33" t="s">
        <v>6883</v>
      </c>
      <c r="C2873" s="33" t="s">
        <v>35</v>
      </c>
      <c r="D2873" s="35">
        <v>2.0</v>
      </c>
      <c r="E2873" s="35">
        <v>-0.3317127597969088</v>
      </c>
      <c r="F2873" s="33"/>
      <c r="G2873" s="33"/>
      <c r="H2873" s="33"/>
      <c r="I2873" s="33"/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  <c r="T2873" s="33"/>
      <c r="U2873" s="33"/>
      <c r="V2873" s="33"/>
      <c r="W2873" s="33"/>
      <c r="X2873" s="33"/>
      <c r="Y2873" s="33"/>
    </row>
    <row r="2874">
      <c r="A2874" s="34" t="s">
        <v>5870</v>
      </c>
      <c r="B2874" s="33" t="s">
        <v>5871</v>
      </c>
      <c r="C2874" s="33" t="s">
        <v>43</v>
      </c>
      <c r="D2874" s="35">
        <v>2.0</v>
      </c>
      <c r="E2874" s="35">
        <v>-0.334734222671416</v>
      </c>
      <c r="F2874" s="33"/>
      <c r="G2874" s="33"/>
      <c r="H2874" s="33"/>
      <c r="I2874" s="33"/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  <c r="T2874" s="33"/>
      <c r="U2874" s="33"/>
      <c r="V2874" s="33"/>
      <c r="W2874" s="33"/>
      <c r="X2874" s="33"/>
      <c r="Y2874" s="33"/>
    </row>
    <row r="2875">
      <c r="A2875" s="34" t="s">
        <v>7630</v>
      </c>
      <c r="B2875" s="33" t="s">
        <v>7631</v>
      </c>
      <c r="C2875" s="33" t="s">
        <v>43</v>
      </c>
      <c r="D2875" s="35">
        <v>2.0</v>
      </c>
      <c r="E2875" s="35">
        <v>-0.3396922015410814</v>
      </c>
      <c r="F2875" s="33"/>
      <c r="G2875" s="33"/>
      <c r="H2875" s="33"/>
      <c r="I2875" s="33"/>
      <c r="J2875" s="33"/>
      <c r="K2875" s="33"/>
      <c r="L2875" s="33"/>
      <c r="M2875" s="33"/>
      <c r="N2875" s="33"/>
      <c r="O2875" s="33"/>
      <c r="P2875" s="33"/>
      <c r="Q2875" s="33"/>
      <c r="R2875" s="33"/>
      <c r="S2875" s="33"/>
      <c r="T2875" s="33"/>
      <c r="U2875" s="33"/>
      <c r="V2875" s="33"/>
      <c r="W2875" s="33"/>
      <c r="X2875" s="33"/>
      <c r="Y2875" s="33"/>
    </row>
    <row r="2876">
      <c r="A2876" s="34" t="s">
        <v>699</v>
      </c>
      <c r="B2876" s="33" t="s">
        <v>700</v>
      </c>
      <c r="C2876" s="33" t="s">
        <v>26</v>
      </c>
      <c r="D2876" s="35">
        <v>2.0</v>
      </c>
      <c r="E2876" s="35">
        <v>-0.3402270575972793</v>
      </c>
      <c r="F2876" s="33"/>
      <c r="G2876" s="33"/>
      <c r="H2876" s="33"/>
      <c r="I2876" s="33"/>
      <c r="J2876" s="33"/>
      <c r="K2876" s="33"/>
      <c r="L2876" s="33"/>
      <c r="M2876" s="33"/>
      <c r="N2876" s="33"/>
      <c r="O2876" s="33"/>
      <c r="P2876" s="33"/>
      <c r="Q2876" s="33"/>
      <c r="R2876" s="33"/>
      <c r="S2876" s="33"/>
      <c r="T2876" s="33"/>
      <c r="U2876" s="33"/>
      <c r="V2876" s="33"/>
      <c r="W2876" s="33"/>
      <c r="X2876" s="33"/>
      <c r="Y2876" s="33"/>
    </row>
    <row r="2877">
      <c r="A2877" s="34" t="s">
        <v>6392</v>
      </c>
      <c r="B2877" s="33" t="s">
        <v>6393</v>
      </c>
      <c r="C2877" s="33" t="s">
        <v>26</v>
      </c>
      <c r="D2877" s="35">
        <v>2.0</v>
      </c>
      <c r="E2877" s="35">
        <v>-0.341074735482248</v>
      </c>
      <c r="F2877" s="33"/>
      <c r="G2877" s="33"/>
      <c r="H2877" s="33"/>
      <c r="I2877" s="33"/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  <c r="T2877" s="33"/>
      <c r="U2877" s="33"/>
      <c r="V2877" s="33"/>
      <c r="W2877" s="33"/>
      <c r="X2877" s="33"/>
      <c r="Y2877" s="33"/>
    </row>
    <row r="2878">
      <c r="A2878" s="34" t="s">
        <v>5874</v>
      </c>
      <c r="B2878" s="33" t="s">
        <v>5875</v>
      </c>
      <c r="C2878" s="33" t="s">
        <v>43</v>
      </c>
      <c r="D2878" s="35">
        <v>2.0</v>
      </c>
      <c r="E2878" s="35">
        <v>-0.34133193541269</v>
      </c>
      <c r="F2878" s="33"/>
      <c r="G2878" s="33"/>
      <c r="H2878" s="33"/>
      <c r="I2878" s="33"/>
      <c r="J2878" s="33"/>
      <c r="K2878" s="33"/>
      <c r="L2878" s="33"/>
      <c r="M2878" s="33"/>
      <c r="N2878" s="33"/>
      <c r="O2878" s="33"/>
      <c r="P2878" s="33"/>
      <c r="Q2878" s="33"/>
      <c r="R2878" s="33"/>
      <c r="S2878" s="33"/>
      <c r="T2878" s="33"/>
      <c r="U2878" s="33"/>
      <c r="V2878" s="33"/>
      <c r="W2878" s="33"/>
      <c r="X2878" s="33"/>
      <c r="Y2878" s="33"/>
    </row>
    <row r="2879">
      <c r="A2879" s="34" t="s">
        <v>6816</v>
      </c>
      <c r="B2879" s="33" t="s">
        <v>6817</v>
      </c>
      <c r="C2879" s="33" t="s">
        <v>26</v>
      </c>
      <c r="D2879" s="35">
        <v>2.0</v>
      </c>
      <c r="E2879" s="35">
        <v>-0.3427845170319267</v>
      </c>
      <c r="F2879" s="33"/>
      <c r="G2879" s="33"/>
      <c r="H2879" s="33"/>
      <c r="I2879" s="33"/>
      <c r="J2879" s="33"/>
      <c r="K2879" s="33"/>
      <c r="L2879" s="33"/>
      <c r="M2879" s="33"/>
      <c r="N2879" s="33"/>
      <c r="O2879" s="33"/>
      <c r="P2879" s="33"/>
      <c r="Q2879" s="33"/>
      <c r="R2879" s="33"/>
      <c r="S2879" s="33"/>
      <c r="T2879" s="33"/>
      <c r="U2879" s="33"/>
      <c r="V2879" s="33"/>
      <c r="W2879" s="33"/>
      <c r="X2879" s="33"/>
      <c r="Y2879" s="33"/>
    </row>
    <row r="2880">
      <c r="A2880" s="34" t="s">
        <v>6060</v>
      </c>
      <c r="B2880" s="33" t="s">
        <v>6061</v>
      </c>
      <c r="C2880" s="33" t="s">
        <v>43</v>
      </c>
      <c r="D2880" s="35">
        <v>2.0</v>
      </c>
      <c r="E2880" s="35">
        <v>-0.355919139691607</v>
      </c>
      <c r="F2880" s="33"/>
      <c r="G2880" s="33"/>
      <c r="H2880" s="33"/>
      <c r="I2880" s="33"/>
      <c r="J2880" s="33"/>
      <c r="K2880" s="33"/>
      <c r="L2880" s="33"/>
      <c r="M2880" s="33"/>
      <c r="N2880" s="33"/>
      <c r="O2880" s="33"/>
      <c r="P2880" s="33"/>
      <c r="Q2880" s="33"/>
      <c r="R2880" s="33"/>
      <c r="S2880" s="33"/>
      <c r="T2880" s="33"/>
      <c r="U2880" s="33"/>
      <c r="V2880" s="33"/>
      <c r="W2880" s="33"/>
      <c r="X2880" s="33"/>
      <c r="Y2880" s="33"/>
    </row>
    <row r="2881">
      <c r="A2881" s="34" t="s">
        <v>687</v>
      </c>
      <c r="B2881" s="33" t="s">
        <v>688</v>
      </c>
      <c r="C2881" s="33" t="s">
        <v>26</v>
      </c>
      <c r="D2881" s="35">
        <v>2.0</v>
      </c>
      <c r="E2881" s="35">
        <v>-0.3640534002313865</v>
      </c>
      <c r="F2881" s="33"/>
      <c r="G2881" s="33"/>
      <c r="H2881" s="33"/>
      <c r="I2881" s="33"/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  <c r="T2881" s="33"/>
      <c r="U2881" s="33"/>
      <c r="V2881" s="33"/>
      <c r="W2881" s="33"/>
      <c r="X2881" s="33"/>
      <c r="Y2881" s="33"/>
    </row>
    <row r="2882">
      <c r="A2882" s="34" t="s">
        <v>6320</v>
      </c>
      <c r="B2882" s="33" t="s">
        <v>6321</v>
      </c>
      <c r="C2882" s="33" t="s">
        <v>35</v>
      </c>
      <c r="D2882" s="35">
        <v>2.0</v>
      </c>
      <c r="E2882" s="35">
        <v>-0.364568221653841</v>
      </c>
      <c r="F2882" s="33"/>
      <c r="G2882" s="33"/>
      <c r="H2882" s="33"/>
      <c r="I2882" s="33"/>
      <c r="J2882" s="33"/>
      <c r="K2882" s="33"/>
      <c r="L2882" s="33"/>
      <c r="M2882" s="33"/>
      <c r="N2882" s="33"/>
      <c r="O2882" s="33"/>
      <c r="P2882" s="33"/>
      <c r="Q2882" s="33"/>
      <c r="R2882" s="33"/>
      <c r="S2882" s="33"/>
      <c r="T2882" s="33"/>
      <c r="U2882" s="33"/>
      <c r="V2882" s="33"/>
      <c r="W2882" s="33"/>
      <c r="X2882" s="33"/>
      <c r="Y2882" s="33"/>
    </row>
    <row r="2883">
      <c r="A2883" s="34" t="s">
        <v>7594</v>
      </c>
      <c r="B2883" s="33" t="s">
        <v>7595</v>
      </c>
      <c r="C2883" s="33" t="s">
        <v>43</v>
      </c>
      <c r="D2883" s="35">
        <v>2.0</v>
      </c>
      <c r="E2883" s="35">
        <v>-0.364664053473945</v>
      </c>
      <c r="F2883" s="33"/>
      <c r="G2883" s="33"/>
      <c r="H2883" s="33"/>
      <c r="I2883" s="33"/>
      <c r="J2883" s="33"/>
      <c r="K2883" s="33"/>
      <c r="L2883" s="33"/>
      <c r="M2883" s="33"/>
      <c r="N2883" s="33"/>
      <c r="O2883" s="33"/>
      <c r="P2883" s="33"/>
      <c r="Q2883" s="33"/>
      <c r="R2883" s="33"/>
      <c r="S2883" s="33"/>
      <c r="T2883" s="33"/>
      <c r="U2883" s="33"/>
      <c r="V2883" s="33"/>
      <c r="W2883" s="33"/>
      <c r="X2883" s="33"/>
      <c r="Y2883" s="33"/>
    </row>
    <row r="2884">
      <c r="A2884" s="34" t="s">
        <v>4587</v>
      </c>
      <c r="B2884" s="33" t="s">
        <v>4588</v>
      </c>
      <c r="C2884" s="33" t="s">
        <v>26</v>
      </c>
      <c r="D2884" s="35">
        <v>2.0</v>
      </c>
      <c r="E2884" s="35">
        <v>-0.365372485720097</v>
      </c>
      <c r="F2884" s="33"/>
      <c r="G2884" s="33"/>
      <c r="H2884" s="33"/>
      <c r="I2884" s="33"/>
      <c r="J2884" s="33"/>
      <c r="K2884" s="33"/>
      <c r="L2884" s="33"/>
      <c r="M2884" s="33"/>
      <c r="N2884" s="33"/>
      <c r="O2884" s="33"/>
      <c r="P2884" s="33"/>
      <c r="Q2884" s="33"/>
      <c r="R2884" s="33"/>
      <c r="S2884" s="33"/>
      <c r="T2884" s="33"/>
      <c r="U2884" s="33"/>
      <c r="V2884" s="33"/>
      <c r="W2884" s="33"/>
      <c r="X2884" s="33"/>
      <c r="Y2884" s="33"/>
    </row>
    <row r="2885">
      <c r="A2885" s="34" t="s">
        <v>5866</v>
      </c>
      <c r="B2885" s="33" t="s">
        <v>5867</v>
      </c>
      <c r="C2885" s="33" t="s">
        <v>107</v>
      </c>
      <c r="D2885" s="35">
        <v>2.0</v>
      </c>
      <c r="E2885" s="35">
        <v>-0.3660202742842284</v>
      </c>
      <c r="F2885" s="33"/>
      <c r="G2885" s="33"/>
      <c r="H2885" s="33"/>
      <c r="I2885" s="33"/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  <c r="T2885" s="33"/>
      <c r="U2885" s="33"/>
      <c r="V2885" s="33"/>
      <c r="W2885" s="33"/>
      <c r="X2885" s="33"/>
      <c r="Y2885" s="33"/>
    </row>
    <row r="2886">
      <c r="A2886" s="34" t="s">
        <v>7014</v>
      </c>
      <c r="B2886" s="33" t="s">
        <v>7015</v>
      </c>
      <c r="C2886" s="33" t="s">
        <v>35</v>
      </c>
      <c r="D2886" s="35">
        <v>2.0</v>
      </c>
      <c r="E2886" s="35">
        <v>-0.3690621770206546</v>
      </c>
      <c r="F2886" s="33"/>
      <c r="G2886" s="33"/>
      <c r="H2886" s="33"/>
      <c r="I2886" s="33"/>
      <c r="J2886" s="33"/>
      <c r="K2886" s="33"/>
      <c r="L2886" s="33"/>
      <c r="M2886" s="33"/>
      <c r="N2886" s="33"/>
      <c r="O2886" s="33"/>
      <c r="P2886" s="33"/>
      <c r="Q2886" s="33"/>
      <c r="R2886" s="33"/>
      <c r="S2886" s="33"/>
      <c r="T2886" s="33"/>
      <c r="U2886" s="33"/>
      <c r="V2886" s="33"/>
      <c r="W2886" s="33"/>
      <c r="X2886" s="33"/>
      <c r="Y2886" s="33"/>
    </row>
    <row r="2887">
      <c r="A2887" s="34" t="s">
        <v>5924</v>
      </c>
      <c r="B2887" s="33" t="s">
        <v>5925</v>
      </c>
      <c r="C2887" s="33" t="s">
        <v>43</v>
      </c>
      <c r="D2887" s="35">
        <v>2.0</v>
      </c>
      <c r="E2887" s="35">
        <v>-0.3718378622727297</v>
      </c>
      <c r="F2887" s="33"/>
      <c r="G2887" s="33"/>
      <c r="H2887" s="33"/>
      <c r="I2887" s="33"/>
      <c r="J2887" s="33"/>
      <c r="K2887" s="33"/>
      <c r="L2887" s="33"/>
      <c r="M2887" s="33"/>
      <c r="N2887" s="33"/>
      <c r="O2887" s="33"/>
      <c r="P2887" s="33"/>
      <c r="Q2887" s="33"/>
      <c r="R2887" s="33"/>
      <c r="S2887" s="33"/>
      <c r="T2887" s="33"/>
      <c r="U2887" s="33"/>
      <c r="V2887" s="33"/>
      <c r="W2887" s="33"/>
      <c r="X2887" s="33"/>
      <c r="Y2887" s="33"/>
    </row>
    <row r="2888">
      <c r="A2888" s="34" t="s">
        <v>4379</v>
      </c>
      <c r="B2888" s="33" t="s">
        <v>4380</v>
      </c>
      <c r="C2888" s="33" t="s">
        <v>26</v>
      </c>
      <c r="D2888" s="35">
        <v>2.0</v>
      </c>
      <c r="E2888" s="35">
        <v>-0.373243528287763</v>
      </c>
      <c r="F2888" s="33"/>
      <c r="G2888" s="33"/>
      <c r="H2888" s="33"/>
      <c r="I2888" s="33"/>
      <c r="J2888" s="33"/>
      <c r="K2888" s="33"/>
      <c r="L2888" s="33"/>
      <c r="M2888" s="33"/>
      <c r="N2888" s="33"/>
      <c r="O2888" s="33"/>
      <c r="P2888" s="33"/>
      <c r="Q2888" s="33"/>
      <c r="R2888" s="33"/>
      <c r="S2888" s="33"/>
      <c r="T2888" s="33"/>
      <c r="U2888" s="33"/>
      <c r="V2888" s="33"/>
      <c r="W2888" s="33"/>
      <c r="X2888" s="33"/>
      <c r="Y2888" s="33"/>
    </row>
    <row r="2889">
      <c r="A2889" s="34" t="s">
        <v>685</v>
      </c>
      <c r="B2889" s="33" t="s">
        <v>686</v>
      </c>
      <c r="C2889" s="33" t="s">
        <v>26</v>
      </c>
      <c r="D2889" s="35">
        <v>2.0</v>
      </c>
      <c r="E2889" s="35">
        <v>-0.3736910434052895</v>
      </c>
      <c r="F2889" s="33"/>
      <c r="G2889" s="33"/>
      <c r="H2889" s="33"/>
      <c r="I2889" s="33"/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  <c r="T2889" s="33"/>
      <c r="U2889" s="33"/>
      <c r="V2889" s="33"/>
      <c r="W2889" s="33"/>
      <c r="X2889" s="33"/>
      <c r="Y2889" s="33"/>
    </row>
    <row r="2890">
      <c r="A2890" s="34" t="s">
        <v>3855</v>
      </c>
      <c r="B2890" s="33" t="s">
        <v>3856</v>
      </c>
      <c r="C2890" s="33" t="s">
        <v>35</v>
      </c>
      <c r="D2890" s="35">
        <v>2.0</v>
      </c>
      <c r="E2890" s="35">
        <v>-0.373769429408288</v>
      </c>
      <c r="F2890" s="33"/>
      <c r="G2890" s="33"/>
      <c r="H2890" s="33"/>
      <c r="I2890" s="33"/>
      <c r="J2890" s="33"/>
      <c r="K2890" s="33"/>
      <c r="L2890" s="33"/>
      <c r="M2890" s="33"/>
      <c r="N2890" s="33"/>
      <c r="O2890" s="33"/>
      <c r="P2890" s="33"/>
      <c r="Q2890" s="33"/>
      <c r="R2890" s="33"/>
      <c r="S2890" s="33"/>
      <c r="T2890" s="33"/>
      <c r="U2890" s="33"/>
      <c r="V2890" s="33"/>
      <c r="W2890" s="33"/>
      <c r="X2890" s="33"/>
      <c r="Y2890" s="33"/>
    </row>
    <row r="2891">
      <c r="A2891" s="34" t="s">
        <v>717</v>
      </c>
      <c r="B2891" s="33" t="s">
        <v>718</v>
      </c>
      <c r="C2891" s="33" t="s">
        <v>26</v>
      </c>
      <c r="D2891" s="35">
        <v>2.0</v>
      </c>
      <c r="E2891" s="35">
        <v>-0.3763349550660895</v>
      </c>
      <c r="F2891" s="33"/>
      <c r="G2891" s="33"/>
      <c r="H2891" s="33"/>
      <c r="I2891" s="33"/>
      <c r="J2891" s="33"/>
      <c r="K2891" s="33"/>
      <c r="L2891" s="33"/>
      <c r="M2891" s="33"/>
      <c r="N2891" s="33"/>
      <c r="O2891" s="33"/>
      <c r="P2891" s="33"/>
      <c r="Q2891" s="33"/>
      <c r="R2891" s="33"/>
      <c r="S2891" s="33"/>
      <c r="T2891" s="33"/>
      <c r="U2891" s="33"/>
      <c r="V2891" s="33"/>
      <c r="W2891" s="33"/>
      <c r="X2891" s="33"/>
      <c r="Y2891" s="33"/>
    </row>
    <row r="2892">
      <c r="A2892" s="34" t="s">
        <v>7290</v>
      </c>
      <c r="B2892" s="33" t="s">
        <v>7291</v>
      </c>
      <c r="C2892" s="33" t="s">
        <v>107</v>
      </c>
      <c r="D2892" s="35">
        <v>2.0</v>
      </c>
      <c r="E2892" s="35">
        <v>-0.379778248121894</v>
      </c>
      <c r="F2892" s="33"/>
      <c r="G2892" s="33"/>
      <c r="H2892" s="33"/>
      <c r="I2892" s="33"/>
      <c r="J2892" s="33"/>
      <c r="K2892" s="33"/>
      <c r="L2892" s="33"/>
      <c r="M2892" s="33"/>
      <c r="N2892" s="33"/>
      <c r="O2892" s="33"/>
      <c r="P2892" s="33"/>
      <c r="Q2892" s="33"/>
      <c r="R2892" s="33"/>
      <c r="S2892" s="33"/>
      <c r="T2892" s="33"/>
      <c r="U2892" s="33"/>
      <c r="V2892" s="33"/>
      <c r="W2892" s="33"/>
      <c r="X2892" s="33"/>
      <c r="Y2892" s="33"/>
    </row>
    <row r="2893">
      <c r="A2893" s="34" t="s">
        <v>6578</v>
      </c>
      <c r="B2893" s="33" t="s">
        <v>6579</v>
      </c>
      <c r="C2893" s="33" t="s">
        <v>43</v>
      </c>
      <c r="D2893" s="35">
        <v>2.0</v>
      </c>
      <c r="E2893" s="35">
        <v>-0.3864925898542194</v>
      </c>
      <c r="F2893" s="33"/>
      <c r="G2893" s="33"/>
      <c r="H2893" s="33"/>
      <c r="I2893" s="33"/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  <c r="T2893" s="33"/>
      <c r="U2893" s="33"/>
      <c r="V2893" s="33"/>
      <c r="W2893" s="33"/>
      <c r="X2893" s="33"/>
      <c r="Y2893" s="33"/>
    </row>
    <row r="2894">
      <c r="A2894" s="34" t="s">
        <v>6206</v>
      </c>
      <c r="B2894" s="33" t="s">
        <v>6207</v>
      </c>
      <c r="C2894" s="33" t="s">
        <v>43</v>
      </c>
      <c r="D2894" s="35">
        <v>2.0</v>
      </c>
      <c r="E2894" s="35">
        <v>-0.3868532489349303</v>
      </c>
      <c r="F2894" s="33"/>
      <c r="G2894" s="33"/>
      <c r="H2894" s="33"/>
      <c r="I2894" s="33"/>
      <c r="J2894" s="33"/>
      <c r="K2894" s="33"/>
      <c r="L2894" s="33"/>
      <c r="M2894" s="33"/>
      <c r="N2894" s="33"/>
      <c r="O2894" s="33"/>
      <c r="P2894" s="33"/>
      <c r="Q2894" s="33"/>
      <c r="R2894" s="33"/>
      <c r="S2894" s="33"/>
      <c r="T2894" s="33"/>
      <c r="U2894" s="33"/>
      <c r="V2894" s="33"/>
      <c r="W2894" s="33"/>
      <c r="X2894" s="33"/>
      <c r="Y2894" s="33"/>
    </row>
    <row r="2895">
      <c r="A2895" s="34" t="s">
        <v>6730</v>
      </c>
      <c r="B2895" s="33" t="s">
        <v>6731</v>
      </c>
      <c r="C2895" s="33" t="s">
        <v>107</v>
      </c>
      <c r="D2895" s="35">
        <v>2.0</v>
      </c>
      <c r="E2895" s="35">
        <v>-0.3890982966489072</v>
      </c>
      <c r="F2895" s="33"/>
      <c r="G2895" s="33"/>
      <c r="H2895" s="33"/>
      <c r="I2895" s="33"/>
      <c r="J2895" s="33"/>
      <c r="K2895" s="33"/>
      <c r="L2895" s="33"/>
      <c r="M2895" s="33"/>
      <c r="N2895" s="33"/>
      <c r="O2895" s="33"/>
      <c r="P2895" s="33"/>
      <c r="Q2895" s="33"/>
      <c r="R2895" s="33"/>
      <c r="S2895" s="33"/>
      <c r="T2895" s="33"/>
      <c r="U2895" s="33"/>
      <c r="V2895" s="33"/>
      <c r="W2895" s="33"/>
      <c r="X2895" s="33"/>
      <c r="Y2895" s="33"/>
    </row>
    <row r="2896">
      <c r="A2896" s="34" t="s">
        <v>5330</v>
      </c>
      <c r="B2896" s="33" t="s">
        <v>5331</v>
      </c>
      <c r="C2896" s="33" t="s">
        <v>107</v>
      </c>
      <c r="D2896" s="35">
        <v>2.0</v>
      </c>
      <c r="E2896" s="35">
        <v>-0.390771888652563</v>
      </c>
      <c r="F2896" s="33"/>
      <c r="G2896" s="33"/>
      <c r="H2896" s="33"/>
      <c r="I2896" s="33"/>
      <c r="J2896" s="33"/>
      <c r="K2896" s="33"/>
      <c r="L2896" s="33"/>
      <c r="M2896" s="33"/>
      <c r="N2896" s="33"/>
      <c r="O2896" s="33"/>
      <c r="P2896" s="33"/>
      <c r="Q2896" s="33"/>
      <c r="R2896" s="33"/>
      <c r="S2896" s="33"/>
      <c r="T2896" s="33"/>
      <c r="U2896" s="33"/>
      <c r="V2896" s="33"/>
      <c r="W2896" s="33"/>
      <c r="X2896" s="33"/>
      <c r="Y2896" s="33"/>
    </row>
    <row r="2897">
      <c r="A2897" s="34" t="s">
        <v>6202</v>
      </c>
      <c r="B2897" s="33" t="s">
        <v>6203</v>
      </c>
      <c r="C2897" s="33" t="s">
        <v>43</v>
      </c>
      <c r="D2897" s="35">
        <v>2.0</v>
      </c>
      <c r="E2897" s="35">
        <v>-0.395009417109978</v>
      </c>
      <c r="F2897" s="33"/>
      <c r="G2897" s="33"/>
      <c r="H2897" s="33"/>
      <c r="I2897" s="33"/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  <c r="T2897" s="33"/>
      <c r="U2897" s="33"/>
      <c r="V2897" s="33"/>
      <c r="W2897" s="33"/>
      <c r="X2897" s="33"/>
      <c r="Y2897" s="33"/>
    </row>
    <row r="2898">
      <c r="A2898" s="34" t="s">
        <v>6310</v>
      </c>
      <c r="B2898" s="33" t="s">
        <v>6311</v>
      </c>
      <c r="C2898" s="33" t="s">
        <v>35</v>
      </c>
      <c r="D2898" s="35">
        <v>2.0</v>
      </c>
      <c r="E2898" s="35">
        <v>-0.3960220085108615</v>
      </c>
      <c r="F2898" s="33"/>
      <c r="G2898" s="33"/>
      <c r="H2898" s="33"/>
      <c r="I2898" s="33"/>
      <c r="J2898" s="33"/>
      <c r="K2898" s="33"/>
      <c r="L2898" s="33"/>
      <c r="M2898" s="33"/>
      <c r="N2898" s="33"/>
      <c r="O2898" s="33"/>
      <c r="P2898" s="33"/>
      <c r="Q2898" s="33"/>
      <c r="R2898" s="33"/>
      <c r="S2898" s="33"/>
      <c r="T2898" s="33"/>
      <c r="U2898" s="33"/>
      <c r="V2898" s="33"/>
      <c r="W2898" s="33"/>
      <c r="X2898" s="33"/>
      <c r="Y2898" s="33"/>
    </row>
    <row r="2899">
      <c r="A2899" s="34" t="s">
        <v>7762</v>
      </c>
      <c r="B2899" s="33" t="s">
        <v>7763</v>
      </c>
      <c r="C2899" s="33" t="s">
        <v>26</v>
      </c>
      <c r="D2899" s="35">
        <v>2.0</v>
      </c>
      <c r="E2899" s="35">
        <v>-0.405443380031143</v>
      </c>
      <c r="F2899" s="33"/>
      <c r="G2899" s="33"/>
      <c r="H2899" s="33"/>
      <c r="I2899" s="33"/>
      <c r="J2899" s="33"/>
      <c r="K2899" s="33"/>
      <c r="L2899" s="33"/>
      <c r="M2899" s="33"/>
      <c r="N2899" s="33"/>
      <c r="O2899" s="33"/>
      <c r="P2899" s="33"/>
      <c r="Q2899" s="33"/>
      <c r="R2899" s="33"/>
      <c r="S2899" s="33"/>
      <c r="T2899" s="33"/>
      <c r="U2899" s="33"/>
      <c r="V2899" s="33"/>
      <c r="W2899" s="33"/>
      <c r="X2899" s="33"/>
      <c r="Y2899" s="33"/>
    </row>
    <row r="2900">
      <c r="A2900" s="34" t="s">
        <v>6198</v>
      </c>
      <c r="B2900" s="33" t="s">
        <v>6199</v>
      </c>
      <c r="C2900" s="33" t="s">
        <v>26</v>
      </c>
      <c r="D2900" s="35">
        <v>2.0</v>
      </c>
      <c r="E2900" s="35">
        <v>-0.406447865901545</v>
      </c>
      <c r="F2900" s="33"/>
      <c r="G2900" s="33"/>
      <c r="H2900" s="33"/>
      <c r="I2900" s="33"/>
      <c r="J2900" s="33"/>
      <c r="K2900" s="33"/>
      <c r="L2900" s="33"/>
      <c r="M2900" s="33"/>
      <c r="N2900" s="33"/>
      <c r="O2900" s="33"/>
      <c r="P2900" s="33"/>
      <c r="Q2900" s="33"/>
      <c r="R2900" s="33"/>
      <c r="S2900" s="33"/>
      <c r="T2900" s="33"/>
      <c r="U2900" s="33"/>
      <c r="V2900" s="33"/>
      <c r="W2900" s="33"/>
      <c r="X2900" s="33"/>
      <c r="Y2900" s="33"/>
    </row>
    <row r="2901">
      <c r="A2901" s="34" t="s">
        <v>5570</v>
      </c>
      <c r="B2901" s="33" t="s">
        <v>5571</v>
      </c>
      <c r="C2901" s="33" t="s">
        <v>107</v>
      </c>
      <c r="D2901" s="35">
        <v>2.0</v>
      </c>
      <c r="E2901" s="35">
        <v>-0.4131856287492482</v>
      </c>
      <c r="F2901" s="33"/>
      <c r="G2901" s="33"/>
      <c r="H2901" s="33"/>
      <c r="I2901" s="33"/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  <c r="T2901" s="33"/>
      <c r="U2901" s="33"/>
      <c r="V2901" s="33"/>
      <c r="W2901" s="33"/>
      <c r="X2901" s="33"/>
      <c r="Y2901" s="33"/>
    </row>
    <row r="2902">
      <c r="A2902" s="34" t="s">
        <v>7558</v>
      </c>
      <c r="B2902" s="33" t="s">
        <v>7559</v>
      </c>
      <c r="C2902" s="33" t="s">
        <v>107</v>
      </c>
      <c r="D2902" s="35">
        <v>2.0</v>
      </c>
      <c r="E2902" s="35">
        <v>-0.423496730477858</v>
      </c>
      <c r="F2902" s="33"/>
      <c r="G2902" s="33"/>
      <c r="H2902" s="33"/>
      <c r="I2902" s="33"/>
      <c r="J2902" s="33"/>
      <c r="K2902" s="33"/>
      <c r="L2902" s="33"/>
      <c r="M2902" s="33"/>
      <c r="N2902" s="33"/>
      <c r="O2902" s="33"/>
      <c r="P2902" s="33"/>
      <c r="Q2902" s="33"/>
      <c r="R2902" s="33"/>
      <c r="S2902" s="33"/>
      <c r="T2902" s="33"/>
      <c r="U2902" s="33"/>
      <c r="V2902" s="33"/>
      <c r="W2902" s="33"/>
      <c r="X2902" s="33"/>
      <c r="Y2902" s="33"/>
    </row>
    <row r="2903">
      <c r="A2903" s="34" t="s">
        <v>657</v>
      </c>
      <c r="B2903" s="33" t="s">
        <v>658</v>
      </c>
      <c r="C2903" s="33" t="s">
        <v>26</v>
      </c>
      <c r="D2903" s="35">
        <v>2.0</v>
      </c>
      <c r="E2903" s="35">
        <v>-0.429069909950882</v>
      </c>
      <c r="F2903" s="33"/>
      <c r="G2903" s="33"/>
      <c r="H2903" s="33"/>
      <c r="I2903" s="33"/>
      <c r="J2903" s="33"/>
      <c r="K2903" s="33"/>
      <c r="L2903" s="33"/>
      <c r="M2903" s="33"/>
      <c r="N2903" s="33"/>
      <c r="O2903" s="33"/>
      <c r="P2903" s="33"/>
      <c r="Q2903" s="33"/>
      <c r="R2903" s="33"/>
      <c r="S2903" s="33"/>
      <c r="T2903" s="33"/>
      <c r="U2903" s="33"/>
      <c r="V2903" s="33"/>
      <c r="W2903" s="33"/>
      <c r="X2903" s="33"/>
      <c r="Y2903" s="33"/>
    </row>
    <row r="2904">
      <c r="A2904" s="34" t="s">
        <v>721</v>
      </c>
      <c r="B2904" s="33" t="s">
        <v>722</v>
      </c>
      <c r="C2904" s="33" t="s">
        <v>26</v>
      </c>
      <c r="D2904" s="35">
        <v>2.0</v>
      </c>
      <c r="E2904" s="35">
        <v>-0.4310948797043145</v>
      </c>
      <c r="F2904" s="33"/>
      <c r="G2904" s="33"/>
      <c r="H2904" s="33"/>
      <c r="I2904" s="33"/>
      <c r="J2904" s="33"/>
      <c r="K2904" s="33"/>
      <c r="L2904" s="33"/>
      <c r="M2904" s="33"/>
      <c r="N2904" s="33"/>
      <c r="O2904" s="33"/>
      <c r="P2904" s="33"/>
      <c r="Q2904" s="33"/>
      <c r="R2904" s="33"/>
      <c r="S2904" s="33"/>
      <c r="T2904" s="33"/>
      <c r="U2904" s="33"/>
      <c r="V2904" s="33"/>
      <c r="W2904" s="33"/>
      <c r="X2904" s="33"/>
      <c r="Y2904" s="33"/>
    </row>
    <row r="2905">
      <c r="A2905" s="34" t="s">
        <v>8498</v>
      </c>
      <c r="B2905" s="33" t="s">
        <v>8499</v>
      </c>
      <c r="C2905" s="33" t="s">
        <v>107</v>
      </c>
      <c r="D2905" s="35">
        <v>2.0</v>
      </c>
      <c r="E2905" s="35">
        <v>-0.4335754553544525</v>
      </c>
      <c r="F2905" s="33"/>
      <c r="G2905" s="33"/>
      <c r="H2905" s="33"/>
      <c r="I2905" s="33"/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  <c r="T2905" s="33"/>
      <c r="U2905" s="33"/>
      <c r="V2905" s="33"/>
      <c r="W2905" s="33"/>
      <c r="X2905" s="33"/>
      <c r="Y2905" s="33"/>
    </row>
    <row r="2906">
      <c r="A2906" s="34" t="s">
        <v>5434</v>
      </c>
      <c r="B2906" s="33" t="s">
        <v>5435</v>
      </c>
      <c r="C2906" s="33" t="s">
        <v>107</v>
      </c>
      <c r="D2906" s="35">
        <v>2.0</v>
      </c>
      <c r="E2906" s="35">
        <v>-0.4361185680110805</v>
      </c>
      <c r="F2906" s="33"/>
      <c r="G2906" s="33"/>
      <c r="H2906" s="33"/>
      <c r="I2906" s="33"/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  <c r="T2906" s="33"/>
      <c r="U2906" s="33"/>
      <c r="V2906" s="33"/>
      <c r="W2906" s="33"/>
      <c r="X2906" s="33"/>
      <c r="Y2906" s="33"/>
    </row>
    <row r="2907">
      <c r="A2907" s="34" t="s">
        <v>5916</v>
      </c>
      <c r="B2907" s="33" t="s">
        <v>5917</v>
      </c>
      <c r="C2907" s="33" t="s">
        <v>43</v>
      </c>
      <c r="D2907" s="35">
        <v>2.0</v>
      </c>
      <c r="E2907" s="35">
        <v>-0.4385471064457918</v>
      </c>
      <c r="F2907" s="33"/>
      <c r="G2907" s="33"/>
      <c r="H2907" s="33"/>
      <c r="I2907" s="33"/>
      <c r="J2907" s="33"/>
      <c r="K2907" s="33"/>
      <c r="L2907" s="33"/>
      <c r="M2907" s="33"/>
      <c r="N2907" s="33"/>
      <c r="O2907" s="33"/>
      <c r="P2907" s="33"/>
      <c r="Q2907" s="33"/>
      <c r="R2907" s="33"/>
      <c r="S2907" s="33"/>
      <c r="T2907" s="33"/>
      <c r="U2907" s="33"/>
      <c r="V2907" s="33"/>
      <c r="W2907" s="33"/>
      <c r="X2907" s="33"/>
      <c r="Y2907" s="33"/>
    </row>
    <row r="2908">
      <c r="A2908" s="34" t="s">
        <v>6944</v>
      </c>
      <c r="B2908" s="33" t="s">
        <v>6945</v>
      </c>
      <c r="C2908" s="33" t="s">
        <v>26</v>
      </c>
      <c r="D2908" s="35">
        <v>2.0</v>
      </c>
      <c r="E2908" s="35">
        <v>-0.446292181838249</v>
      </c>
      <c r="F2908" s="33"/>
      <c r="G2908" s="33"/>
      <c r="H2908" s="33"/>
      <c r="I2908" s="33"/>
      <c r="J2908" s="33"/>
      <c r="K2908" s="33"/>
      <c r="L2908" s="33"/>
      <c r="M2908" s="33"/>
      <c r="N2908" s="33"/>
      <c r="O2908" s="33"/>
      <c r="P2908" s="33"/>
      <c r="Q2908" s="33"/>
      <c r="R2908" s="33"/>
      <c r="S2908" s="33"/>
      <c r="T2908" s="33"/>
      <c r="U2908" s="33"/>
      <c r="V2908" s="33"/>
      <c r="W2908" s="33"/>
      <c r="X2908" s="33"/>
      <c r="Y2908" s="33"/>
    </row>
    <row r="2909">
      <c r="A2909" s="34" t="s">
        <v>5478</v>
      </c>
      <c r="B2909" s="33" t="s">
        <v>5479</v>
      </c>
      <c r="C2909" s="33" t="s">
        <v>26</v>
      </c>
      <c r="D2909" s="35">
        <v>2.0</v>
      </c>
      <c r="E2909" s="35">
        <v>-0.4502028709545</v>
      </c>
      <c r="F2909" s="33"/>
      <c r="G2909" s="33"/>
      <c r="H2909" s="33"/>
      <c r="I2909" s="33"/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  <c r="T2909" s="33"/>
      <c r="U2909" s="33"/>
      <c r="V2909" s="33"/>
      <c r="W2909" s="33"/>
      <c r="X2909" s="33"/>
      <c r="Y2909" s="33"/>
    </row>
    <row r="2910">
      <c r="A2910" s="34" t="s">
        <v>5988</v>
      </c>
      <c r="B2910" s="33" t="s">
        <v>5989</v>
      </c>
      <c r="C2910" s="33" t="s">
        <v>26</v>
      </c>
      <c r="D2910" s="35">
        <v>2.0</v>
      </c>
      <c r="E2910" s="35">
        <v>-0.4514959048400723</v>
      </c>
      <c r="F2910" s="33"/>
      <c r="G2910" s="33"/>
      <c r="H2910" s="33"/>
      <c r="I2910" s="33"/>
      <c r="J2910" s="33"/>
      <c r="K2910" s="33"/>
      <c r="L2910" s="33"/>
      <c r="M2910" s="33"/>
      <c r="N2910" s="33"/>
      <c r="O2910" s="33"/>
      <c r="P2910" s="33"/>
      <c r="Q2910" s="33"/>
      <c r="R2910" s="33"/>
      <c r="S2910" s="33"/>
      <c r="T2910" s="33"/>
      <c r="U2910" s="33"/>
      <c r="V2910" s="33"/>
      <c r="W2910" s="33"/>
      <c r="X2910" s="33"/>
      <c r="Y2910" s="33"/>
    </row>
    <row r="2911">
      <c r="A2911" s="34" t="s">
        <v>7022</v>
      </c>
      <c r="B2911" s="33" t="s">
        <v>7023</v>
      </c>
      <c r="C2911" s="33" t="s">
        <v>26</v>
      </c>
      <c r="D2911" s="35">
        <v>2.0</v>
      </c>
      <c r="E2911" s="35">
        <v>-0.45310897157651</v>
      </c>
      <c r="F2911" s="33"/>
      <c r="G2911" s="33"/>
      <c r="H2911" s="33"/>
      <c r="I2911" s="33"/>
      <c r="J2911" s="33"/>
      <c r="K2911" s="33"/>
      <c r="L2911" s="33"/>
      <c r="M2911" s="33"/>
      <c r="N2911" s="33"/>
      <c r="O2911" s="33"/>
      <c r="P2911" s="33"/>
      <c r="Q2911" s="33"/>
      <c r="R2911" s="33"/>
      <c r="S2911" s="33"/>
      <c r="T2911" s="33"/>
      <c r="U2911" s="33"/>
      <c r="V2911" s="33"/>
      <c r="W2911" s="33"/>
      <c r="X2911" s="33"/>
      <c r="Y2911" s="33"/>
    </row>
    <row r="2912">
      <c r="A2912" s="34" t="s">
        <v>8280</v>
      </c>
      <c r="B2912" s="33" t="s">
        <v>8281</v>
      </c>
      <c r="C2912" s="33" t="s">
        <v>35</v>
      </c>
      <c r="D2912" s="35">
        <v>2.0</v>
      </c>
      <c r="E2912" s="35">
        <v>-0.4567423120150944</v>
      </c>
      <c r="F2912" s="33"/>
      <c r="G2912" s="33"/>
      <c r="H2912" s="33"/>
      <c r="I2912" s="33"/>
      <c r="J2912" s="33"/>
      <c r="K2912" s="33"/>
      <c r="L2912" s="33"/>
      <c r="M2912" s="33"/>
      <c r="N2912" s="33"/>
      <c r="O2912" s="33"/>
      <c r="P2912" s="33"/>
      <c r="Q2912" s="33"/>
      <c r="R2912" s="33"/>
      <c r="S2912" s="33"/>
      <c r="T2912" s="33"/>
      <c r="U2912" s="33"/>
      <c r="V2912" s="33"/>
      <c r="W2912" s="33"/>
      <c r="X2912" s="33"/>
      <c r="Y2912" s="33"/>
    </row>
    <row r="2913">
      <c r="A2913" s="34" t="s">
        <v>8532</v>
      </c>
      <c r="B2913" s="33" t="s">
        <v>8533</v>
      </c>
      <c r="C2913" s="33" t="s">
        <v>35</v>
      </c>
      <c r="D2913" s="35">
        <v>2.0</v>
      </c>
      <c r="E2913" s="35">
        <v>-0.457953128507981</v>
      </c>
      <c r="F2913" s="33"/>
      <c r="G2913" s="33"/>
      <c r="H2913" s="33"/>
      <c r="I2913" s="33"/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  <c r="T2913" s="33"/>
      <c r="U2913" s="33"/>
      <c r="V2913" s="33"/>
      <c r="W2913" s="33"/>
      <c r="X2913" s="33"/>
      <c r="Y2913" s="33"/>
    </row>
    <row r="2914">
      <c r="A2914" s="34" t="s">
        <v>4085</v>
      </c>
      <c r="B2914" s="33" t="s">
        <v>4086</v>
      </c>
      <c r="C2914" s="33" t="s">
        <v>35</v>
      </c>
      <c r="D2914" s="35">
        <v>2.0</v>
      </c>
      <c r="E2914" s="35">
        <v>-0.4583833403004024</v>
      </c>
      <c r="F2914" s="33"/>
      <c r="G2914" s="33"/>
      <c r="H2914" s="33"/>
      <c r="I2914" s="33"/>
      <c r="J2914" s="33"/>
      <c r="K2914" s="33"/>
      <c r="L2914" s="33"/>
      <c r="M2914" s="33"/>
      <c r="N2914" s="33"/>
      <c r="O2914" s="33"/>
      <c r="P2914" s="33"/>
      <c r="Q2914" s="33"/>
      <c r="R2914" s="33"/>
      <c r="S2914" s="33"/>
      <c r="T2914" s="33"/>
      <c r="U2914" s="33"/>
      <c r="V2914" s="33"/>
      <c r="W2914" s="33"/>
      <c r="X2914" s="33"/>
      <c r="Y2914" s="33"/>
    </row>
    <row r="2915">
      <c r="A2915" s="34" t="s">
        <v>5732</v>
      </c>
      <c r="B2915" s="33" t="s">
        <v>5733</v>
      </c>
      <c r="C2915" s="33" t="s">
        <v>26</v>
      </c>
      <c r="D2915" s="35">
        <v>2.0</v>
      </c>
      <c r="E2915" s="35">
        <v>-0.460040051886016</v>
      </c>
      <c r="F2915" s="33"/>
      <c r="G2915" s="33"/>
      <c r="H2915" s="33"/>
      <c r="I2915" s="33"/>
      <c r="J2915" s="33"/>
      <c r="K2915" s="33"/>
      <c r="L2915" s="33"/>
      <c r="M2915" s="33"/>
      <c r="N2915" s="33"/>
      <c r="O2915" s="33"/>
      <c r="P2915" s="33"/>
      <c r="Q2915" s="33"/>
      <c r="R2915" s="33"/>
      <c r="S2915" s="33"/>
      <c r="T2915" s="33"/>
      <c r="U2915" s="33"/>
      <c r="V2915" s="33"/>
      <c r="W2915" s="33"/>
      <c r="X2915" s="33"/>
      <c r="Y2915" s="33"/>
    </row>
    <row r="2916">
      <c r="A2916" s="34" t="s">
        <v>7244</v>
      </c>
      <c r="B2916" s="33" t="s">
        <v>7245</v>
      </c>
      <c r="C2916" s="33" t="s">
        <v>107</v>
      </c>
      <c r="D2916" s="35">
        <v>2.0</v>
      </c>
      <c r="E2916" s="35">
        <v>-0.4717512441086375</v>
      </c>
      <c r="F2916" s="33"/>
      <c r="G2916" s="33"/>
      <c r="H2916" s="33"/>
      <c r="I2916" s="33"/>
      <c r="J2916" s="33"/>
      <c r="K2916" s="33"/>
      <c r="L2916" s="33"/>
      <c r="M2916" s="33"/>
      <c r="N2916" s="33"/>
      <c r="O2916" s="33"/>
      <c r="P2916" s="33"/>
      <c r="Q2916" s="33"/>
      <c r="R2916" s="33"/>
      <c r="S2916" s="33"/>
      <c r="T2916" s="33"/>
      <c r="U2916" s="33"/>
      <c r="V2916" s="33"/>
      <c r="W2916" s="33"/>
      <c r="X2916" s="33"/>
      <c r="Y2916" s="33"/>
    </row>
    <row r="2917">
      <c r="A2917" s="34" t="s">
        <v>6704</v>
      </c>
      <c r="B2917" s="33" t="s">
        <v>6705</v>
      </c>
      <c r="C2917" s="33" t="s">
        <v>43</v>
      </c>
      <c r="D2917" s="35">
        <v>2.0</v>
      </c>
      <c r="E2917" s="35">
        <v>-0.471796363392294</v>
      </c>
      <c r="F2917" s="33"/>
      <c r="G2917" s="33"/>
      <c r="H2917" s="33"/>
      <c r="I2917" s="33"/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  <c r="T2917" s="33"/>
      <c r="U2917" s="33"/>
      <c r="V2917" s="33"/>
      <c r="W2917" s="33"/>
      <c r="X2917" s="33"/>
      <c r="Y2917" s="33"/>
    </row>
    <row r="2918">
      <c r="A2918" s="34" t="s">
        <v>7864</v>
      </c>
      <c r="B2918" s="33" t="s">
        <v>7865</v>
      </c>
      <c r="C2918" s="33" t="s">
        <v>43</v>
      </c>
      <c r="D2918" s="35">
        <v>2.0</v>
      </c>
      <c r="E2918" s="35">
        <v>-0.483424671789051</v>
      </c>
      <c r="F2918" s="33"/>
      <c r="G2918" s="33"/>
      <c r="H2918" s="33"/>
      <c r="I2918" s="33"/>
      <c r="J2918" s="33"/>
      <c r="K2918" s="33"/>
      <c r="L2918" s="33"/>
      <c r="M2918" s="33"/>
      <c r="N2918" s="33"/>
      <c r="O2918" s="33"/>
      <c r="P2918" s="33"/>
      <c r="Q2918" s="33"/>
      <c r="R2918" s="33"/>
      <c r="S2918" s="33"/>
      <c r="T2918" s="33"/>
      <c r="U2918" s="33"/>
      <c r="V2918" s="33"/>
      <c r="W2918" s="33"/>
      <c r="X2918" s="33"/>
      <c r="Y2918" s="33"/>
    </row>
    <row r="2919">
      <c r="A2919" s="34" t="s">
        <v>7550</v>
      </c>
      <c r="B2919" s="33" t="s">
        <v>7551</v>
      </c>
      <c r="C2919" s="33" t="s">
        <v>26</v>
      </c>
      <c r="D2919" s="35">
        <v>2.0</v>
      </c>
      <c r="E2919" s="35">
        <v>-0.495440407144376</v>
      </c>
      <c r="F2919" s="33"/>
      <c r="G2919" s="33"/>
      <c r="H2919" s="33"/>
      <c r="I2919" s="33"/>
      <c r="J2919" s="33"/>
      <c r="K2919" s="33"/>
      <c r="L2919" s="33"/>
      <c r="M2919" s="33"/>
      <c r="N2919" s="33"/>
      <c r="O2919" s="33"/>
      <c r="P2919" s="33"/>
      <c r="Q2919" s="33"/>
      <c r="R2919" s="33"/>
      <c r="S2919" s="33"/>
      <c r="T2919" s="33"/>
      <c r="U2919" s="33"/>
      <c r="V2919" s="33"/>
      <c r="W2919" s="33"/>
      <c r="X2919" s="33"/>
      <c r="Y2919" s="33"/>
    </row>
    <row r="2920">
      <c r="A2920" s="34" t="s">
        <v>8356</v>
      </c>
      <c r="B2920" s="33" t="s">
        <v>8357</v>
      </c>
      <c r="C2920" s="33" t="s">
        <v>35</v>
      </c>
      <c r="D2920" s="35">
        <v>2.0</v>
      </c>
      <c r="E2920" s="35">
        <v>-0.5028811579168495</v>
      </c>
      <c r="F2920" s="33"/>
      <c r="G2920" s="33"/>
      <c r="H2920" s="33"/>
      <c r="I2920" s="33"/>
      <c r="J2920" s="33"/>
      <c r="K2920" s="33"/>
      <c r="L2920" s="33"/>
      <c r="M2920" s="33"/>
      <c r="N2920" s="33"/>
      <c r="O2920" s="33"/>
      <c r="P2920" s="33"/>
      <c r="Q2920" s="33"/>
      <c r="R2920" s="33"/>
      <c r="S2920" s="33"/>
      <c r="T2920" s="33"/>
      <c r="U2920" s="33"/>
      <c r="V2920" s="33"/>
      <c r="W2920" s="33"/>
      <c r="X2920" s="33"/>
      <c r="Y2920" s="33"/>
    </row>
    <row r="2921">
      <c r="A2921" s="34" t="s">
        <v>7720</v>
      </c>
      <c r="B2921" s="33" t="s">
        <v>7721</v>
      </c>
      <c r="C2921" s="33" t="s">
        <v>26</v>
      </c>
      <c r="D2921" s="35">
        <v>2.0</v>
      </c>
      <c r="E2921" s="35">
        <v>-0.5038211311223685</v>
      </c>
      <c r="F2921" s="33"/>
      <c r="G2921" s="33"/>
      <c r="H2921" s="33"/>
      <c r="I2921" s="33"/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  <c r="T2921" s="33"/>
      <c r="U2921" s="33"/>
      <c r="V2921" s="33"/>
      <c r="W2921" s="33"/>
      <c r="X2921" s="33"/>
      <c r="Y2921" s="33"/>
    </row>
    <row r="2922">
      <c r="A2922" s="34" t="s">
        <v>591</v>
      </c>
      <c r="B2922" s="33" t="s">
        <v>592</v>
      </c>
      <c r="C2922" s="33" t="s">
        <v>26</v>
      </c>
      <c r="D2922" s="35">
        <v>2.0</v>
      </c>
      <c r="E2922" s="35">
        <v>-0.5065338642096655</v>
      </c>
      <c r="F2922" s="33"/>
      <c r="G2922" s="33"/>
      <c r="H2922" s="33"/>
      <c r="I2922" s="33"/>
      <c r="J2922" s="33"/>
      <c r="K2922" s="33"/>
      <c r="L2922" s="33"/>
      <c r="M2922" s="33"/>
      <c r="N2922" s="33"/>
      <c r="O2922" s="33"/>
      <c r="P2922" s="33"/>
      <c r="Q2922" s="33"/>
      <c r="R2922" s="33"/>
      <c r="S2922" s="33"/>
      <c r="T2922" s="33"/>
      <c r="U2922" s="33"/>
      <c r="V2922" s="33"/>
      <c r="W2922" s="33"/>
      <c r="X2922" s="33"/>
      <c r="Y2922" s="33"/>
    </row>
    <row r="2923">
      <c r="A2923" s="34" t="s">
        <v>7670</v>
      </c>
      <c r="B2923" s="33" t="s">
        <v>7671</v>
      </c>
      <c r="C2923" s="33" t="s">
        <v>107</v>
      </c>
      <c r="D2923" s="35">
        <v>2.0</v>
      </c>
      <c r="E2923" s="35">
        <v>-0.5114407191663659</v>
      </c>
      <c r="F2923" s="33"/>
      <c r="G2923" s="33"/>
      <c r="H2923" s="33"/>
      <c r="I2923" s="33"/>
      <c r="J2923" s="33"/>
      <c r="K2923" s="33"/>
      <c r="L2923" s="33"/>
      <c r="M2923" s="33"/>
      <c r="N2923" s="33"/>
      <c r="O2923" s="33"/>
      <c r="P2923" s="33"/>
      <c r="Q2923" s="33"/>
      <c r="R2923" s="33"/>
      <c r="S2923" s="33"/>
      <c r="T2923" s="33"/>
      <c r="U2923" s="33"/>
      <c r="V2923" s="33"/>
      <c r="W2923" s="33"/>
      <c r="X2923" s="33"/>
      <c r="Y2923" s="33"/>
    </row>
    <row r="2924">
      <c r="A2924" s="34" t="s">
        <v>7318</v>
      </c>
      <c r="B2924" s="33" t="s">
        <v>7319</v>
      </c>
      <c r="C2924" s="33" t="s">
        <v>26</v>
      </c>
      <c r="D2924" s="35">
        <v>2.0</v>
      </c>
      <c r="E2924" s="35">
        <v>-0.5244850262309725</v>
      </c>
      <c r="F2924" s="33"/>
      <c r="G2924" s="33"/>
      <c r="H2924" s="33"/>
      <c r="I2924" s="33"/>
      <c r="J2924" s="33"/>
      <c r="K2924" s="33"/>
      <c r="L2924" s="33"/>
      <c r="M2924" s="33"/>
      <c r="N2924" s="33"/>
      <c r="O2924" s="33"/>
      <c r="P2924" s="33"/>
      <c r="Q2924" s="33"/>
      <c r="R2924" s="33"/>
      <c r="S2924" s="33"/>
      <c r="T2924" s="33"/>
      <c r="U2924" s="33"/>
      <c r="V2924" s="33"/>
      <c r="W2924" s="33"/>
      <c r="X2924" s="33"/>
      <c r="Y2924" s="33"/>
    </row>
    <row r="2925">
      <c r="A2925" s="34" t="s">
        <v>6884</v>
      </c>
      <c r="B2925" s="33" t="s">
        <v>6885</v>
      </c>
      <c r="C2925" s="33" t="s">
        <v>43</v>
      </c>
      <c r="D2925" s="35">
        <v>2.0</v>
      </c>
      <c r="E2925" s="35">
        <v>-0.5259110247551256</v>
      </c>
      <c r="F2925" s="33"/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  <c r="X2925" s="33"/>
      <c r="Y2925" s="33"/>
    </row>
    <row r="2926">
      <c r="A2926" s="34" t="s">
        <v>8670</v>
      </c>
      <c r="B2926" s="33" t="s">
        <v>8671</v>
      </c>
      <c r="C2926" s="33" t="s">
        <v>35</v>
      </c>
      <c r="D2926" s="35">
        <v>2.0</v>
      </c>
      <c r="E2926" s="35">
        <v>-0.5388528612472526</v>
      </c>
      <c r="F2926" s="33"/>
      <c r="G2926" s="33"/>
      <c r="H2926" s="33"/>
      <c r="I2926" s="33"/>
      <c r="J2926" s="33"/>
      <c r="K2926" s="33"/>
      <c r="L2926" s="33"/>
      <c r="M2926" s="33"/>
      <c r="N2926" s="33"/>
      <c r="O2926" s="33"/>
      <c r="P2926" s="33"/>
      <c r="Q2926" s="33"/>
      <c r="R2926" s="33"/>
      <c r="S2926" s="33"/>
      <c r="T2926" s="33"/>
      <c r="U2926" s="33"/>
      <c r="V2926" s="33"/>
      <c r="W2926" s="33"/>
      <c r="X2926" s="33"/>
      <c r="Y2926" s="33"/>
    </row>
    <row r="2927">
      <c r="A2927" s="34" t="s">
        <v>7296</v>
      </c>
      <c r="B2927" s="33" t="s">
        <v>7297</v>
      </c>
      <c r="C2927" s="33" t="s">
        <v>35</v>
      </c>
      <c r="D2927" s="35">
        <v>2.0</v>
      </c>
      <c r="E2927" s="35">
        <v>-0.539724926944427</v>
      </c>
      <c r="F2927" s="33"/>
      <c r="G2927" s="33"/>
      <c r="H2927" s="33"/>
      <c r="I2927" s="33"/>
      <c r="J2927" s="33"/>
      <c r="K2927" s="33"/>
      <c r="L2927" s="33"/>
      <c r="M2927" s="33"/>
      <c r="N2927" s="33"/>
      <c r="O2927" s="33"/>
      <c r="P2927" s="33"/>
      <c r="Q2927" s="33"/>
      <c r="R2927" s="33"/>
      <c r="S2927" s="33"/>
      <c r="T2927" s="33"/>
      <c r="U2927" s="33"/>
      <c r="V2927" s="33"/>
      <c r="W2927" s="33"/>
      <c r="X2927" s="33"/>
      <c r="Y2927" s="33"/>
    </row>
    <row r="2928">
      <c r="A2928" s="34" t="s">
        <v>8206</v>
      </c>
      <c r="B2928" s="33" t="s">
        <v>8207</v>
      </c>
      <c r="C2928" s="33" t="s">
        <v>26</v>
      </c>
      <c r="D2928" s="35">
        <v>2.0</v>
      </c>
      <c r="E2928" s="35">
        <v>-0.5417581917990685</v>
      </c>
      <c r="F2928" s="33"/>
      <c r="G2928" s="33"/>
      <c r="H2928" s="33"/>
      <c r="I2928" s="33"/>
      <c r="J2928" s="33"/>
      <c r="K2928" s="33"/>
      <c r="L2928" s="33"/>
      <c r="M2928" s="33"/>
      <c r="N2928" s="33"/>
      <c r="O2928" s="33"/>
      <c r="P2928" s="33"/>
      <c r="Q2928" s="33"/>
      <c r="R2928" s="33"/>
      <c r="S2928" s="33"/>
      <c r="T2928" s="33"/>
      <c r="U2928" s="33"/>
      <c r="V2928" s="33"/>
      <c r="W2928" s="33"/>
      <c r="X2928" s="33"/>
      <c r="Y2928" s="33"/>
    </row>
    <row r="2929">
      <c r="A2929" s="34" t="s">
        <v>7298</v>
      </c>
      <c r="B2929" s="33" t="s">
        <v>7299</v>
      </c>
      <c r="C2929" s="33" t="s">
        <v>26</v>
      </c>
      <c r="D2929" s="35">
        <v>2.0</v>
      </c>
      <c r="E2929" s="35">
        <v>-0.545507721516177</v>
      </c>
      <c r="F2929" s="33"/>
      <c r="G2929" s="33"/>
      <c r="H2929" s="33"/>
      <c r="I2929" s="33"/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  <c r="T2929" s="33"/>
      <c r="U2929" s="33"/>
      <c r="V2929" s="33"/>
      <c r="W2929" s="33"/>
      <c r="X2929" s="33"/>
      <c r="Y2929" s="33"/>
    </row>
    <row r="2930">
      <c r="A2930" s="34" t="s">
        <v>7852</v>
      </c>
      <c r="B2930" s="33" t="s">
        <v>7853</v>
      </c>
      <c r="C2930" s="33" t="s">
        <v>107</v>
      </c>
      <c r="D2930" s="35">
        <v>2.0</v>
      </c>
      <c r="E2930" s="35">
        <v>-0.5566318549778679</v>
      </c>
      <c r="F2930" s="33"/>
      <c r="G2930" s="33"/>
      <c r="H2930" s="33"/>
      <c r="I2930" s="33"/>
      <c r="J2930" s="33"/>
      <c r="K2930" s="33"/>
      <c r="L2930" s="33"/>
      <c r="M2930" s="33"/>
      <c r="N2930" s="33"/>
      <c r="O2930" s="33"/>
      <c r="P2930" s="33"/>
      <c r="Q2930" s="33"/>
      <c r="R2930" s="33"/>
      <c r="S2930" s="33"/>
      <c r="T2930" s="33"/>
      <c r="U2930" s="33"/>
      <c r="V2930" s="33"/>
      <c r="W2930" s="33"/>
      <c r="X2930" s="33"/>
      <c r="Y2930" s="33"/>
    </row>
    <row r="2931">
      <c r="A2931" s="34" t="s">
        <v>679</v>
      </c>
      <c r="B2931" s="33" t="s">
        <v>680</v>
      </c>
      <c r="C2931" s="33" t="s">
        <v>35</v>
      </c>
      <c r="D2931" s="35">
        <v>2.0</v>
      </c>
      <c r="E2931" s="35">
        <v>-0.55800968266499</v>
      </c>
      <c r="F2931" s="33"/>
      <c r="G2931" s="33"/>
      <c r="H2931" s="33"/>
      <c r="I2931" s="33"/>
      <c r="J2931" s="33"/>
      <c r="K2931" s="33"/>
      <c r="L2931" s="33"/>
      <c r="M2931" s="33"/>
      <c r="N2931" s="33"/>
      <c r="O2931" s="33"/>
      <c r="P2931" s="33"/>
      <c r="Q2931" s="33"/>
      <c r="R2931" s="33"/>
      <c r="S2931" s="33"/>
      <c r="T2931" s="33"/>
      <c r="U2931" s="33"/>
      <c r="V2931" s="33"/>
      <c r="W2931" s="33"/>
      <c r="X2931" s="33"/>
      <c r="Y2931" s="33"/>
    </row>
    <row r="2932">
      <c r="A2932" s="34" t="s">
        <v>8162</v>
      </c>
      <c r="B2932" s="33" t="s">
        <v>8163</v>
      </c>
      <c r="C2932" s="33" t="s">
        <v>43</v>
      </c>
      <c r="D2932" s="35">
        <v>2.0</v>
      </c>
      <c r="E2932" s="35">
        <v>-0.564837197961305</v>
      </c>
      <c r="F2932" s="33"/>
      <c r="G2932" s="33"/>
      <c r="H2932" s="33"/>
      <c r="I2932" s="33"/>
      <c r="J2932" s="33"/>
      <c r="K2932" s="33"/>
      <c r="L2932" s="33"/>
      <c r="M2932" s="33"/>
      <c r="N2932" s="33"/>
      <c r="O2932" s="33"/>
      <c r="P2932" s="33"/>
      <c r="Q2932" s="33"/>
      <c r="R2932" s="33"/>
      <c r="S2932" s="33"/>
      <c r="T2932" s="33"/>
      <c r="U2932" s="33"/>
      <c r="V2932" s="33"/>
      <c r="W2932" s="33"/>
      <c r="X2932" s="33"/>
      <c r="Y2932" s="33"/>
    </row>
    <row r="2933">
      <c r="A2933" s="34" t="s">
        <v>731</v>
      </c>
      <c r="B2933" s="33" t="s">
        <v>732</v>
      </c>
      <c r="C2933" s="33" t="s">
        <v>35</v>
      </c>
      <c r="D2933" s="35">
        <v>2.0</v>
      </c>
      <c r="E2933" s="35">
        <v>-0.5688907735329227</v>
      </c>
      <c r="F2933" s="33"/>
      <c r="G2933" s="33"/>
      <c r="H2933" s="33"/>
      <c r="I2933" s="33"/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  <c r="T2933" s="33"/>
      <c r="U2933" s="33"/>
      <c r="V2933" s="33"/>
      <c r="W2933" s="33"/>
      <c r="X2933" s="33"/>
      <c r="Y2933" s="33"/>
    </row>
    <row r="2934">
      <c r="A2934" s="34" t="s">
        <v>6496</v>
      </c>
      <c r="B2934" s="33" t="s">
        <v>6497</v>
      </c>
      <c r="C2934" s="33" t="s">
        <v>26</v>
      </c>
      <c r="D2934" s="35">
        <v>2.0</v>
      </c>
      <c r="E2934" s="35">
        <v>-0.578656494830595</v>
      </c>
      <c r="F2934" s="33"/>
      <c r="G2934" s="33"/>
      <c r="H2934" s="33"/>
      <c r="I2934" s="33"/>
      <c r="J2934" s="33"/>
      <c r="K2934" s="33"/>
      <c r="L2934" s="33"/>
      <c r="M2934" s="33"/>
      <c r="N2934" s="33"/>
      <c r="O2934" s="33"/>
      <c r="P2934" s="33"/>
      <c r="Q2934" s="33"/>
      <c r="R2934" s="33"/>
      <c r="S2934" s="33"/>
      <c r="T2934" s="33"/>
      <c r="U2934" s="33"/>
      <c r="V2934" s="33"/>
      <c r="W2934" s="33"/>
      <c r="X2934" s="33"/>
      <c r="Y2934" s="33"/>
    </row>
    <row r="2935">
      <c r="A2935" s="34" t="s">
        <v>7754</v>
      </c>
      <c r="B2935" s="33" t="s">
        <v>7755</v>
      </c>
      <c r="C2935" s="33" t="s">
        <v>26</v>
      </c>
      <c r="D2935" s="35">
        <v>2.0</v>
      </c>
      <c r="E2935" s="35">
        <v>-0.583356451884283</v>
      </c>
      <c r="F2935" s="33"/>
      <c r="G2935" s="33"/>
      <c r="H2935" s="33"/>
      <c r="I2935" s="33"/>
      <c r="J2935" s="33"/>
      <c r="K2935" s="33"/>
      <c r="L2935" s="33"/>
      <c r="M2935" s="33"/>
      <c r="N2935" s="33"/>
      <c r="O2935" s="33"/>
      <c r="P2935" s="33"/>
      <c r="Q2935" s="33"/>
      <c r="R2935" s="33"/>
      <c r="S2935" s="33"/>
      <c r="T2935" s="33"/>
      <c r="U2935" s="33"/>
      <c r="V2935" s="33"/>
      <c r="W2935" s="33"/>
      <c r="X2935" s="33"/>
      <c r="Y2935" s="33"/>
    </row>
    <row r="2936">
      <c r="A2936" s="34" t="s">
        <v>8646</v>
      </c>
      <c r="B2936" s="33" t="s">
        <v>8647</v>
      </c>
      <c r="C2936" s="33" t="s">
        <v>26</v>
      </c>
      <c r="D2936" s="35">
        <v>2.0</v>
      </c>
      <c r="E2936" s="35">
        <v>-0.592654289905603</v>
      </c>
      <c r="F2936" s="33"/>
      <c r="G2936" s="33"/>
      <c r="H2936" s="33"/>
      <c r="I2936" s="33"/>
      <c r="J2936" s="33"/>
      <c r="K2936" s="33"/>
      <c r="L2936" s="33"/>
      <c r="M2936" s="33"/>
      <c r="N2936" s="33"/>
      <c r="O2936" s="33"/>
      <c r="P2936" s="33"/>
      <c r="Q2936" s="33"/>
      <c r="R2936" s="33"/>
      <c r="S2936" s="33"/>
      <c r="T2936" s="33"/>
      <c r="U2936" s="33"/>
      <c r="V2936" s="33"/>
      <c r="W2936" s="33"/>
      <c r="X2936" s="33"/>
      <c r="Y2936" s="33"/>
    </row>
    <row r="2937">
      <c r="A2937" s="34" t="s">
        <v>745</v>
      </c>
      <c r="B2937" s="33" t="s">
        <v>746</v>
      </c>
      <c r="C2937" s="33" t="s">
        <v>26</v>
      </c>
      <c r="D2937" s="35">
        <v>2.0</v>
      </c>
      <c r="E2937" s="35">
        <v>-0.60573011065653</v>
      </c>
      <c r="F2937" s="33"/>
      <c r="G2937" s="33"/>
      <c r="H2937" s="33"/>
      <c r="I2937" s="33"/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  <c r="T2937" s="33"/>
      <c r="U2937" s="33"/>
      <c r="V2937" s="33"/>
      <c r="W2937" s="33"/>
      <c r="X2937" s="33"/>
      <c r="Y2937" s="33"/>
    </row>
    <row r="2938">
      <c r="A2938" s="34" t="s">
        <v>6706</v>
      </c>
      <c r="B2938" s="33" t="s">
        <v>6707</v>
      </c>
      <c r="C2938" s="33" t="s">
        <v>26</v>
      </c>
      <c r="D2938" s="35">
        <v>2.0</v>
      </c>
      <c r="E2938" s="35">
        <v>-0.6087228047430183</v>
      </c>
      <c r="F2938" s="33"/>
      <c r="G2938" s="33"/>
      <c r="H2938" s="33"/>
      <c r="I2938" s="33"/>
      <c r="J2938" s="33"/>
      <c r="K2938" s="33"/>
      <c r="L2938" s="33"/>
      <c r="M2938" s="33"/>
      <c r="N2938" s="33"/>
      <c r="O2938" s="33"/>
      <c r="P2938" s="33"/>
      <c r="Q2938" s="33"/>
      <c r="R2938" s="33"/>
      <c r="S2938" s="33"/>
      <c r="T2938" s="33"/>
      <c r="U2938" s="33"/>
      <c r="V2938" s="33"/>
      <c r="W2938" s="33"/>
      <c r="X2938" s="33"/>
      <c r="Y2938" s="33"/>
    </row>
    <row r="2939">
      <c r="A2939" s="34" t="s">
        <v>7942</v>
      </c>
      <c r="B2939" s="33" t="s">
        <v>7943</v>
      </c>
      <c r="C2939" s="33" t="s">
        <v>35</v>
      </c>
      <c r="D2939" s="35">
        <v>2.0</v>
      </c>
      <c r="E2939" s="35">
        <v>-0.6135372164398336</v>
      </c>
      <c r="F2939" s="33"/>
      <c r="G2939" s="33"/>
      <c r="H2939" s="33"/>
      <c r="I2939" s="33"/>
      <c r="J2939" s="33"/>
      <c r="K2939" s="33"/>
      <c r="L2939" s="33"/>
      <c r="M2939" s="33"/>
      <c r="N2939" s="33"/>
      <c r="O2939" s="33"/>
      <c r="P2939" s="33"/>
      <c r="Q2939" s="33"/>
      <c r="R2939" s="33"/>
      <c r="S2939" s="33"/>
      <c r="T2939" s="33"/>
      <c r="U2939" s="33"/>
      <c r="V2939" s="33"/>
      <c r="W2939" s="33"/>
      <c r="X2939" s="33"/>
      <c r="Y2939" s="33"/>
    </row>
    <row r="2940">
      <c r="A2940" s="34" t="s">
        <v>8096</v>
      </c>
      <c r="B2940" s="33" t="s">
        <v>8097</v>
      </c>
      <c r="C2940" s="33" t="s">
        <v>35</v>
      </c>
      <c r="D2940" s="35">
        <v>2.0</v>
      </c>
      <c r="E2940" s="35">
        <v>-0.6175652163191175</v>
      </c>
      <c r="F2940" s="33"/>
      <c r="G2940" s="33"/>
      <c r="H2940" s="33"/>
      <c r="I2940" s="33"/>
      <c r="J2940" s="33"/>
      <c r="K2940" s="33"/>
      <c r="L2940" s="33"/>
      <c r="M2940" s="33"/>
      <c r="N2940" s="33"/>
      <c r="O2940" s="33"/>
      <c r="P2940" s="33"/>
      <c r="Q2940" s="33"/>
      <c r="R2940" s="33"/>
      <c r="S2940" s="33"/>
      <c r="T2940" s="33"/>
      <c r="U2940" s="33"/>
      <c r="V2940" s="33"/>
      <c r="W2940" s="33"/>
      <c r="X2940" s="33"/>
      <c r="Y2940" s="33"/>
    </row>
    <row r="2941">
      <c r="A2941" s="34" t="s">
        <v>7350</v>
      </c>
      <c r="B2941" s="33" t="s">
        <v>7351</v>
      </c>
      <c r="C2941" s="33" t="s">
        <v>43</v>
      </c>
      <c r="D2941" s="35">
        <v>2.0</v>
      </c>
      <c r="E2941" s="35">
        <v>-0.6179957899734844</v>
      </c>
      <c r="F2941" s="33"/>
      <c r="G2941" s="33"/>
      <c r="H2941" s="33"/>
      <c r="I2941" s="33"/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  <c r="T2941" s="33"/>
      <c r="U2941" s="33"/>
      <c r="V2941" s="33"/>
      <c r="W2941" s="33"/>
      <c r="X2941" s="33"/>
      <c r="Y2941" s="33"/>
    </row>
    <row r="2942">
      <c r="A2942" s="34" t="s">
        <v>8394</v>
      </c>
      <c r="B2942" s="33" t="s">
        <v>8395</v>
      </c>
      <c r="C2942" s="33" t="s">
        <v>107</v>
      </c>
      <c r="D2942" s="35">
        <v>2.0</v>
      </c>
      <c r="E2942" s="35">
        <v>-0.621048793327755</v>
      </c>
      <c r="F2942" s="33"/>
      <c r="G2942" s="33"/>
      <c r="H2942" s="33"/>
      <c r="I2942" s="33"/>
      <c r="J2942" s="33"/>
      <c r="K2942" s="33"/>
      <c r="L2942" s="33"/>
      <c r="M2942" s="33"/>
      <c r="N2942" s="33"/>
      <c r="O2942" s="33"/>
      <c r="P2942" s="33"/>
      <c r="Q2942" s="33"/>
      <c r="R2942" s="33"/>
      <c r="S2942" s="33"/>
      <c r="T2942" s="33"/>
      <c r="U2942" s="33"/>
      <c r="V2942" s="33"/>
      <c r="W2942" s="33"/>
      <c r="X2942" s="33"/>
      <c r="Y2942" s="33"/>
    </row>
    <row r="2943">
      <c r="A2943" s="34" t="s">
        <v>6428</v>
      </c>
      <c r="B2943" s="33" t="s">
        <v>6429</v>
      </c>
      <c r="C2943" s="33" t="s">
        <v>43</v>
      </c>
      <c r="D2943" s="35">
        <v>2.0</v>
      </c>
      <c r="E2943" s="35">
        <v>-0.621542621108349</v>
      </c>
      <c r="F2943" s="33"/>
      <c r="G2943" s="33"/>
      <c r="H2943" s="33"/>
      <c r="I2943" s="33"/>
      <c r="J2943" s="33"/>
      <c r="K2943" s="33"/>
      <c r="L2943" s="33"/>
      <c r="M2943" s="33"/>
      <c r="N2943" s="33"/>
      <c r="O2943" s="33"/>
      <c r="P2943" s="33"/>
      <c r="Q2943" s="33"/>
      <c r="R2943" s="33"/>
      <c r="S2943" s="33"/>
      <c r="T2943" s="33"/>
      <c r="U2943" s="33"/>
      <c r="V2943" s="33"/>
      <c r="W2943" s="33"/>
      <c r="X2943" s="33"/>
      <c r="Y2943" s="33"/>
    </row>
    <row r="2944">
      <c r="A2944" s="34" t="s">
        <v>8036</v>
      </c>
      <c r="B2944" s="33" t="s">
        <v>8037</v>
      </c>
      <c r="C2944" s="33" t="s">
        <v>35</v>
      </c>
      <c r="D2944" s="35">
        <v>2.0</v>
      </c>
      <c r="E2944" s="35">
        <v>-0.633550407924429</v>
      </c>
      <c r="F2944" s="33"/>
      <c r="G2944" s="33"/>
      <c r="H2944" s="33"/>
      <c r="I2944" s="33"/>
      <c r="J2944" s="33"/>
      <c r="K2944" s="33"/>
      <c r="L2944" s="33"/>
      <c r="M2944" s="33"/>
      <c r="N2944" s="33"/>
      <c r="O2944" s="33"/>
      <c r="P2944" s="33"/>
      <c r="Q2944" s="33"/>
      <c r="R2944" s="33"/>
      <c r="S2944" s="33"/>
      <c r="T2944" s="33"/>
      <c r="U2944" s="33"/>
      <c r="V2944" s="33"/>
      <c r="W2944" s="33"/>
      <c r="X2944" s="33"/>
      <c r="Y2944" s="33"/>
    </row>
    <row r="2945">
      <c r="A2945" s="34" t="s">
        <v>647</v>
      </c>
      <c r="B2945" s="33" t="s">
        <v>648</v>
      </c>
      <c r="C2945" s="33" t="s">
        <v>26</v>
      </c>
      <c r="D2945" s="35">
        <v>2.0</v>
      </c>
      <c r="E2945" s="35">
        <v>-0.6344466475220908</v>
      </c>
      <c r="F2945" s="33"/>
      <c r="G2945" s="33"/>
      <c r="H2945" s="33"/>
      <c r="I2945" s="33"/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  <c r="T2945" s="33"/>
      <c r="U2945" s="33"/>
      <c r="V2945" s="33"/>
      <c r="W2945" s="33"/>
      <c r="X2945" s="33"/>
      <c r="Y2945" s="33"/>
    </row>
    <row r="2946">
      <c r="A2946" s="34" t="s">
        <v>725</v>
      </c>
      <c r="B2946" s="33" t="s">
        <v>726</v>
      </c>
      <c r="C2946" s="33" t="s">
        <v>26</v>
      </c>
      <c r="D2946" s="35">
        <v>2.0</v>
      </c>
      <c r="E2946" s="35">
        <v>-0.637156514389848</v>
      </c>
      <c r="F2946" s="33"/>
      <c r="G2946" s="33"/>
      <c r="H2946" s="33"/>
      <c r="I2946" s="33"/>
      <c r="J2946" s="33"/>
      <c r="K2946" s="33"/>
      <c r="L2946" s="33"/>
      <c r="M2946" s="33"/>
      <c r="N2946" s="33"/>
      <c r="O2946" s="33"/>
      <c r="P2946" s="33"/>
      <c r="Q2946" s="33"/>
      <c r="R2946" s="33"/>
      <c r="S2946" s="33"/>
      <c r="T2946" s="33"/>
      <c r="U2946" s="33"/>
      <c r="V2946" s="33"/>
      <c r="W2946" s="33"/>
      <c r="X2946" s="33"/>
      <c r="Y2946" s="33"/>
    </row>
    <row r="2947">
      <c r="A2947" s="34" t="s">
        <v>8550</v>
      </c>
      <c r="B2947" s="33" t="s">
        <v>8551</v>
      </c>
      <c r="C2947" s="33" t="s">
        <v>107</v>
      </c>
      <c r="D2947" s="35">
        <v>2.0</v>
      </c>
      <c r="E2947" s="35">
        <v>-0.6463005437014303</v>
      </c>
      <c r="F2947" s="33"/>
      <c r="G2947" s="33"/>
      <c r="H2947" s="33"/>
      <c r="I2947" s="33"/>
      <c r="J2947" s="33"/>
      <c r="K2947" s="33"/>
      <c r="L2947" s="33"/>
      <c r="M2947" s="33"/>
      <c r="N2947" s="33"/>
      <c r="O2947" s="33"/>
      <c r="P2947" s="33"/>
      <c r="Q2947" s="33"/>
      <c r="R2947" s="33"/>
      <c r="S2947" s="33"/>
      <c r="T2947" s="33"/>
      <c r="U2947" s="33"/>
      <c r="V2947" s="33"/>
      <c r="W2947" s="33"/>
      <c r="X2947" s="33"/>
      <c r="Y2947" s="33"/>
    </row>
    <row r="2948">
      <c r="A2948" s="34" t="s">
        <v>727</v>
      </c>
      <c r="B2948" s="33" t="s">
        <v>728</v>
      </c>
      <c r="C2948" s="33" t="s">
        <v>26</v>
      </c>
      <c r="D2948" s="35">
        <v>2.0</v>
      </c>
      <c r="E2948" s="35">
        <v>-0.6511559223111115</v>
      </c>
      <c r="F2948" s="33"/>
      <c r="G2948" s="33"/>
      <c r="H2948" s="33"/>
      <c r="I2948" s="33"/>
      <c r="J2948" s="33"/>
      <c r="K2948" s="33"/>
      <c r="L2948" s="33"/>
      <c r="M2948" s="33"/>
      <c r="N2948" s="33"/>
      <c r="O2948" s="33"/>
      <c r="P2948" s="33"/>
      <c r="Q2948" s="33"/>
      <c r="R2948" s="33"/>
      <c r="S2948" s="33"/>
      <c r="T2948" s="33"/>
      <c r="U2948" s="33"/>
      <c r="V2948" s="33"/>
      <c r="W2948" s="33"/>
      <c r="X2948" s="33"/>
      <c r="Y2948" s="33"/>
    </row>
    <row r="2949">
      <c r="A2949" s="34" t="s">
        <v>8622</v>
      </c>
      <c r="B2949" s="33" t="s">
        <v>8623</v>
      </c>
      <c r="C2949" s="33" t="s">
        <v>43</v>
      </c>
      <c r="D2949" s="35">
        <v>2.0</v>
      </c>
      <c r="E2949" s="35">
        <v>-0.6570091187677649</v>
      </c>
      <c r="F2949" s="33"/>
      <c r="G2949" s="33"/>
      <c r="H2949" s="33"/>
      <c r="I2949" s="33"/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  <c r="T2949" s="33"/>
      <c r="U2949" s="33"/>
      <c r="V2949" s="33"/>
      <c r="W2949" s="33"/>
      <c r="X2949" s="33"/>
      <c r="Y2949" s="33"/>
    </row>
    <row r="2950">
      <c r="A2950" s="34" t="s">
        <v>6248</v>
      </c>
      <c r="B2950" s="33" t="s">
        <v>6249</v>
      </c>
      <c r="C2950" s="33" t="s">
        <v>26</v>
      </c>
      <c r="D2950" s="35">
        <v>2.0</v>
      </c>
      <c r="E2950" s="35">
        <v>-0.6573500200982766</v>
      </c>
      <c r="F2950" s="33"/>
      <c r="G2950" s="33"/>
      <c r="H2950" s="33"/>
      <c r="I2950" s="33"/>
      <c r="J2950" s="33"/>
      <c r="K2950" s="33"/>
      <c r="L2950" s="33"/>
      <c r="M2950" s="33"/>
      <c r="N2950" s="33"/>
      <c r="O2950" s="33"/>
      <c r="P2950" s="33"/>
      <c r="Q2950" s="33"/>
      <c r="R2950" s="33"/>
      <c r="S2950" s="33"/>
      <c r="T2950" s="33"/>
      <c r="U2950" s="33"/>
      <c r="V2950" s="33"/>
      <c r="W2950" s="33"/>
      <c r="X2950" s="33"/>
      <c r="Y2950" s="33"/>
    </row>
    <row r="2951">
      <c r="A2951" s="34" t="s">
        <v>6534</v>
      </c>
      <c r="B2951" s="33" t="s">
        <v>6535</v>
      </c>
      <c r="C2951" s="33" t="s">
        <v>26</v>
      </c>
      <c r="D2951" s="35">
        <v>2.0</v>
      </c>
      <c r="E2951" s="35">
        <v>-0.65755241183538</v>
      </c>
      <c r="F2951" s="33"/>
      <c r="G2951" s="33"/>
      <c r="H2951" s="33"/>
      <c r="I2951" s="33"/>
      <c r="J2951" s="33"/>
      <c r="K2951" s="33"/>
      <c r="L2951" s="33"/>
      <c r="M2951" s="33"/>
      <c r="N2951" s="33"/>
      <c r="O2951" s="33"/>
      <c r="P2951" s="33"/>
      <c r="Q2951" s="33"/>
      <c r="R2951" s="33"/>
      <c r="S2951" s="33"/>
      <c r="T2951" s="33"/>
      <c r="U2951" s="33"/>
      <c r="V2951" s="33"/>
      <c r="W2951" s="33"/>
      <c r="X2951" s="33"/>
      <c r="Y2951" s="33"/>
    </row>
    <row r="2952">
      <c r="A2952" s="34" t="s">
        <v>8692</v>
      </c>
      <c r="B2952" s="33" t="s">
        <v>8693</v>
      </c>
      <c r="C2952" s="33" t="s">
        <v>26</v>
      </c>
      <c r="D2952" s="35">
        <v>2.0</v>
      </c>
      <c r="E2952" s="35">
        <v>-0.6662060103710449</v>
      </c>
      <c r="F2952" s="33"/>
      <c r="G2952" s="33"/>
      <c r="H2952" s="33"/>
      <c r="I2952" s="33"/>
      <c r="J2952" s="33"/>
      <c r="K2952" s="33"/>
      <c r="L2952" s="33"/>
      <c r="M2952" s="33"/>
      <c r="N2952" s="33"/>
      <c r="O2952" s="33"/>
      <c r="P2952" s="33"/>
      <c r="Q2952" s="33"/>
      <c r="R2952" s="33"/>
      <c r="S2952" s="33"/>
      <c r="T2952" s="33"/>
      <c r="U2952" s="33"/>
      <c r="V2952" s="33"/>
      <c r="W2952" s="33"/>
      <c r="X2952" s="33"/>
      <c r="Y2952" s="33"/>
    </row>
    <row r="2953">
      <c r="A2953" s="34" t="s">
        <v>8030</v>
      </c>
      <c r="B2953" s="33" t="s">
        <v>8031</v>
      </c>
      <c r="C2953" s="33" t="s">
        <v>26</v>
      </c>
      <c r="D2953" s="35">
        <v>2.0</v>
      </c>
      <c r="E2953" s="35">
        <v>-0.6913800139597633</v>
      </c>
      <c r="F2953" s="33"/>
      <c r="G2953" s="33"/>
      <c r="H2953" s="33"/>
      <c r="I2953" s="33"/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  <c r="T2953" s="33"/>
      <c r="U2953" s="33"/>
      <c r="V2953" s="33"/>
      <c r="W2953" s="33"/>
      <c r="X2953" s="33"/>
      <c r="Y2953" s="33"/>
    </row>
    <row r="2954">
      <c r="A2954" s="34" t="s">
        <v>8236</v>
      </c>
      <c r="B2954" s="33" t="s">
        <v>8237</v>
      </c>
      <c r="C2954" s="33" t="s">
        <v>35</v>
      </c>
      <c r="D2954" s="35">
        <v>2.0</v>
      </c>
      <c r="E2954" s="35">
        <v>-0.7076534025609841</v>
      </c>
      <c r="F2954" s="33"/>
      <c r="G2954" s="33"/>
      <c r="H2954" s="33"/>
      <c r="I2954" s="33"/>
      <c r="J2954" s="33"/>
      <c r="K2954" s="33"/>
      <c r="L2954" s="33"/>
      <c r="M2954" s="33"/>
      <c r="N2954" s="33"/>
      <c r="O2954" s="33"/>
      <c r="P2954" s="33"/>
      <c r="Q2954" s="33"/>
      <c r="R2954" s="33"/>
      <c r="S2954" s="33"/>
      <c r="T2954" s="33"/>
      <c r="U2954" s="33"/>
      <c r="V2954" s="33"/>
      <c r="W2954" s="33"/>
      <c r="X2954" s="33"/>
      <c r="Y2954" s="33"/>
    </row>
    <row r="2955">
      <c r="A2955" s="34" t="s">
        <v>7780</v>
      </c>
      <c r="B2955" s="33" t="s">
        <v>7781</v>
      </c>
      <c r="C2955" s="33" t="s">
        <v>26</v>
      </c>
      <c r="D2955" s="35">
        <v>2.0</v>
      </c>
      <c r="E2955" s="35">
        <v>-0.718719061663722</v>
      </c>
      <c r="F2955" s="33"/>
      <c r="G2955" s="33"/>
      <c r="H2955" s="33"/>
      <c r="I2955" s="33"/>
      <c r="J2955" s="33"/>
      <c r="K2955" s="33"/>
      <c r="L2955" s="33"/>
      <c r="M2955" s="33"/>
      <c r="N2955" s="33"/>
      <c r="O2955" s="33"/>
      <c r="P2955" s="33"/>
      <c r="Q2955" s="33"/>
      <c r="R2955" s="33"/>
      <c r="S2955" s="33"/>
      <c r="T2955" s="33"/>
      <c r="U2955" s="33"/>
      <c r="V2955" s="33"/>
      <c r="W2955" s="33"/>
      <c r="X2955" s="33"/>
      <c r="Y2955" s="33"/>
    </row>
    <row r="2956">
      <c r="A2956" s="34" t="s">
        <v>8472</v>
      </c>
      <c r="B2956" s="33" t="s">
        <v>8473</v>
      </c>
      <c r="C2956" s="33" t="s">
        <v>107</v>
      </c>
      <c r="D2956" s="35">
        <v>2.0</v>
      </c>
      <c r="E2956" s="35">
        <v>-0.7419438455248075</v>
      </c>
      <c r="F2956" s="33"/>
      <c r="G2956" s="33"/>
      <c r="H2956" s="33"/>
      <c r="I2956" s="33"/>
      <c r="J2956" s="33"/>
      <c r="K2956" s="33"/>
      <c r="L2956" s="33"/>
      <c r="M2956" s="33"/>
      <c r="N2956" s="33"/>
      <c r="O2956" s="33"/>
      <c r="P2956" s="33"/>
      <c r="Q2956" s="33"/>
      <c r="R2956" s="33"/>
      <c r="S2956" s="33"/>
      <c r="T2956" s="33"/>
      <c r="U2956" s="33"/>
      <c r="V2956" s="33"/>
      <c r="W2956" s="33"/>
      <c r="X2956" s="33"/>
      <c r="Y2956" s="33"/>
    </row>
    <row r="2957">
      <c r="A2957" s="34" t="s">
        <v>6976</v>
      </c>
      <c r="B2957" s="33" t="s">
        <v>6977</v>
      </c>
      <c r="C2957" s="33" t="s">
        <v>26</v>
      </c>
      <c r="D2957" s="35">
        <v>2.0</v>
      </c>
      <c r="E2957" s="35">
        <v>-0.752216830988795</v>
      </c>
      <c r="F2957" s="33"/>
      <c r="G2957" s="33"/>
      <c r="H2957" s="33"/>
      <c r="I2957" s="33"/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  <c r="T2957" s="33"/>
      <c r="U2957" s="33"/>
      <c r="V2957" s="33"/>
      <c r="W2957" s="33"/>
      <c r="X2957" s="33"/>
      <c r="Y2957" s="33"/>
    </row>
    <row r="2958">
      <c r="A2958" s="34" t="s">
        <v>8382</v>
      </c>
      <c r="B2958" s="33" t="s">
        <v>8383</v>
      </c>
      <c r="C2958" s="33" t="s">
        <v>35</v>
      </c>
      <c r="D2958" s="35">
        <v>2.0</v>
      </c>
      <c r="E2958" s="35">
        <v>-0.7614620486317675</v>
      </c>
      <c r="F2958" s="33"/>
      <c r="G2958" s="33"/>
      <c r="H2958" s="33"/>
      <c r="I2958" s="33"/>
      <c r="J2958" s="33"/>
      <c r="K2958" s="33"/>
      <c r="L2958" s="33"/>
      <c r="M2958" s="33"/>
      <c r="N2958" s="33"/>
      <c r="O2958" s="33"/>
      <c r="P2958" s="33"/>
      <c r="Q2958" s="33"/>
      <c r="R2958" s="33"/>
      <c r="S2958" s="33"/>
      <c r="T2958" s="33"/>
      <c r="U2958" s="33"/>
      <c r="V2958" s="33"/>
      <c r="W2958" s="33"/>
      <c r="X2958" s="33"/>
      <c r="Y2958" s="33"/>
    </row>
    <row r="2959">
      <c r="A2959" s="34" t="s">
        <v>7176</v>
      </c>
      <c r="B2959" s="33" t="s">
        <v>7177</v>
      </c>
      <c r="C2959" s="33" t="s">
        <v>26</v>
      </c>
      <c r="D2959" s="35">
        <v>2.0</v>
      </c>
      <c r="E2959" s="35">
        <v>-0.7683455845734779</v>
      </c>
      <c r="F2959" s="33"/>
      <c r="G2959" s="33"/>
      <c r="H2959" s="33"/>
      <c r="I2959" s="33"/>
      <c r="J2959" s="33"/>
      <c r="K2959" s="33"/>
      <c r="L2959" s="33"/>
      <c r="M2959" s="33"/>
      <c r="N2959" s="33"/>
      <c r="O2959" s="33"/>
      <c r="P2959" s="33"/>
      <c r="Q2959" s="33"/>
      <c r="R2959" s="33"/>
      <c r="S2959" s="33"/>
      <c r="T2959" s="33"/>
      <c r="U2959" s="33"/>
      <c r="V2959" s="33"/>
      <c r="W2959" s="33"/>
      <c r="X2959" s="33"/>
      <c r="Y2959" s="33"/>
    </row>
    <row r="2960">
      <c r="A2960" s="34" t="s">
        <v>733</v>
      </c>
      <c r="B2960" s="33" t="s">
        <v>734</v>
      </c>
      <c r="C2960" s="33" t="s">
        <v>26</v>
      </c>
      <c r="D2960" s="35">
        <v>2.0</v>
      </c>
      <c r="E2960" s="35">
        <v>-0.779090100433168</v>
      </c>
      <c r="F2960" s="33"/>
      <c r="G2960" s="33"/>
      <c r="H2960" s="33"/>
      <c r="I2960" s="33"/>
      <c r="J2960" s="33"/>
      <c r="K2960" s="33"/>
      <c r="L2960" s="33"/>
      <c r="M2960" s="33"/>
      <c r="N2960" s="33"/>
      <c r="O2960" s="33"/>
      <c r="P2960" s="33"/>
      <c r="Q2960" s="33"/>
      <c r="R2960" s="33"/>
      <c r="S2960" s="33"/>
      <c r="T2960" s="33"/>
      <c r="U2960" s="33"/>
      <c r="V2960" s="33"/>
      <c r="W2960" s="33"/>
      <c r="X2960" s="33"/>
      <c r="Y2960" s="33"/>
    </row>
    <row r="2961">
      <c r="A2961" s="34" t="s">
        <v>7476</v>
      </c>
      <c r="B2961" s="33" t="s">
        <v>7477</v>
      </c>
      <c r="C2961" s="33" t="s">
        <v>26</v>
      </c>
      <c r="D2961" s="35">
        <v>2.0</v>
      </c>
      <c r="E2961" s="35">
        <v>-0.7946089295573828</v>
      </c>
      <c r="F2961" s="33"/>
      <c r="G2961" s="33"/>
      <c r="H2961" s="33"/>
      <c r="I2961" s="33"/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  <c r="T2961" s="33"/>
      <c r="U2961" s="33"/>
      <c r="V2961" s="33"/>
      <c r="W2961" s="33"/>
      <c r="X2961" s="33"/>
      <c r="Y2961" s="33"/>
    </row>
    <row r="2962">
      <c r="A2962" s="34" t="s">
        <v>8008</v>
      </c>
      <c r="B2962" s="33" t="s">
        <v>8009</v>
      </c>
      <c r="C2962" s="33" t="s">
        <v>43</v>
      </c>
      <c r="D2962" s="35">
        <v>2.0</v>
      </c>
      <c r="E2962" s="35">
        <v>-0.799830333632366</v>
      </c>
      <c r="F2962" s="33"/>
      <c r="G2962" s="33"/>
      <c r="H2962" s="33"/>
      <c r="I2962" s="33"/>
      <c r="J2962" s="33"/>
      <c r="K2962" s="33"/>
      <c r="L2962" s="33"/>
      <c r="M2962" s="33"/>
      <c r="N2962" s="33"/>
      <c r="O2962" s="33"/>
      <c r="P2962" s="33"/>
      <c r="Q2962" s="33"/>
      <c r="R2962" s="33"/>
      <c r="S2962" s="33"/>
      <c r="T2962" s="33"/>
      <c r="U2962" s="33"/>
      <c r="V2962" s="33"/>
      <c r="W2962" s="33"/>
      <c r="X2962" s="33"/>
      <c r="Y2962" s="33"/>
    </row>
    <row r="2963">
      <c r="A2963" s="34" t="s">
        <v>8946</v>
      </c>
      <c r="B2963" s="33" t="s">
        <v>8947</v>
      </c>
      <c r="C2963" s="33" t="s">
        <v>26</v>
      </c>
      <c r="D2963" s="35">
        <v>2.0</v>
      </c>
      <c r="E2963" s="35">
        <v>-0.8050711945429695</v>
      </c>
      <c r="F2963" s="33"/>
      <c r="G2963" s="33"/>
      <c r="H2963" s="33"/>
      <c r="I2963" s="33"/>
      <c r="J2963" s="33"/>
      <c r="K2963" s="33"/>
      <c r="L2963" s="33"/>
      <c r="M2963" s="33"/>
      <c r="N2963" s="33"/>
      <c r="O2963" s="33"/>
      <c r="P2963" s="33"/>
      <c r="Q2963" s="33"/>
      <c r="R2963" s="33"/>
      <c r="S2963" s="33"/>
      <c r="T2963" s="33"/>
      <c r="U2963" s="33"/>
      <c r="V2963" s="33"/>
      <c r="W2963" s="33"/>
      <c r="X2963" s="33"/>
      <c r="Y2963" s="33"/>
    </row>
    <row r="2964">
      <c r="A2964" s="34" t="s">
        <v>8684</v>
      </c>
      <c r="B2964" s="33" t="s">
        <v>8685</v>
      </c>
      <c r="C2964" s="33" t="s">
        <v>107</v>
      </c>
      <c r="D2964" s="35">
        <v>2.0</v>
      </c>
      <c r="E2964" s="35">
        <v>-0.8063312754177889</v>
      </c>
      <c r="F2964" s="33"/>
      <c r="G2964" s="33"/>
      <c r="H2964" s="33"/>
      <c r="I2964" s="33"/>
      <c r="J2964" s="33"/>
      <c r="K2964" s="33"/>
      <c r="L2964" s="33"/>
      <c r="M2964" s="33"/>
      <c r="N2964" s="33"/>
      <c r="O2964" s="33"/>
      <c r="P2964" s="33"/>
      <c r="Q2964" s="33"/>
      <c r="R2964" s="33"/>
      <c r="S2964" s="33"/>
      <c r="T2964" s="33"/>
      <c r="U2964" s="33"/>
      <c r="V2964" s="33"/>
      <c r="W2964" s="33"/>
      <c r="X2964" s="33"/>
      <c r="Y2964" s="33"/>
    </row>
    <row r="2965">
      <c r="A2965" s="34" t="s">
        <v>8874</v>
      </c>
      <c r="B2965" s="33" t="s">
        <v>8875</v>
      </c>
      <c r="C2965" s="33" t="s">
        <v>26</v>
      </c>
      <c r="D2965" s="35">
        <v>2.0</v>
      </c>
      <c r="E2965" s="35">
        <v>-0.8330770611214815</v>
      </c>
      <c r="F2965" s="33"/>
      <c r="G2965" s="33"/>
      <c r="H2965" s="33"/>
      <c r="I2965" s="33"/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  <c r="T2965" s="33"/>
      <c r="U2965" s="33"/>
      <c r="V2965" s="33"/>
      <c r="W2965" s="33"/>
      <c r="X2965" s="33"/>
      <c r="Y2965" s="33"/>
    </row>
    <row r="2966">
      <c r="A2966" s="34" t="s">
        <v>5482</v>
      </c>
      <c r="B2966" s="33" t="s">
        <v>5483</v>
      </c>
      <c r="C2966" s="33" t="s">
        <v>35</v>
      </c>
      <c r="D2966" s="35">
        <v>2.0</v>
      </c>
      <c r="E2966" s="35">
        <v>-0.8356746188238718</v>
      </c>
      <c r="F2966" s="33"/>
      <c r="G2966" s="33"/>
      <c r="H2966" s="33"/>
      <c r="I2966" s="33"/>
      <c r="J2966" s="33"/>
      <c r="K2966" s="33"/>
      <c r="L2966" s="33"/>
      <c r="M2966" s="33"/>
      <c r="N2966" s="33"/>
      <c r="O2966" s="33"/>
      <c r="P2966" s="33"/>
      <c r="Q2966" s="33"/>
      <c r="R2966" s="33"/>
      <c r="S2966" s="33"/>
      <c r="T2966" s="33"/>
      <c r="U2966" s="33"/>
      <c r="V2966" s="33"/>
      <c r="W2966" s="33"/>
      <c r="X2966" s="33"/>
      <c r="Y2966" s="33"/>
    </row>
    <row r="2967">
      <c r="A2967" s="34" t="s">
        <v>7996</v>
      </c>
      <c r="B2967" s="33" t="s">
        <v>7997</v>
      </c>
      <c r="C2967" s="33" t="s">
        <v>43</v>
      </c>
      <c r="D2967" s="35">
        <v>2.0</v>
      </c>
      <c r="E2967" s="35">
        <v>-0.8426980917159897</v>
      </c>
      <c r="F2967" s="33"/>
      <c r="G2967" s="33"/>
      <c r="H2967" s="33"/>
      <c r="I2967" s="33"/>
      <c r="J2967" s="33"/>
      <c r="K2967" s="33"/>
      <c r="L2967" s="33"/>
      <c r="M2967" s="33"/>
      <c r="N2967" s="33"/>
      <c r="O2967" s="33"/>
      <c r="P2967" s="33"/>
      <c r="Q2967" s="33"/>
      <c r="R2967" s="33"/>
      <c r="S2967" s="33"/>
      <c r="T2967" s="33"/>
      <c r="U2967" s="33"/>
      <c r="V2967" s="33"/>
      <c r="W2967" s="33"/>
      <c r="X2967" s="33"/>
      <c r="Y2967" s="33"/>
    </row>
    <row r="2968">
      <c r="A2968" s="34" t="s">
        <v>8752</v>
      </c>
      <c r="B2968" s="33" t="s">
        <v>8753</v>
      </c>
      <c r="C2968" s="33" t="s">
        <v>35</v>
      </c>
      <c r="D2968" s="35">
        <v>2.0</v>
      </c>
      <c r="E2968" s="35">
        <v>-0.85008371466895</v>
      </c>
      <c r="F2968" s="33"/>
      <c r="G2968" s="33"/>
      <c r="H2968" s="33"/>
      <c r="I2968" s="33"/>
      <c r="J2968" s="33"/>
      <c r="K2968" s="33"/>
      <c r="L2968" s="33"/>
      <c r="M2968" s="33"/>
      <c r="N2968" s="33"/>
      <c r="O2968" s="33"/>
      <c r="P2968" s="33"/>
      <c r="Q2968" s="33"/>
      <c r="R2968" s="33"/>
      <c r="S2968" s="33"/>
      <c r="T2968" s="33"/>
      <c r="U2968" s="33"/>
      <c r="V2968" s="33"/>
      <c r="W2968" s="33"/>
      <c r="X2968" s="33"/>
      <c r="Y2968" s="33"/>
    </row>
    <row r="2969">
      <c r="A2969" s="34" t="s">
        <v>8852</v>
      </c>
      <c r="B2969" s="33" t="s">
        <v>8853</v>
      </c>
      <c r="C2969" s="33" t="s">
        <v>107</v>
      </c>
      <c r="D2969" s="35">
        <v>2.0</v>
      </c>
      <c r="E2969" s="35">
        <v>-0.851399010326798</v>
      </c>
      <c r="F2969" s="33"/>
      <c r="G2969" s="33"/>
      <c r="H2969" s="33"/>
      <c r="I2969" s="33"/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  <c r="T2969" s="33"/>
      <c r="U2969" s="33"/>
      <c r="V2969" s="33"/>
      <c r="W2969" s="33"/>
      <c r="X2969" s="33"/>
      <c r="Y2969" s="33"/>
    </row>
    <row r="2970">
      <c r="A2970" s="34" t="s">
        <v>8636</v>
      </c>
      <c r="B2970" s="33" t="s">
        <v>8637</v>
      </c>
      <c r="C2970" s="33" t="s">
        <v>26</v>
      </c>
      <c r="D2970" s="35">
        <v>2.0</v>
      </c>
      <c r="E2970" s="35">
        <v>-0.8926793623038511</v>
      </c>
      <c r="F2970" s="33"/>
      <c r="G2970" s="33"/>
      <c r="H2970" s="33"/>
      <c r="I2970" s="33"/>
      <c r="J2970" s="33"/>
      <c r="K2970" s="33"/>
      <c r="L2970" s="33"/>
      <c r="M2970" s="33"/>
      <c r="N2970" s="33"/>
      <c r="O2970" s="33"/>
      <c r="P2970" s="33"/>
      <c r="Q2970" s="33"/>
      <c r="R2970" s="33"/>
      <c r="S2970" s="33"/>
      <c r="T2970" s="33"/>
      <c r="U2970" s="33"/>
      <c r="V2970" s="33"/>
      <c r="W2970" s="33"/>
      <c r="X2970" s="33"/>
      <c r="Y2970" s="33"/>
    </row>
    <row r="2971">
      <c r="A2971" s="34" t="s">
        <v>8634</v>
      </c>
      <c r="B2971" s="33" t="s">
        <v>8635</v>
      </c>
      <c r="C2971" s="33" t="s">
        <v>26</v>
      </c>
      <c r="D2971" s="35">
        <v>2.0</v>
      </c>
      <c r="E2971" s="35">
        <v>-0.8976999225731435</v>
      </c>
      <c r="F2971" s="33"/>
      <c r="G2971" s="33"/>
      <c r="H2971" s="33"/>
      <c r="I2971" s="33"/>
      <c r="J2971" s="33"/>
      <c r="K2971" s="33"/>
      <c r="L2971" s="33"/>
      <c r="M2971" s="33"/>
      <c r="N2971" s="33"/>
      <c r="O2971" s="33"/>
      <c r="P2971" s="33"/>
      <c r="Q2971" s="33"/>
      <c r="R2971" s="33"/>
      <c r="S2971" s="33"/>
      <c r="T2971" s="33"/>
      <c r="U2971" s="33"/>
      <c r="V2971" s="33"/>
      <c r="W2971" s="33"/>
      <c r="X2971" s="33"/>
      <c r="Y2971" s="33"/>
    </row>
    <row r="2972">
      <c r="A2972" s="34" t="s">
        <v>8756</v>
      </c>
      <c r="B2972" s="33" t="s">
        <v>8757</v>
      </c>
      <c r="C2972" s="33" t="s">
        <v>107</v>
      </c>
      <c r="D2972" s="35">
        <v>2.0</v>
      </c>
      <c r="E2972" s="35">
        <v>-0.948606602664336</v>
      </c>
      <c r="F2972" s="33"/>
      <c r="G2972" s="33"/>
      <c r="H2972" s="33"/>
      <c r="I2972" s="33"/>
      <c r="J2972" s="33"/>
      <c r="K2972" s="33"/>
      <c r="L2972" s="33"/>
      <c r="M2972" s="33"/>
      <c r="N2972" s="33"/>
      <c r="O2972" s="33"/>
      <c r="P2972" s="33"/>
      <c r="Q2972" s="33"/>
      <c r="R2972" s="33"/>
      <c r="S2972" s="33"/>
      <c r="T2972" s="33"/>
      <c r="U2972" s="33"/>
      <c r="V2972" s="33"/>
      <c r="W2972" s="33"/>
      <c r="X2972" s="33"/>
      <c r="Y2972" s="33"/>
    </row>
    <row r="2973">
      <c r="A2973" s="34" t="s">
        <v>8938</v>
      </c>
      <c r="B2973" s="33" t="s">
        <v>8939</v>
      </c>
      <c r="C2973" s="33" t="s">
        <v>26</v>
      </c>
      <c r="D2973" s="35">
        <v>2.0</v>
      </c>
      <c r="E2973" s="35">
        <v>-0.9508055502435061</v>
      </c>
      <c r="F2973" s="33"/>
      <c r="G2973" s="33"/>
      <c r="H2973" s="33"/>
      <c r="I2973" s="33"/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  <c r="T2973" s="33"/>
      <c r="U2973" s="33"/>
      <c r="V2973" s="33"/>
      <c r="W2973" s="33"/>
      <c r="X2973" s="33"/>
      <c r="Y2973" s="33"/>
    </row>
    <row r="2974">
      <c r="A2974" s="34" t="s">
        <v>751</v>
      </c>
      <c r="B2974" s="33" t="s">
        <v>752</v>
      </c>
      <c r="C2974" s="33" t="s">
        <v>26</v>
      </c>
      <c r="D2974" s="35">
        <v>2.0</v>
      </c>
      <c r="E2974" s="35">
        <v>-0.9521775626476795</v>
      </c>
      <c r="F2974" s="33"/>
      <c r="G2974" s="33"/>
      <c r="H2974" s="33"/>
      <c r="I2974" s="33"/>
      <c r="J2974" s="33"/>
      <c r="K2974" s="33"/>
      <c r="L2974" s="33"/>
      <c r="M2974" s="33"/>
      <c r="N2974" s="33"/>
      <c r="O2974" s="33"/>
      <c r="P2974" s="33"/>
      <c r="Q2974" s="33"/>
      <c r="R2974" s="33"/>
      <c r="S2974" s="33"/>
      <c r="T2974" s="33"/>
      <c r="U2974" s="33"/>
      <c r="V2974" s="33"/>
      <c r="W2974" s="33"/>
      <c r="X2974" s="33"/>
      <c r="Y2974" s="33"/>
    </row>
    <row r="2975">
      <c r="A2975" s="34" t="s">
        <v>8632</v>
      </c>
      <c r="B2975" s="33" t="s">
        <v>8633</v>
      </c>
      <c r="C2975" s="33" t="s">
        <v>35</v>
      </c>
      <c r="D2975" s="35">
        <v>2.0</v>
      </c>
      <c r="E2975" s="35">
        <v>-0.9704267007747776</v>
      </c>
      <c r="F2975" s="33"/>
      <c r="G2975" s="33"/>
      <c r="H2975" s="33"/>
      <c r="I2975" s="33"/>
      <c r="J2975" s="33"/>
      <c r="K2975" s="33"/>
      <c r="L2975" s="33"/>
      <c r="M2975" s="33"/>
      <c r="N2975" s="33"/>
      <c r="O2975" s="33"/>
      <c r="P2975" s="33"/>
      <c r="Q2975" s="33"/>
      <c r="R2975" s="33"/>
      <c r="S2975" s="33"/>
      <c r="T2975" s="33"/>
      <c r="U2975" s="33"/>
      <c r="V2975" s="33"/>
      <c r="W2975" s="33"/>
      <c r="X2975" s="33"/>
      <c r="Y2975" s="33"/>
    </row>
    <row r="2976">
      <c r="A2976" s="34" t="s">
        <v>8822</v>
      </c>
      <c r="B2976" s="33" t="s">
        <v>8823</v>
      </c>
      <c r="C2976" s="33" t="s">
        <v>26</v>
      </c>
      <c r="D2976" s="35">
        <v>2.0</v>
      </c>
      <c r="E2976" s="35">
        <v>-0.979798403043419</v>
      </c>
      <c r="F2976" s="33"/>
      <c r="G2976" s="33"/>
      <c r="H2976" s="33"/>
      <c r="I2976" s="33"/>
      <c r="J2976" s="33"/>
      <c r="K2976" s="33"/>
      <c r="L2976" s="33"/>
      <c r="M2976" s="33"/>
      <c r="N2976" s="33"/>
      <c r="O2976" s="33"/>
      <c r="P2976" s="33"/>
      <c r="Q2976" s="33"/>
      <c r="R2976" s="33"/>
      <c r="S2976" s="33"/>
      <c r="T2976" s="33"/>
      <c r="U2976" s="33"/>
      <c r="V2976" s="33"/>
      <c r="W2976" s="33"/>
      <c r="X2976" s="33"/>
      <c r="Y2976" s="33"/>
    </row>
    <row r="2977">
      <c r="A2977" s="34" t="s">
        <v>7562</v>
      </c>
      <c r="B2977" s="33" t="s">
        <v>7563</v>
      </c>
      <c r="C2977" s="33" t="s">
        <v>26</v>
      </c>
      <c r="D2977" s="35">
        <v>2.0</v>
      </c>
      <c r="E2977" s="35">
        <v>-0.9890895685483205</v>
      </c>
      <c r="F2977" s="33"/>
      <c r="G2977" s="33"/>
      <c r="H2977" s="33"/>
      <c r="I2977" s="33"/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  <c r="T2977" s="33"/>
      <c r="U2977" s="33"/>
      <c r="V2977" s="33"/>
      <c r="W2977" s="33"/>
      <c r="X2977" s="33"/>
      <c r="Y2977" s="33"/>
    </row>
    <row r="2978">
      <c r="A2978" s="34" t="s">
        <v>8818</v>
      </c>
      <c r="B2978" s="33" t="s">
        <v>8819</v>
      </c>
      <c r="C2978" s="33" t="s">
        <v>26</v>
      </c>
      <c r="D2978" s="35">
        <v>2.0</v>
      </c>
      <c r="E2978" s="35">
        <v>-0.9954539230026564</v>
      </c>
      <c r="F2978" s="33"/>
      <c r="G2978" s="33"/>
      <c r="H2978" s="33"/>
      <c r="I2978" s="33"/>
      <c r="J2978" s="33"/>
      <c r="K2978" s="33"/>
      <c r="L2978" s="33"/>
      <c r="M2978" s="33"/>
      <c r="N2978" s="33"/>
      <c r="O2978" s="33"/>
      <c r="P2978" s="33"/>
      <c r="Q2978" s="33"/>
      <c r="R2978" s="33"/>
      <c r="S2978" s="33"/>
      <c r="T2978" s="33"/>
      <c r="U2978" s="33"/>
      <c r="V2978" s="33"/>
      <c r="W2978" s="33"/>
      <c r="X2978" s="33"/>
      <c r="Y2978" s="33"/>
    </row>
    <row r="2979">
      <c r="A2979" s="34" t="s">
        <v>8910</v>
      </c>
      <c r="B2979" s="33" t="s">
        <v>8911</v>
      </c>
      <c r="C2979" s="33" t="s">
        <v>35</v>
      </c>
      <c r="D2979" s="35">
        <v>2.0</v>
      </c>
      <c r="E2979" s="35">
        <v>-1.031299436170789</v>
      </c>
      <c r="F2979" s="33"/>
      <c r="G2979" s="33"/>
      <c r="H2979" s="33"/>
      <c r="I2979" s="33"/>
      <c r="J2979" s="33"/>
      <c r="K2979" s="33"/>
      <c r="L2979" s="33"/>
      <c r="M2979" s="33"/>
      <c r="N2979" s="33"/>
      <c r="O2979" s="33"/>
      <c r="P2979" s="33"/>
      <c r="Q2979" s="33"/>
      <c r="R2979" s="33"/>
      <c r="S2979" s="33"/>
      <c r="T2979" s="33"/>
      <c r="U2979" s="33"/>
      <c r="V2979" s="33"/>
      <c r="W2979" s="33"/>
      <c r="X2979" s="33"/>
      <c r="Y2979" s="33"/>
    </row>
    <row r="2980">
      <c r="A2980" s="34" t="s">
        <v>8926</v>
      </c>
      <c r="B2980" s="33" t="s">
        <v>8927</v>
      </c>
      <c r="C2980" s="33" t="s">
        <v>26</v>
      </c>
      <c r="D2980" s="35">
        <v>2.0</v>
      </c>
      <c r="E2980" s="35">
        <v>-1.059166152178643</v>
      </c>
      <c r="F2980" s="33"/>
      <c r="G2980" s="33"/>
      <c r="H2980" s="33"/>
      <c r="I2980" s="33"/>
      <c r="J2980" s="33"/>
      <c r="K2980" s="33"/>
      <c r="L2980" s="33"/>
      <c r="M2980" s="33"/>
      <c r="N2980" s="33"/>
      <c r="O2980" s="33"/>
      <c r="P2980" s="33"/>
      <c r="Q2980" s="33"/>
      <c r="R2980" s="33"/>
      <c r="S2980" s="33"/>
      <c r="T2980" s="33"/>
      <c r="U2980" s="33"/>
      <c r="V2980" s="33"/>
      <c r="W2980" s="33"/>
      <c r="X2980" s="33"/>
      <c r="Y2980" s="33"/>
    </row>
    <row r="2981">
      <c r="A2981" s="34" t="s">
        <v>8560</v>
      </c>
      <c r="B2981" s="33" t="s">
        <v>8561</v>
      </c>
      <c r="C2981" s="33" t="s">
        <v>35</v>
      </c>
      <c r="D2981" s="35">
        <v>2.0</v>
      </c>
      <c r="E2981" s="35">
        <v>-1.084448260455823</v>
      </c>
      <c r="F2981" s="33"/>
      <c r="G2981" s="33"/>
      <c r="H2981" s="33"/>
      <c r="I2981" s="33"/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  <c r="T2981" s="33"/>
      <c r="U2981" s="33"/>
      <c r="V2981" s="33"/>
      <c r="W2981" s="33"/>
      <c r="X2981" s="33"/>
      <c r="Y2981" s="33"/>
    </row>
    <row r="2982">
      <c r="A2982" s="34" t="s">
        <v>9008</v>
      </c>
      <c r="B2982" s="33" t="s">
        <v>9009</v>
      </c>
      <c r="C2982" s="33" t="s">
        <v>43</v>
      </c>
      <c r="D2982" s="35">
        <v>2.0</v>
      </c>
      <c r="E2982" s="35">
        <v>-1.12954577463171</v>
      </c>
      <c r="F2982" s="33"/>
      <c r="G2982" s="33"/>
      <c r="H2982" s="33"/>
      <c r="I2982" s="33"/>
      <c r="J2982" s="33"/>
      <c r="K2982" s="33"/>
      <c r="L2982" s="33"/>
      <c r="M2982" s="33"/>
      <c r="N2982" s="33"/>
      <c r="O2982" s="33"/>
      <c r="P2982" s="33"/>
      <c r="Q2982" s="33"/>
      <c r="R2982" s="33"/>
      <c r="S2982" s="33"/>
      <c r="T2982" s="33"/>
      <c r="U2982" s="33"/>
      <c r="V2982" s="33"/>
      <c r="W2982" s="33"/>
      <c r="X2982" s="33"/>
      <c r="Y2982" s="33"/>
    </row>
    <row r="2983">
      <c r="A2983" s="34" t="s">
        <v>8896</v>
      </c>
      <c r="B2983" s="33" t="s">
        <v>8897</v>
      </c>
      <c r="C2983" s="33" t="s">
        <v>35</v>
      </c>
      <c r="D2983" s="35">
        <v>2.0</v>
      </c>
      <c r="E2983" s="35">
        <v>-1.15429064125161</v>
      </c>
      <c r="F2983" s="33"/>
      <c r="G2983" s="33"/>
      <c r="H2983" s="33"/>
      <c r="I2983" s="33"/>
      <c r="J2983" s="33"/>
      <c r="K2983" s="33"/>
      <c r="L2983" s="33"/>
      <c r="M2983" s="33"/>
      <c r="N2983" s="33"/>
      <c r="O2983" s="33"/>
      <c r="P2983" s="33"/>
      <c r="Q2983" s="33"/>
      <c r="R2983" s="33"/>
      <c r="S2983" s="33"/>
      <c r="T2983" s="33"/>
      <c r="U2983" s="33"/>
      <c r="V2983" s="33"/>
      <c r="W2983" s="33"/>
      <c r="X2983" s="33"/>
      <c r="Y2983" s="33"/>
    </row>
    <row r="2984">
      <c r="A2984" s="34" t="s">
        <v>8922</v>
      </c>
      <c r="B2984" s="33" t="s">
        <v>8923</v>
      </c>
      <c r="C2984" s="33" t="s">
        <v>43</v>
      </c>
      <c r="D2984" s="35">
        <v>2.0</v>
      </c>
      <c r="E2984" s="35">
        <v>-1.22221750776123</v>
      </c>
      <c r="F2984" s="33"/>
      <c r="G2984" s="33"/>
      <c r="H2984" s="33"/>
      <c r="I2984" s="33"/>
      <c r="J2984" s="33"/>
      <c r="K2984" s="33"/>
      <c r="L2984" s="33"/>
      <c r="M2984" s="33"/>
      <c r="N2984" s="33"/>
      <c r="O2984" s="33"/>
      <c r="P2984" s="33"/>
      <c r="Q2984" s="33"/>
      <c r="R2984" s="33"/>
      <c r="S2984" s="33"/>
      <c r="T2984" s="33"/>
      <c r="U2984" s="33"/>
      <c r="V2984" s="33"/>
      <c r="W2984" s="33"/>
      <c r="X2984" s="33"/>
      <c r="Y2984" s="33"/>
    </row>
    <row r="2985">
      <c r="A2985" s="34" t="s">
        <v>665</v>
      </c>
      <c r="B2985" s="33" t="s">
        <v>666</v>
      </c>
      <c r="C2985" s="33" t="s">
        <v>35</v>
      </c>
      <c r="D2985" s="35">
        <v>2.0</v>
      </c>
      <c r="E2985" s="35">
        <v>-1.25010184483842</v>
      </c>
      <c r="F2985" s="33"/>
      <c r="G2985" s="33"/>
      <c r="H2985" s="33"/>
      <c r="I2985" s="33"/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  <c r="T2985" s="33"/>
      <c r="U2985" s="33"/>
      <c r="V2985" s="33"/>
      <c r="W2985" s="33"/>
      <c r="X2985" s="33"/>
      <c r="Y2985" s="33"/>
    </row>
    <row r="2986">
      <c r="A2986" s="34" t="s">
        <v>9078</v>
      </c>
      <c r="B2986" s="33" t="s">
        <v>9079</v>
      </c>
      <c r="C2986" s="33" t="s">
        <v>35</v>
      </c>
      <c r="D2986" s="35">
        <v>2.0</v>
      </c>
      <c r="E2986" s="35">
        <v>-1.3085536529516</v>
      </c>
      <c r="F2986" s="33"/>
      <c r="G2986" s="33"/>
      <c r="H2986" s="33"/>
      <c r="I2986" s="33"/>
      <c r="J2986" s="33"/>
      <c r="K2986" s="33"/>
      <c r="L2986" s="33"/>
      <c r="M2986" s="33"/>
      <c r="N2986" s="33"/>
      <c r="O2986" s="33"/>
      <c r="P2986" s="33"/>
      <c r="Q2986" s="33"/>
      <c r="R2986" s="33"/>
      <c r="S2986" s="33"/>
      <c r="T2986" s="33"/>
      <c r="U2986" s="33"/>
      <c r="V2986" s="33"/>
      <c r="W2986" s="33"/>
      <c r="X2986" s="33"/>
      <c r="Y2986" s="33"/>
    </row>
    <row r="2987">
      <c r="A2987" s="34" t="s">
        <v>8998</v>
      </c>
      <c r="B2987" s="33" t="s">
        <v>8999</v>
      </c>
      <c r="C2987" s="33" t="s">
        <v>35</v>
      </c>
      <c r="D2987" s="35">
        <v>2.0</v>
      </c>
      <c r="E2987" s="35">
        <v>-1.3123273955281</v>
      </c>
      <c r="F2987" s="33"/>
      <c r="G2987" s="33"/>
      <c r="H2987" s="33"/>
      <c r="I2987" s="33"/>
      <c r="J2987" s="33"/>
      <c r="K2987" s="33"/>
      <c r="L2987" s="33"/>
      <c r="M2987" s="33"/>
      <c r="N2987" s="33"/>
      <c r="O2987" s="33"/>
      <c r="P2987" s="33"/>
      <c r="Q2987" s="33"/>
      <c r="R2987" s="33"/>
      <c r="S2987" s="33"/>
      <c r="T2987" s="33"/>
      <c r="U2987" s="33"/>
      <c r="V2987" s="33"/>
      <c r="W2987" s="33"/>
      <c r="X2987" s="33"/>
      <c r="Y2987" s="33"/>
    </row>
    <row r="2988">
      <c r="A2988" s="34" t="s">
        <v>9082</v>
      </c>
      <c r="B2988" s="33" t="s">
        <v>9083</v>
      </c>
      <c r="C2988" s="33" t="s">
        <v>35</v>
      </c>
      <c r="D2988" s="35">
        <v>2.0</v>
      </c>
      <c r="E2988" s="35">
        <v>-1.55744597584372</v>
      </c>
      <c r="F2988" s="33"/>
      <c r="G2988" s="33"/>
      <c r="H2988" s="33"/>
      <c r="I2988" s="33"/>
      <c r="J2988" s="33"/>
      <c r="K2988" s="33"/>
      <c r="L2988" s="33"/>
      <c r="M2988" s="33"/>
      <c r="N2988" s="33"/>
      <c r="O2988" s="33"/>
      <c r="P2988" s="33"/>
      <c r="Q2988" s="33"/>
      <c r="R2988" s="33"/>
      <c r="S2988" s="33"/>
      <c r="T2988" s="33"/>
      <c r="U2988" s="33"/>
      <c r="V2988" s="33"/>
      <c r="W2988" s="33"/>
      <c r="X2988" s="33"/>
      <c r="Y2988" s="33"/>
    </row>
    <row r="2989">
      <c r="A2989" s="34" t="s">
        <v>755</v>
      </c>
      <c r="B2989" s="33" t="s">
        <v>756</v>
      </c>
      <c r="C2989" s="33" t="s">
        <v>26</v>
      </c>
      <c r="D2989" s="35">
        <v>2.0</v>
      </c>
      <c r="E2989" s="35">
        <v>-1.626384155460765</v>
      </c>
      <c r="F2989" s="33"/>
      <c r="G2989" s="33"/>
      <c r="H2989" s="33"/>
      <c r="I2989" s="33"/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  <c r="T2989" s="33"/>
      <c r="U2989" s="33"/>
      <c r="V2989" s="33"/>
      <c r="W2989" s="33"/>
      <c r="X2989" s="33"/>
      <c r="Y2989" s="33"/>
    </row>
    <row r="2990">
      <c r="A2990" s="34" t="s">
        <v>222</v>
      </c>
      <c r="B2990" s="33" t="s">
        <v>223</v>
      </c>
      <c r="C2990" s="33" t="s">
        <v>26</v>
      </c>
      <c r="D2990" s="35">
        <v>1.0</v>
      </c>
      <c r="E2990" s="35">
        <v>6.37090042924977</v>
      </c>
      <c r="F2990" s="33"/>
      <c r="G2990" s="33"/>
      <c r="H2990" s="33"/>
      <c r="I2990" s="33"/>
      <c r="J2990" s="33"/>
      <c r="K2990" s="33"/>
      <c r="L2990" s="33"/>
      <c r="M2990" s="33"/>
      <c r="N2990" s="33"/>
      <c r="O2990" s="33"/>
      <c r="P2990" s="33"/>
      <c r="Q2990" s="33"/>
      <c r="R2990" s="33"/>
      <c r="S2990" s="33"/>
      <c r="T2990" s="33"/>
      <c r="U2990" s="33"/>
      <c r="V2990" s="33"/>
      <c r="W2990" s="33"/>
      <c r="X2990" s="33"/>
      <c r="Y2990" s="33"/>
    </row>
    <row r="2991">
      <c r="A2991" s="34" t="s">
        <v>757</v>
      </c>
      <c r="B2991" s="33" t="s">
        <v>758</v>
      </c>
      <c r="C2991" s="33" t="s">
        <v>35</v>
      </c>
      <c r="D2991" s="35">
        <v>1.0</v>
      </c>
      <c r="E2991" s="35">
        <v>3.97392507254002</v>
      </c>
      <c r="F2991" s="33"/>
      <c r="G2991" s="33"/>
      <c r="H2991" s="33"/>
      <c r="I2991" s="33"/>
      <c r="J2991" s="33"/>
      <c r="K2991" s="33"/>
      <c r="L2991" s="33"/>
      <c r="M2991" s="33"/>
      <c r="N2991" s="33"/>
      <c r="O2991" s="33"/>
      <c r="P2991" s="33"/>
      <c r="Q2991" s="33"/>
      <c r="R2991" s="33"/>
      <c r="S2991" s="33"/>
      <c r="T2991" s="33"/>
      <c r="U2991" s="33"/>
      <c r="V2991" s="33"/>
      <c r="W2991" s="33"/>
      <c r="X2991" s="33"/>
      <c r="Y2991" s="33"/>
    </row>
    <row r="2992">
      <c r="A2992" s="34" t="s">
        <v>786</v>
      </c>
      <c r="B2992" s="33" t="s">
        <v>787</v>
      </c>
      <c r="C2992" s="33" t="s">
        <v>26</v>
      </c>
      <c r="D2992" s="35">
        <v>1.0</v>
      </c>
      <c r="E2992" s="35">
        <v>1.76349228423545</v>
      </c>
      <c r="F2992" s="33"/>
      <c r="G2992" s="33"/>
      <c r="H2992" s="33"/>
      <c r="I2992" s="33"/>
      <c r="J2992" s="33"/>
      <c r="K2992" s="33"/>
      <c r="L2992" s="33"/>
      <c r="M2992" s="33"/>
      <c r="N2992" s="33"/>
      <c r="O2992" s="33"/>
      <c r="P2992" s="33"/>
      <c r="Q2992" s="33"/>
      <c r="R2992" s="33"/>
      <c r="S2992" s="33"/>
      <c r="T2992" s="33"/>
      <c r="U2992" s="33"/>
      <c r="V2992" s="33"/>
      <c r="W2992" s="33"/>
      <c r="X2992" s="33"/>
      <c r="Y2992" s="33"/>
    </row>
    <row r="2993">
      <c r="A2993" s="34" t="s">
        <v>769</v>
      </c>
      <c r="B2993" s="33" t="s">
        <v>770</v>
      </c>
      <c r="C2993" s="33" t="s">
        <v>26</v>
      </c>
      <c r="D2993" s="35">
        <v>1.0</v>
      </c>
      <c r="E2993" s="35">
        <v>1.75710869007079</v>
      </c>
      <c r="F2993" s="33"/>
      <c r="G2993" s="33"/>
      <c r="H2993" s="33"/>
      <c r="I2993" s="33"/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  <c r="T2993" s="33"/>
      <c r="U2993" s="33"/>
      <c r="V2993" s="33"/>
      <c r="W2993" s="33"/>
      <c r="X2993" s="33"/>
      <c r="Y2993" s="33"/>
    </row>
    <row r="2994">
      <c r="A2994" s="34" t="s">
        <v>810</v>
      </c>
      <c r="B2994" s="33" t="s">
        <v>811</v>
      </c>
      <c r="C2994" s="33" t="s">
        <v>26</v>
      </c>
      <c r="D2994" s="35">
        <v>1.0</v>
      </c>
      <c r="E2994" s="35">
        <v>1.73337000417704</v>
      </c>
      <c r="F2994" s="33"/>
      <c r="G2994" s="33"/>
      <c r="H2994" s="33"/>
      <c r="I2994" s="33"/>
      <c r="J2994" s="33"/>
      <c r="K2994" s="33"/>
      <c r="L2994" s="33"/>
      <c r="M2994" s="33"/>
      <c r="N2994" s="33"/>
      <c r="O2994" s="33"/>
      <c r="P2994" s="33"/>
      <c r="Q2994" s="33"/>
      <c r="R2994" s="33"/>
      <c r="S2994" s="33"/>
      <c r="T2994" s="33"/>
      <c r="U2994" s="33"/>
      <c r="V2994" s="33"/>
      <c r="W2994" s="33"/>
      <c r="X2994" s="33"/>
      <c r="Y2994" s="33"/>
    </row>
    <row r="2995">
      <c r="A2995" s="34" t="s">
        <v>767</v>
      </c>
      <c r="B2995" s="33" t="s">
        <v>768</v>
      </c>
      <c r="C2995" s="33" t="s">
        <v>35</v>
      </c>
      <c r="D2995" s="35">
        <v>1.0</v>
      </c>
      <c r="E2995" s="35">
        <v>1.72625492642395</v>
      </c>
      <c r="F2995" s="33"/>
      <c r="G2995" s="33"/>
      <c r="H2995" s="33"/>
      <c r="I2995" s="33"/>
      <c r="J2995" s="33"/>
      <c r="K2995" s="33"/>
      <c r="L2995" s="33"/>
      <c r="M2995" s="33"/>
      <c r="N2995" s="33"/>
      <c r="O2995" s="33"/>
      <c r="P2995" s="33"/>
      <c r="Q2995" s="33"/>
      <c r="R2995" s="33"/>
      <c r="S2995" s="33"/>
      <c r="T2995" s="33"/>
      <c r="U2995" s="33"/>
      <c r="V2995" s="33"/>
      <c r="W2995" s="33"/>
      <c r="X2995" s="33"/>
      <c r="Y2995" s="33"/>
    </row>
    <row r="2996">
      <c r="A2996" s="34" t="s">
        <v>790</v>
      </c>
      <c r="B2996" s="33" t="s">
        <v>791</v>
      </c>
      <c r="C2996" s="33" t="s">
        <v>26</v>
      </c>
      <c r="D2996" s="35">
        <v>1.0</v>
      </c>
      <c r="E2996" s="35">
        <v>1.71165875052958</v>
      </c>
      <c r="F2996" s="33"/>
      <c r="G2996" s="33"/>
      <c r="H2996" s="33"/>
      <c r="I2996" s="33"/>
      <c r="J2996" s="33"/>
      <c r="K2996" s="33"/>
      <c r="L2996" s="33"/>
      <c r="M2996" s="33"/>
      <c r="N2996" s="33"/>
      <c r="O2996" s="33"/>
      <c r="P2996" s="33"/>
      <c r="Q2996" s="33"/>
      <c r="R2996" s="33"/>
      <c r="S2996" s="33"/>
      <c r="T2996" s="33"/>
      <c r="U2996" s="33"/>
      <c r="V2996" s="33"/>
      <c r="W2996" s="33"/>
      <c r="X2996" s="33"/>
      <c r="Y2996" s="33"/>
    </row>
    <row r="2997">
      <c r="A2997" s="34" t="s">
        <v>820</v>
      </c>
      <c r="B2997" s="33" t="s">
        <v>821</v>
      </c>
      <c r="C2997" s="33" t="s">
        <v>26</v>
      </c>
      <c r="D2997" s="35">
        <v>1.0</v>
      </c>
      <c r="E2997" s="35">
        <v>1.69584352797459</v>
      </c>
      <c r="F2997" s="33"/>
      <c r="G2997" s="33"/>
      <c r="H2997" s="33"/>
      <c r="I2997" s="33"/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  <c r="T2997" s="33"/>
      <c r="U2997" s="33"/>
      <c r="V2997" s="33"/>
      <c r="W2997" s="33"/>
      <c r="X2997" s="33"/>
      <c r="Y2997" s="33"/>
    </row>
    <row r="2998">
      <c r="A2998" s="34" t="s">
        <v>794</v>
      </c>
      <c r="B2998" s="33" t="s">
        <v>795</v>
      </c>
      <c r="C2998" s="33" t="s">
        <v>26</v>
      </c>
      <c r="D2998" s="35">
        <v>1.0</v>
      </c>
      <c r="E2998" s="35">
        <v>1.69203758973741</v>
      </c>
      <c r="F2998" s="33"/>
      <c r="G2998" s="33"/>
      <c r="H2998" s="33"/>
      <c r="I2998" s="33"/>
      <c r="J2998" s="33"/>
      <c r="K2998" s="33"/>
      <c r="L2998" s="33"/>
      <c r="M2998" s="33"/>
      <c r="N2998" s="33"/>
      <c r="O2998" s="33"/>
      <c r="P2998" s="33"/>
      <c r="Q2998" s="33"/>
      <c r="R2998" s="33"/>
      <c r="S2998" s="33"/>
      <c r="T2998" s="33"/>
      <c r="U2998" s="33"/>
      <c r="V2998" s="33"/>
      <c r="W2998" s="33"/>
      <c r="X2998" s="33"/>
      <c r="Y2998" s="33"/>
    </row>
    <row r="2999">
      <c r="A2999" s="34" t="s">
        <v>796</v>
      </c>
      <c r="B2999" s="33" t="s">
        <v>797</v>
      </c>
      <c r="C2999" s="33" t="s">
        <v>35</v>
      </c>
      <c r="D2999" s="35">
        <v>1.0</v>
      </c>
      <c r="E2999" s="35">
        <v>1.60598109157045</v>
      </c>
      <c r="F2999" s="33"/>
      <c r="G2999" s="33"/>
      <c r="H2999" s="33"/>
      <c r="I2999" s="33"/>
      <c r="J2999" s="33"/>
      <c r="K2999" s="33"/>
      <c r="L2999" s="33"/>
      <c r="M2999" s="33"/>
      <c r="N2999" s="33"/>
      <c r="O2999" s="33"/>
      <c r="P2999" s="33"/>
      <c r="Q2999" s="33"/>
      <c r="R2999" s="33"/>
      <c r="S2999" s="33"/>
      <c r="T2999" s="33"/>
      <c r="U2999" s="33"/>
      <c r="V2999" s="33"/>
      <c r="W2999" s="33"/>
      <c r="X2999" s="33"/>
      <c r="Y2999" s="33"/>
    </row>
    <row r="3000">
      <c r="A3000" s="34" t="s">
        <v>2215</v>
      </c>
      <c r="B3000" s="33" t="s">
        <v>2216</v>
      </c>
      <c r="C3000" s="33" t="s">
        <v>35</v>
      </c>
      <c r="D3000" s="35">
        <v>1.0</v>
      </c>
      <c r="E3000" s="35">
        <v>1.59471272469805</v>
      </c>
      <c r="F3000" s="33"/>
      <c r="G3000" s="33"/>
      <c r="H3000" s="33"/>
      <c r="I3000" s="33"/>
      <c r="J3000" s="33"/>
      <c r="K3000" s="33"/>
      <c r="L3000" s="33"/>
      <c r="M3000" s="33"/>
      <c r="N3000" s="33"/>
      <c r="O3000" s="33"/>
      <c r="P3000" s="33"/>
      <c r="Q3000" s="33"/>
      <c r="R3000" s="33"/>
      <c r="S3000" s="33"/>
      <c r="T3000" s="33"/>
      <c r="U3000" s="33"/>
      <c r="V3000" s="33"/>
      <c r="W3000" s="33"/>
      <c r="X3000" s="33"/>
      <c r="Y3000" s="33"/>
    </row>
    <row r="3001">
      <c r="A3001" s="34" t="s">
        <v>946</v>
      </c>
      <c r="B3001" s="33" t="s">
        <v>947</v>
      </c>
      <c r="C3001" s="33" t="s">
        <v>26</v>
      </c>
      <c r="D3001" s="35">
        <v>1.0</v>
      </c>
      <c r="E3001" s="35">
        <v>1.56628964761327</v>
      </c>
      <c r="F3001" s="33"/>
      <c r="G3001" s="33"/>
      <c r="H3001" s="33"/>
      <c r="I3001" s="33"/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  <c r="T3001" s="33"/>
      <c r="U3001" s="33"/>
      <c r="V3001" s="33"/>
      <c r="W3001" s="33"/>
      <c r="X3001" s="33"/>
      <c r="Y3001" s="33"/>
    </row>
    <row r="3002">
      <c r="A3002" s="34" t="s">
        <v>1024</v>
      </c>
      <c r="B3002" s="33" t="s">
        <v>1025</v>
      </c>
      <c r="C3002" s="33" t="s">
        <v>35</v>
      </c>
      <c r="D3002" s="35">
        <v>1.0</v>
      </c>
      <c r="E3002" s="35">
        <v>1.49778046952686</v>
      </c>
      <c r="F3002" s="33"/>
      <c r="G3002" s="33"/>
      <c r="H3002" s="33"/>
      <c r="I3002" s="33"/>
      <c r="J3002" s="33"/>
      <c r="K3002" s="33"/>
      <c r="L3002" s="33"/>
      <c r="M3002" s="33"/>
      <c r="N3002" s="33"/>
      <c r="O3002" s="33"/>
      <c r="P3002" s="33"/>
      <c r="Q3002" s="33"/>
      <c r="R3002" s="33"/>
      <c r="S3002" s="33"/>
      <c r="T3002" s="33"/>
      <c r="U3002" s="33"/>
      <c r="V3002" s="33"/>
      <c r="W3002" s="33"/>
      <c r="X3002" s="33"/>
      <c r="Y3002" s="33"/>
    </row>
    <row r="3003">
      <c r="A3003" s="34" t="s">
        <v>954</v>
      </c>
      <c r="B3003" s="33" t="s">
        <v>955</v>
      </c>
      <c r="C3003" s="33" t="s">
        <v>35</v>
      </c>
      <c r="D3003" s="35">
        <v>1.0</v>
      </c>
      <c r="E3003" s="35">
        <v>1.45955902992661</v>
      </c>
      <c r="F3003" s="33"/>
      <c r="G3003" s="33"/>
      <c r="H3003" s="33"/>
      <c r="I3003" s="33"/>
      <c r="J3003" s="33"/>
      <c r="K3003" s="33"/>
      <c r="L3003" s="33"/>
      <c r="M3003" s="33"/>
      <c r="N3003" s="33"/>
      <c r="O3003" s="33"/>
      <c r="P3003" s="33"/>
      <c r="Q3003" s="33"/>
      <c r="R3003" s="33"/>
      <c r="S3003" s="33"/>
      <c r="T3003" s="33"/>
      <c r="U3003" s="33"/>
      <c r="V3003" s="33"/>
      <c r="W3003" s="33"/>
      <c r="X3003" s="33"/>
      <c r="Y3003" s="33"/>
    </row>
    <row r="3004">
      <c r="A3004" s="34" t="s">
        <v>800</v>
      </c>
      <c r="B3004" s="33" t="s">
        <v>801</v>
      </c>
      <c r="C3004" s="33" t="s">
        <v>26</v>
      </c>
      <c r="D3004" s="35">
        <v>1.0</v>
      </c>
      <c r="E3004" s="35">
        <v>1.29484082193177</v>
      </c>
      <c r="F3004" s="33"/>
      <c r="G3004" s="33"/>
      <c r="H3004" s="33"/>
      <c r="I3004" s="33"/>
      <c r="J3004" s="33"/>
      <c r="K3004" s="33"/>
      <c r="L3004" s="33"/>
      <c r="M3004" s="33"/>
      <c r="N3004" s="33"/>
      <c r="O3004" s="33"/>
      <c r="P3004" s="33"/>
      <c r="Q3004" s="33"/>
      <c r="R3004" s="33"/>
      <c r="S3004" s="33"/>
      <c r="T3004" s="33"/>
      <c r="U3004" s="33"/>
      <c r="V3004" s="33"/>
      <c r="W3004" s="33"/>
      <c r="X3004" s="33"/>
      <c r="Y3004" s="33"/>
    </row>
    <row r="3005">
      <c r="A3005" s="34" t="s">
        <v>851</v>
      </c>
      <c r="B3005" s="33" t="s">
        <v>852</v>
      </c>
      <c r="C3005" s="33" t="s">
        <v>107</v>
      </c>
      <c r="D3005" s="35">
        <v>1.0</v>
      </c>
      <c r="E3005" s="35">
        <v>1.1992783205592</v>
      </c>
      <c r="F3005" s="33"/>
      <c r="G3005" s="33"/>
      <c r="H3005" s="33"/>
      <c r="I3005" s="33"/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  <c r="T3005" s="33"/>
      <c r="U3005" s="33"/>
      <c r="V3005" s="33"/>
      <c r="W3005" s="33"/>
      <c r="X3005" s="33"/>
      <c r="Y3005" s="33"/>
    </row>
    <row r="3006">
      <c r="A3006" s="34" t="s">
        <v>861</v>
      </c>
      <c r="B3006" s="33" t="s">
        <v>862</v>
      </c>
      <c r="C3006" s="33" t="s">
        <v>26</v>
      </c>
      <c r="D3006" s="35">
        <v>1.0</v>
      </c>
      <c r="E3006" s="35">
        <v>1.19323637340656</v>
      </c>
      <c r="F3006" s="33"/>
      <c r="G3006" s="33"/>
      <c r="H3006" s="33"/>
      <c r="I3006" s="33"/>
      <c r="J3006" s="33"/>
      <c r="K3006" s="33"/>
      <c r="L3006" s="33"/>
      <c r="M3006" s="33"/>
      <c r="N3006" s="33"/>
      <c r="O3006" s="33"/>
      <c r="P3006" s="33"/>
      <c r="Q3006" s="33"/>
      <c r="R3006" s="33"/>
      <c r="S3006" s="33"/>
      <c r="T3006" s="33"/>
      <c r="U3006" s="33"/>
      <c r="V3006" s="33"/>
      <c r="W3006" s="33"/>
      <c r="X3006" s="33"/>
      <c r="Y3006" s="33"/>
    </row>
    <row r="3007">
      <c r="A3007" s="34" t="s">
        <v>814</v>
      </c>
      <c r="B3007" s="33" t="s">
        <v>815</v>
      </c>
      <c r="C3007" s="33" t="s">
        <v>35</v>
      </c>
      <c r="D3007" s="35">
        <v>1.0</v>
      </c>
      <c r="E3007" s="35">
        <v>1.17472969202447</v>
      </c>
      <c r="F3007" s="33"/>
      <c r="G3007" s="33"/>
      <c r="H3007" s="33"/>
      <c r="I3007" s="33"/>
      <c r="J3007" s="33"/>
      <c r="K3007" s="33"/>
      <c r="L3007" s="33"/>
      <c r="M3007" s="33"/>
      <c r="N3007" s="33"/>
      <c r="O3007" s="33"/>
      <c r="P3007" s="33"/>
      <c r="Q3007" s="33"/>
      <c r="R3007" s="33"/>
      <c r="S3007" s="33"/>
      <c r="T3007" s="33"/>
      <c r="U3007" s="33"/>
      <c r="V3007" s="33"/>
      <c r="W3007" s="33"/>
      <c r="X3007" s="33"/>
      <c r="Y3007" s="33"/>
    </row>
    <row r="3008">
      <c r="A3008" s="34" t="s">
        <v>761</v>
      </c>
      <c r="B3008" s="33" t="s">
        <v>762</v>
      </c>
      <c r="C3008" s="33" t="s">
        <v>35</v>
      </c>
      <c r="D3008" s="35">
        <v>1.0</v>
      </c>
      <c r="E3008" s="35">
        <v>1.144338632316</v>
      </c>
      <c r="F3008" s="33"/>
      <c r="G3008" s="33"/>
      <c r="H3008" s="33"/>
      <c r="I3008" s="33"/>
      <c r="J3008" s="33"/>
      <c r="K3008" s="33"/>
      <c r="L3008" s="33"/>
      <c r="M3008" s="33"/>
      <c r="N3008" s="33"/>
      <c r="O3008" s="33"/>
      <c r="P3008" s="33"/>
      <c r="Q3008" s="33"/>
      <c r="R3008" s="33"/>
      <c r="S3008" s="33"/>
      <c r="T3008" s="33"/>
      <c r="U3008" s="33"/>
      <c r="V3008" s="33"/>
      <c r="W3008" s="33"/>
      <c r="X3008" s="33"/>
      <c r="Y3008" s="33"/>
    </row>
    <row r="3009">
      <c r="A3009" s="34" t="s">
        <v>2343</v>
      </c>
      <c r="B3009" s="33" t="s">
        <v>2344</v>
      </c>
      <c r="C3009" s="33" t="s">
        <v>35</v>
      </c>
      <c r="D3009" s="35">
        <v>1.0</v>
      </c>
      <c r="E3009" s="35">
        <v>1.135817966318</v>
      </c>
      <c r="F3009" s="33"/>
      <c r="G3009" s="33"/>
      <c r="H3009" s="33"/>
      <c r="I3009" s="33"/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  <c r="T3009" s="33"/>
      <c r="U3009" s="33"/>
      <c r="V3009" s="33"/>
      <c r="W3009" s="33"/>
      <c r="X3009" s="33"/>
      <c r="Y3009" s="33"/>
    </row>
    <row r="3010">
      <c r="A3010" s="34" t="s">
        <v>865</v>
      </c>
      <c r="B3010" s="33" t="s">
        <v>866</v>
      </c>
      <c r="C3010" s="33" t="s">
        <v>43</v>
      </c>
      <c r="D3010" s="35">
        <v>1.0</v>
      </c>
      <c r="E3010" s="35">
        <v>1.09870056395885</v>
      </c>
      <c r="F3010" s="33"/>
      <c r="G3010" s="33"/>
      <c r="H3010" s="33"/>
      <c r="I3010" s="33"/>
      <c r="J3010" s="33"/>
      <c r="K3010" s="33"/>
      <c r="L3010" s="33"/>
      <c r="M3010" s="33"/>
      <c r="N3010" s="33"/>
      <c r="O3010" s="33"/>
      <c r="P3010" s="33"/>
      <c r="Q3010" s="33"/>
      <c r="R3010" s="33"/>
      <c r="S3010" s="33"/>
      <c r="T3010" s="33"/>
      <c r="U3010" s="33"/>
      <c r="V3010" s="33"/>
      <c r="W3010" s="33"/>
      <c r="X3010" s="33"/>
      <c r="Y3010" s="33"/>
    </row>
    <row r="3011">
      <c r="A3011" s="34" t="s">
        <v>816</v>
      </c>
      <c r="B3011" s="33" t="s">
        <v>817</v>
      </c>
      <c r="C3011" s="33" t="s">
        <v>35</v>
      </c>
      <c r="D3011" s="35">
        <v>1.0</v>
      </c>
      <c r="E3011" s="35">
        <v>1.05275921624643</v>
      </c>
      <c r="F3011" s="33"/>
      <c r="G3011" s="33"/>
      <c r="H3011" s="33"/>
      <c r="I3011" s="33"/>
      <c r="J3011" s="33"/>
      <c r="K3011" s="33"/>
      <c r="L3011" s="33"/>
      <c r="M3011" s="33"/>
      <c r="N3011" s="33"/>
      <c r="O3011" s="33"/>
      <c r="P3011" s="33"/>
      <c r="Q3011" s="33"/>
      <c r="R3011" s="33"/>
      <c r="S3011" s="33"/>
      <c r="T3011" s="33"/>
      <c r="U3011" s="33"/>
      <c r="V3011" s="33"/>
      <c r="W3011" s="33"/>
      <c r="X3011" s="33"/>
      <c r="Y3011" s="33"/>
    </row>
    <row r="3012">
      <c r="A3012" s="34" t="s">
        <v>553</v>
      </c>
      <c r="B3012" s="33" t="s">
        <v>554</v>
      </c>
      <c r="C3012" s="33" t="s">
        <v>26</v>
      </c>
      <c r="D3012" s="35">
        <v>1.0</v>
      </c>
      <c r="E3012" s="35">
        <v>1.03963668052159</v>
      </c>
      <c r="F3012" s="33"/>
      <c r="G3012" s="33"/>
      <c r="H3012" s="33"/>
      <c r="I3012" s="33"/>
      <c r="J3012" s="33"/>
      <c r="K3012" s="33"/>
      <c r="L3012" s="33"/>
      <c r="M3012" s="33"/>
      <c r="N3012" s="33"/>
      <c r="O3012" s="33"/>
      <c r="P3012" s="33"/>
      <c r="Q3012" s="33"/>
      <c r="R3012" s="33"/>
      <c r="S3012" s="33"/>
      <c r="T3012" s="33"/>
      <c r="U3012" s="33"/>
      <c r="V3012" s="33"/>
      <c r="W3012" s="33"/>
      <c r="X3012" s="33"/>
      <c r="Y3012" s="33"/>
    </row>
    <row r="3013">
      <c r="A3013" s="34" t="s">
        <v>894</v>
      </c>
      <c r="B3013" s="33" t="s">
        <v>895</v>
      </c>
      <c r="C3013" s="33" t="s">
        <v>107</v>
      </c>
      <c r="D3013" s="35">
        <v>1.0</v>
      </c>
      <c r="E3013" s="35">
        <v>1.01231617046843</v>
      </c>
      <c r="F3013" s="33"/>
      <c r="G3013" s="33"/>
      <c r="H3013" s="33"/>
      <c r="I3013" s="33"/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  <c r="T3013" s="33"/>
      <c r="U3013" s="33"/>
      <c r="V3013" s="33"/>
      <c r="W3013" s="33"/>
      <c r="X3013" s="33"/>
      <c r="Y3013" s="33"/>
    </row>
    <row r="3014">
      <c r="A3014" s="34" t="s">
        <v>855</v>
      </c>
      <c r="B3014" s="33" t="s">
        <v>856</v>
      </c>
      <c r="C3014" s="33" t="s">
        <v>35</v>
      </c>
      <c r="D3014" s="35">
        <v>1.0</v>
      </c>
      <c r="E3014" s="35">
        <v>1.00307534241718</v>
      </c>
      <c r="F3014" s="33"/>
      <c r="G3014" s="33"/>
      <c r="H3014" s="33"/>
      <c r="I3014" s="33"/>
      <c r="J3014" s="33"/>
      <c r="K3014" s="33"/>
      <c r="L3014" s="33"/>
      <c r="M3014" s="33"/>
      <c r="N3014" s="33"/>
      <c r="O3014" s="33"/>
      <c r="P3014" s="33"/>
      <c r="Q3014" s="33"/>
      <c r="R3014" s="33"/>
      <c r="S3014" s="33"/>
      <c r="T3014" s="33"/>
      <c r="U3014" s="33"/>
      <c r="V3014" s="33"/>
      <c r="W3014" s="33"/>
      <c r="X3014" s="33"/>
      <c r="Y3014" s="33"/>
    </row>
    <row r="3015">
      <c r="A3015" s="34" t="s">
        <v>804</v>
      </c>
      <c r="B3015" s="33" t="s">
        <v>805</v>
      </c>
      <c r="C3015" s="33" t="s">
        <v>26</v>
      </c>
      <c r="D3015" s="35">
        <v>1.0</v>
      </c>
      <c r="E3015" s="35">
        <v>0.9730081540093151</v>
      </c>
      <c r="F3015" s="33"/>
      <c r="G3015" s="33"/>
      <c r="H3015" s="33"/>
      <c r="I3015" s="33"/>
      <c r="J3015" s="33"/>
      <c r="K3015" s="33"/>
      <c r="L3015" s="33"/>
      <c r="M3015" s="33"/>
      <c r="N3015" s="33"/>
      <c r="O3015" s="33"/>
      <c r="P3015" s="33"/>
      <c r="Q3015" s="33"/>
      <c r="R3015" s="33"/>
      <c r="S3015" s="33"/>
      <c r="T3015" s="33"/>
      <c r="U3015" s="33"/>
      <c r="V3015" s="33"/>
      <c r="W3015" s="33"/>
      <c r="X3015" s="33"/>
      <c r="Y3015" s="33"/>
    </row>
    <row r="3016">
      <c r="A3016" s="34" t="s">
        <v>822</v>
      </c>
      <c r="B3016" s="33" t="s">
        <v>823</v>
      </c>
      <c r="C3016" s="33" t="s">
        <v>107</v>
      </c>
      <c r="D3016" s="35">
        <v>1.0</v>
      </c>
      <c r="E3016" s="35">
        <v>0.863513970585111</v>
      </c>
      <c r="F3016" s="33"/>
      <c r="G3016" s="33"/>
      <c r="H3016" s="33"/>
      <c r="I3016" s="33"/>
      <c r="J3016" s="33"/>
      <c r="K3016" s="33"/>
      <c r="L3016" s="33"/>
      <c r="M3016" s="33"/>
      <c r="N3016" s="33"/>
      <c r="O3016" s="33"/>
      <c r="P3016" s="33"/>
      <c r="Q3016" s="33"/>
      <c r="R3016" s="33"/>
      <c r="S3016" s="33"/>
      <c r="T3016" s="33"/>
      <c r="U3016" s="33"/>
      <c r="V3016" s="33"/>
      <c r="W3016" s="33"/>
      <c r="X3016" s="33"/>
      <c r="Y3016" s="33"/>
    </row>
    <row r="3017">
      <c r="A3017" s="34" t="s">
        <v>1147</v>
      </c>
      <c r="B3017" s="33" t="s">
        <v>1148</v>
      </c>
      <c r="C3017" s="33" t="s">
        <v>107</v>
      </c>
      <c r="D3017" s="35">
        <v>1.0</v>
      </c>
      <c r="E3017" s="35">
        <v>0.841592373982706</v>
      </c>
      <c r="F3017" s="33"/>
      <c r="G3017" s="33"/>
      <c r="H3017" s="33"/>
      <c r="I3017" s="33"/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  <c r="T3017" s="33"/>
      <c r="U3017" s="33"/>
      <c r="V3017" s="33"/>
      <c r="W3017" s="33"/>
      <c r="X3017" s="33"/>
      <c r="Y3017" s="33"/>
    </row>
    <row r="3018">
      <c r="A3018" s="34" t="s">
        <v>1329</v>
      </c>
      <c r="B3018" s="33" t="s">
        <v>1330</v>
      </c>
      <c r="C3018" s="33" t="s">
        <v>26</v>
      </c>
      <c r="D3018" s="35">
        <v>1.0</v>
      </c>
      <c r="E3018" s="35">
        <v>0.8407676581804668</v>
      </c>
      <c r="F3018" s="33"/>
      <c r="G3018" s="33"/>
      <c r="H3018" s="33"/>
      <c r="I3018" s="33"/>
      <c r="J3018" s="33"/>
      <c r="K3018" s="33"/>
      <c r="L3018" s="33"/>
      <c r="M3018" s="33"/>
      <c r="N3018" s="33"/>
      <c r="O3018" s="33"/>
      <c r="P3018" s="33"/>
      <c r="Q3018" s="33"/>
      <c r="R3018" s="33"/>
      <c r="S3018" s="33"/>
      <c r="T3018" s="33"/>
      <c r="U3018" s="33"/>
      <c r="V3018" s="33"/>
      <c r="W3018" s="33"/>
      <c r="X3018" s="33"/>
      <c r="Y3018" s="33"/>
    </row>
    <row r="3019">
      <c r="A3019" s="34" t="s">
        <v>1478</v>
      </c>
      <c r="B3019" s="33" t="s">
        <v>1479</v>
      </c>
      <c r="C3019" s="33" t="s">
        <v>35</v>
      </c>
      <c r="D3019" s="35">
        <v>1.0</v>
      </c>
      <c r="E3019" s="35">
        <v>0.836569385651668</v>
      </c>
      <c r="F3019" s="33"/>
      <c r="G3019" s="33"/>
      <c r="H3019" s="33"/>
      <c r="I3019" s="33"/>
      <c r="J3019" s="33"/>
      <c r="K3019" s="33"/>
      <c r="L3019" s="33"/>
      <c r="M3019" s="33"/>
      <c r="N3019" s="33"/>
      <c r="O3019" s="33"/>
      <c r="P3019" s="33"/>
      <c r="Q3019" s="33"/>
      <c r="R3019" s="33"/>
      <c r="S3019" s="33"/>
      <c r="T3019" s="33"/>
      <c r="U3019" s="33"/>
      <c r="V3019" s="33"/>
      <c r="W3019" s="33"/>
      <c r="X3019" s="33"/>
      <c r="Y3019" s="33"/>
    </row>
    <row r="3020">
      <c r="A3020" s="34" t="s">
        <v>845</v>
      </c>
      <c r="B3020" s="33" t="s">
        <v>846</v>
      </c>
      <c r="C3020" s="33" t="s">
        <v>26</v>
      </c>
      <c r="D3020" s="35">
        <v>1.0</v>
      </c>
      <c r="E3020" s="35">
        <v>0.784325466460674</v>
      </c>
      <c r="F3020" s="33"/>
      <c r="G3020" s="33"/>
      <c r="H3020" s="33"/>
      <c r="I3020" s="33"/>
      <c r="J3020" s="33"/>
      <c r="K3020" s="33"/>
      <c r="L3020" s="33"/>
      <c r="M3020" s="33"/>
      <c r="N3020" s="33"/>
      <c r="O3020" s="33"/>
      <c r="P3020" s="33"/>
      <c r="Q3020" s="33"/>
      <c r="R3020" s="33"/>
      <c r="S3020" s="33"/>
      <c r="T3020" s="33"/>
      <c r="U3020" s="33"/>
      <c r="V3020" s="33"/>
      <c r="W3020" s="33"/>
      <c r="X3020" s="33"/>
      <c r="Y3020" s="33"/>
    </row>
    <row r="3021">
      <c r="A3021" s="34" t="s">
        <v>1496</v>
      </c>
      <c r="B3021" s="33" t="s">
        <v>1497</v>
      </c>
      <c r="C3021" s="33" t="s">
        <v>107</v>
      </c>
      <c r="D3021" s="35">
        <v>1.0</v>
      </c>
      <c r="E3021" s="35">
        <v>0.782180757365183</v>
      </c>
      <c r="F3021" s="33"/>
      <c r="G3021" s="33"/>
      <c r="H3021" s="33"/>
      <c r="I3021" s="33"/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  <c r="T3021" s="33"/>
      <c r="U3021" s="33"/>
      <c r="V3021" s="33"/>
      <c r="W3021" s="33"/>
      <c r="X3021" s="33"/>
      <c r="Y3021" s="33"/>
    </row>
    <row r="3022">
      <c r="A3022" s="34" t="s">
        <v>1913</v>
      </c>
      <c r="B3022" s="33" t="s">
        <v>1914</v>
      </c>
      <c r="C3022" s="33" t="s">
        <v>107</v>
      </c>
      <c r="D3022" s="35">
        <v>1.0</v>
      </c>
      <c r="E3022" s="35">
        <v>0.777062342230259</v>
      </c>
      <c r="F3022" s="33"/>
      <c r="G3022" s="33"/>
      <c r="H3022" s="33"/>
      <c r="I3022" s="33"/>
      <c r="J3022" s="33"/>
      <c r="K3022" s="33"/>
      <c r="L3022" s="33"/>
      <c r="M3022" s="33"/>
      <c r="N3022" s="33"/>
      <c r="O3022" s="33"/>
      <c r="P3022" s="33"/>
      <c r="Q3022" s="33"/>
      <c r="R3022" s="33"/>
      <c r="S3022" s="33"/>
      <c r="T3022" s="33"/>
      <c r="U3022" s="33"/>
      <c r="V3022" s="33"/>
      <c r="W3022" s="33"/>
      <c r="X3022" s="33"/>
      <c r="Y3022" s="33"/>
    </row>
    <row r="3023">
      <c r="A3023" s="34" t="s">
        <v>1646</v>
      </c>
      <c r="B3023" s="33" t="s">
        <v>1647</v>
      </c>
      <c r="C3023" s="33" t="s">
        <v>43</v>
      </c>
      <c r="D3023" s="35">
        <v>1.0</v>
      </c>
      <c r="E3023" s="35">
        <v>0.762160543157252</v>
      </c>
      <c r="F3023" s="33"/>
      <c r="G3023" s="33"/>
      <c r="H3023" s="33"/>
      <c r="I3023" s="33"/>
      <c r="J3023" s="33"/>
      <c r="K3023" s="33"/>
      <c r="L3023" s="33"/>
      <c r="M3023" s="33"/>
      <c r="N3023" s="33"/>
      <c r="O3023" s="33"/>
      <c r="P3023" s="33"/>
      <c r="Q3023" s="33"/>
      <c r="R3023" s="33"/>
      <c r="S3023" s="33"/>
      <c r="T3023" s="33"/>
      <c r="U3023" s="33"/>
      <c r="V3023" s="33"/>
      <c r="W3023" s="33"/>
      <c r="X3023" s="33"/>
      <c r="Y3023" s="33"/>
    </row>
    <row r="3024">
      <c r="A3024" s="34" t="s">
        <v>1429</v>
      </c>
      <c r="B3024" s="33" t="s">
        <v>1430</v>
      </c>
      <c r="C3024" s="33" t="s">
        <v>107</v>
      </c>
      <c r="D3024" s="35">
        <v>1.0</v>
      </c>
      <c r="E3024" s="35">
        <v>0.707643045562649</v>
      </c>
      <c r="F3024" s="33"/>
      <c r="G3024" s="33"/>
      <c r="H3024" s="33"/>
      <c r="I3024" s="33"/>
      <c r="J3024" s="33"/>
      <c r="K3024" s="33"/>
      <c r="L3024" s="33"/>
      <c r="M3024" s="33"/>
      <c r="N3024" s="33"/>
      <c r="O3024" s="33"/>
      <c r="P3024" s="33"/>
      <c r="Q3024" s="33"/>
      <c r="R3024" s="33"/>
      <c r="S3024" s="33"/>
      <c r="T3024" s="33"/>
      <c r="U3024" s="33"/>
      <c r="V3024" s="33"/>
      <c r="W3024" s="33"/>
      <c r="X3024" s="33"/>
      <c r="Y3024" s="33"/>
    </row>
    <row r="3025">
      <c r="A3025" s="34" t="s">
        <v>1129</v>
      </c>
      <c r="B3025" s="33" t="s">
        <v>1130</v>
      </c>
      <c r="C3025" s="33" t="s">
        <v>35</v>
      </c>
      <c r="D3025" s="35">
        <v>1.0</v>
      </c>
      <c r="E3025" s="35">
        <v>0.688567044030612</v>
      </c>
      <c r="F3025" s="33"/>
      <c r="G3025" s="33"/>
      <c r="H3025" s="33"/>
      <c r="I3025" s="33"/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  <c r="T3025" s="33"/>
      <c r="U3025" s="33"/>
      <c r="V3025" s="33"/>
      <c r="W3025" s="33"/>
      <c r="X3025" s="33"/>
      <c r="Y3025" s="33"/>
    </row>
    <row r="3026">
      <c r="A3026" s="34" t="s">
        <v>2157</v>
      </c>
      <c r="B3026" s="33" t="s">
        <v>2158</v>
      </c>
      <c r="C3026" s="33" t="s">
        <v>26</v>
      </c>
      <c r="D3026" s="35">
        <v>1.0</v>
      </c>
      <c r="E3026" s="35">
        <v>0.680190685519644</v>
      </c>
      <c r="F3026" s="33"/>
      <c r="G3026" s="33"/>
      <c r="H3026" s="33"/>
      <c r="I3026" s="33"/>
      <c r="J3026" s="33"/>
      <c r="K3026" s="33"/>
      <c r="L3026" s="33"/>
      <c r="M3026" s="33"/>
      <c r="N3026" s="33"/>
      <c r="O3026" s="33"/>
      <c r="P3026" s="33"/>
      <c r="Q3026" s="33"/>
      <c r="R3026" s="33"/>
      <c r="S3026" s="33"/>
      <c r="T3026" s="33"/>
      <c r="U3026" s="33"/>
      <c r="V3026" s="33"/>
      <c r="W3026" s="33"/>
      <c r="X3026" s="33"/>
      <c r="Y3026" s="33"/>
    </row>
    <row r="3027">
      <c r="A3027" s="34" t="s">
        <v>826</v>
      </c>
      <c r="B3027" s="33" t="s">
        <v>827</v>
      </c>
      <c r="C3027" s="33" t="s">
        <v>26</v>
      </c>
      <c r="D3027" s="35">
        <v>1.0</v>
      </c>
      <c r="E3027" s="35">
        <v>0.674568767721657</v>
      </c>
      <c r="F3027" s="33"/>
      <c r="G3027" s="33"/>
      <c r="H3027" s="33"/>
      <c r="I3027" s="33"/>
      <c r="J3027" s="33"/>
      <c r="K3027" s="33"/>
      <c r="L3027" s="33"/>
      <c r="M3027" s="33"/>
      <c r="N3027" s="33"/>
      <c r="O3027" s="33"/>
      <c r="P3027" s="33"/>
      <c r="Q3027" s="33"/>
      <c r="R3027" s="33"/>
      <c r="S3027" s="33"/>
      <c r="T3027" s="33"/>
      <c r="U3027" s="33"/>
      <c r="V3027" s="33"/>
      <c r="W3027" s="33"/>
      <c r="X3027" s="33"/>
      <c r="Y3027" s="33"/>
    </row>
    <row r="3028">
      <c r="A3028" s="34" t="s">
        <v>4065</v>
      </c>
      <c r="B3028" s="33" t="s">
        <v>4066</v>
      </c>
      <c r="C3028" s="33" t="s">
        <v>26</v>
      </c>
      <c r="D3028" s="35">
        <v>1.0</v>
      </c>
      <c r="E3028" s="35">
        <v>0.656476963456573</v>
      </c>
      <c r="F3028" s="33"/>
      <c r="G3028" s="33"/>
      <c r="H3028" s="33"/>
      <c r="I3028" s="33"/>
      <c r="J3028" s="33"/>
      <c r="K3028" s="33"/>
      <c r="L3028" s="33"/>
      <c r="M3028" s="33"/>
      <c r="N3028" s="33"/>
      <c r="O3028" s="33"/>
      <c r="P3028" s="33"/>
      <c r="Q3028" s="33"/>
      <c r="R3028" s="33"/>
      <c r="S3028" s="33"/>
      <c r="T3028" s="33"/>
      <c r="U3028" s="33"/>
      <c r="V3028" s="33"/>
      <c r="W3028" s="33"/>
      <c r="X3028" s="33"/>
      <c r="Y3028" s="33"/>
    </row>
    <row r="3029">
      <c r="A3029" s="34" t="s">
        <v>2089</v>
      </c>
      <c r="B3029" s="33" t="s">
        <v>2090</v>
      </c>
      <c r="C3029" s="33" t="s">
        <v>26</v>
      </c>
      <c r="D3029" s="35">
        <v>1.0</v>
      </c>
      <c r="E3029" s="35">
        <v>0.651601137997387</v>
      </c>
      <c r="F3029" s="33"/>
      <c r="G3029" s="33"/>
      <c r="H3029" s="33"/>
      <c r="I3029" s="33"/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  <c r="T3029" s="33"/>
      <c r="U3029" s="33"/>
      <c r="V3029" s="33"/>
      <c r="W3029" s="33"/>
      <c r="X3029" s="33"/>
      <c r="Y3029" s="33"/>
    </row>
    <row r="3030">
      <c r="A3030" s="34" t="s">
        <v>771</v>
      </c>
      <c r="B3030" s="33" t="s">
        <v>772</v>
      </c>
      <c r="C3030" s="33" t="s">
        <v>35</v>
      </c>
      <c r="D3030" s="35">
        <v>1.0</v>
      </c>
      <c r="E3030" s="35">
        <v>0.633808163763774</v>
      </c>
      <c r="F3030" s="33"/>
      <c r="G3030" s="33"/>
      <c r="H3030" s="33"/>
      <c r="I3030" s="33"/>
      <c r="J3030" s="33"/>
      <c r="K3030" s="33"/>
      <c r="L3030" s="33"/>
      <c r="M3030" s="33"/>
      <c r="N3030" s="33"/>
      <c r="O3030" s="33"/>
      <c r="P3030" s="33"/>
      <c r="Q3030" s="33"/>
      <c r="R3030" s="33"/>
      <c r="S3030" s="33"/>
      <c r="T3030" s="33"/>
      <c r="U3030" s="33"/>
      <c r="V3030" s="33"/>
      <c r="W3030" s="33"/>
      <c r="X3030" s="33"/>
      <c r="Y3030" s="33"/>
    </row>
    <row r="3031">
      <c r="A3031" s="34" t="s">
        <v>1197</v>
      </c>
      <c r="B3031" s="33" t="s">
        <v>1198</v>
      </c>
      <c r="C3031" s="33" t="s">
        <v>35</v>
      </c>
      <c r="D3031" s="35">
        <v>1.0</v>
      </c>
      <c r="E3031" s="35">
        <v>0.630367344574467</v>
      </c>
      <c r="F3031" s="33"/>
      <c r="G3031" s="33"/>
      <c r="H3031" s="33"/>
      <c r="I3031" s="33"/>
      <c r="J3031" s="33"/>
      <c r="K3031" s="33"/>
      <c r="L3031" s="33"/>
      <c r="M3031" s="33"/>
      <c r="N3031" s="33"/>
      <c r="O3031" s="33"/>
      <c r="P3031" s="33"/>
      <c r="Q3031" s="33"/>
      <c r="R3031" s="33"/>
      <c r="S3031" s="33"/>
      <c r="T3031" s="33"/>
      <c r="U3031" s="33"/>
      <c r="V3031" s="33"/>
      <c r="W3031" s="33"/>
      <c r="X3031" s="33"/>
      <c r="Y3031" s="33"/>
    </row>
    <row r="3032">
      <c r="A3032" s="34" t="s">
        <v>1510</v>
      </c>
      <c r="B3032" s="33" t="s">
        <v>1511</v>
      </c>
      <c r="C3032" s="33" t="s">
        <v>35</v>
      </c>
      <c r="D3032" s="35">
        <v>1.0</v>
      </c>
      <c r="E3032" s="35">
        <v>0.599466209858892</v>
      </c>
      <c r="F3032" s="33"/>
      <c r="G3032" s="33"/>
      <c r="H3032" s="33"/>
      <c r="I3032" s="33"/>
      <c r="J3032" s="33"/>
      <c r="K3032" s="33"/>
      <c r="L3032" s="33"/>
      <c r="M3032" s="33"/>
      <c r="N3032" s="33"/>
      <c r="O3032" s="33"/>
      <c r="P3032" s="33"/>
      <c r="Q3032" s="33"/>
      <c r="R3032" s="33"/>
      <c r="S3032" s="33"/>
      <c r="T3032" s="33"/>
      <c r="U3032" s="33"/>
      <c r="V3032" s="33"/>
      <c r="W3032" s="33"/>
      <c r="X3032" s="33"/>
      <c r="Y3032" s="33"/>
    </row>
    <row r="3033">
      <c r="A3033" s="34" t="s">
        <v>835</v>
      </c>
      <c r="B3033" s="33" t="s">
        <v>836</v>
      </c>
      <c r="C3033" s="33" t="s">
        <v>26</v>
      </c>
      <c r="D3033" s="35">
        <v>1.0</v>
      </c>
      <c r="E3033" s="35">
        <v>0.595624382527747</v>
      </c>
      <c r="F3033" s="33"/>
      <c r="G3033" s="33"/>
      <c r="H3033" s="33"/>
      <c r="I3033" s="33"/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  <c r="T3033" s="33"/>
      <c r="U3033" s="33"/>
      <c r="V3033" s="33"/>
      <c r="W3033" s="33"/>
      <c r="X3033" s="33"/>
      <c r="Y3033" s="33"/>
    </row>
    <row r="3034">
      <c r="A3034" s="34" t="s">
        <v>868</v>
      </c>
      <c r="B3034" s="33" t="s">
        <v>869</v>
      </c>
      <c r="C3034" s="33" t="s">
        <v>26</v>
      </c>
      <c r="D3034" s="35">
        <v>1.0</v>
      </c>
      <c r="E3034" s="35">
        <v>0.594490702408247</v>
      </c>
      <c r="F3034" s="33"/>
      <c r="G3034" s="33"/>
      <c r="H3034" s="33"/>
      <c r="I3034" s="33"/>
      <c r="J3034" s="33"/>
      <c r="K3034" s="33"/>
      <c r="L3034" s="33"/>
      <c r="M3034" s="33"/>
      <c r="N3034" s="33"/>
      <c r="O3034" s="33"/>
      <c r="P3034" s="33"/>
      <c r="Q3034" s="33"/>
      <c r="R3034" s="33"/>
      <c r="S3034" s="33"/>
      <c r="T3034" s="33"/>
      <c r="U3034" s="33"/>
      <c r="V3034" s="33"/>
      <c r="W3034" s="33"/>
      <c r="X3034" s="33"/>
      <c r="Y3034" s="33"/>
    </row>
    <row r="3035">
      <c r="A3035" s="34" t="s">
        <v>1484</v>
      </c>
      <c r="B3035" s="33" t="s">
        <v>1485</v>
      </c>
      <c r="C3035" s="33" t="s">
        <v>35</v>
      </c>
      <c r="D3035" s="35">
        <v>1.0</v>
      </c>
      <c r="E3035" s="35">
        <v>0.590553499061691</v>
      </c>
      <c r="F3035" s="33"/>
      <c r="G3035" s="33"/>
      <c r="H3035" s="33"/>
      <c r="I3035" s="33"/>
      <c r="J3035" s="33"/>
      <c r="K3035" s="33"/>
      <c r="L3035" s="33"/>
      <c r="M3035" s="33"/>
      <c r="N3035" s="33"/>
      <c r="O3035" s="33"/>
      <c r="P3035" s="33"/>
      <c r="Q3035" s="33"/>
      <c r="R3035" s="33"/>
      <c r="S3035" s="33"/>
      <c r="T3035" s="33"/>
      <c r="U3035" s="33"/>
      <c r="V3035" s="33"/>
      <c r="W3035" s="33"/>
      <c r="X3035" s="33"/>
      <c r="Y3035" s="33"/>
    </row>
    <row r="3036">
      <c r="A3036" s="34" t="s">
        <v>4797</v>
      </c>
      <c r="B3036" s="33" t="s">
        <v>4798</v>
      </c>
      <c r="C3036" s="33" t="s">
        <v>35</v>
      </c>
      <c r="D3036" s="35">
        <v>1.0</v>
      </c>
      <c r="E3036" s="35">
        <v>0.564282988063649</v>
      </c>
      <c r="F3036" s="33"/>
      <c r="G3036" s="33"/>
      <c r="H3036" s="33"/>
      <c r="I3036" s="33"/>
      <c r="J3036" s="33"/>
      <c r="K3036" s="33"/>
      <c r="L3036" s="33"/>
      <c r="M3036" s="33"/>
      <c r="N3036" s="33"/>
      <c r="O3036" s="33"/>
      <c r="P3036" s="33"/>
      <c r="Q3036" s="33"/>
      <c r="R3036" s="33"/>
      <c r="S3036" s="33"/>
      <c r="T3036" s="33"/>
      <c r="U3036" s="33"/>
      <c r="V3036" s="33"/>
      <c r="W3036" s="33"/>
      <c r="X3036" s="33"/>
      <c r="Y3036" s="33"/>
    </row>
    <row r="3037">
      <c r="A3037" s="34" t="s">
        <v>1472</v>
      </c>
      <c r="B3037" s="33" t="s">
        <v>1473</v>
      </c>
      <c r="C3037" s="33" t="s">
        <v>43</v>
      </c>
      <c r="D3037" s="35">
        <v>1.0</v>
      </c>
      <c r="E3037" s="35">
        <v>0.558712296027013</v>
      </c>
      <c r="F3037" s="33"/>
      <c r="G3037" s="33"/>
      <c r="H3037" s="33"/>
      <c r="I3037" s="33"/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  <c r="T3037" s="33"/>
      <c r="U3037" s="33"/>
      <c r="V3037" s="33"/>
      <c r="W3037" s="33"/>
      <c r="X3037" s="33"/>
      <c r="Y3037" s="33"/>
    </row>
    <row r="3038">
      <c r="A3038" s="34" t="s">
        <v>1766</v>
      </c>
      <c r="B3038" s="33" t="s">
        <v>1767</v>
      </c>
      <c r="C3038" s="33" t="s">
        <v>35</v>
      </c>
      <c r="D3038" s="35">
        <v>1.0</v>
      </c>
      <c r="E3038" s="35">
        <v>0.547808869733157</v>
      </c>
      <c r="F3038" s="33"/>
      <c r="G3038" s="33"/>
      <c r="H3038" s="33"/>
      <c r="I3038" s="33"/>
      <c r="J3038" s="33"/>
      <c r="K3038" s="33"/>
      <c r="L3038" s="33"/>
      <c r="M3038" s="33"/>
      <c r="N3038" s="33"/>
      <c r="O3038" s="33"/>
      <c r="P3038" s="33"/>
      <c r="Q3038" s="33"/>
      <c r="R3038" s="33"/>
      <c r="S3038" s="33"/>
      <c r="T3038" s="33"/>
      <c r="U3038" s="33"/>
      <c r="V3038" s="33"/>
      <c r="W3038" s="33"/>
      <c r="X3038" s="33"/>
      <c r="Y3038" s="33"/>
    </row>
    <row r="3039">
      <c r="A3039" s="34" t="s">
        <v>3291</v>
      </c>
      <c r="B3039" s="33" t="s">
        <v>3292</v>
      </c>
      <c r="C3039" s="33" t="s">
        <v>107</v>
      </c>
      <c r="D3039" s="35">
        <v>1.0</v>
      </c>
      <c r="E3039" s="35">
        <v>0.547399427719269</v>
      </c>
      <c r="F3039" s="33"/>
      <c r="G3039" s="33"/>
      <c r="H3039" s="33"/>
      <c r="I3039" s="33"/>
      <c r="J3039" s="33"/>
      <c r="K3039" s="33"/>
      <c r="L3039" s="33"/>
      <c r="M3039" s="33"/>
      <c r="N3039" s="33"/>
      <c r="O3039" s="33"/>
      <c r="P3039" s="33"/>
      <c r="Q3039" s="33"/>
      <c r="R3039" s="33"/>
      <c r="S3039" s="33"/>
      <c r="T3039" s="33"/>
      <c r="U3039" s="33"/>
      <c r="V3039" s="33"/>
      <c r="W3039" s="33"/>
      <c r="X3039" s="33"/>
      <c r="Y3039" s="33"/>
    </row>
    <row r="3040">
      <c r="A3040" s="34" t="s">
        <v>926</v>
      </c>
      <c r="B3040" s="33" t="s">
        <v>927</v>
      </c>
      <c r="C3040" s="33" t="s">
        <v>26</v>
      </c>
      <c r="D3040" s="35">
        <v>1.0</v>
      </c>
      <c r="E3040" s="35">
        <v>0.525948286124705</v>
      </c>
      <c r="F3040" s="33"/>
      <c r="G3040" s="33"/>
      <c r="H3040" s="33"/>
      <c r="I3040" s="33"/>
      <c r="J3040" s="33"/>
      <c r="K3040" s="33"/>
      <c r="L3040" s="33"/>
      <c r="M3040" s="33"/>
      <c r="N3040" s="33"/>
      <c r="O3040" s="33"/>
      <c r="P3040" s="33"/>
      <c r="Q3040" s="33"/>
      <c r="R3040" s="33"/>
      <c r="S3040" s="33"/>
      <c r="T3040" s="33"/>
      <c r="U3040" s="33"/>
      <c r="V3040" s="33"/>
      <c r="W3040" s="33"/>
      <c r="X3040" s="33"/>
      <c r="Y3040" s="33"/>
    </row>
    <row r="3041">
      <c r="A3041" s="34" t="s">
        <v>6774</v>
      </c>
      <c r="B3041" s="33" t="s">
        <v>6775</v>
      </c>
      <c r="C3041" s="33" t="s">
        <v>26</v>
      </c>
      <c r="D3041" s="35">
        <v>1.0</v>
      </c>
      <c r="E3041" s="35">
        <v>0.520026518600147</v>
      </c>
      <c r="F3041" s="33"/>
      <c r="G3041" s="33"/>
      <c r="H3041" s="33"/>
      <c r="I3041" s="33"/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  <c r="T3041" s="33"/>
      <c r="U3041" s="33"/>
      <c r="V3041" s="33"/>
      <c r="W3041" s="33"/>
      <c r="X3041" s="33"/>
      <c r="Y3041" s="33"/>
    </row>
    <row r="3042">
      <c r="A3042" s="34" t="s">
        <v>1185</v>
      </c>
      <c r="B3042" s="33" t="s">
        <v>1186</v>
      </c>
      <c r="C3042" s="33" t="s">
        <v>26</v>
      </c>
      <c r="D3042" s="35">
        <v>1.0</v>
      </c>
      <c r="E3042" s="35">
        <v>0.513779122561887</v>
      </c>
      <c r="F3042" s="33"/>
      <c r="G3042" s="33"/>
      <c r="H3042" s="33"/>
      <c r="I3042" s="33"/>
      <c r="J3042" s="33"/>
      <c r="K3042" s="33"/>
      <c r="L3042" s="33"/>
      <c r="M3042" s="33"/>
      <c r="N3042" s="33"/>
      <c r="O3042" s="33"/>
      <c r="P3042" s="33"/>
      <c r="Q3042" s="33"/>
      <c r="R3042" s="33"/>
      <c r="S3042" s="33"/>
      <c r="T3042" s="33"/>
      <c r="U3042" s="33"/>
      <c r="V3042" s="33"/>
      <c r="W3042" s="33"/>
      <c r="X3042" s="33"/>
      <c r="Y3042" s="33"/>
    </row>
    <row r="3043">
      <c r="A3043" s="34" t="s">
        <v>2117</v>
      </c>
      <c r="B3043" s="33" t="s">
        <v>2118</v>
      </c>
      <c r="C3043" s="33" t="s">
        <v>35</v>
      </c>
      <c r="D3043" s="35">
        <v>1.0</v>
      </c>
      <c r="E3043" s="35">
        <v>0.512855089714977</v>
      </c>
      <c r="F3043" s="33"/>
      <c r="G3043" s="33"/>
      <c r="H3043" s="33"/>
      <c r="I3043" s="33"/>
      <c r="J3043" s="33"/>
      <c r="K3043" s="33"/>
      <c r="L3043" s="33"/>
      <c r="M3043" s="33"/>
      <c r="N3043" s="33"/>
      <c r="O3043" s="33"/>
      <c r="P3043" s="33"/>
      <c r="Q3043" s="33"/>
      <c r="R3043" s="33"/>
      <c r="S3043" s="33"/>
      <c r="T3043" s="33"/>
      <c r="U3043" s="33"/>
      <c r="V3043" s="33"/>
      <c r="W3043" s="33"/>
      <c r="X3043" s="33"/>
      <c r="Y3043" s="33"/>
    </row>
    <row r="3044">
      <c r="A3044" s="34" t="s">
        <v>2331</v>
      </c>
      <c r="B3044" s="33" t="s">
        <v>2332</v>
      </c>
      <c r="C3044" s="33" t="s">
        <v>43</v>
      </c>
      <c r="D3044" s="35">
        <v>1.0</v>
      </c>
      <c r="E3044" s="35">
        <v>0.511647814965074</v>
      </c>
      <c r="F3044" s="33"/>
      <c r="G3044" s="33"/>
      <c r="H3044" s="33"/>
      <c r="I3044" s="33"/>
      <c r="J3044" s="33"/>
      <c r="K3044" s="33"/>
      <c r="L3044" s="33"/>
      <c r="M3044" s="33"/>
      <c r="N3044" s="33"/>
      <c r="O3044" s="33"/>
      <c r="P3044" s="33"/>
      <c r="Q3044" s="33"/>
      <c r="R3044" s="33"/>
      <c r="S3044" s="33"/>
      <c r="T3044" s="33"/>
      <c r="U3044" s="33"/>
      <c r="V3044" s="33"/>
      <c r="W3044" s="33"/>
      <c r="X3044" s="33"/>
      <c r="Y3044" s="33"/>
    </row>
    <row r="3045">
      <c r="A3045" s="34" t="s">
        <v>2281</v>
      </c>
      <c r="B3045" s="33" t="s">
        <v>2282</v>
      </c>
      <c r="C3045" s="33" t="s">
        <v>107</v>
      </c>
      <c r="D3045" s="35">
        <v>1.0</v>
      </c>
      <c r="E3045" s="35">
        <v>0.481640973587142</v>
      </c>
      <c r="F3045" s="33"/>
      <c r="G3045" s="33"/>
      <c r="H3045" s="33"/>
      <c r="I3045" s="33"/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  <c r="T3045" s="33"/>
      <c r="U3045" s="33"/>
      <c r="V3045" s="33"/>
      <c r="W3045" s="33"/>
      <c r="X3045" s="33"/>
      <c r="Y3045" s="33"/>
    </row>
    <row r="3046">
      <c r="A3046" s="34" t="s">
        <v>898</v>
      </c>
      <c r="B3046" s="33" t="s">
        <v>899</v>
      </c>
      <c r="C3046" s="33" t="s">
        <v>26</v>
      </c>
      <c r="D3046" s="35">
        <v>1.0</v>
      </c>
      <c r="E3046" s="35">
        <v>0.480949074537289</v>
      </c>
      <c r="F3046" s="33"/>
      <c r="G3046" s="33"/>
      <c r="H3046" s="33"/>
      <c r="I3046" s="33"/>
      <c r="J3046" s="33"/>
      <c r="K3046" s="33"/>
      <c r="L3046" s="33"/>
      <c r="M3046" s="33"/>
      <c r="N3046" s="33"/>
      <c r="O3046" s="33"/>
      <c r="P3046" s="33"/>
      <c r="Q3046" s="33"/>
      <c r="R3046" s="33"/>
      <c r="S3046" s="33"/>
      <c r="T3046" s="33"/>
      <c r="U3046" s="33"/>
      <c r="V3046" s="33"/>
      <c r="W3046" s="33"/>
      <c r="X3046" s="33"/>
      <c r="Y3046" s="33"/>
    </row>
    <row r="3047">
      <c r="A3047" s="34" t="s">
        <v>1871</v>
      </c>
      <c r="B3047" s="33" t="s">
        <v>1872</v>
      </c>
      <c r="C3047" s="33" t="s">
        <v>107</v>
      </c>
      <c r="D3047" s="35">
        <v>1.0</v>
      </c>
      <c r="E3047" s="35">
        <v>0.478483020191039</v>
      </c>
      <c r="F3047" s="33"/>
      <c r="G3047" s="33"/>
      <c r="H3047" s="33"/>
      <c r="I3047" s="33"/>
      <c r="J3047" s="33"/>
      <c r="K3047" s="33"/>
      <c r="L3047" s="33"/>
      <c r="M3047" s="33"/>
      <c r="N3047" s="33"/>
      <c r="O3047" s="33"/>
      <c r="P3047" s="33"/>
      <c r="Q3047" s="33"/>
      <c r="R3047" s="33"/>
      <c r="S3047" s="33"/>
      <c r="T3047" s="33"/>
      <c r="U3047" s="33"/>
      <c r="V3047" s="33"/>
      <c r="W3047" s="33"/>
      <c r="X3047" s="33"/>
      <c r="Y3047" s="33"/>
    </row>
    <row r="3048">
      <c r="A3048" s="34" t="s">
        <v>2655</v>
      </c>
      <c r="B3048" s="33" t="s">
        <v>2656</v>
      </c>
      <c r="C3048" s="33" t="s">
        <v>26</v>
      </c>
      <c r="D3048" s="35">
        <v>1.0</v>
      </c>
      <c r="E3048" s="35">
        <v>0.4734349135515459</v>
      </c>
      <c r="F3048" s="33"/>
      <c r="G3048" s="33"/>
      <c r="H3048" s="33"/>
      <c r="I3048" s="33"/>
      <c r="J3048" s="33"/>
      <c r="K3048" s="33"/>
      <c r="L3048" s="33"/>
      <c r="M3048" s="33"/>
      <c r="N3048" s="33"/>
      <c r="O3048" s="33"/>
      <c r="P3048" s="33"/>
      <c r="Q3048" s="33"/>
      <c r="R3048" s="33"/>
      <c r="S3048" s="33"/>
      <c r="T3048" s="33"/>
      <c r="U3048" s="33"/>
      <c r="V3048" s="33"/>
      <c r="W3048" s="33"/>
      <c r="X3048" s="33"/>
      <c r="Y3048" s="33"/>
    </row>
    <row r="3049">
      <c r="A3049" s="34" t="s">
        <v>1034</v>
      </c>
      <c r="B3049" s="33" t="s">
        <v>1035</v>
      </c>
      <c r="C3049" s="33" t="s">
        <v>26</v>
      </c>
      <c r="D3049" s="35">
        <v>1.0</v>
      </c>
      <c r="E3049" s="35">
        <v>0.469436263287779</v>
      </c>
      <c r="F3049" s="33"/>
      <c r="G3049" s="33"/>
      <c r="H3049" s="33"/>
      <c r="I3049" s="33"/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  <c r="T3049" s="33"/>
      <c r="U3049" s="33"/>
      <c r="V3049" s="33"/>
      <c r="W3049" s="33"/>
      <c r="X3049" s="33"/>
      <c r="Y3049" s="33"/>
    </row>
    <row r="3050">
      <c r="A3050" s="34" t="s">
        <v>2269</v>
      </c>
      <c r="B3050" s="33" t="s">
        <v>2270</v>
      </c>
      <c r="C3050" s="33" t="s">
        <v>107</v>
      </c>
      <c r="D3050" s="35">
        <v>1.0</v>
      </c>
      <c r="E3050" s="35">
        <v>0.445344352412969</v>
      </c>
      <c r="F3050" s="33"/>
      <c r="G3050" s="33"/>
      <c r="H3050" s="33"/>
      <c r="I3050" s="33"/>
      <c r="J3050" s="33"/>
      <c r="K3050" s="33"/>
      <c r="L3050" s="33"/>
      <c r="M3050" s="33"/>
      <c r="N3050" s="33"/>
      <c r="O3050" s="33"/>
      <c r="P3050" s="33"/>
      <c r="Q3050" s="33"/>
      <c r="R3050" s="33"/>
      <c r="S3050" s="33"/>
      <c r="T3050" s="33"/>
      <c r="U3050" s="33"/>
      <c r="V3050" s="33"/>
      <c r="W3050" s="33"/>
      <c r="X3050" s="33"/>
      <c r="Y3050" s="33"/>
    </row>
    <row r="3051">
      <c r="A3051" s="34" t="s">
        <v>3339</v>
      </c>
      <c r="B3051" s="33" t="s">
        <v>3340</v>
      </c>
      <c r="C3051" s="33" t="s">
        <v>26</v>
      </c>
      <c r="D3051" s="35">
        <v>1.0</v>
      </c>
      <c r="E3051" s="35">
        <v>0.443633719525816</v>
      </c>
      <c r="F3051" s="33"/>
      <c r="G3051" s="33"/>
      <c r="H3051" s="33"/>
      <c r="I3051" s="33"/>
      <c r="J3051" s="33"/>
      <c r="K3051" s="33"/>
      <c r="L3051" s="33"/>
      <c r="M3051" s="33"/>
      <c r="N3051" s="33"/>
      <c r="O3051" s="33"/>
      <c r="P3051" s="33"/>
      <c r="Q3051" s="33"/>
      <c r="R3051" s="33"/>
      <c r="S3051" s="33"/>
      <c r="T3051" s="33"/>
      <c r="U3051" s="33"/>
      <c r="V3051" s="33"/>
      <c r="W3051" s="33"/>
      <c r="X3051" s="33"/>
      <c r="Y3051" s="33"/>
    </row>
    <row r="3052">
      <c r="A3052" s="34" t="s">
        <v>847</v>
      </c>
      <c r="B3052" s="33" t="s">
        <v>848</v>
      </c>
      <c r="C3052" s="33" t="s">
        <v>26</v>
      </c>
      <c r="D3052" s="35">
        <v>1.0</v>
      </c>
      <c r="E3052" s="35">
        <v>0.443483945645105</v>
      </c>
      <c r="F3052" s="33"/>
      <c r="G3052" s="33"/>
      <c r="H3052" s="33"/>
      <c r="I3052" s="33"/>
      <c r="J3052" s="33"/>
      <c r="K3052" s="33"/>
      <c r="L3052" s="33"/>
      <c r="M3052" s="33"/>
      <c r="N3052" s="33"/>
      <c r="O3052" s="33"/>
      <c r="P3052" s="33"/>
      <c r="Q3052" s="33"/>
      <c r="R3052" s="33"/>
      <c r="S3052" s="33"/>
      <c r="T3052" s="33"/>
      <c r="U3052" s="33"/>
      <c r="V3052" s="33"/>
      <c r="W3052" s="33"/>
      <c r="X3052" s="33"/>
      <c r="Y3052" s="33"/>
    </row>
    <row r="3053">
      <c r="A3053" s="34" t="s">
        <v>2267</v>
      </c>
      <c r="B3053" s="33" t="s">
        <v>2268</v>
      </c>
      <c r="C3053" s="33" t="s">
        <v>35</v>
      </c>
      <c r="D3053" s="35">
        <v>1.0</v>
      </c>
      <c r="E3053" s="35">
        <v>0.427241834221554</v>
      </c>
      <c r="F3053" s="33"/>
      <c r="G3053" s="33"/>
      <c r="H3053" s="33"/>
      <c r="I3053" s="33"/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  <c r="T3053" s="33"/>
      <c r="U3053" s="33"/>
      <c r="V3053" s="33"/>
      <c r="W3053" s="33"/>
      <c r="X3053" s="33"/>
      <c r="Y3053" s="33"/>
    </row>
    <row r="3054">
      <c r="A3054" s="34" t="s">
        <v>1915</v>
      </c>
      <c r="B3054" s="33" t="s">
        <v>1916</v>
      </c>
      <c r="C3054" s="33" t="s">
        <v>26</v>
      </c>
      <c r="D3054" s="35">
        <v>1.0</v>
      </c>
      <c r="E3054" s="35">
        <v>0.42091625314878</v>
      </c>
      <c r="F3054" s="33"/>
      <c r="G3054" s="33"/>
      <c r="H3054" s="33"/>
      <c r="I3054" s="33"/>
      <c r="J3054" s="33"/>
      <c r="K3054" s="33"/>
      <c r="L3054" s="33"/>
      <c r="M3054" s="33"/>
      <c r="N3054" s="33"/>
      <c r="O3054" s="33"/>
      <c r="P3054" s="33"/>
      <c r="Q3054" s="33"/>
      <c r="R3054" s="33"/>
      <c r="S3054" s="33"/>
      <c r="T3054" s="33"/>
      <c r="U3054" s="33"/>
      <c r="V3054" s="33"/>
      <c r="W3054" s="33"/>
      <c r="X3054" s="33"/>
      <c r="Y3054" s="33"/>
    </row>
    <row r="3055">
      <c r="A3055" s="34" t="s">
        <v>1987</v>
      </c>
      <c r="B3055" s="33" t="s">
        <v>1988</v>
      </c>
      <c r="C3055" s="33" t="s">
        <v>35</v>
      </c>
      <c r="D3055" s="35">
        <v>1.0</v>
      </c>
      <c r="E3055" s="35">
        <v>0.400157614365004</v>
      </c>
      <c r="F3055" s="33"/>
      <c r="G3055" s="33"/>
      <c r="H3055" s="33"/>
      <c r="I3055" s="33"/>
      <c r="J3055" s="33"/>
      <c r="K3055" s="33"/>
      <c r="L3055" s="33"/>
      <c r="M3055" s="33"/>
      <c r="N3055" s="33"/>
      <c r="O3055" s="33"/>
      <c r="P3055" s="33"/>
      <c r="Q3055" s="33"/>
      <c r="R3055" s="33"/>
      <c r="S3055" s="33"/>
      <c r="T3055" s="33"/>
      <c r="U3055" s="33"/>
      <c r="V3055" s="33"/>
      <c r="W3055" s="33"/>
      <c r="X3055" s="33"/>
      <c r="Y3055" s="33"/>
    </row>
    <row r="3056">
      <c r="A3056" s="34" t="s">
        <v>1754</v>
      </c>
      <c r="B3056" s="33" t="s">
        <v>1755</v>
      </c>
      <c r="C3056" s="33" t="s">
        <v>35</v>
      </c>
      <c r="D3056" s="35">
        <v>1.0</v>
      </c>
      <c r="E3056" s="35">
        <v>0.395258864299328</v>
      </c>
      <c r="F3056" s="33"/>
      <c r="G3056" s="33"/>
      <c r="H3056" s="33"/>
      <c r="I3056" s="33"/>
      <c r="J3056" s="33"/>
      <c r="K3056" s="33"/>
      <c r="L3056" s="33"/>
      <c r="M3056" s="33"/>
      <c r="N3056" s="33"/>
      <c r="O3056" s="33"/>
      <c r="P3056" s="33"/>
      <c r="Q3056" s="33"/>
      <c r="R3056" s="33"/>
      <c r="S3056" s="33"/>
      <c r="T3056" s="33"/>
      <c r="U3056" s="33"/>
      <c r="V3056" s="33"/>
      <c r="W3056" s="33"/>
      <c r="X3056" s="33"/>
      <c r="Y3056" s="33"/>
    </row>
    <row r="3057">
      <c r="A3057" s="34" t="s">
        <v>837</v>
      </c>
      <c r="B3057" s="33" t="s">
        <v>838</v>
      </c>
      <c r="C3057" s="33" t="s">
        <v>26</v>
      </c>
      <c r="D3057" s="35">
        <v>1.0</v>
      </c>
      <c r="E3057" s="35">
        <v>0.3884759214808249</v>
      </c>
      <c r="F3057" s="33"/>
      <c r="G3057" s="33"/>
      <c r="H3057" s="33"/>
      <c r="I3057" s="33"/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  <c r="T3057" s="33"/>
      <c r="U3057" s="33"/>
      <c r="V3057" s="33"/>
      <c r="W3057" s="33"/>
      <c r="X3057" s="33"/>
      <c r="Y3057" s="33"/>
    </row>
    <row r="3058">
      <c r="A3058" s="34" t="s">
        <v>2745</v>
      </c>
      <c r="B3058" s="33" t="s">
        <v>2746</v>
      </c>
      <c r="C3058" s="33" t="s">
        <v>35</v>
      </c>
      <c r="D3058" s="35">
        <v>1.0</v>
      </c>
      <c r="E3058" s="35">
        <v>0.3758514901841229</v>
      </c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</row>
    <row r="3059">
      <c r="A3059" s="34" t="s">
        <v>1091</v>
      </c>
      <c r="B3059" s="33" t="s">
        <v>1092</v>
      </c>
      <c r="C3059" s="33" t="s">
        <v>107</v>
      </c>
      <c r="D3059" s="35">
        <v>1.0</v>
      </c>
      <c r="E3059" s="35">
        <v>0.363559798075761</v>
      </c>
      <c r="F3059" s="33"/>
      <c r="G3059" s="33"/>
      <c r="H3059" s="33"/>
      <c r="I3059" s="33"/>
      <c r="J3059" s="33"/>
      <c r="K3059" s="33"/>
      <c r="L3059" s="33"/>
      <c r="M3059" s="33"/>
      <c r="N3059" s="33"/>
      <c r="O3059" s="33"/>
      <c r="P3059" s="33"/>
      <c r="Q3059" s="33"/>
      <c r="R3059" s="33"/>
      <c r="S3059" s="33"/>
      <c r="T3059" s="33"/>
      <c r="U3059" s="33"/>
      <c r="V3059" s="33"/>
      <c r="W3059" s="33"/>
      <c r="X3059" s="33"/>
      <c r="Y3059" s="33"/>
    </row>
    <row r="3060">
      <c r="A3060" s="34" t="s">
        <v>2849</v>
      </c>
      <c r="B3060" s="33" t="s">
        <v>2850</v>
      </c>
      <c r="C3060" s="33" t="s">
        <v>43</v>
      </c>
      <c r="D3060" s="35">
        <v>1.0</v>
      </c>
      <c r="E3060" s="35">
        <v>0.363526626565378</v>
      </c>
      <c r="F3060" s="33"/>
      <c r="G3060" s="33"/>
      <c r="H3060" s="33"/>
      <c r="I3060" s="33"/>
      <c r="J3060" s="33"/>
      <c r="K3060" s="33"/>
      <c r="L3060" s="33"/>
      <c r="M3060" s="33"/>
      <c r="N3060" s="33"/>
      <c r="O3060" s="33"/>
      <c r="P3060" s="33"/>
      <c r="Q3060" s="33"/>
      <c r="R3060" s="33"/>
      <c r="S3060" s="33"/>
      <c r="T3060" s="33"/>
      <c r="U3060" s="33"/>
      <c r="V3060" s="33"/>
      <c r="W3060" s="33"/>
      <c r="X3060" s="33"/>
      <c r="Y3060" s="33"/>
    </row>
    <row r="3061">
      <c r="A3061" s="34" t="s">
        <v>984</v>
      </c>
      <c r="B3061" s="33" t="s">
        <v>985</v>
      </c>
      <c r="C3061" s="33" t="s">
        <v>35</v>
      </c>
      <c r="D3061" s="35">
        <v>1.0</v>
      </c>
      <c r="E3061" s="35">
        <v>0.360924991757385</v>
      </c>
      <c r="F3061" s="33"/>
      <c r="G3061" s="33"/>
      <c r="H3061" s="33"/>
      <c r="I3061" s="33"/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  <c r="T3061" s="33"/>
      <c r="U3061" s="33"/>
      <c r="V3061" s="33"/>
      <c r="W3061" s="33"/>
      <c r="X3061" s="33"/>
      <c r="Y3061" s="33"/>
    </row>
    <row r="3062">
      <c r="A3062" s="34" t="s">
        <v>824</v>
      </c>
      <c r="B3062" s="33" t="s">
        <v>825</v>
      </c>
      <c r="C3062" s="33" t="s">
        <v>43</v>
      </c>
      <c r="D3062" s="35">
        <v>1.0</v>
      </c>
      <c r="E3062" s="35">
        <v>0.350795422424355</v>
      </c>
      <c r="F3062" s="33"/>
      <c r="G3062" s="33"/>
      <c r="H3062" s="33"/>
      <c r="I3062" s="33"/>
      <c r="J3062" s="33"/>
      <c r="K3062" s="33"/>
      <c r="L3062" s="33"/>
      <c r="M3062" s="33"/>
      <c r="N3062" s="33"/>
      <c r="O3062" s="33"/>
      <c r="P3062" s="33"/>
      <c r="Q3062" s="33"/>
      <c r="R3062" s="33"/>
      <c r="S3062" s="33"/>
      <c r="T3062" s="33"/>
      <c r="U3062" s="33"/>
      <c r="V3062" s="33"/>
      <c r="W3062" s="33"/>
      <c r="X3062" s="33"/>
      <c r="Y3062" s="33"/>
    </row>
    <row r="3063">
      <c r="A3063" s="34" t="s">
        <v>1863</v>
      </c>
      <c r="B3063" s="33" t="s">
        <v>1864</v>
      </c>
      <c r="C3063" s="33" t="s">
        <v>107</v>
      </c>
      <c r="D3063" s="35">
        <v>1.0</v>
      </c>
      <c r="E3063" s="35">
        <v>0.339795365152053</v>
      </c>
      <c r="F3063" s="33"/>
      <c r="G3063" s="33"/>
      <c r="H3063" s="33"/>
      <c r="I3063" s="33"/>
      <c r="J3063" s="33"/>
      <c r="K3063" s="33"/>
      <c r="L3063" s="33"/>
      <c r="M3063" s="33"/>
      <c r="N3063" s="33"/>
      <c r="O3063" s="33"/>
      <c r="P3063" s="33"/>
      <c r="Q3063" s="33"/>
      <c r="R3063" s="33"/>
      <c r="S3063" s="33"/>
      <c r="T3063" s="33"/>
      <c r="U3063" s="33"/>
      <c r="V3063" s="33"/>
      <c r="W3063" s="33"/>
      <c r="X3063" s="33"/>
      <c r="Y3063" s="33"/>
    </row>
    <row r="3064">
      <c r="A3064" s="34" t="s">
        <v>1205</v>
      </c>
      <c r="B3064" s="33" t="s">
        <v>1206</v>
      </c>
      <c r="C3064" s="33" t="s">
        <v>26</v>
      </c>
      <c r="D3064" s="35">
        <v>1.0</v>
      </c>
      <c r="E3064" s="35">
        <v>0.326267022611754</v>
      </c>
      <c r="F3064" s="33"/>
      <c r="G3064" s="33"/>
      <c r="H3064" s="33"/>
      <c r="I3064" s="33"/>
      <c r="J3064" s="33"/>
      <c r="K3064" s="33"/>
      <c r="L3064" s="33"/>
      <c r="M3064" s="33"/>
      <c r="N3064" s="33"/>
      <c r="O3064" s="33"/>
      <c r="P3064" s="33"/>
      <c r="Q3064" s="33"/>
      <c r="R3064" s="33"/>
      <c r="S3064" s="33"/>
      <c r="T3064" s="33"/>
      <c r="U3064" s="33"/>
      <c r="V3064" s="33"/>
      <c r="W3064" s="33"/>
      <c r="X3064" s="33"/>
      <c r="Y3064" s="33"/>
    </row>
    <row r="3065">
      <c r="A3065" s="34" t="s">
        <v>2011</v>
      </c>
      <c r="B3065" s="33" t="s">
        <v>2012</v>
      </c>
      <c r="C3065" s="33" t="s">
        <v>107</v>
      </c>
      <c r="D3065" s="35">
        <v>1.0</v>
      </c>
      <c r="E3065" s="35">
        <v>0.322705652848664</v>
      </c>
      <c r="F3065" s="33"/>
      <c r="G3065" s="33"/>
      <c r="H3065" s="33"/>
      <c r="I3065" s="33"/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  <c r="T3065" s="33"/>
      <c r="U3065" s="33"/>
      <c r="V3065" s="33"/>
      <c r="W3065" s="33"/>
      <c r="X3065" s="33"/>
      <c r="Y3065" s="33"/>
    </row>
    <row r="3066">
      <c r="A3066" s="34" t="s">
        <v>2183</v>
      </c>
      <c r="B3066" s="33" t="s">
        <v>2184</v>
      </c>
      <c r="C3066" s="33" t="s">
        <v>26</v>
      </c>
      <c r="D3066" s="35">
        <v>1.0</v>
      </c>
      <c r="E3066" s="35">
        <v>0.315438294630114</v>
      </c>
      <c r="F3066" s="33"/>
      <c r="G3066" s="33"/>
      <c r="H3066" s="33"/>
      <c r="I3066" s="33"/>
      <c r="J3066" s="33"/>
      <c r="K3066" s="33"/>
      <c r="L3066" s="33"/>
      <c r="M3066" s="33"/>
      <c r="N3066" s="33"/>
      <c r="O3066" s="33"/>
      <c r="P3066" s="33"/>
      <c r="Q3066" s="33"/>
      <c r="R3066" s="33"/>
      <c r="S3066" s="33"/>
      <c r="T3066" s="33"/>
      <c r="U3066" s="33"/>
      <c r="V3066" s="33"/>
      <c r="W3066" s="33"/>
      <c r="X3066" s="33"/>
      <c r="Y3066" s="33"/>
    </row>
    <row r="3067">
      <c r="A3067" s="34" t="s">
        <v>2977</v>
      </c>
      <c r="B3067" s="33" t="s">
        <v>2978</v>
      </c>
      <c r="C3067" s="33" t="s">
        <v>35</v>
      </c>
      <c r="D3067" s="35">
        <v>1.0</v>
      </c>
      <c r="E3067" s="35">
        <v>0.314580410859432</v>
      </c>
      <c r="F3067" s="33"/>
      <c r="G3067" s="33"/>
      <c r="H3067" s="33"/>
      <c r="I3067" s="33"/>
      <c r="J3067" s="33"/>
      <c r="K3067" s="33"/>
      <c r="L3067" s="33"/>
      <c r="M3067" s="33"/>
      <c r="N3067" s="33"/>
      <c r="O3067" s="33"/>
      <c r="P3067" s="33"/>
      <c r="Q3067" s="33"/>
      <c r="R3067" s="33"/>
      <c r="S3067" s="33"/>
      <c r="T3067" s="33"/>
      <c r="U3067" s="33"/>
      <c r="V3067" s="33"/>
      <c r="W3067" s="33"/>
      <c r="X3067" s="33"/>
      <c r="Y3067" s="33"/>
    </row>
    <row r="3068">
      <c r="A3068" s="34" t="s">
        <v>3089</v>
      </c>
      <c r="B3068" s="33" t="s">
        <v>3090</v>
      </c>
      <c r="C3068" s="33" t="s">
        <v>26</v>
      </c>
      <c r="D3068" s="35">
        <v>1.0</v>
      </c>
      <c r="E3068" s="35">
        <v>0.311055039747696</v>
      </c>
      <c r="F3068" s="33"/>
      <c r="G3068" s="33"/>
      <c r="H3068" s="33"/>
      <c r="I3068" s="33"/>
      <c r="J3068" s="33"/>
      <c r="K3068" s="33"/>
      <c r="L3068" s="33"/>
      <c r="M3068" s="33"/>
      <c r="N3068" s="33"/>
      <c r="O3068" s="33"/>
      <c r="P3068" s="33"/>
      <c r="Q3068" s="33"/>
      <c r="R3068" s="33"/>
      <c r="S3068" s="33"/>
      <c r="T3068" s="33"/>
      <c r="U3068" s="33"/>
      <c r="V3068" s="33"/>
      <c r="W3068" s="33"/>
      <c r="X3068" s="33"/>
      <c r="Y3068" s="33"/>
    </row>
    <row r="3069">
      <c r="A3069" s="34" t="s">
        <v>2321</v>
      </c>
      <c r="B3069" s="33" t="s">
        <v>2322</v>
      </c>
      <c r="C3069" s="33" t="s">
        <v>35</v>
      </c>
      <c r="D3069" s="35">
        <v>1.0</v>
      </c>
      <c r="E3069" s="35">
        <v>0.303904903928898</v>
      </c>
      <c r="F3069" s="33"/>
      <c r="G3069" s="33"/>
      <c r="H3069" s="33"/>
      <c r="I3069" s="33"/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  <c r="T3069" s="33"/>
      <c r="U3069" s="33"/>
      <c r="V3069" s="33"/>
      <c r="W3069" s="33"/>
      <c r="X3069" s="33"/>
      <c r="Y3069" s="33"/>
    </row>
    <row r="3070">
      <c r="A3070" s="34" t="s">
        <v>3789</v>
      </c>
      <c r="B3070" s="33" t="s">
        <v>3790</v>
      </c>
      <c r="C3070" s="33" t="s">
        <v>43</v>
      </c>
      <c r="D3070" s="35">
        <v>1.0</v>
      </c>
      <c r="E3070" s="35">
        <v>0.301943313133184</v>
      </c>
      <c r="F3070" s="33"/>
      <c r="G3070" s="33"/>
      <c r="H3070" s="33"/>
      <c r="I3070" s="33"/>
      <c r="J3070" s="33"/>
      <c r="K3070" s="33"/>
      <c r="L3070" s="33"/>
      <c r="M3070" s="33"/>
      <c r="N3070" s="33"/>
      <c r="O3070" s="33"/>
      <c r="P3070" s="33"/>
      <c r="Q3070" s="33"/>
      <c r="R3070" s="33"/>
      <c r="S3070" s="33"/>
      <c r="T3070" s="33"/>
      <c r="U3070" s="33"/>
      <c r="V3070" s="33"/>
      <c r="W3070" s="33"/>
      <c r="X3070" s="33"/>
      <c r="Y3070" s="33"/>
    </row>
    <row r="3071">
      <c r="A3071" s="34" t="s">
        <v>886</v>
      </c>
      <c r="B3071" s="33" t="s">
        <v>887</v>
      </c>
      <c r="C3071" s="33" t="s">
        <v>107</v>
      </c>
      <c r="D3071" s="35">
        <v>1.0</v>
      </c>
      <c r="E3071" s="35">
        <v>0.29130901041605</v>
      </c>
      <c r="F3071" s="33"/>
      <c r="G3071" s="33"/>
      <c r="H3071" s="33"/>
      <c r="I3071" s="33"/>
      <c r="J3071" s="33"/>
      <c r="K3071" s="33"/>
      <c r="L3071" s="33"/>
      <c r="M3071" s="33"/>
      <c r="N3071" s="33"/>
      <c r="O3071" s="33"/>
      <c r="P3071" s="33"/>
      <c r="Q3071" s="33"/>
      <c r="R3071" s="33"/>
      <c r="S3071" s="33"/>
      <c r="T3071" s="33"/>
      <c r="U3071" s="33"/>
      <c r="V3071" s="33"/>
      <c r="W3071" s="33"/>
      <c r="X3071" s="33"/>
      <c r="Y3071" s="33"/>
    </row>
    <row r="3072">
      <c r="A3072" s="34" t="s">
        <v>3701</v>
      </c>
      <c r="B3072" s="33" t="s">
        <v>3702</v>
      </c>
      <c r="C3072" s="33" t="s">
        <v>35</v>
      </c>
      <c r="D3072" s="35">
        <v>1.0</v>
      </c>
      <c r="E3072" s="35">
        <v>0.278918564263753</v>
      </c>
      <c r="F3072" s="33"/>
      <c r="G3072" s="33"/>
      <c r="H3072" s="33"/>
      <c r="I3072" s="33"/>
      <c r="J3072" s="33"/>
      <c r="K3072" s="33"/>
      <c r="L3072" s="33"/>
      <c r="M3072" s="33"/>
      <c r="N3072" s="33"/>
      <c r="O3072" s="33"/>
      <c r="P3072" s="33"/>
      <c r="Q3072" s="33"/>
      <c r="R3072" s="33"/>
      <c r="S3072" s="33"/>
      <c r="T3072" s="33"/>
      <c r="U3072" s="33"/>
      <c r="V3072" s="33"/>
      <c r="W3072" s="33"/>
      <c r="X3072" s="33"/>
      <c r="Y3072" s="33"/>
    </row>
    <row r="3073">
      <c r="A3073" s="34" t="s">
        <v>3151</v>
      </c>
      <c r="B3073" s="33" t="s">
        <v>3152</v>
      </c>
      <c r="C3073" s="33" t="s">
        <v>26</v>
      </c>
      <c r="D3073" s="35">
        <v>1.0</v>
      </c>
      <c r="E3073" s="35">
        <v>0.268248008801532</v>
      </c>
      <c r="F3073" s="33"/>
      <c r="G3073" s="33"/>
      <c r="H3073" s="33"/>
      <c r="I3073" s="33"/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  <c r="T3073" s="33"/>
      <c r="U3073" s="33"/>
      <c r="V3073" s="33"/>
      <c r="W3073" s="33"/>
      <c r="X3073" s="33"/>
      <c r="Y3073" s="33"/>
    </row>
    <row r="3074">
      <c r="A3074" s="34" t="s">
        <v>1347</v>
      </c>
      <c r="B3074" s="33" t="s">
        <v>1348</v>
      </c>
      <c r="C3074" s="33" t="s">
        <v>35</v>
      </c>
      <c r="D3074" s="35">
        <v>1.0</v>
      </c>
      <c r="E3074" s="35">
        <v>0.263163273318053</v>
      </c>
      <c r="F3074" s="33"/>
      <c r="G3074" s="33"/>
      <c r="H3074" s="33"/>
      <c r="I3074" s="33"/>
      <c r="J3074" s="33"/>
      <c r="K3074" s="33"/>
      <c r="L3074" s="33"/>
      <c r="M3074" s="33"/>
      <c r="N3074" s="33"/>
      <c r="O3074" s="33"/>
      <c r="P3074" s="33"/>
      <c r="Q3074" s="33"/>
      <c r="R3074" s="33"/>
      <c r="S3074" s="33"/>
      <c r="T3074" s="33"/>
      <c r="U3074" s="33"/>
      <c r="V3074" s="33"/>
      <c r="W3074" s="33"/>
      <c r="X3074" s="33"/>
      <c r="Y3074" s="33"/>
    </row>
    <row r="3075">
      <c r="A3075" s="34" t="s">
        <v>792</v>
      </c>
      <c r="B3075" s="33" t="s">
        <v>793</v>
      </c>
      <c r="C3075" s="33" t="s">
        <v>26</v>
      </c>
      <c r="D3075" s="35">
        <v>1.0</v>
      </c>
      <c r="E3075" s="35">
        <v>0.23306015433956</v>
      </c>
      <c r="F3075" s="33"/>
      <c r="G3075" s="33"/>
      <c r="H3075" s="33"/>
      <c r="I3075" s="33"/>
      <c r="J3075" s="33"/>
      <c r="K3075" s="33"/>
      <c r="L3075" s="33"/>
      <c r="M3075" s="33"/>
      <c r="N3075" s="33"/>
      <c r="O3075" s="33"/>
      <c r="P3075" s="33"/>
      <c r="Q3075" s="33"/>
      <c r="R3075" s="33"/>
      <c r="S3075" s="33"/>
      <c r="T3075" s="33"/>
      <c r="U3075" s="33"/>
      <c r="V3075" s="33"/>
      <c r="W3075" s="33"/>
      <c r="X3075" s="33"/>
      <c r="Y3075" s="33"/>
    </row>
    <row r="3076">
      <c r="A3076" s="34" t="s">
        <v>3681</v>
      </c>
      <c r="B3076" s="33" t="s">
        <v>3682</v>
      </c>
      <c r="C3076" s="33" t="s">
        <v>26</v>
      </c>
      <c r="D3076" s="35">
        <v>1.0</v>
      </c>
      <c r="E3076" s="35">
        <v>0.232020361585536</v>
      </c>
      <c r="F3076" s="33"/>
      <c r="G3076" s="33"/>
      <c r="H3076" s="33"/>
      <c r="I3076" s="33"/>
      <c r="J3076" s="33"/>
      <c r="K3076" s="33"/>
      <c r="L3076" s="33"/>
      <c r="M3076" s="33"/>
      <c r="N3076" s="33"/>
      <c r="O3076" s="33"/>
      <c r="P3076" s="33"/>
      <c r="Q3076" s="33"/>
      <c r="R3076" s="33"/>
      <c r="S3076" s="33"/>
      <c r="T3076" s="33"/>
      <c r="U3076" s="33"/>
      <c r="V3076" s="33"/>
      <c r="W3076" s="33"/>
      <c r="X3076" s="33"/>
      <c r="Y3076" s="33"/>
    </row>
    <row r="3077">
      <c r="A3077" s="34" t="s">
        <v>1790</v>
      </c>
      <c r="B3077" s="33" t="s">
        <v>1791</v>
      </c>
      <c r="C3077" s="33" t="s">
        <v>35</v>
      </c>
      <c r="D3077" s="35">
        <v>1.0</v>
      </c>
      <c r="E3077" s="35">
        <v>0.231125045623832</v>
      </c>
      <c r="F3077" s="33"/>
      <c r="G3077" s="33"/>
      <c r="H3077" s="33"/>
      <c r="I3077" s="33"/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  <c r="T3077" s="33"/>
      <c r="U3077" s="33"/>
      <c r="V3077" s="33"/>
      <c r="W3077" s="33"/>
      <c r="X3077" s="33"/>
      <c r="Y3077" s="33"/>
    </row>
    <row r="3078">
      <c r="A3078" s="34" t="s">
        <v>906</v>
      </c>
      <c r="B3078" s="33" t="s">
        <v>907</v>
      </c>
      <c r="C3078" s="33" t="s">
        <v>26</v>
      </c>
      <c r="D3078" s="35">
        <v>1.0</v>
      </c>
      <c r="E3078" s="35">
        <v>0.225166376115751</v>
      </c>
      <c r="F3078" s="33"/>
      <c r="G3078" s="33"/>
      <c r="H3078" s="33"/>
      <c r="I3078" s="33"/>
      <c r="J3078" s="33"/>
      <c r="K3078" s="33"/>
      <c r="L3078" s="33"/>
      <c r="M3078" s="33"/>
      <c r="N3078" s="33"/>
      <c r="O3078" s="33"/>
      <c r="P3078" s="33"/>
      <c r="Q3078" s="33"/>
      <c r="R3078" s="33"/>
      <c r="S3078" s="33"/>
      <c r="T3078" s="33"/>
      <c r="U3078" s="33"/>
      <c r="V3078" s="33"/>
      <c r="W3078" s="33"/>
      <c r="X3078" s="33"/>
      <c r="Y3078" s="33"/>
    </row>
    <row r="3079">
      <c r="A3079" s="34" t="s">
        <v>3499</v>
      </c>
      <c r="B3079" s="33" t="s">
        <v>3500</v>
      </c>
      <c r="C3079" s="33" t="s">
        <v>43</v>
      </c>
      <c r="D3079" s="35">
        <v>1.0</v>
      </c>
      <c r="E3079" s="35">
        <v>0.224657685190474</v>
      </c>
      <c r="F3079" s="33"/>
      <c r="G3079" s="33"/>
      <c r="H3079" s="33"/>
      <c r="I3079" s="33"/>
      <c r="J3079" s="33"/>
      <c r="K3079" s="33"/>
      <c r="L3079" s="33"/>
      <c r="M3079" s="33"/>
      <c r="N3079" s="33"/>
      <c r="O3079" s="33"/>
      <c r="P3079" s="33"/>
      <c r="Q3079" s="33"/>
      <c r="R3079" s="33"/>
      <c r="S3079" s="33"/>
      <c r="T3079" s="33"/>
      <c r="U3079" s="33"/>
      <c r="V3079" s="33"/>
      <c r="W3079" s="33"/>
      <c r="X3079" s="33"/>
      <c r="Y3079" s="33"/>
    </row>
    <row r="3080">
      <c r="A3080" s="34" t="s">
        <v>3689</v>
      </c>
      <c r="B3080" s="33" t="s">
        <v>3690</v>
      </c>
      <c r="C3080" s="33" t="s">
        <v>35</v>
      </c>
      <c r="D3080" s="35">
        <v>1.0</v>
      </c>
      <c r="E3080" s="35">
        <v>0.223309662049779</v>
      </c>
      <c r="F3080" s="33"/>
      <c r="G3080" s="33"/>
      <c r="H3080" s="33"/>
      <c r="I3080" s="33"/>
      <c r="J3080" s="33"/>
      <c r="K3080" s="33"/>
      <c r="L3080" s="33"/>
      <c r="M3080" s="33"/>
      <c r="N3080" s="33"/>
      <c r="O3080" s="33"/>
      <c r="P3080" s="33"/>
      <c r="Q3080" s="33"/>
      <c r="R3080" s="33"/>
      <c r="S3080" s="33"/>
      <c r="T3080" s="33"/>
      <c r="U3080" s="33"/>
      <c r="V3080" s="33"/>
      <c r="W3080" s="33"/>
      <c r="X3080" s="33"/>
      <c r="Y3080" s="33"/>
    </row>
    <row r="3081">
      <c r="A3081" s="34" t="s">
        <v>6230</v>
      </c>
      <c r="B3081" s="33" t="s">
        <v>6231</v>
      </c>
      <c r="C3081" s="33" t="s">
        <v>26</v>
      </c>
      <c r="D3081" s="35">
        <v>1.0</v>
      </c>
      <c r="E3081" s="35">
        <v>0.222834016230744</v>
      </c>
      <c r="F3081" s="33"/>
      <c r="G3081" s="33"/>
      <c r="H3081" s="33"/>
      <c r="I3081" s="33"/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  <c r="T3081" s="33"/>
      <c r="U3081" s="33"/>
      <c r="V3081" s="33"/>
      <c r="W3081" s="33"/>
      <c r="X3081" s="33"/>
      <c r="Y3081" s="33"/>
    </row>
    <row r="3082">
      <c r="A3082" s="34" t="s">
        <v>1875</v>
      </c>
      <c r="B3082" s="33" t="s">
        <v>1876</v>
      </c>
      <c r="C3082" s="33" t="s">
        <v>35</v>
      </c>
      <c r="D3082" s="35">
        <v>1.0</v>
      </c>
      <c r="E3082" s="35">
        <v>0.214922556627297</v>
      </c>
      <c r="F3082" s="33"/>
      <c r="G3082" s="33"/>
      <c r="H3082" s="33"/>
      <c r="I3082" s="33"/>
      <c r="J3082" s="33"/>
      <c r="K3082" s="33"/>
      <c r="L3082" s="33"/>
      <c r="M3082" s="33"/>
      <c r="N3082" s="33"/>
      <c r="O3082" s="33"/>
      <c r="P3082" s="33"/>
      <c r="Q3082" s="33"/>
      <c r="R3082" s="33"/>
      <c r="S3082" s="33"/>
      <c r="T3082" s="33"/>
      <c r="U3082" s="33"/>
      <c r="V3082" s="33"/>
      <c r="W3082" s="33"/>
      <c r="X3082" s="33"/>
      <c r="Y3082" s="33"/>
    </row>
    <row r="3083">
      <c r="A3083" s="34" t="s">
        <v>3165</v>
      </c>
      <c r="B3083" s="33" t="s">
        <v>3166</v>
      </c>
      <c r="C3083" s="33" t="s">
        <v>26</v>
      </c>
      <c r="D3083" s="35">
        <v>1.0</v>
      </c>
      <c r="E3083" s="35">
        <v>0.214533909846126</v>
      </c>
      <c r="F3083" s="33"/>
      <c r="G3083" s="33"/>
      <c r="H3083" s="33"/>
      <c r="I3083" s="33"/>
      <c r="J3083" s="33"/>
      <c r="K3083" s="33"/>
      <c r="L3083" s="33"/>
      <c r="M3083" s="33"/>
      <c r="N3083" s="33"/>
      <c r="O3083" s="33"/>
      <c r="P3083" s="33"/>
      <c r="Q3083" s="33"/>
      <c r="R3083" s="33"/>
      <c r="S3083" s="33"/>
      <c r="T3083" s="33"/>
      <c r="U3083" s="33"/>
      <c r="V3083" s="33"/>
      <c r="W3083" s="33"/>
      <c r="X3083" s="33"/>
      <c r="Y3083" s="33"/>
    </row>
    <row r="3084">
      <c r="A3084" s="34" t="s">
        <v>1927</v>
      </c>
      <c r="B3084" s="33" t="s">
        <v>1928</v>
      </c>
      <c r="C3084" s="33" t="s">
        <v>43</v>
      </c>
      <c r="D3084" s="35">
        <v>1.0</v>
      </c>
      <c r="E3084" s="35">
        <v>0.214273954407635</v>
      </c>
      <c r="F3084" s="33"/>
      <c r="G3084" s="33"/>
      <c r="H3084" s="33"/>
      <c r="I3084" s="33"/>
      <c r="J3084" s="33"/>
      <c r="K3084" s="33"/>
      <c r="L3084" s="33"/>
      <c r="M3084" s="33"/>
      <c r="N3084" s="33"/>
      <c r="O3084" s="33"/>
      <c r="P3084" s="33"/>
      <c r="Q3084" s="33"/>
      <c r="R3084" s="33"/>
      <c r="S3084" s="33"/>
      <c r="T3084" s="33"/>
      <c r="U3084" s="33"/>
      <c r="V3084" s="33"/>
      <c r="W3084" s="33"/>
      <c r="X3084" s="33"/>
      <c r="Y3084" s="33"/>
    </row>
    <row r="3085">
      <c r="A3085" s="34" t="s">
        <v>3659</v>
      </c>
      <c r="B3085" s="33" t="s">
        <v>3660</v>
      </c>
      <c r="C3085" s="33" t="s">
        <v>35</v>
      </c>
      <c r="D3085" s="35">
        <v>1.0</v>
      </c>
      <c r="E3085" s="35">
        <v>0.208694625434799</v>
      </c>
      <c r="F3085" s="33"/>
      <c r="G3085" s="33"/>
      <c r="H3085" s="33"/>
      <c r="I3085" s="33"/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  <c r="T3085" s="33"/>
      <c r="U3085" s="33"/>
      <c r="V3085" s="33"/>
      <c r="W3085" s="33"/>
      <c r="X3085" s="33"/>
      <c r="Y3085" s="33"/>
    </row>
    <row r="3086">
      <c r="A3086" s="34" t="s">
        <v>2685</v>
      </c>
      <c r="B3086" s="33" t="s">
        <v>2686</v>
      </c>
      <c r="C3086" s="33" t="s">
        <v>43</v>
      </c>
      <c r="D3086" s="35">
        <v>1.0</v>
      </c>
      <c r="E3086" s="35">
        <v>0.198511436022086</v>
      </c>
      <c r="F3086" s="33"/>
      <c r="G3086" s="33"/>
      <c r="H3086" s="33"/>
      <c r="I3086" s="33"/>
      <c r="J3086" s="33"/>
      <c r="K3086" s="33"/>
      <c r="L3086" s="33"/>
      <c r="M3086" s="33"/>
      <c r="N3086" s="33"/>
      <c r="O3086" s="33"/>
      <c r="P3086" s="33"/>
      <c r="Q3086" s="33"/>
      <c r="R3086" s="33"/>
      <c r="S3086" s="33"/>
      <c r="T3086" s="33"/>
      <c r="U3086" s="33"/>
      <c r="V3086" s="33"/>
      <c r="W3086" s="33"/>
      <c r="X3086" s="33"/>
      <c r="Y3086" s="33"/>
    </row>
    <row r="3087">
      <c r="A3087" s="34" t="s">
        <v>3247</v>
      </c>
      <c r="B3087" s="33" t="s">
        <v>3248</v>
      </c>
      <c r="C3087" s="33" t="s">
        <v>26</v>
      </c>
      <c r="D3087" s="35">
        <v>1.0</v>
      </c>
      <c r="E3087" s="35">
        <v>0.196645068300089</v>
      </c>
      <c r="F3087" s="33"/>
      <c r="G3087" s="33"/>
      <c r="H3087" s="33"/>
      <c r="I3087" s="33"/>
      <c r="J3087" s="33"/>
      <c r="K3087" s="33"/>
      <c r="L3087" s="33"/>
      <c r="M3087" s="33"/>
      <c r="N3087" s="33"/>
      <c r="O3087" s="33"/>
      <c r="P3087" s="33"/>
      <c r="Q3087" s="33"/>
      <c r="R3087" s="33"/>
      <c r="S3087" s="33"/>
      <c r="T3087" s="33"/>
      <c r="U3087" s="33"/>
      <c r="V3087" s="33"/>
      <c r="W3087" s="33"/>
      <c r="X3087" s="33"/>
      <c r="Y3087" s="33"/>
    </row>
    <row r="3088">
      <c r="A3088" s="34" t="s">
        <v>841</v>
      </c>
      <c r="B3088" s="33" t="s">
        <v>842</v>
      </c>
      <c r="C3088" s="33" t="s">
        <v>35</v>
      </c>
      <c r="D3088" s="35">
        <v>1.0</v>
      </c>
      <c r="E3088" s="35">
        <v>0.196038986528889</v>
      </c>
      <c r="F3088" s="33"/>
      <c r="G3088" s="33"/>
      <c r="H3088" s="33"/>
      <c r="I3088" s="33"/>
      <c r="J3088" s="33"/>
      <c r="K3088" s="33"/>
      <c r="L3088" s="33"/>
      <c r="M3088" s="33"/>
      <c r="N3088" s="33"/>
      <c r="O3088" s="33"/>
      <c r="P3088" s="33"/>
      <c r="Q3088" s="33"/>
      <c r="R3088" s="33"/>
      <c r="S3088" s="33"/>
      <c r="T3088" s="33"/>
      <c r="U3088" s="33"/>
      <c r="V3088" s="33"/>
      <c r="W3088" s="33"/>
      <c r="X3088" s="33"/>
      <c r="Y3088" s="33"/>
    </row>
    <row r="3089">
      <c r="A3089" s="34" t="s">
        <v>914</v>
      </c>
      <c r="B3089" s="33" t="s">
        <v>915</v>
      </c>
      <c r="C3089" s="33" t="s">
        <v>26</v>
      </c>
      <c r="D3089" s="35">
        <v>1.0</v>
      </c>
      <c r="E3089" s="35">
        <v>0.192651542990967</v>
      </c>
      <c r="F3089" s="33"/>
      <c r="G3089" s="33"/>
      <c r="H3089" s="33"/>
      <c r="I3089" s="33"/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  <c r="T3089" s="33"/>
      <c r="U3089" s="33"/>
      <c r="V3089" s="33"/>
      <c r="W3089" s="33"/>
      <c r="X3089" s="33"/>
      <c r="Y3089" s="33"/>
    </row>
    <row r="3090">
      <c r="A3090" s="34" t="s">
        <v>2229</v>
      </c>
      <c r="B3090" s="33" t="s">
        <v>2230</v>
      </c>
      <c r="C3090" s="33" t="s">
        <v>43</v>
      </c>
      <c r="D3090" s="35">
        <v>1.0</v>
      </c>
      <c r="E3090" s="35">
        <v>0.19001070726382</v>
      </c>
      <c r="F3090" s="33"/>
      <c r="G3090" s="33"/>
      <c r="H3090" s="33"/>
      <c r="I3090" s="33"/>
      <c r="J3090" s="33"/>
      <c r="K3090" s="33"/>
      <c r="L3090" s="33"/>
      <c r="M3090" s="33"/>
      <c r="N3090" s="33"/>
      <c r="O3090" s="33"/>
      <c r="P3090" s="33"/>
      <c r="Q3090" s="33"/>
      <c r="R3090" s="33"/>
      <c r="S3090" s="33"/>
      <c r="T3090" s="33"/>
      <c r="U3090" s="33"/>
      <c r="V3090" s="33"/>
      <c r="W3090" s="33"/>
      <c r="X3090" s="33"/>
      <c r="Y3090" s="33"/>
    </row>
    <row r="3091">
      <c r="A3091" s="34" t="s">
        <v>2023</v>
      </c>
      <c r="B3091" s="33" t="s">
        <v>2024</v>
      </c>
      <c r="C3091" s="33" t="s">
        <v>35</v>
      </c>
      <c r="D3091" s="35">
        <v>1.0</v>
      </c>
      <c r="E3091" s="35">
        <v>0.184610482346547</v>
      </c>
      <c r="F3091" s="33"/>
      <c r="G3091" s="33"/>
      <c r="H3091" s="33"/>
      <c r="I3091" s="33"/>
      <c r="J3091" s="33"/>
      <c r="K3091" s="33"/>
      <c r="L3091" s="33"/>
      <c r="M3091" s="33"/>
      <c r="N3091" s="33"/>
      <c r="O3091" s="33"/>
      <c r="P3091" s="33"/>
      <c r="Q3091" s="33"/>
      <c r="R3091" s="33"/>
      <c r="S3091" s="33"/>
      <c r="T3091" s="33"/>
      <c r="U3091" s="33"/>
      <c r="V3091" s="33"/>
      <c r="W3091" s="33"/>
      <c r="X3091" s="33"/>
      <c r="Y3091" s="33"/>
    </row>
    <row r="3092">
      <c r="A3092" s="34" t="s">
        <v>2811</v>
      </c>
      <c r="B3092" s="33" t="s">
        <v>2812</v>
      </c>
      <c r="C3092" s="33" t="s">
        <v>35</v>
      </c>
      <c r="D3092" s="35">
        <v>1.0</v>
      </c>
      <c r="E3092" s="35">
        <v>0.176676408687718</v>
      </c>
      <c r="F3092" s="33"/>
      <c r="G3092" s="33"/>
      <c r="H3092" s="33"/>
      <c r="I3092" s="33"/>
      <c r="J3092" s="33"/>
      <c r="K3092" s="33"/>
      <c r="L3092" s="33"/>
      <c r="M3092" s="33"/>
      <c r="N3092" s="33"/>
      <c r="O3092" s="33"/>
      <c r="P3092" s="33"/>
      <c r="Q3092" s="33"/>
      <c r="R3092" s="33"/>
      <c r="S3092" s="33"/>
      <c r="T3092" s="33"/>
      <c r="U3092" s="33"/>
      <c r="V3092" s="33"/>
      <c r="W3092" s="33"/>
      <c r="X3092" s="33"/>
      <c r="Y3092" s="33"/>
    </row>
    <row r="3093">
      <c r="A3093" s="34" t="s">
        <v>3409</v>
      </c>
      <c r="B3093" s="33" t="s">
        <v>3410</v>
      </c>
      <c r="C3093" s="33" t="s">
        <v>35</v>
      </c>
      <c r="D3093" s="35">
        <v>1.0</v>
      </c>
      <c r="E3093" s="35">
        <v>0.176309368101669</v>
      </c>
      <c r="F3093" s="33"/>
      <c r="G3093" s="33"/>
      <c r="H3093" s="33"/>
      <c r="I3093" s="33"/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  <c r="T3093" s="33"/>
      <c r="U3093" s="33"/>
      <c r="V3093" s="33"/>
      <c r="W3093" s="33"/>
      <c r="X3093" s="33"/>
      <c r="Y3093" s="33"/>
    </row>
    <row r="3094">
      <c r="A3094" s="34" t="s">
        <v>948</v>
      </c>
      <c r="B3094" s="33" t="s">
        <v>949</v>
      </c>
      <c r="C3094" s="33" t="s">
        <v>26</v>
      </c>
      <c r="D3094" s="35">
        <v>1.0</v>
      </c>
      <c r="E3094" s="35">
        <v>0.172679543434915</v>
      </c>
      <c r="F3094" s="33"/>
      <c r="G3094" s="33"/>
      <c r="H3094" s="33"/>
      <c r="I3094" s="33"/>
      <c r="J3094" s="33"/>
      <c r="K3094" s="33"/>
      <c r="L3094" s="33"/>
      <c r="M3094" s="33"/>
      <c r="N3094" s="33"/>
      <c r="O3094" s="33"/>
      <c r="P3094" s="33"/>
      <c r="Q3094" s="33"/>
      <c r="R3094" s="33"/>
      <c r="S3094" s="33"/>
      <c r="T3094" s="33"/>
      <c r="U3094" s="33"/>
      <c r="V3094" s="33"/>
      <c r="W3094" s="33"/>
      <c r="X3094" s="33"/>
      <c r="Y3094" s="33"/>
    </row>
    <row r="3095">
      <c r="A3095" s="34" t="s">
        <v>3471</v>
      </c>
      <c r="B3095" s="33" t="s">
        <v>3472</v>
      </c>
      <c r="C3095" s="33" t="s">
        <v>35</v>
      </c>
      <c r="D3095" s="35">
        <v>1.0</v>
      </c>
      <c r="E3095" s="35">
        <v>0.169875230338921</v>
      </c>
      <c r="F3095" s="33"/>
      <c r="G3095" s="33"/>
      <c r="H3095" s="33"/>
      <c r="I3095" s="33"/>
      <c r="J3095" s="33"/>
      <c r="K3095" s="33"/>
      <c r="L3095" s="33"/>
      <c r="M3095" s="33"/>
      <c r="N3095" s="33"/>
      <c r="O3095" s="33"/>
      <c r="P3095" s="33"/>
      <c r="Q3095" s="33"/>
      <c r="R3095" s="33"/>
      <c r="S3095" s="33"/>
      <c r="T3095" s="33"/>
      <c r="U3095" s="33"/>
      <c r="V3095" s="33"/>
      <c r="W3095" s="33"/>
      <c r="X3095" s="33"/>
      <c r="Y3095" s="33"/>
    </row>
    <row r="3096">
      <c r="A3096" s="34" t="s">
        <v>1911</v>
      </c>
      <c r="B3096" s="33" t="s">
        <v>1912</v>
      </c>
      <c r="C3096" s="33" t="s">
        <v>26</v>
      </c>
      <c r="D3096" s="35">
        <v>1.0</v>
      </c>
      <c r="E3096" s="35">
        <v>0.166594870895101</v>
      </c>
      <c r="F3096" s="33"/>
      <c r="G3096" s="33"/>
      <c r="H3096" s="33"/>
      <c r="I3096" s="33"/>
      <c r="J3096" s="33"/>
      <c r="K3096" s="33"/>
      <c r="L3096" s="33"/>
      <c r="M3096" s="33"/>
      <c r="N3096" s="33"/>
      <c r="O3096" s="33"/>
      <c r="P3096" s="33"/>
      <c r="Q3096" s="33"/>
      <c r="R3096" s="33"/>
      <c r="S3096" s="33"/>
      <c r="T3096" s="33"/>
      <c r="U3096" s="33"/>
      <c r="V3096" s="33"/>
      <c r="W3096" s="33"/>
      <c r="X3096" s="33"/>
      <c r="Y3096" s="33"/>
    </row>
    <row r="3097">
      <c r="A3097" s="34" t="s">
        <v>3267</v>
      </c>
      <c r="B3097" s="33" t="s">
        <v>3268</v>
      </c>
      <c r="C3097" s="33" t="s">
        <v>43</v>
      </c>
      <c r="D3097" s="35">
        <v>1.0</v>
      </c>
      <c r="E3097" s="35">
        <v>0.165655394929867</v>
      </c>
      <c r="F3097" s="33"/>
      <c r="G3097" s="33"/>
      <c r="H3097" s="33"/>
      <c r="I3097" s="33"/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  <c r="T3097" s="33"/>
      <c r="U3097" s="33"/>
      <c r="V3097" s="33"/>
      <c r="W3097" s="33"/>
      <c r="X3097" s="33"/>
      <c r="Y3097" s="33"/>
    </row>
    <row r="3098">
      <c r="A3098" s="34" t="s">
        <v>2413</v>
      </c>
      <c r="B3098" s="33" t="s">
        <v>2414</v>
      </c>
      <c r="C3098" s="33" t="s">
        <v>35</v>
      </c>
      <c r="D3098" s="35">
        <v>1.0</v>
      </c>
      <c r="E3098" s="35">
        <v>0.164222534998091</v>
      </c>
      <c r="F3098" s="33"/>
      <c r="G3098" s="33"/>
      <c r="H3098" s="33"/>
      <c r="I3098" s="33"/>
      <c r="J3098" s="33"/>
      <c r="K3098" s="33"/>
      <c r="L3098" s="33"/>
      <c r="M3098" s="33"/>
      <c r="N3098" s="33"/>
      <c r="O3098" s="33"/>
      <c r="P3098" s="33"/>
      <c r="Q3098" s="33"/>
      <c r="R3098" s="33"/>
      <c r="S3098" s="33"/>
      <c r="T3098" s="33"/>
      <c r="U3098" s="33"/>
      <c r="V3098" s="33"/>
      <c r="W3098" s="33"/>
      <c r="X3098" s="33"/>
      <c r="Y3098" s="33"/>
    </row>
    <row r="3099">
      <c r="A3099" s="34" t="s">
        <v>818</v>
      </c>
      <c r="B3099" s="33" t="s">
        <v>819</v>
      </c>
      <c r="C3099" s="33" t="s">
        <v>43</v>
      </c>
      <c r="D3099" s="35">
        <v>1.0</v>
      </c>
      <c r="E3099" s="35">
        <v>0.156270192997328</v>
      </c>
      <c r="F3099" s="33"/>
      <c r="G3099" s="33"/>
      <c r="H3099" s="33"/>
      <c r="I3099" s="33"/>
      <c r="J3099" s="33"/>
      <c r="K3099" s="33"/>
      <c r="L3099" s="33"/>
      <c r="M3099" s="33"/>
      <c r="N3099" s="33"/>
      <c r="O3099" s="33"/>
      <c r="P3099" s="33"/>
      <c r="Q3099" s="33"/>
      <c r="R3099" s="33"/>
      <c r="S3099" s="33"/>
      <c r="T3099" s="33"/>
      <c r="U3099" s="33"/>
      <c r="V3099" s="33"/>
      <c r="W3099" s="33"/>
      <c r="X3099" s="33"/>
      <c r="Y3099" s="33"/>
    </row>
    <row r="3100">
      <c r="A3100" s="34" t="s">
        <v>4055</v>
      </c>
      <c r="B3100" s="33" t="s">
        <v>4056</v>
      </c>
      <c r="C3100" s="33" t="s">
        <v>26</v>
      </c>
      <c r="D3100" s="35">
        <v>1.0</v>
      </c>
      <c r="E3100" s="35">
        <v>0.151975791187692</v>
      </c>
      <c r="F3100" s="33"/>
      <c r="G3100" s="33"/>
      <c r="H3100" s="33"/>
      <c r="I3100" s="33"/>
      <c r="J3100" s="33"/>
      <c r="K3100" s="33"/>
      <c r="L3100" s="33"/>
      <c r="M3100" s="33"/>
      <c r="N3100" s="33"/>
      <c r="O3100" s="33"/>
      <c r="P3100" s="33"/>
      <c r="Q3100" s="33"/>
      <c r="R3100" s="33"/>
      <c r="S3100" s="33"/>
      <c r="T3100" s="33"/>
      <c r="U3100" s="33"/>
      <c r="V3100" s="33"/>
      <c r="W3100" s="33"/>
      <c r="X3100" s="33"/>
      <c r="Y3100" s="33"/>
    </row>
    <row r="3101">
      <c r="A3101" s="34" t="s">
        <v>934</v>
      </c>
      <c r="B3101" s="33" t="s">
        <v>935</v>
      </c>
      <c r="C3101" s="33" t="s">
        <v>26</v>
      </c>
      <c r="D3101" s="35">
        <v>1.0</v>
      </c>
      <c r="E3101" s="35">
        <v>0.151899482003964</v>
      </c>
      <c r="F3101" s="33"/>
      <c r="G3101" s="33"/>
      <c r="H3101" s="33"/>
      <c r="I3101" s="33"/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  <c r="T3101" s="33"/>
      <c r="U3101" s="33"/>
      <c r="V3101" s="33"/>
      <c r="W3101" s="33"/>
      <c r="X3101" s="33"/>
      <c r="Y3101" s="33"/>
    </row>
    <row r="3102">
      <c r="A3102" s="34" t="s">
        <v>3793</v>
      </c>
      <c r="B3102" s="33" t="s">
        <v>3794</v>
      </c>
      <c r="C3102" s="33" t="s">
        <v>26</v>
      </c>
      <c r="D3102" s="35">
        <v>1.0</v>
      </c>
      <c r="E3102" s="35">
        <v>0.148546232553275</v>
      </c>
      <c r="F3102" s="33"/>
      <c r="G3102" s="33"/>
      <c r="H3102" s="33"/>
      <c r="I3102" s="33"/>
      <c r="J3102" s="33"/>
      <c r="K3102" s="33"/>
      <c r="L3102" s="33"/>
      <c r="M3102" s="33"/>
      <c r="N3102" s="33"/>
      <c r="O3102" s="33"/>
      <c r="P3102" s="33"/>
      <c r="Q3102" s="33"/>
      <c r="R3102" s="33"/>
      <c r="S3102" s="33"/>
      <c r="T3102" s="33"/>
      <c r="U3102" s="33"/>
      <c r="V3102" s="33"/>
      <c r="W3102" s="33"/>
      <c r="X3102" s="33"/>
      <c r="Y3102" s="33"/>
    </row>
    <row r="3103">
      <c r="A3103" s="34" t="s">
        <v>2671</v>
      </c>
      <c r="B3103" s="33" t="s">
        <v>2672</v>
      </c>
      <c r="C3103" s="33" t="s">
        <v>26</v>
      </c>
      <c r="D3103" s="35">
        <v>1.0</v>
      </c>
      <c r="E3103" s="35">
        <v>0.148467588310806</v>
      </c>
      <c r="F3103" s="33"/>
      <c r="G3103" s="33"/>
      <c r="H3103" s="33"/>
      <c r="I3103" s="33"/>
      <c r="J3103" s="33"/>
      <c r="K3103" s="33"/>
      <c r="L3103" s="33"/>
      <c r="M3103" s="33"/>
      <c r="N3103" s="33"/>
      <c r="O3103" s="33"/>
      <c r="P3103" s="33"/>
      <c r="Q3103" s="33"/>
      <c r="R3103" s="33"/>
      <c r="S3103" s="33"/>
      <c r="T3103" s="33"/>
      <c r="U3103" s="33"/>
      <c r="V3103" s="33"/>
      <c r="W3103" s="33"/>
      <c r="X3103" s="33"/>
      <c r="Y3103" s="33"/>
    </row>
    <row r="3104">
      <c r="A3104" s="34" t="s">
        <v>3081</v>
      </c>
      <c r="B3104" s="33" t="s">
        <v>3082</v>
      </c>
      <c r="C3104" s="33" t="s">
        <v>43</v>
      </c>
      <c r="D3104" s="35">
        <v>1.0</v>
      </c>
      <c r="E3104" s="35">
        <v>0.146024641293481</v>
      </c>
      <c r="F3104" s="33"/>
      <c r="G3104" s="33"/>
      <c r="H3104" s="33"/>
      <c r="I3104" s="33"/>
      <c r="J3104" s="33"/>
      <c r="K3104" s="33"/>
      <c r="L3104" s="33"/>
      <c r="M3104" s="33"/>
      <c r="N3104" s="33"/>
      <c r="O3104" s="33"/>
      <c r="P3104" s="33"/>
      <c r="Q3104" s="33"/>
      <c r="R3104" s="33"/>
      <c r="S3104" s="33"/>
      <c r="T3104" s="33"/>
      <c r="U3104" s="33"/>
      <c r="V3104" s="33"/>
      <c r="W3104" s="33"/>
      <c r="X3104" s="33"/>
      <c r="Y3104" s="33"/>
    </row>
    <row r="3105">
      <c r="A3105" s="34" t="s">
        <v>3599</v>
      </c>
      <c r="B3105" s="33" t="s">
        <v>3600</v>
      </c>
      <c r="C3105" s="33" t="s">
        <v>35</v>
      </c>
      <c r="D3105" s="35">
        <v>1.0</v>
      </c>
      <c r="E3105" s="35">
        <v>0.141453735669302</v>
      </c>
      <c r="F3105" s="33"/>
      <c r="G3105" s="33"/>
      <c r="H3105" s="33"/>
      <c r="I3105" s="33"/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  <c r="T3105" s="33"/>
      <c r="U3105" s="33"/>
      <c r="V3105" s="33"/>
      <c r="W3105" s="33"/>
      <c r="X3105" s="33"/>
      <c r="Y3105" s="33"/>
    </row>
    <row r="3106">
      <c r="A3106" s="34" t="s">
        <v>1145</v>
      </c>
      <c r="B3106" s="33" t="s">
        <v>1146</v>
      </c>
      <c r="C3106" s="33" t="s">
        <v>26</v>
      </c>
      <c r="D3106" s="35">
        <v>1.0</v>
      </c>
      <c r="E3106" s="35">
        <v>0.137008135126451</v>
      </c>
      <c r="F3106" s="33"/>
      <c r="G3106" s="33"/>
      <c r="H3106" s="33"/>
      <c r="I3106" s="33"/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  <c r="T3106" s="33"/>
      <c r="U3106" s="33"/>
      <c r="V3106" s="33"/>
      <c r="W3106" s="33"/>
      <c r="X3106" s="33"/>
      <c r="Y3106" s="33"/>
    </row>
    <row r="3107">
      <c r="A3107" s="34" t="s">
        <v>8828</v>
      </c>
      <c r="B3107" s="33" t="s">
        <v>8829</v>
      </c>
      <c r="C3107" s="33" t="s">
        <v>35</v>
      </c>
      <c r="D3107" s="35">
        <v>1.0</v>
      </c>
      <c r="E3107" s="35">
        <v>0.133169563736601</v>
      </c>
      <c r="F3107" s="33"/>
      <c r="G3107" s="33"/>
      <c r="H3107" s="33"/>
      <c r="I3107" s="33"/>
      <c r="J3107" s="33"/>
      <c r="K3107" s="33"/>
      <c r="L3107" s="33"/>
      <c r="M3107" s="33"/>
      <c r="N3107" s="33"/>
      <c r="O3107" s="33"/>
      <c r="P3107" s="33"/>
      <c r="Q3107" s="33"/>
      <c r="R3107" s="33"/>
      <c r="S3107" s="33"/>
      <c r="T3107" s="33"/>
      <c r="U3107" s="33"/>
      <c r="V3107" s="33"/>
      <c r="W3107" s="33"/>
      <c r="X3107" s="33"/>
      <c r="Y3107" s="33"/>
    </row>
    <row r="3108">
      <c r="A3108" s="34" t="s">
        <v>2953</v>
      </c>
      <c r="B3108" s="33" t="s">
        <v>2954</v>
      </c>
      <c r="C3108" s="33" t="s">
        <v>43</v>
      </c>
      <c r="D3108" s="35">
        <v>1.0</v>
      </c>
      <c r="E3108" s="35">
        <v>0.132331668994881</v>
      </c>
      <c r="F3108" s="33"/>
      <c r="G3108" s="33"/>
      <c r="H3108" s="33"/>
      <c r="I3108" s="33"/>
      <c r="J3108" s="33"/>
      <c r="K3108" s="33"/>
      <c r="L3108" s="33"/>
      <c r="M3108" s="33"/>
      <c r="N3108" s="33"/>
      <c r="O3108" s="33"/>
      <c r="P3108" s="33"/>
      <c r="Q3108" s="33"/>
      <c r="R3108" s="33"/>
      <c r="S3108" s="33"/>
      <c r="T3108" s="33"/>
      <c r="U3108" s="33"/>
      <c r="V3108" s="33"/>
      <c r="W3108" s="33"/>
      <c r="X3108" s="33"/>
      <c r="Y3108" s="33"/>
    </row>
    <row r="3109">
      <c r="A3109" s="34" t="s">
        <v>5078</v>
      </c>
      <c r="B3109" s="33" t="s">
        <v>5079</v>
      </c>
      <c r="C3109" s="33" t="s">
        <v>26</v>
      </c>
      <c r="D3109" s="35">
        <v>1.0</v>
      </c>
      <c r="E3109" s="35">
        <v>0.123305500594761</v>
      </c>
      <c r="F3109" s="33"/>
      <c r="G3109" s="33"/>
      <c r="H3109" s="33"/>
      <c r="I3109" s="33"/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  <c r="T3109" s="33"/>
      <c r="U3109" s="33"/>
      <c r="V3109" s="33"/>
      <c r="W3109" s="33"/>
      <c r="X3109" s="33"/>
      <c r="Y3109" s="33"/>
    </row>
    <row r="3110">
      <c r="A3110" s="34" t="s">
        <v>2263</v>
      </c>
      <c r="B3110" s="33" t="s">
        <v>2264</v>
      </c>
      <c r="C3110" s="33" t="s">
        <v>43</v>
      </c>
      <c r="D3110" s="35">
        <v>1.0</v>
      </c>
      <c r="E3110" s="35">
        <v>0.119337131270547</v>
      </c>
      <c r="F3110" s="33"/>
      <c r="G3110" s="33"/>
      <c r="H3110" s="33"/>
      <c r="I3110" s="33"/>
      <c r="J3110" s="33"/>
      <c r="K3110" s="33"/>
      <c r="L3110" s="33"/>
      <c r="M3110" s="33"/>
      <c r="N3110" s="33"/>
      <c r="O3110" s="33"/>
      <c r="P3110" s="33"/>
      <c r="Q3110" s="33"/>
      <c r="R3110" s="33"/>
      <c r="S3110" s="33"/>
      <c r="T3110" s="33"/>
      <c r="U3110" s="33"/>
      <c r="V3110" s="33"/>
      <c r="W3110" s="33"/>
      <c r="X3110" s="33"/>
      <c r="Y3110" s="33"/>
    </row>
    <row r="3111">
      <c r="A3111" s="34" t="s">
        <v>2557</v>
      </c>
      <c r="B3111" s="33" t="s">
        <v>2558</v>
      </c>
      <c r="C3111" s="33" t="s">
        <v>43</v>
      </c>
      <c r="D3111" s="35">
        <v>1.0</v>
      </c>
      <c r="E3111" s="35">
        <v>0.115722379971614</v>
      </c>
      <c r="F3111" s="33"/>
      <c r="G3111" s="33"/>
      <c r="H3111" s="33"/>
      <c r="I3111" s="33"/>
      <c r="J3111" s="33"/>
      <c r="K3111" s="33"/>
      <c r="L3111" s="33"/>
      <c r="M3111" s="33"/>
      <c r="N3111" s="33"/>
      <c r="O3111" s="33"/>
      <c r="P3111" s="33"/>
      <c r="Q3111" s="33"/>
      <c r="R3111" s="33"/>
      <c r="S3111" s="33"/>
      <c r="T3111" s="33"/>
      <c r="U3111" s="33"/>
      <c r="V3111" s="33"/>
      <c r="W3111" s="33"/>
      <c r="X3111" s="33"/>
      <c r="Y3111" s="33"/>
    </row>
    <row r="3112">
      <c r="A3112" s="34" t="s">
        <v>2711</v>
      </c>
      <c r="B3112" s="33" t="s">
        <v>2712</v>
      </c>
      <c r="C3112" s="33" t="s">
        <v>26</v>
      </c>
      <c r="D3112" s="35">
        <v>1.0</v>
      </c>
      <c r="E3112" s="35">
        <v>0.11397696517699</v>
      </c>
      <c r="F3112" s="33"/>
      <c r="G3112" s="33"/>
      <c r="H3112" s="33"/>
      <c r="I3112" s="33"/>
      <c r="J3112" s="33"/>
      <c r="K3112" s="33"/>
      <c r="L3112" s="33"/>
      <c r="M3112" s="33"/>
      <c r="N3112" s="33"/>
      <c r="O3112" s="33"/>
      <c r="P3112" s="33"/>
      <c r="Q3112" s="33"/>
      <c r="R3112" s="33"/>
      <c r="S3112" s="33"/>
      <c r="T3112" s="33"/>
      <c r="U3112" s="33"/>
      <c r="V3112" s="33"/>
      <c r="W3112" s="33"/>
      <c r="X3112" s="33"/>
      <c r="Y3112" s="33"/>
    </row>
    <row r="3113">
      <c r="A3113" s="34" t="s">
        <v>8078</v>
      </c>
      <c r="B3113" s="33" t="s">
        <v>8079</v>
      </c>
      <c r="C3113" s="33" t="s">
        <v>35</v>
      </c>
      <c r="D3113" s="35">
        <v>1.0</v>
      </c>
      <c r="E3113" s="35">
        <v>0.113002245698077</v>
      </c>
      <c r="F3113" s="33"/>
      <c r="G3113" s="33"/>
      <c r="H3113" s="33"/>
      <c r="I3113" s="33"/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  <c r="T3113" s="33"/>
      <c r="U3113" s="33"/>
      <c r="V3113" s="33"/>
      <c r="W3113" s="33"/>
      <c r="X3113" s="33"/>
      <c r="Y3113" s="33"/>
    </row>
    <row r="3114">
      <c r="A3114" s="34" t="s">
        <v>2803</v>
      </c>
      <c r="B3114" s="33" t="s">
        <v>2804</v>
      </c>
      <c r="C3114" s="33" t="s">
        <v>35</v>
      </c>
      <c r="D3114" s="35">
        <v>1.0</v>
      </c>
      <c r="E3114" s="35">
        <v>0.102624060518007</v>
      </c>
      <c r="F3114" s="33"/>
      <c r="G3114" s="33"/>
      <c r="H3114" s="33"/>
      <c r="I3114" s="33"/>
      <c r="J3114" s="33"/>
      <c r="K3114" s="33"/>
      <c r="L3114" s="33"/>
      <c r="M3114" s="33"/>
      <c r="N3114" s="33"/>
      <c r="O3114" s="33"/>
      <c r="P3114" s="33"/>
      <c r="Q3114" s="33"/>
      <c r="R3114" s="33"/>
      <c r="S3114" s="33"/>
      <c r="T3114" s="33"/>
      <c r="U3114" s="33"/>
      <c r="V3114" s="33"/>
      <c r="W3114" s="33"/>
      <c r="X3114" s="33"/>
      <c r="Y3114" s="33"/>
    </row>
    <row r="3115">
      <c r="A3115" s="34" t="s">
        <v>4845</v>
      </c>
      <c r="B3115" s="33" t="s">
        <v>4846</v>
      </c>
      <c r="C3115" s="33" t="s">
        <v>26</v>
      </c>
      <c r="D3115" s="35">
        <v>1.0</v>
      </c>
      <c r="E3115" s="35">
        <v>0.100951889150517</v>
      </c>
      <c r="F3115" s="33"/>
      <c r="G3115" s="33"/>
      <c r="H3115" s="33"/>
      <c r="I3115" s="33"/>
      <c r="J3115" s="33"/>
      <c r="K3115" s="33"/>
      <c r="L3115" s="33"/>
      <c r="M3115" s="33"/>
      <c r="N3115" s="33"/>
      <c r="O3115" s="33"/>
      <c r="P3115" s="33"/>
      <c r="Q3115" s="33"/>
      <c r="R3115" s="33"/>
      <c r="S3115" s="33"/>
      <c r="T3115" s="33"/>
      <c r="U3115" s="33"/>
      <c r="V3115" s="33"/>
      <c r="W3115" s="33"/>
      <c r="X3115" s="33"/>
      <c r="Y3115" s="33"/>
    </row>
    <row r="3116">
      <c r="A3116" s="34" t="s">
        <v>3475</v>
      </c>
      <c r="B3116" s="33" t="s">
        <v>3476</v>
      </c>
      <c r="C3116" s="33" t="s">
        <v>43</v>
      </c>
      <c r="D3116" s="35">
        <v>1.0</v>
      </c>
      <c r="E3116" s="35">
        <v>0.0988158353456717</v>
      </c>
      <c r="F3116" s="33"/>
      <c r="G3116" s="33"/>
      <c r="H3116" s="33"/>
      <c r="I3116" s="33"/>
      <c r="J3116" s="33"/>
      <c r="K3116" s="33"/>
      <c r="L3116" s="33"/>
      <c r="M3116" s="33"/>
      <c r="N3116" s="33"/>
      <c r="O3116" s="33"/>
      <c r="P3116" s="33"/>
      <c r="Q3116" s="33"/>
      <c r="R3116" s="33"/>
      <c r="S3116" s="33"/>
      <c r="T3116" s="33"/>
      <c r="U3116" s="33"/>
      <c r="V3116" s="33"/>
      <c r="W3116" s="33"/>
      <c r="X3116" s="33"/>
      <c r="Y3116" s="33"/>
    </row>
    <row r="3117">
      <c r="A3117" s="34" t="s">
        <v>2895</v>
      </c>
      <c r="B3117" s="33" t="s">
        <v>2896</v>
      </c>
      <c r="C3117" s="33" t="s">
        <v>35</v>
      </c>
      <c r="D3117" s="35">
        <v>1.0</v>
      </c>
      <c r="E3117" s="35">
        <v>0.0945874273568178</v>
      </c>
      <c r="F3117" s="33"/>
      <c r="G3117" s="33"/>
      <c r="H3117" s="33"/>
      <c r="I3117" s="33"/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  <c r="T3117" s="33"/>
      <c r="U3117" s="33"/>
      <c r="V3117" s="33"/>
      <c r="W3117" s="33"/>
      <c r="X3117" s="33"/>
      <c r="Y3117" s="33"/>
    </row>
    <row r="3118">
      <c r="A3118" s="34" t="s">
        <v>3879</v>
      </c>
      <c r="B3118" s="33" t="s">
        <v>3880</v>
      </c>
      <c r="C3118" s="33" t="s">
        <v>26</v>
      </c>
      <c r="D3118" s="35">
        <v>1.0</v>
      </c>
      <c r="E3118" s="35">
        <v>0.0940765452571698</v>
      </c>
      <c r="F3118" s="33"/>
      <c r="G3118" s="33"/>
      <c r="H3118" s="33"/>
      <c r="I3118" s="33"/>
      <c r="J3118" s="33"/>
      <c r="K3118" s="33"/>
      <c r="L3118" s="33"/>
      <c r="M3118" s="33"/>
      <c r="N3118" s="33"/>
      <c r="O3118" s="33"/>
      <c r="P3118" s="33"/>
      <c r="Q3118" s="33"/>
      <c r="R3118" s="33"/>
      <c r="S3118" s="33"/>
      <c r="T3118" s="33"/>
      <c r="U3118" s="33"/>
      <c r="V3118" s="33"/>
      <c r="W3118" s="33"/>
      <c r="X3118" s="33"/>
      <c r="Y3118" s="33"/>
    </row>
    <row r="3119">
      <c r="A3119" s="34" t="s">
        <v>3307</v>
      </c>
      <c r="B3119" s="33" t="s">
        <v>3308</v>
      </c>
      <c r="C3119" s="33" t="s">
        <v>35</v>
      </c>
      <c r="D3119" s="35">
        <v>1.0</v>
      </c>
      <c r="E3119" s="35">
        <v>0.0911570166060346</v>
      </c>
      <c r="F3119" s="33"/>
      <c r="G3119" s="33"/>
      <c r="H3119" s="33"/>
      <c r="I3119" s="33"/>
      <c r="J3119" s="33"/>
      <c r="K3119" s="33"/>
      <c r="L3119" s="33"/>
      <c r="M3119" s="33"/>
      <c r="N3119" s="33"/>
      <c r="O3119" s="33"/>
      <c r="P3119" s="33"/>
      <c r="Q3119" s="33"/>
      <c r="R3119" s="33"/>
      <c r="S3119" s="33"/>
      <c r="T3119" s="33"/>
      <c r="U3119" s="33"/>
      <c r="V3119" s="33"/>
      <c r="W3119" s="33"/>
      <c r="X3119" s="33"/>
      <c r="Y3119" s="33"/>
    </row>
    <row r="3120">
      <c r="A3120" s="34" t="s">
        <v>2505</v>
      </c>
      <c r="B3120" s="33" t="s">
        <v>2506</v>
      </c>
      <c r="C3120" s="33" t="s">
        <v>43</v>
      </c>
      <c r="D3120" s="35">
        <v>1.0</v>
      </c>
      <c r="E3120" s="35">
        <v>0.0903044419167954</v>
      </c>
      <c r="F3120" s="33"/>
      <c r="G3120" s="33"/>
      <c r="H3120" s="33"/>
      <c r="I3120" s="33"/>
      <c r="J3120" s="33"/>
      <c r="K3120" s="33"/>
      <c r="L3120" s="33"/>
      <c r="M3120" s="33"/>
      <c r="N3120" s="33"/>
      <c r="O3120" s="33"/>
      <c r="P3120" s="33"/>
      <c r="Q3120" s="33"/>
      <c r="R3120" s="33"/>
      <c r="S3120" s="33"/>
      <c r="T3120" s="33"/>
      <c r="U3120" s="33"/>
      <c r="V3120" s="33"/>
      <c r="W3120" s="33"/>
      <c r="X3120" s="33"/>
      <c r="Y3120" s="33"/>
    </row>
    <row r="3121">
      <c r="A3121" s="34" t="s">
        <v>4519</v>
      </c>
      <c r="B3121" s="33" t="s">
        <v>4520</v>
      </c>
      <c r="C3121" s="33" t="s">
        <v>26</v>
      </c>
      <c r="D3121" s="35">
        <v>1.0</v>
      </c>
      <c r="E3121" s="35">
        <v>0.0867787115302426</v>
      </c>
      <c r="F3121" s="33"/>
      <c r="G3121" s="33"/>
      <c r="H3121" s="33"/>
      <c r="I3121" s="33"/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  <c r="T3121" s="33"/>
      <c r="U3121" s="33"/>
      <c r="V3121" s="33"/>
      <c r="W3121" s="33"/>
      <c r="X3121" s="33"/>
      <c r="Y3121" s="33"/>
    </row>
    <row r="3122">
      <c r="A3122" s="34" t="s">
        <v>4347</v>
      </c>
      <c r="B3122" s="33" t="s">
        <v>4348</v>
      </c>
      <c r="C3122" s="33" t="s">
        <v>35</v>
      </c>
      <c r="D3122" s="35">
        <v>1.0</v>
      </c>
      <c r="E3122" s="35">
        <v>0.0817178972496628</v>
      </c>
      <c r="F3122" s="33"/>
      <c r="G3122" s="33"/>
      <c r="H3122" s="33"/>
      <c r="I3122" s="33"/>
      <c r="J3122" s="33"/>
      <c r="K3122" s="33"/>
      <c r="L3122" s="33"/>
      <c r="M3122" s="33"/>
      <c r="N3122" s="33"/>
      <c r="O3122" s="33"/>
      <c r="P3122" s="33"/>
      <c r="Q3122" s="33"/>
      <c r="R3122" s="33"/>
      <c r="S3122" s="33"/>
      <c r="T3122" s="33"/>
      <c r="U3122" s="33"/>
      <c r="V3122" s="33"/>
      <c r="W3122" s="33"/>
      <c r="X3122" s="33"/>
      <c r="Y3122" s="33"/>
    </row>
    <row r="3123">
      <c r="A3123" s="34" t="s">
        <v>2385</v>
      </c>
      <c r="B3123" s="33" t="s">
        <v>2386</v>
      </c>
      <c r="C3123" s="33" t="s">
        <v>43</v>
      </c>
      <c r="D3123" s="35">
        <v>1.0</v>
      </c>
      <c r="E3123" s="35">
        <v>0.0711399156504498</v>
      </c>
      <c r="F3123" s="33"/>
      <c r="G3123" s="33"/>
      <c r="H3123" s="33"/>
      <c r="I3123" s="33"/>
      <c r="J3123" s="33"/>
      <c r="K3123" s="33"/>
      <c r="L3123" s="33"/>
      <c r="M3123" s="33"/>
      <c r="N3123" s="33"/>
      <c r="O3123" s="33"/>
      <c r="P3123" s="33"/>
      <c r="Q3123" s="33"/>
      <c r="R3123" s="33"/>
      <c r="S3123" s="33"/>
      <c r="T3123" s="33"/>
      <c r="U3123" s="33"/>
      <c r="V3123" s="33"/>
      <c r="W3123" s="33"/>
      <c r="X3123" s="33"/>
      <c r="Y3123" s="33"/>
    </row>
    <row r="3124">
      <c r="A3124" s="34" t="s">
        <v>3877</v>
      </c>
      <c r="B3124" s="33" t="s">
        <v>3878</v>
      </c>
      <c r="C3124" s="33" t="s">
        <v>43</v>
      </c>
      <c r="D3124" s="35">
        <v>1.0</v>
      </c>
      <c r="E3124" s="35">
        <v>0.0577960508948567</v>
      </c>
      <c r="F3124" s="33"/>
      <c r="G3124" s="33"/>
      <c r="H3124" s="33"/>
      <c r="I3124" s="33"/>
      <c r="J3124" s="33"/>
      <c r="K3124" s="33"/>
      <c r="L3124" s="33"/>
      <c r="M3124" s="33"/>
      <c r="N3124" s="33"/>
      <c r="O3124" s="33"/>
      <c r="P3124" s="33"/>
      <c r="Q3124" s="33"/>
      <c r="R3124" s="33"/>
      <c r="S3124" s="33"/>
      <c r="T3124" s="33"/>
      <c r="U3124" s="33"/>
      <c r="V3124" s="33"/>
      <c r="W3124" s="33"/>
      <c r="X3124" s="33"/>
      <c r="Y3124" s="33"/>
    </row>
    <row r="3125">
      <c r="A3125" s="34" t="s">
        <v>2575</v>
      </c>
      <c r="B3125" s="33" t="s">
        <v>2576</v>
      </c>
      <c r="C3125" s="33" t="s">
        <v>35</v>
      </c>
      <c r="D3125" s="35">
        <v>1.0</v>
      </c>
      <c r="E3125" s="35">
        <v>0.0559679585156788</v>
      </c>
      <c r="F3125" s="33"/>
      <c r="G3125" s="33"/>
      <c r="H3125" s="33"/>
      <c r="I3125" s="33"/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  <c r="T3125" s="33"/>
      <c r="U3125" s="33"/>
      <c r="V3125" s="33"/>
      <c r="W3125" s="33"/>
      <c r="X3125" s="33"/>
      <c r="Y3125" s="33"/>
    </row>
    <row r="3126">
      <c r="A3126" s="34" t="s">
        <v>904</v>
      </c>
      <c r="B3126" s="33" t="s">
        <v>905</v>
      </c>
      <c r="C3126" s="33" t="s">
        <v>26</v>
      </c>
      <c r="D3126" s="35">
        <v>1.0</v>
      </c>
      <c r="E3126" s="35">
        <v>0.0546019028700316</v>
      </c>
      <c r="F3126" s="33"/>
      <c r="G3126" s="33"/>
      <c r="H3126" s="33"/>
      <c r="I3126" s="33"/>
      <c r="J3126" s="33"/>
      <c r="K3126" s="33"/>
      <c r="L3126" s="33"/>
      <c r="M3126" s="33"/>
      <c r="N3126" s="33"/>
      <c r="O3126" s="33"/>
      <c r="P3126" s="33"/>
      <c r="Q3126" s="33"/>
      <c r="R3126" s="33"/>
      <c r="S3126" s="33"/>
      <c r="T3126" s="33"/>
      <c r="U3126" s="33"/>
      <c r="V3126" s="33"/>
      <c r="W3126" s="33"/>
      <c r="X3126" s="33"/>
      <c r="Y3126" s="33"/>
    </row>
    <row r="3127">
      <c r="A3127" s="34" t="s">
        <v>4916</v>
      </c>
      <c r="B3127" s="33" t="s">
        <v>4917</v>
      </c>
      <c r="C3127" s="33" t="s">
        <v>43</v>
      </c>
      <c r="D3127" s="35">
        <v>1.0</v>
      </c>
      <c r="E3127" s="35">
        <v>0.0471049744985075</v>
      </c>
      <c r="F3127" s="33"/>
      <c r="G3127" s="33"/>
      <c r="H3127" s="33"/>
      <c r="I3127" s="33"/>
      <c r="J3127" s="33"/>
      <c r="K3127" s="33"/>
      <c r="L3127" s="33"/>
      <c r="M3127" s="33"/>
      <c r="N3127" s="33"/>
      <c r="O3127" s="33"/>
      <c r="P3127" s="33"/>
      <c r="Q3127" s="33"/>
      <c r="R3127" s="33"/>
      <c r="S3127" s="33"/>
      <c r="T3127" s="33"/>
      <c r="U3127" s="33"/>
      <c r="V3127" s="33"/>
      <c r="W3127" s="33"/>
      <c r="X3127" s="33"/>
      <c r="Y3127" s="33"/>
    </row>
    <row r="3128">
      <c r="A3128" s="34" t="s">
        <v>3501</v>
      </c>
      <c r="B3128" s="33" t="s">
        <v>3502</v>
      </c>
      <c r="C3128" s="33" t="s">
        <v>43</v>
      </c>
      <c r="D3128" s="35">
        <v>1.0</v>
      </c>
      <c r="E3128" s="35">
        <v>0.0400573202223155</v>
      </c>
      <c r="F3128" s="33"/>
      <c r="G3128" s="33"/>
      <c r="H3128" s="33"/>
      <c r="I3128" s="33"/>
      <c r="J3128" s="33"/>
      <c r="K3128" s="33"/>
      <c r="L3128" s="33"/>
      <c r="M3128" s="33"/>
      <c r="N3128" s="33"/>
      <c r="O3128" s="33"/>
      <c r="P3128" s="33"/>
      <c r="Q3128" s="33"/>
      <c r="R3128" s="33"/>
      <c r="S3128" s="33"/>
      <c r="T3128" s="33"/>
      <c r="U3128" s="33"/>
      <c r="V3128" s="33"/>
      <c r="W3128" s="33"/>
      <c r="X3128" s="33"/>
      <c r="Y3128" s="33"/>
    </row>
    <row r="3129">
      <c r="A3129" s="34" t="s">
        <v>5100</v>
      </c>
      <c r="B3129" s="33" t="s">
        <v>5101</v>
      </c>
      <c r="C3129" s="33" t="s">
        <v>43</v>
      </c>
      <c r="D3129" s="35">
        <v>1.0</v>
      </c>
      <c r="E3129" s="35">
        <v>0.0397663952999843</v>
      </c>
      <c r="F3129" s="33"/>
      <c r="G3129" s="33"/>
      <c r="H3129" s="33"/>
      <c r="I3129" s="33"/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  <c r="T3129" s="33"/>
      <c r="U3129" s="33"/>
      <c r="V3129" s="33"/>
      <c r="W3129" s="33"/>
      <c r="X3129" s="33"/>
      <c r="Y3129" s="33"/>
    </row>
    <row r="3130">
      <c r="A3130" s="34" t="s">
        <v>3629</v>
      </c>
      <c r="B3130" s="33" t="s">
        <v>3630</v>
      </c>
      <c r="C3130" s="33" t="s">
        <v>43</v>
      </c>
      <c r="D3130" s="35">
        <v>1.0</v>
      </c>
      <c r="E3130" s="35">
        <v>0.0354638903409309</v>
      </c>
      <c r="F3130" s="33"/>
      <c r="G3130" s="33"/>
      <c r="H3130" s="33"/>
      <c r="I3130" s="33"/>
      <c r="J3130" s="33"/>
      <c r="K3130" s="33"/>
      <c r="L3130" s="33"/>
      <c r="M3130" s="33"/>
      <c r="N3130" s="33"/>
      <c r="O3130" s="33"/>
      <c r="P3130" s="33"/>
      <c r="Q3130" s="33"/>
      <c r="R3130" s="33"/>
      <c r="S3130" s="33"/>
      <c r="T3130" s="33"/>
      <c r="U3130" s="33"/>
      <c r="V3130" s="33"/>
      <c r="W3130" s="33"/>
      <c r="X3130" s="33"/>
      <c r="Y3130" s="33"/>
    </row>
    <row r="3131">
      <c r="A3131" s="34" t="s">
        <v>3583</v>
      </c>
      <c r="B3131" s="33" t="s">
        <v>3584</v>
      </c>
      <c r="C3131" s="33" t="s">
        <v>26</v>
      </c>
      <c r="D3131" s="35">
        <v>1.0</v>
      </c>
      <c r="E3131" s="35">
        <v>0.0336303990277123</v>
      </c>
      <c r="F3131" s="33"/>
      <c r="G3131" s="33"/>
      <c r="H3131" s="33"/>
      <c r="I3131" s="33"/>
      <c r="J3131" s="33"/>
      <c r="K3131" s="33"/>
      <c r="L3131" s="33"/>
      <c r="M3131" s="33"/>
      <c r="N3131" s="33"/>
      <c r="O3131" s="33"/>
      <c r="P3131" s="33"/>
      <c r="Q3131" s="33"/>
      <c r="R3131" s="33"/>
      <c r="S3131" s="33"/>
      <c r="T3131" s="33"/>
      <c r="U3131" s="33"/>
      <c r="V3131" s="33"/>
      <c r="W3131" s="33"/>
      <c r="X3131" s="33"/>
      <c r="Y3131" s="33"/>
    </row>
    <row r="3132">
      <c r="A3132" s="34" t="s">
        <v>3623</v>
      </c>
      <c r="B3132" s="33" t="s">
        <v>3624</v>
      </c>
      <c r="C3132" s="33" t="s">
        <v>107</v>
      </c>
      <c r="D3132" s="35">
        <v>1.0</v>
      </c>
      <c r="E3132" s="35">
        <v>0.0257713233610503</v>
      </c>
      <c r="F3132" s="33"/>
      <c r="G3132" s="33"/>
      <c r="H3132" s="33"/>
      <c r="I3132" s="33"/>
      <c r="J3132" s="33"/>
      <c r="K3132" s="33"/>
      <c r="L3132" s="33"/>
      <c r="M3132" s="33"/>
      <c r="N3132" s="33"/>
      <c r="O3132" s="33"/>
      <c r="P3132" s="33"/>
      <c r="Q3132" s="33"/>
      <c r="R3132" s="33"/>
      <c r="S3132" s="33"/>
      <c r="T3132" s="33"/>
      <c r="U3132" s="33"/>
      <c r="V3132" s="33"/>
      <c r="W3132" s="33"/>
      <c r="X3132" s="33"/>
      <c r="Y3132" s="33"/>
    </row>
    <row r="3133">
      <c r="A3133" s="34" t="s">
        <v>3391</v>
      </c>
      <c r="B3133" s="33" t="s">
        <v>3392</v>
      </c>
      <c r="C3133" s="33" t="s">
        <v>43</v>
      </c>
      <c r="D3133" s="35">
        <v>1.0</v>
      </c>
      <c r="E3133" s="35">
        <v>0.0243200372433836</v>
      </c>
      <c r="F3133" s="33"/>
      <c r="G3133" s="33"/>
      <c r="H3133" s="33"/>
      <c r="I3133" s="33"/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  <c r="T3133" s="33"/>
      <c r="U3133" s="33"/>
      <c r="V3133" s="33"/>
      <c r="W3133" s="33"/>
      <c r="X3133" s="33"/>
      <c r="Y3133" s="33"/>
    </row>
    <row r="3134">
      <c r="A3134" s="34" t="s">
        <v>3887</v>
      </c>
      <c r="B3134" s="33" t="s">
        <v>3888</v>
      </c>
      <c r="C3134" s="33" t="s">
        <v>35</v>
      </c>
      <c r="D3134" s="35">
        <v>1.0</v>
      </c>
      <c r="E3134" s="35">
        <v>0.023495685500971</v>
      </c>
      <c r="F3134" s="33"/>
      <c r="G3134" s="33"/>
      <c r="H3134" s="33"/>
      <c r="I3134" s="33"/>
      <c r="J3134" s="33"/>
      <c r="K3134" s="33"/>
      <c r="L3134" s="33"/>
      <c r="M3134" s="33"/>
      <c r="N3134" s="33"/>
      <c r="O3134" s="33"/>
      <c r="P3134" s="33"/>
      <c r="Q3134" s="33"/>
      <c r="R3134" s="33"/>
      <c r="S3134" s="33"/>
      <c r="T3134" s="33"/>
      <c r="U3134" s="33"/>
      <c r="V3134" s="33"/>
      <c r="W3134" s="33"/>
      <c r="X3134" s="33"/>
      <c r="Y3134" s="33"/>
    </row>
    <row r="3135">
      <c r="A3135" s="34" t="s">
        <v>3201</v>
      </c>
      <c r="B3135" s="33" t="s">
        <v>3202</v>
      </c>
      <c r="C3135" s="33" t="s">
        <v>107</v>
      </c>
      <c r="D3135" s="35">
        <v>1.0</v>
      </c>
      <c r="E3135" s="35">
        <v>0.0230992954487218</v>
      </c>
      <c r="F3135" s="33"/>
      <c r="G3135" s="33"/>
      <c r="H3135" s="33"/>
      <c r="I3135" s="33"/>
      <c r="J3135" s="33"/>
      <c r="K3135" s="33"/>
      <c r="L3135" s="33"/>
      <c r="M3135" s="33"/>
      <c r="N3135" s="33"/>
      <c r="O3135" s="33"/>
      <c r="P3135" s="33"/>
      <c r="Q3135" s="33"/>
      <c r="R3135" s="33"/>
      <c r="S3135" s="33"/>
      <c r="T3135" s="33"/>
      <c r="U3135" s="33"/>
      <c r="V3135" s="33"/>
      <c r="W3135" s="33"/>
      <c r="X3135" s="33"/>
      <c r="Y3135" s="33"/>
    </row>
    <row r="3136">
      <c r="A3136" s="34" t="s">
        <v>4455</v>
      </c>
      <c r="B3136" s="33" t="s">
        <v>4456</v>
      </c>
      <c r="C3136" s="33" t="s">
        <v>43</v>
      </c>
      <c r="D3136" s="35">
        <v>1.0</v>
      </c>
      <c r="E3136" s="35">
        <v>0.0150144584100425</v>
      </c>
      <c r="F3136" s="33"/>
      <c r="G3136" s="33"/>
      <c r="H3136" s="33"/>
      <c r="I3136" s="33"/>
      <c r="J3136" s="33"/>
      <c r="K3136" s="33"/>
      <c r="L3136" s="33"/>
      <c r="M3136" s="33"/>
      <c r="N3136" s="33"/>
      <c r="O3136" s="33"/>
      <c r="P3136" s="33"/>
      <c r="Q3136" s="33"/>
      <c r="R3136" s="33"/>
      <c r="S3136" s="33"/>
      <c r="T3136" s="33"/>
      <c r="U3136" s="33"/>
      <c r="V3136" s="33"/>
      <c r="W3136" s="33"/>
      <c r="X3136" s="33"/>
      <c r="Y3136" s="33"/>
    </row>
    <row r="3137">
      <c r="A3137" s="34" t="s">
        <v>4679</v>
      </c>
      <c r="B3137" s="33" t="s">
        <v>4680</v>
      </c>
      <c r="C3137" s="33" t="s">
        <v>107</v>
      </c>
      <c r="D3137" s="35">
        <v>1.0</v>
      </c>
      <c r="E3137" s="35">
        <v>0.0124257251001323</v>
      </c>
      <c r="F3137" s="33"/>
      <c r="G3137" s="33"/>
      <c r="H3137" s="33"/>
      <c r="I3137" s="33"/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  <c r="T3137" s="33"/>
      <c r="U3137" s="33"/>
      <c r="V3137" s="33"/>
      <c r="W3137" s="33"/>
      <c r="X3137" s="33"/>
      <c r="Y3137" s="33"/>
    </row>
    <row r="3138">
      <c r="A3138" s="34" t="s">
        <v>3651</v>
      </c>
      <c r="B3138" s="33" t="s">
        <v>3652</v>
      </c>
      <c r="C3138" s="33" t="s">
        <v>107</v>
      </c>
      <c r="D3138" s="35">
        <v>1.0</v>
      </c>
      <c r="E3138" s="35">
        <v>0.0123146660590089</v>
      </c>
      <c r="F3138" s="33"/>
      <c r="G3138" s="33"/>
      <c r="H3138" s="33"/>
      <c r="I3138" s="33"/>
      <c r="J3138" s="33"/>
      <c r="K3138" s="33"/>
      <c r="L3138" s="33"/>
      <c r="M3138" s="33"/>
      <c r="N3138" s="33"/>
      <c r="O3138" s="33"/>
      <c r="P3138" s="33"/>
      <c r="Q3138" s="33"/>
      <c r="R3138" s="33"/>
      <c r="S3138" s="33"/>
      <c r="T3138" s="33"/>
      <c r="U3138" s="33"/>
      <c r="V3138" s="33"/>
      <c r="W3138" s="33"/>
      <c r="X3138" s="33"/>
      <c r="Y3138" s="33"/>
    </row>
    <row r="3139">
      <c r="A3139" s="34" t="s">
        <v>3831</v>
      </c>
      <c r="B3139" s="33" t="s">
        <v>3832</v>
      </c>
      <c r="C3139" s="33" t="s">
        <v>26</v>
      </c>
      <c r="D3139" s="35">
        <v>1.0</v>
      </c>
      <c r="E3139" s="35">
        <v>0.0114700754154028</v>
      </c>
      <c r="F3139" s="33"/>
      <c r="G3139" s="33"/>
      <c r="H3139" s="33"/>
      <c r="I3139" s="33"/>
      <c r="J3139" s="33"/>
      <c r="K3139" s="33"/>
      <c r="L3139" s="33"/>
      <c r="M3139" s="33"/>
      <c r="N3139" s="33"/>
      <c r="O3139" s="33"/>
      <c r="P3139" s="33"/>
      <c r="Q3139" s="33"/>
      <c r="R3139" s="33"/>
      <c r="S3139" s="33"/>
      <c r="T3139" s="33"/>
      <c r="U3139" s="33"/>
      <c r="V3139" s="33"/>
      <c r="W3139" s="33"/>
      <c r="X3139" s="33"/>
      <c r="Y3139" s="33"/>
    </row>
    <row r="3140">
      <c r="A3140" s="34" t="s">
        <v>5724</v>
      </c>
      <c r="B3140" s="33" t="s">
        <v>5725</v>
      </c>
      <c r="C3140" s="33" t="s">
        <v>26</v>
      </c>
      <c r="D3140" s="35">
        <v>1.0</v>
      </c>
      <c r="E3140" s="35">
        <v>0.00818073450952394</v>
      </c>
      <c r="F3140" s="33"/>
      <c r="G3140" s="33"/>
      <c r="H3140" s="33"/>
      <c r="I3140" s="33"/>
      <c r="J3140" s="33"/>
      <c r="K3140" s="33"/>
      <c r="L3140" s="33"/>
      <c r="M3140" s="33"/>
      <c r="N3140" s="33"/>
      <c r="O3140" s="33"/>
      <c r="P3140" s="33"/>
      <c r="Q3140" s="33"/>
      <c r="R3140" s="33"/>
      <c r="S3140" s="33"/>
      <c r="T3140" s="33"/>
      <c r="U3140" s="33"/>
      <c r="V3140" s="33"/>
      <c r="W3140" s="33"/>
      <c r="X3140" s="33"/>
      <c r="Y3140" s="33"/>
    </row>
    <row r="3141">
      <c r="A3141" s="34" t="s">
        <v>5232</v>
      </c>
      <c r="B3141" s="33" t="s">
        <v>5233</v>
      </c>
      <c r="C3141" s="33" t="s">
        <v>107</v>
      </c>
      <c r="D3141" s="35">
        <v>1.0</v>
      </c>
      <c r="E3141" s="35">
        <v>0.00490034498722097</v>
      </c>
      <c r="F3141" s="33"/>
      <c r="G3141" s="33"/>
      <c r="H3141" s="33"/>
      <c r="I3141" s="33"/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  <c r="T3141" s="33"/>
      <c r="U3141" s="33"/>
      <c r="V3141" s="33"/>
      <c r="W3141" s="33"/>
      <c r="X3141" s="33"/>
      <c r="Y3141" s="33"/>
    </row>
    <row r="3142">
      <c r="A3142" s="34" t="s">
        <v>944</v>
      </c>
      <c r="B3142" s="33" t="s">
        <v>945</v>
      </c>
      <c r="C3142" s="33" t="s">
        <v>26</v>
      </c>
      <c r="D3142" s="35">
        <v>1.0</v>
      </c>
      <c r="E3142" s="35">
        <v>0.0036491291114897</v>
      </c>
      <c r="F3142" s="33"/>
      <c r="G3142" s="33"/>
      <c r="H3142" s="33"/>
      <c r="I3142" s="33"/>
      <c r="J3142" s="33"/>
      <c r="K3142" s="33"/>
      <c r="L3142" s="33"/>
      <c r="M3142" s="33"/>
      <c r="N3142" s="33"/>
      <c r="O3142" s="33"/>
      <c r="P3142" s="33"/>
      <c r="Q3142" s="33"/>
      <c r="R3142" s="33"/>
      <c r="S3142" s="33"/>
      <c r="T3142" s="33"/>
      <c r="U3142" s="33"/>
      <c r="V3142" s="33"/>
      <c r="W3142" s="33"/>
      <c r="X3142" s="33"/>
      <c r="Y3142" s="33"/>
    </row>
    <row r="3143">
      <c r="A3143" s="34" t="s">
        <v>3603</v>
      </c>
      <c r="B3143" s="33" t="s">
        <v>3604</v>
      </c>
      <c r="C3143" s="33" t="s">
        <v>26</v>
      </c>
      <c r="D3143" s="35">
        <v>1.0</v>
      </c>
      <c r="E3143" s="35">
        <v>-0.00168985022325646</v>
      </c>
      <c r="F3143" s="33"/>
      <c r="G3143" s="33"/>
      <c r="H3143" s="33"/>
      <c r="I3143" s="33"/>
      <c r="J3143" s="33"/>
      <c r="K3143" s="33"/>
      <c r="L3143" s="33"/>
      <c r="M3143" s="33"/>
      <c r="N3143" s="33"/>
      <c r="O3143" s="33"/>
      <c r="P3143" s="33"/>
      <c r="Q3143" s="33"/>
      <c r="R3143" s="33"/>
      <c r="S3143" s="33"/>
      <c r="T3143" s="33"/>
      <c r="U3143" s="33"/>
      <c r="V3143" s="33"/>
      <c r="W3143" s="33"/>
      <c r="X3143" s="33"/>
      <c r="Y3143" s="33"/>
    </row>
    <row r="3144">
      <c r="A3144" s="34" t="s">
        <v>4707</v>
      </c>
      <c r="B3144" s="33" t="s">
        <v>4708</v>
      </c>
      <c r="C3144" s="33" t="s">
        <v>107</v>
      </c>
      <c r="D3144" s="35">
        <v>1.0</v>
      </c>
      <c r="E3144" s="35">
        <v>-0.00416294788515986</v>
      </c>
      <c r="F3144" s="33"/>
      <c r="G3144" s="33"/>
      <c r="H3144" s="33"/>
      <c r="I3144" s="33"/>
      <c r="J3144" s="33"/>
      <c r="K3144" s="33"/>
      <c r="L3144" s="33"/>
      <c r="M3144" s="33"/>
      <c r="N3144" s="33"/>
      <c r="O3144" s="33"/>
      <c r="P3144" s="33"/>
      <c r="Q3144" s="33"/>
      <c r="R3144" s="33"/>
      <c r="S3144" s="33"/>
      <c r="T3144" s="33"/>
      <c r="U3144" s="33"/>
      <c r="V3144" s="33"/>
      <c r="W3144" s="33"/>
      <c r="X3144" s="33"/>
      <c r="Y3144" s="33"/>
    </row>
    <row r="3145">
      <c r="A3145" s="34" t="s">
        <v>956</v>
      </c>
      <c r="B3145" s="33" t="s">
        <v>957</v>
      </c>
      <c r="C3145" s="33" t="s">
        <v>26</v>
      </c>
      <c r="D3145" s="35">
        <v>1.0</v>
      </c>
      <c r="E3145" s="35">
        <v>-0.010640239763449</v>
      </c>
      <c r="F3145" s="33"/>
      <c r="G3145" s="33"/>
      <c r="H3145" s="33"/>
      <c r="I3145" s="33"/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  <c r="T3145" s="33"/>
      <c r="U3145" s="33"/>
      <c r="V3145" s="33"/>
      <c r="W3145" s="33"/>
      <c r="X3145" s="33"/>
      <c r="Y3145" s="33"/>
    </row>
    <row r="3146">
      <c r="A3146" s="34" t="s">
        <v>1840</v>
      </c>
      <c r="B3146" s="33" t="s">
        <v>1841</v>
      </c>
      <c r="C3146" s="33" t="s">
        <v>43</v>
      </c>
      <c r="D3146" s="35">
        <v>1.0</v>
      </c>
      <c r="E3146" s="35">
        <v>-0.0109263609351414</v>
      </c>
      <c r="F3146" s="33"/>
      <c r="G3146" s="33"/>
      <c r="H3146" s="33"/>
      <c r="I3146" s="33"/>
      <c r="J3146" s="33"/>
      <c r="K3146" s="33"/>
      <c r="L3146" s="33"/>
      <c r="M3146" s="33"/>
      <c r="N3146" s="33"/>
      <c r="O3146" s="33"/>
      <c r="P3146" s="33"/>
      <c r="Q3146" s="33"/>
      <c r="R3146" s="33"/>
      <c r="S3146" s="33"/>
      <c r="T3146" s="33"/>
      <c r="U3146" s="33"/>
      <c r="V3146" s="33"/>
      <c r="W3146" s="33"/>
      <c r="X3146" s="33"/>
      <c r="Y3146" s="33"/>
    </row>
    <row r="3147">
      <c r="A3147" s="34" t="s">
        <v>4643</v>
      </c>
      <c r="B3147" s="33" t="s">
        <v>4644</v>
      </c>
      <c r="C3147" s="33" t="s">
        <v>43</v>
      </c>
      <c r="D3147" s="35">
        <v>1.0</v>
      </c>
      <c r="E3147" s="35">
        <v>-0.0130954920657792</v>
      </c>
      <c r="F3147" s="33"/>
      <c r="G3147" s="33"/>
      <c r="H3147" s="33"/>
      <c r="I3147" s="33"/>
      <c r="J3147" s="33"/>
      <c r="K3147" s="33"/>
      <c r="L3147" s="33"/>
      <c r="M3147" s="33"/>
      <c r="N3147" s="33"/>
      <c r="O3147" s="33"/>
      <c r="P3147" s="33"/>
      <c r="Q3147" s="33"/>
      <c r="R3147" s="33"/>
      <c r="S3147" s="33"/>
      <c r="T3147" s="33"/>
      <c r="U3147" s="33"/>
      <c r="V3147" s="33"/>
      <c r="W3147" s="33"/>
      <c r="X3147" s="33"/>
      <c r="Y3147" s="33"/>
    </row>
    <row r="3148">
      <c r="A3148" s="34" t="s">
        <v>2329</v>
      </c>
      <c r="B3148" s="33" t="s">
        <v>2330</v>
      </c>
      <c r="C3148" s="33" t="s">
        <v>35</v>
      </c>
      <c r="D3148" s="35">
        <v>1.0</v>
      </c>
      <c r="E3148" s="35">
        <v>-0.0143376799731431</v>
      </c>
      <c r="F3148" s="33"/>
      <c r="G3148" s="33"/>
      <c r="H3148" s="33"/>
      <c r="I3148" s="33"/>
      <c r="J3148" s="33"/>
      <c r="K3148" s="33"/>
      <c r="L3148" s="33"/>
      <c r="M3148" s="33"/>
      <c r="N3148" s="33"/>
      <c r="O3148" s="33"/>
      <c r="P3148" s="33"/>
      <c r="Q3148" s="33"/>
      <c r="R3148" s="33"/>
      <c r="S3148" s="33"/>
      <c r="T3148" s="33"/>
      <c r="U3148" s="33"/>
      <c r="V3148" s="33"/>
      <c r="W3148" s="33"/>
      <c r="X3148" s="33"/>
      <c r="Y3148" s="33"/>
    </row>
    <row r="3149">
      <c r="A3149" s="34" t="s">
        <v>3593</v>
      </c>
      <c r="B3149" s="33" t="s">
        <v>3594</v>
      </c>
      <c r="C3149" s="33" t="s">
        <v>43</v>
      </c>
      <c r="D3149" s="35">
        <v>1.0</v>
      </c>
      <c r="E3149" s="35">
        <v>-0.0190820528867797</v>
      </c>
      <c r="F3149" s="33"/>
      <c r="G3149" s="33"/>
      <c r="H3149" s="33"/>
      <c r="I3149" s="33"/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  <c r="T3149" s="33"/>
      <c r="U3149" s="33"/>
      <c r="V3149" s="33"/>
      <c r="W3149" s="33"/>
      <c r="X3149" s="33"/>
      <c r="Y3149" s="33"/>
    </row>
    <row r="3150">
      <c r="A3150" s="34" t="s">
        <v>4259</v>
      </c>
      <c r="B3150" s="33" t="s">
        <v>4260</v>
      </c>
      <c r="C3150" s="33" t="s">
        <v>35</v>
      </c>
      <c r="D3150" s="35">
        <v>1.0</v>
      </c>
      <c r="E3150" s="35">
        <v>-0.0222022914802635</v>
      </c>
      <c r="F3150" s="33"/>
      <c r="G3150" s="33"/>
      <c r="H3150" s="33"/>
      <c r="I3150" s="33"/>
      <c r="J3150" s="33"/>
      <c r="K3150" s="33"/>
      <c r="L3150" s="33"/>
      <c r="M3150" s="33"/>
      <c r="N3150" s="33"/>
      <c r="O3150" s="33"/>
      <c r="P3150" s="33"/>
      <c r="Q3150" s="33"/>
      <c r="R3150" s="33"/>
      <c r="S3150" s="33"/>
      <c r="T3150" s="33"/>
      <c r="U3150" s="33"/>
      <c r="V3150" s="33"/>
      <c r="W3150" s="33"/>
      <c r="X3150" s="33"/>
      <c r="Y3150" s="33"/>
    </row>
    <row r="3151">
      <c r="A3151" s="34" t="s">
        <v>4727</v>
      </c>
      <c r="B3151" s="33" t="s">
        <v>4728</v>
      </c>
      <c r="C3151" s="33" t="s">
        <v>35</v>
      </c>
      <c r="D3151" s="35">
        <v>1.0</v>
      </c>
      <c r="E3151" s="35">
        <v>-0.0225818426173619</v>
      </c>
      <c r="F3151" s="33"/>
      <c r="G3151" s="33"/>
      <c r="H3151" s="33"/>
      <c r="I3151" s="33"/>
      <c r="J3151" s="33"/>
      <c r="K3151" s="33"/>
      <c r="L3151" s="33"/>
      <c r="M3151" s="33"/>
      <c r="N3151" s="33"/>
      <c r="O3151" s="33"/>
      <c r="P3151" s="33"/>
      <c r="Q3151" s="33"/>
      <c r="R3151" s="33"/>
      <c r="S3151" s="33"/>
      <c r="T3151" s="33"/>
      <c r="U3151" s="33"/>
      <c r="V3151" s="33"/>
      <c r="W3151" s="33"/>
      <c r="X3151" s="33"/>
      <c r="Y3151" s="33"/>
    </row>
    <row r="3152">
      <c r="A3152" s="34" t="s">
        <v>1016</v>
      </c>
      <c r="B3152" s="33" t="s">
        <v>1017</v>
      </c>
      <c r="C3152" s="33" t="s">
        <v>26</v>
      </c>
      <c r="D3152" s="35">
        <v>1.0</v>
      </c>
      <c r="E3152" s="35">
        <v>-0.0250681952805445</v>
      </c>
      <c r="F3152" s="33"/>
      <c r="G3152" s="33"/>
      <c r="H3152" s="33"/>
      <c r="I3152" s="33"/>
      <c r="J3152" s="33"/>
      <c r="K3152" s="33"/>
      <c r="L3152" s="33"/>
      <c r="M3152" s="33"/>
      <c r="N3152" s="33"/>
      <c r="O3152" s="33"/>
      <c r="P3152" s="33"/>
      <c r="Q3152" s="33"/>
      <c r="R3152" s="33"/>
      <c r="S3152" s="33"/>
      <c r="T3152" s="33"/>
      <c r="U3152" s="33"/>
      <c r="V3152" s="33"/>
      <c r="W3152" s="33"/>
      <c r="X3152" s="33"/>
      <c r="Y3152" s="33"/>
    </row>
    <row r="3153">
      <c r="A3153" s="34" t="s">
        <v>5308</v>
      </c>
      <c r="B3153" s="33" t="s">
        <v>5309</v>
      </c>
      <c r="C3153" s="33" t="s">
        <v>26</v>
      </c>
      <c r="D3153" s="35">
        <v>1.0</v>
      </c>
      <c r="E3153" s="35">
        <v>-0.0273408548525475</v>
      </c>
      <c r="F3153" s="33"/>
      <c r="G3153" s="33"/>
      <c r="H3153" s="33"/>
      <c r="I3153" s="33"/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  <c r="T3153" s="33"/>
      <c r="U3153" s="33"/>
      <c r="V3153" s="33"/>
      <c r="W3153" s="33"/>
      <c r="X3153" s="33"/>
      <c r="Y3153" s="33"/>
    </row>
    <row r="3154">
      <c r="A3154" s="34" t="s">
        <v>3791</v>
      </c>
      <c r="B3154" s="33" t="s">
        <v>3792</v>
      </c>
      <c r="C3154" s="33" t="s">
        <v>107</v>
      </c>
      <c r="D3154" s="35">
        <v>1.0</v>
      </c>
      <c r="E3154" s="35">
        <v>-0.0319377488313936</v>
      </c>
      <c r="F3154" s="33"/>
      <c r="G3154" s="33"/>
      <c r="H3154" s="33"/>
      <c r="I3154" s="33"/>
      <c r="J3154" s="33"/>
      <c r="K3154" s="33"/>
      <c r="L3154" s="33"/>
      <c r="M3154" s="33"/>
      <c r="N3154" s="33"/>
      <c r="O3154" s="33"/>
      <c r="P3154" s="33"/>
      <c r="Q3154" s="33"/>
      <c r="R3154" s="33"/>
      <c r="S3154" s="33"/>
      <c r="T3154" s="33"/>
      <c r="U3154" s="33"/>
      <c r="V3154" s="33"/>
      <c r="W3154" s="33"/>
      <c r="X3154" s="33"/>
      <c r="Y3154" s="33"/>
    </row>
    <row r="3155">
      <c r="A3155" s="34" t="s">
        <v>6152</v>
      </c>
      <c r="B3155" s="33" t="s">
        <v>6153</v>
      </c>
      <c r="C3155" s="33" t="s">
        <v>26</v>
      </c>
      <c r="D3155" s="35">
        <v>1.0</v>
      </c>
      <c r="E3155" s="35">
        <v>-0.0350716277472135</v>
      </c>
      <c r="F3155" s="33"/>
      <c r="G3155" s="33"/>
      <c r="H3155" s="33"/>
      <c r="I3155" s="33"/>
      <c r="J3155" s="33"/>
      <c r="K3155" s="33"/>
      <c r="L3155" s="33"/>
      <c r="M3155" s="33"/>
      <c r="N3155" s="33"/>
      <c r="O3155" s="33"/>
      <c r="P3155" s="33"/>
      <c r="Q3155" s="33"/>
      <c r="R3155" s="33"/>
      <c r="S3155" s="33"/>
      <c r="T3155" s="33"/>
      <c r="U3155" s="33"/>
      <c r="V3155" s="33"/>
      <c r="W3155" s="33"/>
      <c r="X3155" s="33"/>
      <c r="Y3155" s="33"/>
    </row>
    <row r="3156">
      <c r="A3156" s="34" t="s">
        <v>3309</v>
      </c>
      <c r="B3156" s="33" t="s">
        <v>3310</v>
      </c>
      <c r="C3156" s="33" t="s">
        <v>43</v>
      </c>
      <c r="D3156" s="35">
        <v>1.0</v>
      </c>
      <c r="E3156" s="35">
        <v>-0.0356936400941767</v>
      </c>
      <c r="F3156" s="33"/>
      <c r="G3156" s="33"/>
      <c r="H3156" s="33"/>
      <c r="I3156" s="33"/>
      <c r="J3156" s="33"/>
      <c r="K3156" s="33"/>
      <c r="L3156" s="33"/>
      <c r="M3156" s="33"/>
      <c r="N3156" s="33"/>
      <c r="O3156" s="33"/>
      <c r="P3156" s="33"/>
      <c r="Q3156" s="33"/>
      <c r="R3156" s="33"/>
      <c r="S3156" s="33"/>
      <c r="T3156" s="33"/>
      <c r="U3156" s="33"/>
      <c r="V3156" s="33"/>
      <c r="W3156" s="33"/>
      <c r="X3156" s="33"/>
      <c r="Y3156" s="33"/>
    </row>
    <row r="3157">
      <c r="A3157" s="34" t="s">
        <v>2223</v>
      </c>
      <c r="B3157" s="33" t="s">
        <v>2224</v>
      </c>
      <c r="C3157" s="33" t="s">
        <v>26</v>
      </c>
      <c r="D3157" s="35">
        <v>1.0</v>
      </c>
      <c r="E3157" s="35">
        <v>-0.038770069601609</v>
      </c>
      <c r="F3157" s="33"/>
      <c r="G3157" s="33"/>
      <c r="H3157" s="33"/>
      <c r="I3157" s="33"/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  <c r="T3157" s="33"/>
      <c r="U3157" s="33"/>
      <c r="V3157" s="33"/>
      <c r="W3157" s="33"/>
      <c r="X3157" s="33"/>
      <c r="Y3157" s="33"/>
    </row>
    <row r="3158">
      <c r="A3158" s="34" t="s">
        <v>3485</v>
      </c>
      <c r="B3158" s="33" t="s">
        <v>3486</v>
      </c>
      <c r="C3158" s="33" t="s">
        <v>26</v>
      </c>
      <c r="D3158" s="35">
        <v>1.0</v>
      </c>
      <c r="E3158" s="35">
        <v>-0.0411698589669363</v>
      </c>
      <c r="F3158" s="33"/>
      <c r="G3158" s="33"/>
      <c r="H3158" s="33"/>
      <c r="I3158" s="33"/>
      <c r="J3158" s="33"/>
      <c r="K3158" s="33"/>
      <c r="L3158" s="33"/>
      <c r="M3158" s="33"/>
      <c r="N3158" s="33"/>
      <c r="O3158" s="33"/>
      <c r="P3158" s="33"/>
      <c r="Q3158" s="33"/>
      <c r="R3158" s="33"/>
      <c r="S3158" s="33"/>
      <c r="T3158" s="33"/>
      <c r="U3158" s="33"/>
      <c r="V3158" s="33"/>
      <c r="W3158" s="33"/>
      <c r="X3158" s="33"/>
      <c r="Y3158" s="33"/>
    </row>
    <row r="3159">
      <c r="A3159" s="34" t="s">
        <v>4083</v>
      </c>
      <c r="B3159" s="33" t="s">
        <v>4084</v>
      </c>
      <c r="C3159" s="33" t="s">
        <v>43</v>
      </c>
      <c r="D3159" s="35">
        <v>1.0</v>
      </c>
      <c r="E3159" s="35">
        <v>-0.0419936410071347</v>
      </c>
      <c r="F3159" s="33"/>
      <c r="G3159" s="33"/>
      <c r="H3159" s="33"/>
      <c r="I3159" s="33"/>
      <c r="J3159" s="33"/>
      <c r="K3159" s="33"/>
      <c r="L3159" s="33"/>
      <c r="M3159" s="33"/>
      <c r="N3159" s="33"/>
      <c r="O3159" s="33"/>
      <c r="P3159" s="33"/>
      <c r="Q3159" s="33"/>
      <c r="R3159" s="33"/>
      <c r="S3159" s="33"/>
      <c r="T3159" s="33"/>
      <c r="U3159" s="33"/>
      <c r="V3159" s="33"/>
      <c r="W3159" s="33"/>
      <c r="X3159" s="33"/>
      <c r="Y3159" s="33"/>
    </row>
    <row r="3160">
      <c r="A3160" s="34" t="s">
        <v>7406</v>
      </c>
      <c r="B3160" s="33" t="s">
        <v>7407</v>
      </c>
      <c r="C3160" s="33" t="s">
        <v>35</v>
      </c>
      <c r="D3160" s="35">
        <v>1.0</v>
      </c>
      <c r="E3160" s="35">
        <v>-0.0475307542950261</v>
      </c>
      <c r="F3160" s="33"/>
      <c r="G3160" s="33"/>
      <c r="H3160" s="33"/>
      <c r="I3160" s="33"/>
      <c r="J3160" s="33"/>
      <c r="K3160" s="33"/>
      <c r="L3160" s="33"/>
      <c r="M3160" s="33"/>
      <c r="N3160" s="33"/>
      <c r="O3160" s="33"/>
      <c r="P3160" s="33"/>
      <c r="Q3160" s="33"/>
      <c r="R3160" s="33"/>
      <c r="S3160" s="33"/>
      <c r="T3160" s="33"/>
      <c r="U3160" s="33"/>
      <c r="V3160" s="33"/>
      <c r="W3160" s="33"/>
      <c r="X3160" s="33"/>
      <c r="Y3160" s="33"/>
    </row>
    <row r="3161">
      <c r="A3161" s="34" t="s">
        <v>5556</v>
      </c>
      <c r="B3161" s="33" t="s">
        <v>5557</v>
      </c>
      <c r="C3161" s="33" t="s">
        <v>43</v>
      </c>
      <c r="D3161" s="35">
        <v>1.0</v>
      </c>
      <c r="E3161" s="35">
        <v>-0.0502148695440625</v>
      </c>
      <c r="F3161" s="33"/>
      <c r="G3161" s="33"/>
      <c r="H3161" s="33"/>
      <c r="I3161" s="33"/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  <c r="T3161" s="33"/>
      <c r="U3161" s="33"/>
      <c r="V3161" s="33"/>
      <c r="W3161" s="33"/>
      <c r="X3161" s="33"/>
      <c r="Y3161" s="33"/>
    </row>
    <row r="3162">
      <c r="A3162" s="34" t="s">
        <v>1028</v>
      </c>
      <c r="B3162" s="33" t="s">
        <v>1029</v>
      </c>
      <c r="C3162" s="33" t="s">
        <v>26</v>
      </c>
      <c r="D3162" s="35">
        <v>1.0</v>
      </c>
      <c r="E3162" s="35">
        <v>-0.0506479733134377</v>
      </c>
      <c r="F3162" s="33"/>
      <c r="G3162" s="33"/>
      <c r="H3162" s="33"/>
      <c r="I3162" s="33"/>
      <c r="J3162" s="33"/>
      <c r="K3162" s="33"/>
      <c r="L3162" s="33"/>
      <c r="M3162" s="33"/>
      <c r="N3162" s="33"/>
      <c r="O3162" s="33"/>
      <c r="P3162" s="33"/>
      <c r="Q3162" s="33"/>
      <c r="R3162" s="33"/>
      <c r="S3162" s="33"/>
      <c r="T3162" s="33"/>
      <c r="U3162" s="33"/>
      <c r="V3162" s="33"/>
      <c r="W3162" s="33"/>
      <c r="X3162" s="33"/>
      <c r="Y3162" s="33"/>
    </row>
    <row r="3163">
      <c r="A3163" s="34" t="s">
        <v>4395</v>
      </c>
      <c r="B3163" s="33" t="s">
        <v>4396</v>
      </c>
      <c r="C3163" s="33" t="s">
        <v>107</v>
      </c>
      <c r="D3163" s="35">
        <v>1.0</v>
      </c>
      <c r="E3163" s="35">
        <v>-0.0519980926271694</v>
      </c>
      <c r="F3163" s="33"/>
      <c r="G3163" s="33"/>
      <c r="H3163" s="33"/>
      <c r="I3163" s="33"/>
      <c r="J3163" s="33"/>
      <c r="K3163" s="33"/>
      <c r="L3163" s="33"/>
      <c r="M3163" s="33"/>
      <c r="N3163" s="33"/>
      <c r="O3163" s="33"/>
      <c r="P3163" s="33"/>
      <c r="Q3163" s="33"/>
      <c r="R3163" s="33"/>
      <c r="S3163" s="33"/>
      <c r="T3163" s="33"/>
      <c r="U3163" s="33"/>
      <c r="V3163" s="33"/>
      <c r="W3163" s="33"/>
      <c r="X3163" s="33"/>
      <c r="Y3163" s="33"/>
    </row>
    <row r="3164">
      <c r="A3164" s="34" t="s">
        <v>3827</v>
      </c>
      <c r="B3164" s="33" t="s">
        <v>3828</v>
      </c>
      <c r="C3164" s="33" t="s">
        <v>43</v>
      </c>
      <c r="D3164" s="35">
        <v>1.0</v>
      </c>
      <c r="E3164" s="35">
        <v>-0.0595708427115722</v>
      </c>
      <c r="F3164" s="33"/>
      <c r="G3164" s="33"/>
      <c r="H3164" s="33"/>
      <c r="I3164" s="33"/>
      <c r="J3164" s="33"/>
      <c r="K3164" s="33"/>
      <c r="L3164" s="33"/>
      <c r="M3164" s="33"/>
      <c r="N3164" s="33"/>
      <c r="O3164" s="33"/>
      <c r="P3164" s="33"/>
      <c r="Q3164" s="33"/>
      <c r="R3164" s="33"/>
      <c r="S3164" s="33"/>
      <c r="T3164" s="33"/>
      <c r="U3164" s="33"/>
      <c r="V3164" s="33"/>
      <c r="W3164" s="33"/>
      <c r="X3164" s="33"/>
      <c r="Y3164" s="33"/>
    </row>
    <row r="3165">
      <c r="A3165" s="34" t="s">
        <v>6174</v>
      </c>
      <c r="B3165" s="33" t="s">
        <v>6175</v>
      </c>
      <c r="C3165" s="33" t="s">
        <v>26</v>
      </c>
      <c r="D3165" s="35">
        <v>1.0</v>
      </c>
      <c r="E3165" s="35">
        <v>-0.063052875521042</v>
      </c>
      <c r="F3165" s="33"/>
      <c r="G3165" s="33"/>
      <c r="H3165" s="33"/>
      <c r="I3165" s="33"/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  <c r="T3165" s="33"/>
      <c r="U3165" s="33"/>
      <c r="V3165" s="33"/>
      <c r="W3165" s="33"/>
      <c r="X3165" s="33"/>
      <c r="Y3165" s="33"/>
    </row>
    <row r="3166">
      <c r="A3166" s="34" t="s">
        <v>5312</v>
      </c>
      <c r="B3166" s="33" t="s">
        <v>5313</v>
      </c>
      <c r="C3166" s="33" t="s">
        <v>26</v>
      </c>
      <c r="D3166" s="35">
        <v>1.0</v>
      </c>
      <c r="E3166" s="35">
        <v>-0.0719436879625639</v>
      </c>
      <c r="F3166" s="33"/>
      <c r="G3166" s="33"/>
      <c r="H3166" s="33"/>
      <c r="I3166" s="33"/>
      <c r="J3166" s="33"/>
      <c r="K3166" s="33"/>
      <c r="L3166" s="33"/>
      <c r="M3166" s="33"/>
      <c r="N3166" s="33"/>
      <c r="O3166" s="33"/>
      <c r="P3166" s="33"/>
      <c r="Q3166" s="33"/>
      <c r="R3166" s="33"/>
      <c r="S3166" s="33"/>
      <c r="T3166" s="33"/>
      <c r="U3166" s="33"/>
      <c r="V3166" s="33"/>
      <c r="W3166" s="33"/>
      <c r="X3166" s="33"/>
      <c r="Y3166" s="33"/>
    </row>
    <row r="3167">
      <c r="A3167" s="34" t="s">
        <v>4998</v>
      </c>
      <c r="B3167" s="33" t="s">
        <v>4999</v>
      </c>
      <c r="C3167" s="33" t="s">
        <v>43</v>
      </c>
      <c r="D3167" s="35">
        <v>1.0</v>
      </c>
      <c r="E3167" s="35">
        <v>-0.0737152642766655</v>
      </c>
      <c r="F3167" s="33"/>
      <c r="G3167" s="33"/>
      <c r="H3167" s="33"/>
      <c r="I3167" s="33"/>
      <c r="J3167" s="33"/>
      <c r="K3167" s="33"/>
      <c r="L3167" s="33"/>
      <c r="M3167" s="33"/>
      <c r="N3167" s="33"/>
      <c r="O3167" s="33"/>
      <c r="P3167" s="33"/>
      <c r="Q3167" s="33"/>
      <c r="R3167" s="33"/>
      <c r="S3167" s="33"/>
      <c r="T3167" s="33"/>
      <c r="U3167" s="33"/>
      <c r="V3167" s="33"/>
      <c r="W3167" s="33"/>
      <c r="X3167" s="33"/>
      <c r="Y3167" s="33"/>
    </row>
    <row r="3168">
      <c r="A3168" s="34" t="s">
        <v>4589</v>
      </c>
      <c r="B3168" s="33" t="s">
        <v>4590</v>
      </c>
      <c r="C3168" s="33" t="s">
        <v>26</v>
      </c>
      <c r="D3168" s="35">
        <v>1.0</v>
      </c>
      <c r="E3168" s="35">
        <v>-0.0808645742176191</v>
      </c>
      <c r="F3168" s="33"/>
      <c r="G3168" s="33"/>
      <c r="H3168" s="33"/>
      <c r="I3168" s="33"/>
      <c r="J3168" s="33"/>
      <c r="K3168" s="33"/>
      <c r="L3168" s="33"/>
      <c r="M3168" s="33"/>
      <c r="N3168" s="33"/>
      <c r="O3168" s="33"/>
      <c r="P3168" s="33"/>
      <c r="Q3168" s="33"/>
      <c r="R3168" s="33"/>
      <c r="S3168" s="33"/>
      <c r="T3168" s="33"/>
      <c r="U3168" s="33"/>
      <c r="V3168" s="33"/>
      <c r="W3168" s="33"/>
      <c r="X3168" s="33"/>
      <c r="Y3168" s="33"/>
    </row>
    <row r="3169">
      <c r="A3169" s="34" t="s">
        <v>2383</v>
      </c>
      <c r="B3169" s="33" t="s">
        <v>2384</v>
      </c>
      <c r="C3169" s="33" t="s">
        <v>35</v>
      </c>
      <c r="D3169" s="35">
        <v>1.0</v>
      </c>
      <c r="E3169" s="35">
        <v>-0.0814451427684983</v>
      </c>
      <c r="F3169" s="33"/>
      <c r="G3169" s="33"/>
      <c r="H3169" s="33"/>
      <c r="I3169" s="33"/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  <c r="T3169" s="33"/>
      <c r="U3169" s="33"/>
      <c r="V3169" s="33"/>
      <c r="W3169" s="33"/>
      <c r="X3169" s="33"/>
      <c r="Y3169" s="33"/>
    </row>
    <row r="3170">
      <c r="A3170" s="34" t="s">
        <v>3655</v>
      </c>
      <c r="B3170" s="33" t="s">
        <v>3656</v>
      </c>
      <c r="C3170" s="33" t="s">
        <v>26</v>
      </c>
      <c r="D3170" s="35">
        <v>1.0</v>
      </c>
      <c r="E3170" s="35">
        <v>-0.0819267061822957</v>
      </c>
      <c r="F3170" s="33"/>
      <c r="G3170" s="33"/>
      <c r="H3170" s="33"/>
      <c r="I3170" s="33"/>
      <c r="J3170" s="33"/>
      <c r="K3170" s="33"/>
      <c r="L3170" s="33"/>
      <c r="M3170" s="33"/>
      <c r="N3170" s="33"/>
      <c r="O3170" s="33"/>
      <c r="P3170" s="33"/>
      <c r="Q3170" s="33"/>
      <c r="R3170" s="33"/>
      <c r="S3170" s="33"/>
      <c r="T3170" s="33"/>
      <c r="U3170" s="33"/>
      <c r="V3170" s="33"/>
      <c r="W3170" s="33"/>
      <c r="X3170" s="33"/>
      <c r="Y3170" s="33"/>
    </row>
    <row r="3171">
      <c r="A3171" s="34" t="s">
        <v>930</v>
      </c>
      <c r="B3171" s="33" t="s">
        <v>931</v>
      </c>
      <c r="C3171" s="33" t="s">
        <v>26</v>
      </c>
      <c r="D3171" s="35">
        <v>1.0</v>
      </c>
      <c r="E3171" s="35">
        <v>-0.0829519084662806</v>
      </c>
      <c r="F3171" s="33"/>
      <c r="G3171" s="33"/>
      <c r="H3171" s="33"/>
      <c r="I3171" s="33"/>
      <c r="J3171" s="33"/>
      <c r="K3171" s="33"/>
      <c r="L3171" s="33"/>
      <c r="M3171" s="33"/>
      <c r="N3171" s="33"/>
      <c r="O3171" s="33"/>
      <c r="P3171" s="33"/>
      <c r="Q3171" s="33"/>
      <c r="R3171" s="33"/>
      <c r="S3171" s="33"/>
      <c r="T3171" s="33"/>
      <c r="U3171" s="33"/>
      <c r="V3171" s="33"/>
      <c r="W3171" s="33"/>
      <c r="X3171" s="33"/>
      <c r="Y3171" s="33"/>
    </row>
    <row r="3172">
      <c r="A3172" s="34" t="s">
        <v>6410</v>
      </c>
      <c r="B3172" s="33" t="s">
        <v>6411</v>
      </c>
      <c r="C3172" s="33" t="s">
        <v>26</v>
      </c>
      <c r="D3172" s="35">
        <v>1.0</v>
      </c>
      <c r="E3172" s="35">
        <v>-0.0847971457835264</v>
      </c>
      <c r="F3172" s="33"/>
      <c r="G3172" s="33"/>
      <c r="H3172" s="33"/>
      <c r="I3172" s="33"/>
      <c r="J3172" s="33"/>
      <c r="K3172" s="33"/>
      <c r="L3172" s="33"/>
      <c r="M3172" s="33"/>
      <c r="N3172" s="33"/>
      <c r="O3172" s="33"/>
      <c r="P3172" s="33"/>
      <c r="Q3172" s="33"/>
      <c r="R3172" s="33"/>
      <c r="S3172" s="33"/>
      <c r="T3172" s="33"/>
      <c r="U3172" s="33"/>
      <c r="V3172" s="33"/>
      <c r="W3172" s="33"/>
      <c r="X3172" s="33"/>
      <c r="Y3172" s="33"/>
    </row>
    <row r="3173">
      <c r="A3173" s="34" t="s">
        <v>3285</v>
      </c>
      <c r="B3173" s="33" t="s">
        <v>3286</v>
      </c>
      <c r="C3173" s="33" t="s">
        <v>26</v>
      </c>
      <c r="D3173" s="35">
        <v>1.0</v>
      </c>
      <c r="E3173" s="35">
        <v>-0.0860251488784902</v>
      </c>
      <c r="F3173" s="33"/>
      <c r="G3173" s="33"/>
      <c r="H3173" s="33"/>
      <c r="I3173" s="33"/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  <c r="T3173" s="33"/>
      <c r="U3173" s="33"/>
      <c r="V3173" s="33"/>
      <c r="W3173" s="33"/>
      <c r="X3173" s="33"/>
      <c r="Y3173" s="33"/>
    </row>
    <row r="3174">
      <c r="A3174" s="34" t="s">
        <v>3997</v>
      </c>
      <c r="B3174" s="33" t="s">
        <v>3998</v>
      </c>
      <c r="C3174" s="33" t="s">
        <v>107</v>
      </c>
      <c r="D3174" s="35">
        <v>1.0</v>
      </c>
      <c r="E3174" s="35">
        <v>-0.0862550207839219</v>
      </c>
      <c r="F3174" s="33"/>
      <c r="G3174" s="33"/>
      <c r="H3174" s="33"/>
      <c r="I3174" s="33"/>
      <c r="J3174" s="33"/>
      <c r="K3174" s="33"/>
      <c r="L3174" s="33"/>
      <c r="M3174" s="33"/>
      <c r="N3174" s="33"/>
      <c r="O3174" s="33"/>
      <c r="P3174" s="33"/>
      <c r="Q3174" s="33"/>
      <c r="R3174" s="33"/>
      <c r="S3174" s="33"/>
      <c r="T3174" s="33"/>
      <c r="U3174" s="33"/>
      <c r="V3174" s="33"/>
      <c r="W3174" s="33"/>
      <c r="X3174" s="33"/>
      <c r="Y3174" s="33"/>
    </row>
    <row r="3175">
      <c r="A3175" s="34" t="s">
        <v>7876</v>
      </c>
      <c r="B3175" s="33" t="s">
        <v>7877</v>
      </c>
      <c r="C3175" s="33" t="s">
        <v>26</v>
      </c>
      <c r="D3175" s="35">
        <v>1.0</v>
      </c>
      <c r="E3175" s="35">
        <v>-0.0866931179862021</v>
      </c>
      <c r="F3175" s="33"/>
      <c r="G3175" s="33"/>
      <c r="H3175" s="33"/>
      <c r="I3175" s="33"/>
      <c r="J3175" s="33"/>
      <c r="K3175" s="33"/>
      <c r="L3175" s="33"/>
      <c r="M3175" s="33"/>
      <c r="N3175" s="33"/>
      <c r="O3175" s="33"/>
      <c r="P3175" s="33"/>
      <c r="Q3175" s="33"/>
      <c r="R3175" s="33"/>
      <c r="S3175" s="33"/>
      <c r="T3175" s="33"/>
      <c r="U3175" s="33"/>
      <c r="V3175" s="33"/>
      <c r="W3175" s="33"/>
      <c r="X3175" s="33"/>
      <c r="Y3175" s="33"/>
    </row>
    <row r="3176">
      <c r="A3176" s="34" t="s">
        <v>3445</v>
      </c>
      <c r="B3176" s="33" t="s">
        <v>3446</v>
      </c>
      <c r="C3176" s="33" t="s">
        <v>26</v>
      </c>
      <c r="D3176" s="35">
        <v>1.0</v>
      </c>
      <c r="E3176" s="35">
        <v>-0.09100472108741849</v>
      </c>
      <c r="F3176" s="33"/>
      <c r="G3176" s="33"/>
      <c r="H3176" s="33"/>
      <c r="I3176" s="33"/>
      <c r="J3176" s="33"/>
      <c r="K3176" s="33"/>
      <c r="L3176" s="33"/>
      <c r="M3176" s="33"/>
      <c r="N3176" s="33"/>
      <c r="O3176" s="33"/>
      <c r="P3176" s="33"/>
      <c r="Q3176" s="33"/>
      <c r="R3176" s="33"/>
      <c r="S3176" s="33"/>
      <c r="T3176" s="33"/>
      <c r="U3176" s="33"/>
      <c r="V3176" s="33"/>
      <c r="W3176" s="33"/>
      <c r="X3176" s="33"/>
      <c r="Y3176" s="33"/>
    </row>
    <row r="3177">
      <c r="A3177" s="34" t="s">
        <v>2859</v>
      </c>
      <c r="B3177" s="33" t="s">
        <v>2860</v>
      </c>
      <c r="C3177" s="33" t="s">
        <v>43</v>
      </c>
      <c r="D3177" s="35">
        <v>1.0</v>
      </c>
      <c r="E3177" s="35">
        <v>-0.091478976738266</v>
      </c>
      <c r="F3177" s="33"/>
      <c r="G3177" s="33"/>
      <c r="H3177" s="33"/>
      <c r="I3177" s="33"/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  <c r="T3177" s="33"/>
      <c r="U3177" s="33"/>
      <c r="V3177" s="33"/>
      <c r="W3177" s="33"/>
      <c r="X3177" s="33"/>
      <c r="Y3177" s="33"/>
    </row>
    <row r="3178">
      <c r="A3178" s="34" t="s">
        <v>872</v>
      </c>
      <c r="B3178" s="33" t="s">
        <v>873</v>
      </c>
      <c r="C3178" s="33" t="s">
        <v>35</v>
      </c>
      <c r="D3178" s="35">
        <v>1.0</v>
      </c>
      <c r="E3178" s="35">
        <v>-0.0936965798539795</v>
      </c>
      <c r="F3178" s="33"/>
      <c r="G3178" s="33"/>
      <c r="H3178" s="33"/>
      <c r="I3178" s="33"/>
      <c r="J3178" s="33"/>
      <c r="K3178" s="33"/>
      <c r="L3178" s="33"/>
      <c r="M3178" s="33"/>
      <c r="N3178" s="33"/>
      <c r="O3178" s="33"/>
      <c r="P3178" s="33"/>
      <c r="Q3178" s="33"/>
      <c r="R3178" s="33"/>
      <c r="S3178" s="33"/>
      <c r="T3178" s="33"/>
      <c r="U3178" s="33"/>
      <c r="V3178" s="33"/>
      <c r="W3178" s="33"/>
      <c r="X3178" s="33"/>
      <c r="Y3178" s="33"/>
    </row>
    <row r="3179">
      <c r="A3179" s="34" t="s">
        <v>950</v>
      </c>
      <c r="B3179" s="33" t="s">
        <v>951</v>
      </c>
      <c r="C3179" s="33" t="s">
        <v>26</v>
      </c>
      <c r="D3179" s="35">
        <v>1.0</v>
      </c>
      <c r="E3179" s="35">
        <v>-0.094148680164269</v>
      </c>
      <c r="F3179" s="33"/>
      <c r="G3179" s="33"/>
      <c r="H3179" s="33"/>
      <c r="I3179" s="33"/>
      <c r="J3179" s="33"/>
      <c r="K3179" s="33"/>
      <c r="L3179" s="33"/>
      <c r="M3179" s="33"/>
      <c r="N3179" s="33"/>
      <c r="O3179" s="33"/>
      <c r="P3179" s="33"/>
      <c r="Q3179" s="33"/>
      <c r="R3179" s="33"/>
      <c r="S3179" s="33"/>
      <c r="T3179" s="33"/>
      <c r="U3179" s="33"/>
      <c r="V3179" s="33"/>
      <c r="W3179" s="33"/>
      <c r="X3179" s="33"/>
      <c r="Y3179" s="33"/>
    </row>
    <row r="3180">
      <c r="A3180" s="34" t="s">
        <v>3527</v>
      </c>
      <c r="B3180" s="33" t="s">
        <v>3528</v>
      </c>
      <c r="C3180" s="33" t="s">
        <v>43</v>
      </c>
      <c r="D3180" s="35">
        <v>1.0</v>
      </c>
      <c r="E3180" s="35">
        <v>-0.0950452530132883</v>
      </c>
      <c r="F3180" s="33"/>
      <c r="G3180" s="33"/>
      <c r="H3180" s="33"/>
      <c r="I3180" s="33"/>
      <c r="J3180" s="33"/>
      <c r="K3180" s="33"/>
      <c r="L3180" s="33"/>
      <c r="M3180" s="33"/>
      <c r="N3180" s="33"/>
      <c r="O3180" s="33"/>
      <c r="P3180" s="33"/>
      <c r="Q3180" s="33"/>
      <c r="R3180" s="33"/>
      <c r="S3180" s="33"/>
      <c r="T3180" s="33"/>
      <c r="U3180" s="33"/>
      <c r="V3180" s="33"/>
      <c r="W3180" s="33"/>
      <c r="X3180" s="33"/>
      <c r="Y3180" s="33"/>
    </row>
    <row r="3181">
      <c r="A3181" s="34" t="s">
        <v>3133</v>
      </c>
      <c r="B3181" s="33" t="s">
        <v>3134</v>
      </c>
      <c r="C3181" s="33" t="s">
        <v>43</v>
      </c>
      <c r="D3181" s="35">
        <v>1.0</v>
      </c>
      <c r="E3181" s="35">
        <v>-0.10113738246576</v>
      </c>
      <c r="F3181" s="33"/>
      <c r="G3181" s="33"/>
      <c r="H3181" s="33"/>
      <c r="I3181" s="33"/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  <c r="T3181" s="33"/>
      <c r="U3181" s="33"/>
      <c r="V3181" s="33"/>
      <c r="W3181" s="33"/>
      <c r="X3181" s="33"/>
      <c r="Y3181" s="33"/>
    </row>
    <row r="3182">
      <c r="A3182" s="34" t="s">
        <v>4229</v>
      </c>
      <c r="B3182" s="33" t="s">
        <v>4230</v>
      </c>
      <c r="C3182" s="33" t="s">
        <v>43</v>
      </c>
      <c r="D3182" s="35">
        <v>1.0</v>
      </c>
      <c r="E3182" s="35">
        <v>-0.103628323263062</v>
      </c>
      <c r="F3182" s="33"/>
      <c r="G3182" s="33"/>
      <c r="H3182" s="33"/>
      <c r="I3182" s="33"/>
      <c r="J3182" s="33"/>
      <c r="K3182" s="33"/>
      <c r="L3182" s="33"/>
      <c r="M3182" s="33"/>
      <c r="N3182" s="33"/>
      <c r="O3182" s="33"/>
      <c r="P3182" s="33"/>
      <c r="Q3182" s="33"/>
      <c r="R3182" s="33"/>
      <c r="S3182" s="33"/>
      <c r="T3182" s="33"/>
      <c r="U3182" s="33"/>
      <c r="V3182" s="33"/>
      <c r="W3182" s="33"/>
      <c r="X3182" s="33"/>
      <c r="Y3182" s="33"/>
    </row>
    <row r="3183">
      <c r="A3183" s="34" t="s">
        <v>6696</v>
      </c>
      <c r="B3183" s="33" t="s">
        <v>6697</v>
      </c>
      <c r="C3183" s="33" t="s">
        <v>26</v>
      </c>
      <c r="D3183" s="35">
        <v>1.0</v>
      </c>
      <c r="E3183" s="35">
        <v>-0.103888205284688</v>
      </c>
      <c r="F3183" s="33"/>
      <c r="G3183" s="33"/>
      <c r="H3183" s="33"/>
      <c r="I3183" s="33"/>
      <c r="J3183" s="33"/>
      <c r="K3183" s="33"/>
      <c r="L3183" s="33"/>
      <c r="M3183" s="33"/>
      <c r="N3183" s="33"/>
      <c r="O3183" s="33"/>
      <c r="P3183" s="33"/>
      <c r="Q3183" s="33"/>
      <c r="R3183" s="33"/>
      <c r="S3183" s="33"/>
      <c r="T3183" s="33"/>
      <c r="U3183" s="33"/>
      <c r="V3183" s="33"/>
      <c r="W3183" s="33"/>
      <c r="X3183" s="33"/>
      <c r="Y3183" s="33"/>
    </row>
    <row r="3184">
      <c r="A3184" s="34" t="s">
        <v>3579</v>
      </c>
      <c r="B3184" s="33" t="s">
        <v>3580</v>
      </c>
      <c r="C3184" s="33" t="s">
        <v>26</v>
      </c>
      <c r="D3184" s="35">
        <v>1.0</v>
      </c>
      <c r="E3184" s="35">
        <v>-0.110651645996025</v>
      </c>
      <c r="F3184" s="33"/>
      <c r="G3184" s="33"/>
      <c r="H3184" s="33"/>
      <c r="I3184" s="33"/>
      <c r="J3184" s="33"/>
      <c r="K3184" s="33"/>
      <c r="L3184" s="33"/>
      <c r="M3184" s="33"/>
      <c r="N3184" s="33"/>
      <c r="O3184" s="33"/>
      <c r="P3184" s="33"/>
      <c r="Q3184" s="33"/>
      <c r="R3184" s="33"/>
      <c r="S3184" s="33"/>
      <c r="T3184" s="33"/>
      <c r="U3184" s="33"/>
      <c r="V3184" s="33"/>
      <c r="W3184" s="33"/>
      <c r="X3184" s="33"/>
      <c r="Y3184" s="33"/>
    </row>
    <row r="3185">
      <c r="A3185" s="34" t="s">
        <v>5580</v>
      </c>
      <c r="B3185" s="33" t="s">
        <v>5581</v>
      </c>
      <c r="C3185" s="33" t="s">
        <v>43</v>
      </c>
      <c r="D3185" s="35">
        <v>1.0</v>
      </c>
      <c r="E3185" s="35">
        <v>-0.113866634203258</v>
      </c>
      <c r="F3185" s="33"/>
      <c r="G3185" s="33"/>
      <c r="H3185" s="33"/>
      <c r="I3185" s="33"/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  <c r="T3185" s="33"/>
      <c r="U3185" s="33"/>
      <c r="V3185" s="33"/>
      <c r="W3185" s="33"/>
      <c r="X3185" s="33"/>
      <c r="Y3185" s="33"/>
    </row>
    <row r="3186">
      <c r="A3186" s="34" t="s">
        <v>6142</v>
      </c>
      <c r="B3186" s="33" t="s">
        <v>6143</v>
      </c>
      <c r="C3186" s="33" t="s">
        <v>107</v>
      </c>
      <c r="D3186" s="35">
        <v>1.0</v>
      </c>
      <c r="E3186" s="35">
        <v>-0.115172685658503</v>
      </c>
      <c r="F3186" s="33"/>
      <c r="G3186" s="33"/>
      <c r="H3186" s="33"/>
      <c r="I3186" s="33"/>
      <c r="J3186" s="33"/>
      <c r="K3186" s="33"/>
      <c r="L3186" s="33"/>
      <c r="M3186" s="33"/>
      <c r="N3186" s="33"/>
      <c r="O3186" s="33"/>
      <c r="P3186" s="33"/>
      <c r="Q3186" s="33"/>
      <c r="R3186" s="33"/>
      <c r="S3186" s="33"/>
      <c r="T3186" s="33"/>
      <c r="U3186" s="33"/>
      <c r="V3186" s="33"/>
      <c r="W3186" s="33"/>
      <c r="X3186" s="33"/>
      <c r="Y3186" s="33"/>
    </row>
    <row r="3187">
      <c r="A3187" s="34" t="s">
        <v>7142</v>
      </c>
      <c r="B3187" s="33" t="s">
        <v>7143</v>
      </c>
      <c r="C3187" s="33" t="s">
        <v>26</v>
      </c>
      <c r="D3187" s="35">
        <v>1.0</v>
      </c>
      <c r="E3187" s="35">
        <v>-0.118578967096399</v>
      </c>
      <c r="F3187" s="33"/>
      <c r="G3187" s="33"/>
      <c r="H3187" s="33"/>
      <c r="I3187" s="33"/>
      <c r="J3187" s="33"/>
      <c r="K3187" s="33"/>
      <c r="L3187" s="33"/>
      <c r="M3187" s="33"/>
      <c r="N3187" s="33"/>
      <c r="O3187" s="33"/>
      <c r="P3187" s="33"/>
      <c r="Q3187" s="33"/>
      <c r="R3187" s="33"/>
      <c r="S3187" s="33"/>
      <c r="T3187" s="33"/>
      <c r="U3187" s="33"/>
      <c r="V3187" s="33"/>
      <c r="W3187" s="33"/>
      <c r="X3187" s="33"/>
      <c r="Y3187" s="33"/>
    </row>
    <row r="3188">
      <c r="A3188" s="34" t="s">
        <v>3707</v>
      </c>
      <c r="B3188" s="33" t="s">
        <v>3708</v>
      </c>
      <c r="C3188" s="33" t="s">
        <v>107</v>
      </c>
      <c r="D3188" s="35">
        <v>1.0</v>
      </c>
      <c r="E3188" s="35">
        <v>-0.119140049649962</v>
      </c>
      <c r="F3188" s="33"/>
      <c r="G3188" s="33"/>
      <c r="H3188" s="33"/>
      <c r="I3188" s="33"/>
      <c r="J3188" s="33"/>
      <c r="K3188" s="33"/>
      <c r="L3188" s="33"/>
      <c r="M3188" s="33"/>
      <c r="N3188" s="33"/>
      <c r="O3188" s="33"/>
      <c r="P3188" s="33"/>
      <c r="Q3188" s="33"/>
      <c r="R3188" s="33"/>
      <c r="S3188" s="33"/>
      <c r="T3188" s="33"/>
      <c r="U3188" s="33"/>
      <c r="V3188" s="33"/>
      <c r="W3188" s="33"/>
      <c r="X3188" s="33"/>
      <c r="Y3188" s="33"/>
    </row>
    <row r="3189">
      <c r="A3189" s="34" t="s">
        <v>4191</v>
      </c>
      <c r="B3189" s="33" t="s">
        <v>4192</v>
      </c>
      <c r="C3189" s="33" t="s">
        <v>43</v>
      </c>
      <c r="D3189" s="35">
        <v>1.0</v>
      </c>
      <c r="E3189" s="35">
        <v>-0.125503557783941</v>
      </c>
      <c r="F3189" s="33"/>
      <c r="G3189" s="33"/>
      <c r="H3189" s="33"/>
      <c r="I3189" s="33"/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  <c r="T3189" s="33"/>
      <c r="U3189" s="33"/>
      <c r="V3189" s="33"/>
      <c r="W3189" s="33"/>
      <c r="X3189" s="33"/>
      <c r="Y3189" s="33"/>
    </row>
    <row r="3190">
      <c r="A3190" s="34" t="s">
        <v>5578</v>
      </c>
      <c r="B3190" s="33" t="s">
        <v>5579</v>
      </c>
      <c r="C3190" s="33" t="s">
        <v>35</v>
      </c>
      <c r="D3190" s="35">
        <v>1.0</v>
      </c>
      <c r="E3190" s="35">
        <v>-0.128819760055286</v>
      </c>
      <c r="F3190" s="33"/>
      <c r="G3190" s="33"/>
      <c r="H3190" s="33"/>
      <c r="I3190" s="33"/>
      <c r="J3190" s="33"/>
      <c r="K3190" s="33"/>
      <c r="L3190" s="33"/>
      <c r="M3190" s="33"/>
      <c r="N3190" s="33"/>
      <c r="O3190" s="33"/>
      <c r="P3190" s="33"/>
      <c r="Q3190" s="33"/>
      <c r="R3190" s="33"/>
      <c r="S3190" s="33"/>
      <c r="T3190" s="33"/>
      <c r="U3190" s="33"/>
      <c r="V3190" s="33"/>
      <c r="W3190" s="33"/>
      <c r="X3190" s="33"/>
      <c r="Y3190" s="33"/>
    </row>
    <row r="3191">
      <c r="A3191" s="34" t="s">
        <v>4599</v>
      </c>
      <c r="B3191" s="33" t="s">
        <v>4600</v>
      </c>
      <c r="C3191" s="33" t="s">
        <v>43</v>
      </c>
      <c r="D3191" s="35">
        <v>1.0</v>
      </c>
      <c r="E3191" s="35">
        <v>-0.130134422375615</v>
      </c>
      <c r="F3191" s="33"/>
      <c r="G3191" s="33"/>
      <c r="H3191" s="33"/>
      <c r="I3191" s="33"/>
      <c r="J3191" s="33"/>
      <c r="K3191" s="33"/>
      <c r="L3191" s="33"/>
      <c r="M3191" s="33"/>
      <c r="N3191" s="33"/>
      <c r="O3191" s="33"/>
      <c r="P3191" s="33"/>
      <c r="Q3191" s="33"/>
      <c r="R3191" s="33"/>
      <c r="S3191" s="33"/>
      <c r="T3191" s="33"/>
      <c r="U3191" s="33"/>
      <c r="V3191" s="33"/>
      <c r="W3191" s="33"/>
      <c r="X3191" s="33"/>
      <c r="Y3191" s="33"/>
    </row>
    <row r="3192">
      <c r="A3192" s="34" t="s">
        <v>5168</v>
      </c>
      <c r="B3192" s="33" t="s">
        <v>5169</v>
      </c>
      <c r="C3192" s="33" t="s">
        <v>35</v>
      </c>
      <c r="D3192" s="35">
        <v>1.0</v>
      </c>
      <c r="E3192" s="35">
        <v>-0.130425962653099</v>
      </c>
      <c r="F3192" s="33"/>
      <c r="G3192" s="33"/>
      <c r="H3192" s="33"/>
      <c r="I3192" s="33"/>
      <c r="J3192" s="33"/>
      <c r="K3192" s="33"/>
      <c r="L3192" s="33"/>
      <c r="M3192" s="33"/>
      <c r="N3192" s="33"/>
      <c r="O3192" s="33"/>
      <c r="P3192" s="33"/>
      <c r="Q3192" s="33"/>
      <c r="R3192" s="33"/>
      <c r="S3192" s="33"/>
      <c r="T3192" s="33"/>
      <c r="U3192" s="33"/>
      <c r="V3192" s="33"/>
      <c r="W3192" s="33"/>
      <c r="X3192" s="33"/>
      <c r="Y3192" s="33"/>
    </row>
    <row r="3193">
      <c r="A3193" s="34" t="s">
        <v>4059</v>
      </c>
      <c r="B3193" s="33" t="s">
        <v>4060</v>
      </c>
      <c r="C3193" s="33" t="s">
        <v>26</v>
      </c>
      <c r="D3193" s="35">
        <v>1.0</v>
      </c>
      <c r="E3193" s="35">
        <v>-0.136955950644772</v>
      </c>
      <c r="F3193" s="33"/>
      <c r="G3193" s="33"/>
      <c r="H3193" s="33"/>
      <c r="I3193" s="33"/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  <c r="T3193" s="33"/>
      <c r="U3193" s="33"/>
      <c r="V3193" s="33"/>
      <c r="W3193" s="33"/>
      <c r="X3193" s="33"/>
      <c r="Y3193" s="33"/>
    </row>
    <row r="3194">
      <c r="A3194" s="34" t="s">
        <v>5822</v>
      </c>
      <c r="B3194" s="33" t="s">
        <v>5823</v>
      </c>
      <c r="C3194" s="33" t="s">
        <v>43</v>
      </c>
      <c r="D3194" s="35">
        <v>1.0</v>
      </c>
      <c r="E3194" s="35">
        <v>-0.137210359742443</v>
      </c>
      <c r="F3194" s="33"/>
      <c r="G3194" s="33"/>
      <c r="H3194" s="33"/>
      <c r="I3194" s="33"/>
      <c r="J3194" s="33"/>
      <c r="K3194" s="33"/>
      <c r="L3194" s="33"/>
      <c r="M3194" s="33"/>
      <c r="N3194" s="33"/>
      <c r="O3194" s="33"/>
      <c r="P3194" s="33"/>
      <c r="Q3194" s="33"/>
      <c r="R3194" s="33"/>
      <c r="S3194" s="33"/>
      <c r="T3194" s="33"/>
      <c r="U3194" s="33"/>
      <c r="V3194" s="33"/>
      <c r="W3194" s="33"/>
      <c r="X3194" s="33"/>
      <c r="Y3194" s="33"/>
    </row>
    <row r="3195">
      <c r="A3195" s="34" t="s">
        <v>3607</v>
      </c>
      <c r="B3195" s="33" t="s">
        <v>3608</v>
      </c>
      <c r="C3195" s="33" t="s">
        <v>43</v>
      </c>
      <c r="D3195" s="35">
        <v>1.0</v>
      </c>
      <c r="E3195" s="35">
        <v>-0.1388528778747</v>
      </c>
      <c r="F3195" s="33"/>
      <c r="G3195" s="33"/>
      <c r="H3195" s="33"/>
      <c r="I3195" s="33"/>
      <c r="J3195" s="33"/>
      <c r="K3195" s="33"/>
      <c r="L3195" s="33"/>
      <c r="M3195" s="33"/>
      <c r="N3195" s="33"/>
      <c r="O3195" s="33"/>
      <c r="P3195" s="33"/>
      <c r="Q3195" s="33"/>
      <c r="R3195" s="33"/>
      <c r="S3195" s="33"/>
      <c r="T3195" s="33"/>
      <c r="U3195" s="33"/>
      <c r="V3195" s="33"/>
      <c r="W3195" s="33"/>
      <c r="X3195" s="33"/>
      <c r="Y3195" s="33"/>
    </row>
    <row r="3196">
      <c r="A3196" s="34" t="s">
        <v>4932</v>
      </c>
      <c r="B3196" s="33" t="s">
        <v>4933</v>
      </c>
      <c r="C3196" s="33" t="s">
        <v>43</v>
      </c>
      <c r="D3196" s="35">
        <v>1.0</v>
      </c>
      <c r="E3196" s="35">
        <v>-0.141915559795629</v>
      </c>
      <c r="F3196" s="33"/>
      <c r="G3196" s="33"/>
      <c r="H3196" s="33"/>
      <c r="I3196" s="33"/>
      <c r="J3196" s="33"/>
      <c r="K3196" s="33"/>
      <c r="L3196" s="33"/>
      <c r="M3196" s="33"/>
      <c r="N3196" s="33"/>
      <c r="O3196" s="33"/>
      <c r="P3196" s="33"/>
      <c r="Q3196" s="33"/>
      <c r="R3196" s="33"/>
      <c r="S3196" s="33"/>
      <c r="T3196" s="33"/>
      <c r="U3196" s="33"/>
      <c r="V3196" s="33"/>
      <c r="W3196" s="33"/>
      <c r="X3196" s="33"/>
      <c r="Y3196" s="33"/>
    </row>
    <row r="3197">
      <c r="A3197" s="34" t="s">
        <v>8266</v>
      </c>
      <c r="B3197" s="33" t="s">
        <v>8267</v>
      </c>
      <c r="C3197" s="33" t="s">
        <v>26</v>
      </c>
      <c r="D3197" s="35">
        <v>1.0</v>
      </c>
      <c r="E3197" s="35">
        <v>-0.143782893624828</v>
      </c>
      <c r="F3197" s="33"/>
      <c r="G3197" s="33"/>
      <c r="H3197" s="33"/>
      <c r="I3197" s="33"/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  <c r="T3197" s="33"/>
      <c r="U3197" s="33"/>
      <c r="V3197" s="33"/>
      <c r="W3197" s="33"/>
      <c r="X3197" s="33"/>
      <c r="Y3197" s="33"/>
    </row>
    <row r="3198">
      <c r="A3198" s="34" t="s">
        <v>5966</v>
      </c>
      <c r="B3198" s="33" t="s">
        <v>5967</v>
      </c>
      <c r="C3198" s="33" t="s">
        <v>26</v>
      </c>
      <c r="D3198" s="35">
        <v>1.0</v>
      </c>
      <c r="E3198" s="35">
        <v>-0.14853543064935</v>
      </c>
      <c r="F3198" s="33"/>
      <c r="G3198" s="33"/>
      <c r="H3198" s="33"/>
      <c r="I3198" s="33"/>
      <c r="J3198" s="33"/>
      <c r="K3198" s="33"/>
      <c r="L3198" s="33"/>
      <c r="M3198" s="33"/>
      <c r="N3198" s="33"/>
      <c r="O3198" s="33"/>
      <c r="P3198" s="33"/>
      <c r="Q3198" s="33"/>
      <c r="R3198" s="33"/>
      <c r="S3198" s="33"/>
      <c r="T3198" s="33"/>
      <c r="U3198" s="33"/>
      <c r="V3198" s="33"/>
      <c r="W3198" s="33"/>
      <c r="X3198" s="33"/>
      <c r="Y3198" s="33"/>
    </row>
    <row r="3199">
      <c r="A3199" s="34" t="s">
        <v>5976</v>
      </c>
      <c r="B3199" s="33" t="s">
        <v>5977</v>
      </c>
      <c r="C3199" s="33" t="s">
        <v>43</v>
      </c>
      <c r="D3199" s="35">
        <v>1.0</v>
      </c>
      <c r="E3199" s="35">
        <v>-0.152358562788943</v>
      </c>
      <c r="F3199" s="33"/>
      <c r="G3199" s="33"/>
      <c r="H3199" s="33"/>
      <c r="I3199" s="33"/>
      <c r="J3199" s="33"/>
      <c r="K3199" s="33"/>
      <c r="L3199" s="33"/>
      <c r="M3199" s="33"/>
      <c r="N3199" s="33"/>
      <c r="O3199" s="33"/>
      <c r="P3199" s="33"/>
      <c r="Q3199" s="33"/>
      <c r="R3199" s="33"/>
      <c r="S3199" s="33"/>
      <c r="T3199" s="33"/>
      <c r="U3199" s="33"/>
      <c r="V3199" s="33"/>
      <c r="W3199" s="33"/>
      <c r="X3199" s="33"/>
      <c r="Y3199" s="33"/>
    </row>
    <row r="3200">
      <c r="A3200" s="34" t="s">
        <v>3509</v>
      </c>
      <c r="B3200" s="33" t="s">
        <v>3510</v>
      </c>
      <c r="C3200" s="33" t="s">
        <v>35</v>
      </c>
      <c r="D3200" s="35">
        <v>1.0</v>
      </c>
      <c r="E3200" s="35">
        <v>-0.159326113085318</v>
      </c>
      <c r="F3200" s="33"/>
      <c r="G3200" s="33"/>
      <c r="H3200" s="33"/>
      <c r="I3200" s="33"/>
      <c r="J3200" s="33"/>
      <c r="K3200" s="33"/>
      <c r="L3200" s="33"/>
      <c r="M3200" s="33"/>
      <c r="N3200" s="33"/>
      <c r="O3200" s="33"/>
      <c r="P3200" s="33"/>
      <c r="Q3200" s="33"/>
      <c r="R3200" s="33"/>
      <c r="S3200" s="33"/>
      <c r="T3200" s="33"/>
      <c r="U3200" s="33"/>
      <c r="V3200" s="33"/>
      <c r="W3200" s="33"/>
      <c r="X3200" s="33"/>
      <c r="Y3200" s="33"/>
    </row>
    <row r="3201">
      <c r="A3201" s="34" t="s">
        <v>3731</v>
      </c>
      <c r="B3201" s="33" t="s">
        <v>3732</v>
      </c>
      <c r="C3201" s="33" t="s">
        <v>107</v>
      </c>
      <c r="D3201" s="35">
        <v>1.0</v>
      </c>
      <c r="E3201" s="35">
        <v>-0.162700458687514</v>
      </c>
      <c r="F3201" s="33"/>
      <c r="G3201" s="33"/>
      <c r="H3201" s="33"/>
      <c r="I3201" s="33"/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  <c r="T3201" s="33"/>
      <c r="U3201" s="33"/>
      <c r="V3201" s="33"/>
      <c r="W3201" s="33"/>
      <c r="X3201" s="33"/>
      <c r="Y3201" s="33"/>
    </row>
    <row r="3202">
      <c r="A3202" s="34" t="s">
        <v>4649</v>
      </c>
      <c r="B3202" s="33" t="s">
        <v>4650</v>
      </c>
      <c r="C3202" s="33" t="s">
        <v>107</v>
      </c>
      <c r="D3202" s="35">
        <v>1.0</v>
      </c>
      <c r="E3202" s="35">
        <v>-0.163191148696976</v>
      </c>
      <c r="F3202" s="33"/>
      <c r="G3202" s="33"/>
      <c r="H3202" s="33"/>
      <c r="I3202" s="33"/>
      <c r="J3202" s="33"/>
      <c r="K3202" s="33"/>
      <c r="L3202" s="33"/>
      <c r="M3202" s="33"/>
      <c r="N3202" s="33"/>
      <c r="O3202" s="33"/>
      <c r="P3202" s="33"/>
      <c r="Q3202" s="33"/>
      <c r="R3202" s="33"/>
      <c r="S3202" s="33"/>
      <c r="T3202" s="33"/>
      <c r="U3202" s="33"/>
      <c r="V3202" s="33"/>
      <c r="W3202" s="33"/>
      <c r="X3202" s="33"/>
      <c r="Y3202" s="33"/>
    </row>
    <row r="3203">
      <c r="A3203" s="34" t="s">
        <v>3375</v>
      </c>
      <c r="B3203" s="33" t="s">
        <v>3376</v>
      </c>
      <c r="C3203" s="33" t="s">
        <v>26</v>
      </c>
      <c r="D3203" s="35">
        <v>1.0</v>
      </c>
      <c r="E3203" s="35">
        <v>-0.163910734875367</v>
      </c>
      <c r="F3203" s="33"/>
      <c r="G3203" s="33"/>
      <c r="H3203" s="33"/>
      <c r="I3203" s="33"/>
      <c r="J3203" s="33"/>
      <c r="K3203" s="33"/>
      <c r="L3203" s="33"/>
      <c r="M3203" s="33"/>
      <c r="N3203" s="33"/>
      <c r="O3203" s="33"/>
      <c r="P3203" s="33"/>
      <c r="Q3203" s="33"/>
      <c r="R3203" s="33"/>
      <c r="S3203" s="33"/>
      <c r="T3203" s="33"/>
      <c r="U3203" s="33"/>
      <c r="V3203" s="33"/>
      <c r="W3203" s="33"/>
      <c r="X3203" s="33"/>
      <c r="Y3203" s="33"/>
    </row>
    <row r="3204">
      <c r="A3204" s="34" t="s">
        <v>5278</v>
      </c>
      <c r="B3204" s="33" t="s">
        <v>5279</v>
      </c>
      <c r="C3204" s="33" t="s">
        <v>43</v>
      </c>
      <c r="D3204" s="35">
        <v>1.0</v>
      </c>
      <c r="E3204" s="35">
        <v>-0.163997514871702</v>
      </c>
      <c r="F3204" s="33"/>
      <c r="G3204" s="33"/>
      <c r="H3204" s="33"/>
      <c r="I3204" s="33"/>
      <c r="J3204" s="33"/>
      <c r="K3204" s="33"/>
      <c r="L3204" s="33"/>
      <c r="M3204" s="33"/>
      <c r="N3204" s="33"/>
      <c r="O3204" s="33"/>
      <c r="P3204" s="33"/>
      <c r="Q3204" s="33"/>
      <c r="R3204" s="33"/>
      <c r="S3204" s="33"/>
      <c r="T3204" s="33"/>
      <c r="U3204" s="33"/>
      <c r="V3204" s="33"/>
      <c r="W3204" s="33"/>
      <c r="X3204" s="33"/>
      <c r="Y3204" s="33"/>
    </row>
    <row r="3205">
      <c r="A3205" s="34" t="s">
        <v>3277</v>
      </c>
      <c r="B3205" s="33" t="s">
        <v>3278</v>
      </c>
      <c r="C3205" s="33" t="s">
        <v>43</v>
      </c>
      <c r="D3205" s="35">
        <v>1.0</v>
      </c>
      <c r="E3205" s="35">
        <v>-0.16645950896291</v>
      </c>
      <c r="F3205" s="33"/>
      <c r="G3205" s="33"/>
      <c r="H3205" s="33"/>
      <c r="I3205" s="33"/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  <c r="T3205" s="33"/>
      <c r="U3205" s="33"/>
      <c r="V3205" s="33"/>
      <c r="W3205" s="33"/>
      <c r="X3205" s="33"/>
      <c r="Y3205" s="33"/>
    </row>
    <row r="3206">
      <c r="A3206" s="34" t="s">
        <v>4603</v>
      </c>
      <c r="B3206" s="33" t="s">
        <v>4604</v>
      </c>
      <c r="C3206" s="33" t="s">
        <v>26</v>
      </c>
      <c r="D3206" s="35">
        <v>1.0</v>
      </c>
      <c r="E3206" s="35">
        <v>-0.166837332594073</v>
      </c>
      <c r="F3206" s="33"/>
      <c r="G3206" s="33"/>
      <c r="H3206" s="33"/>
      <c r="I3206" s="33"/>
      <c r="J3206" s="33"/>
      <c r="K3206" s="33"/>
      <c r="L3206" s="33"/>
      <c r="M3206" s="33"/>
      <c r="N3206" s="33"/>
      <c r="O3206" s="33"/>
      <c r="P3206" s="33"/>
      <c r="Q3206" s="33"/>
      <c r="R3206" s="33"/>
      <c r="S3206" s="33"/>
      <c r="T3206" s="33"/>
      <c r="U3206" s="33"/>
      <c r="V3206" s="33"/>
      <c r="W3206" s="33"/>
      <c r="X3206" s="33"/>
      <c r="Y3206" s="33"/>
    </row>
    <row r="3207">
      <c r="A3207" s="34" t="s">
        <v>6118</v>
      </c>
      <c r="B3207" s="33" t="s">
        <v>6119</v>
      </c>
      <c r="C3207" s="33" t="s">
        <v>43</v>
      </c>
      <c r="D3207" s="35">
        <v>1.0</v>
      </c>
      <c r="E3207" s="35">
        <v>-0.167247128851965</v>
      </c>
      <c r="F3207" s="33"/>
      <c r="G3207" s="33"/>
      <c r="H3207" s="33"/>
      <c r="I3207" s="33"/>
      <c r="J3207" s="33"/>
      <c r="K3207" s="33"/>
      <c r="L3207" s="33"/>
      <c r="M3207" s="33"/>
      <c r="N3207" s="33"/>
      <c r="O3207" s="33"/>
      <c r="P3207" s="33"/>
      <c r="Q3207" s="33"/>
      <c r="R3207" s="33"/>
      <c r="S3207" s="33"/>
      <c r="T3207" s="33"/>
      <c r="U3207" s="33"/>
      <c r="V3207" s="33"/>
      <c r="W3207" s="33"/>
      <c r="X3207" s="33"/>
      <c r="Y3207" s="33"/>
    </row>
    <row r="3208">
      <c r="A3208" s="34" t="s">
        <v>4393</v>
      </c>
      <c r="B3208" s="33" t="s">
        <v>4394</v>
      </c>
      <c r="C3208" s="33" t="s">
        <v>107</v>
      </c>
      <c r="D3208" s="35">
        <v>1.0</v>
      </c>
      <c r="E3208" s="35">
        <v>-0.168583172908585</v>
      </c>
      <c r="F3208" s="33"/>
      <c r="G3208" s="33"/>
      <c r="H3208" s="33"/>
      <c r="I3208" s="33"/>
      <c r="J3208" s="33"/>
      <c r="K3208" s="33"/>
      <c r="L3208" s="33"/>
      <c r="M3208" s="33"/>
      <c r="N3208" s="33"/>
      <c r="O3208" s="33"/>
      <c r="P3208" s="33"/>
      <c r="Q3208" s="33"/>
      <c r="R3208" s="33"/>
      <c r="S3208" s="33"/>
      <c r="T3208" s="33"/>
      <c r="U3208" s="33"/>
      <c r="V3208" s="33"/>
      <c r="W3208" s="33"/>
      <c r="X3208" s="33"/>
      <c r="Y3208" s="33"/>
    </row>
    <row r="3209">
      <c r="A3209" s="34" t="s">
        <v>5384</v>
      </c>
      <c r="B3209" s="33" t="s">
        <v>5385</v>
      </c>
      <c r="C3209" s="33" t="s">
        <v>26</v>
      </c>
      <c r="D3209" s="35">
        <v>1.0</v>
      </c>
      <c r="E3209" s="35">
        <v>-0.171221847558094</v>
      </c>
      <c r="F3209" s="33"/>
      <c r="G3209" s="33"/>
      <c r="H3209" s="33"/>
      <c r="I3209" s="33"/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  <c r="T3209" s="33"/>
      <c r="U3209" s="33"/>
      <c r="V3209" s="33"/>
      <c r="W3209" s="33"/>
      <c r="X3209" s="33"/>
      <c r="Y3209" s="33"/>
    </row>
    <row r="3210">
      <c r="A3210" s="34" t="s">
        <v>1139</v>
      </c>
      <c r="B3210" s="33" t="s">
        <v>1140</v>
      </c>
      <c r="C3210" s="33" t="s">
        <v>26</v>
      </c>
      <c r="D3210" s="35">
        <v>1.0</v>
      </c>
      <c r="E3210" s="35">
        <v>-0.171650350229819</v>
      </c>
      <c r="F3210" s="33"/>
      <c r="G3210" s="33"/>
      <c r="H3210" s="33"/>
      <c r="I3210" s="33"/>
      <c r="J3210" s="33"/>
      <c r="K3210" s="33"/>
      <c r="L3210" s="33"/>
      <c r="M3210" s="33"/>
      <c r="N3210" s="33"/>
      <c r="O3210" s="33"/>
      <c r="P3210" s="33"/>
      <c r="Q3210" s="33"/>
      <c r="R3210" s="33"/>
      <c r="S3210" s="33"/>
      <c r="T3210" s="33"/>
      <c r="U3210" s="33"/>
      <c r="V3210" s="33"/>
      <c r="W3210" s="33"/>
      <c r="X3210" s="33"/>
      <c r="Y3210" s="33"/>
    </row>
    <row r="3211">
      <c r="A3211" s="34" t="s">
        <v>4888</v>
      </c>
      <c r="B3211" s="33" t="s">
        <v>4889</v>
      </c>
      <c r="C3211" s="33" t="s">
        <v>43</v>
      </c>
      <c r="D3211" s="35">
        <v>1.0</v>
      </c>
      <c r="E3211" s="35">
        <v>-0.172798266509859</v>
      </c>
      <c r="F3211" s="33"/>
      <c r="G3211" s="33"/>
      <c r="H3211" s="33"/>
      <c r="I3211" s="33"/>
      <c r="J3211" s="33"/>
      <c r="K3211" s="33"/>
      <c r="L3211" s="33"/>
      <c r="M3211" s="33"/>
      <c r="N3211" s="33"/>
      <c r="O3211" s="33"/>
      <c r="P3211" s="33"/>
      <c r="Q3211" s="33"/>
      <c r="R3211" s="33"/>
      <c r="S3211" s="33"/>
      <c r="T3211" s="33"/>
      <c r="U3211" s="33"/>
      <c r="V3211" s="33"/>
      <c r="W3211" s="33"/>
      <c r="X3211" s="33"/>
      <c r="Y3211" s="33"/>
    </row>
    <row r="3212">
      <c r="A3212" s="34" t="s">
        <v>6772</v>
      </c>
      <c r="B3212" s="33" t="s">
        <v>6773</v>
      </c>
      <c r="C3212" s="33" t="s">
        <v>35</v>
      </c>
      <c r="D3212" s="35">
        <v>1.0</v>
      </c>
      <c r="E3212" s="35">
        <v>-0.176047261567383</v>
      </c>
      <c r="F3212" s="33"/>
      <c r="G3212" s="33"/>
      <c r="H3212" s="33"/>
      <c r="I3212" s="33"/>
      <c r="J3212" s="33"/>
      <c r="K3212" s="33"/>
      <c r="L3212" s="33"/>
      <c r="M3212" s="33"/>
      <c r="N3212" s="33"/>
      <c r="O3212" s="33"/>
      <c r="P3212" s="33"/>
      <c r="Q3212" s="33"/>
      <c r="R3212" s="33"/>
      <c r="S3212" s="33"/>
      <c r="T3212" s="33"/>
      <c r="U3212" s="33"/>
      <c r="V3212" s="33"/>
      <c r="W3212" s="33"/>
      <c r="X3212" s="33"/>
      <c r="Y3212" s="33"/>
    </row>
    <row r="3213">
      <c r="A3213" s="34" t="s">
        <v>6550</v>
      </c>
      <c r="B3213" s="33" t="s">
        <v>6551</v>
      </c>
      <c r="C3213" s="33" t="s">
        <v>26</v>
      </c>
      <c r="D3213" s="35">
        <v>1.0</v>
      </c>
      <c r="E3213" s="35">
        <v>-0.179977345630505</v>
      </c>
      <c r="F3213" s="33"/>
      <c r="G3213" s="33"/>
      <c r="H3213" s="33"/>
      <c r="I3213" s="33"/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  <c r="T3213" s="33"/>
      <c r="U3213" s="33"/>
      <c r="V3213" s="33"/>
      <c r="W3213" s="33"/>
      <c r="X3213" s="33"/>
      <c r="Y3213" s="33"/>
    </row>
    <row r="3214">
      <c r="A3214" s="34" t="s">
        <v>6084</v>
      </c>
      <c r="B3214" s="33" t="s">
        <v>6085</v>
      </c>
      <c r="C3214" s="33" t="s">
        <v>26</v>
      </c>
      <c r="D3214" s="35">
        <v>1.0</v>
      </c>
      <c r="E3214" s="35">
        <v>-0.180064769362831</v>
      </c>
      <c r="F3214" s="33"/>
      <c r="G3214" s="33"/>
      <c r="H3214" s="33"/>
      <c r="I3214" s="33"/>
      <c r="J3214" s="33"/>
      <c r="K3214" s="33"/>
      <c r="L3214" s="33"/>
      <c r="M3214" s="33"/>
      <c r="N3214" s="33"/>
      <c r="O3214" s="33"/>
      <c r="P3214" s="33"/>
      <c r="Q3214" s="33"/>
      <c r="R3214" s="33"/>
      <c r="S3214" s="33"/>
      <c r="T3214" s="33"/>
      <c r="U3214" s="33"/>
      <c r="V3214" s="33"/>
      <c r="W3214" s="33"/>
      <c r="X3214" s="33"/>
      <c r="Y3214" s="33"/>
    </row>
    <row r="3215">
      <c r="A3215" s="34" t="s">
        <v>7328</v>
      </c>
      <c r="B3215" s="33" t="s">
        <v>7329</v>
      </c>
      <c r="C3215" s="33" t="s">
        <v>26</v>
      </c>
      <c r="D3215" s="35">
        <v>1.0</v>
      </c>
      <c r="E3215" s="35">
        <v>-0.182485256333758</v>
      </c>
      <c r="F3215" s="33"/>
      <c r="G3215" s="33"/>
      <c r="H3215" s="33"/>
      <c r="I3215" s="33"/>
      <c r="J3215" s="33"/>
      <c r="K3215" s="33"/>
      <c r="L3215" s="33"/>
      <c r="M3215" s="33"/>
      <c r="N3215" s="33"/>
      <c r="O3215" s="33"/>
      <c r="P3215" s="33"/>
      <c r="Q3215" s="33"/>
      <c r="R3215" s="33"/>
      <c r="S3215" s="33"/>
      <c r="T3215" s="33"/>
      <c r="U3215" s="33"/>
      <c r="V3215" s="33"/>
      <c r="W3215" s="33"/>
      <c r="X3215" s="33"/>
      <c r="Y3215" s="33"/>
    </row>
    <row r="3216">
      <c r="A3216" s="34" t="s">
        <v>4061</v>
      </c>
      <c r="B3216" s="33" t="s">
        <v>4062</v>
      </c>
      <c r="C3216" s="33" t="s">
        <v>43</v>
      </c>
      <c r="D3216" s="35">
        <v>1.0</v>
      </c>
      <c r="E3216" s="35">
        <v>-0.185554061719882</v>
      </c>
      <c r="F3216" s="33"/>
      <c r="G3216" s="33"/>
      <c r="H3216" s="33"/>
      <c r="I3216" s="33"/>
      <c r="J3216" s="33"/>
      <c r="K3216" s="33"/>
      <c r="L3216" s="33"/>
      <c r="M3216" s="33"/>
      <c r="N3216" s="33"/>
      <c r="O3216" s="33"/>
      <c r="P3216" s="33"/>
      <c r="Q3216" s="33"/>
      <c r="R3216" s="33"/>
      <c r="S3216" s="33"/>
      <c r="T3216" s="33"/>
      <c r="U3216" s="33"/>
      <c r="V3216" s="33"/>
      <c r="W3216" s="33"/>
      <c r="X3216" s="33"/>
      <c r="Y3216" s="33"/>
    </row>
    <row r="3217">
      <c r="A3217" s="34" t="s">
        <v>992</v>
      </c>
      <c r="B3217" s="33" t="s">
        <v>993</v>
      </c>
      <c r="C3217" s="33" t="s">
        <v>26</v>
      </c>
      <c r="D3217" s="35">
        <v>1.0</v>
      </c>
      <c r="E3217" s="35">
        <v>-0.188265690395515</v>
      </c>
      <c r="F3217" s="33"/>
      <c r="G3217" s="33"/>
      <c r="H3217" s="33"/>
      <c r="I3217" s="33"/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  <c r="T3217" s="33"/>
      <c r="U3217" s="33"/>
      <c r="V3217" s="33"/>
      <c r="W3217" s="33"/>
      <c r="X3217" s="33"/>
      <c r="Y3217" s="33"/>
    </row>
    <row r="3218">
      <c r="A3218" s="34" t="s">
        <v>5516</v>
      </c>
      <c r="B3218" s="33" t="s">
        <v>5517</v>
      </c>
      <c r="C3218" s="33" t="s">
        <v>43</v>
      </c>
      <c r="D3218" s="35">
        <v>1.0</v>
      </c>
      <c r="E3218" s="35">
        <v>-0.190110227923949</v>
      </c>
      <c r="F3218" s="33"/>
      <c r="G3218" s="33"/>
      <c r="H3218" s="33"/>
      <c r="I3218" s="33"/>
      <c r="J3218" s="33"/>
      <c r="K3218" s="33"/>
      <c r="L3218" s="33"/>
      <c r="M3218" s="33"/>
      <c r="N3218" s="33"/>
      <c r="O3218" s="33"/>
      <c r="P3218" s="33"/>
      <c r="Q3218" s="33"/>
      <c r="R3218" s="33"/>
      <c r="S3218" s="33"/>
      <c r="T3218" s="33"/>
      <c r="U3218" s="33"/>
      <c r="V3218" s="33"/>
      <c r="W3218" s="33"/>
      <c r="X3218" s="33"/>
      <c r="Y3218" s="33"/>
    </row>
    <row r="3219">
      <c r="A3219" s="34" t="s">
        <v>8238</v>
      </c>
      <c r="B3219" s="33" t="s">
        <v>8239</v>
      </c>
      <c r="C3219" s="33" t="s">
        <v>26</v>
      </c>
      <c r="D3219" s="35">
        <v>1.0</v>
      </c>
      <c r="E3219" s="35">
        <v>-0.191832757560026</v>
      </c>
      <c r="F3219" s="33"/>
      <c r="G3219" s="33"/>
      <c r="H3219" s="33"/>
      <c r="I3219" s="33"/>
      <c r="J3219" s="33"/>
      <c r="K3219" s="33"/>
      <c r="L3219" s="33"/>
      <c r="M3219" s="33"/>
      <c r="N3219" s="33"/>
      <c r="O3219" s="33"/>
      <c r="P3219" s="33"/>
      <c r="Q3219" s="33"/>
      <c r="R3219" s="33"/>
      <c r="S3219" s="33"/>
      <c r="T3219" s="33"/>
      <c r="U3219" s="33"/>
      <c r="V3219" s="33"/>
      <c r="W3219" s="33"/>
      <c r="X3219" s="33"/>
      <c r="Y3219" s="33"/>
    </row>
    <row r="3220">
      <c r="A3220" s="34" t="s">
        <v>6334</v>
      </c>
      <c r="B3220" s="33" t="s">
        <v>6335</v>
      </c>
      <c r="C3220" s="33" t="s">
        <v>26</v>
      </c>
      <c r="D3220" s="35">
        <v>1.0</v>
      </c>
      <c r="E3220" s="35">
        <v>-0.197093393817747</v>
      </c>
      <c r="F3220" s="33"/>
      <c r="G3220" s="33"/>
      <c r="H3220" s="33"/>
      <c r="I3220" s="33"/>
      <c r="J3220" s="33"/>
      <c r="K3220" s="33"/>
      <c r="L3220" s="33"/>
      <c r="M3220" s="33"/>
      <c r="N3220" s="33"/>
      <c r="O3220" s="33"/>
      <c r="P3220" s="33"/>
      <c r="Q3220" s="33"/>
      <c r="R3220" s="33"/>
      <c r="S3220" s="33"/>
      <c r="T3220" s="33"/>
      <c r="U3220" s="33"/>
      <c r="V3220" s="33"/>
      <c r="W3220" s="33"/>
      <c r="X3220" s="33"/>
      <c r="Y3220" s="33"/>
    </row>
    <row r="3221">
      <c r="A3221" s="34" t="s">
        <v>4017</v>
      </c>
      <c r="B3221" s="33" t="s">
        <v>4018</v>
      </c>
      <c r="C3221" s="33" t="s">
        <v>43</v>
      </c>
      <c r="D3221" s="35">
        <v>1.0</v>
      </c>
      <c r="E3221" s="35">
        <v>-0.199919246825461</v>
      </c>
      <c r="F3221" s="33"/>
      <c r="G3221" s="33"/>
      <c r="H3221" s="33"/>
      <c r="I3221" s="33"/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  <c r="T3221" s="33"/>
      <c r="U3221" s="33"/>
      <c r="V3221" s="33"/>
      <c r="W3221" s="33"/>
      <c r="X3221" s="33"/>
      <c r="Y3221" s="33"/>
    </row>
    <row r="3222">
      <c r="A3222" s="34" t="s">
        <v>2975</v>
      </c>
      <c r="B3222" s="33" t="s">
        <v>2976</v>
      </c>
      <c r="C3222" s="33" t="s">
        <v>35</v>
      </c>
      <c r="D3222" s="35">
        <v>1.0</v>
      </c>
      <c r="E3222" s="35">
        <v>-0.2021711217063</v>
      </c>
      <c r="F3222" s="33"/>
      <c r="G3222" s="33"/>
      <c r="H3222" s="33"/>
      <c r="I3222" s="33"/>
      <c r="J3222" s="33"/>
      <c r="K3222" s="33"/>
      <c r="L3222" s="33"/>
      <c r="M3222" s="33"/>
      <c r="N3222" s="33"/>
      <c r="O3222" s="33"/>
      <c r="P3222" s="33"/>
      <c r="Q3222" s="33"/>
      <c r="R3222" s="33"/>
      <c r="S3222" s="33"/>
      <c r="T3222" s="33"/>
      <c r="U3222" s="33"/>
      <c r="V3222" s="33"/>
      <c r="W3222" s="33"/>
      <c r="X3222" s="33"/>
      <c r="Y3222" s="33"/>
    </row>
    <row r="3223">
      <c r="A3223" s="34" t="s">
        <v>3937</v>
      </c>
      <c r="B3223" s="33" t="s">
        <v>3938</v>
      </c>
      <c r="C3223" s="33" t="s">
        <v>35</v>
      </c>
      <c r="D3223" s="35">
        <v>1.0</v>
      </c>
      <c r="E3223" s="35">
        <v>-0.205229609818243</v>
      </c>
      <c r="F3223" s="33"/>
      <c r="G3223" s="33"/>
      <c r="H3223" s="33"/>
      <c r="I3223" s="33"/>
      <c r="J3223" s="33"/>
      <c r="K3223" s="33"/>
      <c r="L3223" s="33"/>
      <c r="M3223" s="33"/>
      <c r="N3223" s="33"/>
      <c r="O3223" s="33"/>
      <c r="P3223" s="33"/>
      <c r="Q3223" s="33"/>
      <c r="R3223" s="33"/>
      <c r="S3223" s="33"/>
      <c r="T3223" s="33"/>
      <c r="U3223" s="33"/>
      <c r="V3223" s="33"/>
      <c r="W3223" s="33"/>
      <c r="X3223" s="33"/>
      <c r="Y3223" s="33"/>
    </row>
    <row r="3224">
      <c r="A3224" s="34" t="s">
        <v>6686</v>
      </c>
      <c r="B3224" s="33" t="s">
        <v>6687</v>
      </c>
      <c r="C3224" s="33" t="s">
        <v>26</v>
      </c>
      <c r="D3224" s="35">
        <v>1.0</v>
      </c>
      <c r="E3224" s="35">
        <v>-0.207916555997231</v>
      </c>
      <c r="F3224" s="33"/>
      <c r="G3224" s="33"/>
      <c r="H3224" s="33"/>
      <c r="I3224" s="33"/>
      <c r="J3224" s="33"/>
      <c r="K3224" s="33"/>
      <c r="L3224" s="33"/>
      <c r="M3224" s="33"/>
      <c r="N3224" s="33"/>
      <c r="O3224" s="33"/>
      <c r="P3224" s="33"/>
      <c r="Q3224" s="33"/>
      <c r="R3224" s="33"/>
      <c r="S3224" s="33"/>
      <c r="T3224" s="33"/>
      <c r="U3224" s="33"/>
      <c r="V3224" s="33"/>
      <c r="W3224" s="33"/>
      <c r="X3224" s="33"/>
      <c r="Y3224" s="33"/>
    </row>
    <row r="3225">
      <c r="A3225" s="34" t="s">
        <v>4777</v>
      </c>
      <c r="B3225" s="33" t="s">
        <v>4778</v>
      </c>
      <c r="C3225" s="33" t="s">
        <v>43</v>
      </c>
      <c r="D3225" s="35">
        <v>1.0</v>
      </c>
      <c r="E3225" s="35">
        <v>-0.217678013061647</v>
      </c>
      <c r="F3225" s="33"/>
      <c r="G3225" s="33"/>
      <c r="H3225" s="33"/>
      <c r="I3225" s="33"/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  <c r="T3225" s="33"/>
      <c r="U3225" s="33"/>
      <c r="V3225" s="33"/>
      <c r="W3225" s="33"/>
      <c r="X3225" s="33"/>
      <c r="Y3225" s="33"/>
    </row>
    <row r="3226">
      <c r="A3226" s="34" t="s">
        <v>3957</v>
      </c>
      <c r="B3226" s="33" t="s">
        <v>3958</v>
      </c>
      <c r="C3226" s="33" t="s">
        <v>26</v>
      </c>
      <c r="D3226" s="35">
        <v>1.0</v>
      </c>
      <c r="E3226" s="35">
        <v>-0.218695018891363</v>
      </c>
      <c r="F3226" s="33"/>
      <c r="G3226" s="33"/>
      <c r="H3226" s="33"/>
      <c r="I3226" s="33"/>
      <c r="J3226" s="33"/>
      <c r="K3226" s="33"/>
      <c r="L3226" s="33"/>
      <c r="M3226" s="33"/>
      <c r="N3226" s="33"/>
      <c r="O3226" s="33"/>
      <c r="P3226" s="33"/>
      <c r="Q3226" s="33"/>
      <c r="R3226" s="33"/>
      <c r="S3226" s="33"/>
      <c r="T3226" s="33"/>
      <c r="U3226" s="33"/>
      <c r="V3226" s="33"/>
      <c r="W3226" s="33"/>
      <c r="X3226" s="33"/>
      <c r="Y3226" s="33"/>
    </row>
    <row r="3227">
      <c r="A3227" s="34" t="s">
        <v>5172</v>
      </c>
      <c r="B3227" s="33" t="s">
        <v>5173</v>
      </c>
      <c r="C3227" s="33" t="s">
        <v>107</v>
      </c>
      <c r="D3227" s="35">
        <v>1.0</v>
      </c>
      <c r="E3227" s="35">
        <v>-0.219417253695099</v>
      </c>
      <c r="F3227" s="33"/>
      <c r="G3227" s="33"/>
      <c r="H3227" s="33"/>
      <c r="I3227" s="33"/>
      <c r="J3227" s="33"/>
      <c r="K3227" s="33"/>
      <c r="L3227" s="33"/>
      <c r="M3227" s="33"/>
      <c r="N3227" s="33"/>
      <c r="O3227" s="33"/>
      <c r="P3227" s="33"/>
      <c r="Q3227" s="33"/>
      <c r="R3227" s="33"/>
      <c r="S3227" s="33"/>
      <c r="T3227" s="33"/>
      <c r="U3227" s="33"/>
      <c r="V3227" s="33"/>
      <c r="W3227" s="33"/>
      <c r="X3227" s="33"/>
      <c r="Y3227" s="33"/>
    </row>
    <row r="3228">
      <c r="A3228" s="34" t="s">
        <v>6116</v>
      </c>
      <c r="B3228" s="33" t="s">
        <v>6117</v>
      </c>
      <c r="C3228" s="33" t="s">
        <v>26</v>
      </c>
      <c r="D3228" s="35">
        <v>1.0</v>
      </c>
      <c r="E3228" s="35">
        <v>-0.221772410228657</v>
      </c>
      <c r="F3228" s="33"/>
      <c r="G3228" s="33"/>
      <c r="H3228" s="33"/>
      <c r="I3228" s="33"/>
      <c r="J3228" s="33"/>
      <c r="K3228" s="33"/>
      <c r="L3228" s="33"/>
      <c r="M3228" s="33"/>
      <c r="N3228" s="33"/>
      <c r="O3228" s="33"/>
      <c r="P3228" s="33"/>
      <c r="Q3228" s="33"/>
      <c r="R3228" s="33"/>
      <c r="S3228" s="33"/>
      <c r="T3228" s="33"/>
      <c r="U3228" s="33"/>
      <c r="V3228" s="33"/>
      <c r="W3228" s="33"/>
      <c r="X3228" s="33"/>
      <c r="Y3228" s="33"/>
    </row>
    <row r="3229">
      <c r="A3229" s="34" t="s">
        <v>5008</v>
      </c>
      <c r="B3229" s="33" t="s">
        <v>5009</v>
      </c>
      <c r="C3229" s="33" t="s">
        <v>26</v>
      </c>
      <c r="D3229" s="35">
        <v>1.0</v>
      </c>
      <c r="E3229" s="35">
        <v>-0.222418347722897</v>
      </c>
      <c r="F3229" s="33"/>
      <c r="G3229" s="33"/>
      <c r="H3229" s="33"/>
      <c r="I3229" s="33"/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  <c r="T3229" s="33"/>
      <c r="U3229" s="33"/>
      <c r="V3229" s="33"/>
      <c r="W3229" s="33"/>
      <c r="X3229" s="33"/>
      <c r="Y3229" s="33"/>
    </row>
    <row r="3230">
      <c r="A3230" s="34" t="s">
        <v>998</v>
      </c>
      <c r="B3230" s="33" t="s">
        <v>999</v>
      </c>
      <c r="C3230" s="33" t="s">
        <v>26</v>
      </c>
      <c r="D3230" s="35">
        <v>1.0</v>
      </c>
      <c r="E3230" s="35">
        <v>-0.22245298849083</v>
      </c>
      <c r="F3230" s="33"/>
      <c r="G3230" s="33"/>
      <c r="H3230" s="33"/>
      <c r="I3230" s="33"/>
      <c r="J3230" s="33"/>
      <c r="K3230" s="33"/>
      <c r="L3230" s="33"/>
      <c r="M3230" s="33"/>
      <c r="N3230" s="33"/>
      <c r="O3230" s="33"/>
      <c r="P3230" s="33"/>
      <c r="Q3230" s="33"/>
      <c r="R3230" s="33"/>
      <c r="S3230" s="33"/>
      <c r="T3230" s="33"/>
      <c r="U3230" s="33"/>
      <c r="V3230" s="33"/>
      <c r="W3230" s="33"/>
      <c r="X3230" s="33"/>
      <c r="Y3230" s="33"/>
    </row>
    <row r="3231">
      <c r="A3231" s="34" t="s">
        <v>976</v>
      </c>
      <c r="B3231" s="33" t="s">
        <v>977</v>
      </c>
      <c r="C3231" s="33" t="s">
        <v>26</v>
      </c>
      <c r="D3231" s="35">
        <v>1.0</v>
      </c>
      <c r="E3231" s="35">
        <v>-0.227468180871563</v>
      </c>
      <c r="F3231" s="33"/>
      <c r="G3231" s="33"/>
      <c r="H3231" s="33"/>
      <c r="I3231" s="33"/>
      <c r="J3231" s="33"/>
      <c r="K3231" s="33"/>
      <c r="L3231" s="33"/>
      <c r="M3231" s="33"/>
      <c r="N3231" s="33"/>
      <c r="O3231" s="33"/>
      <c r="P3231" s="33"/>
      <c r="Q3231" s="33"/>
      <c r="R3231" s="33"/>
      <c r="S3231" s="33"/>
      <c r="T3231" s="33"/>
      <c r="U3231" s="33"/>
      <c r="V3231" s="33"/>
      <c r="W3231" s="33"/>
      <c r="X3231" s="33"/>
      <c r="Y3231" s="33"/>
    </row>
    <row r="3232">
      <c r="A3232" s="34" t="s">
        <v>6498</v>
      </c>
      <c r="B3232" s="33" t="s">
        <v>6499</v>
      </c>
      <c r="C3232" s="33" t="s">
        <v>26</v>
      </c>
      <c r="D3232" s="35">
        <v>1.0</v>
      </c>
      <c r="E3232" s="35">
        <v>-0.229416945169583</v>
      </c>
      <c r="F3232" s="33"/>
      <c r="G3232" s="33"/>
      <c r="H3232" s="33"/>
      <c r="I3232" s="33"/>
      <c r="J3232" s="33"/>
      <c r="K3232" s="33"/>
      <c r="L3232" s="33"/>
      <c r="M3232" s="33"/>
      <c r="N3232" s="33"/>
      <c r="O3232" s="33"/>
      <c r="P3232" s="33"/>
      <c r="Q3232" s="33"/>
      <c r="R3232" s="33"/>
      <c r="S3232" s="33"/>
      <c r="T3232" s="33"/>
      <c r="U3232" s="33"/>
      <c r="V3232" s="33"/>
      <c r="W3232" s="33"/>
      <c r="X3232" s="33"/>
      <c r="Y3232" s="33"/>
    </row>
    <row r="3233">
      <c r="A3233" s="34" t="s">
        <v>3781</v>
      </c>
      <c r="B3233" s="33" t="s">
        <v>3782</v>
      </c>
      <c r="C3233" s="33" t="s">
        <v>35</v>
      </c>
      <c r="D3233" s="35">
        <v>1.0</v>
      </c>
      <c r="E3233" s="35">
        <v>-0.230849337783815</v>
      </c>
      <c r="F3233" s="33"/>
      <c r="G3233" s="33"/>
      <c r="H3233" s="33"/>
      <c r="I3233" s="33"/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  <c r="T3233" s="33"/>
      <c r="U3233" s="33"/>
      <c r="V3233" s="33"/>
      <c r="W3233" s="33"/>
      <c r="X3233" s="33"/>
      <c r="Y3233" s="33"/>
    </row>
    <row r="3234">
      <c r="A3234" s="34" t="s">
        <v>3773</v>
      </c>
      <c r="B3234" s="33" t="s">
        <v>3774</v>
      </c>
      <c r="C3234" s="33" t="s">
        <v>26</v>
      </c>
      <c r="D3234" s="35">
        <v>1.0</v>
      </c>
      <c r="E3234" s="35">
        <v>-0.23493431213055</v>
      </c>
      <c r="F3234" s="33"/>
      <c r="G3234" s="33"/>
      <c r="H3234" s="33"/>
      <c r="I3234" s="33"/>
      <c r="J3234" s="33"/>
      <c r="K3234" s="33"/>
      <c r="L3234" s="33"/>
      <c r="M3234" s="33"/>
      <c r="N3234" s="33"/>
      <c r="O3234" s="33"/>
      <c r="P3234" s="33"/>
      <c r="Q3234" s="33"/>
      <c r="R3234" s="33"/>
      <c r="S3234" s="33"/>
      <c r="T3234" s="33"/>
      <c r="U3234" s="33"/>
      <c r="V3234" s="33"/>
      <c r="W3234" s="33"/>
      <c r="X3234" s="33"/>
      <c r="Y3234" s="33"/>
    </row>
    <row r="3235">
      <c r="A3235" s="34" t="s">
        <v>5488</v>
      </c>
      <c r="B3235" s="33" t="s">
        <v>5489</v>
      </c>
      <c r="C3235" s="33" t="s">
        <v>43</v>
      </c>
      <c r="D3235" s="35">
        <v>1.0</v>
      </c>
      <c r="E3235" s="35">
        <v>-0.235334246024483</v>
      </c>
      <c r="F3235" s="33"/>
      <c r="G3235" s="33"/>
      <c r="H3235" s="33"/>
      <c r="I3235" s="33"/>
      <c r="J3235" s="33"/>
      <c r="K3235" s="33"/>
      <c r="L3235" s="33"/>
      <c r="M3235" s="33"/>
      <c r="N3235" s="33"/>
      <c r="O3235" s="33"/>
      <c r="P3235" s="33"/>
      <c r="Q3235" s="33"/>
      <c r="R3235" s="33"/>
      <c r="S3235" s="33"/>
      <c r="T3235" s="33"/>
      <c r="U3235" s="33"/>
      <c r="V3235" s="33"/>
      <c r="W3235" s="33"/>
      <c r="X3235" s="33"/>
      <c r="Y3235" s="33"/>
    </row>
    <row r="3236">
      <c r="A3236" s="34" t="s">
        <v>5128</v>
      </c>
      <c r="B3236" s="33" t="s">
        <v>5129</v>
      </c>
      <c r="C3236" s="33" t="s">
        <v>26</v>
      </c>
      <c r="D3236" s="35">
        <v>1.0</v>
      </c>
      <c r="E3236" s="35">
        <v>-0.237018882159801</v>
      </c>
      <c r="F3236" s="33"/>
      <c r="G3236" s="33"/>
      <c r="H3236" s="33"/>
      <c r="I3236" s="33"/>
      <c r="J3236" s="33"/>
      <c r="K3236" s="33"/>
      <c r="L3236" s="33"/>
      <c r="M3236" s="33"/>
      <c r="N3236" s="33"/>
      <c r="O3236" s="33"/>
      <c r="P3236" s="33"/>
      <c r="Q3236" s="33"/>
      <c r="R3236" s="33"/>
      <c r="S3236" s="33"/>
      <c r="T3236" s="33"/>
      <c r="U3236" s="33"/>
      <c r="V3236" s="33"/>
      <c r="W3236" s="33"/>
      <c r="X3236" s="33"/>
      <c r="Y3236" s="33"/>
    </row>
    <row r="3237">
      <c r="A3237" s="34" t="s">
        <v>4607</v>
      </c>
      <c r="B3237" s="33" t="s">
        <v>4608</v>
      </c>
      <c r="C3237" s="33" t="s">
        <v>26</v>
      </c>
      <c r="D3237" s="35">
        <v>1.0</v>
      </c>
      <c r="E3237" s="35">
        <v>-0.237853328442948</v>
      </c>
      <c r="F3237" s="33"/>
      <c r="G3237" s="33"/>
      <c r="H3237" s="33"/>
      <c r="I3237" s="33"/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  <c r="T3237" s="33"/>
      <c r="U3237" s="33"/>
      <c r="V3237" s="33"/>
      <c r="W3237" s="33"/>
      <c r="X3237" s="33"/>
      <c r="Y3237" s="33"/>
    </row>
    <row r="3238">
      <c r="A3238" s="34" t="s">
        <v>5408</v>
      </c>
      <c r="B3238" s="33" t="s">
        <v>5409</v>
      </c>
      <c r="C3238" s="33" t="s">
        <v>26</v>
      </c>
      <c r="D3238" s="35">
        <v>1.0</v>
      </c>
      <c r="E3238" s="35">
        <v>-0.238842264987905</v>
      </c>
      <c r="F3238" s="33"/>
      <c r="G3238" s="33"/>
      <c r="H3238" s="33"/>
      <c r="I3238" s="33"/>
      <c r="J3238" s="33"/>
      <c r="K3238" s="33"/>
      <c r="L3238" s="33"/>
      <c r="M3238" s="33"/>
      <c r="N3238" s="33"/>
      <c r="O3238" s="33"/>
      <c r="P3238" s="33"/>
      <c r="Q3238" s="33"/>
      <c r="R3238" s="33"/>
      <c r="S3238" s="33"/>
      <c r="T3238" s="33"/>
      <c r="U3238" s="33"/>
      <c r="V3238" s="33"/>
      <c r="W3238" s="33"/>
      <c r="X3238" s="33"/>
      <c r="Y3238" s="33"/>
    </row>
    <row r="3239">
      <c r="A3239" s="34" t="s">
        <v>5846</v>
      </c>
      <c r="B3239" s="33" t="s">
        <v>5847</v>
      </c>
      <c r="C3239" s="33" t="s">
        <v>26</v>
      </c>
      <c r="D3239" s="35">
        <v>1.0</v>
      </c>
      <c r="E3239" s="35">
        <v>-0.238932966615349</v>
      </c>
      <c r="F3239" s="33"/>
      <c r="G3239" s="33"/>
      <c r="H3239" s="33"/>
      <c r="I3239" s="33"/>
      <c r="J3239" s="33"/>
      <c r="K3239" s="33"/>
      <c r="L3239" s="33"/>
      <c r="M3239" s="33"/>
      <c r="N3239" s="33"/>
      <c r="O3239" s="33"/>
      <c r="P3239" s="33"/>
      <c r="Q3239" s="33"/>
      <c r="R3239" s="33"/>
      <c r="S3239" s="33"/>
      <c r="T3239" s="33"/>
      <c r="U3239" s="33"/>
      <c r="V3239" s="33"/>
      <c r="W3239" s="33"/>
      <c r="X3239" s="33"/>
      <c r="Y3239" s="33"/>
    </row>
    <row r="3240">
      <c r="A3240" s="34" t="s">
        <v>7100</v>
      </c>
      <c r="B3240" s="33" t="s">
        <v>7101</v>
      </c>
      <c r="C3240" s="33" t="s">
        <v>43</v>
      </c>
      <c r="D3240" s="35">
        <v>1.0</v>
      </c>
      <c r="E3240" s="35">
        <v>-0.241640253968594</v>
      </c>
      <c r="F3240" s="33"/>
      <c r="G3240" s="33"/>
      <c r="H3240" s="33"/>
      <c r="I3240" s="33"/>
      <c r="J3240" s="33"/>
      <c r="K3240" s="33"/>
      <c r="L3240" s="33"/>
      <c r="M3240" s="33"/>
      <c r="N3240" s="33"/>
      <c r="O3240" s="33"/>
      <c r="P3240" s="33"/>
      <c r="Q3240" s="33"/>
      <c r="R3240" s="33"/>
      <c r="S3240" s="33"/>
      <c r="T3240" s="33"/>
      <c r="U3240" s="33"/>
      <c r="V3240" s="33"/>
      <c r="W3240" s="33"/>
      <c r="X3240" s="33"/>
      <c r="Y3240" s="33"/>
    </row>
    <row r="3241">
      <c r="A3241" s="34" t="s">
        <v>6278</v>
      </c>
      <c r="B3241" s="33" t="s">
        <v>6279</v>
      </c>
      <c r="C3241" s="33" t="s">
        <v>26</v>
      </c>
      <c r="D3241" s="35">
        <v>1.0</v>
      </c>
      <c r="E3241" s="35">
        <v>-0.242463077277571</v>
      </c>
      <c r="F3241" s="33"/>
      <c r="G3241" s="33"/>
      <c r="H3241" s="33"/>
      <c r="I3241" s="33"/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  <c r="T3241" s="33"/>
      <c r="U3241" s="33"/>
      <c r="V3241" s="33"/>
      <c r="W3241" s="33"/>
      <c r="X3241" s="33"/>
      <c r="Y3241" s="33"/>
    </row>
    <row r="3242">
      <c r="A3242" s="34" t="s">
        <v>3387</v>
      </c>
      <c r="B3242" s="33" t="s">
        <v>3388</v>
      </c>
      <c r="C3242" s="33" t="s">
        <v>43</v>
      </c>
      <c r="D3242" s="35">
        <v>1.0</v>
      </c>
      <c r="E3242" s="35">
        <v>-0.243496991099684</v>
      </c>
      <c r="F3242" s="33"/>
      <c r="G3242" s="33"/>
      <c r="H3242" s="33"/>
      <c r="I3242" s="33"/>
      <c r="J3242" s="33"/>
      <c r="K3242" s="33"/>
      <c r="L3242" s="33"/>
      <c r="M3242" s="33"/>
      <c r="N3242" s="33"/>
      <c r="O3242" s="33"/>
      <c r="P3242" s="33"/>
      <c r="Q3242" s="33"/>
      <c r="R3242" s="33"/>
      <c r="S3242" s="33"/>
      <c r="T3242" s="33"/>
      <c r="U3242" s="33"/>
      <c r="V3242" s="33"/>
      <c r="W3242" s="33"/>
      <c r="X3242" s="33"/>
      <c r="Y3242" s="33"/>
    </row>
    <row r="3243">
      <c r="A3243" s="34" t="s">
        <v>5158</v>
      </c>
      <c r="B3243" s="33" t="s">
        <v>5159</v>
      </c>
      <c r="C3243" s="33" t="s">
        <v>43</v>
      </c>
      <c r="D3243" s="35">
        <v>1.0</v>
      </c>
      <c r="E3243" s="35">
        <v>-0.244271121459886</v>
      </c>
      <c r="F3243" s="33"/>
      <c r="G3243" s="33"/>
      <c r="H3243" s="33"/>
      <c r="I3243" s="33"/>
      <c r="J3243" s="33"/>
      <c r="K3243" s="33"/>
      <c r="L3243" s="33"/>
      <c r="M3243" s="33"/>
      <c r="N3243" s="33"/>
      <c r="O3243" s="33"/>
      <c r="P3243" s="33"/>
      <c r="Q3243" s="33"/>
      <c r="R3243" s="33"/>
      <c r="S3243" s="33"/>
      <c r="T3243" s="33"/>
      <c r="U3243" s="33"/>
      <c r="V3243" s="33"/>
      <c r="W3243" s="33"/>
      <c r="X3243" s="33"/>
      <c r="Y3243" s="33"/>
    </row>
    <row r="3244">
      <c r="A3244" s="34" t="s">
        <v>4541</v>
      </c>
      <c r="B3244" s="33" t="s">
        <v>4542</v>
      </c>
      <c r="C3244" s="33" t="s">
        <v>35</v>
      </c>
      <c r="D3244" s="35">
        <v>1.0</v>
      </c>
      <c r="E3244" s="35">
        <v>-0.247872847609591</v>
      </c>
      <c r="F3244" s="33"/>
      <c r="G3244" s="33"/>
      <c r="H3244" s="33"/>
      <c r="I3244" s="33"/>
      <c r="J3244" s="33"/>
      <c r="K3244" s="33"/>
      <c r="L3244" s="33"/>
      <c r="M3244" s="33"/>
      <c r="N3244" s="33"/>
      <c r="O3244" s="33"/>
      <c r="P3244" s="33"/>
      <c r="Q3244" s="33"/>
      <c r="R3244" s="33"/>
      <c r="S3244" s="33"/>
      <c r="T3244" s="33"/>
      <c r="U3244" s="33"/>
      <c r="V3244" s="33"/>
      <c r="W3244" s="33"/>
      <c r="X3244" s="33"/>
      <c r="Y3244" s="33"/>
    </row>
    <row r="3245">
      <c r="A3245" s="34" t="s">
        <v>4525</v>
      </c>
      <c r="B3245" s="33" t="s">
        <v>4526</v>
      </c>
      <c r="C3245" s="33" t="s">
        <v>26</v>
      </c>
      <c r="D3245" s="35">
        <v>1.0</v>
      </c>
      <c r="E3245" s="35">
        <v>-0.249083401463712</v>
      </c>
      <c r="F3245" s="33"/>
      <c r="G3245" s="33"/>
      <c r="H3245" s="33"/>
      <c r="I3245" s="33"/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  <c r="T3245" s="33"/>
      <c r="U3245" s="33"/>
      <c r="V3245" s="33"/>
      <c r="W3245" s="33"/>
      <c r="X3245" s="33"/>
      <c r="Y3245" s="33"/>
    </row>
    <row r="3246">
      <c r="A3246" s="34" t="s">
        <v>5922</v>
      </c>
      <c r="B3246" s="33" t="s">
        <v>5923</v>
      </c>
      <c r="C3246" s="33" t="s">
        <v>35</v>
      </c>
      <c r="D3246" s="35">
        <v>1.0</v>
      </c>
      <c r="E3246" s="35">
        <v>-0.25394557835326</v>
      </c>
      <c r="F3246" s="33"/>
      <c r="G3246" s="33"/>
      <c r="H3246" s="33"/>
      <c r="I3246" s="33"/>
      <c r="J3246" s="33"/>
      <c r="K3246" s="33"/>
      <c r="L3246" s="33"/>
      <c r="M3246" s="33"/>
      <c r="N3246" s="33"/>
      <c r="O3246" s="33"/>
      <c r="P3246" s="33"/>
      <c r="Q3246" s="33"/>
      <c r="R3246" s="33"/>
      <c r="S3246" s="33"/>
      <c r="T3246" s="33"/>
      <c r="U3246" s="33"/>
      <c r="V3246" s="33"/>
      <c r="W3246" s="33"/>
      <c r="X3246" s="33"/>
      <c r="Y3246" s="33"/>
    </row>
    <row r="3247">
      <c r="A3247" s="34" t="s">
        <v>3777</v>
      </c>
      <c r="B3247" s="33" t="s">
        <v>3778</v>
      </c>
      <c r="C3247" s="33" t="s">
        <v>43</v>
      </c>
      <c r="D3247" s="35">
        <v>1.0</v>
      </c>
      <c r="E3247" s="35">
        <v>-0.259748769330526</v>
      </c>
      <c r="F3247" s="33"/>
      <c r="G3247" s="33"/>
      <c r="H3247" s="33"/>
      <c r="I3247" s="33"/>
      <c r="J3247" s="33"/>
      <c r="K3247" s="33"/>
      <c r="L3247" s="33"/>
      <c r="M3247" s="33"/>
      <c r="N3247" s="33"/>
      <c r="O3247" s="33"/>
      <c r="P3247" s="33"/>
      <c r="Q3247" s="33"/>
      <c r="R3247" s="33"/>
      <c r="S3247" s="33"/>
      <c r="T3247" s="33"/>
      <c r="U3247" s="33"/>
      <c r="V3247" s="33"/>
      <c r="W3247" s="33"/>
      <c r="X3247" s="33"/>
      <c r="Y3247" s="33"/>
    </row>
    <row r="3248">
      <c r="A3248" s="34" t="s">
        <v>6262</v>
      </c>
      <c r="B3248" s="33" t="s">
        <v>6263</v>
      </c>
      <c r="C3248" s="33" t="s">
        <v>43</v>
      </c>
      <c r="D3248" s="35">
        <v>1.0</v>
      </c>
      <c r="E3248" s="35">
        <v>-0.261117983304389</v>
      </c>
      <c r="F3248" s="33"/>
      <c r="G3248" s="33"/>
      <c r="H3248" s="33"/>
      <c r="I3248" s="33"/>
      <c r="J3248" s="33"/>
      <c r="K3248" s="33"/>
      <c r="L3248" s="33"/>
      <c r="M3248" s="33"/>
      <c r="N3248" s="33"/>
      <c r="O3248" s="33"/>
      <c r="P3248" s="33"/>
      <c r="Q3248" s="33"/>
      <c r="R3248" s="33"/>
      <c r="S3248" s="33"/>
      <c r="T3248" s="33"/>
      <c r="U3248" s="33"/>
      <c r="V3248" s="33"/>
      <c r="W3248" s="33"/>
      <c r="X3248" s="33"/>
      <c r="Y3248" s="33"/>
    </row>
    <row r="3249">
      <c r="A3249" s="34" t="s">
        <v>5554</v>
      </c>
      <c r="B3249" s="33" t="s">
        <v>5555</v>
      </c>
      <c r="C3249" s="33" t="s">
        <v>43</v>
      </c>
      <c r="D3249" s="35">
        <v>1.0</v>
      </c>
      <c r="E3249" s="35">
        <v>-0.265586665123916</v>
      </c>
      <c r="F3249" s="33"/>
      <c r="G3249" s="33"/>
      <c r="H3249" s="33"/>
      <c r="I3249" s="33"/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  <c r="T3249" s="33"/>
      <c r="U3249" s="33"/>
      <c r="V3249" s="33"/>
      <c r="W3249" s="33"/>
      <c r="X3249" s="33"/>
      <c r="Y3249" s="33"/>
    </row>
    <row r="3250">
      <c r="A3250" s="34" t="s">
        <v>5430</v>
      </c>
      <c r="B3250" s="33" t="s">
        <v>5431</v>
      </c>
      <c r="C3250" s="33" t="s">
        <v>43</v>
      </c>
      <c r="D3250" s="35">
        <v>1.0</v>
      </c>
      <c r="E3250" s="35">
        <v>-0.267995191307462</v>
      </c>
      <c r="F3250" s="33"/>
      <c r="G3250" s="33"/>
      <c r="H3250" s="33"/>
      <c r="I3250" s="33"/>
      <c r="J3250" s="33"/>
      <c r="K3250" s="33"/>
      <c r="L3250" s="33"/>
      <c r="M3250" s="33"/>
      <c r="N3250" s="33"/>
      <c r="O3250" s="33"/>
      <c r="P3250" s="33"/>
      <c r="Q3250" s="33"/>
      <c r="R3250" s="33"/>
      <c r="S3250" s="33"/>
      <c r="T3250" s="33"/>
      <c r="U3250" s="33"/>
      <c r="V3250" s="33"/>
      <c r="W3250" s="33"/>
      <c r="X3250" s="33"/>
      <c r="Y3250" s="33"/>
    </row>
    <row r="3251">
      <c r="A3251" s="34" t="s">
        <v>5814</v>
      </c>
      <c r="B3251" s="33" t="s">
        <v>5815</v>
      </c>
      <c r="C3251" s="33" t="s">
        <v>107</v>
      </c>
      <c r="D3251" s="35">
        <v>1.0</v>
      </c>
      <c r="E3251" s="35">
        <v>-0.268030442693269</v>
      </c>
      <c r="F3251" s="33"/>
      <c r="G3251" s="33"/>
      <c r="H3251" s="33"/>
      <c r="I3251" s="33"/>
      <c r="J3251" s="33"/>
      <c r="K3251" s="33"/>
      <c r="L3251" s="33"/>
      <c r="M3251" s="33"/>
      <c r="N3251" s="33"/>
      <c r="O3251" s="33"/>
      <c r="P3251" s="33"/>
      <c r="Q3251" s="33"/>
      <c r="R3251" s="33"/>
      <c r="S3251" s="33"/>
      <c r="T3251" s="33"/>
      <c r="U3251" s="33"/>
      <c r="V3251" s="33"/>
      <c r="W3251" s="33"/>
      <c r="X3251" s="33"/>
      <c r="Y3251" s="33"/>
    </row>
    <row r="3252">
      <c r="A3252" s="34" t="s">
        <v>4944</v>
      </c>
      <c r="B3252" s="33" t="s">
        <v>4945</v>
      </c>
      <c r="C3252" s="33" t="s">
        <v>26</v>
      </c>
      <c r="D3252" s="35">
        <v>1.0</v>
      </c>
      <c r="E3252" s="35">
        <v>-0.268499930820303</v>
      </c>
      <c r="F3252" s="33"/>
      <c r="G3252" s="33"/>
      <c r="H3252" s="33"/>
      <c r="I3252" s="33"/>
      <c r="J3252" s="33"/>
      <c r="K3252" s="33"/>
      <c r="L3252" s="33"/>
      <c r="M3252" s="33"/>
      <c r="N3252" s="33"/>
      <c r="O3252" s="33"/>
      <c r="P3252" s="33"/>
      <c r="Q3252" s="33"/>
      <c r="R3252" s="33"/>
      <c r="S3252" s="33"/>
      <c r="T3252" s="33"/>
      <c r="U3252" s="33"/>
      <c r="V3252" s="33"/>
      <c r="W3252" s="33"/>
      <c r="X3252" s="33"/>
      <c r="Y3252" s="33"/>
    </row>
    <row r="3253">
      <c r="A3253" s="34" t="s">
        <v>5438</v>
      </c>
      <c r="B3253" s="33" t="s">
        <v>5439</v>
      </c>
      <c r="C3253" s="33" t="s">
        <v>43</v>
      </c>
      <c r="D3253" s="35">
        <v>1.0</v>
      </c>
      <c r="E3253" s="35">
        <v>-0.274680597332935</v>
      </c>
      <c r="F3253" s="33"/>
      <c r="G3253" s="33"/>
      <c r="H3253" s="33"/>
      <c r="I3253" s="33"/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  <c r="T3253" s="33"/>
      <c r="U3253" s="33"/>
      <c r="V3253" s="33"/>
      <c r="W3253" s="33"/>
      <c r="X3253" s="33"/>
      <c r="Y3253" s="33"/>
    </row>
    <row r="3254">
      <c r="A3254" s="34" t="s">
        <v>5854</v>
      </c>
      <c r="B3254" s="33" t="s">
        <v>5855</v>
      </c>
      <c r="C3254" s="33" t="s">
        <v>26</v>
      </c>
      <c r="D3254" s="35">
        <v>1.0</v>
      </c>
      <c r="E3254" s="35">
        <v>-0.280036509587544</v>
      </c>
      <c r="F3254" s="33"/>
      <c r="G3254" s="33"/>
      <c r="H3254" s="33"/>
      <c r="I3254" s="33"/>
      <c r="J3254" s="33"/>
      <c r="K3254" s="33"/>
      <c r="L3254" s="33"/>
      <c r="M3254" s="33"/>
      <c r="N3254" s="33"/>
      <c r="O3254" s="33"/>
      <c r="P3254" s="33"/>
      <c r="Q3254" s="33"/>
      <c r="R3254" s="33"/>
      <c r="S3254" s="33"/>
      <c r="T3254" s="33"/>
      <c r="U3254" s="33"/>
      <c r="V3254" s="33"/>
      <c r="W3254" s="33"/>
      <c r="X3254" s="33"/>
      <c r="Y3254" s="33"/>
    </row>
    <row r="3255">
      <c r="A3255" s="34" t="s">
        <v>6286</v>
      </c>
      <c r="B3255" s="33" t="s">
        <v>6287</v>
      </c>
      <c r="C3255" s="33" t="s">
        <v>26</v>
      </c>
      <c r="D3255" s="35">
        <v>1.0</v>
      </c>
      <c r="E3255" s="35">
        <v>-0.2819179276482</v>
      </c>
      <c r="F3255" s="33"/>
      <c r="G3255" s="33"/>
      <c r="H3255" s="33"/>
      <c r="I3255" s="33"/>
      <c r="J3255" s="33"/>
      <c r="K3255" s="33"/>
      <c r="L3255" s="33"/>
      <c r="M3255" s="33"/>
      <c r="N3255" s="33"/>
      <c r="O3255" s="33"/>
      <c r="P3255" s="33"/>
      <c r="Q3255" s="33"/>
      <c r="R3255" s="33"/>
      <c r="S3255" s="33"/>
      <c r="T3255" s="33"/>
      <c r="U3255" s="33"/>
      <c r="V3255" s="33"/>
      <c r="W3255" s="33"/>
      <c r="X3255" s="33"/>
      <c r="Y3255" s="33"/>
    </row>
    <row r="3256">
      <c r="A3256" s="34" t="s">
        <v>6640</v>
      </c>
      <c r="B3256" s="33" t="s">
        <v>6641</v>
      </c>
      <c r="C3256" s="33" t="s">
        <v>26</v>
      </c>
      <c r="D3256" s="35">
        <v>1.0</v>
      </c>
      <c r="E3256" s="35">
        <v>-0.283417378912251</v>
      </c>
      <c r="F3256" s="33"/>
      <c r="G3256" s="33"/>
      <c r="H3256" s="33"/>
      <c r="I3256" s="33"/>
      <c r="J3256" s="33"/>
      <c r="K3256" s="33"/>
      <c r="L3256" s="33"/>
      <c r="M3256" s="33"/>
      <c r="N3256" s="33"/>
      <c r="O3256" s="33"/>
      <c r="P3256" s="33"/>
      <c r="Q3256" s="33"/>
      <c r="R3256" s="33"/>
      <c r="S3256" s="33"/>
      <c r="T3256" s="33"/>
      <c r="U3256" s="33"/>
      <c r="V3256" s="33"/>
      <c r="W3256" s="33"/>
      <c r="X3256" s="33"/>
      <c r="Y3256" s="33"/>
    </row>
    <row r="3257">
      <c r="A3257" s="34" t="s">
        <v>4365</v>
      </c>
      <c r="B3257" s="33" t="s">
        <v>4366</v>
      </c>
      <c r="C3257" s="33" t="s">
        <v>43</v>
      </c>
      <c r="D3257" s="35">
        <v>1.0</v>
      </c>
      <c r="E3257" s="35">
        <v>-0.286369478247122</v>
      </c>
      <c r="F3257" s="33"/>
      <c r="G3257" s="33"/>
      <c r="H3257" s="33"/>
      <c r="I3257" s="33"/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  <c r="T3257" s="33"/>
      <c r="U3257" s="33"/>
      <c r="V3257" s="33"/>
      <c r="W3257" s="33"/>
      <c r="X3257" s="33"/>
      <c r="Y3257" s="33"/>
    </row>
    <row r="3258">
      <c r="A3258" s="34" t="s">
        <v>5320</v>
      </c>
      <c r="B3258" s="33" t="s">
        <v>5321</v>
      </c>
      <c r="C3258" s="33" t="s">
        <v>26</v>
      </c>
      <c r="D3258" s="35">
        <v>1.0</v>
      </c>
      <c r="E3258" s="35">
        <v>-0.287942468804879</v>
      </c>
      <c r="F3258" s="33"/>
      <c r="G3258" s="33"/>
      <c r="H3258" s="33"/>
      <c r="I3258" s="33"/>
      <c r="J3258" s="33"/>
      <c r="K3258" s="33"/>
      <c r="L3258" s="33"/>
      <c r="M3258" s="33"/>
      <c r="N3258" s="33"/>
      <c r="O3258" s="33"/>
      <c r="P3258" s="33"/>
      <c r="Q3258" s="33"/>
      <c r="R3258" s="33"/>
      <c r="S3258" s="33"/>
      <c r="T3258" s="33"/>
      <c r="U3258" s="33"/>
      <c r="V3258" s="33"/>
      <c r="W3258" s="33"/>
      <c r="X3258" s="33"/>
      <c r="Y3258" s="33"/>
    </row>
    <row r="3259">
      <c r="A3259" s="34" t="s">
        <v>5810</v>
      </c>
      <c r="B3259" s="33" t="s">
        <v>5811</v>
      </c>
      <c r="C3259" s="33" t="s">
        <v>26</v>
      </c>
      <c r="D3259" s="35">
        <v>1.0</v>
      </c>
      <c r="E3259" s="35">
        <v>-0.290007468416522</v>
      </c>
      <c r="F3259" s="33"/>
      <c r="G3259" s="33"/>
      <c r="H3259" s="33"/>
      <c r="I3259" s="33"/>
      <c r="J3259" s="33"/>
      <c r="K3259" s="33"/>
      <c r="L3259" s="33"/>
      <c r="M3259" s="33"/>
      <c r="N3259" s="33"/>
      <c r="O3259" s="33"/>
      <c r="P3259" s="33"/>
      <c r="Q3259" s="33"/>
      <c r="R3259" s="33"/>
      <c r="S3259" s="33"/>
      <c r="T3259" s="33"/>
      <c r="U3259" s="33"/>
      <c r="V3259" s="33"/>
      <c r="W3259" s="33"/>
      <c r="X3259" s="33"/>
      <c r="Y3259" s="33"/>
    </row>
    <row r="3260">
      <c r="A3260" s="34" t="s">
        <v>6228</v>
      </c>
      <c r="B3260" s="33" t="s">
        <v>6229</v>
      </c>
      <c r="C3260" s="33" t="s">
        <v>43</v>
      </c>
      <c r="D3260" s="35">
        <v>1.0</v>
      </c>
      <c r="E3260" s="35">
        <v>-0.290568597071556</v>
      </c>
      <c r="F3260" s="33"/>
      <c r="G3260" s="33"/>
      <c r="H3260" s="33"/>
      <c r="I3260" s="33"/>
      <c r="J3260" s="33"/>
      <c r="K3260" s="33"/>
      <c r="L3260" s="33"/>
      <c r="M3260" s="33"/>
      <c r="N3260" s="33"/>
      <c r="O3260" s="33"/>
      <c r="P3260" s="33"/>
      <c r="Q3260" s="33"/>
      <c r="R3260" s="33"/>
      <c r="S3260" s="33"/>
      <c r="T3260" s="33"/>
      <c r="U3260" s="33"/>
      <c r="V3260" s="33"/>
      <c r="W3260" s="33"/>
      <c r="X3260" s="33"/>
      <c r="Y3260" s="33"/>
    </row>
    <row r="3261">
      <c r="A3261" s="34" t="s">
        <v>6466</v>
      </c>
      <c r="B3261" s="33" t="s">
        <v>6467</v>
      </c>
      <c r="C3261" s="33" t="s">
        <v>43</v>
      </c>
      <c r="D3261" s="35">
        <v>1.0</v>
      </c>
      <c r="E3261" s="35">
        <v>-0.291846657381779</v>
      </c>
      <c r="F3261" s="33"/>
      <c r="G3261" s="33"/>
      <c r="H3261" s="33"/>
      <c r="I3261" s="33"/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  <c r="T3261" s="33"/>
      <c r="U3261" s="33"/>
      <c r="V3261" s="33"/>
      <c r="W3261" s="33"/>
      <c r="X3261" s="33"/>
      <c r="Y3261" s="33"/>
    </row>
    <row r="3262">
      <c r="A3262" s="34" t="s">
        <v>5124</v>
      </c>
      <c r="B3262" s="33" t="s">
        <v>5125</v>
      </c>
      <c r="C3262" s="33" t="s">
        <v>43</v>
      </c>
      <c r="D3262" s="35">
        <v>1.0</v>
      </c>
      <c r="E3262" s="35">
        <v>-0.292904915530409</v>
      </c>
      <c r="F3262" s="33"/>
      <c r="G3262" s="33"/>
      <c r="H3262" s="33"/>
      <c r="I3262" s="33"/>
      <c r="J3262" s="33"/>
      <c r="K3262" s="33"/>
      <c r="L3262" s="33"/>
      <c r="M3262" s="33"/>
      <c r="N3262" s="33"/>
      <c r="O3262" s="33"/>
      <c r="P3262" s="33"/>
      <c r="Q3262" s="33"/>
      <c r="R3262" s="33"/>
      <c r="S3262" s="33"/>
      <c r="T3262" s="33"/>
      <c r="U3262" s="33"/>
      <c r="V3262" s="33"/>
      <c r="W3262" s="33"/>
      <c r="X3262" s="33"/>
      <c r="Y3262" s="33"/>
    </row>
    <row r="3263">
      <c r="A3263" s="34" t="s">
        <v>7724</v>
      </c>
      <c r="B3263" s="33" t="s">
        <v>7725</v>
      </c>
      <c r="C3263" s="33" t="s">
        <v>43</v>
      </c>
      <c r="D3263" s="35">
        <v>1.0</v>
      </c>
      <c r="E3263" s="35">
        <v>-0.293590268817947</v>
      </c>
      <c r="F3263" s="33"/>
      <c r="G3263" s="33"/>
      <c r="H3263" s="33"/>
      <c r="I3263" s="33"/>
      <c r="J3263" s="33"/>
      <c r="K3263" s="33"/>
      <c r="L3263" s="33"/>
      <c r="M3263" s="33"/>
      <c r="N3263" s="33"/>
      <c r="O3263" s="33"/>
      <c r="P3263" s="33"/>
      <c r="Q3263" s="33"/>
      <c r="R3263" s="33"/>
      <c r="S3263" s="33"/>
      <c r="T3263" s="33"/>
      <c r="U3263" s="33"/>
      <c r="V3263" s="33"/>
      <c r="W3263" s="33"/>
      <c r="X3263" s="33"/>
      <c r="Y3263" s="33"/>
    </row>
    <row r="3264">
      <c r="A3264" s="34" t="s">
        <v>4769</v>
      </c>
      <c r="B3264" s="33" t="s">
        <v>4770</v>
      </c>
      <c r="C3264" s="33" t="s">
        <v>107</v>
      </c>
      <c r="D3264" s="35">
        <v>1.0</v>
      </c>
      <c r="E3264" s="35">
        <v>-0.29684415042997</v>
      </c>
      <c r="F3264" s="33"/>
      <c r="G3264" s="33"/>
      <c r="H3264" s="33"/>
      <c r="I3264" s="33"/>
      <c r="J3264" s="33"/>
      <c r="K3264" s="33"/>
      <c r="L3264" s="33"/>
      <c r="M3264" s="33"/>
      <c r="N3264" s="33"/>
      <c r="O3264" s="33"/>
      <c r="P3264" s="33"/>
      <c r="Q3264" s="33"/>
      <c r="R3264" s="33"/>
      <c r="S3264" s="33"/>
      <c r="T3264" s="33"/>
      <c r="U3264" s="33"/>
      <c r="V3264" s="33"/>
      <c r="W3264" s="33"/>
      <c r="X3264" s="33"/>
      <c r="Y3264" s="33"/>
    </row>
    <row r="3265">
      <c r="A3265" s="34" t="s">
        <v>5004</v>
      </c>
      <c r="B3265" s="33" t="s">
        <v>5005</v>
      </c>
      <c r="C3265" s="33" t="s">
        <v>107</v>
      </c>
      <c r="D3265" s="35">
        <v>1.0</v>
      </c>
      <c r="E3265" s="35">
        <v>-0.297147677449445</v>
      </c>
      <c r="F3265" s="33"/>
      <c r="G3265" s="33"/>
      <c r="H3265" s="33"/>
      <c r="I3265" s="33"/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  <c r="T3265" s="33"/>
      <c r="U3265" s="33"/>
      <c r="V3265" s="33"/>
      <c r="W3265" s="33"/>
      <c r="X3265" s="33"/>
      <c r="Y3265" s="33"/>
    </row>
    <row r="3266">
      <c r="A3266" s="34" t="s">
        <v>6382</v>
      </c>
      <c r="B3266" s="33" t="s">
        <v>6383</v>
      </c>
      <c r="C3266" s="33" t="s">
        <v>43</v>
      </c>
      <c r="D3266" s="35">
        <v>1.0</v>
      </c>
      <c r="E3266" s="35">
        <v>-0.300450964756334</v>
      </c>
      <c r="F3266" s="33"/>
      <c r="G3266" s="33"/>
      <c r="H3266" s="33"/>
      <c r="I3266" s="33"/>
      <c r="J3266" s="33"/>
      <c r="K3266" s="33"/>
      <c r="L3266" s="33"/>
      <c r="M3266" s="33"/>
      <c r="N3266" s="33"/>
      <c r="O3266" s="33"/>
      <c r="P3266" s="33"/>
      <c r="Q3266" s="33"/>
      <c r="R3266" s="33"/>
      <c r="S3266" s="33"/>
      <c r="T3266" s="33"/>
      <c r="U3266" s="33"/>
      <c r="V3266" s="33"/>
      <c r="W3266" s="33"/>
      <c r="X3266" s="33"/>
      <c r="Y3266" s="33"/>
    </row>
    <row r="3267">
      <c r="A3267" s="34" t="s">
        <v>7624</v>
      </c>
      <c r="B3267" s="33" t="s">
        <v>7625</v>
      </c>
      <c r="C3267" s="33" t="s">
        <v>35</v>
      </c>
      <c r="D3267" s="35">
        <v>1.0</v>
      </c>
      <c r="E3267" s="35">
        <v>-0.306934333202475</v>
      </c>
      <c r="F3267" s="33"/>
      <c r="G3267" s="33"/>
      <c r="H3267" s="33"/>
      <c r="I3267" s="33"/>
      <c r="J3267" s="33"/>
      <c r="K3267" s="33"/>
      <c r="L3267" s="33"/>
      <c r="M3267" s="33"/>
      <c r="N3267" s="33"/>
      <c r="O3267" s="33"/>
      <c r="P3267" s="33"/>
      <c r="Q3267" s="33"/>
      <c r="R3267" s="33"/>
      <c r="S3267" s="33"/>
      <c r="T3267" s="33"/>
      <c r="U3267" s="33"/>
      <c r="V3267" s="33"/>
      <c r="W3267" s="33"/>
      <c r="X3267" s="33"/>
      <c r="Y3267" s="33"/>
    </row>
    <row r="3268">
      <c r="A3268" s="34" t="s">
        <v>8978</v>
      </c>
      <c r="B3268" s="33" t="s">
        <v>8979</v>
      </c>
      <c r="C3268" s="33" t="s">
        <v>35</v>
      </c>
      <c r="D3268" s="35">
        <v>1.0</v>
      </c>
      <c r="E3268" s="35">
        <v>-0.309280889041943</v>
      </c>
      <c r="F3268" s="33"/>
      <c r="G3268" s="33"/>
      <c r="H3268" s="33"/>
      <c r="I3268" s="33"/>
      <c r="J3268" s="33"/>
      <c r="K3268" s="33"/>
      <c r="L3268" s="33"/>
      <c r="M3268" s="33"/>
      <c r="N3268" s="33"/>
      <c r="O3268" s="33"/>
      <c r="P3268" s="33"/>
      <c r="Q3268" s="33"/>
      <c r="R3268" s="33"/>
      <c r="S3268" s="33"/>
      <c r="T3268" s="33"/>
      <c r="U3268" s="33"/>
      <c r="V3268" s="33"/>
      <c r="W3268" s="33"/>
      <c r="X3268" s="33"/>
      <c r="Y3268" s="33"/>
    </row>
    <row r="3269">
      <c r="A3269" s="34" t="s">
        <v>5590</v>
      </c>
      <c r="B3269" s="33" t="s">
        <v>5591</v>
      </c>
      <c r="C3269" s="33" t="s">
        <v>43</v>
      </c>
      <c r="D3269" s="35">
        <v>1.0</v>
      </c>
      <c r="E3269" s="35">
        <v>-0.310979044733484</v>
      </c>
      <c r="F3269" s="33"/>
      <c r="G3269" s="33"/>
      <c r="H3269" s="33"/>
      <c r="I3269" s="33"/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  <c r="T3269" s="33"/>
      <c r="U3269" s="33"/>
      <c r="V3269" s="33"/>
      <c r="W3269" s="33"/>
      <c r="X3269" s="33"/>
      <c r="Y3269" s="33"/>
    </row>
    <row r="3270">
      <c r="A3270" s="34" t="s">
        <v>4739</v>
      </c>
      <c r="B3270" s="33" t="s">
        <v>4740</v>
      </c>
      <c r="C3270" s="33" t="s">
        <v>43</v>
      </c>
      <c r="D3270" s="35">
        <v>1.0</v>
      </c>
      <c r="E3270" s="35">
        <v>-0.314561706011599</v>
      </c>
      <c r="F3270" s="33"/>
      <c r="G3270" s="33"/>
      <c r="H3270" s="33"/>
      <c r="I3270" s="33"/>
      <c r="J3270" s="33"/>
      <c r="K3270" s="33"/>
      <c r="L3270" s="33"/>
      <c r="M3270" s="33"/>
      <c r="N3270" s="33"/>
      <c r="O3270" s="33"/>
      <c r="P3270" s="33"/>
      <c r="Q3270" s="33"/>
      <c r="R3270" s="33"/>
      <c r="S3270" s="33"/>
      <c r="T3270" s="33"/>
      <c r="U3270" s="33"/>
      <c r="V3270" s="33"/>
      <c r="W3270" s="33"/>
      <c r="X3270" s="33"/>
      <c r="Y3270" s="33"/>
    </row>
    <row r="3271">
      <c r="A3271" s="34" t="s">
        <v>4633</v>
      </c>
      <c r="B3271" s="33" t="s">
        <v>4634</v>
      </c>
      <c r="C3271" s="33" t="s">
        <v>43</v>
      </c>
      <c r="D3271" s="35">
        <v>1.0</v>
      </c>
      <c r="E3271" s="35">
        <v>-0.314876495517678</v>
      </c>
      <c r="F3271" s="33"/>
      <c r="G3271" s="33"/>
      <c r="H3271" s="33"/>
      <c r="I3271" s="33"/>
      <c r="J3271" s="33"/>
      <c r="K3271" s="33"/>
      <c r="L3271" s="33"/>
      <c r="M3271" s="33"/>
      <c r="N3271" s="33"/>
      <c r="O3271" s="33"/>
      <c r="P3271" s="33"/>
      <c r="Q3271" s="33"/>
      <c r="R3271" s="33"/>
      <c r="S3271" s="33"/>
      <c r="T3271" s="33"/>
      <c r="U3271" s="33"/>
      <c r="V3271" s="33"/>
      <c r="W3271" s="33"/>
      <c r="X3271" s="33"/>
      <c r="Y3271" s="33"/>
    </row>
    <row r="3272">
      <c r="A3272" s="34" t="s">
        <v>1081</v>
      </c>
      <c r="B3272" s="33" t="s">
        <v>1082</v>
      </c>
      <c r="C3272" s="33" t="s">
        <v>26</v>
      </c>
      <c r="D3272" s="35">
        <v>1.0</v>
      </c>
      <c r="E3272" s="35">
        <v>-0.319164255246996</v>
      </c>
      <c r="F3272" s="33"/>
      <c r="G3272" s="33"/>
      <c r="H3272" s="33"/>
      <c r="I3272" s="33"/>
      <c r="J3272" s="33"/>
      <c r="K3272" s="33"/>
      <c r="L3272" s="33"/>
      <c r="M3272" s="33"/>
      <c r="N3272" s="33"/>
      <c r="O3272" s="33"/>
      <c r="P3272" s="33"/>
      <c r="Q3272" s="33"/>
      <c r="R3272" s="33"/>
      <c r="S3272" s="33"/>
      <c r="T3272" s="33"/>
      <c r="U3272" s="33"/>
      <c r="V3272" s="33"/>
      <c r="W3272" s="33"/>
      <c r="X3272" s="33"/>
      <c r="Y3272" s="33"/>
    </row>
    <row r="3273">
      <c r="A3273" s="34" t="s">
        <v>7888</v>
      </c>
      <c r="B3273" s="33" t="s">
        <v>7889</v>
      </c>
      <c r="C3273" s="33" t="s">
        <v>26</v>
      </c>
      <c r="D3273" s="35">
        <v>1.0</v>
      </c>
      <c r="E3273" s="35">
        <v>-0.321406396723757</v>
      </c>
      <c r="F3273" s="33"/>
      <c r="G3273" s="33"/>
      <c r="H3273" s="33"/>
      <c r="I3273" s="33"/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  <c r="T3273" s="33"/>
      <c r="U3273" s="33"/>
      <c r="V3273" s="33"/>
      <c r="W3273" s="33"/>
      <c r="X3273" s="33"/>
      <c r="Y3273" s="33"/>
    </row>
    <row r="3274">
      <c r="A3274" s="34" t="s">
        <v>3649</v>
      </c>
      <c r="B3274" s="33" t="s">
        <v>3650</v>
      </c>
      <c r="C3274" s="33" t="s">
        <v>35</v>
      </c>
      <c r="D3274" s="35">
        <v>1.0</v>
      </c>
      <c r="E3274" s="35">
        <v>-0.32157521804767</v>
      </c>
      <c r="F3274" s="33"/>
      <c r="G3274" s="33"/>
      <c r="H3274" s="33"/>
      <c r="I3274" s="33"/>
      <c r="J3274" s="33"/>
      <c r="K3274" s="33"/>
      <c r="L3274" s="33"/>
      <c r="M3274" s="33"/>
      <c r="N3274" s="33"/>
      <c r="O3274" s="33"/>
      <c r="P3274" s="33"/>
      <c r="Q3274" s="33"/>
      <c r="R3274" s="33"/>
      <c r="S3274" s="33"/>
      <c r="T3274" s="33"/>
      <c r="U3274" s="33"/>
      <c r="V3274" s="33"/>
      <c r="W3274" s="33"/>
      <c r="X3274" s="33"/>
      <c r="Y3274" s="33"/>
    </row>
    <row r="3275">
      <c r="A3275" s="34" t="s">
        <v>5858</v>
      </c>
      <c r="B3275" s="33" t="s">
        <v>5859</v>
      </c>
      <c r="C3275" s="33" t="s">
        <v>43</v>
      </c>
      <c r="D3275" s="35">
        <v>1.0</v>
      </c>
      <c r="E3275" s="35">
        <v>-0.323149053632063</v>
      </c>
      <c r="F3275" s="33"/>
      <c r="G3275" s="33"/>
      <c r="H3275" s="33"/>
      <c r="I3275" s="33"/>
      <c r="J3275" s="33"/>
      <c r="K3275" s="33"/>
      <c r="L3275" s="33"/>
      <c r="M3275" s="33"/>
      <c r="N3275" s="33"/>
      <c r="O3275" s="33"/>
      <c r="P3275" s="33"/>
      <c r="Q3275" s="33"/>
      <c r="R3275" s="33"/>
      <c r="S3275" s="33"/>
      <c r="T3275" s="33"/>
      <c r="U3275" s="33"/>
      <c r="V3275" s="33"/>
      <c r="W3275" s="33"/>
      <c r="X3275" s="33"/>
      <c r="Y3275" s="33"/>
    </row>
    <row r="3276">
      <c r="A3276" s="34" t="s">
        <v>7164</v>
      </c>
      <c r="B3276" s="33" t="s">
        <v>7165</v>
      </c>
      <c r="C3276" s="33" t="s">
        <v>43</v>
      </c>
      <c r="D3276" s="35">
        <v>1.0</v>
      </c>
      <c r="E3276" s="35">
        <v>-0.323929543695833</v>
      </c>
      <c r="F3276" s="33"/>
      <c r="G3276" s="33"/>
      <c r="H3276" s="33"/>
      <c r="I3276" s="33"/>
      <c r="J3276" s="33"/>
      <c r="K3276" s="33"/>
      <c r="L3276" s="33"/>
      <c r="M3276" s="33"/>
      <c r="N3276" s="33"/>
      <c r="O3276" s="33"/>
      <c r="P3276" s="33"/>
      <c r="Q3276" s="33"/>
      <c r="R3276" s="33"/>
      <c r="S3276" s="33"/>
      <c r="T3276" s="33"/>
      <c r="U3276" s="33"/>
      <c r="V3276" s="33"/>
      <c r="W3276" s="33"/>
      <c r="X3276" s="33"/>
      <c r="Y3276" s="33"/>
    </row>
    <row r="3277">
      <c r="A3277" s="34" t="s">
        <v>6570</v>
      </c>
      <c r="B3277" s="33" t="s">
        <v>6571</v>
      </c>
      <c r="C3277" s="33" t="s">
        <v>26</v>
      </c>
      <c r="D3277" s="35">
        <v>1.0</v>
      </c>
      <c r="E3277" s="35">
        <v>-0.32429682716291</v>
      </c>
      <c r="F3277" s="33"/>
      <c r="G3277" s="33"/>
      <c r="H3277" s="33"/>
      <c r="I3277" s="33"/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  <c r="T3277" s="33"/>
      <c r="U3277" s="33"/>
      <c r="V3277" s="33"/>
      <c r="W3277" s="33"/>
      <c r="X3277" s="33"/>
      <c r="Y3277" s="33"/>
    </row>
    <row r="3278">
      <c r="A3278" s="34" t="s">
        <v>6062</v>
      </c>
      <c r="B3278" s="33" t="s">
        <v>6063</v>
      </c>
      <c r="C3278" s="33" t="s">
        <v>43</v>
      </c>
      <c r="D3278" s="35">
        <v>1.0</v>
      </c>
      <c r="E3278" s="35">
        <v>-0.324458663315461</v>
      </c>
      <c r="F3278" s="33"/>
      <c r="G3278" s="33"/>
      <c r="H3278" s="33"/>
      <c r="I3278" s="33"/>
      <c r="J3278" s="33"/>
      <c r="K3278" s="33"/>
      <c r="L3278" s="33"/>
      <c r="M3278" s="33"/>
      <c r="N3278" s="33"/>
      <c r="O3278" s="33"/>
      <c r="P3278" s="33"/>
      <c r="Q3278" s="33"/>
      <c r="R3278" s="33"/>
      <c r="S3278" s="33"/>
      <c r="T3278" s="33"/>
      <c r="U3278" s="33"/>
      <c r="V3278" s="33"/>
      <c r="W3278" s="33"/>
      <c r="X3278" s="33"/>
      <c r="Y3278" s="33"/>
    </row>
    <row r="3279">
      <c r="A3279" s="34" t="s">
        <v>6044</v>
      </c>
      <c r="B3279" s="33" t="s">
        <v>6045</v>
      </c>
      <c r="C3279" s="33" t="s">
        <v>43</v>
      </c>
      <c r="D3279" s="35">
        <v>1.0</v>
      </c>
      <c r="E3279" s="35">
        <v>-0.325140469430196</v>
      </c>
      <c r="F3279" s="33"/>
      <c r="G3279" s="33"/>
      <c r="H3279" s="33"/>
      <c r="I3279" s="33"/>
      <c r="J3279" s="33"/>
      <c r="K3279" s="33"/>
      <c r="L3279" s="33"/>
      <c r="M3279" s="33"/>
      <c r="N3279" s="33"/>
      <c r="O3279" s="33"/>
      <c r="P3279" s="33"/>
      <c r="Q3279" s="33"/>
      <c r="R3279" s="33"/>
      <c r="S3279" s="33"/>
      <c r="T3279" s="33"/>
      <c r="U3279" s="33"/>
      <c r="V3279" s="33"/>
      <c r="W3279" s="33"/>
      <c r="X3279" s="33"/>
      <c r="Y3279" s="33"/>
    </row>
    <row r="3280">
      <c r="A3280" s="34" t="s">
        <v>6328</v>
      </c>
      <c r="B3280" s="33" t="s">
        <v>6329</v>
      </c>
      <c r="C3280" s="33" t="s">
        <v>26</v>
      </c>
      <c r="D3280" s="35">
        <v>1.0</v>
      </c>
      <c r="E3280" s="35">
        <v>-0.326391684041669</v>
      </c>
      <c r="F3280" s="33"/>
      <c r="G3280" s="33"/>
      <c r="H3280" s="33"/>
      <c r="I3280" s="33"/>
      <c r="J3280" s="33"/>
      <c r="K3280" s="33"/>
      <c r="L3280" s="33"/>
      <c r="M3280" s="33"/>
      <c r="N3280" s="33"/>
      <c r="O3280" s="33"/>
      <c r="P3280" s="33"/>
      <c r="Q3280" s="33"/>
      <c r="R3280" s="33"/>
      <c r="S3280" s="33"/>
      <c r="T3280" s="33"/>
      <c r="U3280" s="33"/>
      <c r="V3280" s="33"/>
      <c r="W3280" s="33"/>
      <c r="X3280" s="33"/>
      <c r="Y3280" s="33"/>
    </row>
    <row r="3281">
      <c r="A3281" s="34" t="s">
        <v>5540</v>
      </c>
      <c r="B3281" s="33" t="s">
        <v>5541</v>
      </c>
      <c r="C3281" s="33" t="s">
        <v>43</v>
      </c>
      <c r="D3281" s="35">
        <v>1.0</v>
      </c>
      <c r="E3281" s="35">
        <v>-0.327388181405009</v>
      </c>
      <c r="F3281" s="33"/>
      <c r="G3281" s="33"/>
      <c r="H3281" s="33"/>
      <c r="I3281" s="33"/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  <c r="T3281" s="33"/>
      <c r="U3281" s="33"/>
      <c r="V3281" s="33"/>
      <c r="W3281" s="33"/>
      <c r="X3281" s="33"/>
      <c r="Y3281" s="33"/>
    </row>
    <row r="3282">
      <c r="A3282" s="34" t="s">
        <v>936</v>
      </c>
      <c r="B3282" s="33" t="s">
        <v>937</v>
      </c>
      <c r="C3282" s="33" t="s">
        <v>26</v>
      </c>
      <c r="D3282" s="35">
        <v>1.0</v>
      </c>
      <c r="E3282" s="35">
        <v>-0.327681334821485</v>
      </c>
      <c r="F3282" s="33"/>
      <c r="G3282" s="33"/>
      <c r="H3282" s="33"/>
      <c r="I3282" s="33"/>
      <c r="J3282" s="33"/>
      <c r="K3282" s="33"/>
      <c r="L3282" s="33"/>
      <c r="M3282" s="33"/>
      <c r="N3282" s="33"/>
      <c r="O3282" s="33"/>
      <c r="P3282" s="33"/>
      <c r="Q3282" s="33"/>
      <c r="R3282" s="33"/>
      <c r="S3282" s="33"/>
      <c r="T3282" s="33"/>
      <c r="U3282" s="33"/>
      <c r="V3282" s="33"/>
      <c r="W3282" s="33"/>
      <c r="X3282" s="33"/>
      <c r="Y3282" s="33"/>
    </row>
    <row r="3283">
      <c r="A3283" s="34" t="s">
        <v>4007</v>
      </c>
      <c r="B3283" s="33" t="s">
        <v>4008</v>
      </c>
      <c r="C3283" s="33" t="s">
        <v>26</v>
      </c>
      <c r="D3283" s="35">
        <v>1.0</v>
      </c>
      <c r="E3283" s="35">
        <v>-0.328933739794414</v>
      </c>
      <c r="F3283" s="33"/>
      <c r="G3283" s="33"/>
      <c r="H3283" s="33"/>
      <c r="I3283" s="33"/>
      <c r="J3283" s="33"/>
      <c r="K3283" s="33"/>
      <c r="L3283" s="33"/>
      <c r="M3283" s="33"/>
      <c r="N3283" s="33"/>
      <c r="O3283" s="33"/>
      <c r="P3283" s="33"/>
      <c r="Q3283" s="33"/>
      <c r="R3283" s="33"/>
      <c r="S3283" s="33"/>
      <c r="T3283" s="33"/>
      <c r="U3283" s="33"/>
      <c r="V3283" s="33"/>
      <c r="W3283" s="33"/>
      <c r="X3283" s="33"/>
      <c r="Y3283" s="33"/>
    </row>
    <row r="3284">
      <c r="A3284" s="34" t="s">
        <v>3225</v>
      </c>
      <c r="B3284" s="33" t="s">
        <v>3226</v>
      </c>
      <c r="C3284" s="33" t="s">
        <v>26</v>
      </c>
      <c r="D3284" s="35">
        <v>1.0</v>
      </c>
      <c r="E3284" s="35">
        <v>-0.32987142498977</v>
      </c>
      <c r="F3284" s="33"/>
      <c r="G3284" s="33"/>
      <c r="H3284" s="33"/>
      <c r="I3284" s="33"/>
      <c r="J3284" s="33"/>
      <c r="K3284" s="33"/>
      <c r="L3284" s="33"/>
      <c r="M3284" s="33"/>
      <c r="N3284" s="33"/>
      <c r="O3284" s="33"/>
      <c r="P3284" s="33"/>
      <c r="Q3284" s="33"/>
      <c r="R3284" s="33"/>
      <c r="S3284" s="33"/>
      <c r="T3284" s="33"/>
      <c r="U3284" s="33"/>
      <c r="V3284" s="33"/>
      <c r="W3284" s="33"/>
      <c r="X3284" s="33"/>
      <c r="Y3284" s="33"/>
    </row>
    <row r="3285">
      <c r="A3285" s="34" t="s">
        <v>6508</v>
      </c>
      <c r="B3285" s="33" t="s">
        <v>6509</v>
      </c>
      <c r="C3285" s="33" t="s">
        <v>26</v>
      </c>
      <c r="D3285" s="35">
        <v>1.0</v>
      </c>
      <c r="E3285" s="35">
        <v>-0.330326433417836</v>
      </c>
      <c r="F3285" s="33"/>
      <c r="G3285" s="33"/>
      <c r="H3285" s="33"/>
      <c r="I3285" s="33"/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  <c r="T3285" s="33"/>
      <c r="U3285" s="33"/>
      <c r="V3285" s="33"/>
      <c r="W3285" s="33"/>
      <c r="X3285" s="33"/>
      <c r="Y3285" s="33"/>
    </row>
    <row r="3286">
      <c r="A3286" s="34" t="s">
        <v>1059</v>
      </c>
      <c r="B3286" s="33" t="s">
        <v>1060</v>
      </c>
      <c r="C3286" s="33" t="s">
        <v>26</v>
      </c>
      <c r="D3286" s="35">
        <v>1.0</v>
      </c>
      <c r="E3286" s="35">
        <v>-0.334437092545603</v>
      </c>
      <c r="F3286" s="33"/>
      <c r="G3286" s="33"/>
      <c r="H3286" s="33"/>
      <c r="I3286" s="33"/>
      <c r="J3286" s="33"/>
      <c r="K3286" s="33"/>
      <c r="L3286" s="33"/>
      <c r="M3286" s="33"/>
      <c r="N3286" s="33"/>
      <c r="O3286" s="33"/>
      <c r="P3286" s="33"/>
      <c r="Q3286" s="33"/>
      <c r="R3286" s="33"/>
      <c r="S3286" s="33"/>
      <c r="T3286" s="33"/>
      <c r="U3286" s="33"/>
      <c r="V3286" s="33"/>
      <c r="W3286" s="33"/>
      <c r="X3286" s="33"/>
      <c r="Y3286" s="33"/>
    </row>
    <row r="3287">
      <c r="A3287" s="34" t="s">
        <v>5224</v>
      </c>
      <c r="B3287" s="33" t="s">
        <v>5225</v>
      </c>
      <c r="C3287" s="33" t="s">
        <v>26</v>
      </c>
      <c r="D3287" s="35">
        <v>1.0</v>
      </c>
      <c r="E3287" s="35">
        <v>-0.334667462454131</v>
      </c>
      <c r="F3287" s="33"/>
      <c r="G3287" s="33"/>
      <c r="H3287" s="33"/>
      <c r="I3287" s="33"/>
      <c r="J3287" s="33"/>
      <c r="K3287" s="33"/>
      <c r="L3287" s="33"/>
      <c r="M3287" s="33"/>
      <c r="N3287" s="33"/>
      <c r="O3287" s="33"/>
      <c r="P3287" s="33"/>
      <c r="Q3287" s="33"/>
      <c r="R3287" s="33"/>
      <c r="S3287" s="33"/>
      <c r="T3287" s="33"/>
      <c r="U3287" s="33"/>
      <c r="V3287" s="33"/>
      <c r="W3287" s="33"/>
      <c r="X3287" s="33"/>
      <c r="Y3287" s="33"/>
    </row>
    <row r="3288">
      <c r="A3288" s="34" t="s">
        <v>912</v>
      </c>
      <c r="B3288" s="33" t="s">
        <v>913</v>
      </c>
      <c r="C3288" s="33" t="s">
        <v>26</v>
      </c>
      <c r="D3288" s="35">
        <v>1.0</v>
      </c>
      <c r="E3288" s="35">
        <v>-0.33658814926789</v>
      </c>
      <c r="F3288" s="33"/>
      <c r="G3288" s="33"/>
      <c r="H3288" s="33"/>
      <c r="I3288" s="33"/>
      <c r="J3288" s="33"/>
      <c r="K3288" s="33"/>
      <c r="L3288" s="33"/>
      <c r="M3288" s="33"/>
      <c r="N3288" s="33"/>
      <c r="O3288" s="33"/>
      <c r="P3288" s="33"/>
      <c r="Q3288" s="33"/>
      <c r="R3288" s="33"/>
      <c r="S3288" s="33"/>
      <c r="T3288" s="33"/>
      <c r="U3288" s="33"/>
      <c r="V3288" s="33"/>
      <c r="W3288" s="33"/>
      <c r="X3288" s="33"/>
      <c r="Y3288" s="33"/>
    </row>
    <row r="3289">
      <c r="A3289" s="34" t="s">
        <v>8288</v>
      </c>
      <c r="B3289" s="33" t="s">
        <v>8289</v>
      </c>
      <c r="C3289" s="33" t="s">
        <v>26</v>
      </c>
      <c r="D3289" s="35">
        <v>1.0</v>
      </c>
      <c r="E3289" s="35">
        <v>-0.338413099478081</v>
      </c>
      <c r="F3289" s="33"/>
      <c r="G3289" s="33"/>
      <c r="H3289" s="33"/>
      <c r="I3289" s="33"/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  <c r="T3289" s="33"/>
      <c r="U3289" s="33"/>
      <c r="V3289" s="33"/>
      <c r="W3289" s="33"/>
      <c r="X3289" s="33"/>
      <c r="Y3289" s="33"/>
    </row>
    <row r="3290">
      <c r="A3290" s="34" t="s">
        <v>6014</v>
      </c>
      <c r="B3290" s="33" t="s">
        <v>6015</v>
      </c>
      <c r="C3290" s="33" t="s">
        <v>43</v>
      </c>
      <c r="D3290" s="35">
        <v>1.0</v>
      </c>
      <c r="E3290" s="35">
        <v>-0.338784688107135</v>
      </c>
      <c r="F3290" s="33"/>
      <c r="G3290" s="33"/>
      <c r="H3290" s="33"/>
      <c r="I3290" s="33"/>
      <c r="J3290" s="33"/>
      <c r="K3290" s="33"/>
      <c r="L3290" s="33"/>
      <c r="M3290" s="33"/>
      <c r="N3290" s="33"/>
      <c r="O3290" s="33"/>
      <c r="P3290" s="33"/>
      <c r="Q3290" s="33"/>
      <c r="R3290" s="33"/>
      <c r="S3290" s="33"/>
      <c r="T3290" s="33"/>
      <c r="U3290" s="33"/>
      <c r="V3290" s="33"/>
      <c r="W3290" s="33"/>
      <c r="X3290" s="33"/>
      <c r="Y3290" s="33"/>
    </row>
    <row r="3291">
      <c r="A3291" s="34" t="s">
        <v>5818</v>
      </c>
      <c r="B3291" s="33" t="s">
        <v>5819</v>
      </c>
      <c r="C3291" s="33" t="s">
        <v>35</v>
      </c>
      <c r="D3291" s="35">
        <v>1.0</v>
      </c>
      <c r="E3291" s="35">
        <v>-0.341336086436883</v>
      </c>
      <c r="F3291" s="33"/>
      <c r="G3291" s="33"/>
      <c r="H3291" s="33"/>
      <c r="I3291" s="33"/>
      <c r="J3291" s="33"/>
      <c r="K3291" s="33"/>
      <c r="L3291" s="33"/>
      <c r="M3291" s="33"/>
      <c r="N3291" s="33"/>
      <c r="O3291" s="33"/>
      <c r="P3291" s="33"/>
      <c r="Q3291" s="33"/>
      <c r="R3291" s="33"/>
      <c r="S3291" s="33"/>
      <c r="T3291" s="33"/>
      <c r="U3291" s="33"/>
      <c r="V3291" s="33"/>
      <c r="W3291" s="33"/>
      <c r="X3291" s="33"/>
      <c r="Y3291" s="33"/>
    </row>
    <row r="3292">
      <c r="A3292" s="34" t="s">
        <v>6032</v>
      </c>
      <c r="B3292" s="33" t="s">
        <v>6033</v>
      </c>
      <c r="C3292" s="33" t="s">
        <v>43</v>
      </c>
      <c r="D3292" s="35">
        <v>1.0</v>
      </c>
      <c r="E3292" s="35">
        <v>-0.344472791529936</v>
      </c>
      <c r="F3292" s="33"/>
      <c r="G3292" s="33"/>
      <c r="H3292" s="33"/>
      <c r="I3292" s="33"/>
      <c r="J3292" s="33"/>
      <c r="K3292" s="33"/>
      <c r="L3292" s="33"/>
      <c r="M3292" s="33"/>
      <c r="N3292" s="33"/>
      <c r="O3292" s="33"/>
      <c r="P3292" s="33"/>
      <c r="Q3292" s="33"/>
      <c r="R3292" s="33"/>
      <c r="S3292" s="33"/>
      <c r="T3292" s="33"/>
      <c r="U3292" s="33"/>
      <c r="V3292" s="33"/>
      <c r="W3292" s="33"/>
      <c r="X3292" s="33"/>
      <c r="Y3292" s="33"/>
    </row>
    <row r="3293">
      <c r="A3293" s="34" t="s">
        <v>5946</v>
      </c>
      <c r="B3293" s="33" t="s">
        <v>5947</v>
      </c>
      <c r="C3293" s="33" t="s">
        <v>35</v>
      </c>
      <c r="D3293" s="35">
        <v>1.0</v>
      </c>
      <c r="E3293" s="35">
        <v>-0.344850861033073</v>
      </c>
      <c r="F3293" s="33"/>
      <c r="G3293" s="33"/>
      <c r="H3293" s="33"/>
      <c r="I3293" s="33"/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  <c r="T3293" s="33"/>
      <c r="U3293" s="33"/>
      <c r="V3293" s="33"/>
      <c r="W3293" s="33"/>
      <c r="X3293" s="33"/>
      <c r="Y3293" s="33"/>
    </row>
    <row r="3294">
      <c r="A3294" s="34" t="s">
        <v>5748</v>
      </c>
      <c r="B3294" s="33" t="s">
        <v>5749</v>
      </c>
      <c r="C3294" s="33" t="s">
        <v>43</v>
      </c>
      <c r="D3294" s="35">
        <v>1.0</v>
      </c>
      <c r="E3294" s="35">
        <v>-0.346093519302557</v>
      </c>
      <c r="F3294" s="33"/>
      <c r="G3294" s="33"/>
      <c r="H3294" s="33"/>
      <c r="I3294" s="33"/>
      <c r="J3294" s="33"/>
      <c r="K3294" s="33"/>
      <c r="L3294" s="33"/>
      <c r="M3294" s="33"/>
      <c r="N3294" s="33"/>
      <c r="O3294" s="33"/>
      <c r="P3294" s="33"/>
      <c r="Q3294" s="33"/>
      <c r="R3294" s="33"/>
      <c r="S3294" s="33"/>
      <c r="T3294" s="33"/>
      <c r="U3294" s="33"/>
      <c r="V3294" s="33"/>
      <c r="W3294" s="33"/>
      <c r="X3294" s="33"/>
      <c r="Y3294" s="33"/>
    </row>
    <row r="3295">
      <c r="A3295" s="34" t="s">
        <v>7234</v>
      </c>
      <c r="B3295" s="33" t="s">
        <v>7235</v>
      </c>
      <c r="C3295" s="33" t="s">
        <v>107</v>
      </c>
      <c r="D3295" s="35">
        <v>1.0</v>
      </c>
      <c r="E3295" s="35">
        <v>-0.347243118589889</v>
      </c>
      <c r="F3295" s="33"/>
      <c r="G3295" s="33"/>
      <c r="H3295" s="33"/>
      <c r="I3295" s="33"/>
      <c r="J3295" s="33"/>
      <c r="K3295" s="33"/>
      <c r="L3295" s="33"/>
      <c r="M3295" s="33"/>
      <c r="N3295" s="33"/>
      <c r="O3295" s="33"/>
      <c r="P3295" s="33"/>
      <c r="Q3295" s="33"/>
      <c r="R3295" s="33"/>
      <c r="S3295" s="33"/>
      <c r="T3295" s="33"/>
      <c r="U3295" s="33"/>
      <c r="V3295" s="33"/>
      <c r="W3295" s="33"/>
      <c r="X3295" s="33"/>
      <c r="Y3295" s="33"/>
    </row>
    <row r="3296">
      <c r="A3296" s="34" t="s">
        <v>7546</v>
      </c>
      <c r="B3296" s="33" t="s">
        <v>7547</v>
      </c>
      <c r="C3296" s="33" t="s">
        <v>43</v>
      </c>
      <c r="D3296" s="35">
        <v>1.0</v>
      </c>
      <c r="E3296" s="35">
        <v>-0.34890709632971</v>
      </c>
      <c r="F3296" s="33"/>
      <c r="G3296" s="33"/>
      <c r="H3296" s="33"/>
      <c r="I3296" s="33"/>
      <c r="J3296" s="33"/>
      <c r="K3296" s="33"/>
      <c r="L3296" s="33"/>
      <c r="M3296" s="33"/>
      <c r="N3296" s="33"/>
      <c r="O3296" s="33"/>
      <c r="P3296" s="33"/>
      <c r="Q3296" s="33"/>
      <c r="R3296" s="33"/>
      <c r="S3296" s="33"/>
      <c r="T3296" s="33"/>
      <c r="U3296" s="33"/>
      <c r="V3296" s="33"/>
      <c r="W3296" s="33"/>
      <c r="X3296" s="33"/>
      <c r="Y3296" s="33"/>
    </row>
    <row r="3297">
      <c r="A3297" s="34" t="s">
        <v>6244</v>
      </c>
      <c r="B3297" s="33" t="s">
        <v>6245</v>
      </c>
      <c r="C3297" s="33" t="s">
        <v>35</v>
      </c>
      <c r="D3297" s="35">
        <v>1.0</v>
      </c>
      <c r="E3297" s="35">
        <v>-0.35563447560782</v>
      </c>
      <c r="F3297" s="33"/>
      <c r="G3297" s="33"/>
      <c r="H3297" s="33"/>
      <c r="I3297" s="33"/>
      <c r="J3297" s="33"/>
      <c r="K3297" s="33"/>
      <c r="L3297" s="33"/>
      <c r="M3297" s="33"/>
      <c r="N3297" s="33"/>
      <c r="O3297" s="33"/>
      <c r="P3297" s="33"/>
      <c r="Q3297" s="33"/>
      <c r="R3297" s="33"/>
      <c r="S3297" s="33"/>
      <c r="T3297" s="33"/>
      <c r="U3297" s="33"/>
      <c r="V3297" s="33"/>
      <c r="W3297" s="33"/>
      <c r="X3297" s="33"/>
      <c r="Y3297" s="33"/>
    </row>
    <row r="3298">
      <c r="A3298" s="34" t="s">
        <v>7098</v>
      </c>
      <c r="B3298" s="33" t="s">
        <v>7099</v>
      </c>
      <c r="C3298" s="33" t="s">
        <v>26</v>
      </c>
      <c r="D3298" s="35">
        <v>1.0</v>
      </c>
      <c r="E3298" s="35">
        <v>-0.358858601979076</v>
      </c>
      <c r="F3298" s="33"/>
      <c r="G3298" s="33"/>
      <c r="H3298" s="33"/>
      <c r="I3298" s="33"/>
      <c r="J3298" s="33"/>
      <c r="K3298" s="33"/>
      <c r="L3298" s="33"/>
      <c r="M3298" s="33"/>
      <c r="N3298" s="33"/>
      <c r="O3298" s="33"/>
      <c r="P3298" s="33"/>
      <c r="Q3298" s="33"/>
      <c r="R3298" s="33"/>
      <c r="S3298" s="33"/>
      <c r="T3298" s="33"/>
      <c r="U3298" s="33"/>
      <c r="V3298" s="33"/>
      <c r="W3298" s="33"/>
      <c r="X3298" s="33"/>
      <c r="Y3298" s="33"/>
    </row>
    <row r="3299">
      <c r="A3299" s="34" t="s">
        <v>6482</v>
      </c>
      <c r="B3299" s="33" t="s">
        <v>6483</v>
      </c>
      <c r="C3299" s="33" t="s">
        <v>43</v>
      </c>
      <c r="D3299" s="35">
        <v>1.0</v>
      </c>
      <c r="E3299" s="35">
        <v>-0.362928911610801</v>
      </c>
      <c r="F3299" s="33"/>
      <c r="G3299" s="33"/>
      <c r="H3299" s="33"/>
      <c r="I3299" s="33"/>
      <c r="J3299" s="33"/>
      <c r="K3299" s="33"/>
      <c r="L3299" s="33"/>
      <c r="M3299" s="33"/>
      <c r="N3299" s="33"/>
      <c r="O3299" s="33"/>
      <c r="P3299" s="33"/>
      <c r="Q3299" s="33"/>
      <c r="R3299" s="33"/>
      <c r="S3299" s="33"/>
      <c r="T3299" s="33"/>
      <c r="U3299" s="33"/>
      <c r="V3299" s="33"/>
      <c r="W3299" s="33"/>
      <c r="X3299" s="33"/>
      <c r="Y3299" s="33"/>
    </row>
    <row r="3300">
      <c r="A3300" s="34" t="s">
        <v>5660</v>
      </c>
      <c r="B3300" s="33" t="s">
        <v>5661</v>
      </c>
      <c r="C3300" s="33" t="s">
        <v>26</v>
      </c>
      <c r="D3300" s="35">
        <v>1.0</v>
      </c>
      <c r="E3300" s="35">
        <v>-0.36831786536418</v>
      </c>
      <c r="F3300" s="33"/>
      <c r="G3300" s="33"/>
      <c r="H3300" s="33"/>
      <c r="I3300" s="33"/>
      <c r="J3300" s="33"/>
      <c r="K3300" s="33"/>
      <c r="L3300" s="33"/>
      <c r="M3300" s="33"/>
      <c r="N3300" s="33"/>
      <c r="O3300" s="33"/>
      <c r="P3300" s="33"/>
      <c r="Q3300" s="33"/>
      <c r="R3300" s="33"/>
      <c r="S3300" s="33"/>
      <c r="T3300" s="33"/>
      <c r="U3300" s="33"/>
      <c r="V3300" s="33"/>
      <c r="W3300" s="33"/>
      <c r="X3300" s="33"/>
      <c r="Y3300" s="33"/>
    </row>
    <row r="3301">
      <c r="A3301" s="34" t="s">
        <v>6232</v>
      </c>
      <c r="B3301" s="33" t="s">
        <v>6233</v>
      </c>
      <c r="C3301" s="33" t="s">
        <v>26</v>
      </c>
      <c r="D3301" s="35">
        <v>1.0</v>
      </c>
      <c r="E3301" s="35">
        <v>-0.369158040227108</v>
      </c>
      <c r="F3301" s="33"/>
      <c r="G3301" s="33"/>
      <c r="H3301" s="33"/>
      <c r="I3301" s="33"/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  <c r="T3301" s="33"/>
      <c r="U3301" s="33"/>
      <c r="V3301" s="33"/>
      <c r="W3301" s="33"/>
      <c r="X3301" s="33"/>
      <c r="Y3301" s="33"/>
    </row>
    <row r="3302">
      <c r="A3302" s="34" t="s">
        <v>6780</v>
      </c>
      <c r="B3302" s="33" t="s">
        <v>6781</v>
      </c>
      <c r="C3302" s="33" t="s">
        <v>107</v>
      </c>
      <c r="D3302" s="35">
        <v>1.0</v>
      </c>
      <c r="E3302" s="35">
        <v>-0.373370878791663</v>
      </c>
      <c r="F3302" s="33"/>
      <c r="G3302" s="33"/>
      <c r="H3302" s="33"/>
      <c r="I3302" s="33"/>
      <c r="J3302" s="33"/>
      <c r="K3302" s="33"/>
      <c r="L3302" s="33"/>
      <c r="M3302" s="33"/>
      <c r="N3302" s="33"/>
      <c r="O3302" s="33"/>
      <c r="P3302" s="33"/>
      <c r="Q3302" s="33"/>
      <c r="R3302" s="33"/>
      <c r="S3302" s="33"/>
      <c r="T3302" s="33"/>
      <c r="U3302" s="33"/>
      <c r="V3302" s="33"/>
      <c r="W3302" s="33"/>
      <c r="X3302" s="33"/>
      <c r="Y3302" s="33"/>
    </row>
    <row r="3303">
      <c r="A3303" s="34" t="s">
        <v>6418</v>
      </c>
      <c r="B3303" s="33" t="s">
        <v>6419</v>
      </c>
      <c r="C3303" s="33" t="s">
        <v>107</v>
      </c>
      <c r="D3303" s="35">
        <v>1.0</v>
      </c>
      <c r="E3303" s="35">
        <v>-0.375703882045507</v>
      </c>
      <c r="F3303" s="33"/>
      <c r="G3303" s="33"/>
      <c r="H3303" s="33"/>
      <c r="I3303" s="33"/>
      <c r="J3303" s="33"/>
      <c r="K3303" s="33"/>
      <c r="L3303" s="33"/>
      <c r="M3303" s="33"/>
      <c r="N3303" s="33"/>
      <c r="O3303" s="33"/>
      <c r="P3303" s="33"/>
      <c r="Q3303" s="33"/>
      <c r="R3303" s="33"/>
      <c r="S3303" s="33"/>
      <c r="T3303" s="33"/>
      <c r="U3303" s="33"/>
      <c r="V3303" s="33"/>
      <c r="W3303" s="33"/>
      <c r="X3303" s="33"/>
      <c r="Y3303" s="33"/>
    </row>
    <row r="3304">
      <c r="A3304" s="34" t="s">
        <v>4019</v>
      </c>
      <c r="B3304" s="33" t="s">
        <v>4020</v>
      </c>
      <c r="C3304" s="33" t="s">
        <v>43</v>
      </c>
      <c r="D3304" s="35">
        <v>1.0</v>
      </c>
      <c r="E3304" s="35">
        <v>-0.378683165644053</v>
      </c>
      <c r="F3304" s="33"/>
      <c r="G3304" s="33"/>
      <c r="H3304" s="33"/>
      <c r="I3304" s="33"/>
      <c r="J3304" s="33"/>
      <c r="K3304" s="33"/>
      <c r="L3304" s="33"/>
      <c r="M3304" s="33"/>
      <c r="N3304" s="33"/>
      <c r="O3304" s="33"/>
      <c r="P3304" s="33"/>
      <c r="Q3304" s="33"/>
      <c r="R3304" s="33"/>
      <c r="S3304" s="33"/>
      <c r="T3304" s="33"/>
      <c r="U3304" s="33"/>
      <c r="V3304" s="33"/>
      <c r="W3304" s="33"/>
      <c r="X3304" s="33"/>
      <c r="Y3304" s="33"/>
    </row>
    <row r="3305">
      <c r="A3305" s="34" t="s">
        <v>7174</v>
      </c>
      <c r="B3305" s="33" t="s">
        <v>7175</v>
      </c>
      <c r="C3305" s="33" t="s">
        <v>35</v>
      </c>
      <c r="D3305" s="35">
        <v>1.0</v>
      </c>
      <c r="E3305" s="35">
        <v>-0.380379156968706</v>
      </c>
      <c r="F3305" s="33"/>
      <c r="G3305" s="33"/>
      <c r="H3305" s="33"/>
      <c r="I3305" s="33"/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  <c r="T3305" s="33"/>
      <c r="U3305" s="33"/>
      <c r="V3305" s="33"/>
      <c r="W3305" s="33"/>
      <c r="X3305" s="33"/>
      <c r="Y3305" s="33"/>
    </row>
    <row r="3306">
      <c r="A3306" s="34" t="s">
        <v>7702</v>
      </c>
      <c r="B3306" s="33" t="s">
        <v>7703</v>
      </c>
      <c r="C3306" s="33" t="s">
        <v>35</v>
      </c>
      <c r="D3306" s="35">
        <v>1.0</v>
      </c>
      <c r="E3306" s="35">
        <v>-0.382499550271404</v>
      </c>
      <c r="F3306" s="33"/>
      <c r="G3306" s="33"/>
      <c r="H3306" s="33"/>
      <c r="I3306" s="33"/>
      <c r="J3306" s="33"/>
      <c r="K3306" s="33"/>
      <c r="L3306" s="33"/>
      <c r="M3306" s="33"/>
      <c r="N3306" s="33"/>
      <c r="O3306" s="33"/>
      <c r="P3306" s="33"/>
      <c r="Q3306" s="33"/>
      <c r="R3306" s="33"/>
      <c r="S3306" s="33"/>
      <c r="T3306" s="33"/>
      <c r="U3306" s="33"/>
      <c r="V3306" s="33"/>
      <c r="W3306" s="33"/>
      <c r="X3306" s="33"/>
      <c r="Y3306" s="33"/>
    </row>
    <row r="3307">
      <c r="A3307" s="34" t="s">
        <v>5786</v>
      </c>
      <c r="B3307" s="33" t="s">
        <v>5787</v>
      </c>
      <c r="C3307" s="33" t="s">
        <v>43</v>
      </c>
      <c r="D3307" s="35">
        <v>1.0</v>
      </c>
      <c r="E3307" s="35">
        <v>-0.389170952495997</v>
      </c>
      <c r="F3307" s="33"/>
      <c r="G3307" s="33"/>
      <c r="H3307" s="33"/>
      <c r="I3307" s="33"/>
      <c r="J3307" s="33"/>
      <c r="K3307" s="33"/>
      <c r="L3307" s="33"/>
      <c r="M3307" s="33"/>
      <c r="N3307" s="33"/>
      <c r="O3307" s="33"/>
      <c r="P3307" s="33"/>
      <c r="Q3307" s="33"/>
      <c r="R3307" s="33"/>
      <c r="S3307" s="33"/>
      <c r="T3307" s="33"/>
      <c r="U3307" s="33"/>
      <c r="V3307" s="33"/>
      <c r="W3307" s="33"/>
      <c r="X3307" s="33"/>
      <c r="Y3307" s="33"/>
    </row>
    <row r="3308">
      <c r="A3308" s="34" t="s">
        <v>5628</v>
      </c>
      <c r="B3308" s="33" t="s">
        <v>5629</v>
      </c>
      <c r="C3308" s="33" t="s">
        <v>43</v>
      </c>
      <c r="D3308" s="35">
        <v>1.0</v>
      </c>
      <c r="E3308" s="35">
        <v>-0.39201126030121</v>
      </c>
      <c r="F3308" s="33"/>
      <c r="G3308" s="33"/>
      <c r="H3308" s="33"/>
      <c r="I3308" s="33"/>
      <c r="J3308" s="33"/>
      <c r="K3308" s="33"/>
      <c r="L3308" s="33"/>
      <c r="M3308" s="33"/>
      <c r="N3308" s="33"/>
      <c r="O3308" s="33"/>
      <c r="P3308" s="33"/>
      <c r="Q3308" s="33"/>
      <c r="R3308" s="33"/>
      <c r="S3308" s="33"/>
      <c r="T3308" s="33"/>
      <c r="U3308" s="33"/>
      <c r="V3308" s="33"/>
      <c r="W3308" s="33"/>
      <c r="X3308" s="33"/>
      <c r="Y3308" s="33"/>
    </row>
    <row r="3309">
      <c r="A3309" s="34" t="s">
        <v>1049</v>
      </c>
      <c r="B3309" s="33" t="s">
        <v>1050</v>
      </c>
      <c r="C3309" s="33" t="s">
        <v>26</v>
      </c>
      <c r="D3309" s="35">
        <v>1.0</v>
      </c>
      <c r="E3309" s="35">
        <v>-0.396137531308889</v>
      </c>
      <c r="F3309" s="33"/>
      <c r="G3309" s="33"/>
      <c r="H3309" s="33"/>
      <c r="I3309" s="33"/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  <c r="T3309" s="33"/>
      <c r="U3309" s="33"/>
      <c r="V3309" s="33"/>
      <c r="W3309" s="33"/>
      <c r="X3309" s="33"/>
      <c r="Y3309" s="33"/>
    </row>
    <row r="3310">
      <c r="A3310" s="34" t="s">
        <v>4671</v>
      </c>
      <c r="B3310" s="33" t="s">
        <v>4672</v>
      </c>
      <c r="C3310" s="33" t="s">
        <v>43</v>
      </c>
      <c r="D3310" s="35">
        <v>1.0</v>
      </c>
      <c r="E3310" s="35">
        <v>-0.397761187412969</v>
      </c>
      <c r="F3310" s="33"/>
      <c r="G3310" s="33"/>
      <c r="H3310" s="33"/>
      <c r="I3310" s="33"/>
      <c r="J3310" s="33"/>
      <c r="K3310" s="33"/>
      <c r="L3310" s="33"/>
      <c r="M3310" s="33"/>
      <c r="N3310" s="33"/>
      <c r="O3310" s="33"/>
      <c r="P3310" s="33"/>
      <c r="Q3310" s="33"/>
      <c r="R3310" s="33"/>
      <c r="S3310" s="33"/>
      <c r="T3310" s="33"/>
      <c r="U3310" s="33"/>
      <c r="V3310" s="33"/>
      <c r="W3310" s="33"/>
      <c r="X3310" s="33"/>
      <c r="Y3310" s="33"/>
    </row>
    <row r="3311">
      <c r="A3311" s="34" t="s">
        <v>5690</v>
      </c>
      <c r="B3311" s="33" t="s">
        <v>5691</v>
      </c>
      <c r="C3311" s="33" t="s">
        <v>35</v>
      </c>
      <c r="D3311" s="35">
        <v>1.0</v>
      </c>
      <c r="E3311" s="35">
        <v>-0.4000168271381</v>
      </c>
      <c r="F3311" s="33"/>
      <c r="G3311" s="33"/>
      <c r="H3311" s="33"/>
      <c r="I3311" s="33"/>
      <c r="J3311" s="33"/>
      <c r="K3311" s="33"/>
      <c r="L3311" s="33"/>
      <c r="M3311" s="33"/>
      <c r="N3311" s="33"/>
      <c r="O3311" s="33"/>
      <c r="P3311" s="33"/>
      <c r="Q3311" s="33"/>
      <c r="R3311" s="33"/>
      <c r="S3311" s="33"/>
      <c r="T3311" s="33"/>
      <c r="U3311" s="33"/>
      <c r="V3311" s="33"/>
      <c r="W3311" s="33"/>
      <c r="X3311" s="33"/>
      <c r="Y3311" s="33"/>
    </row>
    <row r="3312">
      <c r="A3312" s="34" t="s">
        <v>8112</v>
      </c>
      <c r="B3312" s="33" t="s">
        <v>8113</v>
      </c>
      <c r="C3312" s="33" t="s">
        <v>35</v>
      </c>
      <c r="D3312" s="35">
        <v>1.0</v>
      </c>
      <c r="E3312" s="35">
        <v>-0.409070706208273</v>
      </c>
      <c r="F3312" s="33"/>
      <c r="G3312" s="33"/>
      <c r="H3312" s="33"/>
      <c r="I3312" s="33"/>
      <c r="J3312" s="33"/>
      <c r="K3312" s="33"/>
      <c r="L3312" s="33"/>
      <c r="M3312" s="33"/>
      <c r="N3312" s="33"/>
      <c r="O3312" s="33"/>
      <c r="P3312" s="33"/>
      <c r="Q3312" s="33"/>
      <c r="R3312" s="33"/>
      <c r="S3312" s="33"/>
      <c r="T3312" s="33"/>
      <c r="U3312" s="33"/>
      <c r="V3312" s="33"/>
      <c r="W3312" s="33"/>
      <c r="X3312" s="33"/>
      <c r="Y3312" s="33"/>
    </row>
    <row r="3313">
      <c r="A3313" s="34" t="s">
        <v>8470</v>
      </c>
      <c r="B3313" s="33" t="s">
        <v>8471</v>
      </c>
      <c r="C3313" s="33" t="s">
        <v>35</v>
      </c>
      <c r="D3313" s="35">
        <v>1.0</v>
      </c>
      <c r="E3313" s="35">
        <v>-0.410064779579483</v>
      </c>
      <c r="F3313" s="33"/>
      <c r="G3313" s="33"/>
      <c r="H3313" s="33"/>
      <c r="I3313" s="33"/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  <c r="T3313" s="33"/>
      <c r="U3313" s="33"/>
      <c r="V3313" s="33"/>
      <c r="W3313" s="33"/>
      <c r="X3313" s="33"/>
      <c r="Y3313" s="33"/>
    </row>
    <row r="3314">
      <c r="A3314" s="34" t="s">
        <v>982</v>
      </c>
      <c r="B3314" s="33" t="s">
        <v>983</v>
      </c>
      <c r="C3314" s="33" t="s">
        <v>26</v>
      </c>
      <c r="D3314" s="35">
        <v>1.0</v>
      </c>
      <c r="E3314" s="35">
        <v>-0.410812996090854</v>
      </c>
      <c r="F3314" s="33"/>
      <c r="G3314" s="33"/>
      <c r="H3314" s="33"/>
      <c r="I3314" s="33"/>
      <c r="J3314" s="33"/>
      <c r="K3314" s="33"/>
      <c r="L3314" s="33"/>
      <c r="M3314" s="33"/>
      <c r="N3314" s="33"/>
      <c r="O3314" s="33"/>
      <c r="P3314" s="33"/>
      <c r="Q3314" s="33"/>
      <c r="R3314" s="33"/>
      <c r="S3314" s="33"/>
      <c r="T3314" s="33"/>
      <c r="U3314" s="33"/>
      <c r="V3314" s="33"/>
      <c r="W3314" s="33"/>
      <c r="X3314" s="33"/>
      <c r="Y3314" s="33"/>
    </row>
    <row r="3315">
      <c r="A3315" s="34" t="s">
        <v>1103</v>
      </c>
      <c r="B3315" s="33" t="s">
        <v>1104</v>
      </c>
      <c r="C3315" s="33" t="s">
        <v>35</v>
      </c>
      <c r="D3315" s="35">
        <v>1.0</v>
      </c>
      <c r="E3315" s="35">
        <v>-0.410926575091732</v>
      </c>
      <c r="F3315" s="33"/>
      <c r="G3315" s="33"/>
      <c r="H3315" s="33"/>
      <c r="I3315" s="33"/>
      <c r="J3315" s="33"/>
      <c r="K3315" s="33"/>
      <c r="L3315" s="33"/>
      <c r="M3315" s="33"/>
      <c r="N3315" s="33"/>
      <c r="O3315" s="33"/>
      <c r="P3315" s="33"/>
      <c r="Q3315" s="33"/>
      <c r="R3315" s="33"/>
      <c r="S3315" s="33"/>
      <c r="T3315" s="33"/>
      <c r="U3315" s="33"/>
      <c r="V3315" s="33"/>
      <c r="W3315" s="33"/>
      <c r="X3315" s="33"/>
      <c r="Y3315" s="33"/>
    </row>
    <row r="3316">
      <c r="A3316" s="34" t="s">
        <v>4415</v>
      </c>
      <c r="B3316" s="33" t="s">
        <v>4416</v>
      </c>
      <c r="C3316" s="33" t="s">
        <v>35</v>
      </c>
      <c r="D3316" s="35">
        <v>1.0</v>
      </c>
      <c r="E3316" s="35">
        <v>-0.410963091947729</v>
      </c>
      <c r="F3316" s="33"/>
      <c r="G3316" s="33"/>
      <c r="H3316" s="33"/>
      <c r="I3316" s="33"/>
      <c r="J3316" s="33"/>
      <c r="K3316" s="33"/>
      <c r="L3316" s="33"/>
      <c r="M3316" s="33"/>
      <c r="N3316" s="33"/>
      <c r="O3316" s="33"/>
      <c r="P3316" s="33"/>
      <c r="Q3316" s="33"/>
      <c r="R3316" s="33"/>
      <c r="S3316" s="33"/>
      <c r="T3316" s="33"/>
      <c r="U3316" s="33"/>
      <c r="V3316" s="33"/>
      <c r="W3316" s="33"/>
      <c r="X3316" s="33"/>
      <c r="Y3316" s="33"/>
    </row>
    <row r="3317">
      <c r="A3317" s="34" t="s">
        <v>5518</v>
      </c>
      <c r="B3317" s="33" t="s">
        <v>5519</v>
      </c>
      <c r="C3317" s="33" t="s">
        <v>26</v>
      </c>
      <c r="D3317" s="35">
        <v>1.0</v>
      </c>
      <c r="E3317" s="35">
        <v>-0.412850422815444</v>
      </c>
      <c r="F3317" s="33"/>
      <c r="G3317" s="33"/>
      <c r="H3317" s="33"/>
      <c r="I3317" s="33"/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  <c r="T3317" s="33"/>
      <c r="U3317" s="33"/>
      <c r="V3317" s="33"/>
      <c r="W3317" s="33"/>
      <c r="X3317" s="33"/>
      <c r="Y3317" s="33"/>
    </row>
    <row r="3318">
      <c r="A3318" s="34" t="s">
        <v>6788</v>
      </c>
      <c r="B3318" s="33" t="s">
        <v>6789</v>
      </c>
      <c r="C3318" s="33" t="s">
        <v>43</v>
      </c>
      <c r="D3318" s="35">
        <v>1.0</v>
      </c>
      <c r="E3318" s="35">
        <v>-0.413204016805283</v>
      </c>
      <c r="F3318" s="33"/>
      <c r="G3318" s="33"/>
      <c r="H3318" s="33"/>
      <c r="I3318" s="33"/>
      <c r="J3318" s="33"/>
      <c r="K3318" s="33"/>
      <c r="L3318" s="33"/>
      <c r="M3318" s="33"/>
      <c r="N3318" s="33"/>
      <c r="O3318" s="33"/>
      <c r="P3318" s="33"/>
      <c r="Q3318" s="33"/>
      <c r="R3318" s="33"/>
      <c r="S3318" s="33"/>
      <c r="T3318" s="33"/>
      <c r="U3318" s="33"/>
      <c r="V3318" s="33"/>
      <c r="W3318" s="33"/>
      <c r="X3318" s="33"/>
      <c r="Y3318" s="33"/>
    </row>
    <row r="3319">
      <c r="A3319" s="34" t="s">
        <v>6266</v>
      </c>
      <c r="B3319" s="33" t="s">
        <v>6267</v>
      </c>
      <c r="C3319" s="33" t="s">
        <v>107</v>
      </c>
      <c r="D3319" s="35">
        <v>1.0</v>
      </c>
      <c r="E3319" s="35">
        <v>-0.415013126926089</v>
      </c>
      <c r="F3319" s="33"/>
      <c r="G3319" s="33"/>
      <c r="H3319" s="33"/>
      <c r="I3319" s="33"/>
      <c r="J3319" s="33"/>
      <c r="K3319" s="33"/>
      <c r="L3319" s="33"/>
      <c r="M3319" s="33"/>
      <c r="N3319" s="33"/>
      <c r="O3319" s="33"/>
      <c r="P3319" s="33"/>
      <c r="Q3319" s="33"/>
      <c r="R3319" s="33"/>
      <c r="S3319" s="33"/>
      <c r="T3319" s="33"/>
      <c r="U3319" s="33"/>
      <c r="V3319" s="33"/>
      <c r="W3319" s="33"/>
      <c r="X3319" s="33"/>
      <c r="Y3319" s="33"/>
    </row>
    <row r="3320">
      <c r="A3320" s="34" t="s">
        <v>7904</v>
      </c>
      <c r="B3320" s="33" t="s">
        <v>7905</v>
      </c>
      <c r="C3320" s="33" t="s">
        <v>35</v>
      </c>
      <c r="D3320" s="35">
        <v>1.0</v>
      </c>
      <c r="E3320" s="35">
        <v>-0.415717301223432</v>
      </c>
      <c r="F3320" s="33"/>
      <c r="G3320" s="33"/>
      <c r="H3320" s="33"/>
      <c r="I3320" s="33"/>
      <c r="J3320" s="33"/>
      <c r="K3320" s="33"/>
      <c r="L3320" s="33"/>
      <c r="M3320" s="33"/>
      <c r="N3320" s="33"/>
      <c r="O3320" s="33"/>
      <c r="P3320" s="33"/>
      <c r="Q3320" s="33"/>
      <c r="R3320" s="33"/>
      <c r="S3320" s="33"/>
      <c r="T3320" s="33"/>
      <c r="U3320" s="33"/>
      <c r="V3320" s="33"/>
      <c r="W3320" s="33"/>
      <c r="X3320" s="33"/>
      <c r="Y3320" s="33"/>
    </row>
    <row r="3321">
      <c r="A3321" s="34" t="s">
        <v>974</v>
      </c>
      <c r="B3321" s="33" t="s">
        <v>975</v>
      </c>
      <c r="C3321" s="33" t="s">
        <v>26</v>
      </c>
      <c r="D3321" s="35">
        <v>1.0</v>
      </c>
      <c r="E3321" s="35">
        <v>-0.42746348675316</v>
      </c>
      <c r="F3321" s="33"/>
      <c r="G3321" s="33"/>
      <c r="H3321" s="33"/>
      <c r="I3321" s="33"/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  <c r="T3321" s="33"/>
      <c r="U3321" s="33"/>
      <c r="V3321" s="33"/>
      <c r="W3321" s="33"/>
      <c r="X3321" s="33"/>
      <c r="Y3321" s="33"/>
    </row>
    <row r="3322">
      <c r="A3322" s="34" t="s">
        <v>3433</v>
      </c>
      <c r="B3322" s="33" t="s">
        <v>3434</v>
      </c>
      <c r="C3322" s="33" t="s">
        <v>26</v>
      </c>
      <c r="D3322" s="35">
        <v>1.0</v>
      </c>
      <c r="E3322" s="35">
        <v>-0.429656420151516</v>
      </c>
      <c r="F3322" s="33"/>
      <c r="G3322" s="33"/>
      <c r="H3322" s="33"/>
      <c r="I3322" s="33"/>
      <c r="J3322" s="33"/>
      <c r="K3322" s="33"/>
      <c r="L3322" s="33"/>
      <c r="M3322" s="33"/>
      <c r="N3322" s="33"/>
      <c r="O3322" s="33"/>
      <c r="P3322" s="33"/>
      <c r="Q3322" s="33"/>
      <c r="R3322" s="33"/>
      <c r="S3322" s="33"/>
      <c r="T3322" s="33"/>
      <c r="U3322" s="33"/>
      <c r="V3322" s="33"/>
      <c r="W3322" s="33"/>
      <c r="X3322" s="33"/>
      <c r="Y3322" s="33"/>
    </row>
    <row r="3323">
      <c r="A3323" s="34" t="s">
        <v>8164</v>
      </c>
      <c r="B3323" s="33" t="s">
        <v>8165</v>
      </c>
      <c r="C3323" s="33" t="s">
        <v>26</v>
      </c>
      <c r="D3323" s="35">
        <v>1.0</v>
      </c>
      <c r="E3323" s="35">
        <v>-0.429716728560781</v>
      </c>
      <c r="F3323" s="33"/>
      <c r="G3323" s="33"/>
      <c r="H3323" s="33"/>
      <c r="I3323" s="33"/>
      <c r="J3323" s="33"/>
      <c r="K3323" s="33"/>
      <c r="L3323" s="33"/>
      <c r="M3323" s="33"/>
      <c r="N3323" s="33"/>
      <c r="O3323" s="33"/>
      <c r="P3323" s="33"/>
      <c r="Q3323" s="33"/>
      <c r="R3323" s="33"/>
      <c r="S3323" s="33"/>
      <c r="T3323" s="33"/>
      <c r="U3323" s="33"/>
      <c r="V3323" s="33"/>
      <c r="W3323" s="33"/>
      <c r="X3323" s="33"/>
      <c r="Y3323" s="33"/>
    </row>
    <row r="3324">
      <c r="A3324" s="34" t="s">
        <v>970</v>
      </c>
      <c r="B3324" s="33" t="s">
        <v>971</v>
      </c>
      <c r="C3324" s="33" t="s">
        <v>26</v>
      </c>
      <c r="D3324" s="35">
        <v>1.0</v>
      </c>
      <c r="E3324" s="35">
        <v>-0.430654363046734</v>
      </c>
      <c r="F3324" s="33"/>
      <c r="G3324" s="33"/>
      <c r="H3324" s="33"/>
      <c r="I3324" s="33"/>
      <c r="J3324" s="33"/>
      <c r="K3324" s="33"/>
      <c r="L3324" s="33"/>
      <c r="M3324" s="33"/>
      <c r="N3324" s="33"/>
      <c r="O3324" s="33"/>
      <c r="P3324" s="33"/>
      <c r="Q3324" s="33"/>
      <c r="R3324" s="33"/>
      <c r="S3324" s="33"/>
      <c r="T3324" s="33"/>
      <c r="U3324" s="33"/>
      <c r="V3324" s="33"/>
      <c r="W3324" s="33"/>
      <c r="X3324" s="33"/>
      <c r="Y3324" s="33"/>
    </row>
    <row r="3325">
      <c r="A3325" s="34" t="s">
        <v>6830</v>
      </c>
      <c r="B3325" s="33" t="s">
        <v>6831</v>
      </c>
      <c r="C3325" s="33" t="s">
        <v>26</v>
      </c>
      <c r="D3325" s="35">
        <v>1.0</v>
      </c>
      <c r="E3325" s="35">
        <v>-0.430970857043064</v>
      </c>
      <c r="F3325" s="33"/>
      <c r="G3325" s="33"/>
      <c r="H3325" s="33"/>
      <c r="I3325" s="33"/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  <c r="T3325" s="33"/>
      <c r="U3325" s="33"/>
      <c r="V3325" s="33"/>
      <c r="W3325" s="33"/>
      <c r="X3325" s="33"/>
      <c r="Y3325" s="33"/>
    </row>
    <row r="3326">
      <c r="A3326" s="34" t="s">
        <v>7846</v>
      </c>
      <c r="B3326" s="33" t="s">
        <v>7847</v>
      </c>
      <c r="C3326" s="33" t="s">
        <v>26</v>
      </c>
      <c r="D3326" s="35">
        <v>1.0</v>
      </c>
      <c r="E3326" s="35">
        <v>-0.437665304913341</v>
      </c>
      <c r="F3326" s="33"/>
      <c r="G3326" s="33"/>
      <c r="H3326" s="33"/>
      <c r="I3326" s="33"/>
      <c r="J3326" s="33"/>
      <c r="K3326" s="33"/>
      <c r="L3326" s="33"/>
      <c r="M3326" s="33"/>
      <c r="N3326" s="33"/>
      <c r="O3326" s="33"/>
      <c r="P3326" s="33"/>
      <c r="Q3326" s="33"/>
      <c r="R3326" s="33"/>
      <c r="S3326" s="33"/>
      <c r="T3326" s="33"/>
      <c r="U3326" s="33"/>
      <c r="V3326" s="33"/>
      <c r="W3326" s="33"/>
      <c r="X3326" s="33"/>
      <c r="Y3326" s="33"/>
    </row>
    <row r="3327">
      <c r="A3327" s="34" t="s">
        <v>7070</v>
      </c>
      <c r="B3327" s="33" t="s">
        <v>7071</v>
      </c>
      <c r="C3327" s="33" t="s">
        <v>26</v>
      </c>
      <c r="D3327" s="35">
        <v>1.0</v>
      </c>
      <c r="E3327" s="35">
        <v>-0.438122850256077</v>
      </c>
      <c r="F3327" s="33"/>
      <c r="G3327" s="33"/>
      <c r="H3327" s="33"/>
      <c r="I3327" s="33"/>
      <c r="J3327" s="33"/>
      <c r="K3327" s="33"/>
      <c r="L3327" s="33"/>
      <c r="M3327" s="33"/>
      <c r="N3327" s="33"/>
      <c r="O3327" s="33"/>
      <c r="P3327" s="33"/>
      <c r="Q3327" s="33"/>
      <c r="R3327" s="33"/>
      <c r="S3327" s="33"/>
      <c r="T3327" s="33"/>
      <c r="U3327" s="33"/>
      <c r="V3327" s="33"/>
      <c r="W3327" s="33"/>
      <c r="X3327" s="33"/>
      <c r="Y3327" s="33"/>
    </row>
    <row r="3328">
      <c r="A3328" s="34" t="s">
        <v>8810</v>
      </c>
      <c r="B3328" s="33" t="s">
        <v>8811</v>
      </c>
      <c r="C3328" s="33" t="s">
        <v>35</v>
      </c>
      <c r="D3328" s="35">
        <v>1.0</v>
      </c>
      <c r="E3328" s="35">
        <v>-0.438786773275555</v>
      </c>
      <c r="F3328" s="33"/>
      <c r="G3328" s="33"/>
      <c r="H3328" s="33"/>
      <c r="I3328" s="33"/>
      <c r="J3328" s="33"/>
      <c r="K3328" s="33"/>
      <c r="L3328" s="33"/>
      <c r="M3328" s="33"/>
      <c r="N3328" s="33"/>
      <c r="O3328" s="33"/>
      <c r="P3328" s="33"/>
      <c r="Q3328" s="33"/>
      <c r="R3328" s="33"/>
      <c r="S3328" s="33"/>
      <c r="T3328" s="33"/>
      <c r="U3328" s="33"/>
      <c r="V3328" s="33"/>
      <c r="W3328" s="33"/>
      <c r="X3328" s="33"/>
      <c r="Y3328" s="33"/>
    </row>
    <row r="3329">
      <c r="A3329" s="34" t="s">
        <v>7386</v>
      </c>
      <c r="B3329" s="33" t="s">
        <v>7387</v>
      </c>
      <c r="C3329" s="33" t="s">
        <v>107</v>
      </c>
      <c r="D3329" s="35">
        <v>1.0</v>
      </c>
      <c r="E3329" s="35">
        <v>-0.451395713060762</v>
      </c>
      <c r="F3329" s="33"/>
      <c r="G3329" s="33"/>
      <c r="H3329" s="33"/>
      <c r="I3329" s="33"/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  <c r="T3329" s="33"/>
      <c r="U3329" s="33"/>
      <c r="V3329" s="33"/>
      <c r="W3329" s="33"/>
      <c r="X3329" s="33"/>
      <c r="Y3329" s="33"/>
    </row>
    <row r="3330">
      <c r="A3330" s="34" t="s">
        <v>5122</v>
      </c>
      <c r="B3330" s="33" t="s">
        <v>5123</v>
      </c>
      <c r="C3330" s="33" t="s">
        <v>35</v>
      </c>
      <c r="D3330" s="35">
        <v>1.0</v>
      </c>
      <c r="E3330" s="35">
        <v>-0.455397218389013</v>
      </c>
      <c r="F3330" s="33"/>
      <c r="G3330" s="33"/>
      <c r="H3330" s="33"/>
      <c r="I3330" s="33"/>
      <c r="J3330" s="33"/>
      <c r="K3330" s="33"/>
      <c r="L3330" s="33"/>
      <c r="M3330" s="33"/>
      <c r="N3330" s="33"/>
      <c r="O3330" s="33"/>
      <c r="P3330" s="33"/>
      <c r="Q3330" s="33"/>
      <c r="R3330" s="33"/>
      <c r="S3330" s="33"/>
      <c r="T3330" s="33"/>
      <c r="U3330" s="33"/>
      <c r="V3330" s="33"/>
      <c r="W3330" s="33"/>
      <c r="X3330" s="33"/>
      <c r="Y3330" s="33"/>
    </row>
    <row r="3331">
      <c r="A3331" s="34" t="s">
        <v>8384</v>
      </c>
      <c r="B3331" s="33" t="s">
        <v>8385</v>
      </c>
      <c r="C3331" s="33" t="s">
        <v>35</v>
      </c>
      <c r="D3331" s="35">
        <v>1.0</v>
      </c>
      <c r="E3331" s="35">
        <v>-0.457961515747657</v>
      </c>
      <c r="F3331" s="33"/>
      <c r="G3331" s="33"/>
      <c r="H3331" s="33"/>
      <c r="I3331" s="33"/>
      <c r="J3331" s="33"/>
      <c r="K3331" s="33"/>
      <c r="L3331" s="33"/>
      <c r="M3331" s="33"/>
      <c r="N3331" s="33"/>
      <c r="O3331" s="33"/>
      <c r="P3331" s="33"/>
      <c r="Q3331" s="33"/>
      <c r="R3331" s="33"/>
      <c r="S3331" s="33"/>
      <c r="T3331" s="33"/>
      <c r="U3331" s="33"/>
      <c r="V3331" s="33"/>
      <c r="W3331" s="33"/>
      <c r="X3331" s="33"/>
      <c r="Y3331" s="33"/>
    </row>
    <row r="3332">
      <c r="A3332" s="34" t="s">
        <v>6246</v>
      </c>
      <c r="B3332" s="33" t="s">
        <v>6247</v>
      </c>
      <c r="C3332" s="33" t="s">
        <v>43</v>
      </c>
      <c r="D3332" s="35">
        <v>1.0</v>
      </c>
      <c r="E3332" s="35">
        <v>-0.45970985212525</v>
      </c>
      <c r="F3332" s="33"/>
      <c r="G3332" s="33"/>
      <c r="H3332" s="33"/>
      <c r="I3332" s="33"/>
      <c r="J3332" s="33"/>
      <c r="K3332" s="33"/>
      <c r="L3332" s="33"/>
      <c r="M3332" s="33"/>
      <c r="N3332" s="33"/>
      <c r="O3332" s="33"/>
      <c r="P3332" s="33"/>
      <c r="Q3332" s="33"/>
      <c r="R3332" s="33"/>
      <c r="S3332" s="33"/>
      <c r="T3332" s="33"/>
      <c r="U3332" s="33"/>
      <c r="V3332" s="33"/>
      <c r="W3332" s="33"/>
      <c r="X3332" s="33"/>
      <c r="Y3332" s="33"/>
    </row>
    <row r="3333">
      <c r="A3333" s="34" t="s">
        <v>6336</v>
      </c>
      <c r="B3333" s="33" t="s">
        <v>6337</v>
      </c>
      <c r="C3333" s="33" t="s">
        <v>26</v>
      </c>
      <c r="D3333" s="35">
        <v>1.0</v>
      </c>
      <c r="E3333" s="35">
        <v>-0.460760939158502</v>
      </c>
      <c r="F3333" s="33"/>
      <c r="G3333" s="33"/>
      <c r="H3333" s="33"/>
      <c r="I3333" s="33"/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  <c r="T3333" s="33"/>
      <c r="U3333" s="33"/>
      <c r="V3333" s="33"/>
      <c r="W3333" s="33"/>
      <c r="X3333" s="33"/>
      <c r="Y3333" s="33"/>
    </row>
    <row r="3334">
      <c r="A3334" s="34" t="s">
        <v>7116</v>
      </c>
      <c r="B3334" s="33" t="s">
        <v>7117</v>
      </c>
      <c r="C3334" s="33" t="s">
        <v>43</v>
      </c>
      <c r="D3334" s="35">
        <v>1.0</v>
      </c>
      <c r="E3334" s="35">
        <v>-0.461017055608809</v>
      </c>
      <c r="F3334" s="33"/>
      <c r="G3334" s="33"/>
      <c r="H3334" s="33"/>
      <c r="I3334" s="33"/>
      <c r="J3334" s="33"/>
      <c r="K3334" s="33"/>
      <c r="L3334" s="33"/>
      <c r="M3334" s="33"/>
      <c r="N3334" s="33"/>
      <c r="O3334" s="33"/>
      <c r="P3334" s="33"/>
      <c r="Q3334" s="33"/>
      <c r="R3334" s="33"/>
      <c r="S3334" s="33"/>
      <c r="T3334" s="33"/>
      <c r="U3334" s="33"/>
      <c r="V3334" s="33"/>
      <c r="W3334" s="33"/>
      <c r="X3334" s="33"/>
      <c r="Y3334" s="33"/>
    </row>
    <row r="3335">
      <c r="A3335" s="34" t="s">
        <v>8446</v>
      </c>
      <c r="B3335" s="33" t="s">
        <v>8447</v>
      </c>
      <c r="C3335" s="33" t="s">
        <v>35</v>
      </c>
      <c r="D3335" s="35">
        <v>1.0</v>
      </c>
      <c r="E3335" s="35">
        <v>-0.461579235020209</v>
      </c>
      <c r="F3335" s="33"/>
      <c r="G3335" s="33"/>
      <c r="H3335" s="33"/>
      <c r="I3335" s="33"/>
      <c r="J3335" s="33"/>
      <c r="K3335" s="33"/>
      <c r="L3335" s="33"/>
      <c r="M3335" s="33"/>
      <c r="N3335" s="33"/>
      <c r="O3335" s="33"/>
      <c r="P3335" s="33"/>
      <c r="Q3335" s="33"/>
      <c r="R3335" s="33"/>
      <c r="S3335" s="33"/>
      <c r="T3335" s="33"/>
      <c r="U3335" s="33"/>
      <c r="V3335" s="33"/>
      <c r="W3335" s="33"/>
      <c r="X3335" s="33"/>
      <c r="Y3335" s="33"/>
    </row>
    <row r="3336">
      <c r="A3336" s="34" t="s">
        <v>7262</v>
      </c>
      <c r="B3336" s="33" t="s">
        <v>7263</v>
      </c>
      <c r="C3336" s="33" t="s">
        <v>43</v>
      </c>
      <c r="D3336" s="35">
        <v>1.0</v>
      </c>
      <c r="E3336" s="35">
        <v>-0.463843166919414</v>
      </c>
      <c r="F3336" s="33"/>
      <c r="G3336" s="33"/>
      <c r="H3336" s="33"/>
      <c r="I3336" s="33"/>
      <c r="J3336" s="33"/>
      <c r="K3336" s="33"/>
      <c r="L3336" s="33"/>
      <c r="M3336" s="33"/>
      <c r="N3336" s="33"/>
      <c r="O3336" s="33"/>
      <c r="P3336" s="33"/>
      <c r="Q3336" s="33"/>
      <c r="R3336" s="33"/>
      <c r="S3336" s="33"/>
      <c r="T3336" s="33"/>
      <c r="U3336" s="33"/>
      <c r="V3336" s="33"/>
      <c r="W3336" s="33"/>
      <c r="X3336" s="33"/>
      <c r="Y3336" s="33"/>
    </row>
    <row r="3337">
      <c r="A3337" s="34" t="s">
        <v>7516</v>
      </c>
      <c r="B3337" s="33" t="s">
        <v>7517</v>
      </c>
      <c r="C3337" s="33" t="s">
        <v>43</v>
      </c>
      <c r="D3337" s="35">
        <v>1.0</v>
      </c>
      <c r="E3337" s="35">
        <v>-0.464798760561156</v>
      </c>
      <c r="F3337" s="33"/>
      <c r="G3337" s="33"/>
      <c r="H3337" s="33"/>
      <c r="I3337" s="33"/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  <c r="T3337" s="33"/>
      <c r="U3337" s="33"/>
      <c r="V3337" s="33"/>
      <c r="W3337" s="33"/>
      <c r="X3337" s="33"/>
      <c r="Y3337" s="33"/>
    </row>
    <row r="3338">
      <c r="A3338" s="34" t="s">
        <v>7130</v>
      </c>
      <c r="B3338" s="33" t="s">
        <v>7131</v>
      </c>
      <c r="C3338" s="33" t="s">
        <v>35</v>
      </c>
      <c r="D3338" s="35">
        <v>1.0</v>
      </c>
      <c r="E3338" s="35">
        <v>-0.467095311849166</v>
      </c>
      <c r="F3338" s="33"/>
      <c r="G3338" s="33"/>
      <c r="H3338" s="33"/>
      <c r="I3338" s="33"/>
      <c r="J3338" s="33"/>
      <c r="K3338" s="33"/>
      <c r="L3338" s="33"/>
      <c r="M3338" s="33"/>
      <c r="N3338" s="33"/>
      <c r="O3338" s="33"/>
      <c r="P3338" s="33"/>
      <c r="Q3338" s="33"/>
      <c r="R3338" s="33"/>
      <c r="S3338" s="33"/>
      <c r="T3338" s="33"/>
      <c r="U3338" s="33"/>
      <c r="V3338" s="33"/>
      <c r="W3338" s="33"/>
      <c r="X3338" s="33"/>
      <c r="Y3338" s="33"/>
    </row>
    <row r="3339">
      <c r="A3339" s="34" t="s">
        <v>6420</v>
      </c>
      <c r="B3339" s="33" t="s">
        <v>6421</v>
      </c>
      <c r="C3339" s="33" t="s">
        <v>107</v>
      </c>
      <c r="D3339" s="35">
        <v>1.0</v>
      </c>
      <c r="E3339" s="35">
        <v>-0.46930266385744</v>
      </c>
      <c r="F3339" s="33"/>
      <c r="G3339" s="33"/>
      <c r="H3339" s="33"/>
      <c r="I3339" s="33"/>
      <c r="J3339" s="33"/>
      <c r="K3339" s="33"/>
      <c r="L3339" s="33"/>
      <c r="M3339" s="33"/>
      <c r="N3339" s="33"/>
      <c r="O3339" s="33"/>
      <c r="P3339" s="33"/>
      <c r="Q3339" s="33"/>
      <c r="R3339" s="33"/>
      <c r="S3339" s="33"/>
      <c r="T3339" s="33"/>
      <c r="U3339" s="33"/>
      <c r="V3339" s="33"/>
      <c r="W3339" s="33"/>
      <c r="X3339" s="33"/>
      <c r="Y3339" s="33"/>
    </row>
    <row r="3340">
      <c r="A3340" s="34" t="s">
        <v>4025</v>
      </c>
      <c r="B3340" s="33" t="s">
        <v>4026</v>
      </c>
      <c r="C3340" s="33" t="s">
        <v>26</v>
      </c>
      <c r="D3340" s="35">
        <v>1.0</v>
      </c>
      <c r="E3340" s="35">
        <v>-0.472113481528115</v>
      </c>
      <c r="F3340" s="33"/>
      <c r="G3340" s="33"/>
      <c r="H3340" s="33"/>
      <c r="I3340" s="33"/>
      <c r="J3340" s="33"/>
      <c r="K3340" s="33"/>
      <c r="L3340" s="33"/>
      <c r="M3340" s="33"/>
      <c r="N3340" s="33"/>
      <c r="O3340" s="33"/>
      <c r="P3340" s="33"/>
      <c r="Q3340" s="33"/>
      <c r="R3340" s="33"/>
      <c r="S3340" s="33"/>
      <c r="T3340" s="33"/>
      <c r="U3340" s="33"/>
      <c r="V3340" s="33"/>
      <c r="W3340" s="33"/>
      <c r="X3340" s="33"/>
      <c r="Y3340" s="33"/>
    </row>
    <row r="3341">
      <c r="A3341" s="34" t="s">
        <v>8320</v>
      </c>
      <c r="B3341" s="33" t="s">
        <v>8321</v>
      </c>
      <c r="C3341" s="33" t="s">
        <v>35</v>
      </c>
      <c r="D3341" s="35">
        <v>1.0</v>
      </c>
      <c r="E3341" s="35">
        <v>-0.472963300350286</v>
      </c>
      <c r="F3341" s="33"/>
      <c r="G3341" s="33"/>
      <c r="H3341" s="33"/>
      <c r="I3341" s="33"/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  <c r="T3341" s="33"/>
      <c r="U3341" s="33"/>
      <c r="V3341" s="33"/>
      <c r="W3341" s="33"/>
      <c r="X3341" s="33"/>
      <c r="Y3341" s="33"/>
    </row>
    <row r="3342">
      <c r="A3342" s="34" t="s">
        <v>6332</v>
      </c>
      <c r="B3342" s="33" t="s">
        <v>6333</v>
      </c>
      <c r="C3342" s="33" t="s">
        <v>107</v>
      </c>
      <c r="D3342" s="35">
        <v>1.0</v>
      </c>
      <c r="E3342" s="35">
        <v>-0.474413038185717</v>
      </c>
      <c r="F3342" s="33"/>
      <c r="G3342" s="33"/>
      <c r="H3342" s="33"/>
      <c r="I3342" s="33"/>
      <c r="J3342" s="33"/>
      <c r="K3342" s="33"/>
      <c r="L3342" s="33"/>
      <c r="M3342" s="33"/>
      <c r="N3342" s="33"/>
      <c r="O3342" s="33"/>
      <c r="P3342" s="33"/>
      <c r="Q3342" s="33"/>
      <c r="R3342" s="33"/>
      <c r="S3342" s="33"/>
      <c r="T3342" s="33"/>
      <c r="U3342" s="33"/>
      <c r="V3342" s="33"/>
      <c r="W3342" s="33"/>
      <c r="X3342" s="33"/>
      <c r="Y3342" s="33"/>
    </row>
    <row r="3343">
      <c r="A3343" s="34" t="s">
        <v>5960</v>
      </c>
      <c r="B3343" s="33" t="s">
        <v>5961</v>
      </c>
      <c r="C3343" s="33" t="s">
        <v>43</v>
      </c>
      <c r="D3343" s="35">
        <v>1.0</v>
      </c>
      <c r="E3343" s="35">
        <v>-0.475320512002563</v>
      </c>
      <c r="F3343" s="33"/>
      <c r="G3343" s="33"/>
      <c r="H3343" s="33"/>
      <c r="I3343" s="33"/>
      <c r="J3343" s="33"/>
      <c r="K3343" s="33"/>
      <c r="L3343" s="33"/>
      <c r="M3343" s="33"/>
      <c r="N3343" s="33"/>
      <c r="O3343" s="33"/>
      <c r="P3343" s="33"/>
      <c r="Q3343" s="33"/>
      <c r="R3343" s="33"/>
      <c r="S3343" s="33"/>
      <c r="T3343" s="33"/>
      <c r="U3343" s="33"/>
      <c r="V3343" s="33"/>
      <c r="W3343" s="33"/>
      <c r="X3343" s="33"/>
      <c r="Y3343" s="33"/>
    </row>
    <row r="3344">
      <c r="A3344" s="34" t="s">
        <v>7964</v>
      </c>
      <c r="B3344" s="33" t="s">
        <v>7965</v>
      </c>
      <c r="C3344" s="33" t="s">
        <v>26</v>
      </c>
      <c r="D3344" s="35">
        <v>1.0</v>
      </c>
      <c r="E3344" s="35">
        <v>-0.475448325962892</v>
      </c>
      <c r="F3344" s="33"/>
      <c r="G3344" s="33"/>
      <c r="H3344" s="33"/>
      <c r="I3344" s="33"/>
      <c r="J3344" s="33"/>
      <c r="K3344" s="33"/>
      <c r="L3344" s="33"/>
      <c r="M3344" s="33"/>
      <c r="N3344" s="33"/>
      <c r="O3344" s="33"/>
      <c r="P3344" s="33"/>
      <c r="Q3344" s="33"/>
      <c r="R3344" s="33"/>
      <c r="S3344" s="33"/>
      <c r="T3344" s="33"/>
      <c r="U3344" s="33"/>
      <c r="V3344" s="33"/>
      <c r="W3344" s="33"/>
      <c r="X3344" s="33"/>
      <c r="Y3344" s="33"/>
    </row>
    <row r="3345">
      <c r="A3345" s="34" t="s">
        <v>7456</v>
      </c>
      <c r="B3345" s="33" t="s">
        <v>7457</v>
      </c>
      <c r="C3345" s="33" t="s">
        <v>26</v>
      </c>
      <c r="D3345" s="35">
        <v>1.0</v>
      </c>
      <c r="E3345" s="35">
        <v>-0.475454703335798</v>
      </c>
      <c r="F3345" s="33"/>
      <c r="G3345" s="33"/>
      <c r="H3345" s="33"/>
      <c r="I3345" s="33"/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  <c r="T3345" s="33"/>
      <c r="U3345" s="33"/>
      <c r="V3345" s="33"/>
      <c r="W3345" s="33"/>
      <c r="X3345" s="33"/>
      <c r="Y3345" s="33"/>
    </row>
    <row r="3346">
      <c r="A3346" s="34" t="s">
        <v>6598</v>
      </c>
      <c r="B3346" s="33" t="s">
        <v>6599</v>
      </c>
      <c r="C3346" s="33" t="s">
        <v>43</v>
      </c>
      <c r="D3346" s="35">
        <v>1.0</v>
      </c>
      <c r="E3346" s="35">
        <v>-0.476047548179732</v>
      </c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</row>
    <row r="3347">
      <c r="A3347" s="34" t="s">
        <v>1099</v>
      </c>
      <c r="B3347" s="33" t="s">
        <v>1100</v>
      </c>
      <c r="C3347" s="33" t="s">
        <v>26</v>
      </c>
      <c r="D3347" s="35">
        <v>1.0</v>
      </c>
      <c r="E3347" s="35">
        <v>-0.476479421631806</v>
      </c>
      <c r="F3347" s="33"/>
      <c r="G3347" s="33"/>
      <c r="H3347" s="33"/>
      <c r="I3347" s="33"/>
      <c r="J3347" s="33"/>
      <c r="K3347" s="33"/>
      <c r="L3347" s="33"/>
      <c r="M3347" s="33"/>
      <c r="N3347" s="33"/>
      <c r="O3347" s="33"/>
      <c r="P3347" s="33"/>
      <c r="Q3347" s="33"/>
      <c r="R3347" s="33"/>
      <c r="S3347" s="33"/>
      <c r="T3347" s="33"/>
      <c r="U3347" s="33"/>
      <c r="V3347" s="33"/>
      <c r="W3347" s="33"/>
      <c r="X3347" s="33"/>
      <c r="Y3347" s="33"/>
    </row>
    <row r="3348">
      <c r="A3348" s="34" t="s">
        <v>8404</v>
      </c>
      <c r="B3348" s="33" t="s">
        <v>8405</v>
      </c>
      <c r="C3348" s="33" t="s">
        <v>35</v>
      </c>
      <c r="D3348" s="35">
        <v>1.0</v>
      </c>
      <c r="E3348" s="35">
        <v>-0.478355347734831</v>
      </c>
      <c r="F3348" s="33"/>
      <c r="G3348" s="33"/>
      <c r="H3348" s="33"/>
      <c r="I3348" s="33"/>
      <c r="J3348" s="33"/>
      <c r="K3348" s="33"/>
      <c r="L3348" s="33"/>
      <c r="M3348" s="33"/>
      <c r="N3348" s="33"/>
      <c r="O3348" s="33"/>
      <c r="P3348" s="33"/>
      <c r="Q3348" s="33"/>
      <c r="R3348" s="33"/>
      <c r="S3348" s="33"/>
      <c r="T3348" s="33"/>
      <c r="U3348" s="33"/>
      <c r="V3348" s="33"/>
      <c r="W3348" s="33"/>
      <c r="X3348" s="33"/>
      <c r="Y3348" s="33"/>
    </row>
    <row r="3349">
      <c r="A3349" s="34" t="s">
        <v>4771</v>
      </c>
      <c r="B3349" s="33" t="s">
        <v>4772</v>
      </c>
      <c r="C3349" s="33" t="s">
        <v>26</v>
      </c>
      <c r="D3349" s="35">
        <v>1.0</v>
      </c>
      <c r="E3349" s="35">
        <v>-0.486495785225046</v>
      </c>
      <c r="F3349" s="33"/>
      <c r="G3349" s="33"/>
      <c r="H3349" s="33"/>
      <c r="I3349" s="33"/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  <c r="T3349" s="33"/>
      <c r="U3349" s="33"/>
      <c r="V3349" s="33"/>
      <c r="W3349" s="33"/>
      <c r="X3349" s="33"/>
      <c r="Y3349" s="33"/>
    </row>
    <row r="3350">
      <c r="A3350" s="34" t="s">
        <v>6740</v>
      </c>
      <c r="B3350" s="33" t="s">
        <v>6741</v>
      </c>
      <c r="C3350" s="33" t="s">
        <v>35</v>
      </c>
      <c r="D3350" s="35">
        <v>1.0</v>
      </c>
      <c r="E3350" s="35">
        <v>-0.490722441561507</v>
      </c>
      <c r="F3350" s="33"/>
      <c r="G3350" s="33"/>
      <c r="H3350" s="33"/>
      <c r="I3350" s="33"/>
      <c r="J3350" s="33"/>
      <c r="K3350" s="33"/>
      <c r="L3350" s="33"/>
      <c r="M3350" s="33"/>
      <c r="N3350" s="33"/>
      <c r="O3350" s="33"/>
      <c r="P3350" s="33"/>
      <c r="Q3350" s="33"/>
      <c r="R3350" s="33"/>
      <c r="S3350" s="33"/>
      <c r="T3350" s="33"/>
      <c r="U3350" s="33"/>
      <c r="V3350" s="33"/>
      <c r="W3350" s="33"/>
      <c r="X3350" s="33"/>
      <c r="Y3350" s="33"/>
    </row>
    <row r="3351">
      <c r="A3351" s="34" t="s">
        <v>6072</v>
      </c>
      <c r="B3351" s="33" t="s">
        <v>6073</v>
      </c>
      <c r="C3351" s="33" t="s">
        <v>26</v>
      </c>
      <c r="D3351" s="35">
        <v>1.0</v>
      </c>
      <c r="E3351" s="35">
        <v>-0.49401772029704</v>
      </c>
      <c r="F3351" s="33"/>
      <c r="G3351" s="33"/>
      <c r="H3351" s="33"/>
      <c r="I3351" s="33"/>
      <c r="J3351" s="33"/>
      <c r="K3351" s="33"/>
      <c r="L3351" s="33"/>
      <c r="M3351" s="33"/>
      <c r="N3351" s="33"/>
      <c r="O3351" s="33"/>
      <c r="P3351" s="33"/>
      <c r="Q3351" s="33"/>
      <c r="R3351" s="33"/>
      <c r="S3351" s="33"/>
      <c r="T3351" s="33"/>
      <c r="U3351" s="33"/>
      <c r="V3351" s="33"/>
      <c r="W3351" s="33"/>
      <c r="X3351" s="33"/>
      <c r="Y3351" s="33"/>
    </row>
    <row r="3352">
      <c r="A3352" s="34" t="s">
        <v>964</v>
      </c>
      <c r="B3352" s="33" t="s">
        <v>965</v>
      </c>
      <c r="C3352" s="33" t="s">
        <v>26</v>
      </c>
      <c r="D3352" s="35">
        <v>1.0</v>
      </c>
      <c r="E3352" s="35">
        <v>-0.495905653343168</v>
      </c>
      <c r="F3352" s="33"/>
      <c r="G3352" s="33"/>
      <c r="H3352" s="33"/>
      <c r="I3352" s="33"/>
      <c r="J3352" s="33"/>
      <c r="K3352" s="33"/>
      <c r="L3352" s="33"/>
      <c r="M3352" s="33"/>
      <c r="N3352" s="33"/>
      <c r="O3352" s="33"/>
      <c r="P3352" s="33"/>
      <c r="Q3352" s="33"/>
      <c r="R3352" s="33"/>
      <c r="S3352" s="33"/>
      <c r="T3352" s="33"/>
      <c r="U3352" s="33"/>
      <c r="V3352" s="33"/>
      <c r="W3352" s="33"/>
      <c r="X3352" s="33"/>
      <c r="Y3352" s="33"/>
    </row>
    <row r="3353">
      <c r="A3353" s="34" t="s">
        <v>8784</v>
      </c>
      <c r="B3353" s="33" t="s">
        <v>8785</v>
      </c>
      <c r="C3353" s="33" t="s">
        <v>26</v>
      </c>
      <c r="D3353" s="35">
        <v>1.0</v>
      </c>
      <c r="E3353" s="35">
        <v>-0.499488807335319</v>
      </c>
      <c r="F3353" s="33"/>
      <c r="G3353" s="33"/>
      <c r="H3353" s="33"/>
      <c r="I3353" s="33"/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  <c r="T3353" s="33"/>
      <c r="U3353" s="33"/>
      <c r="V3353" s="33"/>
      <c r="W3353" s="33"/>
      <c r="X3353" s="33"/>
      <c r="Y3353" s="33"/>
    </row>
    <row r="3354">
      <c r="A3354" s="34" t="s">
        <v>6200</v>
      </c>
      <c r="B3354" s="33" t="s">
        <v>6201</v>
      </c>
      <c r="C3354" s="33" t="s">
        <v>26</v>
      </c>
      <c r="D3354" s="35">
        <v>1.0</v>
      </c>
      <c r="E3354" s="35">
        <v>-0.509248994075163</v>
      </c>
      <c r="F3354" s="33"/>
      <c r="G3354" s="33"/>
      <c r="H3354" s="33"/>
      <c r="I3354" s="33"/>
      <c r="J3354" s="33"/>
      <c r="K3354" s="33"/>
      <c r="L3354" s="33"/>
      <c r="M3354" s="33"/>
      <c r="N3354" s="33"/>
      <c r="O3354" s="33"/>
      <c r="P3354" s="33"/>
      <c r="Q3354" s="33"/>
      <c r="R3354" s="33"/>
      <c r="S3354" s="33"/>
      <c r="T3354" s="33"/>
      <c r="U3354" s="33"/>
      <c r="V3354" s="33"/>
      <c r="W3354" s="33"/>
      <c r="X3354" s="33"/>
      <c r="Y3354" s="33"/>
    </row>
    <row r="3355">
      <c r="A3355" s="34" t="s">
        <v>7910</v>
      </c>
      <c r="B3355" s="33" t="s">
        <v>7911</v>
      </c>
      <c r="C3355" s="33" t="s">
        <v>43</v>
      </c>
      <c r="D3355" s="35">
        <v>1.0</v>
      </c>
      <c r="E3355" s="35">
        <v>-0.513330836610471</v>
      </c>
      <c r="F3355" s="33"/>
      <c r="G3355" s="33"/>
      <c r="H3355" s="33"/>
      <c r="I3355" s="33"/>
      <c r="J3355" s="33"/>
      <c r="K3355" s="33"/>
      <c r="L3355" s="33"/>
      <c r="M3355" s="33"/>
      <c r="N3355" s="33"/>
      <c r="O3355" s="33"/>
      <c r="P3355" s="33"/>
      <c r="Q3355" s="33"/>
      <c r="R3355" s="33"/>
      <c r="S3355" s="33"/>
      <c r="T3355" s="33"/>
      <c r="U3355" s="33"/>
      <c r="V3355" s="33"/>
      <c r="W3355" s="33"/>
      <c r="X3355" s="33"/>
      <c r="Y3355" s="33"/>
    </row>
    <row r="3356">
      <c r="A3356" s="34" t="s">
        <v>7118</v>
      </c>
      <c r="B3356" s="33" t="s">
        <v>7119</v>
      </c>
      <c r="C3356" s="33" t="s">
        <v>26</v>
      </c>
      <c r="D3356" s="35">
        <v>1.0</v>
      </c>
      <c r="E3356" s="35">
        <v>-0.513771213673215</v>
      </c>
      <c r="F3356" s="33"/>
      <c r="G3356" s="33"/>
      <c r="H3356" s="33"/>
      <c r="I3356" s="33"/>
      <c r="J3356" s="33"/>
      <c r="K3356" s="33"/>
      <c r="L3356" s="33"/>
      <c r="M3356" s="33"/>
      <c r="N3356" s="33"/>
      <c r="O3356" s="33"/>
      <c r="P3356" s="33"/>
      <c r="Q3356" s="33"/>
      <c r="R3356" s="33"/>
      <c r="S3356" s="33"/>
      <c r="T3356" s="33"/>
      <c r="U3356" s="33"/>
      <c r="V3356" s="33"/>
      <c r="W3356" s="33"/>
      <c r="X3356" s="33"/>
      <c r="Y3356" s="33"/>
    </row>
    <row r="3357">
      <c r="A3357" s="34" t="s">
        <v>7314</v>
      </c>
      <c r="B3357" s="33" t="s">
        <v>7315</v>
      </c>
      <c r="C3357" s="33" t="s">
        <v>35</v>
      </c>
      <c r="D3357" s="35">
        <v>1.0</v>
      </c>
      <c r="E3357" s="35">
        <v>-0.514187699541055</v>
      </c>
      <c r="F3357" s="33"/>
      <c r="G3357" s="33"/>
      <c r="H3357" s="33"/>
      <c r="I3357" s="33"/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  <c r="T3357" s="33"/>
      <c r="U3357" s="33"/>
      <c r="V3357" s="33"/>
      <c r="W3357" s="33"/>
      <c r="X3357" s="33"/>
      <c r="Y3357" s="33"/>
    </row>
    <row r="3358">
      <c r="A3358" s="34" t="s">
        <v>6082</v>
      </c>
      <c r="B3358" s="33" t="s">
        <v>6083</v>
      </c>
      <c r="C3358" s="33" t="s">
        <v>26</v>
      </c>
      <c r="D3358" s="35">
        <v>1.0</v>
      </c>
      <c r="E3358" s="35">
        <v>-0.514653528205346</v>
      </c>
      <c r="F3358" s="33"/>
      <c r="G3358" s="33"/>
      <c r="H3358" s="33"/>
      <c r="I3358" s="33"/>
      <c r="J3358" s="33"/>
      <c r="K3358" s="33"/>
      <c r="L3358" s="33"/>
      <c r="M3358" s="33"/>
      <c r="N3358" s="33"/>
      <c r="O3358" s="33"/>
      <c r="P3358" s="33"/>
      <c r="Q3358" s="33"/>
      <c r="R3358" s="33"/>
      <c r="S3358" s="33"/>
      <c r="T3358" s="33"/>
      <c r="U3358" s="33"/>
      <c r="V3358" s="33"/>
      <c r="W3358" s="33"/>
      <c r="X3358" s="33"/>
      <c r="Y3358" s="33"/>
    </row>
    <row r="3359">
      <c r="A3359" s="34" t="s">
        <v>7256</v>
      </c>
      <c r="B3359" s="33" t="s">
        <v>7257</v>
      </c>
      <c r="C3359" s="33" t="s">
        <v>43</v>
      </c>
      <c r="D3359" s="35">
        <v>1.0</v>
      </c>
      <c r="E3359" s="35">
        <v>-0.519918449167858</v>
      </c>
      <c r="F3359" s="33"/>
      <c r="G3359" s="33"/>
      <c r="H3359" s="33"/>
      <c r="I3359" s="33"/>
      <c r="J3359" s="33"/>
      <c r="K3359" s="33"/>
      <c r="L3359" s="33"/>
      <c r="M3359" s="33"/>
      <c r="N3359" s="33"/>
      <c r="O3359" s="33"/>
      <c r="P3359" s="33"/>
      <c r="Q3359" s="33"/>
      <c r="R3359" s="33"/>
      <c r="S3359" s="33"/>
      <c r="T3359" s="33"/>
      <c r="U3359" s="33"/>
      <c r="V3359" s="33"/>
      <c r="W3359" s="33"/>
      <c r="X3359" s="33"/>
      <c r="Y3359" s="33"/>
    </row>
    <row r="3360">
      <c r="A3360" s="34" t="s">
        <v>7748</v>
      </c>
      <c r="B3360" s="33" t="s">
        <v>7749</v>
      </c>
      <c r="C3360" s="33" t="s">
        <v>107</v>
      </c>
      <c r="D3360" s="35">
        <v>1.0</v>
      </c>
      <c r="E3360" s="35">
        <v>-0.520799466415205</v>
      </c>
      <c r="F3360" s="33"/>
      <c r="G3360" s="33"/>
      <c r="H3360" s="33"/>
      <c r="I3360" s="33"/>
      <c r="J3360" s="33"/>
      <c r="K3360" s="33"/>
      <c r="L3360" s="33"/>
      <c r="M3360" s="33"/>
      <c r="N3360" s="33"/>
      <c r="O3360" s="33"/>
      <c r="P3360" s="33"/>
      <c r="Q3360" s="33"/>
      <c r="R3360" s="33"/>
      <c r="S3360" s="33"/>
      <c r="T3360" s="33"/>
      <c r="U3360" s="33"/>
      <c r="V3360" s="33"/>
      <c r="W3360" s="33"/>
      <c r="X3360" s="33"/>
      <c r="Y3360" s="33"/>
    </row>
    <row r="3361">
      <c r="A3361" s="34" t="s">
        <v>5608</v>
      </c>
      <c r="B3361" s="33" t="s">
        <v>5609</v>
      </c>
      <c r="C3361" s="33" t="s">
        <v>26</v>
      </c>
      <c r="D3361" s="35">
        <v>1.0</v>
      </c>
      <c r="E3361" s="35">
        <v>-0.522966690124009</v>
      </c>
      <c r="F3361" s="33"/>
      <c r="G3361" s="33"/>
      <c r="H3361" s="33"/>
      <c r="I3361" s="33"/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  <c r="T3361" s="33"/>
      <c r="U3361" s="33"/>
      <c r="V3361" s="33"/>
      <c r="W3361" s="33"/>
      <c r="X3361" s="33"/>
      <c r="Y3361" s="33"/>
    </row>
    <row r="3362">
      <c r="A3362" s="34" t="s">
        <v>7464</v>
      </c>
      <c r="B3362" s="33" t="s">
        <v>7465</v>
      </c>
      <c r="C3362" s="33" t="s">
        <v>26</v>
      </c>
      <c r="D3362" s="35">
        <v>1.0</v>
      </c>
      <c r="E3362" s="35">
        <v>-0.526916643472363</v>
      </c>
      <c r="F3362" s="33"/>
      <c r="G3362" s="33"/>
      <c r="H3362" s="33"/>
      <c r="I3362" s="33"/>
      <c r="J3362" s="33"/>
      <c r="K3362" s="33"/>
      <c r="L3362" s="33"/>
      <c r="M3362" s="33"/>
      <c r="N3362" s="33"/>
      <c r="O3362" s="33"/>
      <c r="P3362" s="33"/>
      <c r="Q3362" s="33"/>
      <c r="R3362" s="33"/>
      <c r="S3362" s="33"/>
      <c r="T3362" s="33"/>
      <c r="U3362" s="33"/>
      <c r="V3362" s="33"/>
      <c r="W3362" s="33"/>
      <c r="X3362" s="33"/>
      <c r="Y3362" s="33"/>
    </row>
    <row r="3363">
      <c r="A3363" s="34" t="s">
        <v>8808</v>
      </c>
      <c r="B3363" s="33" t="s">
        <v>8809</v>
      </c>
      <c r="C3363" s="33" t="s">
        <v>26</v>
      </c>
      <c r="D3363" s="35">
        <v>1.0</v>
      </c>
      <c r="E3363" s="35">
        <v>-0.527971046027237</v>
      </c>
      <c r="F3363" s="33"/>
      <c r="G3363" s="33"/>
      <c r="H3363" s="33"/>
      <c r="I3363" s="33"/>
      <c r="J3363" s="33"/>
      <c r="K3363" s="33"/>
      <c r="L3363" s="33"/>
      <c r="M3363" s="33"/>
      <c r="N3363" s="33"/>
      <c r="O3363" s="33"/>
      <c r="P3363" s="33"/>
      <c r="Q3363" s="33"/>
      <c r="R3363" s="33"/>
      <c r="S3363" s="33"/>
      <c r="T3363" s="33"/>
      <c r="U3363" s="33"/>
      <c r="V3363" s="33"/>
      <c r="W3363" s="33"/>
      <c r="X3363" s="33"/>
      <c r="Y3363" s="33"/>
    </row>
    <row r="3364">
      <c r="A3364" s="34" t="s">
        <v>7404</v>
      </c>
      <c r="B3364" s="33" t="s">
        <v>7405</v>
      </c>
      <c r="C3364" s="33" t="s">
        <v>26</v>
      </c>
      <c r="D3364" s="35">
        <v>1.0</v>
      </c>
      <c r="E3364" s="35">
        <v>-0.531547437712283</v>
      </c>
      <c r="F3364" s="33"/>
      <c r="G3364" s="33"/>
      <c r="H3364" s="33"/>
      <c r="I3364" s="33"/>
      <c r="J3364" s="33"/>
      <c r="K3364" s="33"/>
      <c r="L3364" s="33"/>
      <c r="M3364" s="33"/>
      <c r="N3364" s="33"/>
      <c r="O3364" s="33"/>
      <c r="P3364" s="33"/>
      <c r="Q3364" s="33"/>
      <c r="R3364" s="33"/>
      <c r="S3364" s="33"/>
      <c r="T3364" s="33"/>
      <c r="U3364" s="33"/>
      <c r="V3364" s="33"/>
      <c r="W3364" s="33"/>
      <c r="X3364" s="33"/>
      <c r="Y3364" s="33"/>
    </row>
    <row r="3365">
      <c r="A3365" s="34" t="s">
        <v>8494</v>
      </c>
      <c r="B3365" s="33" t="s">
        <v>8495</v>
      </c>
      <c r="C3365" s="33" t="s">
        <v>35</v>
      </c>
      <c r="D3365" s="35">
        <v>1.0</v>
      </c>
      <c r="E3365" s="35">
        <v>-0.536139149450191</v>
      </c>
      <c r="F3365" s="33"/>
      <c r="G3365" s="33"/>
      <c r="H3365" s="33"/>
      <c r="I3365" s="33"/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  <c r="T3365" s="33"/>
      <c r="U3365" s="33"/>
      <c r="V3365" s="33"/>
      <c r="W3365" s="33"/>
      <c r="X3365" s="33"/>
      <c r="Y3365" s="33"/>
    </row>
    <row r="3366">
      <c r="A3366" s="34" t="s">
        <v>8328</v>
      </c>
      <c r="B3366" s="33" t="s">
        <v>8329</v>
      </c>
      <c r="C3366" s="33" t="s">
        <v>26</v>
      </c>
      <c r="D3366" s="35">
        <v>1.0</v>
      </c>
      <c r="E3366" s="35">
        <v>-0.537108991156665</v>
      </c>
      <c r="F3366" s="33"/>
      <c r="G3366" s="33"/>
      <c r="H3366" s="33"/>
      <c r="I3366" s="33"/>
      <c r="J3366" s="33"/>
      <c r="K3366" s="33"/>
      <c r="L3366" s="33"/>
      <c r="M3366" s="33"/>
      <c r="N3366" s="33"/>
      <c r="O3366" s="33"/>
      <c r="P3366" s="33"/>
      <c r="Q3366" s="33"/>
      <c r="R3366" s="33"/>
      <c r="S3366" s="33"/>
      <c r="T3366" s="33"/>
      <c r="U3366" s="33"/>
      <c r="V3366" s="33"/>
      <c r="W3366" s="33"/>
      <c r="X3366" s="33"/>
      <c r="Y3366" s="33"/>
    </row>
    <row r="3367">
      <c r="A3367" s="34" t="s">
        <v>7568</v>
      </c>
      <c r="B3367" s="33" t="s">
        <v>7569</v>
      </c>
      <c r="C3367" s="33" t="s">
        <v>35</v>
      </c>
      <c r="D3367" s="35">
        <v>1.0</v>
      </c>
      <c r="E3367" s="35">
        <v>-0.537893690679535</v>
      </c>
      <c r="F3367" s="33"/>
      <c r="G3367" s="33"/>
      <c r="H3367" s="33"/>
      <c r="I3367" s="33"/>
      <c r="J3367" s="33"/>
      <c r="K3367" s="33"/>
      <c r="L3367" s="33"/>
      <c r="M3367" s="33"/>
      <c r="N3367" s="33"/>
      <c r="O3367" s="33"/>
      <c r="P3367" s="33"/>
      <c r="Q3367" s="33"/>
      <c r="R3367" s="33"/>
      <c r="S3367" s="33"/>
      <c r="T3367" s="33"/>
      <c r="U3367" s="33"/>
      <c r="V3367" s="33"/>
      <c r="W3367" s="33"/>
      <c r="X3367" s="33"/>
      <c r="Y3367" s="33"/>
    </row>
    <row r="3368">
      <c r="A3368" s="34" t="s">
        <v>1203</v>
      </c>
      <c r="B3368" s="33" t="s">
        <v>1204</v>
      </c>
      <c r="C3368" s="33" t="s">
        <v>35</v>
      </c>
      <c r="D3368" s="35">
        <v>1.0</v>
      </c>
      <c r="E3368" s="35">
        <v>-0.541343181726902</v>
      </c>
      <c r="F3368" s="33"/>
      <c r="G3368" s="33"/>
      <c r="H3368" s="33"/>
      <c r="I3368" s="33"/>
      <c r="J3368" s="33"/>
      <c r="K3368" s="33"/>
      <c r="L3368" s="33"/>
      <c r="M3368" s="33"/>
      <c r="N3368" s="33"/>
      <c r="O3368" s="33"/>
      <c r="P3368" s="33"/>
      <c r="Q3368" s="33"/>
      <c r="R3368" s="33"/>
      <c r="S3368" s="33"/>
      <c r="T3368" s="33"/>
      <c r="U3368" s="33"/>
      <c r="V3368" s="33"/>
      <c r="W3368" s="33"/>
      <c r="X3368" s="33"/>
      <c r="Y3368" s="33"/>
    </row>
    <row r="3369">
      <c r="A3369" s="34" t="s">
        <v>6880</v>
      </c>
      <c r="B3369" s="33" t="s">
        <v>6881</v>
      </c>
      <c r="C3369" s="33" t="s">
        <v>107</v>
      </c>
      <c r="D3369" s="35">
        <v>1.0</v>
      </c>
      <c r="E3369" s="35">
        <v>-0.543269364478292</v>
      </c>
      <c r="F3369" s="33"/>
      <c r="G3369" s="33"/>
      <c r="H3369" s="33"/>
      <c r="I3369" s="33"/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  <c r="T3369" s="33"/>
      <c r="U3369" s="33"/>
      <c r="V3369" s="33"/>
      <c r="W3369" s="33"/>
      <c r="X3369" s="33"/>
      <c r="Y3369" s="33"/>
    </row>
    <row r="3370">
      <c r="A3370" s="34" t="s">
        <v>6350</v>
      </c>
      <c r="B3370" s="33" t="s">
        <v>6351</v>
      </c>
      <c r="C3370" s="33" t="s">
        <v>107</v>
      </c>
      <c r="D3370" s="35">
        <v>1.0</v>
      </c>
      <c r="E3370" s="35">
        <v>-0.547533591789647</v>
      </c>
      <c r="F3370" s="33"/>
      <c r="G3370" s="33"/>
      <c r="H3370" s="33"/>
      <c r="I3370" s="33"/>
      <c r="J3370" s="33"/>
      <c r="K3370" s="33"/>
      <c r="L3370" s="33"/>
      <c r="M3370" s="33"/>
      <c r="N3370" s="33"/>
      <c r="O3370" s="33"/>
      <c r="P3370" s="33"/>
      <c r="Q3370" s="33"/>
      <c r="R3370" s="33"/>
      <c r="S3370" s="33"/>
      <c r="T3370" s="33"/>
      <c r="U3370" s="33"/>
      <c r="V3370" s="33"/>
      <c r="W3370" s="33"/>
      <c r="X3370" s="33"/>
      <c r="Y3370" s="33"/>
    </row>
    <row r="3371">
      <c r="A3371" s="34" t="s">
        <v>6926</v>
      </c>
      <c r="B3371" s="33" t="s">
        <v>6927</v>
      </c>
      <c r="C3371" s="33" t="s">
        <v>35</v>
      </c>
      <c r="D3371" s="35">
        <v>1.0</v>
      </c>
      <c r="E3371" s="35">
        <v>-0.55679328168548</v>
      </c>
      <c r="F3371" s="33"/>
      <c r="G3371" s="33"/>
      <c r="H3371" s="33"/>
      <c r="I3371" s="33"/>
      <c r="J3371" s="33"/>
      <c r="K3371" s="33"/>
      <c r="L3371" s="33"/>
      <c r="M3371" s="33"/>
      <c r="N3371" s="33"/>
      <c r="O3371" s="33"/>
      <c r="P3371" s="33"/>
      <c r="Q3371" s="33"/>
      <c r="R3371" s="33"/>
      <c r="S3371" s="33"/>
      <c r="T3371" s="33"/>
      <c r="U3371" s="33"/>
      <c r="V3371" s="33"/>
      <c r="W3371" s="33"/>
      <c r="X3371" s="33"/>
      <c r="Y3371" s="33"/>
    </row>
    <row r="3372">
      <c r="A3372" s="34" t="s">
        <v>1057</v>
      </c>
      <c r="B3372" s="33" t="s">
        <v>1058</v>
      </c>
      <c r="C3372" s="33" t="s">
        <v>26</v>
      </c>
      <c r="D3372" s="35">
        <v>1.0</v>
      </c>
      <c r="E3372" s="35">
        <v>-0.5698475653657</v>
      </c>
      <c r="F3372" s="33"/>
      <c r="G3372" s="33"/>
      <c r="H3372" s="33"/>
      <c r="I3372" s="33"/>
      <c r="J3372" s="33"/>
      <c r="K3372" s="33"/>
      <c r="L3372" s="33"/>
      <c r="M3372" s="33"/>
      <c r="N3372" s="33"/>
      <c r="O3372" s="33"/>
      <c r="P3372" s="33"/>
      <c r="Q3372" s="33"/>
      <c r="R3372" s="33"/>
      <c r="S3372" s="33"/>
      <c r="T3372" s="33"/>
      <c r="U3372" s="33"/>
      <c r="V3372" s="33"/>
      <c r="W3372" s="33"/>
      <c r="X3372" s="33"/>
      <c r="Y3372" s="33"/>
    </row>
    <row r="3373">
      <c r="A3373" s="34" t="s">
        <v>5038</v>
      </c>
      <c r="B3373" s="33" t="s">
        <v>5039</v>
      </c>
      <c r="C3373" s="33" t="s">
        <v>26</v>
      </c>
      <c r="D3373" s="35">
        <v>1.0</v>
      </c>
      <c r="E3373" s="35">
        <v>-0.571171552477982</v>
      </c>
      <c r="F3373" s="33"/>
      <c r="G3373" s="33"/>
      <c r="H3373" s="33"/>
      <c r="I3373" s="33"/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  <c r="T3373" s="33"/>
      <c r="U3373" s="33"/>
      <c r="V3373" s="33"/>
      <c r="W3373" s="33"/>
      <c r="X3373" s="33"/>
      <c r="Y3373" s="33"/>
    </row>
    <row r="3374">
      <c r="A3374" s="34" t="s">
        <v>5792</v>
      </c>
      <c r="B3374" s="33" t="s">
        <v>5793</v>
      </c>
      <c r="C3374" s="33" t="s">
        <v>43</v>
      </c>
      <c r="D3374" s="35">
        <v>1.0</v>
      </c>
      <c r="E3374" s="35">
        <v>-0.573246436583792</v>
      </c>
      <c r="F3374" s="33"/>
      <c r="G3374" s="33"/>
      <c r="H3374" s="33"/>
      <c r="I3374" s="33"/>
      <c r="J3374" s="33"/>
      <c r="K3374" s="33"/>
      <c r="L3374" s="33"/>
      <c r="M3374" s="33"/>
      <c r="N3374" s="33"/>
      <c r="O3374" s="33"/>
      <c r="P3374" s="33"/>
      <c r="Q3374" s="33"/>
      <c r="R3374" s="33"/>
      <c r="S3374" s="33"/>
      <c r="T3374" s="33"/>
      <c r="U3374" s="33"/>
      <c r="V3374" s="33"/>
      <c r="W3374" s="33"/>
      <c r="X3374" s="33"/>
      <c r="Y3374" s="33"/>
    </row>
    <row r="3375">
      <c r="A3375" s="34" t="s">
        <v>1002</v>
      </c>
      <c r="B3375" s="33" t="s">
        <v>1003</v>
      </c>
      <c r="C3375" s="33" t="s">
        <v>26</v>
      </c>
      <c r="D3375" s="35">
        <v>1.0</v>
      </c>
      <c r="E3375" s="35">
        <v>-0.5743618343041</v>
      </c>
      <c r="F3375" s="33"/>
      <c r="G3375" s="33"/>
      <c r="H3375" s="33"/>
      <c r="I3375" s="33"/>
      <c r="J3375" s="33"/>
      <c r="K3375" s="33"/>
      <c r="L3375" s="33"/>
      <c r="M3375" s="33"/>
      <c r="N3375" s="33"/>
      <c r="O3375" s="33"/>
      <c r="P3375" s="33"/>
      <c r="Q3375" s="33"/>
      <c r="R3375" s="33"/>
      <c r="S3375" s="33"/>
      <c r="T3375" s="33"/>
      <c r="U3375" s="33"/>
      <c r="V3375" s="33"/>
      <c r="W3375" s="33"/>
      <c r="X3375" s="33"/>
      <c r="Y3375" s="33"/>
    </row>
    <row r="3376">
      <c r="A3376" s="34" t="s">
        <v>8838</v>
      </c>
      <c r="B3376" s="33" t="s">
        <v>8839</v>
      </c>
      <c r="C3376" s="33" t="s">
        <v>107</v>
      </c>
      <c r="D3376" s="35">
        <v>1.0</v>
      </c>
      <c r="E3376" s="35">
        <v>-0.574969526524773</v>
      </c>
      <c r="F3376" s="33"/>
      <c r="G3376" s="33"/>
      <c r="H3376" s="33"/>
      <c r="I3376" s="33"/>
      <c r="J3376" s="33"/>
      <c r="K3376" s="33"/>
      <c r="L3376" s="33"/>
      <c r="M3376" s="33"/>
      <c r="N3376" s="33"/>
      <c r="O3376" s="33"/>
      <c r="P3376" s="33"/>
      <c r="Q3376" s="33"/>
      <c r="R3376" s="33"/>
      <c r="S3376" s="33"/>
      <c r="T3376" s="33"/>
      <c r="U3376" s="33"/>
      <c r="V3376" s="33"/>
      <c r="W3376" s="33"/>
      <c r="X3376" s="33"/>
      <c r="Y3376" s="33"/>
    </row>
    <row r="3377">
      <c r="A3377" s="34" t="s">
        <v>6932</v>
      </c>
      <c r="B3377" s="33" t="s">
        <v>6933</v>
      </c>
      <c r="C3377" s="33" t="s">
        <v>43</v>
      </c>
      <c r="D3377" s="35">
        <v>1.0</v>
      </c>
      <c r="E3377" s="35">
        <v>-0.587214983914787</v>
      </c>
      <c r="F3377" s="33"/>
      <c r="G3377" s="33"/>
      <c r="H3377" s="33"/>
      <c r="I3377" s="33"/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  <c r="T3377" s="33"/>
      <c r="U3377" s="33"/>
      <c r="V3377" s="33"/>
      <c r="W3377" s="33"/>
      <c r="X3377" s="33"/>
      <c r="Y3377" s="33"/>
    </row>
    <row r="3378">
      <c r="A3378" s="34" t="s">
        <v>7438</v>
      </c>
      <c r="B3378" s="33" t="s">
        <v>7439</v>
      </c>
      <c r="C3378" s="33" t="s">
        <v>26</v>
      </c>
      <c r="D3378" s="35">
        <v>1.0</v>
      </c>
      <c r="E3378" s="35">
        <v>-0.589340158326884</v>
      </c>
      <c r="F3378" s="33"/>
      <c r="G3378" s="33"/>
      <c r="H3378" s="33"/>
      <c r="I3378" s="33"/>
      <c r="J3378" s="33"/>
      <c r="K3378" s="33"/>
      <c r="L3378" s="33"/>
      <c r="M3378" s="33"/>
      <c r="N3378" s="33"/>
      <c r="O3378" s="33"/>
      <c r="P3378" s="33"/>
      <c r="Q3378" s="33"/>
      <c r="R3378" s="33"/>
      <c r="S3378" s="33"/>
      <c r="T3378" s="33"/>
      <c r="U3378" s="33"/>
      <c r="V3378" s="33"/>
      <c r="W3378" s="33"/>
      <c r="X3378" s="33"/>
      <c r="Y3378" s="33"/>
    </row>
    <row r="3379">
      <c r="A3379" s="34" t="s">
        <v>7770</v>
      </c>
      <c r="B3379" s="33" t="s">
        <v>7771</v>
      </c>
      <c r="C3379" s="33" t="s">
        <v>107</v>
      </c>
      <c r="D3379" s="35">
        <v>1.0</v>
      </c>
      <c r="E3379" s="35">
        <v>-0.603705158947761</v>
      </c>
      <c r="F3379" s="33"/>
      <c r="G3379" s="33"/>
      <c r="H3379" s="33"/>
      <c r="I3379" s="33"/>
      <c r="J3379" s="33"/>
      <c r="K3379" s="33"/>
      <c r="L3379" s="33"/>
      <c r="M3379" s="33"/>
      <c r="N3379" s="33"/>
      <c r="O3379" s="33"/>
      <c r="P3379" s="33"/>
      <c r="Q3379" s="33"/>
      <c r="R3379" s="33"/>
      <c r="S3379" s="33"/>
      <c r="T3379" s="33"/>
      <c r="U3379" s="33"/>
      <c r="V3379" s="33"/>
      <c r="W3379" s="33"/>
      <c r="X3379" s="33"/>
      <c r="Y3379" s="33"/>
    </row>
    <row r="3380">
      <c r="A3380" s="34" t="s">
        <v>8856</v>
      </c>
      <c r="B3380" s="33" t="s">
        <v>8857</v>
      </c>
      <c r="C3380" s="33" t="s">
        <v>26</v>
      </c>
      <c r="D3380" s="35">
        <v>1.0</v>
      </c>
      <c r="E3380" s="35">
        <v>-0.609113253999188</v>
      </c>
      <c r="F3380" s="33"/>
      <c r="G3380" s="33"/>
      <c r="H3380" s="33"/>
      <c r="I3380" s="33"/>
      <c r="J3380" s="33"/>
      <c r="K3380" s="33"/>
      <c r="L3380" s="33"/>
      <c r="M3380" s="33"/>
      <c r="N3380" s="33"/>
      <c r="O3380" s="33"/>
      <c r="P3380" s="33"/>
      <c r="Q3380" s="33"/>
      <c r="R3380" s="33"/>
      <c r="S3380" s="33"/>
      <c r="T3380" s="33"/>
      <c r="U3380" s="33"/>
      <c r="V3380" s="33"/>
      <c r="W3380" s="33"/>
      <c r="X3380" s="33"/>
      <c r="Y3380" s="33"/>
    </row>
    <row r="3381">
      <c r="A3381" s="34" t="s">
        <v>1093</v>
      </c>
      <c r="B3381" s="33" t="s">
        <v>1094</v>
      </c>
      <c r="C3381" s="33" t="s">
        <v>43</v>
      </c>
      <c r="D3381" s="35">
        <v>1.0</v>
      </c>
      <c r="E3381" s="35">
        <v>-0.613500667796638</v>
      </c>
      <c r="F3381" s="33"/>
      <c r="G3381" s="33"/>
      <c r="H3381" s="33"/>
      <c r="I3381" s="33"/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  <c r="T3381" s="33"/>
      <c r="U3381" s="33"/>
      <c r="V3381" s="33"/>
      <c r="W3381" s="33"/>
      <c r="X3381" s="33"/>
      <c r="Y3381" s="33"/>
    </row>
    <row r="3382">
      <c r="A3382" s="34" t="s">
        <v>1105</v>
      </c>
      <c r="B3382" s="33" t="s">
        <v>1106</v>
      </c>
      <c r="C3382" s="33" t="s">
        <v>26</v>
      </c>
      <c r="D3382" s="35">
        <v>1.0</v>
      </c>
      <c r="E3382" s="35">
        <v>-0.619837553034309</v>
      </c>
      <c r="F3382" s="33"/>
      <c r="G3382" s="33"/>
      <c r="H3382" s="33"/>
      <c r="I3382" s="33"/>
      <c r="J3382" s="33"/>
      <c r="K3382" s="33"/>
      <c r="L3382" s="33"/>
      <c r="M3382" s="33"/>
      <c r="N3382" s="33"/>
      <c r="O3382" s="33"/>
      <c r="P3382" s="33"/>
      <c r="Q3382" s="33"/>
      <c r="R3382" s="33"/>
      <c r="S3382" s="33"/>
      <c r="T3382" s="33"/>
      <c r="U3382" s="33"/>
      <c r="V3382" s="33"/>
      <c r="W3382" s="33"/>
      <c r="X3382" s="33"/>
      <c r="Y3382" s="33"/>
    </row>
    <row r="3383">
      <c r="A3383" s="34" t="s">
        <v>8386</v>
      </c>
      <c r="B3383" s="33" t="s">
        <v>8387</v>
      </c>
      <c r="C3383" s="33" t="s">
        <v>35</v>
      </c>
      <c r="D3383" s="35">
        <v>1.0</v>
      </c>
      <c r="E3383" s="35">
        <v>-0.620409247994364</v>
      </c>
      <c r="F3383" s="33"/>
      <c r="G3383" s="33"/>
      <c r="H3383" s="33"/>
      <c r="I3383" s="33"/>
      <c r="J3383" s="33"/>
      <c r="K3383" s="33"/>
      <c r="L3383" s="33"/>
      <c r="M3383" s="33"/>
      <c r="N3383" s="33"/>
      <c r="O3383" s="33"/>
      <c r="P3383" s="33"/>
      <c r="Q3383" s="33"/>
      <c r="R3383" s="33"/>
      <c r="S3383" s="33"/>
      <c r="T3383" s="33"/>
      <c r="U3383" s="33"/>
      <c r="V3383" s="33"/>
      <c r="W3383" s="33"/>
      <c r="X3383" s="33"/>
      <c r="Y3383" s="33"/>
    </row>
    <row r="3384">
      <c r="A3384" s="34" t="s">
        <v>1079</v>
      </c>
      <c r="B3384" s="33" t="s">
        <v>1080</v>
      </c>
      <c r="C3384" s="33" t="s">
        <v>26</v>
      </c>
      <c r="D3384" s="35">
        <v>1.0</v>
      </c>
      <c r="E3384" s="35">
        <v>-0.625450789551733</v>
      </c>
      <c r="F3384" s="33"/>
      <c r="G3384" s="33"/>
      <c r="H3384" s="33"/>
      <c r="I3384" s="33"/>
      <c r="J3384" s="33"/>
      <c r="K3384" s="33"/>
      <c r="L3384" s="33"/>
      <c r="M3384" s="33"/>
      <c r="N3384" s="33"/>
      <c r="O3384" s="33"/>
      <c r="P3384" s="33"/>
      <c r="Q3384" s="33"/>
      <c r="R3384" s="33"/>
      <c r="S3384" s="33"/>
      <c r="T3384" s="33"/>
      <c r="U3384" s="33"/>
      <c r="V3384" s="33"/>
      <c r="W3384" s="33"/>
      <c r="X3384" s="33"/>
      <c r="Y3384" s="33"/>
    </row>
    <row r="3385">
      <c r="A3385" s="34" t="s">
        <v>7376</v>
      </c>
      <c r="B3385" s="33" t="s">
        <v>7377</v>
      </c>
      <c r="C3385" s="33" t="s">
        <v>35</v>
      </c>
      <c r="D3385" s="35">
        <v>1.0</v>
      </c>
      <c r="E3385" s="35">
        <v>-0.625665161513005</v>
      </c>
      <c r="F3385" s="33"/>
      <c r="G3385" s="33"/>
      <c r="H3385" s="33"/>
      <c r="I3385" s="33"/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  <c r="T3385" s="33"/>
      <c r="U3385" s="33"/>
      <c r="V3385" s="33"/>
      <c r="W3385" s="33"/>
      <c r="X3385" s="33"/>
      <c r="Y3385" s="33"/>
    </row>
    <row r="3386">
      <c r="A3386" s="34" t="s">
        <v>9012</v>
      </c>
      <c r="B3386" s="33" t="s">
        <v>9013</v>
      </c>
      <c r="C3386" s="33" t="s">
        <v>26</v>
      </c>
      <c r="D3386" s="35">
        <v>1.0</v>
      </c>
      <c r="E3386" s="35">
        <v>-0.63606155940059</v>
      </c>
      <c r="F3386" s="33"/>
      <c r="G3386" s="33"/>
      <c r="H3386" s="33"/>
      <c r="I3386" s="33"/>
      <c r="J3386" s="33"/>
      <c r="K3386" s="33"/>
      <c r="L3386" s="33"/>
      <c r="M3386" s="33"/>
      <c r="N3386" s="33"/>
      <c r="O3386" s="33"/>
      <c r="P3386" s="33"/>
      <c r="Q3386" s="33"/>
      <c r="R3386" s="33"/>
      <c r="S3386" s="33"/>
      <c r="T3386" s="33"/>
      <c r="U3386" s="33"/>
      <c r="V3386" s="33"/>
      <c r="W3386" s="33"/>
      <c r="X3386" s="33"/>
      <c r="Y3386" s="33"/>
    </row>
    <row r="3387">
      <c r="A3387" s="34" t="s">
        <v>7798</v>
      </c>
      <c r="B3387" s="33" t="s">
        <v>7799</v>
      </c>
      <c r="C3387" s="33" t="s">
        <v>26</v>
      </c>
      <c r="D3387" s="35">
        <v>1.0</v>
      </c>
      <c r="E3387" s="35">
        <v>-0.646742430228426</v>
      </c>
      <c r="F3387" s="33"/>
      <c r="G3387" s="33"/>
      <c r="H3387" s="33"/>
      <c r="I3387" s="33"/>
      <c r="J3387" s="33"/>
      <c r="K3387" s="33"/>
      <c r="L3387" s="33"/>
      <c r="M3387" s="33"/>
      <c r="N3387" s="33"/>
      <c r="O3387" s="33"/>
      <c r="P3387" s="33"/>
      <c r="Q3387" s="33"/>
      <c r="R3387" s="33"/>
      <c r="S3387" s="33"/>
      <c r="T3387" s="33"/>
      <c r="U3387" s="33"/>
      <c r="V3387" s="33"/>
      <c r="W3387" s="33"/>
      <c r="X3387" s="33"/>
      <c r="Y3387" s="33"/>
    </row>
    <row r="3388">
      <c r="A3388" s="34" t="s">
        <v>8366</v>
      </c>
      <c r="B3388" s="33" t="s">
        <v>8367</v>
      </c>
      <c r="C3388" s="33" t="s">
        <v>43</v>
      </c>
      <c r="D3388" s="35">
        <v>1.0</v>
      </c>
      <c r="E3388" s="35">
        <v>-0.649923653311942</v>
      </c>
      <c r="F3388" s="33"/>
      <c r="G3388" s="33"/>
      <c r="H3388" s="33"/>
      <c r="I3388" s="33"/>
      <c r="J3388" s="33"/>
      <c r="K3388" s="33"/>
      <c r="L3388" s="33"/>
      <c r="M3388" s="33"/>
      <c r="N3388" s="33"/>
      <c r="O3388" s="33"/>
      <c r="P3388" s="33"/>
      <c r="Q3388" s="33"/>
      <c r="R3388" s="33"/>
      <c r="S3388" s="33"/>
      <c r="T3388" s="33"/>
      <c r="U3388" s="33"/>
      <c r="V3388" s="33"/>
      <c r="W3388" s="33"/>
      <c r="X3388" s="33"/>
      <c r="Y3388" s="33"/>
    </row>
    <row r="3389">
      <c r="A3389" s="34" t="s">
        <v>7826</v>
      </c>
      <c r="B3389" s="33" t="s">
        <v>7827</v>
      </c>
      <c r="C3389" s="33" t="s">
        <v>107</v>
      </c>
      <c r="D3389" s="35">
        <v>1.0</v>
      </c>
      <c r="E3389" s="35">
        <v>-0.651826677955568</v>
      </c>
      <c r="F3389" s="33"/>
      <c r="G3389" s="33"/>
      <c r="H3389" s="33"/>
      <c r="I3389" s="33"/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  <c r="T3389" s="33"/>
      <c r="U3389" s="33"/>
      <c r="V3389" s="33"/>
      <c r="W3389" s="33"/>
      <c r="X3389" s="33"/>
      <c r="Y3389" s="33"/>
    </row>
    <row r="3390">
      <c r="A3390" s="34" t="s">
        <v>8390</v>
      </c>
      <c r="B3390" s="33" t="s">
        <v>8391</v>
      </c>
      <c r="C3390" s="33" t="s">
        <v>107</v>
      </c>
      <c r="D3390" s="35">
        <v>1.0</v>
      </c>
      <c r="E3390" s="35">
        <v>-0.655574994881563</v>
      </c>
      <c r="F3390" s="33"/>
      <c r="G3390" s="33"/>
      <c r="H3390" s="33"/>
      <c r="I3390" s="33"/>
      <c r="J3390" s="33"/>
      <c r="K3390" s="33"/>
      <c r="L3390" s="33"/>
      <c r="M3390" s="33"/>
      <c r="N3390" s="33"/>
      <c r="O3390" s="33"/>
      <c r="P3390" s="33"/>
      <c r="Q3390" s="33"/>
      <c r="R3390" s="33"/>
      <c r="S3390" s="33"/>
      <c r="T3390" s="33"/>
      <c r="U3390" s="33"/>
      <c r="V3390" s="33"/>
      <c r="W3390" s="33"/>
      <c r="X3390" s="33"/>
      <c r="Y3390" s="33"/>
    </row>
    <row r="3391">
      <c r="A3391" s="34" t="s">
        <v>8014</v>
      </c>
      <c r="B3391" s="33" t="s">
        <v>8015</v>
      </c>
      <c r="C3391" s="33" t="s">
        <v>26</v>
      </c>
      <c r="D3391" s="35">
        <v>1.0</v>
      </c>
      <c r="E3391" s="35">
        <v>-0.671917503656742</v>
      </c>
      <c r="F3391" s="33"/>
      <c r="G3391" s="33"/>
      <c r="H3391" s="33"/>
      <c r="I3391" s="33"/>
      <c r="J3391" s="33"/>
      <c r="K3391" s="33"/>
      <c r="L3391" s="33"/>
      <c r="M3391" s="33"/>
      <c r="N3391" s="33"/>
      <c r="O3391" s="33"/>
      <c r="P3391" s="33"/>
      <c r="Q3391" s="33"/>
      <c r="R3391" s="33"/>
      <c r="S3391" s="33"/>
      <c r="T3391" s="33"/>
      <c r="U3391" s="33"/>
      <c r="V3391" s="33"/>
      <c r="W3391" s="33"/>
      <c r="X3391" s="33"/>
      <c r="Y3391" s="33"/>
    </row>
    <row r="3392">
      <c r="A3392" s="34" t="s">
        <v>7198</v>
      </c>
      <c r="B3392" s="33" t="s">
        <v>7199</v>
      </c>
      <c r="C3392" s="33" t="s">
        <v>26</v>
      </c>
      <c r="D3392" s="35">
        <v>1.0</v>
      </c>
      <c r="E3392" s="35">
        <v>-0.672759208952909</v>
      </c>
      <c r="F3392" s="33"/>
      <c r="G3392" s="33"/>
      <c r="H3392" s="33"/>
      <c r="I3392" s="33"/>
      <c r="J3392" s="33"/>
      <c r="K3392" s="33"/>
      <c r="L3392" s="33"/>
      <c r="M3392" s="33"/>
      <c r="N3392" s="33"/>
      <c r="O3392" s="33"/>
      <c r="P3392" s="33"/>
      <c r="Q3392" s="33"/>
      <c r="R3392" s="33"/>
      <c r="S3392" s="33"/>
      <c r="T3392" s="33"/>
      <c r="U3392" s="33"/>
      <c r="V3392" s="33"/>
      <c r="W3392" s="33"/>
      <c r="X3392" s="33"/>
      <c r="Y3392" s="33"/>
    </row>
    <row r="3393">
      <c r="A3393" s="34" t="s">
        <v>4980</v>
      </c>
      <c r="B3393" s="33" t="s">
        <v>4981</v>
      </c>
      <c r="C3393" s="33" t="s">
        <v>35</v>
      </c>
      <c r="D3393" s="35">
        <v>1.0</v>
      </c>
      <c r="E3393" s="35">
        <v>-0.674084943083327</v>
      </c>
      <c r="F3393" s="33"/>
      <c r="G3393" s="33"/>
      <c r="H3393" s="33"/>
      <c r="I3393" s="33"/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  <c r="T3393" s="33"/>
      <c r="U3393" s="33"/>
      <c r="V3393" s="33"/>
      <c r="W3393" s="33"/>
      <c r="X3393" s="33"/>
      <c r="Y3393" s="33"/>
    </row>
    <row r="3394">
      <c r="A3394" s="34" t="s">
        <v>1061</v>
      </c>
      <c r="B3394" s="33" t="s">
        <v>1062</v>
      </c>
      <c r="C3394" s="33" t="s">
        <v>26</v>
      </c>
      <c r="D3394" s="35">
        <v>1.0</v>
      </c>
      <c r="E3394" s="35">
        <v>-0.679094673608661</v>
      </c>
      <c r="F3394" s="33"/>
      <c r="G3394" s="33"/>
      <c r="H3394" s="33"/>
      <c r="I3394" s="33"/>
      <c r="J3394" s="33"/>
      <c r="K3394" s="33"/>
      <c r="L3394" s="33"/>
      <c r="M3394" s="33"/>
      <c r="N3394" s="33"/>
      <c r="O3394" s="33"/>
      <c r="P3394" s="33"/>
      <c r="Q3394" s="33"/>
      <c r="R3394" s="33"/>
      <c r="S3394" s="33"/>
      <c r="T3394" s="33"/>
      <c r="U3394" s="33"/>
      <c r="V3394" s="33"/>
      <c r="W3394" s="33"/>
      <c r="X3394" s="33"/>
      <c r="Y3394" s="33"/>
    </row>
    <row r="3395">
      <c r="A3395" s="34" t="s">
        <v>5504</v>
      </c>
      <c r="B3395" s="33" t="s">
        <v>5505</v>
      </c>
      <c r="C3395" s="33" t="s">
        <v>26</v>
      </c>
      <c r="D3395" s="35">
        <v>1.0</v>
      </c>
      <c r="E3395" s="35">
        <v>-0.680759444055471</v>
      </c>
      <c r="F3395" s="33"/>
      <c r="G3395" s="33"/>
      <c r="H3395" s="33"/>
      <c r="I3395" s="33"/>
      <c r="J3395" s="33"/>
      <c r="K3395" s="33"/>
      <c r="L3395" s="33"/>
      <c r="M3395" s="33"/>
      <c r="N3395" s="33"/>
      <c r="O3395" s="33"/>
      <c r="P3395" s="33"/>
      <c r="Q3395" s="33"/>
      <c r="R3395" s="33"/>
      <c r="S3395" s="33"/>
      <c r="T3395" s="33"/>
      <c r="U3395" s="33"/>
      <c r="V3395" s="33"/>
      <c r="W3395" s="33"/>
      <c r="X3395" s="33"/>
      <c r="Y3395" s="33"/>
    </row>
    <row r="3396">
      <c r="A3396" s="34" t="s">
        <v>7842</v>
      </c>
      <c r="B3396" s="33" t="s">
        <v>7843</v>
      </c>
      <c r="C3396" s="33" t="s">
        <v>26</v>
      </c>
      <c r="D3396" s="35">
        <v>1.0</v>
      </c>
      <c r="E3396" s="35">
        <v>-0.69230236246801</v>
      </c>
      <c r="F3396" s="33"/>
      <c r="G3396" s="33"/>
      <c r="H3396" s="33"/>
      <c r="I3396" s="33"/>
      <c r="J3396" s="33"/>
      <c r="K3396" s="33"/>
      <c r="L3396" s="33"/>
      <c r="M3396" s="33"/>
      <c r="N3396" s="33"/>
      <c r="O3396" s="33"/>
      <c r="P3396" s="33"/>
      <c r="Q3396" s="33"/>
      <c r="R3396" s="33"/>
      <c r="S3396" s="33"/>
      <c r="T3396" s="33"/>
      <c r="U3396" s="33"/>
      <c r="V3396" s="33"/>
      <c r="W3396" s="33"/>
      <c r="X3396" s="33"/>
      <c r="Y3396" s="33"/>
    </row>
    <row r="3397">
      <c r="A3397" s="34" t="s">
        <v>7730</v>
      </c>
      <c r="B3397" s="33" t="s">
        <v>7731</v>
      </c>
      <c r="C3397" s="33" t="s">
        <v>26</v>
      </c>
      <c r="D3397" s="35">
        <v>1.0</v>
      </c>
      <c r="E3397" s="35">
        <v>-0.69608034777595</v>
      </c>
      <c r="F3397" s="33"/>
      <c r="G3397" s="33"/>
      <c r="H3397" s="33"/>
      <c r="I3397" s="33"/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  <c r="T3397" s="33"/>
      <c r="U3397" s="33"/>
      <c r="V3397" s="33"/>
      <c r="W3397" s="33"/>
      <c r="X3397" s="33"/>
      <c r="Y3397" s="33"/>
    </row>
    <row r="3398">
      <c r="A3398" s="34" t="s">
        <v>8418</v>
      </c>
      <c r="B3398" s="33" t="s">
        <v>8419</v>
      </c>
      <c r="C3398" s="33" t="s">
        <v>35</v>
      </c>
      <c r="D3398" s="35">
        <v>1.0</v>
      </c>
      <c r="E3398" s="35">
        <v>-0.697646458518561</v>
      </c>
      <c r="F3398" s="33"/>
      <c r="G3398" s="33"/>
      <c r="H3398" s="33"/>
      <c r="I3398" s="33"/>
      <c r="J3398" s="33"/>
      <c r="K3398" s="33"/>
      <c r="L3398" s="33"/>
      <c r="M3398" s="33"/>
      <c r="N3398" s="33"/>
      <c r="O3398" s="33"/>
      <c r="P3398" s="33"/>
      <c r="Q3398" s="33"/>
      <c r="R3398" s="33"/>
      <c r="S3398" s="33"/>
      <c r="T3398" s="33"/>
      <c r="U3398" s="33"/>
      <c r="V3398" s="33"/>
      <c r="W3398" s="33"/>
      <c r="X3398" s="33"/>
      <c r="Y3398" s="33"/>
    </row>
    <row r="3399">
      <c r="A3399" s="34" t="s">
        <v>1133</v>
      </c>
      <c r="B3399" s="33" t="s">
        <v>1134</v>
      </c>
      <c r="C3399" s="33" t="s">
        <v>26</v>
      </c>
      <c r="D3399" s="35">
        <v>1.0</v>
      </c>
      <c r="E3399" s="35">
        <v>-0.698041996644791</v>
      </c>
      <c r="F3399" s="33"/>
      <c r="G3399" s="33"/>
      <c r="H3399" s="33"/>
      <c r="I3399" s="33"/>
      <c r="J3399" s="33"/>
      <c r="K3399" s="33"/>
      <c r="L3399" s="33"/>
      <c r="M3399" s="33"/>
      <c r="N3399" s="33"/>
      <c r="O3399" s="33"/>
      <c r="P3399" s="33"/>
      <c r="Q3399" s="33"/>
      <c r="R3399" s="33"/>
      <c r="S3399" s="33"/>
      <c r="T3399" s="33"/>
      <c r="U3399" s="33"/>
      <c r="V3399" s="33"/>
      <c r="W3399" s="33"/>
      <c r="X3399" s="33"/>
      <c r="Y3399" s="33"/>
    </row>
    <row r="3400">
      <c r="A3400" s="34" t="s">
        <v>7850</v>
      </c>
      <c r="B3400" s="33" t="s">
        <v>7851</v>
      </c>
      <c r="C3400" s="33" t="s">
        <v>26</v>
      </c>
      <c r="D3400" s="35">
        <v>1.0</v>
      </c>
      <c r="E3400" s="35">
        <v>-0.7013996704862079</v>
      </c>
      <c r="F3400" s="33"/>
      <c r="G3400" s="33"/>
      <c r="H3400" s="33"/>
      <c r="I3400" s="33"/>
      <c r="J3400" s="33"/>
      <c r="K3400" s="33"/>
      <c r="L3400" s="33"/>
      <c r="M3400" s="33"/>
      <c r="N3400" s="33"/>
      <c r="O3400" s="33"/>
      <c r="P3400" s="33"/>
      <c r="Q3400" s="33"/>
      <c r="R3400" s="33"/>
      <c r="S3400" s="33"/>
      <c r="T3400" s="33"/>
      <c r="U3400" s="33"/>
      <c r="V3400" s="33"/>
      <c r="W3400" s="33"/>
      <c r="X3400" s="33"/>
      <c r="Y3400" s="33"/>
    </row>
    <row r="3401">
      <c r="A3401" s="34" t="s">
        <v>1171</v>
      </c>
      <c r="B3401" s="33" t="s">
        <v>1172</v>
      </c>
      <c r="C3401" s="33" t="s">
        <v>26</v>
      </c>
      <c r="D3401" s="35">
        <v>1.0</v>
      </c>
      <c r="E3401" s="35">
        <v>-0.708165617867201</v>
      </c>
      <c r="F3401" s="33"/>
      <c r="G3401" s="33"/>
      <c r="H3401" s="33"/>
      <c r="I3401" s="33"/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  <c r="T3401" s="33"/>
      <c r="U3401" s="33"/>
      <c r="V3401" s="33"/>
      <c r="W3401" s="33"/>
      <c r="X3401" s="33"/>
      <c r="Y3401" s="33"/>
    </row>
    <row r="3402">
      <c r="A3402" s="34" t="s">
        <v>8564</v>
      </c>
      <c r="B3402" s="33" t="s">
        <v>8565</v>
      </c>
      <c r="C3402" s="33" t="s">
        <v>43</v>
      </c>
      <c r="D3402" s="35">
        <v>1.0</v>
      </c>
      <c r="E3402" s="35">
        <v>-0.709504327698207</v>
      </c>
      <c r="F3402" s="33"/>
      <c r="G3402" s="33"/>
      <c r="H3402" s="33"/>
      <c r="I3402" s="33"/>
      <c r="J3402" s="33"/>
      <c r="K3402" s="33"/>
      <c r="L3402" s="33"/>
      <c r="M3402" s="33"/>
      <c r="N3402" s="33"/>
      <c r="O3402" s="33"/>
      <c r="P3402" s="33"/>
      <c r="Q3402" s="33"/>
      <c r="R3402" s="33"/>
      <c r="S3402" s="33"/>
      <c r="T3402" s="33"/>
      <c r="U3402" s="33"/>
      <c r="V3402" s="33"/>
      <c r="W3402" s="33"/>
      <c r="X3402" s="33"/>
      <c r="Y3402" s="33"/>
    </row>
    <row r="3403">
      <c r="A3403" s="34" t="s">
        <v>7830</v>
      </c>
      <c r="B3403" s="33" t="s">
        <v>7831</v>
      </c>
      <c r="C3403" s="33" t="s">
        <v>35</v>
      </c>
      <c r="D3403" s="35">
        <v>1.0</v>
      </c>
      <c r="E3403" s="35">
        <v>-0.719993441221809</v>
      </c>
      <c r="F3403" s="33"/>
      <c r="G3403" s="33"/>
      <c r="H3403" s="33"/>
      <c r="I3403" s="33"/>
      <c r="J3403" s="33"/>
      <c r="K3403" s="33"/>
      <c r="L3403" s="33"/>
      <c r="M3403" s="33"/>
      <c r="N3403" s="33"/>
      <c r="O3403" s="33"/>
      <c r="P3403" s="33"/>
      <c r="Q3403" s="33"/>
      <c r="R3403" s="33"/>
      <c r="S3403" s="33"/>
      <c r="T3403" s="33"/>
      <c r="U3403" s="33"/>
      <c r="V3403" s="33"/>
      <c r="W3403" s="33"/>
      <c r="X3403" s="33"/>
      <c r="Y3403" s="33"/>
    </row>
    <row r="3404">
      <c r="A3404" s="34" t="s">
        <v>4131</v>
      </c>
      <c r="B3404" s="33" t="s">
        <v>4132</v>
      </c>
      <c r="C3404" s="33" t="s">
        <v>26</v>
      </c>
      <c r="D3404" s="35">
        <v>1.0</v>
      </c>
      <c r="E3404" s="35">
        <v>-0.733506082805902</v>
      </c>
      <c r="F3404" s="33"/>
      <c r="G3404" s="33"/>
      <c r="H3404" s="33"/>
      <c r="I3404" s="33"/>
      <c r="J3404" s="33"/>
      <c r="K3404" s="33"/>
      <c r="L3404" s="33"/>
      <c r="M3404" s="33"/>
      <c r="N3404" s="33"/>
      <c r="O3404" s="33"/>
      <c r="P3404" s="33"/>
      <c r="Q3404" s="33"/>
      <c r="R3404" s="33"/>
      <c r="S3404" s="33"/>
      <c r="T3404" s="33"/>
      <c r="U3404" s="33"/>
      <c r="V3404" s="33"/>
      <c r="W3404" s="33"/>
      <c r="X3404" s="33"/>
      <c r="Y3404" s="33"/>
    </row>
    <row r="3405">
      <c r="A3405" s="34" t="s">
        <v>8746</v>
      </c>
      <c r="B3405" s="33" t="s">
        <v>8747</v>
      </c>
      <c r="C3405" s="33" t="s">
        <v>26</v>
      </c>
      <c r="D3405" s="35">
        <v>1.0</v>
      </c>
      <c r="E3405" s="35">
        <v>-0.739356277935342</v>
      </c>
      <c r="F3405" s="33"/>
      <c r="G3405" s="33"/>
      <c r="H3405" s="33"/>
      <c r="I3405" s="33"/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  <c r="T3405" s="33"/>
      <c r="U3405" s="33"/>
      <c r="V3405" s="33"/>
      <c r="W3405" s="33"/>
      <c r="X3405" s="33"/>
      <c r="Y3405" s="33"/>
    </row>
    <row r="3406">
      <c r="A3406" s="34" t="s">
        <v>1109</v>
      </c>
      <c r="B3406" s="33" t="s">
        <v>1110</v>
      </c>
      <c r="C3406" s="33" t="s">
        <v>26</v>
      </c>
      <c r="D3406" s="35">
        <v>1.0</v>
      </c>
      <c r="E3406" s="35">
        <v>-0.748115012176629</v>
      </c>
      <c r="F3406" s="33"/>
      <c r="G3406" s="33"/>
      <c r="H3406" s="33"/>
      <c r="I3406" s="33"/>
      <c r="J3406" s="33"/>
      <c r="K3406" s="33"/>
      <c r="L3406" s="33"/>
      <c r="M3406" s="33"/>
      <c r="N3406" s="33"/>
      <c r="O3406" s="33"/>
      <c r="P3406" s="33"/>
      <c r="Q3406" s="33"/>
      <c r="R3406" s="33"/>
      <c r="S3406" s="33"/>
      <c r="T3406" s="33"/>
      <c r="U3406" s="33"/>
      <c r="V3406" s="33"/>
      <c r="W3406" s="33"/>
      <c r="X3406" s="33"/>
      <c r="Y3406" s="33"/>
    </row>
    <row r="3407">
      <c r="A3407" s="34" t="s">
        <v>1087</v>
      </c>
      <c r="B3407" s="33" t="s">
        <v>1088</v>
      </c>
      <c r="C3407" s="33" t="s">
        <v>26</v>
      </c>
      <c r="D3407" s="35">
        <v>1.0</v>
      </c>
      <c r="E3407" s="35">
        <v>-0.760946558817465</v>
      </c>
      <c r="F3407" s="33"/>
      <c r="G3407" s="33"/>
      <c r="H3407" s="33"/>
      <c r="I3407" s="33"/>
      <c r="J3407" s="33"/>
      <c r="K3407" s="33"/>
      <c r="L3407" s="33"/>
      <c r="M3407" s="33"/>
      <c r="N3407" s="33"/>
      <c r="O3407" s="33"/>
      <c r="P3407" s="33"/>
      <c r="Q3407" s="33"/>
      <c r="R3407" s="33"/>
      <c r="S3407" s="33"/>
      <c r="T3407" s="33"/>
      <c r="U3407" s="33"/>
      <c r="V3407" s="33"/>
      <c r="W3407" s="33"/>
      <c r="X3407" s="33"/>
      <c r="Y3407" s="33"/>
    </row>
    <row r="3408">
      <c r="A3408" s="34" t="s">
        <v>8672</v>
      </c>
      <c r="B3408" s="33" t="s">
        <v>8673</v>
      </c>
      <c r="C3408" s="33" t="s">
        <v>26</v>
      </c>
      <c r="D3408" s="35">
        <v>1.0</v>
      </c>
      <c r="E3408" s="35">
        <v>-0.76272171905906</v>
      </c>
      <c r="F3408" s="33"/>
      <c r="G3408" s="33"/>
      <c r="H3408" s="33"/>
      <c r="I3408" s="33"/>
      <c r="J3408" s="33"/>
      <c r="K3408" s="33"/>
      <c r="L3408" s="33"/>
      <c r="M3408" s="33"/>
      <c r="N3408" s="33"/>
      <c r="O3408" s="33"/>
      <c r="P3408" s="33"/>
      <c r="Q3408" s="33"/>
      <c r="R3408" s="33"/>
      <c r="S3408" s="33"/>
      <c r="T3408" s="33"/>
      <c r="U3408" s="33"/>
      <c r="V3408" s="33"/>
      <c r="W3408" s="33"/>
      <c r="X3408" s="33"/>
      <c r="Y3408" s="33"/>
    </row>
    <row r="3409">
      <c r="A3409" s="34" t="s">
        <v>8002</v>
      </c>
      <c r="B3409" s="33" t="s">
        <v>8003</v>
      </c>
      <c r="C3409" s="33" t="s">
        <v>35</v>
      </c>
      <c r="D3409" s="35">
        <v>1.0</v>
      </c>
      <c r="E3409" s="35">
        <v>-0.776278712322115</v>
      </c>
      <c r="F3409" s="33"/>
      <c r="G3409" s="33"/>
      <c r="H3409" s="33"/>
      <c r="I3409" s="33"/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  <c r="T3409" s="33"/>
      <c r="U3409" s="33"/>
      <c r="V3409" s="33"/>
      <c r="W3409" s="33"/>
      <c r="X3409" s="33"/>
      <c r="Y3409" s="33"/>
    </row>
    <row r="3410">
      <c r="A3410" s="34" t="s">
        <v>8624</v>
      </c>
      <c r="B3410" s="33" t="s">
        <v>8625</v>
      </c>
      <c r="C3410" s="33" t="s">
        <v>26</v>
      </c>
      <c r="D3410" s="35">
        <v>1.0</v>
      </c>
      <c r="E3410" s="35">
        <v>-0.788675058071402</v>
      </c>
      <c r="F3410" s="33"/>
      <c r="G3410" s="33"/>
      <c r="H3410" s="33"/>
      <c r="I3410" s="33"/>
      <c r="J3410" s="33"/>
      <c r="K3410" s="33"/>
      <c r="L3410" s="33"/>
      <c r="M3410" s="33"/>
      <c r="N3410" s="33"/>
      <c r="O3410" s="33"/>
      <c r="P3410" s="33"/>
      <c r="Q3410" s="33"/>
      <c r="R3410" s="33"/>
      <c r="S3410" s="33"/>
      <c r="T3410" s="33"/>
      <c r="U3410" s="33"/>
      <c r="V3410" s="33"/>
      <c r="W3410" s="33"/>
      <c r="X3410" s="33"/>
      <c r="Y3410" s="33"/>
    </row>
    <row r="3411">
      <c r="A3411" s="34" t="s">
        <v>1135</v>
      </c>
      <c r="B3411" s="33" t="s">
        <v>1136</v>
      </c>
      <c r="C3411" s="33" t="s">
        <v>26</v>
      </c>
      <c r="D3411" s="35">
        <v>1.0</v>
      </c>
      <c r="E3411" s="35">
        <v>-0.789262450905231</v>
      </c>
      <c r="F3411" s="33"/>
      <c r="G3411" s="33"/>
      <c r="H3411" s="33"/>
      <c r="I3411" s="33"/>
      <c r="J3411" s="33"/>
      <c r="K3411" s="33"/>
      <c r="L3411" s="33"/>
      <c r="M3411" s="33"/>
      <c r="N3411" s="33"/>
      <c r="O3411" s="33"/>
      <c r="P3411" s="33"/>
      <c r="Q3411" s="33"/>
      <c r="R3411" s="33"/>
      <c r="S3411" s="33"/>
      <c r="T3411" s="33"/>
      <c r="U3411" s="33"/>
      <c r="V3411" s="33"/>
      <c r="W3411" s="33"/>
      <c r="X3411" s="33"/>
      <c r="Y3411" s="33"/>
    </row>
    <row r="3412">
      <c r="A3412" s="34" t="s">
        <v>8544</v>
      </c>
      <c r="B3412" s="33" t="s">
        <v>8545</v>
      </c>
      <c r="C3412" s="33" t="s">
        <v>26</v>
      </c>
      <c r="D3412" s="35">
        <v>1.0</v>
      </c>
      <c r="E3412" s="35">
        <v>-0.796917780655438</v>
      </c>
      <c r="F3412" s="33"/>
      <c r="G3412" s="33"/>
      <c r="H3412" s="33"/>
      <c r="I3412" s="33"/>
      <c r="J3412" s="33"/>
      <c r="K3412" s="33"/>
      <c r="L3412" s="33"/>
      <c r="M3412" s="33"/>
      <c r="N3412" s="33"/>
      <c r="O3412" s="33"/>
      <c r="P3412" s="33"/>
      <c r="Q3412" s="33"/>
      <c r="R3412" s="33"/>
      <c r="S3412" s="33"/>
      <c r="T3412" s="33"/>
      <c r="U3412" s="33"/>
      <c r="V3412" s="33"/>
      <c r="W3412" s="33"/>
      <c r="X3412" s="33"/>
      <c r="Y3412" s="33"/>
    </row>
    <row r="3413">
      <c r="A3413" s="34" t="s">
        <v>1012</v>
      </c>
      <c r="B3413" s="33" t="s">
        <v>1013</v>
      </c>
      <c r="C3413" s="33" t="s">
        <v>26</v>
      </c>
      <c r="D3413" s="35">
        <v>1.0</v>
      </c>
      <c r="E3413" s="35">
        <v>-0.797871803695325</v>
      </c>
      <c r="F3413" s="33"/>
      <c r="G3413" s="33"/>
      <c r="H3413" s="33"/>
      <c r="I3413" s="33"/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  <c r="T3413" s="33"/>
      <c r="U3413" s="33"/>
      <c r="V3413" s="33"/>
      <c r="W3413" s="33"/>
      <c r="X3413" s="33"/>
      <c r="Y3413" s="33"/>
    </row>
    <row r="3414">
      <c r="A3414" s="34" t="s">
        <v>968</v>
      </c>
      <c r="B3414" s="33" t="s">
        <v>969</v>
      </c>
      <c r="C3414" s="33" t="s">
        <v>26</v>
      </c>
      <c r="D3414" s="35">
        <v>1.0</v>
      </c>
      <c r="E3414" s="35">
        <v>-0.798020607325501</v>
      </c>
      <c r="F3414" s="33"/>
      <c r="G3414" s="33"/>
      <c r="H3414" s="33"/>
      <c r="I3414" s="33"/>
      <c r="J3414" s="33"/>
      <c r="K3414" s="33"/>
      <c r="L3414" s="33"/>
      <c r="M3414" s="33"/>
      <c r="N3414" s="33"/>
      <c r="O3414" s="33"/>
      <c r="P3414" s="33"/>
      <c r="Q3414" s="33"/>
      <c r="R3414" s="33"/>
      <c r="S3414" s="33"/>
      <c r="T3414" s="33"/>
      <c r="U3414" s="33"/>
      <c r="V3414" s="33"/>
      <c r="W3414" s="33"/>
      <c r="X3414" s="33"/>
      <c r="Y3414" s="33"/>
    </row>
    <row r="3415">
      <c r="A3415" s="34" t="s">
        <v>8610</v>
      </c>
      <c r="B3415" s="33" t="s">
        <v>8611</v>
      </c>
      <c r="C3415" s="33" t="s">
        <v>26</v>
      </c>
      <c r="D3415" s="35">
        <v>1.0</v>
      </c>
      <c r="E3415" s="35">
        <v>-0.814264304061384</v>
      </c>
      <c r="F3415" s="33"/>
      <c r="G3415" s="33"/>
      <c r="H3415" s="33"/>
      <c r="I3415" s="33"/>
      <c r="J3415" s="33"/>
      <c r="K3415" s="33"/>
      <c r="L3415" s="33"/>
      <c r="M3415" s="33"/>
      <c r="N3415" s="33"/>
      <c r="O3415" s="33"/>
      <c r="P3415" s="33"/>
      <c r="Q3415" s="33"/>
      <c r="R3415" s="33"/>
      <c r="S3415" s="33"/>
      <c r="T3415" s="33"/>
      <c r="U3415" s="33"/>
      <c r="V3415" s="33"/>
      <c r="W3415" s="33"/>
      <c r="X3415" s="33"/>
      <c r="Y3415" s="33"/>
    </row>
    <row r="3416">
      <c r="A3416" s="34" t="s">
        <v>7238</v>
      </c>
      <c r="B3416" s="33" t="s">
        <v>7239</v>
      </c>
      <c r="C3416" s="33" t="s">
        <v>26</v>
      </c>
      <c r="D3416" s="35">
        <v>1.0</v>
      </c>
      <c r="E3416" s="35">
        <v>-0.817782821561464</v>
      </c>
      <c r="F3416" s="33"/>
      <c r="G3416" s="33"/>
      <c r="H3416" s="33"/>
      <c r="I3416" s="33"/>
      <c r="J3416" s="33"/>
      <c r="K3416" s="33"/>
      <c r="L3416" s="33"/>
      <c r="M3416" s="33"/>
      <c r="N3416" s="33"/>
      <c r="O3416" s="33"/>
      <c r="P3416" s="33"/>
      <c r="Q3416" s="33"/>
      <c r="R3416" s="33"/>
      <c r="S3416" s="33"/>
      <c r="T3416" s="33"/>
      <c r="U3416" s="33"/>
      <c r="V3416" s="33"/>
      <c r="W3416" s="33"/>
      <c r="X3416" s="33"/>
      <c r="Y3416" s="33"/>
    </row>
    <row r="3417">
      <c r="A3417" s="34" t="s">
        <v>8568</v>
      </c>
      <c r="B3417" s="33" t="s">
        <v>8569</v>
      </c>
      <c r="C3417" s="33" t="s">
        <v>43</v>
      </c>
      <c r="D3417" s="35">
        <v>1.0</v>
      </c>
      <c r="E3417" s="35">
        <v>-0.818766356131964</v>
      </c>
      <c r="F3417" s="33"/>
      <c r="G3417" s="33"/>
      <c r="H3417" s="33"/>
      <c r="I3417" s="33"/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  <c r="T3417" s="33"/>
      <c r="U3417" s="33"/>
      <c r="V3417" s="33"/>
      <c r="W3417" s="33"/>
      <c r="X3417" s="33"/>
      <c r="Y3417" s="33"/>
    </row>
    <row r="3418">
      <c r="A3418" s="34" t="s">
        <v>994</v>
      </c>
      <c r="B3418" s="33" t="s">
        <v>995</v>
      </c>
      <c r="C3418" s="33" t="s">
        <v>26</v>
      </c>
      <c r="D3418" s="35">
        <v>1.0</v>
      </c>
      <c r="E3418" s="35">
        <v>-0.831464349185168</v>
      </c>
      <c r="F3418" s="33"/>
      <c r="G3418" s="33"/>
      <c r="H3418" s="33"/>
      <c r="I3418" s="33"/>
      <c r="J3418" s="33"/>
      <c r="K3418" s="33"/>
      <c r="L3418" s="33"/>
      <c r="M3418" s="33"/>
      <c r="N3418" s="33"/>
      <c r="O3418" s="33"/>
      <c r="P3418" s="33"/>
      <c r="Q3418" s="33"/>
      <c r="R3418" s="33"/>
      <c r="S3418" s="33"/>
      <c r="T3418" s="33"/>
      <c r="U3418" s="33"/>
      <c r="V3418" s="33"/>
      <c r="W3418" s="33"/>
      <c r="X3418" s="33"/>
      <c r="Y3418" s="33"/>
    </row>
    <row r="3419">
      <c r="A3419" s="34" t="s">
        <v>8248</v>
      </c>
      <c r="B3419" s="33" t="s">
        <v>8249</v>
      </c>
      <c r="C3419" s="33" t="s">
        <v>35</v>
      </c>
      <c r="D3419" s="35">
        <v>1.0</v>
      </c>
      <c r="E3419" s="35">
        <v>-0.832650760842854</v>
      </c>
      <c r="F3419" s="33"/>
      <c r="G3419" s="33"/>
      <c r="H3419" s="33"/>
      <c r="I3419" s="33"/>
      <c r="J3419" s="33"/>
      <c r="K3419" s="33"/>
      <c r="L3419" s="33"/>
      <c r="M3419" s="33"/>
      <c r="N3419" s="33"/>
      <c r="O3419" s="33"/>
      <c r="P3419" s="33"/>
      <c r="Q3419" s="33"/>
      <c r="R3419" s="33"/>
      <c r="S3419" s="33"/>
      <c r="T3419" s="33"/>
      <c r="U3419" s="33"/>
      <c r="V3419" s="33"/>
      <c r="W3419" s="33"/>
      <c r="X3419" s="33"/>
      <c r="Y3419" s="33"/>
    </row>
    <row r="3420">
      <c r="A3420" s="34" t="s">
        <v>8214</v>
      </c>
      <c r="B3420" s="33" t="s">
        <v>8215</v>
      </c>
      <c r="C3420" s="33" t="s">
        <v>35</v>
      </c>
      <c r="D3420" s="35">
        <v>1.0</v>
      </c>
      <c r="E3420" s="35">
        <v>-0.856695149893495</v>
      </c>
      <c r="F3420" s="33"/>
      <c r="G3420" s="33"/>
      <c r="H3420" s="33"/>
      <c r="I3420" s="33"/>
      <c r="J3420" s="33"/>
      <c r="K3420" s="33"/>
      <c r="L3420" s="33"/>
      <c r="M3420" s="33"/>
      <c r="N3420" s="33"/>
      <c r="O3420" s="33"/>
      <c r="P3420" s="33"/>
      <c r="Q3420" s="33"/>
      <c r="R3420" s="33"/>
      <c r="S3420" s="33"/>
      <c r="T3420" s="33"/>
      <c r="U3420" s="33"/>
      <c r="V3420" s="33"/>
      <c r="W3420" s="33"/>
      <c r="X3420" s="33"/>
      <c r="Y3420" s="33"/>
    </row>
    <row r="3421">
      <c r="A3421" s="34" t="s">
        <v>8396</v>
      </c>
      <c r="B3421" s="33" t="s">
        <v>8397</v>
      </c>
      <c r="C3421" s="33" t="s">
        <v>35</v>
      </c>
      <c r="D3421" s="35">
        <v>1.0</v>
      </c>
      <c r="E3421" s="35">
        <v>-0.860390359209202</v>
      </c>
      <c r="F3421" s="33"/>
      <c r="G3421" s="33"/>
      <c r="H3421" s="33"/>
      <c r="I3421" s="33"/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  <c r="T3421" s="33"/>
      <c r="U3421" s="33"/>
      <c r="V3421" s="33"/>
      <c r="W3421" s="33"/>
      <c r="X3421" s="33"/>
      <c r="Y3421" s="33"/>
    </row>
    <row r="3422">
      <c r="A3422" s="34" t="s">
        <v>8702</v>
      </c>
      <c r="B3422" s="33" t="s">
        <v>8703</v>
      </c>
      <c r="C3422" s="33" t="s">
        <v>35</v>
      </c>
      <c r="D3422" s="35">
        <v>1.0</v>
      </c>
      <c r="E3422" s="35">
        <v>-0.877130571867167</v>
      </c>
      <c r="F3422" s="33"/>
      <c r="G3422" s="33"/>
      <c r="H3422" s="33"/>
      <c r="I3422" s="33"/>
      <c r="J3422" s="33"/>
      <c r="K3422" s="33"/>
      <c r="L3422" s="33"/>
      <c r="M3422" s="33"/>
      <c r="N3422" s="33"/>
      <c r="O3422" s="33"/>
      <c r="P3422" s="33"/>
      <c r="Q3422" s="33"/>
      <c r="R3422" s="33"/>
      <c r="S3422" s="33"/>
      <c r="T3422" s="33"/>
      <c r="U3422" s="33"/>
      <c r="V3422" s="33"/>
      <c r="W3422" s="33"/>
      <c r="X3422" s="33"/>
      <c r="Y3422" s="33"/>
    </row>
    <row r="3423">
      <c r="A3423" s="34" t="s">
        <v>8460</v>
      </c>
      <c r="B3423" s="33" t="s">
        <v>8461</v>
      </c>
      <c r="C3423" s="33" t="s">
        <v>26</v>
      </c>
      <c r="D3423" s="35">
        <v>1.0</v>
      </c>
      <c r="E3423" s="35">
        <v>-0.880662336421166</v>
      </c>
      <c r="F3423" s="33"/>
      <c r="G3423" s="33"/>
      <c r="H3423" s="33"/>
      <c r="I3423" s="33"/>
      <c r="J3423" s="33"/>
      <c r="K3423" s="33"/>
      <c r="L3423" s="33"/>
      <c r="M3423" s="33"/>
      <c r="N3423" s="33"/>
      <c r="O3423" s="33"/>
      <c r="P3423" s="33"/>
      <c r="Q3423" s="33"/>
      <c r="R3423" s="33"/>
      <c r="S3423" s="33"/>
      <c r="T3423" s="33"/>
      <c r="U3423" s="33"/>
      <c r="V3423" s="33"/>
      <c r="W3423" s="33"/>
      <c r="X3423" s="33"/>
      <c r="Y3423" s="33"/>
    </row>
    <row r="3424">
      <c r="A3424" s="34" t="s">
        <v>8690</v>
      </c>
      <c r="B3424" s="33" t="s">
        <v>8691</v>
      </c>
      <c r="C3424" s="33" t="s">
        <v>26</v>
      </c>
      <c r="D3424" s="35">
        <v>1.0</v>
      </c>
      <c r="E3424" s="35">
        <v>-0.881699655792619</v>
      </c>
      <c r="F3424" s="33"/>
      <c r="G3424" s="33"/>
      <c r="H3424" s="33"/>
      <c r="I3424" s="33"/>
      <c r="J3424" s="33"/>
      <c r="K3424" s="33"/>
      <c r="L3424" s="33"/>
      <c r="M3424" s="33"/>
      <c r="N3424" s="33"/>
      <c r="O3424" s="33"/>
      <c r="P3424" s="33"/>
      <c r="Q3424" s="33"/>
      <c r="R3424" s="33"/>
      <c r="S3424" s="33"/>
      <c r="T3424" s="33"/>
      <c r="U3424" s="33"/>
      <c r="V3424" s="33"/>
      <c r="W3424" s="33"/>
      <c r="X3424" s="33"/>
      <c r="Y3424" s="33"/>
    </row>
    <row r="3425">
      <c r="A3425" s="34" t="s">
        <v>8758</v>
      </c>
      <c r="B3425" s="33" t="s">
        <v>8759</v>
      </c>
      <c r="C3425" s="33" t="s">
        <v>26</v>
      </c>
      <c r="D3425" s="35">
        <v>1.0</v>
      </c>
      <c r="E3425" s="35">
        <v>-0.888189849432099</v>
      </c>
      <c r="F3425" s="33"/>
      <c r="G3425" s="33"/>
      <c r="H3425" s="33"/>
      <c r="I3425" s="33"/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  <c r="T3425" s="33"/>
      <c r="U3425" s="33"/>
      <c r="V3425" s="33"/>
      <c r="W3425" s="33"/>
      <c r="X3425" s="33"/>
      <c r="Y3425" s="33"/>
    </row>
    <row r="3426">
      <c r="A3426" s="34" t="s">
        <v>4219</v>
      </c>
      <c r="B3426" s="33" t="s">
        <v>4220</v>
      </c>
      <c r="C3426" s="33" t="s">
        <v>35</v>
      </c>
      <c r="D3426" s="35">
        <v>1.0</v>
      </c>
      <c r="E3426" s="35">
        <v>-0.894048284728569</v>
      </c>
      <c r="F3426" s="33"/>
      <c r="G3426" s="33"/>
      <c r="H3426" s="33"/>
      <c r="I3426" s="33"/>
      <c r="J3426" s="33"/>
      <c r="K3426" s="33"/>
      <c r="L3426" s="33"/>
      <c r="M3426" s="33"/>
      <c r="N3426" s="33"/>
      <c r="O3426" s="33"/>
      <c r="P3426" s="33"/>
      <c r="Q3426" s="33"/>
      <c r="R3426" s="33"/>
      <c r="S3426" s="33"/>
      <c r="T3426" s="33"/>
      <c r="U3426" s="33"/>
      <c r="V3426" s="33"/>
      <c r="W3426" s="33"/>
      <c r="X3426" s="33"/>
      <c r="Y3426" s="33"/>
    </row>
    <row r="3427">
      <c r="A3427" s="34" t="s">
        <v>1195</v>
      </c>
      <c r="B3427" s="33" t="s">
        <v>1196</v>
      </c>
      <c r="C3427" s="33" t="s">
        <v>26</v>
      </c>
      <c r="D3427" s="35">
        <v>1.0</v>
      </c>
      <c r="E3427" s="35">
        <v>-0.91547703809531</v>
      </c>
      <c r="F3427" s="33"/>
      <c r="G3427" s="33"/>
      <c r="H3427" s="33"/>
      <c r="I3427" s="33"/>
      <c r="J3427" s="33"/>
      <c r="K3427" s="33"/>
      <c r="L3427" s="33"/>
      <c r="M3427" s="33"/>
      <c r="N3427" s="33"/>
      <c r="O3427" s="33"/>
      <c r="P3427" s="33"/>
      <c r="Q3427" s="33"/>
      <c r="R3427" s="33"/>
      <c r="S3427" s="33"/>
      <c r="T3427" s="33"/>
      <c r="U3427" s="33"/>
      <c r="V3427" s="33"/>
      <c r="W3427" s="33"/>
      <c r="X3427" s="33"/>
      <c r="Y3427" s="33"/>
    </row>
    <row r="3428">
      <c r="A3428" s="34" t="s">
        <v>1047</v>
      </c>
      <c r="B3428" s="33" t="s">
        <v>1048</v>
      </c>
      <c r="C3428" s="33" t="s">
        <v>26</v>
      </c>
      <c r="D3428" s="35">
        <v>1.0</v>
      </c>
      <c r="E3428" s="35">
        <v>-0.9159510581346341</v>
      </c>
      <c r="F3428" s="33"/>
      <c r="G3428" s="33"/>
      <c r="H3428" s="33"/>
      <c r="I3428" s="33"/>
      <c r="J3428" s="33"/>
      <c r="K3428" s="33"/>
      <c r="L3428" s="33"/>
      <c r="M3428" s="33"/>
      <c r="N3428" s="33"/>
      <c r="O3428" s="33"/>
      <c r="P3428" s="33"/>
      <c r="Q3428" s="33"/>
      <c r="R3428" s="33"/>
      <c r="S3428" s="33"/>
      <c r="T3428" s="33"/>
      <c r="U3428" s="33"/>
      <c r="V3428" s="33"/>
      <c r="W3428" s="33"/>
      <c r="X3428" s="33"/>
      <c r="Y3428" s="33"/>
    </row>
    <row r="3429">
      <c r="A3429" s="34" t="s">
        <v>7978</v>
      </c>
      <c r="B3429" s="33" t="s">
        <v>7979</v>
      </c>
      <c r="C3429" s="33" t="s">
        <v>26</v>
      </c>
      <c r="D3429" s="35">
        <v>1.0</v>
      </c>
      <c r="E3429" s="35">
        <v>-0.924001194801207</v>
      </c>
      <c r="F3429" s="33"/>
      <c r="G3429" s="33"/>
      <c r="H3429" s="33"/>
      <c r="I3429" s="33"/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  <c r="T3429" s="33"/>
      <c r="U3429" s="33"/>
      <c r="V3429" s="33"/>
      <c r="W3429" s="33"/>
      <c r="X3429" s="33"/>
      <c r="Y3429" s="33"/>
    </row>
    <row r="3430">
      <c r="A3430" s="34" t="s">
        <v>9006</v>
      </c>
      <c r="B3430" s="33" t="s">
        <v>9007</v>
      </c>
      <c r="C3430" s="33" t="s">
        <v>107</v>
      </c>
      <c r="D3430" s="35">
        <v>1.0</v>
      </c>
      <c r="E3430" s="35">
        <v>-0.935958430843188</v>
      </c>
      <c r="F3430" s="33"/>
      <c r="G3430" s="33"/>
      <c r="H3430" s="33"/>
      <c r="I3430" s="33"/>
      <c r="J3430" s="33"/>
      <c r="K3430" s="33"/>
      <c r="L3430" s="33"/>
      <c r="M3430" s="33"/>
      <c r="N3430" s="33"/>
      <c r="O3430" s="33"/>
      <c r="P3430" s="33"/>
      <c r="Q3430" s="33"/>
      <c r="R3430" s="33"/>
      <c r="S3430" s="33"/>
      <c r="T3430" s="33"/>
      <c r="U3430" s="33"/>
      <c r="V3430" s="33"/>
      <c r="W3430" s="33"/>
      <c r="X3430" s="33"/>
      <c r="Y3430" s="33"/>
    </row>
    <row r="3431">
      <c r="A3431" s="34" t="s">
        <v>8516</v>
      </c>
      <c r="B3431" s="33" t="s">
        <v>8517</v>
      </c>
      <c r="C3431" s="33" t="s">
        <v>26</v>
      </c>
      <c r="D3431" s="35">
        <v>1.0</v>
      </c>
      <c r="E3431" s="35">
        <v>-0.946885401006141</v>
      </c>
      <c r="F3431" s="33"/>
      <c r="G3431" s="33"/>
      <c r="H3431" s="33"/>
      <c r="I3431" s="33"/>
      <c r="J3431" s="33"/>
      <c r="K3431" s="33"/>
      <c r="L3431" s="33"/>
      <c r="M3431" s="33"/>
      <c r="N3431" s="33"/>
      <c r="O3431" s="33"/>
      <c r="P3431" s="33"/>
      <c r="Q3431" s="33"/>
      <c r="R3431" s="33"/>
      <c r="S3431" s="33"/>
      <c r="T3431" s="33"/>
      <c r="U3431" s="33"/>
      <c r="V3431" s="33"/>
      <c r="W3431" s="33"/>
      <c r="X3431" s="33"/>
      <c r="Y3431" s="33"/>
    </row>
    <row r="3432">
      <c r="A3432" s="34" t="s">
        <v>1149</v>
      </c>
      <c r="B3432" s="33" t="s">
        <v>1150</v>
      </c>
      <c r="C3432" s="33" t="s">
        <v>26</v>
      </c>
      <c r="D3432" s="35">
        <v>1.0</v>
      </c>
      <c r="E3432" s="35">
        <v>-0.953961135237157</v>
      </c>
      <c r="F3432" s="33"/>
      <c r="G3432" s="33"/>
      <c r="H3432" s="33"/>
      <c r="I3432" s="33"/>
      <c r="J3432" s="33"/>
      <c r="K3432" s="33"/>
      <c r="L3432" s="33"/>
      <c r="M3432" s="33"/>
      <c r="N3432" s="33"/>
      <c r="O3432" s="33"/>
      <c r="P3432" s="33"/>
      <c r="Q3432" s="33"/>
      <c r="R3432" s="33"/>
      <c r="S3432" s="33"/>
      <c r="T3432" s="33"/>
      <c r="U3432" s="33"/>
      <c r="V3432" s="33"/>
      <c r="W3432" s="33"/>
      <c r="X3432" s="33"/>
      <c r="Y3432" s="33"/>
    </row>
    <row r="3433">
      <c r="A3433" s="34" t="s">
        <v>1067</v>
      </c>
      <c r="B3433" s="33" t="s">
        <v>1068</v>
      </c>
      <c r="C3433" s="33" t="s">
        <v>26</v>
      </c>
      <c r="D3433" s="35">
        <v>1.0</v>
      </c>
      <c r="E3433" s="35">
        <v>-0.979539639539176</v>
      </c>
      <c r="F3433" s="33"/>
      <c r="G3433" s="33"/>
      <c r="H3433" s="33"/>
      <c r="I3433" s="33"/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  <c r="T3433" s="33"/>
      <c r="U3433" s="33"/>
      <c r="V3433" s="33"/>
      <c r="W3433" s="33"/>
      <c r="X3433" s="33"/>
      <c r="Y3433" s="33"/>
    </row>
    <row r="3434">
      <c r="A3434" s="34" t="s">
        <v>6042</v>
      </c>
      <c r="B3434" s="33" t="s">
        <v>6043</v>
      </c>
      <c r="C3434" s="33" t="s">
        <v>107</v>
      </c>
      <c r="D3434" s="35">
        <v>1.0</v>
      </c>
      <c r="E3434" s="35">
        <v>-1.01366585459685</v>
      </c>
      <c r="F3434" s="33"/>
      <c r="G3434" s="33"/>
      <c r="H3434" s="33"/>
      <c r="I3434" s="33"/>
      <c r="J3434" s="33"/>
      <c r="K3434" s="33"/>
      <c r="L3434" s="33"/>
      <c r="M3434" s="33"/>
      <c r="N3434" s="33"/>
      <c r="O3434" s="33"/>
      <c r="P3434" s="33"/>
      <c r="Q3434" s="33"/>
      <c r="R3434" s="33"/>
      <c r="S3434" s="33"/>
      <c r="T3434" s="33"/>
      <c r="U3434" s="33"/>
      <c r="V3434" s="33"/>
      <c r="W3434" s="33"/>
      <c r="X3434" s="33"/>
      <c r="Y3434" s="33"/>
    </row>
    <row r="3435">
      <c r="A3435" s="34" t="s">
        <v>938</v>
      </c>
      <c r="B3435" s="33" t="s">
        <v>939</v>
      </c>
      <c r="C3435" s="33" t="s">
        <v>26</v>
      </c>
      <c r="D3435" s="35">
        <v>1.0</v>
      </c>
      <c r="E3435" s="35">
        <v>-1.05010447128858</v>
      </c>
      <c r="F3435" s="33"/>
      <c r="G3435" s="33"/>
      <c r="H3435" s="33"/>
      <c r="I3435" s="33"/>
      <c r="J3435" s="33"/>
      <c r="K3435" s="33"/>
      <c r="L3435" s="33"/>
      <c r="M3435" s="33"/>
      <c r="N3435" s="33"/>
      <c r="O3435" s="33"/>
      <c r="P3435" s="33"/>
      <c r="Q3435" s="33"/>
      <c r="R3435" s="33"/>
      <c r="S3435" s="33"/>
      <c r="T3435" s="33"/>
      <c r="U3435" s="33"/>
      <c r="V3435" s="33"/>
      <c r="W3435" s="33"/>
      <c r="X3435" s="33"/>
      <c r="Y3435" s="33"/>
    </row>
    <row r="3436">
      <c r="A3436" s="34" t="s">
        <v>1219</v>
      </c>
      <c r="B3436" s="33" t="s">
        <v>1220</v>
      </c>
      <c r="C3436" s="33" t="s">
        <v>35</v>
      </c>
      <c r="D3436" s="35">
        <v>1.0</v>
      </c>
      <c r="E3436" s="35">
        <v>-1.06911772521267</v>
      </c>
      <c r="F3436" s="33"/>
      <c r="G3436" s="33"/>
      <c r="H3436" s="33"/>
      <c r="I3436" s="33"/>
      <c r="J3436" s="33"/>
      <c r="K3436" s="33"/>
      <c r="L3436" s="33"/>
      <c r="M3436" s="33"/>
      <c r="N3436" s="33"/>
      <c r="O3436" s="33"/>
      <c r="P3436" s="33"/>
      <c r="Q3436" s="33"/>
      <c r="R3436" s="33"/>
      <c r="S3436" s="33"/>
      <c r="T3436" s="33"/>
      <c r="U3436" s="33"/>
      <c r="V3436" s="33"/>
      <c r="W3436" s="33"/>
      <c r="X3436" s="33"/>
      <c r="Y3436" s="33"/>
    </row>
    <row r="3437">
      <c r="A3437" s="34" t="s">
        <v>1199</v>
      </c>
      <c r="B3437" s="33" t="s">
        <v>1200</v>
      </c>
      <c r="C3437" s="33" t="s">
        <v>26</v>
      </c>
      <c r="D3437" s="35">
        <v>1.0</v>
      </c>
      <c r="E3437" s="35">
        <v>-1.08153629638204</v>
      </c>
      <c r="F3437" s="33"/>
      <c r="G3437" s="33"/>
      <c r="H3437" s="33"/>
      <c r="I3437" s="33"/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  <c r="T3437" s="33"/>
      <c r="U3437" s="33"/>
      <c r="V3437" s="33"/>
      <c r="W3437" s="33"/>
      <c r="X3437" s="33"/>
      <c r="Y3437" s="33"/>
    </row>
    <row r="3438">
      <c r="A3438" s="34" t="s">
        <v>9036</v>
      </c>
      <c r="B3438" s="33" t="s">
        <v>9037</v>
      </c>
      <c r="C3438" s="33" t="s">
        <v>35</v>
      </c>
      <c r="D3438" s="35">
        <v>1.0</v>
      </c>
      <c r="E3438" s="35">
        <v>-1.08579882533412</v>
      </c>
      <c r="F3438" s="33"/>
      <c r="G3438" s="33"/>
      <c r="H3438" s="33"/>
      <c r="I3438" s="33"/>
      <c r="J3438" s="33"/>
      <c r="K3438" s="33"/>
      <c r="L3438" s="33"/>
      <c r="M3438" s="33"/>
      <c r="N3438" s="33"/>
      <c r="O3438" s="33"/>
      <c r="P3438" s="33"/>
      <c r="Q3438" s="33"/>
      <c r="R3438" s="33"/>
      <c r="S3438" s="33"/>
      <c r="T3438" s="33"/>
      <c r="U3438" s="33"/>
      <c r="V3438" s="33"/>
      <c r="W3438" s="33"/>
      <c r="X3438" s="33"/>
      <c r="Y3438" s="33"/>
    </row>
    <row r="3439">
      <c r="A3439" s="34" t="s">
        <v>7032</v>
      </c>
      <c r="B3439" s="33" t="s">
        <v>7033</v>
      </c>
      <c r="C3439" s="33" t="s">
        <v>107</v>
      </c>
      <c r="D3439" s="35">
        <v>1.0</v>
      </c>
      <c r="E3439" s="35">
        <v>-1.12656988901996</v>
      </c>
      <c r="F3439" s="33"/>
      <c r="G3439" s="33"/>
      <c r="H3439" s="33"/>
      <c r="I3439" s="33"/>
      <c r="J3439" s="33"/>
      <c r="K3439" s="33"/>
      <c r="L3439" s="33"/>
      <c r="M3439" s="33"/>
      <c r="N3439" s="33"/>
      <c r="O3439" s="33"/>
      <c r="P3439" s="33"/>
      <c r="Q3439" s="33"/>
      <c r="R3439" s="33"/>
      <c r="S3439" s="33"/>
      <c r="T3439" s="33"/>
      <c r="U3439" s="33"/>
      <c r="V3439" s="33"/>
      <c r="W3439" s="33"/>
      <c r="X3439" s="33"/>
      <c r="Y3439" s="33"/>
    </row>
    <row r="3440">
      <c r="A3440" s="34" t="s">
        <v>972</v>
      </c>
      <c r="B3440" s="33" t="s">
        <v>973</v>
      </c>
      <c r="C3440" s="33" t="s">
        <v>26</v>
      </c>
      <c r="D3440" s="35">
        <v>1.0</v>
      </c>
      <c r="E3440" s="35">
        <v>-1.15119907655212</v>
      </c>
      <c r="F3440" s="33"/>
      <c r="G3440" s="33"/>
      <c r="H3440" s="33"/>
      <c r="I3440" s="33"/>
      <c r="J3440" s="33"/>
      <c r="K3440" s="33"/>
      <c r="L3440" s="33"/>
      <c r="M3440" s="33"/>
      <c r="N3440" s="33"/>
      <c r="O3440" s="33"/>
      <c r="P3440" s="33"/>
      <c r="Q3440" s="33"/>
      <c r="R3440" s="33"/>
      <c r="S3440" s="33"/>
      <c r="T3440" s="33"/>
      <c r="U3440" s="33"/>
      <c r="V3440" s="33"/>
      <c r="W3440" s="33"/>
      <c r="X3440" s="33"/>
      <c r="Y3440" s="33"/>
    </row>
    <row r="3441">
      <c r="A3441" s="34" t="s">
        <v>6632</v>
      </c>
      <c r="B3441" s="33" t="s">
        <v>6633</v>
      </c>
      <c r="C3441" s="33" t="s">
        <v>35</v>
      </c>
      <c r="D3441" s="35">
        <v>1.0</v>
      </c>
      <c r="E3441" s="35">
        <v>-1.1552101790953</v>
      </c>
      <c r="F3441" s="33"/>
      <c r="G3441" s="33"/>
      <c r="H3441" s="33"/>
      <c r="I3441" s="33"/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  <c r="T3441" s="33"/>
      <c r="U3441" s="33"/>
      <c r="V3441" s="33"/>
      <c r="W3441" s="33"/>
      <c r="X3441" s="33"/>
      <c r="Y3441" s="33"/>
    </row>
    <row r="3442">
      <c r="A3442" s="34" t="s">
        <v>8920</v>
      </c>
      <c r="B3442" s="33" t="s">
        <v>8921</v>
      </c>
      <c r="C3442" s="33" t="s">
        <v>26</v>
      </c>
      <c r="D3442" s="35">
        <v>1.0</v>
      </c>
      <c r="E3442" s="35">
        <v>-1.19563846717339</v>
      </c>
      <c r="F3442" s="33"/>
      <c r="G3442" s="33"/>
      <c r="H3442" s="33"/>
      <c r="I3442" s="33"/>
      <c r="J3442" s="33"/>
      <c r="K3442" s="33"/>
      <c r="L3442" s="33"/>
      <c r="M3442" s="33"/>
      <c r="N3442" s="33"/>
      <c r="O3442" s="33"/>
      <c r="P3442" s="33"/>
      <c r="Q3442" s="33"/>
      <c r="R3442" s="33"/>
      <c r="S3442" s="33"/>
      <c r="T3442" s="33"/>
      <c r="U3442" s="33"/>
      <c r="V3442" s="33"/>
      <c r="W3442" s="33"/>
      <c r="X3442" s="33"/>
      <c r="Y3442" s="33"/>
    </row>
    <row r="3443">
      <c r="A3443" s="34" t="s">
        <v>1183</v>
      </c>
      <c r="B3443" s="33" t="s">
        <v>1184</v>
      </c>
      <c r="C3443" s="33" t="s">
        <v>35</v>
      </c>
      <c r="D3443" s="35">
        <v>1.0</v>
      </c>
      <c r="E3443" s="35">
        <v>-1.22276826004138</v>
      </c>
      <c r="F3443" s="33"/>
      <c r="G3443" s="33"/>
      <c r="H3443" s="33"/>
      <c r="I3443" s="33"/>
      <c r="J3443" s="33"/>
      <c r="K3443" s="33"/>
      <c r="L3443" s="33"/>
      <c r="M3443" s="33"/>
      <c r="N3443" s="33"/>
      <c r="O3443" s="33"/>
      <c r="P3443" s="33"/>
      <c r="Q3443" s="33"/>
      <c r="R3443" s="33"/>
      <c r="S3443" s="33"/>
      <c r="T3443" s="33"/>
      <c r="U3443" s="33"/>
      <c r="V3443" s="33"/>
      <c r="W3443" s="33"/>
      <c r="X3443" s="33"/>
      <c r="Y3443" s="33"/>
    </row>
    <row r="3444">
      <c r="A3444" s="34" t="s">
        <v>1000</v>
      </c>
      <c r="B3444" s="33" t="s">
        <v>1001</v>
      </c>
      <c r="C3444" s="33" t="s">
        <v>35</v>
      </c>
      <c r="D3444" s="35">
        <v>1.0</v>
      </c>
      <c r="E3444" s="35">
        <v>-1.23942603550008</v>
      </c>
      <c r="F3444" s="33"/>
      <c r="G3444" s="33"/>
      <c r="H3444" s="33"/>
      <c r="I3444" s="33"/>
      <c r="J3444" s="33"/>
      <c r="K3444" s="33"/>
      <c r="L3444" s="33"/>
      <c r="M3444" s="33"/>
      <c r="N3444" s="33"/>
      <c r="O3444" s="33"/>
      <c r="P3444" s="33"/>
      <c r="Q3444" s="33"/>
      <c r="R3444" s="33"/>
      <c r="S3444" s="33"/>
      <c r="T3444" s="33"/>
      <c r="U3444" s="33"/>
      <c r="V3444" s="33"/>
      <c r="W3444" s="33"/>
      <c r="X3444" s="33"/>
      <c r="Y3444" s="33"/>
    </row>
    <row r="3445">
      <c r="A3445" s="34" t="s">
        <v>1159</v>
      </c>
      <c r="B3445" s="33" t="s">
        <v>1160</v>
      </c>
      <c r="C3445" s="33" t="s">
        <v>26</v>
      </c>
      <c r="D3445" s="35">
        <v>1.0</v>
      </c>
      <c r="E3445" s="35">
        <v>-1.24540905585513</v>
      </c>
      <c r="F3445" s="33"/>
      <c r="G3445" s="33"/>
      <c r="H3445" s="33"/>
      <c r="I3445" s="33"/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  <c r="T3445" s="33"/>
      <c r="U3445" s="33"/>
      <c r="V3445" s="33"/>
      <c r="W3445" s="33"/>
      <c r="X3445" s="33"/>
      <c r="Y3445" s="33"/>
    </row>
    <row r="3446">
      <c r="A3446" s="34" t="s">
        <v>9090</v>
      </c>
      <c r="B3446" s="33" t="s">
        <v>9091</v>
      </c>
      <c r="C3446" s="33" t="s">
        <v>35</v>
      </c>
      <c r="D3446" s="35">
        <v>1.0</v>
      </c>
      <c r="E3446" s="35">
        <v>-1.2795231925115</v>
      </c>
      <c r="F3446" s="33"/>
      <c r="G3446" s="33"/>
      <c r="H3446" s="33"/>
      <c r="I3446" s="33"/>
      <c r="J3446" s="33"/>
      <c r="K3446" s="33"/>
      <c r="L3446" s="33"/>
      <c r="M3446" s="33"/>
      <c r="N3446" s="33"/>
      <c r="O3446" s="33"/>
      <c r="P3446" s="33"/>
      <c r="Q3446" s="33"/>
      <c r="R3446" s="33"/>
      <c r="S3446" s="33"/>
      <c r="T3446" s="33"/>
      <c r="U3446" s="33"/>
      <c r="V3446" s="33"/>
      <c r="W3446" s="33"/>
      <c r="X3446" s="33"/>
      <c r="Y3446" s="33"/>
    </row>
    <row r="3447">
      <c r="A3447" s="34" t="s">
        <v>8370</v>
      </c>
      <c r="B3447" s="33" t="s">
        <v>8371</v>
      </c>
      <c r="C3447" s="33" t="s">
        <v>26</v>
      </c>
      <c r="D3447" s="35">
        <v>1.0</v>
      </c>
      <c r="E3447" s="35">
        <v>-1.67534159849396</v>
      </c>
      <c r="F3447" s="33"/>
      <c r="G3447" s="33"/>
      <c r="H3447" s="33"/>
      <c r="I3447" s="33"/>
      <c r="J3447" s="33"/>
      <c r="K3447" s="33"/>
      <c r="L3447" s="33"/>
      <c r="M3447" s="33"/>
      <c r="N3447" s="33"/>
      <c r="O3447" s="33"/>
      <c r="P3447" s="33"/>
      <c r="Q3447" s="33"/>
      <c r="R3447" s="33"/>
      <c r="S3447" s="33"/>
      <c r="T3447" s="33"/>
      <c r="U3447" s="33"/>
      <c r="V3447" s="33"/>
      <c r="W3447" s="33"/>
      <c r="X3447" s="33"/>
      <c r="Y3447" s="33"/>
    </row>
    <row r="3448">
      <c r="A3448" s="34" t="s">
        <v>8330</v>
      </c>
      <c r="B3448" s="33" t="s">
        <v>8331</v>
      </c>
      <c r="C3448" s="33" t="s">
        <v>26</v>
      </c>
      <c r="D3448" s="35">
        <v>1.0</v>
      </c>
      <c r="E3448" s="35">
        <v>-2.36844423509246</v>
      </c>
      <c r="F3448" s="33"/>
      <c r="G3448" s="33"/>
      <c r="H3448" s="33"/>
      <c r="I3448" s="33"/>
      <c r="J3448" s="33"/>
      <c r="K3448" s="33"/>
      <c r="L3448" s="33"/>
      <c r="M3448" s="33"/>
      <c r="N3448" s="33"/>
      <c r="O3448" s="33"/>
      <c r="P3448" s="33"/>
      <c r="Q3448" s="33"/>
      <c r="R3448" s="33"/>
      <c r="S3448" s="33"/>
      <c r="T3448" s="33"/>
      <c r="U3448" s="33"/>
      <c r="V3448" s="33"/>
      <c r="W3448" s="33"/>
      <c r="X3448" s="33"/>
      <c r="Y3448" s="3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  <hyperlink r:id="rId2070" ref="A2071"/>
    <hyperlink r:id="rId2071" ref="A2072"/>
    <hyperlink r:id="rId2072" ref="A2073"/>
    <hyperlink r:id="rId2073" ref="A2074"/>
    <hyperlink r:id="rId2074" ref="A2075"/>
    <hyperlink r:id="rId2075" ref="A2076"/>
    <hyperlink r:id="rId2076" ref="A2077"/>
    <hyperlink r:id="rId2077" ref="A2078"/>
    <hyperlink r:id="rId2078" ref="A2079"/>
    <hyperlink r:id="rId2079" ref="A2080"/>
    <hyperlink r:id="rId2080" ref="A2081"/>
    <hyperlink r:id="rId2081" ref="A2082"/>
    <hyperlink r:id="rId2082" ref="A2083"/>
    <hyperlink r:id="rId2083" ref="A2084"/>
    <hyperlink r:id="rId2084" ref="A2085"/>
    <hyperlink r:id="rId2085" ref="A2086"/>
    <hyperlink r:id="rId2086" ref="A2087"/>
    <hyperlink r:id="rId2087" ref="A2088"/>
    <hyperlink r:id="rId2088" ref="A2089"/>
    <hyperlink r:id="rId2089" ref="A2090"/>
    <hyperlink r:id="rId2090" ref="A2091"/>
    <hyperlink r:id="rId2091" ref="A2092"/>
    <hyperlink r:id="rId2092" ref="A2093"/>
    <hyperlink r:id="rId2093" ref="A2094"/>
    <hyperlink r:id="rId2094" ref="A2095"/>
    <hyperlink r:id="rId2095" ref="A2096"/>
    <hyperlink r:id="rId2096" ref="A2097"/>
    <hyperlink r:id="rId2097" ref="A2098"/>
    <hyperlink r:id="rId2098" ref="A2099"/>
    <hyperlink r:id="rId2099" ref="A2100"/>
    <hyperlink r:id="rId2100" ref="A2101"/>
    <hyperlink r:id="rId2101" ref="A2102"/>
    <hyperlink r:id="rId2102" ref="A2103"/>
    <hyperlink r:id="rId2103" ref="A2104"/>
    <hyperlink r:id="rId2104" ref="A2105"/>
    <hyperlink r:id="rId2105" ref="A2106"/>
    <hyperlink r:id="rId2106" ref="A2107"/>
    <hyperlink r:id="rId2107" ref="A2108"/>
    <hyperlink r:id="rId2108" ref="A2109"/>
    <hyperlink r:id="rId2109" ref="A2110"/>
    <hyperlink r:id="rId2110" ref="A2111"/>
    <hyperlink r:id="rId2111" ref="A2112"/>
    <hyperlink r:id="rId2112" ref="A2113"/>
    <hyperlink r:id="rId2113" ref="A2114"/>
    <hyperlink r:id="rId2114" ref="A2115"/>
    <hyperlink r:id="rId2115" ref="A2116"/>
    <hyperlink r:id="rId2116" ref="A2117"/>
    <hyperlink r:id="rId2117" ref="A2118"/>
    <hyperlink r:id="rId2118" ref="A2119"/>
    <hyperlink r:id="rId2119" ref="A2120"/>
    <hyperlink r:id="rId2120" ref="A2121"/>
    <hyperlink r:id="rId2121" ref="A2122"/>
    <hyperlink r:id="rId2122" ref="A2123"/>
    <hyperlink r:id="rId2123" ref="A2124"/>
    <hyperlink r:id="rId2124" ref="A2125"/>
    <hyperlink r:id="rId2125" ref="A2126"/>
    <hyperlink r:id="rId2126" ref="A2127"/>
    <hyperlink r:id="rId2127" ref="A2128"/>
    <hyperlink r:id="rId2128" ref="A2129"/>
    <hyperlink r:id="rId2129" ref="A2130"/>
    <hyperlink r:id="rId2130" ref="A2131"/>
    <hyperlink r:id="rId2131" ref="A2132"/>
    <hyperlink r:id="rId2132" ref="A2133"/>
    <hyperlink r:id="rId2133" ref="A2134"/>
    <hyperlink r:id="rId2134" ref="A2135"/>
    <hyperlink r:id="rId2135" ref="A2136"/>
    <hyperlink r:id="rId2136" ref="A2137"/>
    <hyperlink r:id="rId2137" ref="A2138"/>
    <hyperlink r:id="rId2138" ref="A2139"/>
    <hyperlink r:id="rId2139" ref="A2140"/>
    <hyperlink r:id="rId2140" ref="A2141"/>
    <hyperlink r:id="rId2141" ref="A2142"/>
    <hyperlink r:id="rId2142" ref="A2143"/>
    <hyperlink r:id="rId2143" ref="A2144"/>
    <hyperlink r:id="rId2144" ref="A2145"/>
    <hyperlink r:id="rId2145" ref="A2146"/>
    <hyperlink r:id="rId2146" ref="A2147"/>
    <hyperlink r:id="rId2147" ref="A2148"/>
    <hyperlink r:id="rId2148" ref="A2149"/>
    <hyperlink r:id="rId2149" ref="A2150"/>
    <hyperlink r:id="rId2150" ref="A2151"/>
    <hyperlink r:id="rId2151" ref="A2152"/>
    <hyperlink r:id="rId2152" ref="A2153"/>
    <hyperlink r:id="rId2153" ref="A2154"/>
    <hyperlink r:id="rId2154" ref="A2155"/>
    <hyperlink r:id="rId2155" ref="A2156"/>
    <hyperlink r:id="rId2156" ref="A2157"/>
    <hyperlink r:id="rId2157" ref="A2158"/>
    <hyperlink r:id="rId2158" ref="A2159"/>
    <hyperlink r:id="rId2159" ref="A2160"/>
    <hyperlink r:id="rId2160" ref="A2161"/>
    <hyperlink r:id="rId2161" ref="A2162"/>
    <hyperlink r:id="rId2162" ref="A2163"/>
    <hyperlink r:id="rId2163" ref="A2164"/>
    <hyperlink r:id="rId2164" ref="A2165"/>
    <hyperlink r:id="rId2165" ref="A2166"/>
    <hyperlink r:id="rId2166" ref="A2167"/>
    <hyperlink r:id="rId2167" ref="A2168"/>
    <hyperlink r:id="rId2168" ref="A2169"/>
    <hyperlink r:id="rId2169" ref="A2170"/>
    <hyperlink r:id="rId2170" ref="A2171"/>
    <hyperlink r:id="rId2171" ref="A2172"/>
    <hyperlink r:id="rId2172" ref="A2173"/>
    <hyperlink r:id="rId2173" ref="A2174"/>
    <hyperlink r:id="rId2174" ref="A2175"/>
    <hyperlink r:id="rId2175" ref="A2176"/>
    <hyperlink r:id="rId2176" ref="A2177"/>
    <hyperlink r:id="rId2177" ref="A2178"/>
    <hyperlink r:id="rId2178" ref="A2179"/>
    <hyperlink r:id="rId2179" ref="A2180"/>
    <hyperlink r:id="rId2180" ref="A2181"/>
    <hyperlink r:id="rId2181" ref="A2182"/>
    <hyperlink r:id="rId2182" ref="A2183"/>
    <hyperlink r:id="rId2183" ref="A2184"/>
    <hyperlink r:id="rId2184" ref="A2185"/>
    <hyperlink r:id="rId2185" ref="A2186"/>
    <hyperlink r:id="rId2186" ref="A2187"/>
    <hyperlink r:id="rId2187" ref="A2188"/>
    <hyperlink r:id="rId2188" ref="A2189"/>
    <hyperlink r:id="rId2189" ref="A2190"/>
    <hyperlink r:id="rId2190" ref="A2191"/>
    <hyperlink r:id="rId2191" ref="A2192"/>
    <hyperlink r:id="rId2192" ref="A2193"/>
    <hyperlink r:id="rId2193" ref="A2194"/>
    <hyperlink r:id="rId2194" ref="A2195"/>
    <hyperlink r:id="rId2195" ref="A2196"/>
    <hyperlink r:id="rId2196" ref="A2197"/>
    <hyperlink r:id="rId2197" ref="A2198"/>
    <hyperlink r:id="rId2198" ref="A2199"/>
    <hyperlink r:id="rId2199" ref="A2200"/>
    <hyperlink r:id="rId2200" ref="A2201"/>
    <hyperlink r:id="rId2201" ref="A2202"/>
    <hyperlink r:id="rId2202" ref="A2203"/>
    <hyperlink r:id="rId2203" ref="A2204"/>
    <hyperlink r:id="rId2204" ref="A2205"/>
    <hyperlink r:id="rId2205" ref="A2206"/>
    <hyperlink r:id="rId2206" ref="A2207"/>
    <hyperlink r:id="rId2207" ref="A2208"/>
    <hyperlink r:id="rId2208" ref="A2209"/>
    <hyperlink r:id="rId2209" ref="A2210"/>
    <hyperlink r:id="rId2210" ref="A2211"/>
    <hyperlink r:id="rId2211" ref="A2212"/>
    <hyperlink r:id="rId2212" ref="A2213"/>
    <hyperlink r:id="rId2213" ref="A2214"/>
    <hyperlink r:id="rId2214" ref="A2215"/>
    <hyperlink r:id="rId2215" ref="A2216"/>
    <hyperlink r:id="rId2216" ref="A2217"/>
    <hyperlink r:id="rId2217" ref="A2218"/>
    <hyperlink r:id="rId2218" ref="A2219"/>
    <hyperlink r:id="rId2219" ref="A2220"/>
    <hyperlink r:id="rId2220" ref="A2221"/>
    <hyperlink r:id="rId2221" ref="A2222"/>
    <hyperlink r:id="rId2222" ref="A2223"/>
    <hyperlink r:id="rId2223" ref="A2224"/>
    <hyperlink r:id="rId2224" ref="A2225"/>
    <hyperlink r:id="rId2225" ref="A2226"/>
    <hyperlink r:id="rId2226" ref="A2227"/>
    <hyperlink r:id="rId2227" ref="A2228"/>
    <hyperlink r:id="rId2228" ref="A2229"/>
    <hyperlink r:id="rId2229" ref="A2230"/>
    <hyperlink r:id="rId2230" ref="A2231"/>
    <hyperlink r:id="rId2231" ref="A2232"/>
    <hyperlink r:id="rId2232" ref="A2233"/>
    <hyperlink r:id="rId2233" ref="A2234"/>
    <hyperlink r:id="rId2234" ref="A2235"/>
    <hyperlink r:id="rId2235" ref="A2236"/>
    <hyperlink r:id="rId2236" ref="A2237"/>
    <hyperlink r:id="rId2237" ref="A2238"/>
    <hyperlink r:id="rId2238" ref="A2239"/>
    <hyperlink r:id="rId2239" ref="A2240"/>
    <hyperlink r:id="rId2240" ref="A2241"/>
    <hyperlink r:id="rId2241" ref="A2242"/>
    <hyperlink r:id="rId2242" ref="A2243"/>
    <hyperlink r:id="rId2243" ref="A2244"/>
    <hyperlink r:id="rId2244" ref="A2245"/>
    <hyperlink r:id="rId2245" ref="A2246"/>
    <hyperlink r:id="rId2246" ref="A2247"/>
    <hyperlink r:id="rId2247" ref="A2248"/>
    <hyperlink r:id="rId2248" ref="A2249"/>
    <hyperlink r:id="rId2249" ref="A2250"/>
    <hyperlink r:id="rId2250" ref="A2251"/>
    <hyperlink r:id="rId2251" ref="A2252"/>
    <hyperlink r:id="rId2252" ref="A2253"/>
    <hyperlink r:id="rId2253" ref="A2254"/>
    <hyperlink r:id="rId2254" ref="A2255"/>
    <hyperlink r:id="rId2255" ref="A2256"/>
    <hyperlink r:id="rId2256" ref="A2257"/>
    <hyperlink r:id="rId2257" ref="A2258"/>
    <hyperlink r:id="rId2258" ref="A2259"/>
    <hyperlink r:id="rId2259" ref="A2260"/>
    <hyperlink r:id="rId2260" ref="A2261"/>
    <hyperlink r:id="rId2261" ref="A2262"/>
    <hyperlink r:id="rId2262" ref="A2263"/>
    <hyperlink r:id="rId2263" ref="A2264"/>
    <hyperlink r:id="rId2264" ref="A2265"/>
    <hyperlink r:id="rId2265" ref="A2266"/>
    <hyperlink r:id="rId2266" ref="A2267"/>
    <hyperlink r:id="rId2267" ref="A2268"/>
    <hyperlink r:id="rId2268" ref="A2269"/>
    <hyperlink r:id="rId2269" ref="A2270"/>
    <hyperlink r:id="rId2270" ref="A2271"/>
    <hyperlink r:id="rId2271" ref="A2272"/>
    <hyperlink r:id="rId2272" ref="A2273"/>
    <hyperlink r:id="rId2273" ref="A2274"/>
    <hyperlink r:id="rId2274" ref="A2275"/>
    <hyperlink r:id="rId2275" ref="A2276"/>
    <hyperlink r:id="rId2276" ref="A2277"/>
    <hyperlink r:id="rId2277" ref="A2278"/>
    <hyperlink r:id="rId2278" ref="A2279"/>
    <hyperlink r:id="rId2279" ref="A2280"/>
    <hyperlink r:id="rId2280" ref="A2281"/>
    <hyperlink r:id="rId2281" ref="A2282"/>
    <hyperlink r:id="rId2282" ref="A2283"/>
    <hyperlink r:id="rId2283" ref="A2284"/>
    <hyperlink r:id="rId2284" ref="A2285"/>
    <hyperlink r:id="rId2285" ref="A2286"/>
    <hyperlink r:id="rId2286" ref="A2287"/>
    <hyperlink r:id="rId2287" ref="A2288"/>
    <hyperlink r:id="rId2288" ref="A2289"/>
    <hyperlink r:id="rId2289" ref="A2290"/>
    <hyperlink r:id="rId2290" ref="A2291"/>
    <hyperlink r:id="rId2291" ref="A2292"/>
    <hyperlink r:id="rId2292" ref="A2293"/>
    <hyperlink r:id="rId2293" ref="A2294"/>
    <hyperlink r:id="rId2294" ref="A2295"/>
    <hyperlink r:id="rId2295" ref="A2296"/>
    <hyperlink r:id="rId2296" ref="A2297"/>
    <hyperlink r:id="rId2297" ref="A2298"/>
    <hyperlink r:id="rId2298" ref="A2299"/>
    <hyperlink r:id="rId2299" ref="A2300"/>
    <hyperlink r:id="rId2300" ref="A2301"/>
    <hyperlink r:id="rId2301" ref="A2302"/>
    <hyperlink r:id="rId2302" ref="A2303"/>
    <hyperlink r:id="rId2303" ref="A2304"/>
    <hyperlink r:id="rId2304" ref="A2305"/>
    <hyperlink r:id="rId2305" ref="A2306"/>
    <hyperlink r:id="rId2306" ref="A2307"/>
    <hyperlink r:id="rId2307" ref="A2308"/>
    <hyperlink r:id="rId2308" ref="A2309"/>
    <hyperlink r:id="rId2309" ref="A2310"/>
    <hyperlink r:id="rId2310" ref="A2311"/>
    <hyperlink r:id="rId2311" ref="A2312"/>
    <hyperlink r:id="rId2312" ref="A2313"/>
    <hyperlink r:id="rId2313" ref="A2314"/>
    <hyperlink r:id="rId2314" ref="A2315"/>
    <hyperlink r:id="rId2315" ref="A2316"/>
    <hyperlink r:id="rId2316" ref="A2317"/>
    <hyperlink r:id="rId2317" ref="A2318"/>
    <hyperlink r:id="rId2318" ref="A2319"/>
    <hyperlink r:id="rId2319" ref="A2320"/>
    <hyperlink r:id="rId2320" ref="A2321"/>
    <hyperlink r:id="rId2321" ref="A2322"/>
    <hyperlink r:id="rId2322" ref="A2323"/>
    <hyperlink r:id="rId2323" ref="A2324"/>
    <hyperlink r:id="rId2324" ref="A2325"/>
    <hyperlink r:id="rId2325" ref="A2326"/>
    <hyperlink r:id="rId2326" ref="A2327"/>
    <hyperlink r:id="rId2327" ref="A2328"/>
    <hyperlink r:id="rId2328" ref="A2329"/>
    <hyperlink r:id="rId2329" ref="A2330"/>
    <hyperlink r:id="rId2330" ref="A2331"/>
    <hyperlink r:id="rId2331" ref="A2332"/>
    <hyperlink r:id="rId2332" ref="A2333"/>
    <hyperlink r:id="rId2333" ref="A2334"/>
    <hyperlink r:id="rId2334" ref="A2335"/>
    <hyperlink r:id="rId2335" ref="A2336"/>
    <hyperlink r:id="rId2336" ref="A2337"/>
    <hyperlink r:id="rId2337" ref="A2338"/>
    <hyperlink r:id="rId2338" ref="A2339"/>
    <hyperlink r:id="rId2339" ref="A2340"/>
    <hyperlink r:id="rId2340" ref="A2341"/>
    <hyperlink r:id="rId2341" ref="A2342"/>
    <hyperlink r:id="rId2342" ref="A2343"/>
    <hyperlink r:id="rId2343" ref="A2344"/>
    <hyperlink r:id="rId2344" ref="A2345"/>
    <hyperlink r:id="rId2345" ref="A2346"/>
    <hyperlink r:id="rId2346" ref="A2347"/>
    <hyperlink r:id="rId2347" ref="A2348"/>
    <hyperlink r:id="rId2348" ref="A2349"/>
    <hyperlink r:id="rId2349" ref="A2350"/>
    <hyperlink r:id="rId2350" ref="A2351"/>
    <hyperlink r:id="rId2351" ref="A2352"/>
    <hyperlink r:id="rId2352" ref="A2353"/>
    <hyperlink r:id="rId2353" ref="A2354"/>
    <hyperlink r:id="rId2354" ref="A2355"/>
    <hyperlink r:id="rId2355" ref="A2356"/>
    <hyperlink r:id="rId2356" ref="A2357"/>
    <hyperlink r:id="rId2357" ref="A2358"/>
    <hyperlink r:id="rId2358" ref="A2359"/>
    <hyperlink r:id="rId2359" ref="A2360"/>
    <hyperlink r:id="rId2360" ref="A2361"/>
    <hyperlink r:id="rId2361" ref="A2362"/>
    <hyperlink r:id="rId2362" ref="A2363"/>
    <hyperlink r:id="rId2363" ref="A2364"/>
    <hyperlink r:id="rId2364" ref="A2365"/>
    <hyperlink r:id="rId2365" ref="A2366"/>
    <hyperlink r:id="rId2366" ref="A2367"/>
    <hyperlink r:id="rId2367" ref="A2368"/>
    <hyperlink r:id="rId2368" ref="A2369"/>
    <hyperlink r:id="rId2369" ref="A2370"/>
    <hyperlink r:id="rId2370" ref="A2371"/>
    <hyperlink r:id="rId2371" ref="A2372"/>
    <hyperlink r:id="rId2372" ref="A2373"/>
    <hyperlink r:id="rId2373" ref="A2374"/>
    <hyperlink r:id="rId2374" ref="A2375"/>
    <hyperlink r:id="rId2375" ref="A2376"/>
    <hyperlink r:id="rId2376" ref="A2377"/>
    <hyperlink r:id="rId2377" ref="A2378"/>
    <hyperlink r:id="rId2378" ref="A2379"/>
    <hyperlink r:id="rId2379" ref="A2380"/>
    <hyperlink r:id="rId2380" ref="A2381"/>
    <hyperlink r:id="rId2381" ref="A2382"/>
    <hyperlink r:id="rId2382" ref="A2383"/>
    <hyperlink r:id="rId2383" ref="A2384"/>
    <hyperlink r:id="rId2384" ref="A2385"/>
    <hyperlink r:id="rId2385" ref="A2386"/>
    <hyperlink r:id="rId2386" ref="A2387"/>
    <hyperlink r:id="rId2387" ref="A2388"/>
    <hyperlink r:id="rId2388" ref="A2389"/>
    <hyperlink r:id="rId2389" ref="A2390"/>
    <hyperlink r:id="rId2390" ref="A2391"/>
    <hyperlink r:id="rId2391" ref="A2392"/>
    <hyperlink r:id="rId2392" ref="A2393"/>
    <hyperlink r:id="rId2393" ref="A2394"/>
    <hyperlink r:id="rId2394" ref="A2395"/>
    <hyperlink r:id="rId2395" ref="A2396"/>
    <hyperlink r:id="rId2396" ref="A2397"/>
    <hyperlink r:id="rId2397" ref="A2398"/>
    <hyperlink r:id="rId2398" ref="A2399"/>
    <hyperlink r:id="rId2399" ref="A2400"/>
    <hyperlink r:id="rId2400" ref="A2401"/>
    <hyperlink r:id="rId2401" ref="A2402"/>
    <hyperlink r:id="rId2402" ref="A2403"/>
    <hyperlink r:id="rId2403" ref="A2404"/>
    <hyperlink r:id="rId2404" ref="A2405"/>
    <hyperlink r:id="rId2405" ref="A2406"/>
    <hyperlink r:id="rId2406" ref="A2407"/>
    <hyperlink r:id="rId2407" ref="A2408"/>
    <hyperlink r:id="rId2408" ref="A2409"/>
    <hyperlink r:id="rId2409" ref="A2410"/>
    <hyperlink r:id="rId2410" ref="A2411"/>
    <hyperlink r:id="rId2411" ref="A2412"/>
    <hyperlink r:id="rId2412" ref="A2413"/>
    <hyperlink r:id="rId2413" ref="A2414"/>
    <hyperlink r:id="rId2414" ref="A2415"/>
    <hyperlink r:id="rId2415" ref="A2416"/>
    <hyperlink r:id="rId2416" ref="A2417"/>
    <hyperlink r:id="rId2417" ref="A2418"/>
    <hyperlink r:id="rId2418" ref="A2419"/>
    <hyperlink r:id="rId2419" ref="A2420"/>
    <hyperlink r:id="rId2420" ref="A2421"/>
    <hyperlink r:id="rId2421" ref="A2422"/>
    <hyperlink r:id="rId2422" ref="A2423"/>
    <hyperlink r:id="rId2423" ref="A2424"/>
    <hyperlink r:id="rId2424" ref="A2425"/>
    <hyperlink r:id="rId2425" ref="A2426"/>
    <hyperlink r:id="rId2426" ref="A2427"/>
    <hyperlink r:id="rId2427" ref="A2428"/>
    <hyperlink r:id="rId2428" ref="A2429"/>
    <hyperlink r:id="rId2429" ref="A2430"/>
    <hyperlink r:id="rId2430" ref="A2431"/>
    <hyperlink r:id="rId2431" ref="A2432"/>
    <hyperlink r:id="rId2432" ref="A2433"/>
    <hyperlink r:id="rId2433" ref="A2434"/>
    <hyperlink r:id="rId2434" ref="A2435"/>
    <hyperlink r:id="rId2435" ref="A2436"/>
    <hyperlink r:id="rId2436" ref="A2437"/>
    <hyperlink r:id="rId2437" ref="A2438"/>
    <hyperlink r:id="rId2438" ref="A2439"/>
    <hyperlink r:id="rId2439" ref="A2440"/>
    <hyperlink r:id="rId2440" ref="A2441"/>
    <hyperlink r:id="rId2441" ref="A2442"/>
    <hyperlink r:id="rId2442" ref="A2443"/>
    <hyperlink r:id="rId2443" ref="A2444"/>
    <hyperlink r:id="rId2444" ref="A2445"/>
    <hyperlink r:id="rId2445" ref="A2446"/>
    <hyperlink r:id="rId2446" ref="A2447"/>
    <hyperlink r:id="rId2447" ref="A2448"/>
    <hyperlink r:id="rId2448" ref="A2449"/>
    <hyperlink r:id="rId2449" ref="A2450"/>
    <hyperlink r:id="rId2450" ref="A2451"/>
    <hyperlink r:id="rId2451" ref="A2452"/>
    <hyperlink r:id="rId2452" ref="A2453"/>
    <hyperlink r:id="rId2453" ref="A2454"/>
    <hyperlink r:id="rId2454" ref="A2455"/>
    <hyperlink r:id="rId2455" ref="A2456"/>
    <hyperlink r:id="rId2456" ref="A2457"/>
    <hyperlink r:id="rId2457" ref="A2458"/>
    <hyperlink r:id="rId2458" ref="A2459"/>
    <hyperlink r:id="rId2459" ref="A2460"/>
    <hyperlink r:id="rId2460" ref="A2461"/>
    <hyperlink r:id="rId2461" ref="A2462"/>
    <hyperlink r:id="rId2462" ref="A2463"/>
    <hyperlink r:id="rId2463" ref="A2464"/>
    <hyperlink r:id="rId2464" ref="A2465"/>
    <hyperlink r:id="rId2465" ref="A2466"/>
    <hyperlink r:id="rId2466" ref="A2467"/>
    <hyperlink r:id="rId2467" ref="A2468"/>
    <hyperlink r:id="rId2468" ref="A2469"/>
    <hyperlink r:id="rId2469" ref="A2470"/>
    <hyperlink r:id="rId2470" ref="A2471"/>
    <hyperlink r:id="rId2471" ref="A2472"/>
    <hyperlink r:id="rId2472" ref="A2473"/>
    <hyperlink r:id="rId2473" ref="A2474"/>
    <hyperlink r:id="rId2474" ref="A2475"/>
    <hyperlink r:id="rId2475" ref="A2476"/>
    <hyperlink r:id="rId2476" ref="A2477"/>
    <hyperlink r:id="rId2477" ref="A2478"/>
    <hyperlink r:id="rId2478" ref="A2479"/>
    <hyperlink r:id="rId2479" ref="A2480"/>
    <hyperlink r:id="rId2480" ref="A2481"/>
    <hyperlink r:id="rId2481" ref="A2482"/>
    <hyperlink r:id="rId2482" ref="A2483"/>
    <hyperlink r:id="rId2483" ref="A2484"/>
    <hyperlink r:id="rId2484" ref="A2485"/>
    <hyperlink r:id="rId2485" ref="A2486"/>
    <hyperlink r:id="rId2486" ref="A2487"/>
    <hyperlink r:id="rId2487" ref="A2488"/>
    <hyperlink r:id="rId2488" ref="A2489"/>
    <hyperlink r:id="rId2489" ref="A2490"/>
    <hyperlink r:id="rId2490" ref="A2491"/>
    <hyperlink r:id="rId2491" ref="A2492"/>
    <hyperlink r:id="rId2492" ref="A2493"/>
    <hyperlink r:id="rId2493" ref="A2494"/>
    <hyperlink r:id="rId2494" ref="A2495"/>
    <hyperlink r:id="rId2495" ref="A2496"/>
    <hyperlink r:id="rId2496" ref="A2497"/>
    <hyperlink r:id="rId2497" ref="A2498"/>
    <hyperlink r:id="rId2498" ref="A2499"/>
    <hyperlink r:id="rId2499" ref="A2500"/>
    <hyperlink r:id="rId2500" ref="A2501"/>
    <hyperlink r:id="rId2501" ref="A2502"/>
    <hyperlink r:id="rId2502" ref="A2503"/>
    <hyperlink r:id="rId2503" ref="A2504"/>
    <hyperlink r:id="rId2504" ref="A2505"/>
    <hyperlink r:id="rId2505" ref="A2506"/>
    <hyperlink r:id="rId2506" ref="A2507"/>
    <hyperlink r:id="rId2507" ref="A2508"/>
    <hyperlink r:id="rId2508" ref="A2509"/>
    <hyperlink r:id="rId2509" ref="A2510"/>
    <hyperlink r:id="rId2510" ref="A2511"/>
    <hyperlink r:id="rId2511" ref="A2512"/>
    <hyperlink r:id="rId2512" ref="A2513"/>
    <hyperlink r:id="rId2513" ref="A2514"/>
    <hyperlink r:id="rId2514" ref="A2515"/>
    <hyperlink r:id="rId2515" ref="A2516"/>
    <hyperlink r:id="rId2516" ref="A2517"/>
    <hyperlink r:id="rId2517" ref="A2518"/>
    <hyperlink r:id="rId2518" ref="A2519"/>
    <hyperlink r:id="rId2519" ref="A2520"/>
    <hyperlink r:id="rId2520" ref="A2521"/>
    <hyperlink r:id="rId2521" ref="A2522"/>
    <hyperlink r:id="rId2522" ref="A2523"/>
    <hyperlink r:id="rId2523" ref="A2524"/>
    <hyperlink r:id="rId2524" ref="A2525"/>
    <hyperlink r:id="rId2525" ref="A2526"/>
    <hyperlink r:id="rId2526" ref="A2527"/>
    <hyperlink r:id="rId2527" ref="A2528"/>
    <hyperlink r:id="rId2528" ref="A2529"/>
    <hyperlink r:id="rId2529" ref="A2530"/>
    <hyperlink r:id="rId2530" ref="A2531"/>
    <hyperlink r:id="rId2531" ref="A2532"/>
    <hyperlink r:id="rId2532" ref="A2533"/>
    <hyperlink r:id="rId2533" ref="A2534"/>
    <hyperlink r:id="rId2534" ref="A2535"/>
    <hyperlink r:id="rId2535" ref="A2536"/>
    <hyperlink r:id="rId2536" ref="A2537"/>
    <hyperlink r:id="rId2537" ref="A2538"/>
    <hyperlink r:id="rId2538" ref="A2539"/>
    <hyperlink r:id="rId2539" ref="A2540"/>
    <hyperlink r:id="rId2540" ref="A2541"/>
    <hyperlink r:id="rId2541" ref="A2542"/>
    <hyperlink r:id="rId2542" ref="A2543"/>
    <hyperlink r:id="rId2543" ref="A2544"/>
    <hyperlink r:id="rId2544" ref="A2545"/>
    <hyperlink r:id="rId2545" ref="A2546"/>
    <hyperlink r:id="rId2546" ref="A2547"/>
    <hyperlink r:id="rId2547" ref="A2548"/>
    <hyperlink r:id="rId2548" ref="A2549"/>
    <hyperlink r:id="rId2549" ref="A2550"/>
    <hyperlink r:id="rId2550" ref="A2551"/>
    <hyperlink r:id="rId2551" ref="A2552"/>
    <hyperlink r:id="rId2552" ref="A2553"/>
    <hyperlink r:id="rId2553" ref="A2554"/>
    <hyperlink r:id="rId2554" ref="A2555"/>
    <hyperlink r:id="rId2555" ref="A2556"/>
    <hyperlink r:id="rId2556" ref="A2557"/>
    <hyperlink r:id="rId2557" ref="A2558"/>
    <hyperlink r:id="rId2558" ref="A2559"/>
    <hyperlink r:id="rId2559" ref="A2560"/>
    <hyperlink r:id="rId2560" ref="A2561"/>
    <hyperlink r:id="rId2561" ref="A2562"/>
    <hyperlink r:id="rId2562" ref="A2563"/>
    <hyperlink r:id="rId2563" ref="A2564"/>
    <hyperlink r:id="rId2564" ref="A2565"/>
    <hyperlink r:id="rId2565" ref="A2566"/>
    <hyperlink r:id="rId2566" ref="A2567"/>
    <hyperlink r:id="rId2567" ref="A2568"/>
    <hyperlink r:id="rId2568" ref="A2569"/>
    <hyperlink r:id="rId2569" ref="A2570"/>
    <hyperlink r:id="rId2570" ref="A2571"/>
    <hyperlink r:id="rId2571" ref="A2572"/>
    <hyperlink r:id="rId2572" ref="A2573"/>
    <hyperlink r:id="rId2573" ref="A2574"/>
    <hyperlink r:id="rId2574" ref="A2575"/>
    <hyperlink r:id="rId2575" ref="A2576"/>
    <hyperlink r:id="rId2576" ref="A2577"/>
    <hyperlink r:id="rId2577" ref="A2578"/>
    <hyperlink r:id="rId2578" ref="A2579"/>
    <hyperlink r:id="rId2579" ref="A2580"/>
    <hyperlink r:id="rId2580" ref="A2581"/>
    <hyperlink r:id="rId2581" ref="A2582"/>
    <hyperlink r:id="rId2582" ref="A2583"/>
    <hyperlink r:id="rId2583" ref="A2584"/>
    <hyperlink r:id="rId2584" ref="A2585"/>
    <hyperlink r:id="rId2585" ref="A2586"/>
    <hyperlink r:id="rId2586" ref="A2587"/>
    <hyperlink r:id="rId2587" ref="A2588"/>
    <hyperlink r:id="rId2588" ref="A2589"/>
    <hyperlink r:id="rId2589" ref="A2590"/>
    <hyperlink r:id="rId2590" ref="A2591"/>
    <hyperlink r:id="rId2591" ref="A2592"/>
    <hyperlink r:id="rId2592" ref="A2593"/>
    <hyperlink r:id="rId2593" ref="A2594"/>
    <hyperlink r:id="rId2594" ref="A2595"/>
    <hyperlink r:id="rId2595" ref="A2596"/>
    <hyperlink r:id="rId2596" ref="A2597"/>
    <hyperlink r:id="rId2597" ref="A2598"/>
    <hyperlink r:id="rId2598" ref="A2599"/>
    <hyperlink r:id="rId2599" ref="A2600"/>
    <hyperlink r:id="rId2600" ref="A2601"/>
    <hyperlink r:id="rId2601" ref="A2602"/>
    <hyperlink r:id="rId2602" ref="A2603"/>
    <hyperlink r:id="rId2603" ref="A2604"/>
    <hyperlink r:id="rId2604" ref="A2605"/>
    <hyperlink r:id="rId2605" ref="A2606"/>
    <hyperlink r:id="rId2606" ref="A2607"/>
    <hyperlink r:id="rId2607" ref="A2608"/>
    <hyperlink r:id="rId2608" ref="A2609"/>
    <hyperlink r:id="rId2609" ref="A2610"/>
    <hyperlink r:id="rId2610" ref="A2611"/>
    <hyperlink r:id="rId2611" ref="A2612"/>
    <hyperlink r:id="rId2612" ref="A2613"/>
    <hyperlink r:id="rId2613" ref="A2614"/>
    <hyperlink r:id="rId2614" ref="A2615"/>
    <hyperlink r:id="rId2615" ref="A2616"/>
    <hyperlink r:id="rId2616" ref="A2617"/>
    <hyperlink r:id="rId2617" ref="A2618"/>
    <hyperlink r:id="rId2618" ref="A2619"/>
    <hyperlink r:id="rId2619" ref="A2620"/>
    <hyperlink r:id="rId2620" ref="A2621"/>
    <hyperlink r:id="rId2621" ref="A2622"/>
    <hyperlink r:id="rId2622" ref="A2623"/>
    <hyperlink r:id="rId2623" ref="A2624"/>
    <hyperlink r:id="rId2624" ref="A2625"/>
    <hyperlink r:id="rId2625" ref="A2626"/>
    <hyperlink r:id="rId2626" ref="A2627"/>
    <hyperlink r:id="rId2627" ref="A2628"/>
    <hyperlink r:id="rId2628" ref="A2629"/>
    <hyperlink r:id="rId2629" ref="A2630"/>
    <hyperlink r:id="rId2630" ref="A2631"/>
    <hyperlink r:id="rId2631" ref="A2632"/>
    <hyperlink r:id="rId2632" ref="A2633"/>
    <hyperlink r:id="rId2633" ref="A2634"/>
    <hyperlink r:id="rId2634" ref="A2635"/>
    <hyperlink r:id="rId2635" ref="A2636"/>
    <hyperlink r:id="rId2636" ref="A2637"/>
    <hyperlink r:id="rId2637" ref="A2638"/>
    <hyperlink r:id="rId2638" ref="A2639"/>
    <hyperlink r:id="rId2639" ref="A2640"/>
    <hyperlink r:id="rId2640" ref="A2641"/>
    <hyperlink r:id="rId2641" ref="A2642"/>
    <hyperlink r:id="rId2642" ref="A2643"/>
    <hyperlink r:id="rId2643" ref="A2644"/>
    <hyperlink r:id="rId2644" ref="A2645"/>
    <hyperlink r:id="rId2645" ref="A2646"/>
    <hyperlink r:id="rId2646" ref="A2647"/>
    <hyperlink r:id="rId2647" ref="A2648"/>
    <hyperlink r:id="rId2648" ref="A2649"/>
    <hyperlink r:id="rId2649" ref="A2650"/>
    <hyperlink r:id="rId2650" ref="A2651"/>
    <hyperlink r:id="rId2651" ref="A2652"/>
    <hyperlink r:id="rId2652" ref="A2653"/>
    <hyperlink r:id="rId2653" ref="A2654"/>
    <hyperlink r:id="rId2654" ref="A2655"/>
    <hyperlink r:id="rId2655" ref="A2656"/>
    <hyperlink r:id="rId2656" ref="A2657"/>
    <hyperlink r:id="rId2657" ref="A2658"/>
    <hyperlink r:id="rId2658" ref="A2659"/>
    <hyperlink r:id="rId2659" ref="A2660"/>
    <hyperlink r:id="rId2660" ref="A2661"/>
    <hyperlink r:id="rId2661" ref="A2662"/>
    <hyperlink r:id="rId2662" ref="A2663"/>
    <hyperlink r:id="rId2663" ref="A2664"/>
    <hyperlink r:id="rId2664" ref="A2665"/>
    <hyperlink r:id="rId2665" ref="A2666"/>
    <hyperlink r:id="rId2666" ref="A2667"/>
    <hyperlink r:id="rId2667" ref="A2668"/>
    <hyperlink r:id="rId2668" ref="A2669"/>
    <hyperlink r:id="rId2669" ref="A2670"/>
    <hyperlink r:id="rId2670" ref="A2671"/>
    <hyperlink r:id="rId2671" ref="A2672"/>
    <hyperlink r:id="rId2672" ref="A2673"/>
    <hyperlink r:id="rId2673" ref="A2674"/>
    <hyperlink r:id="rId2674" ref="A2675"/>
    <hyperlink r:id="rId2675" ref="A2676"/>
    <hyperlink r:id="rId2676" ref="A2677"/>
    <hyperlink r:id="rId2677" ref="A2678"/>
    <hyperlink r:id="rId2678" ref="A2679"/>
    <hyperlink r:id="rId2679" ref="A2680"/>
    <hyperlink r:id="rId2680" ref="A2681"/>
    <hyperlink r:id="rId2681" ref="A2682"/>
    <hyperlink r:id="rId2682" ref="A2683"/>
    <hyperlink r:id="rId2683" ref="A2684"/>
    <hyperlink r:id="rId2684" ref="A2685"/>
    <hyperlink r:id="rId2685" ref="A2686"/>
    <hyperlink r:id="rId2686" ref="A2687"/>
    <hyperlink r:id="rId2687" ref="A2688"/>
    <hyperlink r:id="rId2688" ref="A2689"/>
    <hyperlink r:id="rId2689" ref="A2690"/>
    <hyperlink r:id="rId2690" ref="A2691"/>
    <hyperlink r:id="rId2691" ref="A2692"/>
    <hyperlink r:id="rId2692" ref="A2693"/>
    <hyperlink r:id="rId2693" ref="A2694"/>
    <hyperlink r:id="rId2694" ref="A2695"/>
    <hyperlink r:id="rId2695" ref="A2696"/>
    <hyperlink r:id="rId2696" ref="A2697"/>
    <hyperlink r:id="rId2697" ref="A2698"/>
    <hyperlink r:id="rId2698" ref="A2699"/>
    <hyperlink r:id="rId2699" ref="A2700"/>
    <hyperlink r:id="rId2700" ref="A2701"/>
    <hyperlink r:id="rId2701" ref="A2702"/>
    <hyperlink r:id="rId2702" ref="A2703"/>
    <hyperlink r:id="rId2703" ref="A2704"/>
    <hyperlink r:id="rId2704" ref="A2705"/>
    <hyperlink r:id="rId2705" ref="A2706"/>
    <hyperlink r:id="rId2706" ref="A2707"/>
    <hyperlink r:id="rId2707" ref="A2708"/>
    <hyperlink r:id="rId2708" ref="A2709"/>
    <hyperlink r:id="rId2709" ref="A2710"/>
    <hyperlink r:id="rId2710" ref="A2711"/>
    <hyperlink r:id="rId2711" ref="A2712"/>
    <hyperlink r:id="rId2712" ref="A2713"/>
    <hyperlink r:id="rId2713" ref="A2714"/>
    <hyperlink r:id="rId2714" ref="A2715"/>
    <hyperlink r:id="rId2715" ref="A2716"/>
    <hyperlink r:id="rId2716" ref="A2717"/>
    <hyperlink r:id="rId2717" ref="A2718"/>
    <hyperlink r:id="rId2718" ref="A2719"/>
    <hyperlink r:id="rId2719" ref="A2720"/>
    <hyperlink r:id="rId2720" ref="A2721"/>
    <hyperlink r:id="rId2721" ref="A2722"/>
    <hyperlink r:id="rId2722" ref="A2723"/>
    <hyperlink r:id="rId2723" ref="A2724"/>
    <hyperlink r:id="rId2724" ref="A2725"/>
    <hyperlink r:id="rId2725" ref="A2726"/>
    <hyperlink r:id="rId2726" ref="A2727"/>
    <hyperlink r:id="rId2727" ref="A2728"/>
    <hyperlink r:id="rId2728" ref="A2729"/>
    <hyperlink r:id="rId2729" ref="A2730"/>
    <hyperlink r:id="rId2730" ref="A2731"/>
    <hyperlink r:id="rId2731" ref="A2732"/>
    <hyperlink r:id="rId2732" ref="A2733"/>
    <hyperlink r:id="rId2733" ref="A2734"/>
    <hyperlink r:id="rId2734" ref="A2735"/>
    <hyperlink r:id="rId2735" ref="A2736"/>
    <hyperlink r:id="rId2736" ref="A2737"/>
    <hyperlink r:id="rId2737" ref="A2738"/>
    <hyperlink r:id="rId2738" ref="A2739"/>
    <hyperlink r:id="rId2739" ref="A2740"/>
    <hyperlink r:id="rId2740" ref="A2741"/>
    <hyperlink r:id="rId2741" ref="A2742"/>
    <hyperlink r:id="rId2742" ref="A2743"/>
    <hyperlink r:id="rId2743" ref="A2744"/>
    <hyperlink r:id="rId2744" ref="A2745"/>
    <hyperlink r:id="rId2745" ref="A2746"/>
    <hyperlink r:id="rId2746" ref="A2747"/>
    <hyperlink r:id="rId2747" ref="A2748"/>
    <hyperlink r:id="rId2748" ref="A2749"/>
    <hyperlink r:id="rId2749" ref="A2750"/>
    <hyperlink r:id="rId2750" ref="A2751"/>
    <hyperlink r:id="rId2751" ref="A2752"/>
    <hyperlink r:id="rId2752" ref="A2753"/>
    <hyperlink r:id="rId2753" ref="A2754"/>
    <hyperlink r:id="rId2754" ref="A2755"/>
    <hyperlink r:id="rId2755" ref="A2756"/>
    <hyperlink r:id="rId2756" ref="A2757"/>
    <hyperlink r:id="rId2757" ref="A2758"/>
    <hyperlink r:id="rId2758" ref="A2759"/>
    <hyperlink r:id="rId2759" ref="A2760"/>
    <hyperlink r:id="rId2760" ref="A2761"/>
    <hyperlink r:id="rId2761" ref="A2762"/>
    <hyperlink r:id="rId2762" ref="A2763"/>
    <hyperlink r:id="rId2763" ref="A2764"/>
    <hyperlink r:id="rId2764" ref="A2765"/>
    <hyperlink r:id="rId2765" ref="A2766"/>
    <hyperlink r:id="rId2766" ref="A2767"/>
    <hyperlink r:id="rId2767" ref="A2768"/>
    <hyperlink r:id="rId2768" ref="A2769"/>
    <hyperlink r:id="rId2769" ref="A2770"/>
    <hyperlink r:id="rId2770" ref="A2771"/>
    <hyperlink r:id="rId2771" ref="A2772"/>
    <hyperlink r:id="rId2772" ref="A2773"/>
    <hyperlink r:id="rId2773" ref="A2774"/>
    <hyperlink r:id="rId2774" ref="A2775"/>
    <hyperlink r:id="rId2775" ref="A2776"/>
    <hyperlink r:id="rId2776" ref="A2777"/>
    <hyperlink r:id="rId2777" ref="A2778"/>
    <hyperlink r:id="rId2778" ref="A2779"/>
    <hyperlink r:id="rId2779" ref="A2780"/>
    <hyperlink r:id="rId2780" ref="A2781"/>
    <hyperlink r:id="rId2781" ref="A2782"/>
    <hyperlink r:id="rId2782" ref="A2783"/>
    <hyperlink r:id="rId2783" ref="A2784"/>
    <hyperlink r:id="rId2784" ref="A2785"/>
    <hyperlink r:id="rId2785" ref="A2786"/>
    <hyperlink r:id="rId2786" ref="A2787"/>
    <hyperlink r:id="rId2787" ref="A2788"/>
    <hyperlink r:id="rId2788" ref="A2789"/>
    <hyperlink r:id="rId2789" ref="A2790"/>
    <hyperlink r:id="rId2790" ref="A2791"/>
    <hyperlink r:id="rId2791" ref="A2792"/>
    <hyperlink r:id="rId2792" ref="A2793"/>
    <hyperlink r:id="rId2793" ref="A2794"/>
    <hyperlink r:id="rId2794" ref="A2795"/>
    <hyperlink r:id="rId2795" ref="A2796"/>
    <hyperlink r:id="rId2796" ref="A2797"/>
    <hyperlink r:id="rId2797" ref="A2798"/>
    <hyperlink r:id="rId2798" ref="A2799"/>
    <hyperlink r:id="rId2799" ref="A2800"/>
    <hyperlink r:id="rId2800" ref="A2801"/>
    <hyperlink r:id="rId2801" ref="A2802"/>
    <hyperlink r:id="rId2802" ref="A2803"/>
    <hyperlink r:id="rId2803" ref="A2804"/>
    <hyperlink r:id="rId2804" ref="A2805"/>
    <hyperlink r:id="rId2805" ref="A2806"/>
    <hyperlink r:id="rId2806" ref="A2807"/>
    <hyperlink r:id="rId2807" ref="A2808"/>
    <hyperlink r:id="rId2808" ref="A2809"/>
    <hyperlink r:id="rId2809" ref="A2810"/>
    <hyperlink r:id="rId2810" ref="A2811"/>
    <hyperlink r:id="rId2811" ref="A2812"/>
    <hyperlink r:id="rId2812" ref="A2813"/>
    <hyperlink r:id="rId2813" ref="A2814"/>
    <hyperlink r:id="rId2814" ref="A2815"/>
    <hyperlink r:id="rId2815" ref="A2816"/>
    <hyperlink r:id="rId2816" ref="A2817"/>
    <hyperlink r:id="rId2817" ref="A2818"/>
    <hyperlink r:id="rId2818" ref="A2819"/>
    <hyperlink r:id="rId2819" ref="A2820"/>
    <hyperlink r:id="rId2820" ref="A2821"/>
    <hyperlink r:id="rId2821" ref="A2822"/>
    <hyperlink r:id="rId2822" ref="A2823"/>
    <hyperlink r:id="rId2823" ref="A2824"/>
    <hyperlink r:id="rId2824" ref="A2825"/>
    <hyperlink r:id="rId2825" ref="A2826"/>
    <hyperlink r:id="rId2826" ref="A2827"/>
    <hyperlink r:id="rId2827" ref="A2828"/>
    <hyperlink r:id="rId2828" ref="A2829"/>
    <hyperlink r:id="rId2829" ref="A2830"/>
    <hyperlink r:id="rId2830" ref="A2831"/>
    <hyperlink r:id="rId2831" ref="A2832"/>
    <hyperlink r:id="rId2832" ref="A2833"/>
    <hyperlink r:id="rId2833" ref="A2834"/>
    <hyperlink r:id="rId2834" ref="A2835"/>
    <hyperlink r:id="rId2835" ref="A2836"/>
    <hyperlink r:id="rId2836" ref="A2837"/>
    <hyperlink r:id="rId2837" ref="A2838"/>
    <hyperlink r:id="rId2838" ref="A2839"/>
    <hyperlink r:id="rId2839" ref="A2840"/>
    <hyperlink r:id="rId2840" ref="A2841"/>
    <hyperlink r:id="rId2841" ref="A2842"/>
    <hyperlink r:id="rId2842" ref="A2843"/>
    <hyperlink r:id="rId2843" ref="A2844"/>
    <hyperlink r:id="rId2844" ref="A2845"/>
    <hyperlink r:id="rId2845" ref="A2846"/>
    <hyperlink r:id="rId2846" ref="A2847"/>
    <hyperlink r:id="rId2847" ref="A2848"/>
    <hyperlink r:id="rId2848" ref="A2849"/>
    <hyperlink r:id="rId2849" ref="A2850"/>
    <hyperlink r:id="rId2850" ref="A2851"/>
    <hyperlink r:id="rId2851" ref="A2852"/>
    <hyperlink r:id="rId2852" ref="A2853"/>
    <hyperlink r:id="rId2853" ref="A2854"/>
    <hyperlink r:id="rId2854" ref="A2855"/>
    <hyperlink r:id="rId2855" ref="A2856"/>
    <hyperlink r:id="rId2856" ref="A2857"/>
    <hyperlink r:id="rId2857" ref="A2858"/>
    <hyperlink r:id="rId2858" ref="A2859"/>
    <hyperlink r:id="rId2859" ref="A2860"/>
    <hyperlink r:id="rId2860" ref="A2861"/>
    <hyperlink r:id="rId2861" ref="A2862"/>
    <hyperlink r:id="rId2862" ref="A2863"/>
    <hyperlink r:id="rId2863" ref="A2864"/>
    <hyperlink r:id="rId2864" ref="A2865"/>
    <hyperlink r:id="rId2865" ref="A2866"/>
    <hyperlink r:id="rId2866" ref="A2867"/>
    <hyperlink r:id="rId2867" ref="A2868"/>
    <hyperlink r:id="rId2868" ref="A2869"/>
    <hyperlink r:id="rId2869" ref="A2870"/>
    <hyperlink r:id="rId2870" ref="A2871"/>
    <hyperlink r:id="rId2871" ref="A2872"/>
    <hyperlink r:id="rId2872" ref="A2873"/>
    <hyperlink r:id="rId2873" ref="A2874"/>
    <hyperlink r:id="rId2874" ref="A2875"/>
    <hyperlink r:id="rId2875" ref="A2876"/>
    <hyperlink r:id="rId2876" ref="A2877"/>
    <hyperlink r:id="rId2877" ref="A2878"/>
    <hyperlink r:id="rId2878" ref="A2879"/>
    <hyperlink r:id="rId2879" ref="A2880"/>
    <hyperlink r:id="rId2880" ref="A2881"/>
    <hyperlink r:id="rId2881" ref="A2882"/>
    <hyperlink r:id="rId2882" ref="A2883"/>
    <hyperlink r:id="rId2883" ref="A2884"/>
    <hyperlink r:id="rId2884" ref="A2885"/>
    <hyperlink r:id="rId2885" ref="A2886"/>
    <hyperlink r:id="rId2886" ref="A2887"/>
    <hyperlink r:id="rId2887" ref="A2888"/>
    <hyperlink r:id="rId2888" ref="A2889"/>
    <hyperlink r:id="rId2889" ref="A2890"/>
    <hyperlink r:id="rId2890" ref="A2891"/>
    <hyperlink r:id="rId2891" ref="A2892"/>
    <hyperlink r:id="rId2892" ref="A2893"/>
    <hyperlink r:id="rId2893" ref="A2894"/>
    <hyperlink r:id="rId2894" ref="A2895"/>
    <hyperlink r:id="rId2895" ref="A2896"/>
    <hyperlink r:id="rId2896" ref="A2897"/>
    <hyperlink r:id="rId2897" ref="A2898"/>
    <hyperlink r:id="rId2898" ref="A2899"/>
    <hyperlink r:id="rId2899" ref="A2900"/>
    <hyperlink r:id="rId2900" ref="A2901"/>
    <hyperlink r:id="rId2901" ref="A2902"/>
    <hyperlink r:id="rId2902" ref="A2903"/>
    <hyperlink r:id="rId2903" ref="A2904"/>
    <hyperlink r:id="rId2904" ref="A2905"/>
    <hyperlink r:id="rId2905" ref="A2906"/>
    <hyperlink r:id="rId2906" ref="A2907"/>
    <hyperlink r:id="rId2907" ref="A2908"/>
    <hyperlink r:id="rId2908" ref="A2909"/>
    <hyperlink r:id="rId2909" ref="A2910"/>
    <hyperlink r:id="rId2910" ref="A2911"/>
    <hyperlink r:id="rId2911" ref="A2912"/>
    <hyperlink r:id="rId2912" ref="A2913"/>
    <hyperlink r:id="rId2913" ref="A2914"/>
    <hyperlink r:id="rId2914" ref="A2915"/>
    <hyperlink r:id="rId2915" ref="A2916"/>
    <hyperlink r:id="rId2916" ref="A2917"/>
    <hyperlink r:id="rId2917" ref="A2918"/>
    <hyperlink r:id="rId2918" ref="A2919"/>
    <hyperlink r:id="rId2919" ref="A2920"/>
    <hyperlink r:id="rId2920" ref="A2921"/>
    <hyperlink r:id="rId2921" ref="A2922"/>
    <hyperlink r:id="rId2922" ref="A2923"/>
    <hyperlink r:id="rId2923" ref="A2924"/>
    <hyperlink r:id="rId2924" ref="A2925"/>
    <hyperlink r:id="rId2925" ref="A2926"/>
    <hyperlink r:id="rId2926" ref="A2927"/>
    <hyperlink r:id="rId2927" ref="A2928"/>
    <hyperlink r:id="rId2928" ref="A2929"/>
    <hyperlink r:id="rId2929" ref="A2930"/>
    <hyperlink r:id="rId2930" ref="A2931"/>
    <hyperlink r:id="rId2931" ref="A2932"/>
    <hyperlink r:id="rId2932" ref="A2933"/>
    <hyperlink r:id="rId2933" ref="A2934"/>
    <hyperlink r:id="rId2934" ref="A2935"/>
    <hyperlink r:id="rId2935" ref="A2936"/>
    <hyperlink r:id="rId2936" ref="A2937"/>
    <hyperlink r:id="rId2937" ref="A2938"/>
    <hyperlink r:id="rId2938" ref="A2939"/>
    <hyperlink r:id="rId2939" ref="A2940"/>
    <hyperlink r:id="rId2940" ref="A2941"/>
    <hyperlink r:id="rId2941" ref="A2942"/>
    <hyperlink r:id="rId2942" ref="A2943"/>
    <hyperlink r:id="rId2943" ref="A2944"/>
    <hyperlink r:id="rId2944" ref="A2945"/>
    <hyperlink r:id="rId2945" ref="A2946"/>
    <hyperlink r:id="rId2946" ref="A2947"/>
    <hyperlink r:id="rId2947" ref="A2948"/>
    <hyperlink r:id="rId2948" ref="A2949"/>
    <hyperlink r:id="rId2949" ref="A2950"/>
    <hyperlink r:id="rId2950" ref="A2951"/>
    <hyperlink r:id="rId2951" ref="A2952"/>
    <hyperlink r:id="rId2952" ref="A2953"/>
    <hyperlink r:id="rId2953" ref="A2954"/>
    <hyperlink r:id="rId2954" ref="A2955"/>
    <hyperlink r:id="rId2955" ref="A2956"/>
    <hyperlink r:id="rId2956" ref="A2957"/>
    <hyperlink r:id="rId2957" ref="A2958"/>
    <hyperlink r:id="rId2958" ref="A2959"/>
    <hyperlink r:id="rId2959" ref="A2960"/>
    <hyperlink r:id="rId2960" ref="A2961"/>
    <hyperlink r:id="rId2961" ref="A2962"/>
    <hyperlink r:id="rId2962" ref="A2963"/>
    <hyperlink r:id="rId2963" ref="A2964"/>
    <hyperlink r:id="rId2964" ref="A2965"/>
    <hyperlink r:id="rId2965" ref="A2966"/>
    <hyperlink r:id="rId2966" ref="A2967"/>
    <hyperlink r:id="rId2967" ref="A2968"/>
    <hyperlink r:id="rId2968" ref="A2969"/>
    <hyperlink r:id="rId2969" ref="A2970"/>
    <hyperlink r:id="rId2970" ref="A2971"/>
    <hyperlink r:id="rId2971" ref="A2972"/>
    <hyperlink r:id="rId2972" ref="A2973"/>
    <hyperlink r:id="rId2973" ref="A2974"/>
    <hyperlink r:id="rId2974" ref="A2975"/>
    <hyperlink r:id="rId2975" ref="A2976"/>
    <hyperlink r:id="rId2976" ref="A2977"/>
    <hyperlink r:id="rId2977" ref="A2978"/>
    <hyperlink r:id="rId2978" ref="A2979"/>
    <hyperlink r:id="rId2979" ref="A2980"/>
    <hyperlink r:id="rId2980" ref="A2981"/>
    <hyperlink r:id="rId2981" ref="A2982"/>
    <hyperlink r:id="rId2982" ref="A2983"/>
    <hyperlink r:id="rId2983" ref="A2984"/>
    <hyperlink r:id="rId2984" ref="A2985"/>
    <hyperlink r:id="rId2985" ref="A2986"/>
    <hyperlink r:id="rId2986" ref="A2987"/>
    <hyperlink r:id="rId2987" ref="A2988"/>
    <hyperlink r:id="rId2988" ref="A2989"/>
    <hyperlink r:id="rId2989" ref="A2990"/>
    <hyperlink r:id="rId2990" ref="A2991"/>
    <hyperlink r:id="rId2991" ref="A2992"/>
    <hyperlink r:id="rId2992" ref="A2993"/>
    <hyperlink r:id="rId2993" ref="A2994"/>
    <hyperlink r:id="rId2994" ref="A2995"/>
    <hyperlink r:id="rId2995" ref="A2996"/>
    <hyperlink r:id="rId2996" ref="A2997"/>
    <hyperlink r:id="rId2997" ref="A2998"/>
    <hyperlink r:id="rId2998" ref="A2999"/>
    <hyperlink r:id="rId2999" ref="A3000"/>
    <hyperlink r:id="rId3000" ref="A3001"/>
    <hyperlink r:id="rId3001" ref="A3002"/>
    <hyperlink r:id="rId3002" ref="A3003"/>
    <hyperlink r:id="rId3003" ref="A3004"/>
    <hyperlink r:id="rId3004" ref="A3005"/>
    <hyperlink r:id="rId3005" ref="A3006"/>
    <hyperlink r:id="rId3006" ref="A3007"/>
    <hyperlink r:id="rId3007" ref="A3008"/>
    <hyperlink r:id="rId3008" ref="A3009"/>
    <hyperlink r:id="rId3009" ref="A3010"/>
    <hyperlink r:id="rId3010" ref="A3011"/>
    <hyperlink r:id="rId3011" ref="A3012"/>
    <hyperlink r:id="rId3012" ref="A3013"/>
    <hyperlink r:id="rId3013" ref="A3014"/>
    <hyperlink r:id="rId3014" ref="A3015"/>
    <hyperlink r:id="rId3015" ref="A3016"/>
    <hyperlink r:id="rId3016" ref="A3017"/>
    <hyperlink r:id="rId3017" ref="A3018"/>
    <hyperlink r:id="rId3018" ref="A3019"/>
    <hyperlink r:id="rId3019" ref="A3020"/>
    <hyperlink r:id="rId3020" ref="A3021"/>
    <hyperlink r:id="rId3021" ref="A3022"/>
    <hyperlink r:id="rId3022" ref="A3023"/>
    <hyperlink r:id="rId3023" ref="A3024"/>
    <hyperlink r:id="rId3024" ref="A3025"/>
    <hyperlink r:id="rId3025" ref="A3026"/>
    <hyperlink r:id="rId3026" ref="A3027"/>
    <hyperlink r:id="rId3027" ref="A3028"/>
    <hyperlink r:id="rId3028" ref="A3029"/>
    <hyperlink r:id="rId3029" ref="A3030"/>
    <hyperlink r:id="rId3030" ref="A3031"/>
    <hyperlink r:id="rId3031" ref="A3032"/>
    <hyperlink r:id="rId3032" ref="A3033"/>
    <hyperlink r:id="rId3033" ref="A3034"/>
    <hyperlink r:id="rId3034" ref="A3035"/>
    <hyperlink r:id="rId3035" ref="A3036"/>
    <hyperlink r:id="rId3036" ref="A3037"/>
    <hyperlink r:id="rId3037" ref="A3038"/>
    <hyperlink r:id="rId3038" ref="A3039"/>
    <hyperlink r:id="rId3039" ref="A3040"/>
    <hyperlink r:id="rId3040" ref="A3041"/>
    <hyperlink r:id="rId3041" ref="A3042"/>
    <hyperlink r:id="rId3042" ref="A3043"/>
    <hyperlink r:id="rId3043" ref="A3044"/>
    <hyperlink r:id="rId3044" ref="A3045"/>
    <hyperlink r:id="rId3045" ref="A3046"/>
    <hyperlink r:id="rId3046" ref="A3047"/>
    <hyperlink r:id="rId3047" ref="A3048"/>
    <hyperlink r:id="rId3048" ref="A3049"/>
    <hyperlink r:id="rId3049" ref="A3050"/>
    <hyperlink r:id="rId3050" ref="A3051"/>
    <hyperlink r:id="rId3051" ref="A3052"/>
    <hyperlink r:id="rId3052" ref="A3053"/>
    <hyperlink r:id="rId3053" ref="A3054"/>
    <hyperlink r:id="rId3054" ref="A3055"/>
    <hyperlink r:id="rId3055" ref="A3056"/>
    <hyperlink r:id="rId3056" ref="A3057"/>
    <hyperlink r:id="rId3057" ref="A3058"/>
    <hyperlink r:id="rId3058" ref="A3059"/>
    <hyperlink r:id="rId3059" ref="A3060"/>
    <hyperlink r:id="rId3060" ref="A3061"/>
    <hyperlink r:id="rId3061" ref="A3062"/>
    <hyperlink r:id="rId3062" ref="A3063"/>
    <hyperlink r:id="rId3063" ref="A3064"/>
    <hyperlink r:id="rId3064" ref="A3065"/>
    <hyperlink r:id="rId3065" ref="A3066"/>
    <hyperlink r:id="rId3066" ref="A3067"/>
    <hyperlink r:id="rId3067" ref="A3068"/>
    <hyperlink r:id="rId3068" ref="A3069"/>
    <hyperlink r:id="rId3069" ref="A3070"/>
    <hyperlink r:id="rId3070" ref="A3071"/>
    <hyperlink r:id="rId3071" ref="A3072"/>
    <hyperlink r:id="rId3072" ref="A3073"/>
    <hyperlink r:id="rId3073" ref="A3074"/>
    <hyperlink r:id="rId3074" ref="A3075"/>
    <hyperlink r:id="rId3075" ref="A3076"/>
    <hyperlink r:id="rId3076" ref="A3077"/>
    <hyperlink r:id="rId3077" ref="A3078"/>
    <hyperlink r:id="rId3078" ref="A3079"/>
    <hyperlink r:id="rId3079" ref="A3080"/>
    <hyperlink r:id="rId3080" ref="A3081"/>
    <hyperlink r:id="rId3081" ref="A3082"/>
    <hyperlink r:id="rId3082" ref="A3083"/>
    <hyperlink r:id="rId3083" ref="A3084"/>
    <hyperlink r:id="rId3084" ref="A3085"/>
    <hyperlink r:id="rId3085" ref="A3086"/>
    <hyperlink r:id="rId3086" ref="A3087"/>
    <hyperlink r:id="rId3087" ref="A3088"/>
    <hyperlink r:id="rId3088" ref="A3089"/>
    <hyperlink r:id="rId3089" ref="A3090"/>
    <hyperlink r:id="rId3090" ref="A3091"/>
    <hyperlink r:id="rId3091" ref="A3092"/>
    <hyperlink r:id="rId3092" ref="A3093"/>
    <hyperlink r:id="rId3093" ref="A3094"/>
    <hyperlink r:id="rId3094" ref="A3095"/>
    <hyperlink r:id="rId3095" ref="A3096"/>
    <hyperlink r:id="rId3096" ref="A3097"/>
    <hyperlink r:id="rId3097" ref="A3098"/>
    <hyperlink r:id="rId3098" ref="A3099"/>
    <hyperlink r:id="rId3099" ref="A3100"/>
    <hyperlink r:id="rId3100" ref="A3101"/>
    <hyperlink r:id="rId3101" ref="A3102"/>
    <hyperlink r:id="rId3102" ref="A3103"/>
    <hyperlink r:id="rId3103" ref="A3104"/>
    <hyperlink r:id="rId3104" ref="A3105"/>
    <hyperlink r:id="rId3105" ref="A3106"/>
    <hyperlink r:id="rId3106" ref="A3107"/>
    <hyperlink r:id="rId3107" ref="A3108"/>
    <hyperlink r:id="rId3108" ref="A3109"/>
    <hyperlink r:id="rId3109" ref="A3110"/>
    <hyperlink r:id="rId3110" ref="A3111"/>
    <hyperlink r:id="rId3111" ref="A3112"/>
    <hyperlink r:id="rId3112" ref="A3113"/>
    <hyperlink r:id="rId3113" ref="A3114"/>
    <hyperlink r:id="rId3114" ref="A3115"/>
    <hyperlink r:id="rId3115" ref="A3116"/>
    <hyperlink r:id="rId3116" ref="A3117"/>
    <hyperlink r:id="rId3117" ref="A3118"/>
    <hyperlink r:id="rId3118" ref="A3119"/>
    <hyperlink r:id="rId3119" ref="A3120"/>
    <hyperlink r:id="rId3120" ref="A3121"/>
    <hyperlink r:id="rId3121" ref="A3122"/>
    <hyperlink r:id="rId3122" ref="A3123"/>
    <hyperlink r:id="rId3123" ref="A3124"/>
    <hyperlink r:id="rId3124" ref="A3125"/>
    <hyperlink r:id="rId3125" ref="A3126"/>
    <hyperlink r:id="rId3126" ref="A3127"/>
    <hyperlink r:id="rId3127" ref="A3128"/>
    <hyperlink r:id="rId3128" ref="A3129"/>
    <hyperlink r:id="rId3129" ref="A3130"/>
    <hyperlink r:id="rId3130" ref="A3131"/>
    <hyperlink r:id="rId3131" ref="A3132"/>
    <hyperlink r:id="rId3132" ref="A3133"/>
    <hyperlink r:id="rId3133" ref="A3134"/>
    <hyperlink r:id="rId3134" ref="A3135"/>
    <hyperlink r:id="rId3135" ref="A3136"/>
    <hyperlink r:id="rId3136" ref="A3137"/>
    <hyperlink r:id="rId3137" ref="A3138"/>
    <hyperlink r:id="rId3138" ref="A3139"/>
    <hyperlink r:id="rId3139" ref="A3140"/>
    <hyperlink r:id="rId3140" ref="A3141"/>
    <hyperlink r:id="rId3141" ref="A3142"/>
    <hyperlink r:id="rId3142" ref="A3143"/>
    <hyperlink r:id="rId3143" ref="A3144"/>
    <hyperlink r:id="rId3144" ref="A3145"/>
    <hyperlink r:id="rId3145" ref="A3146"/>
    <hyperlink r:id="rId3146" ref="A3147"/>
    <hyperlink r:id="rId3147" ref="A3148"/>
    <hyperlink r:id="rId3148" ref="A3149"/>
    <hyperlink r:id="rId3149" ref="A3150"/>
    <hyperlink r:id="rId3150" ref="A3151"/>
    <hyperlink r:id="rId3151" ref="A3152"/>
    <hyperlink r:id="rId3152" ref="A3153"/>
    <hyperlink r:id="rId3153" ref="A3154"/>
    <hyperlink r:id="rId3154" ref="A3155"/>
    <hyperlink r:id="rId3155" ref="A3156"/>
    <hyperlink r:id="rId3156" ref="A3157"/>
    <hyperlink r:id="rId3157" ref="A3158"/>
    <hyperlink r:id="rId3158" ref="A3159"/>
    <hyperlink r:id="rId3159" ref="A3160"/>
    <hyperlink r:id="rId3160" ref="A3161"/>
    <hyperlink r:id="rId3161" ref="A3162"/>
    <hyperlink r:id="rId3162" ref="A3163"/>
    <hyperlink r:id="rId3163" ref="A3164"/>
    <hyperlink r:id="rId3164" ref="A3165"/>
    <hyperlink r:id="rId3165" ref="A3166"/>
    <hyperlink r:id="rId3166" ref="A3167"/>
    <hyperlink r:id="rId3167" ref="A3168"/>
    <hyperlink r:id="rId3168" ref="A3169"/>
    <hyperlink r:id="rId3169" ref="A3170"/>
    <hyperlink r:id="rId3170" ref="A3171"/>
    <hyperlink r:id="rId3171" ref="A3172"/>
    <hyperlink r:id="rId3172" ref="A3173"/>
    <hyperlink r:id="rId3173" ref="A3174"/>
    <hyperlink r:id="rId3174" ref="A3175"/>
    <hyperlink r:id="rId3175" ref="A3176"/>
    <hyperlink r:id="rId3176" ref="A3177"/>
    <hyperlink r:id="rId3177" ref="A3178"/>
    <hyperlink r:id="rId3178" ref="A3179"/>
    <hyperlink r:id="rId3179" ref="A3180"/>
    <hyperlink r:id="rId3180" ref="A3181"/>
    <hyperlink r:id="rId3181" ref="A3182"/>
    <hyperlink r:id="rId3182" ref="A3183"/>
    <hyperlink r:id="rId3183" ref="A3184"/>
    <hyperlink r:id="rId3184" ref="A3185"/>
    <hyperlink r:id="rId3185" ref="A3186"/>
    <hyperlink r:id="rId3186" ref="A3187"/>
    <hyperlink r:id="rId3187" ref="A3188"/>
    <hyperlink r:id="rId3188" ref="A3189"/>
    <hyperlink r:id="rId3189" ref="A3190"/>
    <hyperlink r:id="rId3190" ref="A3191"/>
    <hyperlink r:id="rId3191" ref="A3192"/>
    <hyperlink r:id="rId3192" ref="A3193"/>
    <hyperlink r:id="rId3193" ref="A3194"/>
    <hyperlink r:id="rId3194" ref="A3195"/>
    <hyperlink r:id="rId3195" ref="A3196"/>
    <hyperlink r:id="rId3196" ref="A3197"/>
    <hyperlink r:id="rId3197" ref="A3198"/>
    <hyperlink r:id="rId3198" ref="A3199"/>
    <hyperlink r:id="rId3199" ref="A3200"/>
    <hyperlink r:id="rId3200" ref="A3201"/>
    <hyperlink r:id="rId3201" ref="A3202"/>
    <hyperlink r:id="rId3202" ref="A3203"/>
    <hyperlink r:id="rId3203" ref="A3204"/>
    <hyperlink r:id="rId3204" ref="A3205"/>
    <hyperlink r:id="rId3205" ref="A3206"/>
    <hyperlink r:id="rId3206" ref="A3207"/>
    <hyperlink r:id="rId3207" ref="A3208"/>
    <hyperlink r:id="rId3208" ref="A3209"/>
    <hyperlink r:id="rId3209" ref="A3210"/>
    <hyperlink r:id="rId3210" ref="A3211"/>
    <hyperlink r:id="rId3211" ref="A3212"/>
    <hyperlink r:id="rId3212" ref="A3213"/>
    <hyperlink r:id="rId3213" ref="A3214"/>
    <hyperlink r:id="rId3214" ref="A3215"/>
    <hyperlink r:id="rId3215" ref="A3216"/>
    <hyperlink r:id="rId3216" ref="A3217"/>
    <hyperlink r:id="rId3217" ref="A3218"/>
    <hyperlink r:id="rId3218" ref="A3219"/>
    <hyperlink r:id="rId3219" ref="A3220"/>
    <hyperlink r:id="rId3220" ref="A3221"/>
    <hyperlink r:id="rId3221" ref="A3222"/>
    <hyperlink r:id="rId3222" ref="A3223"/>
    <hyperlink r:id="rId3223" ref="A3224"/>
    <hyperlink r:id="rId3224" ref="A3225"/>
    <hyperlink r:id="rId3225" ref="A3226"/>
    <hyperlink r:id="rId3226" ref="A3227"/>
    <hyperlink r:id="rId3227" ref="A3228"/>
    <hyperlink r:id="rId3228" ref="A3229"/>
    <hyperlink r:id="rId3229" ref="A3230"/>
    <hyperlink r:id="rId3230" ref="A3231"/>
    <hyperlink r:id="rId3231" ref="A3232"/>
    <hyperlink r:id="rId3232" ref="A3233"/>
    <hyperlink r:id="rId3233" ref="A3234"/>
    <hyperlink r:id="rId3234" ref="A3235"/>
    <hyperlink r:id="rId3235" ref="A3236"/>
    <hyperlink r:id="rId3236" ref="A3237"/>
    <hyperlink r:id="rId3237" ref="A3238"/>
    <hyperlink r:id="rId3238" ref="A3239"/>
    <hyperlink r:id="rId3239" ref="A3240"/>
    <hyperlink r:id="rId3240" ref="A3241"/>
    <hyperlink r:id="rId3241" ref="A3242"/>
    <hyperlink r:id="rId3242" ref="A3243"/>
    <hyperlink r:id="rId3243" ref="A3244"/>
    <hyperlink r:id="rId3244" ref="A3245"/>
    <hyperlink r:id="rId3245" ref="A3246"/>
    <hyperlink r:id="rId3246" ref="A3247"/>
    <hyperlink r:id="rId3247" ref="A3248"/>
    <hyperlink r:id="rId3248" ref="A3249"/>
    <hyperlink r:id="rId3249" ref="A3250"/>
    <hyperlink r:id="rId3250" ref="A3251"/>
    <hyperlink r:id="rId3251" ref="A3252"/>
    <hyperlink r:id="rId3252" ref="A3253"/>
    <hyperlink r:id="rId3253" ref="A3254"/>
    <hyperlink r:id="rId3254" ref="A3255"/>
    <hyperlink r:id="rId3255" ref="A3256"/>
    <hyperlink r:id="rId3256" ref="A3257"/>
    <hyperlink r:id="rId3257" ref="A3258"/>
    <hyperlink r:id="rId3258" ref="A3259"/>
    <hyperlink r:id="rId3259" ref="A3260"/>
    <hyperlink r:id="rId3260" ref="A3261"/>
    <hyperlink r:id="rId3261" ref="A3262"/>
    <hyperlink r:id="rId3262" ref="A3263"/>
    <hyperlink r:id="rId3263" ref="A3264"/>
    <hyperlink r:id="rId3264" ref="A3265"/>
    <hyperlink r:id="rId3265" ref="A3266"/>
    <hyperlink r:id="rId3266" ref="A3267"/>
    <hyperlink r:id="rId3267" ref="A3268"/>
    <hyperlink r:id="rId3268" ref="A3269"/>
    <hyperlink r:id="rId3269" ref="A3270"/>
    <hyperlink r:id="rId3270" ref="A3271"/>
    <hyperlink r:id="rId3271" ref="A3272"/>
    <hyperlink r:id="rId3272" ref="A3273"/>
    <hyperlink r:id="rId3273" ref="A3274"/>
    <hyperlink r:id="rId3274" ref="A3275"/>
    <hyperlink r:id="rId3275" ref="A3276"/>
    <hyperlink r:id="rId3276" ref="A3277"/>
    <hyperlink r:id="rId3277" ref="A3278"/>
    <hyperlink r:id="rId3278" ref="A3279"/>
    <hyperlink r:id="rId3279" ref="A3280"/>
    <hyperlink r:id="rId3280" ref="A3281"/>
    <hyperlink r:id="rId3281" ref="A3282"/>
    <hyperlink r:id="rId3282" ref="A3283"/>
    <hyperlink r:id="rId3283" ref="A3284"/>
    <hyperlink r:id="rId3284" ref="A3285"/>
    <hyperlink r:id="rId3285" ref="A3286"/>
    <hyperlink r:id="rId3286" ref="A3287"/>
    <hyperlink r:id="rId3287" ref="A3288"/>
    <hyperlink r:id="rId3288" ref="A3289"/>
    <hyperlink r:id="rId3289" ref="A3290"/>
    <hyperlink r:id="rId3290" ref="A3291"/>
    <hyperlink r:id="rId3291" ref="A3292"/>
    <hyperlink r:id="rId3292" ref="A3293"/>
    <hyperlink r:id="rId3293" ref="A3294"/>
    <hyperlink r:id="rId3294" ref="A3295"/>
    <hyperlink r:id="rId3295" ref="A3296"/>
    <hyperlink r:id="rId3296" ref="A3297"/>
    <hyperlink r:id="rId3297" ref="A3298"/>
    <hyperlink r:id="rId3298" ref="A3299"/>
    <hyperlink r:id="rId3299" ref="A3300"/>
    <hyperlink r:id="rId3300" ref="A3301"/>
    <hyperlink r:id="rId3301" ref="A3302"/>
    <hyperlink r:id="rId3302" ref="A3303"/>
    <hyperlink r:id="rId3303" ref="A3304"/>
    <hyperlink r:id="rId3304" ref="A3305"/>
    <hyperlink r:id="rId3305" ref="A3306"/>
    <hyperlink r:id="rId3306" ref="A3307"/>
    <hyperlink r:id="rId3307" ref="A3308"/>
    <hyperlink r:id="rId3308" ref="A3309"/>
    <hyperlink r:id="rId3309" ref="A3310"/>
    <hyperlink r:id="rId3310" ref="A3311"/>
    <hyperlink r:id="rId3311" ref="A3312"/>
    <hyperlink r:id="rId3312" ref="A3313"/>
    <hyperlink r:id="rId3313" ref="A3314"/>
    <hyperlink r:id="rId3314" ref="A3315"/>
    <hyperlink r:id="rId3315" ref="A3316"/>
    <hyperlink r:id="rId3316" ref="A3317"/>
    <hyperlink r:id="rId3317" ref="A3318"/>
    <hyperlink r:id="rId3318" ref="A3319"/>
    <hyperlink r:id="rId3319" ref="A3320"/>
    <hyperlink r:id="rId3320" ref="A3321"/>
    <hyperlink r:id="rId3321" ref="A3322"/>
    <hyperlink r:id="rId3322" ref="A3323"/>
    <hyperlink r:id="rId3323" ref="A3324"/>
    <hyperlink r:id="rId3324" ref="A3325"/>
    <hyperlink r:id="rId3325" ref="A3326"/>
    <hyperlink r:id="rId3326" ref="A3327"/>
    <hyperlink r:id="rId3327" ref="A3328"/>
    <hyperlink r:id="rId3328" ref="A3329"/>
    <hyperlink r:id="rId3329" ref="A3330"/>
    <hyperlink r:id="rId3330" ref="A3331"/>
    <hyperlink r:id="rId3331" ref="A3332"/>
    <hyperlink r:id="rId3332" ref="A3333"/>
    <hyperlink r:id="rId3333" ref="A3334"/>
    <hyperlink r:id="rId3334" ref="A3335"/>
    <hyperlink r:id="rId3335" ref="A3336"/>
    <hyperlink r:id="rId3336" ref="A3337"/>
    <hyperlink r:id="rId3337" ref="A3338"/>
    <hyperlink r:id="rId3338" ref="A3339"/>
    <hyperlink r:id="rId3339" ref="A3340"/>
    <hyperlink r:id="rId3340" ref="A3341"/>
    <hyperlink r:id="rId3341" ref="A3342"/>
    <hyperlink r:id="rId3342" ref="A3343"/>
    <hyperlink r:id="rId3343" ref="A3344"/>
    <hyperlink r:id="rId3344" ref="A3345"/>
    <hyperlink r:id="rId3345" ref="A3346"/>
    <hyperlink r:id="rId3346" ref="A3347"/>
    <hyperlink r:id="rId3347" ref="A3348"/>
    <hyperlink r:id="rId3348" ref="A3349"/>
    <hyperlink r:id="rId3349" ref="A3350"/>
    <hyperlink r:id="rId3350" ref="A3351"/>
    <hyperlink r:id="rId3351" ref="A3352"/>
    <hyperlink r:id="rId3352" ref="A3353"/>
    <hyperlink r:id="rId3353" ref="A3354"/>
    <hyperlink r:id="rId3354" ref="A3355"/>
    <hyperlink r:id="rId3355" ref="A3356"/>
    <hyperlink r:id="rId3356" ref="A3357"/>
    <hyperlink r:id="rId3357" ref="A3358"/>
    <hyperlink r:id="rId3358" ref="A3359"/>
    <hyperlink r:id="rId3359" ref="A3360"/>
    <hyperlink r:id="rId3360" ref="A3361"/>
    <hyperlink r:id="rId3361" ref="A3362"/>
    <hyperlink r:id="rId3362" ref="A3363"/>
    <hyperlink r:id="rId3363" ref="A3364"/>
    <hyperlink r:id="rId3364" ref="A3365"/>
    <hyperlink r:id="rId3365" ref="A3366"/>
    <hyperlink r:id="rId3366" ref="A3367"/>
    <hyperlink r:id="rId3367" ref="A3368"/>
    <hyperlink r:id="rId3368" ref="A3369"/>
    <hyperlink r:id="rId3369" ref="A3370"/>
    <hyperlink r:id="rId3370" ref="A3371"/>
    <hyperlink r:id="rId3371" ref="A3372"/>
    <hyperlink r:id="rId3372" ref="A3373"/>
    <hyperlink r:id="rId3373" ref="A3374"/>
    <hyperlink r:id="rId3374" ref="A3375"/>
    <hyperlink r:id="rId3375" ref="A3376"/>
    <hyperlink r:id="rId3376" ref="A3377"/>
    <hyperlink r:id="rId3377" ref="A3378"/>
    <hyperlink r:id="rId3378" ref="A3379"/>
    <hyperlink r:id="rId3379" ref="A3380"/>
    <hyperlink r:id="rId3380" ref="A3381"/>
    <hyperlink r:id="rId3381" ref="A3382"/>
    <hyperlink r:id="rId3382" ref="A3383"/>
    <hyperlink r:id="rId3383" ref="A3384"/>
    <hyperlink r:id="rId3384" ref="A3385"/>
    <hyperlink r:id="rId3385" ref="A3386"/>
    <hyperlink r:id="rId3386" ref="A3387"/>
    <hyperlink r:id="rId3387" ref="A3388"/>
    <hyperlink r:id="rId3388" ref="A3389"/>
    <hyperlink r:id="rId3389" ref="A3390"/>
    <hyperlink r:id="rId3390" ref="A3391"/>
    <hyperlink r:id="rId3391" ref="A3392"/>
    <hyperlink r:id="rId3392" ref="A3393"/>
    <hyperlink r:id="rId3393" ref="A3394"/>
    <hyperlink r:id="rId3394" ref="A3395"/>
    <hyperlink r:id="rId3395" ref="A3396"/>
    <hyperlink r:id="rId3396" ref="A3397"/>
    <hyperlink r:id="rId3397" ref="A3398"/>
    <hyperlink r:id="rId3398" ref="A3399"/>
    <hyperlink r:id="rId3399" ref="A3400"/>
    <hyperlink r:id="rId3400" ref="A3401"/>
    <hyperlink r:id="rId3401" ref="A3402"/>
    <hyperlink r:id="rId3402" ref="A3403"/>
    <hyperlink r:id="rId3403" ref="A3404"/>
    <hyperlink r:id="rId3404" ref="A3405"/>
    <hyperlink r:id="rId3405" ref="A3406"/>
    <hyperlink r:id="rId3406" ref="A3407"/>
    <hyperlink r:id="rId3407" ref="A3408"/>
    <hyperlink r:id="rId3408" ref="A3409"/>
    <hyperlink r:id="rId3409" ref="A3410"/>
    <hyperlink r:id="rId3410" ref="A3411"/>
    <hyperlink r:id="rId3411" ref="A3412"/>
    <hyperlink r:id="rId3412" ref="A3413"/>
    <hyperlink r:id="rId3413" ref="A3414"/>
    <hyperlink r:id="rId3414" ref="A3415"/>
    <hyperlink r:id="rId3415" ref="A3416"/>
    <hyperlink r:id="rId3416" ref="A3417"/>
    <hyperlink r:id="rId3417" ref="A3418"/>
    <hyperlink r:id="rId3418" ref="A3419"/>
    <hyperlink r:id="rId3419" ref="A3420"/>
    <hyperlink r:id="rId3420" ref="A3421"/>
    <hyperlink r:id="rId3421" ref="A3422"/>
    <hyperlink r:id="rId3422" ref="A3423"/>
    <hyperlink r:id="rId3423" ref="A3424"/>
    <hyperlink r:id="rId3424" ref="A3425"/>
    <hyperlink r:id="rId3425" ref="A3426"/>
    <hyperlink r:id="rId3426" ref="A3427"/>
    <hyperlink r:id="rId3427" ref="A3428"/>
    <hyperlink r:id="rId3428" ref="A3429"/>
    <hyperlink r:id="rId3429" ref="A3430"/>
    <hyperlink r:id="rId3430" ref="A3431"/>
    <hyperlink r:id="rId3431" ref="A3432"/>
    <hyperlink r:id="rId3432" ref="A3433"/>
    <hyperlink r:id="rId3433" ref="A3434"/>
    <hyperlink r:id="rId3434" ref="A3435"/>
    <hyperlink r:id="rId3435" ref="A3436"/>
    <hyperlink r:id="rId3436" ref="A3437"/>
    <hyperlink r:id="rId3437" ref="A3438"/>
    <hyperlink r:id="rId3438" ref="A3439"/>
    <hyperlink r:id="rId3439" ref="A3440"/>
    <hyperlink r:id="rId3440" ref="A3441"/>
    <hyperlink r:id="rId3441" ref="A3442"/>
    <hyperlink r:id="rId3442" ref="A3443"/>
    <hyperlink r:id="rId3443" ref="A3444"/>
    <hyperlink r:id="rId3444" ref="A3445"/>
    <hyperlink r:id="rId3445" ref="A3446"/>
    <hyperlink r:id="rId3446" ref="A3447"/>
    <hyperlink r:id="rId3447" ref="A3448"/>
  </hyperlinks>
  <drawing r:id="rId34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4.5"/>
    <col customWidth="1" min="3" max="3" width="7.0"/>
    <col customWidth="1" min="4" max="4" width="8.75"/>
    <col customWidth="1" min="5" max="5" width="61.25"/>
    <col customWidth="1" min="6" max="6" width="39.38"/>
    <col customWidth="1" min="7" max="25" width="7.63"/>
  </cols>
  <sheetData>
    <row r="1">
      <c r="A1" s="1" t="s">
        <v>7</v>
      </c>
      <c r="B1" s="1" t="s">
        <v>9939</v>
      </c>
      <c r="C1" s="1" t="s">
        <v>9940</v>
      </c>
      <c r="D1" s="1" t="s">
        <v>9941</v>
      </c>
      <c r="E1" s="1" t="s">
        <v>9942</v>
      </c>
      <c r="F1" s="2" t="s">
        <v>9943</v>
      </c>
    </row>
    <row r="2">
      <c r="A2" s="36" t="s">
        <v>36</v>
      </c>
      <c r="B2" s="37" t="s">
        <v>37</v>
      </c>
      <c r="C2" s="37">
        <v>1484.0</v>
      </c>
      <c r="D2" s="37">
        <v>32.9</v>
      </c>
      <c r="E2" s="37" t="s">
        <v>9944</v>
      </c>
      <c r="F2" s="37" t="s">
        <v>9945</v>
      </c>
    </row>
    <row r="3">
      <c r="A3" s="38" t="s">
        <v>108</v>
      </c>
      <c r="B3" s="37" t="s">
        <v>109</v>
      </c>
      <c r="C3" s="37">
        <v>1050.0</v>
      </c>
      <c r="D3" s="37">
        <v>23.3</v>
      </c>
      <c r="E3" s="37" t="s">
        <v>9946</v>
      </c>
      <c r="F3" s="37" t="s">
        <v>9945</v>
      </c>
    </row>
    <row r="4">
      <c r="A4" s="39" t="s">
        <v>87</v>
      </c>
      <c r="B4" s="37" t="s">
        <v>88</v>
      </c>
      <c r="C4" s="37">
        <v>297.0</v>
      </c>
      <c r="D4" s="37">
        <v>6.6</v>
      </c>
      <c r="E4" s="37" t="s">
        <v>9947</v>
      </c>
      <c r="F4" s="37" t="s">
        <v>9945</v>
      </c>
    </row>
    <row r="5">
      <c r="A5" s="40" t="s">
        <v>48</v>
      </c>
      <c r="B5" s="37" t="s">
        <v>49</v>
      </c>
      <c r="C5" s="37">
        <v>568.0</v>
      </c>
      <c r="D5" s="37">
        <v>12.6</v>
      </c>
      <c r="E5" s="37" t="s">
        <v>9948</v>
      </c>
      <c r="F5" s="37" t="s">
        <v>9949</v>
      </c>
    </row>
    <row r="6">
      <c r="A6" s="40" t="s">
        <v>330</v>
      </c>
      <c r="B6" s="37" t="s">
        <v>331</v>
      </c>
      <c r="C6" s="37">
        <v>118.0</v>
      </c>
      <c r="D6" s="37">
        <v>2.6</v>
      </c>
      <c r="E6" s="37" t="s">
        <v>9950</v>
      </c>
      <c r="F6" s="37" t="s">
        <v>9949</v>
      </c>
    </row>
    <row r="7">
      <c r="A7" s="40" t="s">
        <v>509</v>
      </c>
      <c r="B7" s="37" t="s">
        <v>510</v>
      </c>
      <c r="C7" s="37">
        <v>111.0</v>
      </c>
      <c r="D7" s="37">
        <v>2.5</v>
      </c>
      <c r="E7" s="37" t="s">
        <v>9951</v>
      </c>
      <c r="F7" s="37" t="s">
        <v>9949</v>
      </c>
    </row>
    <row r="8">
      <c r="A8" s="41" t="s">
        <v>178</v>
      </c>
      <c r="B8" s="37" t="s">
        <v>179</v>
      </c>
      <c r="C8" s="37">
        <v>22.0</v>
      </c>
      <c r="D8" s="37">
        <v>0.5</v>
      </c>
      <c r="E8" s="37" t="s">
        <v>9952</v>
      </c>
      <c r="F8" s="37" t="s">
        <v>9949</v>
      </c>
    </row>
    <row r="9">
      <c r="A9" s="42" t="s">
        <v>27</v>
      </c>
      <c r="B9" s="37" t="s">
        <v>28</v>
      </c>
      <c r="C9" s="37">
        <v>210.0</v>
      </c>
      <c r="D9" s="37">
        <v>4.7</v>
      </c>
      <c r="E9" s="37" t="s">
        <v>9953</v>
      </c>
      <c r="F9" s="37" t="s">
        <v>9954</v>
      </c>
    </row>
    <row r="10">
      <c r="A10" s="43" t="s">
        <v>63</v>
      </c>
      <c r="B10" s="37" t="s">
        <v>64</v>
      </c>
      <c r="C10" s="37">
        <v>238.0</v>
      </c>
      <c r="D10" s="37">
        <v>5.3</v>
      </c>
      <c r="E10" s="37" t="s">
        <v>9955</v>
      </c>
      <c r="F10" s="37" t="s">
        <v>9954</v>
      </c>
    </row>
    <row r="11">
      <c r="A11" s="42" t="s">
        <v>160</v>
      </c>
      <c r="B11" s="37" t="s">
        <v>161</v>
      </c>
      <c r="C11" s="37">
        <v>168.0</v>
      </c>
      <c r="D11" s="37">
        <v>3.7</v>
      </c>
      <c r="E11" s="37" t="s">
        <v>9956</v>
      </c>
      <c r="F11" s="37" t="s">
        <v>9954</v>
      </c>
    </row>
    <row r="12">
      <c r="A12" s="44" t="s">
        <v>44</v>
      </c>
      <c r="B12" s="37" t="s">
        <v>45</v>
      </c>
      <c r="C12" s="37">
        <v>101.0</v>
      </c>
      <c r="D12" s="37">
        <v>2.2</v>
      </c>
      <c r="E12" s="37" t="s">
        <v>9957</v>
      </c>
      <c r="F12" s="37" t="s">
        <v>9954</v>
      </c>
    </row>
    <row r="13">
      <c r="A13" s="44" t="s">
        <v>81</v>
      </c>
      <c r="B13" s="37" t="s">
        <v>82</v>
      </c>
      <c r="C13" s="37">
        <v>127.0</v>
      </c>
      <c r="D13" s="37">
        <v>2.8</v>
      </c>
      <c r="E13" s="37" t="s">
        <v>9958</v>
      </c>
      <c r="F13" s="37" t="s">
        <v>9954</v>
      </c>
    </row>
    <row r="14">
      <c r="A14" s="42" t="s">
        <v>629</v>
      </c>
      <c r="B14" s="37" t="s">
        <v>630</v>
      </c>
      <c r="C14" s="37">
        <v>22.0</v>
      </c>
      <c r="D14" s="37">
        <v>0.5</v>
      </c>
      <c r="E14" s="37" t="s">
        <v>9959</v>
      </c>
      <c r="F14" s="37" t="s">
        <v>9954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5" t="s">
        <v>9934</v>
      </c>
      <c r="B1" s="45" t="s">
        <v>9960</v>
      </c>
      <c r="C1" s="45" t="s">
        <v>1</v>
      </c>
    </row>
    <row r="2">
      <c r="A2" s="45">
        <v>10001.0</v>
      </c>
      <c r="B2" s="45">
        <v>150218.0</v>
      </c>
      <c r="C2" s="45" t="s">
        <v>9961</v>
      </c>
    </row>
    <row r="3">
      <c r="A3" s="45">
        <v>10002.0</v>
      </c>
      <c r="B3" s="45">
        <v>74259.0</v>
      </c>
      <c r="C3" s="45" t="s">
        <v>9962</v>
      </c>
    </row>
    <row r="4">
      <c r="A4" s="45">
        <v>10003.0</v>
      </c>
      <c r="B4" s="45">
        <v>70644.0</v>
      </c>
      <c r="C4" s="45" t="s">
        <v>9963</v>
      </c>
    </row>
    <row r="5">
      <c r="A5" s="45">
        <v>10004.0</v>
      </c>
      <c r="B5" s="45">
        <v>77972.0</v>
      </c>
      <c r="C5" s="45" t="s">
        <v>9964</v>
      </c>
    </row>
    <row r="6">
      <c r="A6" s="45">
        <v>10005.0</v>
      </c>
      <c r="B6" s="45">
        <v>62930.0</v>
      </c>
      <c r="C6" s="45" t="s">
        <v>9965</v>
      </c>
    </row>
    <row r="7">
      <c r="A7" s="45">
        <v>10006.0</v>
      </c>
      <c r="B7" s="45">
        <v>69257.0</v>
      </c>
      <c r="C7" s="45" t="s">
        <v>9966</v>
      </c>
    </row>
    <row r="8">
      <c r="A8" s="45">
        <v>10007.0</v>
      </c>
      <c r="B8" s="45">
        <v>85649.0</v>
      </c>
      <c r="C8" s="45" t="s">
        <v>9967</v>
      </c>
    </row>
    <row r="9">
      <c r="A9" s="45">
        <v>10008.0</v>
      </c>
      <c r="B9" s="45">
        <v>60498.0</v>
      </c>
      <c r="C9" s="45" t="s">
        <v>9968</v>
      </c>
    </row>
    <row r="10">
      <c r="A10" s="45">
        <v>10009.0</v>
      </c>
      <c r="B10" s="45">
        <v>74582.0</v>
      </c>
      <c r="C10" s="45" t="s">
        <v>9969</v>
      </c>
    </row>
    <row r="11">
      <c r="A11" s="45">
        <v>10010.0</v>
      </c>
      <c r="B11" s="45">
        <v>93414.0</v>
      </c>
      <c r="C11" s="45" t="s">
        <v>9970</v>
      </c>
    </row>
    <row r="12">
      <c r="A12" s="45">
        <v>10011.0</v>
      </c>
      <c r="B12" s="45">
        <v>18633.0</v>
      </c>
      <c r="C12" s="45" t="s">
        <v>9971</v>
      </c>
    </row>
    <row r="13">
      <c r="A13" s="45">
        <v>10012.0</v>
      </c>
      <c r="B13" s="45">
        <v>38194.0</v>
      </c>
      <c r="C13" s="45" t="s">
        <v>9972</v>
      </c>
    </row>
    <row r="14">
      <c r="A14" s="45">
        <v>10013.0</v>
      </c>
      <c r="B14" s="45">
        <v>36889.0</v>
      </c>
      <c r="C14" s="45" t="s">
        <v>9973</v>
      </c>
    </row>
    <row r="15">
      <c r="A15" s="45">
        <v>10014.0</v>
      </c>
      <c r="B15" s="45">
        <v>44488.0</v>
      </c>
      <c r="C15" s="45" t="s">
        <v>9974</v>
      </c>
    </row>
    <row r="16">
      <c r="A16" s="45">
        <v>10015.0</v>
      </c>
      <c r="B16" s="45">
        <v>77959.0</v>
      </c>
      <c r="C16" s="45" t="s">
        <v>9975</v>
      </c>
    </row>
    <row r="17">
      <c r="A17" s="45">
        <v>10016.0</v>
      </c>
      <c r="B17" s="45">
        <v>76428.0</v>
      </c>
      <c r="C17" s="45" t="s">
        <v>9976</v>
      </c>
    </row>
    <row r="18">
      <c r="A18" s="45">
        <v>10017.0</v>
      </c>
      <c r="B18" s="45">
        <v>150100.0</v>
      </c>
      <c r="C18" s="45" t="s">
        <v>9977</v>
      </c>
    </row>
    <row r="19">
      <c r="A19" s="45">
        <v>10018.0</v>
      </c>
      <c r="B19" s="45">
        <v>129109.0</v>
      </c>
      <c r="C19" s="45" t="s">
        <v>9978</v>
      </c>
    </row>
    <row r="20">
      <c r="A20" s="45">
        <v>10019.0</v>
      </c>
      <c r="B20" s="45">
        <v>124530.0</v>
      </c>
      <c r="C20" s="45" t="s">
        <v>9979</v>
      </c>
    </row>
    <row r="21">
      <c r="A21" s="45">
        <v>10020.0</v>
      </c>
      <c r="B21" s="45">
        <v>70995.0</v>
      </c>
      <c r="C21" s="45" t="s">
        <v>9980</v>
      </c>
    </row>
    <row r="22">
      <c r="A22" s="45">
        <v>10021.0</v>
      </c>
      <c r="B22" s="45">
        <v>114170.0</v>
      </c>
      <c r="C22" s="45" t="s">
        <v>9981</v>
      </c>
    </row>
    <row r="23">
      <c r="A23" s="45">
        <v>10022.0</v>
      </c>
      <c r="B23" s="45">
        <v>62739.0</v>
      </c>
      <c r="C23" s="45" t="s">
        <v>9982</v>
      </c>
    </row>
    <row r="24">
      <c r="A24" s="45">
        <v>10023.0</v>
      </c>
      <c r="B24" s="45">
        <v>70990.0</v>
      </c>
      <c r="C24" s="45" t="s">
        <v>9983</v>
      </c>
    </row>
    <row r="25">
      <c r="A25" s="45">
        <v>10024.0</v>
      </c>
      <c r="B25" s="45">
        <v>62035.0</v>
      </c>
      <c r="C25" s="45" t="s">
        <v>9984</v>
      </c>
    </row>
    <row r="26">
      <c r="A26" s="45">
        <v>10025.0</v>
      </c>
      <c r="B26" s="45">
        <v>78478.0</v>
      </c>
      <c r="C26" s="45" t="s">
        <v>9985</v>
      </c>
    </row>
    <row r="27">
      <c r="A27" s="45">
        <v>10026.0</v>
      </c>
      <c r="B27" s="45">
        <v>66202.0</v>
      </c>
      <c r="C27" s="45" t="s">
        <v>9986</v>
      </c>
    </row>
    <row r="28">
      <c r="A28" s="45">
        <v>10027.0</v>
      </c>
      <c r="B28" s="45">
        <v>44596.0</v>
      </c>
      <c r="C28" s="45" t="s">
        <v>9987</v>
      </c>
    </row>
    <row r="29">
      <c r="A29" s="45">
        <v>10028.0</v>
      </c>
      <c r="B29" s="45">
        <v>71971.0</v>
      </c>
      <c r="C29" s="45" t="s">
        <v>9988</v>
      </c>
    </row>
    <row r="30">
      <c r="A30" s="45">
        <v>10029.0</v>
      </c>
      <c r="B30" s="45">
        <v>87589.0</v>
      </c>
      <c r="C30" s="45" t="s">
        <v>9989</v>
      </c>
    </row>
    <row r="31">
      <c r="A31" s="45">
        <v>10030.0</v>
      </c>
      <c r="B31" s="45">
        <v>101885.0</v>
      </c>
      <c r="C31" s="45" t="s">
        <v>9990</v>
      </c>
    </row>
    <row r="32">
      <c r="A32" s="45">
        <v>10031.0</v>
      </c>
      <c r="B32" s="45">
        <v>41503.0</v>
      </c>
      <c r="C32" s="45" t="s">
        <v>9991</v>
      </c>
    </row>
    <row r="33">
      <c r="A33" s="45">
        <v>10032.0</v>
      </c>
      <c r="B33" s="45">
        <v>59508.0</v>
      </c>
      <c r="C33" s="45" t="s">
        <v>9992</v>
      </c>
    </row>
    <row r="34">
      <c r="A34" s="45">
        <v>10033.0</v>
      </c>
      <c r="B34" s="45">
        <v>81262.0</v>
      </c>
      <c r="C34" s="45" t="s">
        <v>9993</v>
      </c>
    </row>
    <row r="35">
      <c r="A35" s="45">
        <v>10034.0</v>
      </c>
      <c r="B35" s="45">
        <v>50663.0</v>
      </c>
      <c r="C35" s="45" t="s">
        <v>9994</v>
      </c>
    </row>
    <row r="36">
      <c r="A36" s="45">
        <v>10035.0</v>
      </c>
      <c r="B36" s="45">
        <v>66728.0</v>
      </c>
      <c r="C36" s="45" t="s">
        <v>9995</v>
      </c>
    </row>
    <row r="37">
      <c r="A37" s="45">
        <v>10036.0</v>
      </c>
      <c r="B37" s="45">
        <v>48260.0</v>
      </c>
      <c r="C37" s="45" t="s">
        <v>9996</v>
      </c>
    </row>
    <row r="38">
      <c r="A38" s="45">
        <v>10037.0</v>
      </c>
      <c r="B38" s="45">
        <v>90878.0</v>
      </c>
      <c r="C38" s="45" t="s">
        <v>9997</v>
      </c>
    </row>
    <row r="39">
      <c r="A39" s="45">
        <v>10038.0</v>
      </c>
      <c r="B39" s="45">
        <v>98247.0</v>
      </c>
      <c r="C39" s="45" t="s">
        <v>9998</v>
      </c>
    </row>
    <row r="40">
      <c r="A40" s="45">
        <v>10039.0</v>
      </c>
      <c r="B40" s="45">
        <v>100170.0</v>
      </c>
      <c r="C40" s="45" t="s">
        <v>9999</v>
      </c>
    </row>
    <row r="41">
      <c r="A41" s="45">
        <v>10040.0</v>
      </c>
      <c r="B41" s="45">
        <v>61643.0</v>
      </c>
      <c r="C41" s="45" t="s">
        <v>10000</v>
      </c>
    </row>
    <row r="42">
      <c r="A42" s="45">
        <v>10041.0</v>
      </c>
      <c r="B42" s="45">
        <v>61510.0</v>
      </c>
      <c r="C42" s="45" t="s">
        <v>10001</v>
      </c>
    </row>
    <row r="43">
      <c r="A43" s="45">
        <v>10042.0</v>
      </c>
      <c r="B43" s="45">
        <v>40831.0</v>
      </c>
      <c r="C43" s="45" t="s">
        <v>10002</v>
      </c>
    </row>
    <row r="44">
      <c r="A44" s="45">
        <v>10043.0</v>
      </c>
      <c r="B44" s="45">
        <v>47967.0</v>
      </c>
      <c r="C44" s="45" t="s">
        <v>10003</v>
      </c>
    </row>
    <row r="45">
      <c r="A45" s="45">
        <v>10044.0</v>
      </c>
      <c r="B45" s="45">
        <v>50765.0</v>
      </c>
      <c r="C45" s="45" t="s">
        <v>10004</v>
      </c>
    </row>
    <row r="46">
      <c r="A46" s="45">
        <v>10045.0</v>
      </c>
      <c r="B46" s="45">
        <v>59621.0</v>
      </c>
      <c r="C46" s="45" t="s">
        <v>10005</v>
      </c>
    </row>
    <row r="47">
      <c r="A47" s="45">
        <v>10046.0</v>
      </c>
      <c r="B47" s="45">
        <v>52897.0</v>
      </c>
      <c r="C47" s="45" t="s">
        <v>10006</v>
      </c>
    </row>
    <row r="48">
      <c r="A48" s="45">
        <v>10047.0</v>
      </c>
      <c r="B48" s="45">
        <v>85341.0</v>
      </c>
      <c r="C48" s="45" t="s">
        <v>10007</v>
      </c>
    </row>
    <row r="49">
      <c r="A49" s="45">
        <v>10048.0</v>
      </c>
      <c r="B49" s="45">
        <v>119153.0</v>
      </c>
      <c r="C49" s="45" t="s">
        <v>10008</v>
      </c>
    </row>
    <row r="50">
      <c r="A50" s="45">
        <v>10049.0</v>
      </c>
      <c r="B50" s="45">
        <v>70978.0</v>
      </c>
      <c r="C50" s="45" t="s">
        <v>10009</v>
      </c>
    </row>
    <row r="51">
      <c r="A51" s="45">
        <v>10050.0</v>
      </c>
      <c r="B51" s="45">
        <v>64769.0</v>
      </c>
      <c r="C51" s="45" t="s">
        <v>10010</v>
      </c>
    </row>
    <row r="52">
      <c r="A52" s="45">
        <v>10051.0</v>
      </c>
      <c r="B52" s="45">
        <v>97286.0</v>
      </c>
      <c r="C52" s="45" t="s">
        <v>10011</v>
      </c>
    </row>
    <row r="53">
      <c r="A53" s="45">
        <v>10052.0</v>
      </c>
      <c r="B53" s="45">
        <v>47204.0</v>
      </c>
      <c r="C53" s="45" t="s">
        <v>10012</v>
      </c>
    </row>
    <row r="54">
      <c r="A54" s="45">
        <v>10053.0</v>
      </c>
      <c r="B54" s="45">
        <v>38152.0</v>
      </c>
      <c r="C54" s="45" t="s">
        <v>10013</v>
      </c>
    </row>
    <row r="55">
      <c r="A55" s="45">
        <v>10054.0</v>
      </c>
      <c r="B55" s="45">
        <v>90253.0</v>
      </c>
      <c r="C55" s="45" t="s">
        <v>10014</v>
      </c>
    </row>
    <row r="56">
      <c r="A56" s="45">
        <v>10055.0</v>
      </c>
      <c r="B56" s="45">
        <v>103405.0</v>
      </c>
      <c r="C56" s="45" t="s">
        <v>10015</v>
      </c>
    </row>
    <row r="57">
      <c r="A57" s="45">
        <v>10056.0</v>
      </c>
      <c r="B57" s="45">
        <v>38048.0</v>
      </c>
      <c r="C57" s="45" t="s">
        <v>10016</v>
      </c>
    </row>
    <row r="58">
      <c r="A58" s="45">
        <v>10057.0</v>
      </c>
      <c r="B58" s="45">
        <v>52879.0</v>
      </c>
      <c r="C58" s="45" t="s">
        <v>10017</v>
      </c>
    </row>
    <row r="59">
      <c r="A59" s="45">
        <v>10058.0</v>
      </c>
      <c r="B59" s="45">
        <v>111323.0</v>
      </c>
      <c r="C59" s="45" t="s">
        <v>10018</v>
      </c>
    </row>
    <row r="60">
      <c r="A60" s="45">
        <v>10059.0</v>
      </c>
      <c r="B60" s="45">
        <v>95860.0</v>
      </c>
      <c r="C60" s="45" t="s">
        <v>10019</v>
      </c>
    </row>
    <row r="61">
      <c r="A61" s="45">
        <v>10060.0</v>
      </c>
      <c r="B61" s="45">
        <v>60082.0</v>
      </c>
      <c r="C61" s="45" t="s">
        <v>10020</v>
      </c>
    </row>
    <row r="62">
      <c r="A62" s="45">
        <v>10061.0</v>
      </c>
      <c r="B62" s="45">
        <v>40969.0</v>
      </c>
      <c r="C62" s="45" t="s">
        <v>10021</v>
      </c>
    </row>
    <row r="63">
      <c r="A63" s="45">
        <v>10062.0</v>
      </c>
      <c r="B63" s="45">
        <v>82238.0</v>
      </c>
      <c r="C63" s="45" t="s">
        <v>10022</v>
      </c>
    </row>
    <row r="64">
      <c r="A64" s="45">
        <v>10063.0</v>
      </c>
      <c r="B64" s="45">
        <v>58276.0</v>
      </c>
      <c r="C64" s="45" t="s">
        <v>10023</v>
      </c>
    </row>
    <row r="65">
      <c r="A65" s="45">
        <v>10064.0</v>
      </c>
      <c r="B65" s="45">
        <v>72796.0</v>
      </c>
      <c r="C65" s="45" t="s">
        <v>10024</v>
      </c>
    </row>
    <row r="66">
      <c r="A66" s="45">
        <v>10065.0</v>
      </c>
      <c r="B66" s="45">
        <v>97078.0</v>
      </c>
      <c r="C66" s="45" t="s">
        <v>10025</v>
      </c>
    </row>
    <row r="67">
      <c r="A67" s="45">
        <v>10066.0</v>
      </c>
      <c r="B67" s="45">
        <v>71264.0</v>
      </c>
      <c r="C67" s="45" t="s">
        <v>10026</v>
      </c>
    </row>
    <row r="68">
      <c r="A68" s="45">
        <v>10067.0</v>
      </c>
      <c r="B68" s="45">
        <v>61128.0</v>
      </c>
      <c r="C68" s="45" t="s">
        <v>10027</v>
      </c>
    </row>
    <row r="69">
      <c r="A69" s="45">
        <v>10068.0</v>
      </c>
      <c r="B69" s="45">
        <v>89856.0</v>
      </c>
      <c r="C69" s="45" t="s">
        <v>10028</v>
      </c>
    </row>
    <row r="70">
      <c r="A70" s="45">
        <v>10069.0</v>
      </c>
      <c r="B70" s="45">
        <v>113746.0</v>
      </c>
      <c r="C70" s="45" t="s">
        <v>10029</v>
      </c>
    </row>
    <row r="71">
      <c r="A71" s="45">
        <v>10070.0</v>
      </c>
      <c r="B71" s="45">
        <v>22831.0</v>
      </c>
      <c r="C71" s="45" t="s">
        <v>10030</v>
      </c>
    </row>
    <row r="72">
      <c r="A72" s="45">
        <v>10071.0</v>
      </c>
      <c r="B72" s="45">
        <v>55395.0</v>
      </c>
      <c r="C72" s="45" t="s">
        <v>10031</v>
      </c>
    </row>
    <row r="73">
      <c r="A73" s="45">
        <v>10072.0</v>
      </c>
      <c r="B73" s="45">
        <v>37016.0</v>
      </c>
      <c r="C73" s="45" t="s">
        <v>10032</v>
      </c>
    </row>
    <row r="74">
      <c r="A74" s="45">
        <v>10073.0</v>
      </c>
      <c r="B74" s="45">
        <v>73153.0</v>
      </c>
      <c r="C74" s="45" t="s">
        <v>10033</v>
      </c>
    </row>
    <row r="75">
      <c r="A75" s="45">
        <v>10074.0</v>
      </c>
      <c r="B75" s="45">
        <v>81190.0</v>
      </c>
      <c r="C75" s="45" t="s">
        <v>10034</v>
      </c>
    </row>
    <row r="76">
      <c r="A76" s="45">
        <v>10075.0</v>
      </c>
      <c r="B76" s="45">
        <v>72696.0</v>
      </c>
      <c r="C76" s="45" t="s">
        <v>10035</v>
      </c>
    </row>
    <row r="77">
      <c r="A77" s="45">
        <v>10076.0</v>
      </c>
      <c r="B77" s="45">
        <v>43807.0</v>
      </c>
      <c r="C77" s="45" t="s">
        <v>10036</v>
      </c>
    </row>
    <row r="78">
      <c r="A78" s="45">
        <v>10077.0</v>
      </c>
      <c r="B78" s="45">
        <v>95703.0</v>
      </c>
      <c r="C78" s="45" t="s">
        <v>10037</v>
      </c>
    </row>
    <row r="79">
      <c r="A79" s="45">
        <v>10078.0</v>
      </c>
      <c r="B79" s="45">
        <v>126113.0</v>
      </c>
      <c r="C79" s="45" t="s">
        <v>10038</v>
      </c>
    </row>
    <row r="80">
      <c r="A80" s="45">
        <v>10079.0</v>
      </c>
      <c r="B80" s="45">
        <v>68023.0</v>
      </c>
      <c r="C80" s="45" t="s">
        <v>10039</v>
      </c>
    </row>
    <row r="81">
      <c r="A81" s="45">
        <v>10080.0</v>
      </c>
      <c r="B81" s="45">
        <v>92705.0</v>
      </c>
      <c r="C81" s="45" t="s">
        <v>10040</v>
      </c>
    </row>
    <row r="82">
      <c r="A82" s="45">
        <v>10081.0</v>
      </c>
      <c r="B82" s="45">
        <v>65125.0</v>
      </c>
      <c r="C82" s="45" t="s">
        <v>10041</v>
      </c>
    </row>
    <row r="83">
      <c r="A83" s="45">
        <v>10082.0</v>
      </c>
      <c r="B83" s="45">
        <v>89030.0</v>
      </c>
      <c r="C83" s="45" t="s">
        <v>10042</v>
      </c>
    </row>
    <row r="84">
      <c r="A84" s="45">
        <v>10083.0</v>
      </c>
      <c r="B84" s="45">
        <v>90901.0</v>
      </c>
      <c r="C84" s="45" t="s">
        <v>10043</v>
      </c>
    </row>
    <row r="85">
      <c r="A85" s="45">
        <v>10084.0</v>
      </c>
      <c r="B85" s="45">
        <v>100473.0</v>
      </c>
      <c r="C85" s="45" t="s">
        <v>10044</v>
      </c>
    </row>
    <row r="86">
      <c r="A86" s="45">
        <v>10085.0</v>
      </c>
      <c r="B86" s="45">
        <v>74610.0</v>
      </c>
      <c r="C86" s="45" t="s">
        <v>10045</v>
      </c>
    </row>
    <row r="87">
      <c r="A87" s="45">
        <v>10086.0</v>
      </c>
      <c r="B87" s="45">
        <v>73416.0</v>
      </c>
      <c r="C87" s="45" t="s">
        <v>10046</v>
      </c>
    </row>
    <row r="88">
      <c r="A88" s="45">
        <v>10087.0</v>
      </c>
      <c r="B88" s="45">
        <v>43308.0</v>
      </c>
      <c r="C88" s="45" t="s">
        <v>10047</v>
      </c>
    </row>
    <row r="89">
      <c r="A89" s="45">
        <v>10088.0</v>
      </c>
      <c r="B89" s="45">
        <v>63356.0</v>
      </c>
      <c r="C89" s="45" t="s">
        <v>10048</v>
      </c>
    </row>
    <row r="90">
      <c r="A90" s="45">
        <v>10089.0</v>
      </c>
      <c r="B90" s="45">
        <v>54218.0</v>
      </c>
      <c r="C90" s="45" t="s">
        <v>10049</v>
      </c>
    </row>
    <row r="91">
      <c r="A91" s="45">
        <v>10090.0</v>
      </c>
      <c r="B91" s="45">
        <v>84237.0</v>
      </c>
      <c r="C91" s="45" t="s">
        <v>10050</v>
      </c>
    </row>
    <row r="92">
      <c r="A92" s="45">
        <v>10091.0</v>
      </c>
      <c r="B92" s="45">
        <v>59727.0</v>
      </c>
      <c r="C92" s="45" t="s">
        <v>10051</v>
      </c>
    </row>
    <row r="93">
      <c r="A93" s="45">
        <v>10092.0</v>
      </c>
      <c r="B93" s="45">
        <v>41888.0</v>
      </c>
      <c r="C93" s="45" t="s">
        <v>10052</v>
      </c>
    </row>
    <row r="94">
      <c r="A94" s="45">
        <v>10093.0</v>
      </c>
      <c r="B94" s="45">
        <v>70219.0</v>
      </c>
      <c r="C94" s="45" t="s">
        <v>10053</v>
      </c>
    </row>
    <row r="95">
      <c r="A95" s="45">
        <v>10094.0</v>
      </c>
      <c r="B95" s="45">
        <v>82571.0</v>
      </c>
      <c r="C95" s="45" t="s">
        <v>10054</v>
      </c>
    </row>
    <row r="96">
      <c r="A96" s="45">
        <v>10095.0</v>
      </c>
      <c r="B96" s="45">
        <v>84601.0</v>
      </c>
      <c r="C96" s="45" t="s">
        <v>10055</v>
      </c>
    </row>
    <row r="97">
      <c r="A97" s="45">
        <v>10096.0</v>
      </c>
      <c r="B97" s="45">
        <v>85586.0</v>
      </c>
      <c r="C97" s="45" t="s">
        <v>10056</v>
      </c>
    </row>
    <row r="98">
      <c r="A98" s="45">
        <v>10097.0</v>
      </c>
      <c r="B98" s="45">
        <v>73447.0</v>
      </c>
      <c r="C98" s="45" t="s">
        <v>10057</v>
      </c>
    </row>
    <row r="99">
      <c r="A99" s="45">
        <v>10098.0</v>
      </c>
      <c r="B99" s="45">
        <v>59852.0</v>
      </c>
      <c r="C99" s="45" t="s">
        <v>10058</v>
      </c>
    </row>
    <row r="100">
      <c r="A100" s="45">
        <v>10099.0</v>
      </c>
      <c r="B100" s="45">
        <v>93703.0</v>
      </c>
      <c r="C100" s="45" t="s">
        <v>10059</v>
      </c>
    </row>
    <row r="101">
      <c r="A101" s="45">
        <v>10100.0</v>
      </c>
      <c r="B101" s="45">
        <v>50241.0</v>
      </c>
      <c r="C101" s="45" t="s">
        <v>10060</v>
      </c>
    </row>
    <row r="102">
      <c r="A102" s="45">
        <v>10101.0</v>
      </c>
      <c r="B102" s="45">
        <v>82142.0</v>
      </c>
      <c r="C102" s="45" t="s">
        <v>10061</v>
      </c>
    </row>
    <row r="103">
      <c r="A103" s="45">
        <v>10102.0</v>
      </c>
      <c r="B103" s="45">
        <v>34571.0</v>
      </c>
      <c r="C103" s="45" t="s">
        <v>10062</v>
      </c>
    </row>
    <row r="104">
      <c r="A104" s="45">
        <v>10103.0</v>
      </c>
      <c r="B104" s="45">
        <v>49500.0</v>
      </c>
      <c r="C104" s="45" t="s">
        <v>10063</v>
      </c>
    </row>
    <row r="105">
      <c r="A105" s="45">
        <v>10104.0</v>
      </c>
      <c r="B105" s="45">
        <v>63438.0</v>
      </c>
      <c r="C105" s="45" t="s">
        <v>10064</v>
      </c>
    </row>
    <row r="106">
      <c r="A106" s="45">
        <v>10105.0</v>
      </c>
      <c r="B106" s="45">
        <v>71875.0</v>
      </c>
      <c r="C106" s="45" t="s">
        <v>10065</v>
      </c>
    </row>
    <row r="107">
      <c r="A107" s="45">
        <v>10106.0</v>
      </c>
      <c r="B107" s="45">
        <v>85656.0</v>
      </c>
      <c r="C107" s="45" t="s">
        <v>10066</v>
      </c>
    </row>
    <row r="108">
      <c r="A108" s="45">
        <v>10107.0</v>
      </c>
      <c r="B108" s="45">
        <v>69389.0</v>
      </c>
      <c r="C108" s="45" t="s">
        <v>10067</v>
      </c>
    </row>
    <row r="109">
      <c r="A109" s="45">
        <v>10108.0</v>
      </c>
      <c r="B109" s="45">
        <v>42131.0</v>
      </c>
      <c r="C109" s="45" t="s">
        <v>10068</v>
      </c>
    </row>
    <row r="110">
      <c r="A110" s="45">
        <v>10109.0</v>
      </c>
      <c r="B110" s="45">
        <v>44586.0</v>
      </c>
      <c r="C110" s="45" t="s">
        <v>10069</v>
      </c>
    </row>
    <row r="111">
      <c r="A111" s="45">
        <v>10110.0</v>
      </c>
      <c r="B111" s="45">
        <v>89246.0</v>
      </c>
      <c r="C111" s="45" t="s">
        <v>10070</v>
      </c>
    </row>
    <row r="112">
      <c r="A112" s="45">
        <v>10111.0</v>
      </c>
      <c r="B112" s="45">
        <v>47577.0</v>
      </c>
      <c r="C112" s="45" t="s">
        <v>10071</v>
      </c>
    </row>
    <row r="113">
      <c r="A113" s="45">
        <v>10112.0</v>
      </c>
      <c r="B113" s="45">
        <v>67425.0</v>
      </c>
      <c r="C113" s="45" t="s">
        <v>10072</v>
      </c>
    </row>
    <row r="114">
      <c r="A114" s="45">
        <v>10113.0</v>
      </c>
      <c r="B114" s="45">
        <v>71135.0</v>
      </c>
      <c r="C114" s="45" t="s">
        <v>10073</v>
      </c>
    </row>
    <row r="115">
      <c r="A115" s="45">
        <v>10114.0</v>
      </c>
      <c r="B115" s="45">
        <v>39438.0</v>
      </c>
      <c r="C115" s="45" t="s">
        <v>10074</v>
      </c>
    </row>
    <row r="116">
      <c r="A116" s="45">
        <v>10115.0</v>
      </c>
      <c r="B116" s="45">
        <v>43168.0</v>
      </c>
      <c r="C116" s="45" t="s">
        <v>10075</v>
      </c>
    </row>
    <row r="117">
      <c r="A117" s="45">
        <v>10116.0</v>
      </c>
      <c r="B117" s="45">
        <v>60973.0</v>
      </c>
      <c r="C117" s="45" t="s">
        <v>10076</v>
      </c>
    </row>
    <row r="118">
      <c r="A118" s="45">
        <v>10117.0</v>
      </c>
      <c r="B118" s="45">
        <v>70362.0</v>
      </c>
      <c r="C118" s="45" t="s">
        <v>10077</v>
      </c>
    </row>
    <row r="119">
      <c r="A119" s="45">
        <v>10118.0</v>
      </c>
      <c r="B119" s="45">
        <v>67799.0</v>
      </c>
      <c r="C119" s="45" t="s">
        <v>10078</v>
      </c>
    </row>
    <row r="120">
      <c r="A120" s="45">
        <v>10119.0</v>
      </c>
      <c r="B120" s="45">
        <v>14717.0</v>
      </c>
      <c r="C120" s="45" t="s">
        <v>10079</v>
      </c>
    </row>
    <row r="121">
      <c r="A121" s="45">
        <v>10120.0</v>
      </c>
      <c r="B121" s="45">
        <v>26951.0</v>
      </c>
      <c r="C121" s="45" t="s">
        <v>10080</v>
      </c>
    </row>
    <row r="122">
      <c r="A122" s="45">
        <v>10121.0</v>
      </c>
      <c r="B122" s="45">
        <v>90719.0</v>
      </c>
      <c r="C122" s="45" t="s">
        <v>10081</v>
      </c>
    </row>
    <row r="123">
      <c r="A123" s="45">
        <v>10122.0</v>
      </c>
      <c r="B123" s="45">
        <v>52014.0</v>
      </c>
      <c r="C123" s="45" t="s">
        <v>10082</v>
      </c>
    </row>
    <row r="124">
      <c r="A124" s="45">
        <v>10123.0</v>
      </c>
      <c r="B124" s="45">
        <v>57713.0</v>
      </c>
      <c r="C124" s="45" t="s">
        <v>10083</v>
      </c>
    </row>
    <row r="125">
      <c r="A125" s="45">
        <v>10124.0</v>
      </c>
      <c r="B125" s="45">
        <v>68929.0</v>
      </c>
      <c r="C125" s="45" t="s">
        <v>10084</v>
      </c>
    </row>
    <row r="126">
      <c r="A126" s="45">
        <v>10125.0</v>
      </c>
      <c r="B126" s="45">
        <v>58985.0</v>
      </c>
      <c r="C126" s="45" t="s">
        <v>10085</v>
      </c>
    </row>
    <row r="127">
      <c r="A127" s="45">
        <v>10126.0</v>
      </c>
      <c r="B127" s="45">
        <v>35930.0</v>
      </c>
      <c r="C127" s="45" t="s">
        <v>10086</v>
      </c>
    </row>
    <row r="128">
      <c r="A128" s="45">
        <v>10127.0</v>
      </c>
      <c r="B128" s="45">
        <v>94043.0</v>
      </c>
      <c r="C128" s="45" t="s">
        <v>10087</v>
      </c>
    </row>
    <row r="129">
      <c r="A129" s="45">
        <v>10128.0</v>
      </c>
      <c r="B129" s="45">
        <v>126184.0</v>
      </c>
      <c r="C129" s="45" t="s">
        <v>10088</v>
      </c>
    </row>
    <row r="130">
      <c r="A130" s="45">
        <v>10129.0</v>
      </c>
      <c r="B130" s="45">
        <v>82353.0</v>
      </c>
      <c r="C130" s="45" t="s">
        <v>10089</v>
      </c>
    </row>
    <row r="131">
      <c r="A131" s="45">
        <v>10130.0</v>
      </c>
      <c r="B131" s="45">
        <v>46286.0</v>
      </c>
      <c r="C131" s="45" t="s">
        <v>10090</v>
      </c>
    </row>
    <row r="132">
      <c r="A132" s="45">
        <v>10131.0</v>
      </c>
      <c r="B132" s="45">
        <v>53172.0</v>
      </c>
      <c r="C132" s="45" t="s">
        <v>10091</v>
      </c>
    </row>
    <row r="133">
      <c r="A133" s="45">
        <v>10132.0</v>
      </c>
      <c r="B133" s="45">
        <v>70308.0</v>
      </c>
      <c r="C133" s="45" t="s">
        <v>10092</v>
      </c>
    </row>
    <row r="134">
      <c r="A134" s="45">
        <v>10133.0</v>
      </c>
      <c r="B134" s="45">
        <v>62691.0</v>
      </c>
      <c r="C134" s="45" t="s">
        <v>10093</v>
      </c>
    </row>
    <row r="135">
      <c r="A135" s="45">
        <v>10134.0</v>
      </c>
      <c r="B135" s="45">
        <v>72202.0</v>
      </c>
      <c r="C135" s="45" t="s">
        <v>10094</v>
      </c>
    </row>
    <row r="136">
      <c r="A136" s="45">
        <v>10135.0</v>
      </c>
      <c r="B136" s="45">
        <v>61223.0</v>
      </c>
      <c r="C136" s="45" t="s">
        <v>10095</v>
      </c>
    </row>
    <row r="137">
      <c r="A137" s="45">
        <v>10136.0</v>
      </c>
      <c r="B137" s="45">
        <v>39054.0</v>
      </c>
      <c r="C137" s="45" t="s">
        <v>10096</v>
      </c>
    </row>
    <row r="138">
      <c r="A138" s="45">
        <v>10137.0</v>
      </c>
      <c r="B138" s="45">
        <v>60803.0</v>
      </c>
      <c r="C138" s="45" t="s">
        <v>10097</v>
      </c>
    </row>
    <row r="139">
      <c r="A139" s="45">
        <v>10138.0</v>
      </c>
      <c r="B139" s="45">
        <v>45252.0</v>
      </c>
      <c r="C139" s="45" t="s">
        <v>10098</v>
      </c>
    </row>
    <row r="140">
      <c r="A140" s="45">
        <v>10139.0</v>
      </c>
      <c r="B140" s="45">
        <v>71387.0</v>
      </c>
      <c r="C140" s="45" t="s">
        <v>10099</v>
      </c>
    </row>
    <row r="141">
      <c r="A141" s="45">
        <v>10140.0</v>
      </c>
      <c r="B141" s="45">
        <v>67908.0</v>
      </c>
      <c r="C141" s="45" t="s">
        <v>10100</v>
      </c>
    </row>
    <row r="142">
      <c r="A142" s="45">
        <v>10141.0</v>
      </c>
      <c r="B142" s="45">
        <v>68734.0</v>
      </c>
      <c r="C142" s="45" t="s">
        <v>10101</v>
      </c>
    </row>
    <row r="143">
      <c r="A143" s="45">
        <v>10142.0</v>
      </c>
      <c r="B143" s="45">
        <v>45433.0</v>
      </c>
      <c r="C143" s="45" t="s">
        <v>10102</v>
      </c>
    </row>
    <row r="144">
      <c r="A144" s="45">
        <v>10143.0</v>
      </c>
      <c r="B144" s="45">
        <v>97297.0</v>
      </c>
      <c r="C144" s="45" t="s">
        <v>10103</v>
      </c>
    </row>
    <row r="145">
      <c r="A145" s="45">
        <v>10144.0</v>
      </c>
      <c r="B145" s="45">
        <v>79069.0</v>
      </c>
      <c r="C145" s="45" t="s">
        <v>10104</v>
      </c>
    </row>
    <row r="146">
      <c r="A146" s="45">
        <v>10145.0</v>
      </c>
      <c r="B146" s="45">
        <v>52909.0</v>
      </c>
      <c r="C146" s="45" t="s">
        <v>10105</v>
      </c>
    </row>
    <row r="147">
      <c r="A147" s="45">
        <v>10146.0</v>
      </c>
      <c r="B147" s="45">
        <v>83627.0</v>
      </c>
      <c r="C147" s="45" t="s">
        <v>10106</v>
      </c>
    </row>
    <row r="148">
      <c r="A148" s="45">
        <v>10147.0</v>
      </c>
      <c r="B148" s="45">
        <v>74959.0</v>
      </c>
      <c r="C148" s="45" t="s">
        <v>10107</v>
      </c>
    </row>
    <row r="149">
      <c r="A149" s="45">
        <v>10148.0</v>
      </c>
      <c r="B149" s="45">
        <v>64377.0</v>
      </c>
      <c r="C149" s="45" t="s">
        <v>10108</v>
      </c>
    </row>
    <row r="150">
      <c r="A150" s="45">
        <v>10149.0</v>
      </c>
      <c r="B150" s="45">
        <v>23707.0</v>
      </c>
      <c r="C150" s="45" t="s">
        <v>10109</v>
      </c>
    </row>
    <row r="151">
      <c r="A151" s="45">
        <v>10150.0</v>
      </c>
      <c r="B151" s="45">
        <v>69944.0</v>
      </c>
      <c r="C151" s="45" t="s">
        <v>10110</v>
      </c>
    </row>
    <row r="152">
      <c r="A152" s="45">
        <v>10151.0</v>
      </c>
      <c r="B152" s="45">
        <v>87928.0</v>
      </c>
      <c r="C152" s="45" t="s">
        <v>10111</v>
      </c>
    </row>
    <row r="153">
      <c r="A153" s="45">
        <v>10152.0</v>
      </c>
      <c r="B153" s="45">
        <v>93321.0</v>
      </c>
      <c r="C153" s="45" t="s">
        <v>10112</v>
      </c>
    </row>
    <row r="154">
      <c r="A154" s="45">
        <v>10153.0</v>
      </c>
      <c r="B154" s="45">
        <v>126748.0</v>
      </c>
      <c r="C154" s="45" t="s">
        <v>10113</v>
      </c>
    </row>
    <row r="155">
      <c r="A155" s="45">
        <v>10154.0</v>
      </c>
      <c r="B155" s="45">
        <v>84470.0</v>
      </c>
      <c r="C155" s="45" t="s">
        <v>10114</v>
      </c>
    </row>
    <row r="156">
      <c r="A156" s="45">
        <v>10155.0</v>
      </c>
      <c r="B156" s="45">
        <v>49043.0</v>
      </c>
      <c r="C156" s="45" t="s">
        <v>10115</v>
      </c>
    </row>
    <row r="157">
      <c r="A157" s="45">
        <v>10156.0</v>
      </c>
      <c r="B157" s="45">
        <v>50928.0</v>
      </c>
      <c r="C157" s="45" t="s">
        <v>10116</v>
      </c>
    </row>
    <row r="158">
      <c r="A158" s="45">
        <v>10157.0</v>
      </c>
      <c r="B158" s="45">
        <v>96718.0</v>
      </c>
      <c r="C158" s="45" t="s">
        <v>10117</v>
      </c>
    </row>
    <row r="159">
      <c r="A159" s="45">
        <v>10158.0</v>
      </c>
      <c r="B159" s="45">
        <v>78128.0</v>
      </c>
      <c r="C159" s="45" t="s">
        <v>10118</v>
      </c>
    </row>
    <row r="160">
      <c r="A160" s="45">
        <v>10159.0</v>
      </c>
      <c r="B160" s="45">
        <v>80984.0</v>
      </c>
      <c r="C160" s="45" t="s">
        <v>10119</v>
      </c>
    </row>
    <row r="161">
      <c r="A161" s="45">
        <v>10160.0</v>
      </c>
      <c r="B161" s="45">
        <v>42296.0</v>
      </c>
      <c r="C161" s="45" t="s">
        <v>10120</v>
      </c>
    </row>
    <row r="162">
      <c r="A162" s="45">
        <v>10161.0</v>
      </c>
      <c r="B162" s="45">
        <v>45948.0</v>
      </c>
      <c r="C162" s="45" t="s">
        <v>10121</v>
      </c>
    </row>
    <row r="163">
      <c r="A163" s="45">
        <v>10162.0</v>
      </c>
      <c r="B163" s="45">
        <v>121928.0</v>
      </c>
      <c r="C163" s="45" t="s">
        <v>10122</v>
      </c>
    </row>
    <row r="164">
      <c r="A164" s="45">
        <v>10163.0</v>
      </c>
      <c r="B164" s="45">
        <v>71739.0</v>
      </c>
      <c r="C164" s="45" t="s">
        <v>10123</v>
      </c>
    </row>
    <row r="165">
      <c r="A165" s="45">
        <v>10164.0</v>
      </c>
      <c r="B165" s="45">
        <v>77257.0</v>
      </c>
      <c r="C165" s="45" t="s">
        <v>10124</v>
      </c>
    </row>
    <row r="166">
      <c r="A166" s="45">
        <v>10165.0</v>
      </c>
      <c r="B166" s="45">
        <v>164423.0</v>
      </c>
      <c r="C166" s="45" t="s">
        <v>10125</v>
      </c>
    </row>
    <row r="167">
      <c r="A167" s="45">
        <v>10166.0</v>
      </c>
      <c r="B167" s="45">
        <v>99747.0</v>
      </c>
      <c r="C167" s="45" t="s">
        <v>10126</v>
      </c>
    </row>
    <row r="168">
      <c r="A168" s="45">
        <v>10167.0</v>
      </c>
      <c r="B168" s="45">
        <v>75256.0</v>
      </c>
      <c r="C168" s="45" t="s">
        <v>10127</v>
      </c>
    </row>
    <row r="169">
      <c r="A169" s="45">
        <v>10168.0</v>
      </c>
      <c r="B169" s="45">
        <v>76150.0</v>
      </c>
      <c r="C169" s="45" t="s">
        <v>10128</v>
      </c>
    </row>
    <row r="170">
      <c r="A170" s="45">
        <v>10169.0</v>
      </c>
      <c r="B170" s="45">
        <v>16730.0</v>
      </c>
      <c r="C170" s="45" t="s">
        <v>10129</v>
      </c>
    </row>
    <row r="171">
      <c r="A171" s="45">
        <v>10170.0</v>
      </c>
      <c r="B171" s="45">
        <v>65792.0</v>
      </c>
      <c r="C171" s="45" t="s">
        <v>10130</v>
      </c>
    </row>
    <row r="172">
      <c r="A172" s="45">
        <v>10171.0</v>
      </c>
      <c r="B172" s="45">
        <v>90678.0</v>
      </c>
      <c r="C172" s="45" t="s">
        <v>10131</v>
      </c>
    </row>
    <row r="173">
      <c r="A173" s="45">
        <v>10172.0</v>
      </c>
      <c r="B173" s="45">
        <v>102431.0</v>
      </c>
      <c r="C173" s="45" t="s">
        <v>10132</v>
      </c>
    </row>
    <row r="174">
      <c r="A174" s="45">
        <v>10173.0</v>
      </c>
      <c r="B174" s="45">
        <v>55854.0</v>
      </c>
      <c r="C174" s="45" t="s">
        <v>10133</v>
      </c>
    </row>
    <row r="175">
      <c r="A175" s="45">
        <v>10174.0</v>
      </c>
      <c r="B175" s="45">
        <v>34729.0</v>
      </c>
      <c r="C175" s="45" t="s">
        <v>10134</v>
      </c>
    </row>
    <row r="176">
      <c r="A176" s="45">
        <v>10175.0</v>
      </c>
      <c r="B176" s="45">
        <v>69570.0</v>
      </c>
      <c r="C176" s="45" t="s">
        <v>10135</v>
      </c>
    </row>
    <row r="177">
      <c r="A177" s="45">
        <v>10176.0</v>
      </c>
      <c r="B177" s="45">
        <v>59027.0</v>
      </c>
      <c r="C177" s="45" t="s">
        <v>10136</v>
      </c>
    </row>
    <row r="178">
      <c r="A178" s="45">
        <v>10177.0</v>
      </c>
      <c r="B178" s="45">
        <v>101158.0</v>
      </c>
      <c r="C178" s="45" t="s">
        <v>10137</v>
      </c>
    </row>
    <row r="179">
      <c r="A179" s="45">
        <v>10178.0</v>
      </c>
      <c r="B179" s="45">
        <v>44716.0</v>
      </c>
      <c r="C179" s="45" t="s">
        <v>10138</v>
      </c>
    </row>
    <row r="180">
      <c r="A180" s="45">
        <v>10179.0</v>
      </c>
      <c r="B180" s="45">
        <v>80059.0</v>
      </c>
      <c r="C180" s="45" t="s">
        <v>10139</v>
      </c>
    </row>
    <row r="181">
      <c r="A181" s="45">
        <v>10180.0</v>
      </c>
      <c r="B181" s="45">
        <v>64088.0</v>
      </c>
      <c r="C181" s="45" t="s">
        <v>10140</v>
      </c>
    </row>
    <row r="182">
      <c r="A182" s="45">
        <v>10181.0</v>
      </c>
      <c r="B182" s="45">
        <v>150138.0</v>
      </c>
      <c r="C182" s="45" t="s">
        <v>10141</v>
      </c>
    </row>
    <row r="183">
      <c r="A183" s="45">
        <v>10182.0</v>
      </c>
      <c r="B183" s="45">
        <v>108884.0</v>
      </c>
      <c r="C183" s="45" t="s">
        <v>10142</v>
      </c>
    </row>
    <row r="184">
      <c r="A184" s="45">
        <v>10183.0</v>
      </c>
      <c r="B184" s="45">
        <v>67732.0</v>
      </c>
      <c r="C184" s="45" t="s">
        <v>10143</v>
      </c>
    </row>
    <row r="185">
      <c r="A185" s="45">
        <v>10184.0</v>
      </c>
      <c r="B185" s="45">
        <v>47557.0</v>
      </c>
      <c r="C185" s="45" t="s">
        <v>10144</v>
      </c>
    </row>
    <row r="186">
      <c r="A186" s="45">
        <v>10185.0</v>
      </c>
      <c r="B186" s="45">
        <v>78080.0</v>
      </c>
      <c r="C186" s="45" t="s">
        <v>10145</v>
      </c>
    </row>
    <row r="187">
      <c r="A187" s="45">
        <v>10186.0</v>
      </c>
      <c r="B187" s="45">
        <v>9830.0</v>
      </c>
      <c r="C187" s="45" t="s">
        <v>10146</v>
      </c>
    </row>
    <row r="188">
      <c r="A188" s="45">
        <v>10187.0</v>
      </c>
      <c r="B188" s="45">
        <v>53856.0</v>
      </c>
      <c r="C188" s="45" t="s">
        <v>10147</v>
      </c>
    </row>
    <row r="189">
      <c r="A189" s="45">
        <v>10188.0</v>
      </c>
      <c r="B189" s="45">
        <v>77780.0</v>
      </c>
      <c r="C189" s="45" t="s">
        <v>10148</v>
      </c>
    </row>
    <row r="190">
      <c r="A190" s="45">
        <v>10189.0</v>
      </c>
      <c r="B190" s="45">
        <v>89784.0</v>
      </c>
      <c r="C190" s="45" t="s">
        <v>10149</v>
      </c>
    </row>
    <row r="191">
      <c r="A191" s="45">
        <v>10190.0</v>
      </c>
      <c r="B191" s="45">
        <v>98597.0</v>
      </c>
      <c r="C191" s="45" t="s">
        <v>10150</v>
      </c>
    </row>
    <row r="192">
      <c r="A192" s="45">
        <v>10191.0</v>
      </c>
      <c r="B192" s="45">
        <v>60114.0</v>
      </c>
      <c r="C192" s="45" t="s">
        <v>10151</v>
      </c>
    </row>
    <row r="193">
      <c r="A193" s="45">
        <v>10192.0</v>
      </c>
      <c r="B193" s="45">
        <v>138744.0</v>
      </c>
      <c r="C193" s="45" t="s">
        <v>10152</v>
      </c>
    </row>
    <row r="194">
      <c r="A194" s="45">
        <v>10193.0</v>
      </c>
      <c r="B194" s="45">
        <v>70024.0</v>
      </c>
      <c r="C194" s="45" t="s">
        <v>10153</v>
      </c>
    </row>
    <row r="195">
      <c r="A195" s="45">
        <v>10194.0</v>
      </c>
      <c r="B195" s="45">
        <v>29057.0</v>
      </c>
      <c r="C195" s="45" t="s">
        <v>10154</v>
      </c>
    </row>
    <row r="196">
      <c r="A196" s="45">
        <v>10195.0</v>
      </c>
      <c r="B196" s="45">
        <v>52680.0</v>
      </c>
      <c r="C196" s="45" t="s">
        <v>10155</v>
      </c>
    </row>
    <row r="197">
      <c r="A197" s="45">
        <v>10196.0</v>
      </c>
      <c r="B197" s="45">
        <v>58649.0</v>
      </c>
      <c r="C197" s="45" t="s">
        <v>10156</v>
      </c>
    </row>
    <row r="198">
      <c r="A198" s="45">
        <v>10197.0</v>
      </c>
      <c r="B198" s="45">
        <v>65268.0</v>
      </c>
      <c r="C198" s="45" t="s">
        <v>10157</v>
      </c>
    </row>
    <row r="199">
      <c r="A199" s="45">
        <v>10198.0</v>
      </c>
      <c r="B199" s="45">
        <v>57337.0</v>
      </c>
      <c r="C199" s="45" t="s">
        <v>10158</v>
      </c>
    </row>
    <row r="200">
      <c r="A200" s="45">
        <v>10199.0</v>
      </c>
      <c r="B200" s="45">
        <v>78820.0</v>
      </c>
      <c r="C200" s="45" t="s">
        <v>10159</v>
      </c>
    </row>
    <row r="201">
      <c r="A201" s="45">
        <v>10200.0</v>
      </c>
      <c r="B201" s="45">
        <v>61537.0</v>
      </c>
      <c r="C201" s="45" t="s">
        <v>10160</v>
      </c>
    </row>
    <row r="202">
      <c r="A202" s="45">
        <v>10201.0</v>
      </c>
      <c r="B202" s="45">
        <v>49756.0</v>
      </c>
      <c r="C202" s="45" t="s">
        <v>10161</v>
      </c>
    </row>
    <row r="203">
      <c r="A203" s="45">
        <v>10202.0</v>
      </c>
      <c r="B203" s="45">
        <v>76479.0</v>
      </c>
      <c r="C203" s="45" t="s">
        <v>10162</v>
      </c>
    </row>
    <row r="204">
      <c r="A204" s="45">
        <v>10203.0</v>
      </c>
      <c r="B204" s="45">
        <v>45015.0</v>
      </c>
      <c r="C204" s="45" t="s">
        <v>10163</v>
      </c>
    </row>
    <row r="205">
      <c r="A205" s="45">
        <v>10204.0</v>
      </c>
      <c r="B205" s="45">
        <v>37004.0</v>
      </c>
      <c r="C205" s="45" t="s">
        <v>10164</v>
      </c>
    </row>
    <row r="206">
      <c r="A206" s="45">
        <v>10205.0</v>
      </c>
      <c r="B206" s="45">
        <v>87467.0</v>
      </c>
      <c r="C206" s="45" t="s">
        <v>10165</v>
      </c>
    </row>
    <row r="207">
      <c r="A207" s="45">
        <v>10206.0</v>
      </c>
      <c r="B207" s="45">
        <v>24728.0</v>
      </c>
      <c r="C207" s="45" t="s">
        <v>10166</v>
      </c>
    </row>
    <row r="208">
      <c r="A208" s="45">
        <v>10207.0</v>
      </c>
      <c r="B208" s="45">
        <v>106965.0</v>
      </c>
      <c r="C208" s="45" t="s">
        <v>10167</v>
      </c>
    </row>
    <row r="209">
      <c r="A209" s="45">
        <v>10208.0</v>
      </c>
      <c r="B209" s="45">
        <v>39841.0</v>
      </c>
      <c r="C209" s="45" t="s">
        <v>10168</v>
      </c>
    </row>
    <row r="210">
      <c r="A210" s="45">
        <v>10209.0</v>
      </c>
      <c r="B210" s="45">
        <v>73106.0</v>
      </c>
      <c r="C210" s="45" t="s">
        <v>10169</v>
      </c>
    </row>
    <row r="211">
      <c r="A211" s="45">
        <v>10210.0</v>
      </c>
      <c r="B211" s="45">
        <v>37331.0</v>
      </c>
      <c r="C211" s="45" t="s">
        <v>10170</v>
      </c>
    </row>
    <row r="212">
      <c r="A212" s="45">
        <v>10211.0</v>
      </c>
      <c r="B212" s="45">
        <v>90129.0</v>
      </c>
      <c r="C212" s="45" t="s">
        <v>10171</v>
      </c>
    </row>
    <row r="213">
      <c r="A213" s="45">
        <v>10212.0</v>
      </c>
      <c r="B213" s="45">
        <v>64910.0</v>
      </c>
      <c r="C213" s="45" t="s">
        <v>10172</v>
      </c>
    </row>
    <row r="214">
      <c r="A214" s="45">
        <v>10213.0</v>
      </c>
      <c r="B214" s="45">
        <v>29738.0</v>
      </c>
      <c r="C214" s="45" t="s">
        <v>10173</v>
      </c>
    </row>
    <row r="215">
      <c r="A215" s="45">
        <v>10214.0</v>
      </c>
      <c r="B215" s="45">
        <v>64547.0</v>
      </c>
      <c r="C215" s="45" t="s">
        <v>10174</v>
      </c>
    </row>
    <row r="216">
      <c r="A216" s="45">
        <v>10215.0</v>
      </c>
      <c r="B216" s="45">
        <v>101970.0</v>
      </c>
      <c r="C216" s="45" t="s">
        <v>10175</v>
      </c>
    </row>
    <row r="217">
      <c r="A217" s="45">
        <v>10216.0</v>
      </c>
      <c r="B217" s="45">
        <v>38346.0</v>
      </c>
      <c r="C217" s="45" t="s">
        <v>10176</v>
      </c>
    </row>
    <row r="218">
      <c r="A218" s="45">
        <v>10217.0</v>
      </c>
      <c r="B218" s="45">
        <v>72934.0</v>
      </c>
      <c r="C218" s="45" t="s">
        <v>10177</v>
      </c>
    </row>
    <row r="219">
      <c r="A219" s="45">
        <v>10218.0</v>
      </c>
      <c r="B219" s="45">
        <v>44422.0</v>
      </c>
      <c r="C219" s="45" t="s">
        <v>10178</v>
      </c>
    </row>
    <row r="220">
      <c r="A220" s="45">
        <v>10219.0</v>
      </c>
      <c r="B220" s="45">
        <v>52313.0</v>
      </c>
      <c r="C220" s="45" t="s">
        <v>10179</v>
      </c>
    </row>
    <row r="221">
      <c r="A221" s="45">
        <v>10220.0</v>
      </c>
      <c r="B221" s="45">
        <v>42333.0</v>
      </c>
      <c r="C221" s="45" t="s">
        <v>10180</v>
      </c>
    </row>
    <row r="222">
      <c r="A222" s="45">
        <v>10221.0</v>
      </c>
      <c r="B222" s="45">
        <v>45531.0</v>
      </c>
      <c r="C222" s="45" t="s">
        <v>10181</v>
      </c>
    </row>
    <row r="223">
      <c r="A223" s="45">
        <v>10222.0</v>
      </c>
      <c r="B223" s="45">
        <v>35147.0</v>
      </c>
      <c r="C223" s="45" t="s">
        <v>10182</v>
      </c>
    </row>
    <row r="224">
      <c r="A224" s="45">
        <v>10223.0</v>
      </c>
      <c r="B224" s="45">
        <v>76845.0</v>
      </c>
      <c r="C224" s="45" t="s">
        <v>10183</v>
      </c>
    </row>
    <row r="225">
      <c r="A225" s="45">
        <v>10224.0</v>
      </c>
      <c r="B225" s="45">
        <v>49549.0</v>
      </c>
      <c r="C225" s="45" t="s">
        <v>10184</v>
      </c>
    </row>
    <row r="226">
      <c r="A226" s="45">
        <v>10225.0</v>
      </c>
      <c r="B226" s="45">
        <v>70712.0</v>
      </c>
      <c r="C226" s="45" t="s">
        <v>10185</v>
      </c>
    </row>
    <row r="227">
      <c r="A227" s="45">
        <v>10226.0</v>
      </c>
      <c r="B227" s="45">
        <v>72869.0</v>
      </c>
      <c r="C227" s="45" t="s">
        <v>10186</v>
      </c>
    </row>
    <row r="228">
      <c r="A228" s="45">
        <v>10227.0</v>
      </c>
      <c r="B228" s="45">
        <v>82296.0</v>
      </c>
      <c r="C228" s="45" t="s">
        <v>10187</v>
      </c>
    </row>
    <row r="229">
      <c r="A229" s="45">
        <v>10228.0</v>
      </c>
      <c r="B229" s="45">
        <v>57247.0</v>
      </c>
      <c r="C229" s="45" t="s">
        <v>10188</v>
      </c>
    </row>
    <row r="230">
      <c r="A230" s="45">
        <v>10229.0</v>
      </c>
      <c r="B230" s="45">
        <v>36414.0</v>
      </c>
      <c r="C230" s="45" t="s">
        <v>10189</v>
      </c>
    </row>
    <row r="231">
      <c r="A231" s="45">
        <v>10230.0</v>
      </c>
      <c r="B231" s="45">
        <v>73938.0</v>
      </c>
      <c r="C231" s="45" t="s">
        <v>10190</v>
      </c>
    </row>
    <row r="232">
      <c r="A232" s="45">
        <v>10231.0</v>
      </c>
      <c r="B232" s="45">
        <v>98318.0</v>
      </c>
      <c r="C232" s="45" t="s">
        <v>10191</v>
      </c>
    </row>
    <row r="233">
      <c r="A233" s="45">
        <v>10232.0</v>
      </c>
      <c r="B233" s="45">
        <v>73846.0</v>
      </c>
      <c r="C233" s="45" t="s">
        <v>10192</v>
      </c>
    </row>
    <row r="234">
      <c r="A234" s="45">
        <v>10233.0</v>
      </c>
      <c r="B234" s="45">
        <v>24998.0</v>
      </c>
      <c r="C234" s="45" t="s">
        <v>10193</v>
      </c>
    </row>
    <row r="235">
      <c r="A235" s="45">
        <v>10234.0</v>
      </c>
      <c r="B235" s="45">
        <v>75669.0</v>
      </c>
      <c r="C235" s="45" t="s">
        <v>10194</v>
      </c>
    </row>
    <row r="236">
      <c r="A236" s="45">
        <v>10235.0</v>
      </c>
      <c r="B236" s="45">
        <v>66069.0</v>
      </c>
      <c r="C236" s="45" t="s">
        <v>10195</v>
      </c>
    </row>
    <row r="237">
      <c r="A237" s="45">
        <v>10236.0</v>
      </c>
      <c r="B237" s="45">
        <v>48904.0</v>
      </c>
      <c r="C237" s="45" t="s">
        <v>10196</v>
      </c>
    </row>
    <row r="238">
      <c r="A238" s="45">
        <v>10237.0</v>
      </c>
      <c r="B238" s="45">
        <v>54234.0</v>
      </c>
      <c r="C238" s="45" t="s">
        <v>10197</v>
      </c>
    </row>
    <row r="239">
      <c r="A239" s="45">
        <v>10238.0</v>
      </c>
      <c r="B239" s="45">
        <v>91964.0</v>
      </c>
      <c r="C239" s="45" t="s">
        <v>10198</v>
      </c>
    </row>
    <row r="240">
      <c r="A240" s="45">
        <v>10239.0</v>
      </c>
      <c r="B240" s="45">
        <v>11282.0</v>
      </c>
      <c r="C240" s="45" t="s">
        <v>10199</v>
      </c>
    </row>
    <row r="241">
      <c r="A241" s="45">
        <v>10240.0</v>
      </c>
      <c r="B241" s="45">
        <v>83610.0</v>
      </c>
      <c r="C241" s="45" t="s">
        <v>10200</v>
      </c>
    </row>
    <row r="242">
      <c r="A242" s="45">
        <v>10241.0</v>
      </c>
      <c r="B242" s="45">
        <v>63553.0</v>
      </c>
      <c r="C242" s="45" t="s">
        <v>10201</v>
      </c>
    </row>
    <row r="243">
      <c r="A243" s="45">
        <v>10242.0</v>
      </c>
      <c r="B243" s="45">
        <v>27879.0</v>
      </c>
      <c r="C243" s="45" t="s">
        <v>10202</v>
      </c>
    </row>
    <row r="244">
      <c r="A244" s="45">
        <v>10243.0</v>
      </c>
      <c r="B244" s="45">
        <v>16417.0</v>
      </c>
      <c r="C244" s="45" t="s">
        <v>10203</v>
      </c>
    </row>
    <row r="245">
      <c r="A245" s="45">
        <v>10244.0</v>
      </c>
      <c r="B245" s="45">
        <v>30041.0</v>
      </c>
      <c r="C245" s="45" t="s">
        <v>10204</v>
      </c>
    </row>
    <row r="246">
      <c r="A246" s="45">
        <v>10245.0</v>
      </c>
      <c r="B246" s="45">
        <v>45855.0</v>
      </c>
      <c r="C246" s="45" t="s">
        <v>10205</v>
      </c>
    </row>
    <row r="247">
      <c r="A247" s="45">
        <v>10246.0</v>
      </c>
      <c r="B247" s="45">
        <v>58345.0</v>
      </c>
      <c r="C247" s="45" t="s">
        <v>10206</v>
      </c>
    </row>
    <row r="248">
      <c r="A248" s="45">
        <v>10247.0</v>
      </c>
      <c r="B248" s="45">
        <v>80377.0</v>
      </c>
      <c r="C248" s="45" t="s">
        <v>10207</v>
      </c>
    </row>
    <row r="249">
      <c r="A249" s="45">
        <v>10248.0</v>
      </c>
      <c r="B249" s="45">
        <v>53970.0</v>
      </c>
      <c r="C249" s="45" t="s">
        <v>10208</v>
      </c>
    </row>
    <row r="250">
      <c r="A250" s="45">
        <v>10249.0</v>
      </c>
      <c r="B250" s="45">
        <v>42196.0</v>
      </c>
      <c r="C250" s="45" t="s">
        <v>10209</v>
      </c>
    </row>
    <row r="251">
      <c r="A251" s="45">
        <v>10250.0</v>
      </c>
      <c r="B251" s="45">
        <v>91883.0</v>
      </c>
      <c r="C251" s="45" t="s">
        <v>10210</v>
      </c>
    </row>
    <row r="252">
      <c r="A252" s="45">
        <v>10251.0</v>
      </c>
      <c r="B252" s="45">
        <v>102872.0</v>
      </c>
      <c r="C252" s="45" t="s">
        <v>10211</v>
      </c>
    </row>
    <row r="253">
      <c r="A253" s="45">
        <v>10252.0</v>
      </c>
      <c r="B253" s="45">
        <v>40554.0</v>
      </c>
      <c r="C253" s="45" t="s">
        <v>10212</v>
      </c>
    </row>
    <row r="254">
      <c r="A254" s="45">
        <v>10253.0</v>
      </c>
      <c r="B254" s="45">
        <v>67963.0</v>
      </c>
      <c r="C254" s="45" t="s">
        <v>10213</v>
      </c>
    </row>
    <row r="255">
      <c r="A255" s="45">
        <v>10254.0</v>
      </c>
      <c r="B255" s="45">
        <v>87790.0</v>
      </c>
      <c r="C255" s="45" t="s">
        <v>10214</v>
      </c>
    </row>
    <row r="256">
      <c r="A256" s="45">
        <v>10255.0</v>
      </c>
      <c r="B256" s="45">
        <v>54236.0</v>
      </c>
      <c r="C256" s="45" t="s">
        <v>10215</v>
      </c>
    </row>
    <row r="257">
      <c r="A257" s="45">
        <v>10256.0</v>
      </c>
      <c r="B257" s="45">
        <v>39191.0</v>
      </c>
      <c r="C257" s="45" t="s">
        <v>10216</v>
      </c>
    </row>
    <row r="258">
      <c r="A258" s="45">
        <v>10257.0</v>
      </c>
      <c r="B258" s="45">
        <v>65034.0</v>
      </c>
      <c r="C258" s="45" t="s">
        <v>10217</v>
      </c>
    </row>
    <row r="259">
      <c r="A259" s="45">
        <v>10258.0</v>
      </c>
      <c r="B259" s="45">
        <v>28492.0</v>
      </c>
      <c r="C259" s="45" t="s">
        <v>10218</v>
      </c>
    </row>
    <row r="260">
      <c r="A260" s="45">
        <v>10259.0</v>
      </c>
      <c r="B260" s="45">
        <v>132320.0</v>
      </c>
      <c r="C260" s="45" t="s">
        <v>9852</v>
      </c>
    </row>
    <row r="261">
      <c r="A261" s="45">
        <v>10260.0</v>
      </c>
      <c r="B261" s="45">
        <v>62533.0</v>
      </c>
      <c r="C261" s="45" t="s">
        <v>10219</v>
      </c>
    </row>
    <row r="262">
      <c r="A262" s="45">
        <v>10261.0</v>
      </c>
      <c r="B262" s="45">
        <v>30943.0</v>
      </c>
      <c r="C262" s="45" t="s">
        <v>10220</v>
      </c>
    </row>
    <row r="263">
      <c r="A263" s="45">
        <v>10262.0</v>
      </c>
      <c r="B263" s="45">
        <v>79139.0</v>
      </c>
      <c r="C263" s="45" t="s">
        <v>10221</v>
      </c>
    </row>
    <row r="264">
      <c r="A264" s="45">
        <v>10263.0</v>
      </c>
      <c r="B264" s="45">
        <v>72626.0</v>
      </c>
      <c r="C264" s="45" t="s">
        <v>10222</v>
      </c>
    </row>
    <row r="265">
      <c r="A265" s="45">
        <v>10264.0</v>
      </c>
      <c r="B265" s="45">
        <v>65550.0</v>
      </c>
      <c r="C265" s="45" t="s">
        <v>10223</v>
      </c>
    </row>
    <row r="266">
      <c r="A266" s="45">
        <v>10265.0</v>
      </c>
      <c r="B266" s="45">
        <v>63524.0</v>
      </c>
      <c r="C266" s="45" t="s">
        <v>10224</v>
      </c>
    </row>
    <row r="267">
      <c r="A267" s="45">
        <v>10266.0</v>
      </c>
      <c r="B267" s="45">
        <v>53000.0</v>
      </c>
      <c r="C267" s="45" t="s">
        <v>10225</v>
      </c>
    </row>
    <row r="268">
      <c r="A268" s="45">
        <v>10267.0</v>
      </c>
      <c r="B268" s="45">
        <v>46077.0</v>
      </c>
      <c r="C268" s="45" t="s">
        <v>10226</v>
      </c>
    </row>
    <row r="269">
      <c r="A269" s="45">
        <v>10268.0</v>
      </c>
      <c r="B269" s="45">
        <v>16116.0</v>
      </c>
      <c r="C269" s="45" t="s">
        <v>10227</v>
      </c>
    </row>
    <row r="270">
      <c r="A270" s="45">
        <v>10269.0</v>
      </c>
      <c r="B270" s="45">
        <v>75499.0</v>
      </c>
      <c r="C270" s="45" t="s">
        <v>10228</v>
      </c>
    </row>
    <row r="271">
      <c r="A271" s="45">
        <v>10270.0</v>
      </c>
      <c r="B271" s="45">
        <v>80970.0</v>
      </c>
      <c r="C271" s="45" t="s">
        <v>10229</v>
      </c>
    </row>
    <row r="272">
      <c r="A272" s="45">
        <v>10271.0</v>
      </c>
      <c r="B272" s="45">
        <v>79698.0</v>
      </c>
      <c r="C272" s="45" t="s">
        <v>10230</v>
      </c>
    </row>
    <row r="273">
      <c r="A273" s="45">
        <v>10272.0</v>
      </c>
      <c r="B273" s="45">
        <v>40802.0</v>
      </c>
      <c r="C273" s="45" t="s">
        <v>10231</v>
      </c>
    </row>
    <row r="274">
      <c r="A274" s="45">
        <v>10273.0</v>
      </c>
      <c r="B274" s="45">
        <v>65929.0</v>
      </c>
      <c r="C274" s="45" t="s">
        <v>10232</v>
      </c>
    </row>
    <row r="275">
      <c r="A275" s="45">
        <v>10274.0</v>
      </c>
      <c r="B275" s="45">
        <v>56720.0</v>
      </c>
      <c r="C275" s="45" t="s">
        <v>10233</v>
      </c>
    </row>
    <row r="276">
      <c r="A276" s="45">
        <v>10275.0</v>
      </c>
      <c r="B276" s="45">
        <v>48791.0</v>
      </c>
      <c r="C276" s="45" t="s">
        <v>10234</v>
      </c>
    </row>
    <row r="277">
      <c r="A277" s="45">
        <v>10276.0</v>
      </c>
      <c r="B277" s="45">
        <v>76840.0</v>
      </c>
      <c r="C277" s="45" t="s">
        <v>10235</v>
      </c>
    </row>
    <row r="278">
      <c r="A278" s="45">
        <v>10277.0</v>
      </c>
      <c r="B278" s="45">
        <v>55015.0</v>
      </c>
      <c r="C278" s="45" t="s">
        <v>10236</v>
      </c>
    </row>
    <row r="279">
      <c r="A279" s="45">
        <v>10278.0</v>
      </c>
      <c r="B279" s="45">
        <v>75330.0</v>
      </c>
      <c r="C279" s="45" t="s">
        <v>10237</v>
      </c>
    </row>
    <row r="280">
      <c r="A280" s="45">
        <v>10279.0</v>
      </c>
      <c r="B280" s="45">
        <v>58615.0</v>
      </c>
      <c r="C280" s="45" t="s">
        <v>10238</v>
      </c>
    </row>
    <row r="281">
      <c r="A281" s="45">
        <v>10280.0</v>
      </c>
      <c r="B281" s="45">
        <v>92171.0</v>
      </c>
      <c r="C281" s="45" t="s">
        <v>10239</v>
      </c>
    </row>
    <row r="282">
      <c r="A282" s="45">
        <v>10281.0</v>
      </c>
      <c r="B282" s="45">
        <v>59438.0</v>
      </c>
      <c r="C282" s="45" t="s">
        <v>10240</v>
      </c>
    </row>
    <row r="283">
      <c r="A283" s="45">
        <v>10282.0</v>
      </c>
      <c r="B283" s="45">
        <v>30049.0</v>
      </c>
      <c r="C283" s="45" t="s">
        <v>10241</v>
      </c>
    </row>
    <row r="284">
      <c r="A284" s="45">
        <v>10283.0</v>
      </c>
      <c r="B284" s="45">
        <v>51256.0</v>
      </c>
      <c r="C284" s="45" t="s">
        <v>10242</v>
      </c>
    </row>
    <row r="285">
      <c r="A285" s="45">
        <v>10284.0</v>
      </c>
      <c r="B285" s="45">
        <v>34092.0</v>
      </c>
      <c r="C285" s="45" t="s">
        <v>10243</v>
      </c>
    </row>
    <row r="286">
      <c r="A286" s="45">
        <v>10285.0</v>
      </c>
      <c r="B286" s="45">
        <v>97765.0</v>
      </c>
      <c r="C286" s="45" t="s">
        <v>10244</v>
      </c>
    </row>
    <row r="287">
      <c r="A287" s="45">
        <v>10286.0</v>
      </c>
      <c r="B287" s="45">
        <v>9579.0</v>
      </c>
      <c r="C287" s="45" t="s">
        <v>10245</v>
      </c>
    </row>
    <row r="288">
      <c r="A288" s="45">
        <v>10287.0</v>
      </c>
      <c r="B288" s="45">
        <v>33781.0</v>
      </c>
      <c r="C288" s="45" t="s">
        <v>10246</v>
      </c>
    </row>
    <row r="289">
      <c r="A289" s="45">
        <v>10288.0</v>
      </c>
      <c r="B289" s="45">
        <v>53578.0</v>
      </c>
      <c r="C289" s="45" t="s">
        <v>10247</v>
      </c>
    </row>
    <row r="290">
      <c r="A290" s="45">
        <v>10289.0</v>
      </c>
      <c r="B290" s="45">
        <v>86922.0</v>
      </c>
      <c r="C290" s="45" t="s">
        <v>9123</v>
      </c>
    </row>
    <row r="291">
      <c r="A291" s="45">
        <v>10290.0</v>
      </c>
      <c r="B291" s="45">
        <v>80609.0</v>
      </c>
      <c r="C291" s="45" t="s">
        <v>10248</v>
      </c>
    </row>
    <row r="292">
      <c r="A292" s="45">
        <v>10291.0</v>
      </c>
      <c r="B292" s="45">
        <v>55727.0</v>
      </c>
      <c r="C292" s="45" t="s">
        <v>10249</v>
      </c>
    </row>
    <row r="293">
      <c r="A293" s="45">
        <v>10292.0</v>
      </c>
      <c r="B293" s="45">
        <v>47647.0</v>
      </c>
      <c r="C293" s="45" t="s">
        <v>10250</v>
      </c>
    </row>
    <row r="294">
      <c r="A294" s="45">
        <v>10293.0</v>
      </c>
      <c r="B294" s="45">
        <v>50373.0</v>
      </c>
      <c r="C294" s="45" t="s">
        <v>10251</v>
      </c>
    </row>
    <row r="295">
      <c r="A295" s="45">
        <v>10294.0</v>
      </c>
      <c r="B295" s="45">
        <v>33988.0</v>
      </c>
      <c r="C295" s="45" t="s">
        <v>10252</v>
      </c>
    </row>
    <row r="296">
      <c r="A296" s="45">
        <v>10295.0</v>
      </c>
      <c r="B296" s="45">
        <v>43070.0</v>
      </c>
      <c r="C296" s="45" t="s">
        <v>10253</v>
      </c>
    </row>
    <row r="297">
      <c r="A297" s="45">
        <v>10296.0</v>
      </c>
      <c r="B297" s="45">
        <v>47571.0</v>
      </c>
      <c r="C297" s="45" t="s">
        <v>10254</v>
      </c>
    </row>
    <row r="298">
      <c r="A298" s="45">
        <v>10297.0</v>
      </c>
      <c r="B298" s="45">
        <v>24362.0</v>
      </c>
      <c r="C298" s="45" t="s">
        <v>10255</v>
      </c>
    </row>
    <row r="299">
      <c r="A299" s="45">
        <v>10298.0</v>
      </c>
      <c r="B299" s="45">
        <v>70195.0</v>
      </c>
      <c r="C299" s="45" t="s">
        <v>9132</v>
      </c>
    </row>
    <row r="300">
      <c r="A300" s="45">
        <v>10299.0</v>
      </c>
      <c r="B300" s="45">
        <v>136551.0</v>
      </c>
      <c r="C300" s="45" t="s">
        <v>10256</v>
      </c>
    </row>
    <row r="301">
      <c r="A301" s="45">
        <v>10300.0</v>
      </c>
      <c r="B301" s="45">
        <v>76014.0</v>
      </c>
      <c r="C301" s="45" t="s">
        <v>10257</v>
      </c>
    </row>
    <row r="302">
      <c r="A302" s="45">
        <v>10301.0</v>
      </c>
      <c r="B302" s="45">
        <v>72147.0</v>
      </c>
      <c r="C302" s="45" t="s">
        <v>10258</v>
      </c>
    </row>
    <row r="303">
      <c r="A303" s="45">
        <v>10302.0</v>
      </c>
      <c r="B303" s="45">
        <v>92635.0</v>
      </c>
      <c r="C303" s="45" t="s">
        <v>10259</v>
      </c>
    </row>
    <row r="304">
      <c r="A304" s="45">
        <v>10303.0</v>
      </c>
      <c r="B304" s="45">
        <v>58710.0</v>
      </c>
      <c r="C304" s="45" t="s">
        <v>10260</v>
      </c>
    </row>
    <row r="305">
      <c r="A305" s="45">
        <v>10304.0</v>
      </c>
      <c r="B305" s="45">
        <v>29311.0</v>
      </c>
      <c r="C305" s="45" t="s">
        <v>10261</v>
      </c>
    </row>
    <row r="306">
      <c r="A306" s="45">
        <v>10305.0</v>
      </c>
      <c r="B306" s="45">
        <v>41273.0</v>
      </c>
      <c r="C306" s="45" t="s">
        <v>10262</v>
      </c>
    </row>
    <row r="307">
      <c r="A307" s="45">
        <v>10306.0</v>
      </c>
      <c r="B307" s="45">
        <v>49830.0</v>
      </c>
      <c r="C307" s="45" t="s">
        <v>10263</v>
      </c>
    </row>
    <row r="308">
      <c r="A308" s="45">
        <v>10307.0</v>
      </c>
      <c r="B308" s="45">
        <v>68768.0</v>
      </c>
      <c r="C308" s="45" t="s">
        <v>10264</v>
      </c>
    </row>
    <row r="309">
      <c r="A309" s="45">
        <v>10308.0</v>
      </c>
      <c r="B309" s="45">
        <v>69983.0</v>
      </c>
      <c r="C309" s="45" t="s">
        <v>10265</v>
      </c>
    </row>
    <row r="310">
      <c r="A310" s="45">
        <v>10309.0</v>
      </c>
      <c r="B310" s="45">
        <v>66010.0</v>
      </c>
      <c r="C310" s="45" t="s">
        <v>10266</v>
      </c>
    </row>
    <row r="311">
      <c r="A311" s="45">
        <v>10310.0</v>
      </c>
      <c r="B311" s="45">
        <v>66813.0</v>
      </c>
      <c r="C311" s="45" t="s">
        <v>10267</v>
      </c>
    </row>
    <row r="312">
      <c r="A312" s="45">
        <v>10311.0</v>
      </c>
      <c r="B312" s="45">
        <v>47606.0</v>
      </c>
      <c r="C312" s="45" t="s">
        <v>10268</v>
      </c>
    </row>
    <row r="313">
      <c r="A313" s="45">
        <v>10312.0</v>
      </c>
      <c r="B313" s="45">
        <v>77643.0</v>
      </c>
      <c r="C313" s="45" t="s">
        <v>9729</v>
      </c>
    </row>
    <row r="314">
      <c r="A314" s="45">
        <v>10313.0</v>
      </c>
      <c r="B314" s="45">
        <v>51244.0</v>
      </c>
      <c r="C314" s="45" t="s">
        <v>10269</v>
      </c>
    </row>
    <row r="315">
      <c r="A315" s="45">
        <v>10314.0</v>
      </c>
      <c r="B315" s="45">
        <v>33056.0</v>
      </c>
      <c r="C315" s="45" t="s">
        <v>10270</v>
      </c>
    </row>
    <row r="316">
      <c r="A316" s="45">
        <v>10315.0</v>
      </c>
      <c r="B316" s="45">
        <v>29767.0</v>
      </c>
      <c r="C316" s="45" t="s">
        <v>10271</v>
      </c>
    </row>
    <row r="317">
      <c r="A317" s="45">
        <v>10316.0</v>
      </c>
      <c r="B317" s="45">
        <v>52488.0</v>
      </c>
      <c r="C317" s="45" t="s">
        <v>10272</v>
      </c>
    </row>
    <row r="318">
      <c r="A318" s="45">
        <v>10317.0</v>
      </c>
      <c r="B318" s="45">
        <v>47808.0</v>
      </c>
      <c r="C318" s="45" t="s">
        <v>10273</v>
      </c>
    </row>
    <row r="319">
      <c r="A319" s="45">
        <v>10318.0</v>
      </c>
      <c r="B319" s="45">
        <v>58814.0</v>
      </c>
      <c r="C319" s="45" t="s">
        <v>10274</v>
      </c>
    </row>
    <row r="320">
      <c r="A320" s="45">
        <v>10319.0</v>
      </c>
      <c r="B320" s="45">
        <v>42495.0</v>
      </c>
      <c r="C320" s="45" t="s">
        <v>10275</v>
      </c>
    </row>
    <row r="321">
      <c r="A321" s="45">
        <v>10320.0</v>
      </c>
      <c r="B321" s="45">
        <v>117259.0</v>
      </c>
      <c r="C321" s="45" t="s">
        <v>10276</v>
      </c>
    </row>
    <row r="322">
      <c r="A322" s="45">
        <v>10321.0</v>
      </c>
      <c r="B322" s="45">
        <v>59891.0</v>
      </c>
      <c r="C322" s="45" t="s">
        <v>10277</v>
      </c>
    </row>
    <row r="323">
      <c r="A323" s="45">
        <v>10322.0</v>
      </c>
      <c r="B323" s="45">
        <v>73078.0</v>
      </c>
      <c r="C323" s="45" t="s">
        <v>10278</v>
      </c>
    </row>
    <row r="324">
      <c r="A324" s="45">
        <v>10323.0</v>
      </c>
      <c r="B324" s="45">
        <v>56254.0</v>
      </c>
      <c r="C324" s="45" t="s">
        <v>10279</v>
      </c>
    </row>
    <row r="325">
      <c r="A325" s="45">
        <v>10324.0</v>
      </c>
      <c r="B325" s="45">
        <v>31941.0</v>
      </c>
      <c r="C325" s="45" t="s">
        <v>10280</v>
      </c>
    </row>
    <row r="326">
      <c r="A326" s="45">
        <v>10325.0</v>
      </c>
      <c r="B326" s="45">
        <v>133978.0</v>
      </c>
      <c r="C326" s="45" t="s">
        <v>10281</v>
      </c>
    </row>
    <row r="327">
      <c r="A327" s="45">
        <v>10326.0</v>
      </c>
      <c r="B327" s="45">
        <v>61532.0</v>
      </c>
      <c r="C327" s="45" t="s">
        <v>10282</v>
      </c>
    </row>
    <row r="328">
      <c r="A328" s="45">
        <v>10327.0</v>
      </c>
      <c r="B328" s="45">
        <v>50149.0</v>
      </c>
      <c r="C328" s="45" t="s">
        <v>10283</v>
      </c>
    </row>
    <row r="329">
      <c r="A329" s="45">
        <v>10328.0</v>
      </c>
      <c r="B329" s="45">
        <v>43533.0</v>
      </c>
      <c r="C329" s="45" t="s">
        <v>10284</v>
      </c>
    </row>
    <row r="330">
      <c r="A330" s="45">
        <v>10329.0</v>
      </c>
      <c r="B330" s="45">
        <v>61994.0</v>
      </c>
      <c r="C330" s="45" t="s">
        <v>10285</v>
      </c>
    </row>
    <row r="331">
      <c r="A331" s="45">
        <v>10330.0</v>
      </c>
      <c r="B331" s="45">
        <v>94532.0</v>
      </c>
      <c r="C331" s="45" t="s">
        <v>10286</v>
      </c>
    </row>
    <row r="332">
      <c r="A332" s="45">
        <v>10331.0</v>
      </c>
      <c r="B332" s="45">
        <v>63687.0</v>
      </c>
      <c r="C332" s="45" t="s">
        <v>10287</v>
      </c>
    </row>
    <row r="333">
      <c r="A333" s="45">
        <v>10332.0</v>
      </c>
      <c r="B333" s="45">
        <v>44611.0</v>
      </c>
      <c r="C333" s="45" t="s">
        <v>10288</v>
      </c>
    </row>
    <row r="334">
      <c r="A334" s="45">
        <v>10333.0</v>
      </c>
      <c r="B334" s="45">
        <v>80155.0</v>
      </c>
      <c r="C334" s="45" t="s">
        <v>10289</v>
      </c>
    </row>
    <row r="335">
      <c r="A335" s="45">
        <v>10334.0</v>
      </c>
      <c r="B335" s="45">
        <v>36422.0</v>
      </c>
      <c r="C335" s="45" t="s">
        <v>10290</v>
      </c>
    </row>
    <row r="336">
      <c r="A336" s="45">
        <v>10335.0</v>
      </c>
      <c r="B336" s="45">
        <v>56567.0</v>
      </c>
      <c r="C336" s="45" t="s">
        <v>10291</v>
      </c>
    </row>
    <row r="337">
      <c r="A337" s="45">
        <v>10336.0</v>
      </c>
      <c r="B337" s="45">
        <v>47218.0</v>
      </c>
      <c r="C337" s="45" t="s">
        <v>10292</v>
      </c>
    </row>
    <row r="338">
      <c r="A338" s="45">
        <v>10337.0</v>
      </c>
      <c r="B338" s="45">
        <v>60590.0</v>
      </c>
      <c r="C338" s="45" t="s">
        <v>10293</v>
      </c>
    </row>
    <row r="339">
      <c r="A339" s="45">
        <v>10338.0</v>
      </c>
      <c r="B339" s="45">
        <v>82725.0</v>
      </c>
      <c r="C339" s="45" t="s">
        <v>10294</v>
      </c>
    </row>
    <row r="340">
      <c r="A340" s="45">
        <v>10339.0</v>
      </c>
      <c r="B340" s="45">
        <v>37397.0</v>
      </c>
      <c r="C340" s="45" t="s">
        <v>10295</v>
      </c>
    </row>
    <row r="341">
      <c r="A341" s="45">
        <v>10340.0</v>
      </c>
      <c r="B341" s="45">
        <v>90625.0</v>
      </c>
      <c r="C341" s="45" t="s">
        <v>10296</v>
      </c>
    </row>
    <row r="342">
      <c r="A342" s="45">
        <v>10341.0</v>
      </c>
      <c r="B342" s="45">
        <v>44914.0</v>
      </c>
      <c r="C342" s="45" t="s">
        <v>10297</v>
      </c>
    </row>
    <row r="343">
      <c r="A343" s="45">
        <v>10342.0</v>
      </c>
      <c r="B343" s="45">
        <v>47097.0</v>
      </c>
      <c r="C343" s="45" t="s">
        <v>10298</v>
      </c>
    </row>
    <row r="344">
      <c r="A344" s="45">
        <v>10343.0</v>
      </c>
      <c r="B344" s="45">
        <v>32285.0</v>
      </c>
      <c r="C344" s="45" t="s">
        <v>10299</v>
      </c>
    </row>
    <row r="345">
      <c r="A345" s="45">
        <v>10344.0</v>
      </c>
      <c r="B345" s="45">
        <v>42897.0</v>
      </c>
      <c r="C345" s="45" t="s">
        <v>10300</v>
      </c>
    </row>
    <row r="346">
      <c r="A346" s="45">
        <v>10345.0</v>
      </c>
      <c r="B346" s="45">
        <v>43294.0</v>
      </c>
      <c r="C346" s="45" t="s">
        <v>10301</v>
      </c>
    </row>
    <row r="347">
      <c r="A347" s="45">
        <v>10346.0</v>
      </c>
      <c r="B347" s="45">
        <v>63189.0</v>
      </c>
      <c r="C347" s="45" t="s">
        <v>10302</v>
      </c>
    </row>
    <row r="348">
      <c r="A348" s="45">
        <v>10347.0</v>
      </c>
      <c r="B348" s="45">
        <v>46115.0</v>
      </c>
      <c r="C348" s="45" t="s">
        <v>10303</v>
      </c>
    </row>
    <row r="349">
      <c r="A349" s="45">
        <v>10348.0</v>
      </c>
      <c r="B349" s="45">
        <v>23309.0</v>
      </c>
      <c r="C349" s="45" t="s">
        <v>10304</v>
      </c>
    </row>
    <row r="350">
      <c r="A350" s="45">
        <v>10349.0</v>
      </c>
      <c r="B350" s="45">
        <v>81000.0</v>
      </c>
      <c r="C350" s="45" t="s">
        <v>10305</v>
      </c>
    </row>
    <row r="351">
      <c r="A351" s="45">
        <v>10350.0</v>
      </c>
      <c r="B351" s="45">
        <v>39158.0</v>
      </c>
      <c r="C351" s="45" t="s">
        <v>10306</v>
      </c>
    </row>
    <row r="352">
      <c r="A352" s="45">
        <v>10351.0</v>
      </c>
      <c r="B352" s="45">
        <v>157713.0</v>
      </c>
      <c r="C352" s="45" t="s">
        <v>10307</v>
      </c>
    </row>
    <row r="353">
      <c r="A353" s="45">
        <v>10352.0</v>
      </c>
      <c r="B353" s="45">
        <v>41889.0</v>
      </c>
      <c r="C353" s="45" t="s">
        <v>10308</v>
      </c>
    </row>
    <row r="354">
      <c r="A354" s="45">
        <v>10353.0</v>
      </c>
      <c r="B354" s="45">
        <v>39385.0</v>
      </c>
      <c r="C354" s="45" t="s">
        <v>10309</v>
      </c>
    </row>
    <row r="355">
      <c r="A355" s="45">
        <v>10354.0</v>
      </c>
      <c r="B355" s="45">
        <v>50080.0</v>
      </c>
      <c r="C355" s="45" t="s">
        <v>10310</v>
      </c>
    </row>
    <row r="356">
      <c r="A356" s="45">
        <v>10355.0</v>
      </c>
      <c r="B356" s="45">
        <v>67326.0</v>
      </c>
      <c r="C356" s="45" t="s">
        <v>10311</v>
      </c>
    </row>
    <row r="357">
      <c r="A357" s="45">
        <v>10356.0</v>
      </c>
      <c r="B357" s="45">
        <v>39977.0</v>
      </c>
      <c r="C357" s="45" t="s">
        <v>10312</v>
      </c>
    </row>
    <row r="358">
      <c r="A358" s="45">
        <v>10357.0</v>
      </c>
      <c r="B358" s="45">
        <v>31023.0</v>
      </c>
      <c r="C358" s="45" t="s">
        <v>10313</v>
      </c>
    </row>
    <row r="359">
      <c r="A359" s="45">
        <v>10358.0</v>
      </c>
      <c r="B359" s="45">
        <v>86941.0</v>
      </c>
      <c r="C359" s="45" t="s">
        <v>10314</v>
      </c>
    </row>
    <row r="360">
      <c r="A360" s="45">
        <v>10359.0</v>
      </c>
      <c r="B360" s="45">
        <v>80364.0</v>
      </c>
      <c r="C360" s="45" t="s">
        <v>10315</v>
      </c>
    </row>
    <row r="361">
      <c r="A361" s="45">
        <v>10360.0</v>
      </c>
      <c r="B361" s="45">
        <v>90522.0</v>
      </c>
      <c r="C361" s="45" t="s">
        <v>10316</v>
      </c>
    </row>
    <row r="362">
      <c r="A362" s="45">
        <v>10361.0</v>
      </c>
      <c r="B362" s="45">
        <v>50077.0</v>
      </c>
      <c r="C362" s="45" t="s">
        <v>10317</v>
      </c>
    </row>
    <row r="363">
      <c r="A363" s="45">
        <v>10362.0</v>
      </c>
      <c r="B363" s="45">
        <v>169410.0</v>
      </c>
      <c r="C363" s="45" t="s">
        <v>9199</v>
      </c>
    </row>
    <row r="364">
      <c r="A364" s="45">
        <v>10363.0</v>
      </c>
      <c r="B364" s="45">
        <v>37434.0</v>
      </c>
      <c r="C364" s="45" t="s">
        <v>10318</v>
      </c>
    </row>
    <row r="365">
      <c r="A365" s="45">
        <v>10364.0</v>
      </c>
      <c r="B365" s="45">
        <v>75821.0</v>
      </c>
      <c r="C365" s="45" t="s">
        <v>10319</v>
      </c>
    </row>
    <row r="366">
      <c r="A366" s="45">
        <v>10365.0</v>
      </c>
      <c r="B366" s="45">
        <v>43932.0</v>
      </c>
      <c r="C366" s="45" t="s">
        <v>10320</v>
      </c>
    </row>
    <row r="367">
      <c r="A367" s="45">
        <v>10366.0</v>
      </c>
      <c r="B367" s="45">
        <v>46308.0</v>
      </c>
      <c r="C367" s="45" t="s">
        <v>10321</v>
      </c>
    </row>
    <row r="368">
      <c r="A368" s="45">
        <v>10367.0</v>
      </c>
      <c r="B368" s="45">
        <v>33171.0</v>
      </c>
      <c r="C368" s="45" t="s">
        <v>10322</v>
      </c>
    </row>
    <row r="369">
      <c r="A369" s="45">
        <v>10368.0</v>
      </c>
      <c r="B369" s="45">
        <v>51300.0</v>
      </c>
      <c r="C369" s="45" t="s">
        <v>10323</v>
      </c>
    </row>
    <row r="370">
      <c r="A370" s="45">
        <v>10369.0</v>
      </c>
      <c r="B370" s="45">
        <v>45086.0</v>
      </c>
      <c r="C370" s="45" t="s">
        <v>10324</v>
      </c>
    </row>
    <row r="371">
      <c r="A371" s="45">
        <v>10370.0</v>
      </c>
      <c r="B371" s="45">
        <v>51945.0</v>
      </c>
      <c r="C371" s="45" t="s">
        <v>10325</v>
      </c>
    </row>
    <row r="372">
      <c r="A372" s="45">
        <v>10371.0</v>
      </c>
      <c r="B372" s="45">
        <v>48463.0</v>
      </c>
      <c r="C372" s="45" t="s">
        <v>10326</v>
      </c>
    </row>
    <row r="373">
      <c r="A373" s="45">
        <v>10372.0</v>
      </c>
      <c r="B373" s="45">
        <v>82161.0</v>
      </c>
      <c r="C373" s="45" t="s">
        <v>10327</v>
      </c>
    </row>
    <row r="374">
      <c r="A374" s="45">
        <v>10373.0</v>
      </c>
      <c r="B374" s="45">
        <v>46654.0</v>
      </c>
      <c r="C374" s="45" t="s">
        <v>10328</v>
      </c>
    </row>
    <row r="375">
      <c r="A375" s="45">
        <v>10374.0</v>
      </c>
      <c r="B375" s="45">
        <v>40098.0</v>
      </c>
      <c r="C375" s="45" t="s">
        <v>10329</v>
      </c>
    </row>
    <row r="376">
      <c r="A376" s="45">
        <v>10375.0</v>
      </c>
      <c r="B376" s="45">
        <v>36682.0</v>
      </c>
      <c r="C376" s="45" t="s">
        <v>10330</v>
      </c>
    </row>
    <row r="377">
      <c r="A377" s="45">
        <v>10376.0</v>
      </c>
      <c r="B377" s="45">
        <v>56272.0</v>
      </c>
      <c r="C377" s="45" t="s">
        <v>10331</v>
      </c>
    </row>
    <row r="378">
      <c r="A378" s="45">
        <v>10377.0</v>
      </c>
      <c r="B378" s="45">
        <v>86501.0</v>
      </c>
      <c r="C378" s="45" t="s">
        <v>10332</v>
      </c>
    </row>
    <row r="379">
      <c r="A379" s="45">
        <v>10378.0</v>
      </c>
      <c r="B379" s="45">
        <v>83292.0</v>
      </c>
      <c r="C379" s="45" t="s">
        <v>10333</v>
      </c>
    </row>
    <row r="380">
      <c r="A380" s="45">
        <v>10379.0</v>
      </c>
      <c r="B380" s="45">
        <v>39427.0</v>
      </c>
      <c r="C380" s="45" t="s">
        <v>10334</v>
      </c>
    </row>
    <row r="381">
      <c r="A381" s="45">
        <v>10380.0</v>
      </c>
      <c r="B381" s="45">
        <v>55052.0</v>
      </c>
      <c r="C381" s="45" t="s">
        <v>10335</v>
      </c>
    </row>
    <row r="382">
      <c r="A382" s="45">
        <v>10381.0</v>
      </c>
      <c r="B382" s="45">
        <v>32812.0</v>
      </c>
      <c r="C382" s="45" t="s">
        <v>10336</v>
      </c>
    </row>
    <row r="383">
      <c r="A383" s="45">
        <v>10382.0</v>
      </c>
      <c r="B383" s="45">
        <v>62364.0</v>
      </c>
      <c r="C383" s="45" t="s">
        <v>10337</v>
      </c>
    </row>
    <row r="384">
      <c r="A384" s="45">
        <v>10383.0</v>
      </c>
      <c r="B384" s="45">
        <v>47232.0</v>
      </c>
      <c r="C384" s="45" t="s">
        <v>10338</v>
      </c>
    </row>
    <row r="385">
      <c r="A385" s="45">
        <v>10384.0</v>
      </c>
      <c r="B385" s="45">
        <v>35952.0</v>
      </c>
      <c r="C385" s="45" t="s">
        <v>10339</v>
      </c>
    </row>
    <row r="386">
      <c r="A386" s="45">
        <v>10385.0</v>
      </c>
      <c r="B386" s="45">
        <v>35605.0</v>
      </c>
      <c r="C386" s="45" t="s">
        <v>10340</v>
      </c>
    </row>
    <row r="387">
      <c r="A387" s="45">
        <v>10386.0</v>
      </c>
      <c r="B387" s="45">
        <v>55404.0</v>
      </c>
      <c r="C387" s="45" t="s">
        <v>10341</v>
      </c>
    </row>
    <row r="388">
      <c r="A388" s="45">
        <v>10387.0</v>
      </c>
      <c r="B388" s="45">
        <v>38576.0</v>
      </c>
      <c r="C388" s="45" t="s">
        <v>10342</v>
      </c>
    </row>
    <row r="389">
      <c r="A389" s="45">
        <v>10388.0</v>
      </c>
      <c r="B389" s="45">
        <v>58296.0</v>
      </c>
      <c r="C389" s="45" t="s">
        <v>10343</v>
      </c>
    </row>
    <row r="390">
      <c r="A390" s="45">
        <v>10389.0</v>
      </c>
      <c r="B390" s="45">
        <v>31175.0</v>
      </c>
      <c r="C390" s="45" t="s">
        <v>10344</v>
      </c>
    </row>
    <row r="391">
      <c r="A391" s="45">
        <v>10390.0</v>
      </c>
      <c r="B391" s="45">
        <v>48700.0</v>
      </c>
      <c r="C391" s="45" t="s">
        <v>10345</v>
      </c>
    </row>
    <row r="392">
      <c r="A392" s="45">
        <v>10391.0</v>
      </c>
      <c r="B392" s="45">
        <v>119103.0</v>
      </c>
      <c r="C392" s="45" t="s">
        <v>10346</v>
      </c>
    </row>
    <row r="393">
      <c r="A393" s="45">
        <v>10392.0</v>
      </c>
      <c r="B393" s="45">
        <v>50593.0</v>
      </c>
      <c r="C393" s="45" t="s">
        <v>10347</v>
      </c>
    </row>
    <row r="394">
      <c r="A394" s="45">
        <v>10393.0</v>
      </c>
      <c r="B394" s="45">
        <v>53478.0</v>
      </c>
      <c r="C394" s="45" t="s">
        <v>10348</v>
      </c>
    </row>
    <row r="395">
      <c r="A395" s="45">
        <v>10394.0</v>
      </c>
      <c r="B395" s="45">
        <v>68132.0</v>
      </c>
      <c r="C395" s="45" t="s">
        <v>10349</v>
      </c>
    </row>
    <row r="396">
      <c r="A396" s="45">
        <v>10395.0</v>
      </c>
      <c r="B396" s="45">
        <v>60597.0</v>
      </c>
      <c r="C396" s="45" t="s">
        <v>10350</v>
      </c>
    </row>
    <row r="397">
      <c r="A397" s="45">
        <v>10396.0</v>
      </c>
      <c r="B397" s="45">
        <v>57291.0</v>
      </c>
      <c r="C397" s="45" t="s">
        <v>10351</v>
      </c>
    </row>
    <row r="398">
      <c r="A398" s="45">
        <v>10397.0</v>
      </c>
      <c r="B398" s="45">
        <v>75495.0</v>
      </c>
      <c r="C398" s="45" t="s">
        <v>10352</v>
      </c>
    </row>
    <row r="399">
      <c r="A399" s="45">
        <v>10398.0</v>
      </c>
      <c r="B399" s="45">
        <v>33976.0</v>
      </c>
      <c r="C399" s="45" t="s">
        <v>10353</v>
      </c>
    </row>
    <row r="400">
      <c r="A400" s="45">
        <v>10399.0</v>
      </c>
      <c r="B400" s="45">
        <v>99648.0</v>
      </c>
      <c r="C400" s="45" t="s">
        <v>10354</v>
      </c>
    </row>
    <row r="401">
      <c r="A401" s="45">
        <v>10400.0</v>
      </c>
      <c r="B401" s="45">
        <v>100188.0</v>
      </c>
      <c r="C401" s="45" t="s">
        <v>10355</v>
      </c>
    </row>
    <row r="402">
      <c r="A402" s="45">
        <v>10401.0</v>
      </c>
      <c r="B402" s="45">
        <v>63878.0</v>
      </c>
      <c r="C402" s="45" t="s">
        <v>10356</v>
      </c>
    </row>
    <row r="403">
      <c r="A403" s="45">
        <v>10402.0</v>
      </c>
      <c r="B403" s="45">
        <v>41960.0</v>
      </c>
      <c r="C403" s="45" t="s">
        <v>10357</v>
      </c>
    </row>
    <row r="404">
      <c r="A404" s="45">
        <v>10403.0</v>
      </c>
      <c r="B404" s="45">
        <v>61201.0</v>
      </c>
      <c r="C404" s="45" t="s">
        <v>10358</v>
      </c>
    </row>
    <row r="405">
      <c r="A405" s="45">
        <v>10404.0</v>
      </c>
      <c r="B405" s="45">
        <v>47071.0</v>
      </c>
      <c r="C405" s="45" t="s">
        <v>10359</v>
      </c>
    </row>
    <row r="406">
      <c r="A406" s="45">
        <v>10405.0</v>
      </c>
      <c r="B406" s="45">
        <v>42969.0</v>
      </c>
      <c r="C406" s="45" t="s">
        <v>10360</v>
      </c>
    </row>
    <row r="407">
      <c r="A407" s="45">
        <v>10406.0</v>
      </c>
      <c r="B407" s="45">
        <v>89965.0</v>
      </c>
      <c r="C407" s="45" t="s">
        <v>10361</v>
      </c>
    </row>
    <row r="408">
      <c r="A408" s="45">
        <v>10407.0</v>
      </c>
      <c r="B408" s="45">
        <v>47625.0</v>
      </c>
      <c r="C408" s="45" t="s">
        <v>10362</v>
      </c>
    </row>
    <row r="409">
      <c r="A409" s="45">
        <v>10408.0</v>
      </c>
      <c r="B409" s="45">
        <v>24716.0</v>
      </c>
      <c r="C409" s="45" t="s">
        <v>10363</v>
      </c>
    </row>
    <row r="410">
      <c r="A410" s="45">
        <v>10409.0</v>
      </c>
      <c r="B410" s="45">
        <v>97992.0</v>
      </c>
      <c r="C410" s="45" t="s">
        <v>10364</v>
      </c>
    </row>
    <row r="411">
      <c r="A411" s="45">
        <v>10410.0</v>
      </c>
      <c r="B411" s="45">
        <v>47462.0</v>
      </c>
      <c r="C411" s="45" t="s">
        <v>10365</v>
      </c>
    </row>
    <row r="412">
      <c r="A412" s="45">
        <v>10411.0</v>
      </c>
      <c r="B412" s="45">
        <v>32693.0</v>
      </c>
      <c r="C412" s="45" t="s">
        <v>10366</v>
      </c>
    </row>
    <row r="413">
      <c r="A413" s="45">
        <v>10412.0</v>
      </c>
      <c r="B413" s="45">
        <v>46999.0</v>
      </c>
      <c r="C413" s="45" t="s">
        <v>10367</v>
      </c>
    </row>
    <row r="414">
      <c r="A414" s="45">
        <v>10413.0</v>
      </c>
      <c r="B414" s="45">
        <v>47196.0</v>
      </c>
      <c r="C414" s="45" t="s">
        <v>10368</v>
      </c>
    </row>
    <row r="415">
      <c r="A415" s="45">
        <v>10414.0</v>
      </c>
      <c r="B415" s="45">
        <v>52996.0</v>
      </c>
      <c r="C415" s="45" t="s">
        <v>10369</v>
      </c>
    </row>
    <row r="416">
      <c r="A416" s="45">
        <v>10415.0</v>
      </c>
      <c r="B416" s="45">
        <v>62313.0</v>
      </c>
      <c r="C416" s="45" t="s">
        <v>10370</v>
      </c>
    </row>
    <row r="417">
      <c r="A417" s="45">
        <v>10416.0</v>
      </c>
      <c r="B417" s="45">
        <v>48567.0</v>
      </c>
      <c r="C417" s="45" t="s">
        <v>10371</v>
      </c>
    </row>
    <row r="418">
      <c r="A418" s="45">
        <v>10417.0</v>
      </c>
      <c r="B418" s="45">
        <v>82202.0</v>
      </c>
      <c r="C418" s="45" t="s">
        <v>10372</v>
      </c>
    </row>
    <row r="419">
      <c r="A419" s="45">
        <v>10418.0</v>
      </c>
      <c r="B419" s="45">
        <v>77614.0</v>
      </c>
      <c r="C419" s="45" t="s">
        <v>10373</v>
      </c>
    </row>
    <row r="420">
      <c r="A420" s="45">
        <v>10419.0</v>
      </c>
      <c r="B420" s="45">
        <v>45654.0</v>
      </c>
      <c r="C420" s="45" t="s">
        <v>10374</v>
      </c>
    </row>
    <row r="421">
      <c r="A421" s="45">
        <v>10420.0</v>
      </c>
      <c r="B421" s="45">
        <v>50018.0</v>
      </c>
      <c r="C421" s="45" t="s">
        <v>10375</v>
      </c>
    </row>
    <row r="422">
      <c r="A422" s="45">
        <v>10421.0</v>
      </c>
      <c r="B422" s="45">
        <v>34338.0</v>
      </c>
      <c r="C422" s="45" t="s">
        <v>10376</v>
      </c>
    </row>
    <row r="423">
      <c r="A423" s="45">
        <v>10422.0</v>
      </c>
      <c r="B423" s="45">
        <v>47719.0</v>
      </c>
      <c r="C423" s="45" t="s">
        <v>10377</v>
      </c>
    </row>
    <row r="424">
      <c r="A424" s="45">
        <v>10423.0</v>
      </c>
      <c r="B424" s="45">
        <v>40889.0</v>
      </c>
      <c r="C424" s="45" t="s">
        <v>10378</v>
      </c>
    </row>
    <row r="425">
      <c r="A425" s="45">
        <v>10424.0</v>
      </c>
      <c r="B425" s="45">
        <v>39225.0</v>
      </c>
      <c r="C425" s="45" t="s">
        <v>10379</v>
      </c>
    </row>
    <row r="426">
      <c r="A426" s="45">
        <v>10425.0</v>
      </c>
      <c r="B426" s="45">
        <v>67243.0</v>
      </c>
      <c r="C426" s="45" t="s">
        <v>10380</v>
      </c>
    </row>
    <row r="427">
      <c r="A427" s="45">
        <v>10426.0</v>
      </c>
      <c r="B427" s="45">
        <v>49299.0</v>
      </c>
      <c r="C427" s="45" t="s">
        <v>10381</v>
      </c>
    </row>
    <row r="428">
      <c r="A428" s="45">
        <v>10427.0</v>
      </c>
      <c r="B428" s="45">
        <v>56706.0</v>
      </c>
      <c r="C428" s="45" t="s">
        <v>10382</v>
      </c>
    </row>
    <row r="429">
      <c r="A429" s="45">
        <v>10428.0</v>
      </c>
      <c r="B429" s="45">
        <v>45794.0</v>
      </c>
      <c r="C429" s="45" t="s">
        <v>10383</v>
      </c>
    </row>
    <row r="430">
      <c r="A430" s="45">
        <v>10429.0</v>
      </c>
      <c r="B430" s="45">
        <v>97745.0</v>
      </c>
      <c r="C430" s="45" t="s">
        <v>10384</v>
      </c>
    </row>
    <row r="431">
      <c r="A431" s="45">
        <v>10430.0</v>
      </c>
      <c r="B431" s="45">
        <v>50107.0</v>
      </c>
      <c r="C431" s="45" t="s">
        <v>10385</v>
      </c>
    </row>
    <row r="432">
      <c r="A432" s="45">
        <v>10431.0</v>
      </c>
      <c r="B432" s="45">
        <v>28558.0</v>
      </c>
      <c r="C432" s="45" t="s">
        <v>10386</v>
      </c>
    </row>
    <row r="433">
      <c r="A433" s="45">
        <v>10432.0</v>
      </c>
      <c r="B433" s="45">
        <v>46905.0</v>
      </c>
      <c r="C433" s="45" t="s">
        <v>10387</v>
      </c>
    </row>
    <row r="434">
      <c r="A434" s="45">
        <v>10433.0</v>
      </c>
      <c r="B434" s="45">
        <v>25157.0</v>
      </c>
      <c r="C434" s="45" t="s">
        <v>10388</v>
      </c>
    </row>
    <row r="435">
      <c r="A435" s="45">
        <v>10434.0</v>
      </c>
      <c r="B435" s="45">
        <v>32617.0</v>
      </c>
      <c r="C435" s="45" t="s">
        <v>10389</v>
      </c>
    </row>
    <row r="436">
      <c r="A436" s="45">
        <v>10435.0</v>
      </c>
      <c r="B436" s="45">
        <v>45347.0</v>
      </c>
      <c r="C436" s="45" t="s">
        <v>10390</v>
      </c>
    </row>
    <row r="437">
      <c r="A437" s="45">
        <v>10436.0</v>
      </c>
      <c r="B437" s="45">
        <v>51405.0</v>
      </c>
      <c r="C437" s="45" t="s">
        <v>10391</v>
      </c>
    </row>
    <row r="438">
      <c r="A438" s="45">
        <v>10437.0</v>
      </c>
      <c r="B438" s="45">
        <v>39268.0</v>
      </c>
      <c r="C438" s="45" t="s">
        <v>9838</v>
      </c>
    </row>
    <row r="439">
      <c r="A439" s="45">
        <v>10438.0</v>
      </c>
      <c r="B439" s="45">
        <v>63361.0</v>
      </c>
      <c r="C439" s="45" t="s">
        <v>9289</v>
      </c>
    </row>
    <row r="440">
      <c r="A440" s="45">
        <v>10439.0</v>
      </c>
      <c r="B440" s="45">
        <v>23666.0</v>
      </c>
      <c r="C440" s="45" t="s">
        <v>10392</v>
      </c>
    </row>
    <row r="441">
      <c r="A441" s="45">
        <v>10440.0</v>
      </c>
      <c r="B441" s="45">
        <v>43752.0</v>
      </c>
      <c r="C441" s="45" t="s">
        <v>10393</v>
      </c>
    </row>
    <row r="442">
      <c r="A442" s="45">
        <v>10441.0</v>
      </c>
      <c r="B442" s="45">
        <v>43173.0</v>
      </c>
      <c r="C442" s="45" t="s">
        <v>10394</v>
      </c>
    </row>
    <row r="443">
      <c r="A443" s="45">
        <v>10442.0</v>
      </c>
      <c r="B443" s="45">
        <v>58949.0</v>
      </c>
      <c r="C443" s="45" t="s">
        <v>10395</v>
      </c>
    </row>
    <row r="444">
      <c r="A444" s="45">
        <v>10443.0</v>
      </c>
      <c r="B444" s="45">
        <v>91001.0</v>
      </c>
      <c r="C444" s="45" t="s">
        <v>10396</v>
      </c>
    </row>
    <row r="445">
      <c r="A445" s="45">
        <v>10444.0</v>
      </c>
      <c r="B445" s="45">
        <v>49003.0</v>
      </c>
      <c r="C445" s="45" t="s">
        <v>10397</v>
      </c>
    </row>
    <row r="446">
      <c r="A446" s="45">
        <v>10445.0</v>
      </c>
      <c r="B446" s="45">
        <v>33692.0</v>
      </c>
      <c r="C446" s="45" t="s">
        <v>10398</v>
      </c>
    </row>
    <row r="447">
      <c r="A447" s="45">
        <v>10446.0</v>
      </c>
      <c r="B447" s="45">
        <v>38963.0</v>
      </c>
      <c r="C447" s="45" t="s">
        <v>10399</v>
      </c>
    </row>
    <row r="448">
      <c r="A448" s="45">
        <v>10447.0</v>
      </c>
      <c r="B448" s="45">
        <v>42016.0</v>
      </c>
      <c r="C448" s="45" t="s">
        <v>10400</v>
      </c>
    </row>
    <row r="449">
      <c r="A449" s="45">
        <v>10448.0</v>
      </c>
      <c r="B449" s="45">
        <v>32748.0</v>
      </c>
      <c r="C449" s="45" t="s">
        <v>10401</v>
      </c>
    </row>
    <row r="450">
      <c r="A450" s="45">
        <v>10449.0</v>
      </c>
      <c r="B450" s="45">
        <v>56796.0</v>
      </c>
      <c r="C450" s="45" t="s">
        <v>10402</v>
      </c>
    </row>
    <row r="451">
      <c r="A451" s="45">
        <v>10450.0</v>
      </c>
      <c r="B451" s="45">
        <v>78248.0</v>
      </c>
      <c r="C451" s="45" t="s">
        <v>10403</v>
      </c>
    </row>
    <row r="452">
      <c r="A452" s="45">
        <v>10451.0</v>
      </c>
      <c r="B452" s="45">
        <v>44496.0</v>
      </c>
      <c r="C452" s="45" t="s">
        <v>10404</v>
      </c>
    </row>
    <row r="453">
      <c r="A453" s="45">
        <v>10452.0</v>
      </c>
      <c r="B453" s="45">
        <v>41605.0</v>
      </c>
      <c r="C453" s="45" t="s">
        <v>10405</v>
      </c>
    </row>
    <row r="454">
      <c r="A454" s="45">
        <v>10453.0</v>
      </c>
      <c r="B454" s="45">
        <v>44101.0</v>
      </c>
      <c r="C454" s="45" t="s">
        <v>10406</v>
      </c>
    </row>
    <row r="455">
      <c r="A455" s="45">
        <v>10454.0</v>
      </c>
      <c r="B455" s="45">
        <v>30145.0</v>
      </c>
      <c r="C455" s="45" t="s">
        <v>10407</v>
      </c>
    </row>
    <row r="456">
      <c r="A456" s="45">
        <v>10455.0</v>
      </c>
      <c r="B456" s="45">
        <v>48282.0</v>
      </c>
      <c r="C456" s="45" t="s">
        <v>10408</v>
      </c>
    </row>
    <row r="457">
      <c r="A457" s="45">
        <v>10456.0</v>
      </c>
      <c r="B457" s="45">
        <v>31559.0</v>
      </c>
      <c r="C457" s="45" t="s">
        <v>10409</v>
      </c>
    </row>
    <row r="458">
      <c r="A458" s="45">
        <v>10457.0</v>
      </c>
      <c r="B458" s="45">
        <v>122563.0</v>
      </c>
      <c r="C458" s="45" t="s">
        <v>9703</v>
      </c>
    </row>
    <row r="459">
      <c r="A459" s="45">
        <v>10458.0</v>
      </c>
      <c r="B459" s="45">
        <v>66653.0</v>
      </c>
      <c r="C459" s="45" t="s">
        <v>10410</v>
      </c>
    </row>
    <row r="460">
      <c r="A460" s="45">
        <v>10459.0</v>
      </c>
      <c r="B460" s="45">
        <v>47197.0</v>
      </c>
      <c r="C460" s="45" t="s">
        <v>10411</v>
      </c>
    </row>
    <row r="461">
      <c r="A461" s="45">
        <v>10460.0</v>
      </c>
      <c r="B461" s="45">
        <v>45692.0</v>
      </c>
      <c r="C461" s="45" t="s">
        <v>10412</v>
      </c>
    </row>
    <row r="462">
      <c r="A462" s="45">
        <v>10461.0</v>
      </c>
      <c r="B462" s="45">
        <v>78946.0</v>
      </c>
      <c r="C462" s="45" t="s">
        <v>10413</v>
      </c>
    </row>
    <row r="463">
      <c r="A463" s="45">
        <v>10462.0</v>
      </c>
      <c r="B463" s="45">
        <v>21924.0</v>
      </c>
      <c r="C463" s="45" t="s">
        <v>10414</v>
      </c>
    </row>
    <row r="464">
      <c r="A464" s="45">
        <v>10463.0</v>
      </c>
      <c r="B464" s="45">
        <v>41859.0</v>
      </c>
      <c r="C464" s="45" t="s">
        <v>10415</v>
      </c>
    </row>
    <row r="465">
      <c r="A465" s="45">
        <v>10464.0</v>
      </c>
      <c r="B465" s="45">
        <v>32971.0</v>
      </c>
      <c r="C465" s="45" t="s">
        <v>10416</v>
      </c>
    </row>
    <row r="466">
      <c r="A466" s="45">
        <v>10465.0</v>
      </c>
      <c r="B466" s="45">
        <v>38264.0</v>
      </c>
      <c r="C466" s="45" t="s">
        <v>10417</v>
      </c>
    </row>
    <row r="467">
      <c r="A467" s="45">
        <v>10466.0</v>
      </c>
      <c r="B467" s="45">
        <v>59570.0</v>
      </c>
      <c r="C467" s="45" t="s">
        <v>10418</v>
      </c>
    </row>
    <row r="468">
      <c r="A468" s="45">
        <v>10467.0</v>
      </c>
      <c r="B468" s="45">
        <v>10300.0</v>
      </c>
      <c r="C468" s="45" t="s">
        <v>10419</v>
      </c>
    </row>
    <row r="469">
      <c r="A469" s="45">
        <v>10468.0</v>
      </c>
      <c r="B469" s="45">
        <v>49656.0</v>
      </c>
      <c r="C469" s="45" t="s">
        <v>10420</v>
      </c>
    </row>
    <row r="470">
      <c r="A470" s="45">
        <v>10469.0</v>
      </c>
      <c r="B470" s="45">
        <v>40184.0</v>
      </c>
      <c r="C470" s="45" t="s">
        <v>10421</v>
      </c>
    </row>
    <row r="471">
      <c r="A471" s="45">
        <v>10470.0</v>
      </c>
      <c r="B471" s="45">
        <v>16758.0</v>
      </c>
      <c r="C471" s="45" t="s">
        <v>10422</v>
      </c>
    </row>
    <row r="472">
      <c r="A472" s="45">
        <v>10471.0</v>
      </c>
      <c r="B472" s="45">
        <v>68784.0</v>
      </c>
      <c r="C472" s="45" t="s">
        <v>10423</v>
      </c>
    </row>
    <row r="473">
      <c r="A473" s="45">
        <v>10472.0</v>
      </c>
      <c r="B473" s="45">
        <v>105144.0</v>
      </c>
      <c r="C473" s="45" t="s">
        <v>10424</v>
      </c>
    </row>
    <row r="474">
      <c r="A474" s="45">
        <v>10473.0</v>
      </c>
      <c r="B474" s="45">
        <v>30994.0</v>
      </c>
      <c r="C474" s="45" t="s">
        <v>10425</v>
      </c>
    </row>
    <row r="475">
      <c r="A475" s="45">
        <v>10474.0</v>
      </c>
      <c r="B475" s="45">
        <v>29619.0</v>
      </c>
      <c r="C475" s="45" t="s">
        <v>10426</v>
      </c>
    </row>
    <row r="476">
      <c r="A476" s="45">
        <v>10475.0</v>
      </c>
      <c r="B476" s="45">
        <v>45355.0</v>
      </c>
      <c r="C476" s="45" t="s">
        <v>10427</v>
      </c>
    </row>
    <row r="477">
      <c r="A477" s="45">
        <v>10476.0</v>
      </c>
      <c r="B477" s="45">
        <v>63646.0</v>
      </c>
      <c r="C477" s="45" t="s">
        <v>10428</v>
      </c>
    </row>
    <row r="478">
      <c r="A478" s="45">
        <v>10477.0</v>
      </c>
      <c r="B478" s="45">
        <v>50914.0</v>
      </c>
      <c r="C478" s="45" t="s">
        <v>10429</v>
      </c>
    </row>
    <row r="479">
      <c r="A479" s="45">
        <v>10478.0</v>
      </c>
      <c r="B479" s="45">
        <v>60681.0</v>
      </c>
      <c r="C479" s="45" t="s">
        <v>10430</v>
      </c>
    </row>
    <row r="480">
      <c r="A480" s="45">
        <v>10479.0</v>
      </c>
      <c r="B480" s="45">
        <v>78503.0</v>
      </c>
      <c r="C480" s="45" t="s">
        <v>10431</v>
      </c>
    </row>
    <row r="481">
      <c r="A481" s="45">
        <v>10480.0</v>
      </c>
      <c r="B481" s="45">
        <v>47262.0</v>
      </c>
      <c r="C481" s="45" t="s">
        <v>10432</v>
      </c>
    </row>
    <row r="482">
      <c r="A482" s="45">
        <v>10481.0</v>
      </c>
      <c r="B482" s="45">
        <v>41841.0</v>
      </c>
      <c r="C482" s="45" t="s">
        <v>10433</v>
      </c>
    </row>
    <row r="483">
      <c r="A483" s="45">
        <v>10482.0</v>
      </c>
      <c r="B483" s="45">
        <v>44729.0</v>
      </c>
      <c r="C483" s="45" t="s">
        <v>10434</v>
      </c>
    </row>
    <row r="484">
      <c r="A484" s="45">
        <v>10483.0</v>
      </c>
      <c r="B484" s="45">
        <v>32709.0</v>
      </c>
      <c r="C484" s="45" t="s">
        <v>10435</v>
      </c>
    </row>
    <row r="485">
      <c r="A485" s="45">
        <v>10484.0</v>
      </c>
      <c r="B485" s="45">
        <v>27889.0</v>
      </c>
      <c r="C485" s="45" t="s">
        <v>10436</v>
      </c>
    </row>
    <row r="486">
      <c r="A486" s="45">
        <v>10485.0</v>
      </c>
      <c r="B486" s="45">
        <v>35656.0</v>
      </c>
      <c r="C486" s="45" t="s">
        <v>10437</v>
      </c>
    </row>
    <row r="487">
      <c r="A487" s="45">
        <v>10486.0</v>
      </c>
      <c r="B487" s="45">
        <v>41987.0</v>
      </c>
      <c r="C487" s="45" t="s">
        <v>10438</v>
      </c>
    </row>
    <row r="488">
      <c r="A488" s="45">
        <v>10487.0</v>
      </c>
      <c r="B488" s="45">
        <v>118523.0</v>
      </c>
      <c r="C488" s="45" t="s">
        <v>10439</v>
      </c>
    </row>
    <row r="489">
      <c r="A489" s="45">
        <v>10488.0</v>
      </c>
      <c r="B489" s="45">
        <v>33483.0</v>
      </c>
      <c r="C489" s="45" t="s">
        <v>10440</v>
      </c>
    </row>
    <row r="490">
      <c r="A490" s="45">
        <v>10489.0</v>
      </c>
      <c r="B490" s="45">
        <v>43349.0</v>
      </c>
      <c r="C490" s="45" t="s">
        <v>10441</v>
      </c>
    </row>
    <row r="491">
      <c r="A491" s="45">
        <v>10490.0</v>
      </c>
      <c r="B491" s="45">
        <v>37733.0</v>
      </c>
      <c r="C491" s="45" t="s">
        <v>10442</v>
      </c>
    </row>
    <row r="492">
      <c r="A492" s="45">
        <v>10491.0</v>
      </c>
      <c r="B492" s="45">
        <v>38529.0</v>
      </c>
      <c r="C492" s="45" t="s">
        <v>10443</v>
      </c>
    </row>
    <row r="493">
      <c r="A493" s="45">
        <v>10492.0</v>
      </c>
      <c r="B493" s="45">
        <v>42662.0</v>
      </c>
      <c r="C493" s="45" t="s">
        <v>10444</v>
      </c>
    </row>
    <row r="494">
      <c r="A494" s="45">
        <v>10493.0</v>
      </c>
      <c r="B494" s="45">
        <v>45533.0</v>
      </c>
      <c r="C494" s="45" t="s">
        <v>10445</v>
      </c>
    </row>
    <row r="495">
      <c r="A495" s="45">
        <v>10494.0</v>
      </c>
      <c r="B495" s="45">
        <v>65272.0</v>
      </c>
      <c r="C495" s="45" t="s">
        <v>10446</v>
      </c>
    </row>
    <row r="496">
      <c r="A496" s="45">
        <v>10495.0</v>
      </c>
      <c r="B496" s="45">
        <v>34553.0</v>
      </c>
      <c r="C496" s="45" t="s">
        <v>10447</v>
      </c>
    </row>
    <row r="497">
      <c r="A497" s="45">
        <v>10496.0</v>
      </c>
      <c r="B497" s="45">
        <v>76926.0</v>
      </c>
      <c r="C497" s="45" t="s">
        <v>10448</v>
      </c>
    </row>
    <row r="498">
      <c r="A498" s="45">
        <v>10497.0</v>
      </c>
      <c r="B498" s="45">
        <v>24646.0</v>
      </c>
      <c r="C498" s="45" t="s">
        <v>10449</v>
      </c>
    </row>
    <row r="499">
      <c r="A499" s="45">
        <v>10498.0</v>
      </c>
      <c r="B499" s="45">
        <v>53761.0</v>
      </c>
      <c r="C499" s="45" t="s">
        <v>10450</v>
      </c>
    </row>
    <row r="500">
      <c r="A500" s="45">
        <v>10499.0</v>
      </c>
      <c r="B500" s="45">
        <v>44560.0</v>
      </c>
      <c r="C500" s="45" t="s">
        <v>10451</v>
      </c>
    </row>
    <row r="501">
      <c r="A501" s="45">
        <v>10500.0</v>
      </c>
      <c r="B501" s="45">
        <v>36852.0</v>
      </c>
      <c r="C501" s="45" t="s">
        <v>10452</v>
      </c>
    </row>
    <row r="502">
      <c r="A502" s="45">
        <v>10501.0</v>
      </c>
      <c r="B502" s="45">
        <v>43770.0</v>
      </c>
      <c r="C502" s="45" t="s">
        <v>10453</v>
      </c>
    </row>
    <row r="503">
      <c r="A503" s="45">
        <v>10502.0</v>
      </c>
      <c r="B503" s="45">
        <v>62934.0</v>
      </c>
      <c r="C503" s="45" t="s">
        <v>10454</v>
      </c>
    </row>
    <row r="504">
      <c r="A504" s="45">
        <v>10503.0</v>
      </c>
      <c r="B504" s="45">
        <v>93823.0</v>
      </c>
      <c r="C504" s="45" t="s">
        <v>10455</v>
      </c>
    </row>
    <row r="505">
      <c r="A505" s="45">
        <v>10504.0</v>
      </c>
      <c r="B505" s="45">
        <v>32334.0</v>
      </c>
      <c r="C505" s="45" t="s">
        <v>10456</v>
      </c>
    </row>
    <row r="506">
      <c r="A506" s="45">
        <v>10505.0</v>
      </c>
      <c r="B506" s="45">
        <v>47824.0</v>
      </c>
      <c r="C506" s="45" t="s">
        <v>10457</v>
      </c>
    </row>
    <row r="507">
      <c r="A507" s="45">
        <v>10506.0</v>
      </c>
      <c r="B507" s="45">
        <v>46638.0</v>
      </c>
      <c r="C507" s="45" t="s">
        <v>10458</v>
      </c>
    </row>
    <row r="508">
      <c r="A508" s="45">
        <v>10507.0</v>
      </c>
      <c r="B508" s="45">
        <v>60906.0</v>
      </c>
      <c r="C508" s="45" t="s">
        <v>10459</v>
      </c>
    </row>
    <row r="509">
      <c r="A509" s="45">
        <v>10508.0</v>
      </c>
      <c r="B509" s="45">
        <v>30407.0</v>
      </c>
      <c r="C509" s="45" t="s">
        <v>10460</v>
      </c>
    </row>
    <row r="510">
      <c r="A510" s="45">
        <v>10509.0</v>
      </c>
      <c r="B510" s="45">
        <v>52792.0</v>
      </c>
      <c r="C510" s="45" t="s">
        <v>10461</v>
      </c>
    </row>
    <row r="511">
      <c r="A511" s="45">
        <v>10510.0</v>
      </c>
      <c r="B511" s="45">
        <v>76893.0</v>
      </c>
      <c r="C511" s="45" t="s">
        <v>10462</v>
      </c>
    </row>
    <row r="512">
      <c r="A512" s="45">
        <v>10511.0</v>
      </c>
      <c r="B512" s="45">
        <v>48568.0</v>
      </c>
      <c r="C512" s="45" t="s">
        <v>10463</v>
      </c>
    </row>
    <row r="513">
      <c r="A513" s="45">
        <v>10512.0</v>
      </c>
      <c r="B513" s="45">
        <v>80237.0</v>
      </c>
      <c r="C513" s="45" t="s">
        <v>10464</v>
      </c>
    </row>
    <row r="514">
      <c r="A514" s="45">
        <v>10513.0</v>
      </c>
      <c r="B514" s="45">
        <v>50770.0</v>
      </c>
      <c r="C514" s="45" t="s">
        <v>10465</v>
      </c>
    </row>
    <row r="515">
      <c r="A515" s="45">
        <v>10514.0</v>
      </c>
      <c r="B515" s="45">
        <v>41964.0</v>
      </c>
      <c r="C515" s="45" t="s">
        <v>10466</v>
      </c>
    </row>
    <row r="516">
      <c r="A516" s="45">
        <v>10515.0</v>
      </c>
      <c r="B516" s="45">
        <v>89115.0</v>
      </c>
      <c r="C516" s="45" t="s">
        <v>10467</v>
      </c>
    </row>
    <row r="517">
      <c r="A517" s="45">
        <v>10516.0</v>
      </c>
      <c r="B517" s="45">
        <v>48576.0</v>
      </c>
      <c r="C517" s="45" t="s">
        <v>10468</v>
      </c>
    </row>
    <row r="518">
      <c r="A518" s="45">
        <v>10517.0</v>
      </c>
      <c r="B518" s="45">
        <v>46871.0</v>
      </c>
      <c r="C518" s="45" t="s">
        <v>10469</v>
      </c>
    </row>
    <row r="519">
      <c r="A519" s="45">
        <v>10518.0</v>
      </c>
      <c r="B519" s="45">
        <v>54514.0</v>
      </c>
      <c r="C519" s="45" t="s">
        <v>10470</v>
      </c>
    </row>
    <row r="520">
      <c r="A520" s="45">
        <v>10519.0</v>
      </c>
      <c r="B520" s="45">
        <v>39746.0</v>
      </c>
      <c r="C520" s="45" t="s">
        <v>10471</v>
      </c>
    </row>
    <row r="521">
      <c r="A521" s="45">
        <v>10520.0</v>
      </c>
      <c r="B521" s="45">
        <v>45178.0</v>
      </c>
      <c r="C521" s="45" t="s">
        <v>10472</v>
      </c>
    </row>
    <row r="522">
      <c r="A522" s="45">
        <v>10521.0</v>
      </c>
      <c r="B522" s="45">
        <v>68981.0</v>
      </c>
      <c r="C522" s="45" t="s">
        <v>10473</v>
      </c>
    </row>
    <row r="523">
      <c r="A523" s="45">
        <v>10522.0</v>
      </c>
      <c r="B523" s="45">
        <v>97669.0</v>
      </c>
      <c r="C523" s="45" t="s">
        <v>10474</v>
      </c>
    </row>
    <row r="524">
      <c r="A524" s="45">
        <v>10523.0</v>
      </c>
      <c r="B524" s="45">
        <v>35311.0</v>
      </c>
      <c r="C524" s="45" t="s">
        <v>10475</v>
      </c>
    </row>
    <row r="525">
      <c r="A525" s="45">
        <v>10524.0</v>
      </c>
      <c r="B525" s="45">
        <v>36372.0</v>
      </c>
      <c r="C525" s="45" t="s">
        <v>10476</v>
      </c>
    </row>
    <row r="526">
      <c r="A526" s="45">
        <v>10525.0</v>
      </c>
      <c r="B526" s="45">
        <v>43786.0</v>
      </c>
      <c r="C526" s="45" t="s">
        <v>10477</v>
      </c>
    </row>
    <row r="527">
      <c r="A527" s="45">
        <v>10526.0</v>
      </c>
      <c r="B527" s="45">
        <v>37763.0</v>
      </c>
      <c r="C527" s="45" t="s">
        <v>10478</v>
      </c>
    </row>
    <row r="528">
      <c r="A528" s="45">
        <v>10527.0</v>
      </c>
      <c r="B528" s="45">
        <v>44244.0</v>
      </c>
      <c r="C528" s="45" t="s">
        <v>10479</v>
      </c>
    </row>
    <row r="529">
      <c r="A529" s="45">
        <v>10528.0</v>
      </c>
      <c r="B529" s="45">
        <v>43272.0</v>
      </c>
      <c r="C529" s="45" t="s">
        <v>10480</v>
      </c>
    </row>
    <row r="530">
      <c r="A530" s="45">
        <v>10529.0</v>
      </c>
      <c r="B530" s="45">
        <v>49296.0</v>
      </c>
      <c r="C530" s="45" t="s">
        <v>10481</v>
      </c>
    </row>
    <row r="531">
      <c r="A531" s="45">
        <v>10530.0</v>
      </c>
      <c r="B531" s="45">
        <v>44467.0</v>
      </c>
      <c r="C531" s="45" t="s">
        <v>10482</v>
      </c>
    </row>
    <row r="532">
      <c r="A532" s="45">
        <v>10531.0</v>
      </c>
      <c r="B532" s="45">
        <v>69216.0</v>
      </c>
      <c r="C532" s="45" t="s">
        <v>10483</v>
      </c>
    </row>
    <row r="533">
      <c r="A533" s="45">
        <v>10532.0</v>
      </c>
      <c r="B533" s="45">
        <v>41955.0</v>
      </c>
      <c r="C533" s="45" t="s">
        <v>10484</v>
      </c>
    </row>
    <row r="534">
      <c r="A534" s="45">
        <v>10533.0</v>
      </c>
      <c r="B534" s="45">
        <v>40908.0</v>
      </c>
      <c r="C534" s="45" t="s">
        <v>10485</v>
      </c>
    </row>
    <row r="535">
      <c r="A535" s="45">
        <v>10534.0</v>
      </c>
      <c r="B535" s="45">
        <v>82106.0</v>
      </c>
      <c r="C535" s="45" t="s">
        <v>10486</v>
      </c>
    </row>
    <row r="536">
      <c r="A536" s="45">
        <v>10535.0</v>
      </c>
      <c r="B536" s="45">
        <v>90145.0</v>
      </c>
      <c r="C536" s="45" t="s">
        <v>10487</v>
      </c>
    </row>
    <row r="537">
      <c r="A537" s="45">
        <v>10536.0</v>
      </c>
      <c r="B537" s="45">
        <v>53171.0</v>
      </c>
      <c r="C537" s="45" t="s">
        <v>10488</v>
      </c>
    </row>
    <row r="538">
      <c r="A538" s="45">
        <v>10537.0</v>
      </c>
      <c r="B538" s="45">
        <v>70370.0</v>
      </c>
      <c r="C538" s="45" t="s">
        <v>10489</v>
      </c>
    </row>
    <row r="539">
      <c r="A539" s="45">
        <v>10538.0</v>
      </c>
      <c r="B539" s="45">
        <v>56333.0</v>
      </c>
      <c r="C539" s="45" t="s">
        <v>10490</v>
      </c>
    </row>
    <row r="540">
      <c r="A540" s="45">
        <v>10539.0</v>
      </c>
      <c r="B540" s="45">
        <v>53403.0</v>
      </c>
      <c r="C540" s="45" t="s">
        <v>10491</v>
      </c>
    </row>
    <row r="541">
      <c r="A541" s="45">
        <v>10540.0</v>
      </c>
      <c r="B541" s="45">
        <v>32237.0</v>
      </c>
      <c r="C541" s="45" t="s">
        <v>10492</v>
      </c>
    </row>
    <row r="542">
      <c r="A542" s="45">
        <v>10541.0</v>
      </c>
      <c r="B542" s="45">
        <v>30842.0</v>
      </c>
      <c r="C542" s="45" t="s">
        <v>10493</v>
      </c>
    </row>
    <row r="543">
      <c r="A543" s="45">
        <v>10542.0</v>
      </c>
      <c r="B543" s="45">
        <v>48738.0</v>
      </c>
      <c r="C543" s="45" t="s">
        <v>10494</v>
      </c>
    </row>
    <row r="544">
      <c r="A544" s="45">
        <v>10543.0</v>
      </c>
      <c r="B544" s="45">
        <v>67541.0</v>
      </c>
      <c r="C544" s="45" t="s">
        <v>10495</v>
      </c>
    </row>
    <row r="545">
      <c r="A545" s="45">
        <v>10544.0</v>
      </c>
      <c r="B545" s="45">
        <v>40928.0</v>
      </c>
      <c r="C545" s="45" t="s">
        <v>10496</v>
      </c>
    </row>
    <row r="546">
      <c r="A546" s="45">
        <v>10545.0</v>
      </c>
      <c r="B546" s="45">
        <v>32939.0</v>
      </c>
      <c r="C546" s="45" t="s">
        <v>10497</v>
      </c>
    </row>
    <row r="547">
      <c r="A547" s="45">
        <v>10546.0</v>
      </c>
      <c r="B547" s="45">
        <v>70336.0</v>
      </c>
      <c r="C547" s="45" t="s">
        <v>10498</v>
      </c>
    </row>
    <row r="548">
      <c r="A548" s="45">
        <v>10547.0</v>
      </c>
      <c r="B548" s="45">
        <v>14992.0</v>
      </c>
      <c r="C548" s="45" t="s">
        <v>10499</v>
      </c>
    </row>
    <row r="549">
      <c r="A549" s="45">
        <v>10548.0</v>
      </c>
      <c r="B549" s="45">
        <v>32810.0</v>
      </c>
      <c r="C549" s="45" t="s">
        <v>10500</v>
      </c>
    </row>
    <row r="550">
      <c r="A550" s="45">
        <v>10549.0</v>
      </c>
      <c r="B550" s="45">
        <v>79224.0</v>
      </c>
      <c r="C550" s="45" t="s">
        <v>10501</v>
      </c>
    </row>
    <row r="551">
      <c r="A551" s="45">
        <v>10550.0</v>
      </c>
      <c r="B551" s="45">
        <v>66032.0</v>
      </c>
      <c r="C551" s="45" t="s">
        <v>10502</v>
      </c>
    </row>
    <row r="552">
      <c r="A552" s="45">
        <v>10551.0</v>
      </c>
      <c r="B552" s="45">
        <v>61170.0</v>
      </c>
      <c r="C552" s="45" t="s">
        <v>10503</v>
      </c>
    </row>
    <row r="553">
      <c r="A553" s="45">
        <v>10552.0</v>
      </c>
      <c r="B553" s="45">
        <v>54890.0</v>
      </c>
      <c r="C553" s="45" t="s">
        <v>10504</v>
      </c>
    </row>
    <row r="554">
      <c r="A554" s="45">
        <v>10553.0</v>
      </c>
      <c r="B554" s="45">
        <v>53500.0</v>
      </c>
      <c r="C554" s="45" t="s">
        <v>10505</v>
      </c>
    </row>
    <row r="555">
      <c r="A555" s="45">
        <v>10554.0</v>
      </c>
      <c r="B555" s="45">
        <v>62562.0</v>
      </c>
      <c r="C555" s="45" t="s">
        <v>10506</v>
      </c>
    </row>
    <row r="556">
      <c r="A556" s="45">
        <v>10555.0</v>
      </c>
      <c r="B556" s="45">
        <v>58127.0</v>
      </c>
      <c r="C556" s="45" t="s">
        <v>10507</v>
      </c>
    </row>
    <row r="557">
      <c r="A557" s="45">
        <v>10556.0</v>
      </c>
      <c r="B557" s="45">
        <v>45063.0</v>
      </c>
      <c r="C557" s="45" t="s">
        <v>10508</v>
      </c>
    </row>
    <row r="558">
      <c r="A558" s="45">
        <v>10557.0</v>
      </c>
      <c r="B558" s="45">
        <v>87896.0</v>
      </c>
      <c r="C558" s="45" t="s">
        <v>10509</v>
      </c>
    </row>
    <row r="559">
      <c r="A559" s="45">
        <v>10558.0</v>
      </c>
      <c r="B559" s="45">
        <v>57907.0</v>
      </c>
      <c r="C559" s="45" t="s">
        <v>10510</v>
      </c>
    </row>
    <row r="560">
      <c r="A560" s="45">
        <v>10559.0</v>
      </c>
      <c r="B560" s="45">
        <v>32132.0</v>
      </c>
      <c r="C560" s="45" t="s">
        <v>10511</v>
      </c>
    </row>
    <row r="561">
      <c r="A561" s="45">
        <v>10560.0</v>
      </c>
      <c r="B561" s="45">
        <v>66783.0</v>
      </c>
      <c r="C561" s="45" t="s">
        <v>10512</v>
      </c>
    </row>
    <row r="562">
      <c r="A562" s="45">
        <v>10561.0</v>
      </c>
      <c r="B562" s="45">
        <v>38932.0</v>
      </c>
      <c r="C562" s="45" t="s">
        <v>9579</v>
      </c>
    </row>
    <row r="563">
      <c r="A563" s="45">
        <v>10562.0</v>
      </c>
      <c r="B563" s="45">
        <v>56453.0</v>
      </c>
      <c r="C563" s="45" t="s">
        <v>10513</v>
      </c>
    </row>
    <row r="564">
      <c r="A564" s="45">
        <v>10563.0</v>
      </c>
      <c r="B564" s="45">
        <v>50002.0</v>
      </c>
      <c r="C564" s="45" t="s">
        <v>10514</v>
      </c>
    </row>
    <row r="565">
      <c r="A565" s="45">
        <v>10564.0</v>
      </c>
      <c r="B565" s="45">
        <v>61472.0</v>
      </c>
      <c r="C565" s="45" t="s">
        <v>10515</v>
      </c>
    </row>
    <row r="566">
      <c r="A566" s="45">
        <v>10565.0</v>
      </c>
      <c r="B566" s="45">
        <v>25778.0</v>
      </c>
      <c r="C566" s="45" t="s">
        <v>10516</v>
      </c>
    </row>
    <row r="567">
      <c r="A567" s="45">
        <v>10566.0</v>
      </c>
      <c r="B567" s="45">
        <v>46628.0</v>
      </c>
      <c r="C567" s="45" t="s">
        <v>10517</v>
      </c>
    </row>
    <row r="568">
      <c r="A568" s="45">
        <v>10567.0</v>
      </c>
      <c r="B568" s="45">
        <v>26961.0</v>
      </c>
      <c r="C568" s="45" t="s">
        <v>10518</v>
      </c>
    </row>
    <row r="569">
      <c r="A569" s="45">
        <v>10568.0</v>
      </c>
      <c r="B569" s="45">
        <v>22690.0</v>
      </c>
      <c r="C569" s="45" t="s">
        <v>10519</v>
      </c>
    </row>
    <row r="570">
      <c r="A570" s="45">
        <v>10569.0</v>
      </c>
      <c r="B570" s="45">
        <v>42086.0</v>
      </c>
      <c r="C570" s="45" t="s">
        <v>10520</v>
      </c>
    </row>
    <row r="571">
      <c r="A571" s="45">
        <v>10570.0</v>
      </c>
      <c r="B571" s="45">
        <v>45709.0</v>
      </c>
      <c r="C571" s="45" t="s">
        <v>10521</v>
      </c>
    </row>
    <row r="572">
      <c r="A572" s="45">
        <v>10571.0</v>
      </c>
      <c r="B572" s="45">
        <v>40776.0</v>
      </c>
      <c r="C572" s="45" t="s">
        <v>10522</v>
      </c>
    </row>
    <row r="573">
      <c r="A573" s="45">
        <v>10572.0</v>
      </c>
      <c r="B573" s="45">
        <v>47145.0</v>
      </c>
      <c r="C573" s="45" t="s">
        <v>10523</v>
      </c>
    </row>
    <row r="574">
      <c r="A574" s="45">
        <v>10573.0</v>
      </c>
      <c r="B574" s="45">
        <v>31574.0</v>
      </c>
      <c r="C574" s="45" t="s">
        <v>10524</v>
      </c>
    </row>
    <row r="575">
      <c r="A575" s="45">
        <v>10574.0</v>
      </c>
      <c r="B575" s="45">
        <v>38116.0</v>
      </c>
      <c r="C575" s="45" t="s">
        <v>10525</v>
      </c>
    </row>
    <row r="576">
      <c r="A576" s="45">
        <v>10575.0</v>
      </c>
      <c r="B576" s="45">
        <v>60571.0</v>
      </c>
      <c r="C576" s="45" t="s">
        <v>10526</v>
      </c>
    </row>
    <row r="577">
      <c r="A577" s="45">
        <v>10576.0</v>
      </c>
      <c r="B577" s="45">
        <v>39708.0</v>
      </c>
      <c r="C577" s="45" t="s">
        <v>10527</v>
      </c>
    </row>
    <row r="578">
      <c r="A578" s="45">
        <v>10577.0</v>
      </c>
      <c r="B578" s="45">
        <v>47611.0</v>
      </c>
      <c r="C578" s="45" t="s">
        <v>10528</v>
      </c>
    </row>
    <row r="579">
      <c r="A579" s="45">
        <v>10578.0</v>
      </c>
      <c r="B579" s="45">
        <v>20451.0</v>
      </c>
      <c r="C579" s="45" t="s">
        <v>10529</v>
      </c>
    </row>
    <row r="580">
      <c r="A580" s="45">
        <v>10579.0</v>
      </c>
      <c r="B580" s="45">
        <v>28076.0</v>
      </c>
      <c r="C580" s="45" t="s">
        <v>10530</v>
      </c>
    </row>
    <row r="581">
      <c r="A581" s="45">
        <v>10580.0</v>
      </c>
      <c r="B581" s="45">
        <v>77056.0</v>
      </c>
      <c r="C581" s="45" t="s">
        <v>10531</v>
      </c>
    </row>
    <row r="582">
      <c r="A582" s="45">
        <v>10581.0</v>
      </c>
      <c r="B582" s="45">
        <v>69942.0</v>
      </c>
      <c r="C582" s="45" t="s">
        <v>10532</v>
      </c>
    </row>
    <row r="583">
      <c r="A583" s="45">
        <v>10582.0</v>
      </c>
      <c r="B583" s="45">
        <v>33518.0</v>
      </c>
      <c r="C583" s="45" t="s">
        <v>10533</v>
      </c>
    </row>
    <row r="584">
      <c r="A584" s="45">
        <v>10583.0</v>
      </c>
      <c r="B584" s="45">
        <v>44052.0</v>
      </c>
      <c r="C584" s="45" t="s">
        <v>10534</v>
      </c>
    </row>
    <row r="585">
      <c r="A585" s="45">
        <v>10584.0</v>
      </c>
      <c r="B585" s="45">
        <v>45084.0</v>
      </c>
      <c r="C585" s="45" t="s">
        <v>10535</v>
      </c>
    </row>
    <row r="586">
      <c r="A586" s="45">
        <v>10585.0</v>
      </c>
      <c r="B586" s="45">
        <v>24995.0</v>
      </c>
      <c r="C586" s="45" t="s">
        <v>10536</v>
      </c>
    </row>
    <row r="587">
      <c r="A587" s="45">
        <v>10586.0</v>
      </c>
      <c r="B587" s="45">
        <v>79898.0</v>
      </c>
      <c r="C587" s="45" t="s">
        <v>10537</v>
      </c>
    </row>
    <row r="588">
      <c r="A588" s="45">
        <v>10587.0</v>
      </c>
      <c r="B588" s="45">
        <v>40701.0</v>
      </c>
      <c r="C588" s="45" t="s">
        <v>10538</v>
      </c>
    </row>
    <row r="589">
      <c r="A589" s="45">
        <v>10588.0</v>
      </c>
      <c r="B589" s="45">
        <v>36644.0</v>
      </c>
      <c r="C589" s="45" t="s">
        <v>10539</v>
      </c>
    </row>
    <row r="590">
      <c r="A590" s="45">
        <v>10589.0</v>
      </c>
      <c r="B590" s="45">
        <v>67022.0</v>
      </c>
      <c r="C590" s="45" t="s">
        <v>10540</v>
      </c>
    </row>
    <row r="591">
      <c r="A591" s="45">
        <v>10590.0</v>
      </c>
      <c r="B591" s="45">
        <v>61579.0</v>
      </c>
      <c r="C591" s="45" t="s">
        <v>10541</v>
      </c>
    </row>
    <row r="592">
      <c r="A592" s="45">
        <v>10591.0</v>
      </c>
      <c r="B592" s="45">
        <v>39329.0</v>
      </c>
      <c r="C592" s="45" t="s">
        <v>10542</v>
      </c>
    </row>
    <row r="593">
      <c r="A593" s="45">
        <v>10592.0</v>
      </c>
      <c r="B593" s="45">
        <v>25271.0</v>
      </c>
      <c r="C593" s="45" t="s">
        <v>10543</v>
      </c>
    </row>
    <row r="594">
      <c r="A594" s="45">
        <v>10593.0</v>
      </c>
      <c r="B594" s="45">
        <v>27704.0</v>
      </c>
      <c r="C594" s="45" t="s">
        <v>10544</v>
      </c>
    </row>
    <row r="595">
      <c r="A595" s="45">
        <v>10594.0</v>
      </c>
      <c r="B595" s="45">
        <v>78312.0</v>
      </c>
      <c r="C595" s="45" t="s">
        <v>10545</v>
      </c>
    </row>
    <row r="596">
      <c r="A596" s="45">
        <v>10595.0</v>
      </c>
      <c r="B596" s="45">
        <v>70879.0</v>
      </c>
      <c r="C596" s="45" t="s">
        <v>10546</v>
      </c>
    </row>
    <row r="597">
      <c r="A597" s="45">
        <v>10596.0</v>
      </c>
      <c r="B597" s="45">
        <v>83811.0</v>
      </c>
      <c r="C597" s="45" t="s">
        <v>10547</v>
      </c>
    </row>
    <row r="598">
      <c r="A598" s="45">
        <v>10597.0</v>
      </c>
      <c r="B598" s="45">
        <v>47679.0</v>
      </c>
      <c r="C598" s="45" t="s">
        <v>10548</v>
      </c>
    </row>
    <row r="599">
      <c r="A599" s="45">
        <v>10598.0</v>
      </c>
      <c r="B599" s="45">
        <v>55756.0</v>
      </c>
      <c r="C599" s="45" t="s">
        <v>10549</v>
      </c>
    </row>
    <row r="600">
      <c r="A600" s="45">
        <v>10599.0</v>
      </c>
      <c r="B600" s="45">
        <v>61977.0</v>
      </c>
      <c r="C600" s="45" t="s">
        <v>10550</v>
      </c>
    </row>
    <row r="601">
      <c r="A601" s="45">
        <v>10600.0</v>
      </c>
      <c r="B601" s="45">
        <v>38449.0</v>
      </c>
      <c r="C601" s="45" t="s">
        <v>10551</v>
      </c>
    </row>
    <row r="602">
      <c r="A602" s="45">
        <v>10601.0</v>
      </c>
      <c r="B602" s="45">
        <v>34794.0</v>
      </c>
      <c r="C602" s="45" t="s">
        <v>10552</v>
      </c>
    </row>
    <row r="603">
      <c r="A603" s="45">
        <v>10602.0</v>
      </c>
      <c r="B603" s="45">
        <v>55936.0</v>
      </c>
      <c r="C603" s="45" t="s">
        <v>10553</v>
      </c>
    </row>
    <row r="604">
      <c r="A604" s="45">
        <v>10603.0</v>
      </c>
      <c r="B604" s="45">
        <v>69593.0</v>
      </c>
      <c r="C604" s="45" t="s">
        <v>10554</v>
      </c>
    </row>
    <row r="605">
      <c r="A605" s="45">
        <v>10604.0</v>
      </c>
      <c r="B605" s="45">
        <v>48561.0</v>
      </c>
      <c r="C605" s="45" t="s">
        <v>10555</v>
      </c>
    </row>
    <row r="606">
      <c r="A606" s="45">
        <v>10605.0</v>
      </c>
      <c r="B606" s="45">
        <v>72219.0</v>
      </c>
      <c r="C606" s="45" t="s">
        <v>10556</v>
      </c>
    </row>
    <row r="607">
      <c r="A607" s="45">
        <v>10606.0</v>
      </c>
      <c r="B607" s="45">
        <v>41949.0</v>
      </c>
      <c r="C607" s="45" t="s">
        <v>10557</v>
      </c>
    </row>
    <row r="608">
      <c r="A608" s="45">
        <v>10607.0</v>
      </c>
      <c r="B608" s="45">
        <v>49956.0</v>
      </c>
      <c r="C608" s="45" t="s">
        <v>10558</v>
      </c>
    </row>
    <row r="609">
      <c r="A609" s="45">
        <v>10608.0</v>
      </c>
      <c r="B609" s="45">
        <v>27433.0</v>
      </c>
      <c r="C609" s="45" t="s">
        <v>10559</v>
      </c>
    </row>
    <row r="610">
      <c r="A610" s="45">
        <v>10609.0</v>
      </c>
      <c r="B610" s="45">
        <v>107443.0</v>
      </c>
      <c r="C610" s="45" t="s">
        <v>10560</v>
      </c>
    </row>
    <row r="611">
      <c r="A611" s="45">
        <v>10610.0</v>
      </c>
      <c r="B611" s="45">
        <v>41470.0</v>
      </c>
      <c r="C611" s="45" t="s">
        <v>10561</v>
      </c>
    </row>
    <row r="612">
      <c r="A612" s="45">
        <v>10611.0</v>
      </c>
      <c r="B612" s="45">
        <v>39269.0</v>
      </c>
      <c r="C612" s="45" t="s">
        <v>10562</v>
      </c>
    </row>
    <row r="613">
      <c r="A613" s="45">
        <v>10612.0</v>
      </c>
      <c r="B613" s="45">
        <v>48481.0</v>
      </c>
      <c r="C613" s="45" t="s">
        <v>10563</v>
      </c>
    </row>
    <row r="614">
      <c r="A614" s="45">
        <v>10613.0</v>
      </c>
      <c r="B614" s="45">
        <v>64216.0</v>
      </c>
      <c r="C614" s="45" t="s">
        <v>10564</v>
      </c>
    </row>
    <row r="615">
      <c r="A615" s="45">
        <v>10614.0</v>
      </c>
      <c r="B615" s="45">
        <v>32120.0</v>
      </c>
      <c r="C615" s="45" t="s">
        <v>10565</v>
      </c>
    </row>
    <row r="616">
      <c r="A616" s="45">
        <v>10615.0</v>
      </c>
      <c r="B616" s="45">
        <v>38266.0</v>
      </c>
      <c r="C616" s="45" t="s">
        <v>10566</v>
      </c>
    </row>
    <row r="617">
      <c r="A617" s="45">
        <v>10616.0</v>
      </c>
      <c r="B617" s="45">
        <v>57389.0</v>
      </c>
      <c r="C617" s="45" t="s">
        <v>10567</v>
      </c>
    </row>
    <row r="618">
      <c r="A618" s="45">
        <v>10617.0</v>
      </c>
      <c r="B618" s="45">
        <v>31792.0</v>
      </c>
      <c r="C618" s="45" t="s">
        <v>10568</v>
      </c>
    </row>
    <row r="619">
      <c r="A619" s="45">
        <v>10618.0</v>
      </c>
      <c r="B619" s="45">
        <v>40119.0</v>
      </c>
      <c r="C619" s="45" t="s">
        <v>10569</v>
      </c>
    </row>
    <row r="620">
      <c r="A620" s="45">
        <v>10619.0</v>
      </c>
      <c r="B620" s="45">
        <v>50276.0</v>
      </c>
      <c r="C620" s="45" t="s">
        <v>10570</v>
      </c>
    </row>
    <row r="621">
      <c r="A621" s="45">
        <v>10620.0</v>
      </c>
      <c r="B621" s="45">
        <v>31487.0</v>
      </c>
      <c r="C621" s="45" t="s">
        <v>10571</v>
      </c>
    </row>
    <row r="622">
      <c r="A622" s="45">
        <v>10621.0</v>
      </c>
      <c r="B622" s="45">
        <v>33816.0</v>
      </c>
      <c r="C622" s="45" t="s">
        <v>10572</v>
      </c>
    </row>
    <row r="623">
      <c r="A623" s="45">
        <v>10622.0</v>
      </c>
      <c r="B623" s="45">
        <v>50464.0</v>
      </c>
      <c r="C623" s="45" t="s">
        <v>10573</v>
      </c>
    </row>
    <row r="624">
      <c r="A624" s="45">
        <v>10623.0</v>
      </c>
      <c r="B624" s="45">
        <v>44692.0</v>
      </c>
      <c r="C624" s="45" t="s">
        <v>10574</v>
      </c>
    </row>
    <row r="625">
      <c r="A625" s="45">
        <v>10624.0</v>
      </c>
      <c r="B625" s="45">
        <v>39689.0</v>
      </c>
      <c r="C625" s="45" t="s">
        <v>10575</v>
      </c>
    </row>
    <row r="626">
      <c r="A626" s="45">
        <v>10625.0</v>
      </c>
      <c r="B626" s="45">
        <v>51237.0</v>
      </c>
      <c r="C626" s="45" t="s">
        <v>10576</v>
      </c>
    </row>
    <row r="627">
      <c r="A627" s="45">
        <v>10626.0</v>
      </c>
      <c r="B627" s="45">
        <v>36015.0</v>
      </c>
      <c r="C627" s="45" t="s">
        <v>10577</v>
      </c>
    </row>
    <row r="628">
      <c r="A628" s="45">
        <v>10627.0</v>
      </c>
      <c r="B628" s="45">
        <v>55074.0</v>
      </c>
      <c r="C628" s="45" t="s">
        <v>10578</v>
      </c>
    </row>
    <row r="629">
      <c r="A629" s="45">
        <v>10628.0</v>
      </c>
      <c r="B629" s="45">
        <v>42548.0</v>
      </c>
      <c r="C629" s="45" t="s">
        <v>9148</v>
      </c>
    </row>
    <row r="630">
      <c r="A630" s="45">
        <v>10629.0</v>
      </c>
      <c r="B630" s="45">
        <v>22842.0</v>
      </c>
      <c r="C630" s="45" t="s">
        <v>10579</v>
      </c>
    </row>
    <row r="631">
      <c r="A631" s="45">
        <v>10630.0</v>
      </c>
      <c r="B631" s="45">
        <v>94952.0</v>
      </c>
      <c r="C631" s="45" t="s">
        <v>10580</v>
      </c>
    </row>
    <row r="632">
      <c r="A632" s="45">
        <v>10631.0</v>
      </c>
      <c r="B632" s="45">
        <v>75394.0</v>
      </c>
      <c r="C632" s="45" t="s">
        <v>10581</v>
      </c>
    </row>
    <row r="633">
      <c r="A633" s="45">
        <v>10632.0</v>
      </c>
      <c r="B633" s="45">
        <v>72365.0</v>
      </c>
      <c r="C633" s="45" t="s">
        <v>10582</v>
      </c>
    </row>
    <row r="634">
      <c r="A634" s="45">
        <v>10633.0</v>
      </c>
      <c r="B634" s="45">
        <v>33799.0</v>
      </c>
      <c r="C634" s="45" t="s">
        <v>10583</v>
      </c>
    </row>
    <row r="635">
      <c r="A635" s="45">
        <v>10634.0</v>
      </c>
      <c r="B635" s="45">
        <v>38010.0</v>
      </c>
      <c r="C635" s="45" t="s">
        <v>10584</v>
      </c>
    </row>
    <row r="636">
      <c r="A636" s="45">
        <v>10635.0</v>
      </c>
      <c r="B636" s="45">
        <v>53810.0</v>
      </c>
      <c r="C636" s="45" t="s">
        <v>10585</v>
      </c>
    </row>
    <row r="637">
      <c r="A637" s="45">
        <v>10636.0</v>
      </c>
      <c r="B637" s="45">
        <v>70752.0</v>
      </c>
      <c r="C637" s="45" t="s">
        <v>10586</v>
      </c>
    </row>
    <row r="638">
      <c r="A638" s="45">
        <v>10637.0</v>
      </c>
      <c r="B638" s="45">
        <v>19977.0</v>
      </c>
      <c r="C638" s="45" t="s">
        <v>10587</v>
      </c>
    </row>
    <row r="639">
      <c r="A639" s="45">
        <v>10638.0</v>
      </c>
      <c r="B639" s="45">
        <v>42609.0</v>
      </c>
      <c r="C639" s="45" t="s">
        <v>10588</v>
      </c>
    </row>
    <row r="640">
      <c r="A640" s="45">
        <v>10639.0</v>
      </c>
      <c r="B640" s="45">
        <v>35364.0</v>
      </c>
      <c r="C640" s="45" t="s">
        <v>10589</v>
      </c>
    </row>
    <row r="641">
      <c r="A641" s="45">
        <v>10640.0</v>
      </c>
      <c r="B641" s="45">
        <v>70024.0</v>
      </c>
      <c r="C641" s="45" t="s">
        <v>10590</v>
      </c>
    </row>
    <row r="642">
      <c r="A642" s="45">
        <v>10641.0</v>
      </c>
      <c r="B642" s="45">
        <v>51361.0</v>
      </c>
      <c r="C642" s="45" t="s">
        <v>10591</v>
      </c>
    </row>
    <row r="643">
      <c r="A643" s="45">
        <v>10642.0</v>
      </c>
      <c r="B643" s="45">
        <v>33893.0</v>
      </c>
      <c r="C643" s="45" t="s">
        <v>10592</v>
      </c>
    </row>
    <row r="644">
      <c r="A644" s="45">
        <v>10643.0</v>
      </c>
      <c r="B644" s="45">
        <v>40760.0</v>
      </c>
      <c r="C644" s="45" t="s">
        <v>10593</v>
      </c>
    </row>
    <row r="645">
      <c r="A645" s="45">
        <v>10644.0</v>
      </c>
      <c r="B645" s="45">
        <v>67423.0</v>
      </c>
      <c r="C645" s="45" t="s">
        <v>10594</v>
      </c>
    </row>
    <row r="646">
      <c r="A646" s="45">
        <v>10645.0</v>
      </c>
      <c r="B646" s="45">
        <v>71058.0</v>
      </c>
      <c r="C646" s="45" t="s">
        <v>10595</v>
      </c>
    </row>
    <row r="647">
      <c r="A647" s="45">
        <v>10646.0</v>
      </c>
      <c r="B647" s="45">
        <v>35389.0</v>
      </c>
      <c r="C647" s="45" t="s">
        <v>10596</v>
      </c>
    </row>
    <row r="648">
      <c r="A648" s="45">
        <v>10647.0</v>
      </c>
      <c r="B648" s="45">
        <v>48189.0</v>
      </c>
      <c r="C648" s="45" t="s">
        <v>10597</v>
      </c>
    </row>
    <row r="649">
      <c r="A649" s="45">
        <v>10648.0</v>
      </c>
      <c r="B649" s="45">
        <v>41167.0</v>
      </c>
      <c r="C649" s="45" t="s">
        <v>10598</v>
      </c>
    </row>
    <row r="650">
      <c r="A650" s="45">
        <v>10649.0</v>
      </c>
      <c r="B650" s="45">
        <v>57160.0</v>
      </c>
      <c r="C650" s="45" t="s">
        <v>10599</v>
      </c>
    </row>
    <row r="651">
      <c r="A651" s="45">
        <v>10650.0</v>
      </c>
      <c r="B651" s="45">
        <v>17383.0</v>
      </c>
      <c r="C651" s="45" t="s">
        <v>10600</v>
      </c>
    </row>
    <row r="652">
      <c r="A652" s="45">
        <v>10651.0</v>
      </c>
      <c r="B652" s="45">
        <v>40946.0</v>
      </c>
      <c r="C652" s="45" t="s">
        <v>10601</v>
      </c>
    </row>
    <row r="653">
      <c r="A653" s="45">
        <v>10652.0</v>
      </c>
      <c r="B653" s="45">
        <v>16505.0</v>
      </c>
      <c r="C653" s="45" t="s">
        <v>10602</v>
      </c>
    </row>
    <row r="654">
      <c r="A654" s="45">
        <v>10653.0</v>
      </c>
      <c r="B654" s="45">
        <v>33547.0</v>
      </c>
      <c r="C654" s="45" t="s">
        <v>10603</v>
      </c>
    </row>
    <row r="655">
      <c r="A655" s="45">
        <v>10654.0</v>
      </c>
      <c r="B655" s="45">
        <v>48310.0</v>
      </c>
      <c r="C655" s="45" t="s">
        <v>10604</v>
      </c>
    </row>
    <row r="656">
      <c r="A656" s="45">
        <v>10655.0</v>
      </c>
      <c r="B656" s="45">
        <v>39837.0</v>
      </c>
      <c r="C656" s="45" t="s">
        <v>10605</v>
      </c>
    </row>
    <row r="657">
      <c r="A657" s="45">
        <v>10656.0</v>
      </c>
      <c r="B657" s="45">
        <v>24358.0</v>
      </c>
      <c r="C657" s="45" t="s">
        <v>10606</v>
      </c>
    </row>
    <row r="658">
      <c r="A658" s="45">
        <v>10657.0</v>
      </c>
      <c r="B658" s="45">
        <v>36797.0</v>
      </c>
      <c r="C658" s="45" t="s">
        <v>10607</v>
      </c>
    </row>
    <row r="659">
      <c r="A659" s="45">
        <v>10658.0</v>
      </c>
      <c r="B659" s="45">
        <v>61927.0</v>
      </c>
      <c r="C659" s="45" t="s">
        <v>10608</v>
      </c>
    </row>
    <row r="660">
      <c r="A660" s="45">
        <v>10659.0</v>
      </c>
      <c r="B660" s="45">
        <v>48087.0</v>
      </c>
      <c r="C660" s="45" t="s">
        <v>10609</v>
      </c>
    </row>
    <row r="661">
      <c r="A661" s="45">
        <v>10660.0</v>
      </c>
      <c r="B661" s="45">
        <v>87287.0</v>
      </c>
      <c r="C661" s="45" t="s">
        <v>10610</v>
      </c>
    </row>
    <row r="662">
      <c r="A662" s="45">
        <v>10661.0</v>
      </c>
      <c r="B662" s="45">
        <v>80716.0</v>
      </c>
      <c r="C662" s="45" t="s">
        <v>10611</v>
      </c>
    </row>
    <row r="663">
      <c r="A663" s="45">
        <v>10662.0</v>
      </c>
      <c r="B663" s="45">
        <v>49938.0</v>
      </c>
      <c r="C663" s="45" t="s">
        <v>10612</v>
      </c>
    </row>
    <row r="664">
      <c r="A664" s="45">
        <v>10663.0</v>
      </c>
      <c r="B664" s="45">
        <v>84186.0</v>
      </c>
      <c r="C664" s="45" t="s">
        <v>10613</v>
      </c>
    </row>
    <row r="665">
      <c r="A665" s="45">
        <v>10664.0</v>
      </c>
      <c r="B665" s="45">
        <v>38941.0</v>
      </c>
      <c r="C665" s="45" t="s">
        <v>10614</v>
      </c>
    </row>
    <row r="666">
      <c r="A666" s="45">
        <v>10665.0</v>
      </c>
      <c r="B666" s="45">
        <v>44108.0</v>
      </c>
      <c r="C666" s="45" t="s">
        <v>10615</v>
      </c>
    </row>
    <row r="667">
      <c r="A667" s="45">
        <v>10666.0</v>
      </c>
      <c r="B667" s="45">
        <v>49916.0</v>
      </c>
      <c r="C667" s="45" t="s">
        <v>10616</v>
      </c>
    </row>
    <row r="668">
      <c r="A668" s="45">
        <v>10667.0</v>
      </c>
      <c r="B668" s="45">
        <v>20849.0</v>
      </c>
      <c r="C668" s="45" t="s">
        <v>10617</v>
      </c>
    </row>
    <row r="669">
      <c r="A669" s="45">
        <v>10668.0</v>
      </c>
      <c r="B669" s="45">
        <v>49815.0</v>
      </c>
      <c r="C669" s="45" t="s">
        <v>10618</v>
      </c>
    </row>
    <row r="670">
      <c r="A670" s="45">
        <v>10669.0</v>
      </c>
      <c r="B670" s="45">
        <v>22103.0</v>
      </c>
      <c r="C670" s="45" t="s">
        <v>10619</v>
      </c>
    </row>
    <row r="671">
      <c r="A671" s="45">
        <v>10670.0</v>
      </c>
      <c r="B671" s="45">
        <v>50359.0</v>
      </c>
      <c r="C671" s="45" t="s">
        <v>10620</v>
      </c>
    </row>
    <row r="672">
      <c r="A672" s="45">
        <v>10671.0</v>
      </c>
      <c r="B672" s="45">
        <v>49884.0</v>
      </c>
      <c r="C672" s="45" t="s">
        <v>10621</v>
      </c>
    </row>
    <row r="673">
      <c r="A673" s="45">
        <v>10672.0</v>
      </c>
      <c r="B673" s="45">
        <v>50254.0</v>
      </c>
      <c r="C673" s="45" t="s">
        <v>10622</v>
      </c>
    </row>
    <row r="674">
      <c r="A674" s="45">
        <v>10673.0</v>
      </c>
      <c r="B674" s="45">
        <v>40515.0</v>
      </c>
      <c r="C674" s="45" t="s">
        <v>10623</v>
      </c>
    </row>
    <row r="675">
      <c r="A675" s="45">
        <v>10674.0</v>
      </c>
      <c r="B675" s="45">
        <v>33260.0</v>
      </c>
      <c r="C675" s="45" t="s">
        <v>10624</v>
      </c>
    </row>
    <row r="676">
      <c r="A676" s="45">
        <v>10675.0</v>
      </c>
      <c r="B676" s="45">
        <v>48920.0</v>
      </c>
      <c r="C676" s="45" t="s">
        <v>10625</v>
      </c>
    </row>
    <row r="677">
      <c r="A677" s="45">
        <v>10676.0</v>
      </c>
      <c r="B677" s="45">
        <v>34522.0</v>
      </c>
      <c r="C677" s="45" t="s">
        <v>10626</v>
      </c>
    </row>
    <row r="678">
      <c r="A678" s="45">
        <v>10677.0</v>
      </c>
      <c r="B678" s="45">
        <v>35471.0</v>
      </c>
      <c r="C678" s="45" t="s">
        <v>10627</v>
      </c>
    </row>
    <row r="679">
      <c r="A679" s="45">
        <v>10678.0</v>
      </c>
      <c r="B679" s="45">
        <v>50901.0</v>
      </c>
      <c r="C679" s="45" t="s">
        <v>10628</v>
      </c>
    </row>
    <row r="680">
      <c r="A680" s="45">
        <v>10679.0</v>
      </c>
      <c r="B680" s="45">
        <v>88653.0</v>
      </c>
      <c r="C680" s="45" t="s">
        <v>10629</v>
      </c>
    </row>
    <row r="681">
      <c r="A681" s="45">
        <v>10680.0</v>
      </c>
      <c r="B681" s="45">
        <v>34160.0</v>
      </c>
      <c r="C681" s="45" t="s">
        <v>10630</v>
      </c>
    </row>
    <row r="682">
      <c r="A682" s="45">
        <v>10681.0</v>
      </c>
      <c r="B682" s="45">
        <v>36620.0</v>
      </c>
      <c r="C682" s="45" t="s">
        <v>10631</v>
      </c>
    </row>
    <row r="683">
      <c r="A683" s="45">
        <v>10682.0</v>
      </c>
      <c r="B683" s="45">
        <v>47670.0</v>
      </c>
      <c r="C683" s="45" t="s">
        <v>10632</v>
      </c>
    </row>
    <row r="684">
      <c r="A684" s="45">
        <v>10683.0</v>
      </c>
      <c r="B684" s="45">
        <v>60300.0</v>
      </c>
      <c r="C684" s="45" t="s">
        <v>10633</v>
      </c>
    </row>
    <row r="685">
      <c r="A685" s="45">
        <v>10684.0</v>
      </c>
      <c r="B685" s="45">
        <v>30827.0</v>
      </c>
      <c r="C685" s="45" t="s">
        <v>10634</v>
      </c>
    </row>
    <row r="686">
      <c r="A686" s="45">
        <v>10685.0</v>
      </c>
      <c r="B686" s="45">
        <v>35340.0</v>
      </c>
      <c r="C686" s="45" t="s">
        <v>10635</v>
      </c>
    </row>
    <row r="687">
      <c r="A687" s="45">
        <v>10686.0</v>
      </c>
      <c r="B687" s="45">
        <v>35911.0</v>
      </c>
      <c r="C687" s="45" t="s">
        <v>10636</v>
      </c>
    </row>
    <row r="688">
      <c r="A688" s="45">
        <v>10687.0</v>
      </c>
      <c r="B688" s="45">
        <v>45373.0</v>
      </c>
      <c r="C688" s="45" t="s">
        <v>10637</v>
      </c>
    </row>
    <row r="689">
      <c r="A689" s="45">
        <v>10688.0</v>
      </c>
      <c r="B689" s="45">
        <v>62366.0</v>
      </c>
      <c r="C689" s="45" t="s">
        <v>10638</v>
      </c>
    </row>
    <row r="690">
      <c r="A690" s="45">
        <v>10689.0</v>
      </c>
      <c r="B690" s="45">
        <v>44336.0</v>
      </c>
      <c r="C690" s="45" t="s">
        <v>10639</v>
      </c>
    </row>
    <row r="691">
      <c r="A691" s="45">
        <v>10690.0</v>
      </c>
      <c r="B691" s="45">
        <v>33247.0</v>
      </c>
      <c r="C691" s="45" t="s">
        <v>10640</v>
      </c>
    </row>
    <row r="692">
      <c r="A692" s="45">
        <v>10691.0</v>
      </c>
      <c r="B692" s="45">
        <v>42936.0</v>
      </c>
      <c r="C692" s="45" t="s">
        <v>10641</v>
      </c>
    </row>
    <row r="693">
      <c r="A693" s="45">
        <v>10692.0</v>
      </c>
      <c r="B693" s="45">
        <v>35787.0</v>
      </c>
      <c r="C693" s="45" t="s">
        <v>10642</v>
      </c>
    </row>
    <row r="694">
      <c r="A694" s="45">
        <v>10693.0</v>
      </c>
      <c r="B694" s="45">
        <v>22771.0</v>
      </c>
      <c r="C694" s="45" t="s">
        <v>10643</v>
      </c>
    </row>
    <row r="695">
      <c r="A695" s="45">
        <v>10694.0</v>
      </c>
      <c r="B695" s="45">
        <v>18199.0</v>
      </c>
      <c r="C695" s="45" t="s">
        <v>10644</v>
      </c>
    </row>
    <row r="696">
      <c r="A696" s="45">
        <v>10695.0</v>
      </c>
      <c r="B696" s="45">
        <v>36780.0</v>
      </c>
      <c r="C696" s="45" t="s">
        <v>10645</v>
      </c>
    </row>
    <row r="697">
      <c r="A697" s="45">
        <v>10696.0</v>
      </c>
      <c r="B697" s="45">
        <v>75049.0</v>
      </c>
      <c r="C697" s="45" t="s">
        <v>10646</v>
      </c>
    </row>
    <row r="698">
      <c r="A698" s="45">
        <v>10697.0</v>
      </c>
      <c r="B698" s="45">
        <v>41558.0</v>
      </c>
      <c r="C698" s="45" t="s">
        <v>10647</v>
      </c>
    </row>
    <row r="699">
      <c r="A699" s="45">
        <v>10698.0</v>
      </c>
      <c r="B699" s="45">
        <v>65757.0</v>
      </c>
      <c r="C699" s="45" t="s">
        <v>10648</v>
      </c>
    </row>
    <row r="700">
      <c r="A700" s="45">
        <v>10699.0</v>
      </c>
      <c r="B700" s="45">
        <v>31692.0</v>
      </c>
      <c r="C700" s="45" t="s">
        <v>10649</v>
      </c>
    </row>
    <row r="701">
      <c r="A701" s="45">
        <v>10700.0</v>
      </c>
      <c r="B701" s="45">
        <v>53175.0</v>
      </c>
      <c r="C701" s="45" t="s">
        <v>10650</v>
      </c>
    </row>
    <row r="702">
      <c r="A702" s="45">
        <v>10701.0</v>
      </c>
      <c r="B702" s="45">
        <v>21450.0</v>
      </c>
      <c r="C702" s="45" t="s">
        <v>10651</v>
      </c>
    </row>
    <row r="703">
      <c r="A703" s="45">
        <v>10702.0</v>
      </c>
      <c r="B703" s="45">
        <v>57243.0</v>
      </c>
      <c r="C703" s="45" t="s">
        <v>10652</v>
      </c>
    </row>
    <row r="704">
      <c r="A704" s="45">
        <v>10703.0</v>
      </c>
      <c r="B704" s="45">
        <v>67401.0</v>
      </c>
      <c r="C704" s="45" t="s">
        <v>10653</v>
      </c>
    </row>
    <row r="705">
      <c r="A705" s="45">
        <v>10704.0</v>
      </c>
      <c r="B705" s="45">
        <v>29289.0</v>
      </c>
      <c r="C705" s="45" t="s">
        <v>10654</v>
      </c>
    </row>
    <row r="706">
      <c r="A706" s="45">
        <v>10705.0</v>
      </c>
      <c r="B706" s="45">
        <v>46451.0</v>
      </c>
      <c r="C706" s="45" t="s">
        <v>10655</v>
      </c>
    </row>
    <row r="707">
      <c r="A707" s="45">
        <v>10706.0</v>
      </c>
      <c r="B707" s="45">
        <v>61108.0</v>
      </c>
      <c r="C707" s="45" t="s">
        <v>10656</v>
      </c>
    </row>
    <row r="708">
      <c r="A708" s="45">
        <v>10707.0</v>
      </c>
      <c r="B708" s="45">
        <v>26529.0</v>
      </c>
      <c r="C708" s="45" t="s">
        <v>10657</v>
      </c>
    </row>
    <row r="709">
      <c r="A709" s="45">
        <v>10708.0</v>
      </c>
      <c r="B709" s="45">
        <v>33781.0</v>
      </c>
      <c r="C709" s="45" t="s">
        <v>10658</v>
      </c>
    </row>
    <row r="710">
      <c r="A710" s="45">
        <v>10709.0</v>
      </c>
      <c r="B710" s="45">
        <v>16429.0</v>
      </c>
      <c r="C710" s="45" t="s">
        <v>10659</v>
      </c>
    </row>
    <row r="711">
      <c r="A711" s="45">
        <v>10710.0</v>
      </c>
      <c r="B711" s="45">
        <v>34818.0</v>
      </c>
      <c r="C711" s="45" t="s">
        <v>10660</v>
      </c>
    </row>
    <row r="712">
      <c r="A712" s="45">
        <v>10711.0</v>
      </c>
      <c r="B712" s="45">
        <v>39388.0</v>
      </c>
      <c r="C712" s="45" t="s">
        <v>10661</v>
      </c>
    </row>
    <row r="713">
      <c r="A713" s="45">
        <v>10712.0</v>
      </c>
      <c r="B713" s="45">
        <v>41180.0</v>
      </c>
      <c r="C713" s="45" t="s">
        <v>10662</v>
      </c>
    </row>
    <row r="714">
      <c r="A714" s="45">
        <v>10713.0</v>
      </c>
      <c r="B714" s="45">
        <v>64436.0</v>
      </c>
      <c r="C714" s="45" t="s">
        <v>10663</v>
      </c>
    </row>
    <row r="715">
      <c r="A715" s="45">
        <v>10714.0</v>
      </c>
      <c r="B715" s="45">
        <v>39311.0</v>
      </c>
      <c r="C715" s="45" t="s">
        <v>10664</v>
      </c>
    </row>
    <row r="716">
      <c r="A716" s="45">
        <v>10715.0</v>
      </c>
      <c r="B716" s="45">
        <v>109158.0</v>
      </c>
      <c r="C716" s="45" t="s">
        <v>10665</v>
      </c>
    </row>
    <row r="717">
      <c r="A717" s="45">
        <v>10716.0</v>
      </c>
      <c r="B717" s="45">
        <v>39276.0</v>
      </c>
      <c r="C717" s="45" t="s">
        <v>10666</v>
      </c>
    </row>
    <row r="718">
      <c r="A718" s="45">
        <v>10717.0</v>
      </c>
      <c r="B718" s="45">
        <v>67299.0</v>
      </c>
      <c r="C718" s="45" t="s">
        <v>10667</v>
      </c>
    </row>
    <row r="719">
      <c r="A719" s="45">
        <v>10718.0</v>
      </c>
      <c r="B719" s="45">
        <v>57402.0</v>
      </c>
      <c r="C719" s="45" t="s">
        <v>10668</v>
      </c>
    </row>
    <row r="720">
      <c r="A720" s="45">
        <v>10719.0</v>
      </c>
      <c r="B720" s="45">
        <v>25376.0</v>
      </c>
      <c r="C720" s="45" t="s">
        <v>10669</v>
      </c>
    </row>
    <row r="721">
      <c r="A721" s="45">
        <v>10720.0</v>
      </c>
      <c r="B721" s="45">
        <v>15447.0</v>
      </c>
      <c r="C721" s="45" t="s">
        <v>10670</v>
      </c>
    </row>
    <row r="722">
      <c r="A722" s="45">
        <v>10721.0</v>
      </c>
      <c r="B722" s="45">
        <v>37480.0</v>
      </c>
      <c r="C722" s="45" t="s">
        <v>10671</v>
      </c>
    </row>
    <row r="723">
      <c r="A723" s="45">
        <v>10722.0</v>
      </c>
      <c r="B723" s="45">
        <v>32613.0</v>
      </c>
      <c r="C723" s="45" t="s">
        <v>10672</v>
      </c>
    </row>
    <row r="724">
      <c r="A724" s="45">
        <v>10723.0</v>
      </c>
      <c r="B724" s="45">
        <v>37608.0</v>
      </c>
      <c r="C724" s="45" t="s">
        <v>10673</v>
      </c>
    </row>
    <row r="725">
      <c r="A725" s="45">
        <v>10724.0</v>
      </c>
      <c r="B725" s="45">
        <v>21926.0</v>
      </c>
      <c r="C725" s="45" t="s">
        <v>10674</v>
      </c>
    </row>
    <row r="726">
      <c r="A726" s="45">
        <v>10725.0</v>
      </c>
      <c r="B726" s="45">
        <v>68956.0</v>
      </c>
      <c r="C726" s="45" t="s">
        <v>10675</v>
      </c>
    </row>
    <row r="727">
      <c r="A727" s="45">
        <v>10726.0</v>
      </c>
      <c r="B727" s="45">
        <v>23828.0</v>
      </c>
      <c r="C727" s="45" t="s">
        <v>10676</v>
      </c>
    </row>
    <row r="728">
      <c r="A728" s="45">
        <v>10727.0</v>
      </c>
      <c r="B728" s="45">
        <v>19944.0</v>
      </c>
      <c r="C728" s="45" t="s">
        <v>10677</v>
      </c>
    </row>
    <row r="729">
      <c r="A729" s="45">
        <v>10728.0</v>
      </c>
      <c r="B729" s="45">
        <v>57584.0</v>
      </c>
      <c r="C729" s="45" t="s">
        <v>10678</v>
      </c>
    </row>
    <row r="730">
      <c r="A730" s="45">
        <v>10729.0</v>
      </c>
      <c r="B730" s="45">
        <v>60492.0</v>
      </c>
      <c r="C730" s="45" t="s">
        <v>10679</v>
      </c>
    </row>
    <row r="731">
      <c r="A731" s="45">
        <v>10730.0</v>
      </c>
      <c r="B731" s="45">
        <v>29789.0</v>
      </c>
      <c r="C731" s="45" t="s">
        <v>10680</v>
      </c>
    </row>
    <row r="732">
      <c r="A732" s="45">
        <v>10731.0</v>
      </c>
      <c r="B732" s="45">
        <v>58782.0</v>
      </c>
      <c r="C732" s="45" t="s">
        <v>9131</v>
      </c>
    </row>
    <row r="733">
      <c r="A733" s="45">
        <v>10732.0</v>
      </c>
      <c r="B733" s="45">
        <v>40094.0</v>
      </c>
      <c r="C733" s="45" t="s">
        <v>10681</v>
      </c>
    </row>
    <row r="734">
      <c r="A734" s="45">
        <v>10733.0</v>
      </c>
      <c r="B734" s="45">
        <v>35973.0</v>
      </c>
      <c r="C734" s="45" t="s">
        <v>10682</v>
      </c>
    </row>
    <row r="735">
      <c r="A735" s="45">
        <v>10734.0</v>
      </c>
      <c r="B735" s="45">
        <v>48152.0</v>
      </c>
      <c r="C735" s="45" t="s">
        <v>10683</v>
      </c>
    </row>
    <row r="736">
      <c r="A736" s="45">
        <v>10735.0</v>
      </c>
      <c r="B736" s="45">
        <v>39692.0</v>
      </c>
      <c r="C736" s="45" t="s">
        <v>10684</v>
      </c>
    </row>
    <row r="737">
      <c r="A737" s="45">
        <v>10736.0</v>
      </c>
      <c r="B737" s="45">
        <v>31814.0</v>
      </c>
      <c r="C737" s="45" t="s">
        <v>10685</v>
      </c>
    </row>
    <row r="738">
      <c r="A738" s="45">
        <v>10737.0</v>
      </c>
      <c r="B738" s="45">
        <v>23836.0</v>
      </c>
      <c r="C738" s="45" t="s">
        <v>10686</v>
      </c>
    </row>
    <row r="739">
      <c r="A739" s="45">
        <v>10738.0</v>
      </c>
      <c r="B739" s="45">
        <v>5753.0</v>
      </c>
      <c r="C739" s="45" t="s">
        <v>10687</v>
      </c>
    </row>
    <row r="740">
      <c r="A740" s="45">
        <v>10739.0</v>
      </c>
      <c r="B740" s="45">
        <v>30030.0</v>
      </c>
      <c r="C740" s="45" t="s">
        <v>10688</v>
      </c>
    </row>
    <row r="741">
      <c r="A741" s="45">
        <v>10740.0</v>
      </c>
      <c r="B741" s="45">
        <v>22449.0</v>
      </c>
      <c r="C741" s="45" t="s">
        <v>10689</v>
      </c>
    </row>
    <row r="742">
      <c r="A742" s="45">
        <v>10741.0</v>
      </c>
      <c r="B742" s="45">
        <v>32506.0</v>
      </c>
      <c r="C742" s="45" t="s">
        <v>10690</v>
      </c>
    </row>
    <row r="743">
      <c r="A743" s="45">
        <v>10742.0</v>
      </c>
      <c r="B743" s="45">
        <v>36414.0</v>
      </c>
      <c r="C743" s="45" t="s">
        <v>10691</v>
      </c>
    </row>
    <row r="744">
      <c r="A744" s="45">
        <v>10743.0</v>
      </c>
      <c r="B744" s="45">
        <v>39295.0</v>
      </c>
      <c r="C744" s="45" t="s">
        <v>10692</v>
      </c>
    </row>
    <row r="745">
      <c r="A745" s="45">
        <v>10744.0</v>
      </c>
      <c r="B745" s="45">
        <v>43920.0</v>
      </c>
      <c r="C745" s="45" t="s">
        <v>10693</v>
      </c>
    </row>
    <row r="746">
      <c r="A746" s="45">
        <v>10745.0</v>
      </c>
      <c r="B746" s="45">
        <v>64319.0</v>
      </c>
      <c r="C746" s="45" t="s">
        <v>10694</v>
      </c>
    </row>
    <row r="747">
      <c r="A747" s="45">
        <v>10746.0</v>
      </c>
      <c r="B747" s="45">
        <v>36567.0</v>
      </c>
      <c r="C747" s="45" t="s">
        <v>10695</v>
      </c>
    </row>
    <row r="748">
      <c r="A748" s="45">
        <v>10747.0</v>
      </c>
      <c r="B748" s="45">
        <v>62624.0</v>
      </c>
      <c r="C748" s="45" t="s">
        <v>10696</v>
      </c>
    </row>
    <row r="749">
      <c r="A749" s="45">
        <v>10748.0</v>
      </c>
      <c r="B749" s="45">
        <v>40043.0</v>
      </c>
      <c r="C749" s="45" t="s">
        <v>10697</v>
      </c>
    </row>
    <row r="750">
      <c r="A750" s="45">
        <v>10749.0</v>
      </c>
      <c r="B750" s="45">
        <v>81277.0</v>
      </c>
      <c r="C750" s="45" t="s">
        <v>10698</v>
      </c>
    </row>
    <row r="751">
      <c r="A751" s="45">
        <v>10750.0</v>
      </c>
      <c r="B751" s="45">
        <v>40671.0</v>
      </c>
      <c r="C751" s="45" t="s">
        <v>10699</v>
      </c>
    </row>
    <row r="752">
      <c r="A752" s="45">
        <v>10751.0</v>
      </c>
      <c r="B752" s="45">
        <v>24529.0</v>
      </c>
      <c r="C752" s="45" t="s">
        <v>10700</v>
      </c>
    </row>
    <row r="753">
      <c r="A753" s="45">
        <v>10752.0</v>
      </c>
      <c r="B753" s="45">
        <v>33465.0</v>
      </c>
      <c r="C753" s="45" t="s">
        <v>10701</v>
      </c>
    </row>
    <row r="754">
      <c r="A754" s="45">
        <v>10753.0</v>
      </c>
      <c r="B754" s="45">
        <v>59614.0</v>
      </c>
      <c r="C754" s="45" t="s">
        <v>10702</v>
      </c>
    </row>
    <row r="755">
      <c r="A755" s="45">
        <v>10754.0</v>
      </c>
      <c r="B755" s="45">
        <v>55387.0</v>
      </c>
      <c r="C755" s="45" t="s">
        <v>10703</v>
      </c>
    </row>
    <row r="756">
      <c r="A756" s="45">
        <v>10755.0</v>
      </c>
      <c r="B756" s="45">
        <v>33386.0</v>
      </c>
      <c r="C756" s="45" t="s">
        <v>10704</v>
      </c>
    </row>
    <row r="757">
      <c r="A757" s="45">
        <v>10756.0</v>
      </c>
      <c r="B757" s="45">
        <v>53997.0</v>
      </c>
      <c r="C757" s="45" t="s">
        <v>10705</v>
      </c>
    </row>
    <row r="758">
      <c r="A758" s="45">
        <v>10757.0</v>
      </c>
      <c r="B758" s="45">
        <v>50846.0</v>
      </c>
      <c r="C758" s="45" t="s">
        <v>10706</v>
      </c>
    </row>
    <row r="759">
      <c r="A759" s="45">
        <v>10758.0</v>
      </c>
      <c r="B759" s="45">
        <v>84239.0</v>
      </c>
      <c r="C759" s="45" t="s">
        <v>10707</v>
      </c>
    </row>
    <row r="760">
      <c r="A760" s="45">
        <v>10759.0</v>
      </c>
      <c r="B760" s="45">
        <v>108101.0</v>
      </c>
      <c r="C760" s="45" t="s">
        <v>10708</v>
      </c>
    </row>
    <row r="761">
      <c r="A761" s="45">
        <v>10760.0</v>
      </c>
      <c r="B761" s="45">
        <v>60339.0</v>
      </c>
      <c r="C761" s="45" t="s">
        <v>10709</v>
      </c>
    </row>
    <row r="762">
      <c r="A762" s="45">
        <v>10761.0</v>
      </c>
      <c r="B762" s="45">
        <v>35350.0</v>
      </c>
      <c r="C762" s="45" t="s">
        <v>10710</v>
      </c>
    </row>
    <row r="763">
      <c r="A763" s="45">
        <v>10762.0</v>
      </c>
      <c r="B763" s="45">
        <v>60734.0</v>
      </c>
      <c r="C763" s="45" t="s">
        <v>10711</v>
      </c>
    </row>
    <row r="764">
      <c r="A764" s="45">
        <v>10763.0</v>
      </c>
      <c r="B764" s="45">
        <v>46964.0</v>
      </c>
      <c r="C764" s="45" t="s">
        <v>10712</v>
      </c>
    </row>
    <row r="765">
      <c r="A765" s="45">
        <v>10764.0</v>
      </c>
      <c r="B765" s="45">
        <v>44391.0</v>
      </c>
      <c r="C765" s="45" t="s">
        <v>10713</v>
      </c>
    </row>
    <row r="766">
      <c r="A766" s="45">
        <v>10765.0</v>
      </c>
      <c r="B766" s="45">
        <v>41530.0</v>
      </c>
      <c r="C766" s="45" t="s">
        <v>10714</v>
      </c>
    </row>
    <row r="767">
      <c r="A767" s="45">
        <v>10766.0</v>
      </c>
      <c r="B767" s="45">
        <v>35439.0</v>
      </c>
      <c r="C767" s="45" t="s">
        <v>10715</v>
      </c>
    </row>
    <row r="768">
      <c r="A768" s="45">
        <v>10767.0</v>
      </c>
      <c r="B768" s="45">
        <v>32717.0</v>
      </c>
      <c r="C768" s="45" t="s">
        <v>10716</v>
      </c>
    </row>
    <row r="769">
      <c r="A769" s="45">
        <v>10768.0</v>
      </c>
      <c r="B769" s="45">
        <v>49227.0</v>
      </c>
      <c r="C769" s="45" t="s">
        <v>10717</v>
      </c>
    </row>
    <row r="770">
      <c r="A770" s="45">
        <v>10769.0</v>
      </c>
      <c r="B770" s="45">
        <v>33620.0</v>
      </c>
      <c r="C770" s="45" t="s">
        <v>10718</v>
      </c>
    </row>
    <row r="771">
      <c r="A771" s="45">
        <v>10770.0</v>
      </c>
      <c r="B771" s="45">
        <v>26516.0</v>
      </c>
      <c r="C771" s="45" t="s">
        <v>10719</v>
      </c>
    </row>
    <row r="772">
      <c r="A772" s="45">
        <v>10771.0</v>
      </c>
      <c r="B772" s="45">
        <v>48606.0</v>
      </c>
      <c r="C772" s="45" t="s">
        <v>10720</v>
      </c>
    </row>
    <row r="773">
      <c r="A773" s="45">
        <v>10772.0</v>
      </c>
      <c r="B773" s="45">
        <v>40323.0</v>
      </c>
      <c r="C773" s="45" t="s">
        <v>10721</v>
      </c>
    </row>
    <row r="774">
      <c r="A774" s="45">
        <v>10773.0</v>
      </c>
      <c r="B774" s="45">
        <v>45584.0</v>
      </c>
      <c r="C774" s="45" t="s">
        <v>10722</v>
      </c>
    </row>
    <row r="775">
      <c r="A775" s="45">
        <v>10774.0</v>
      </c>
      <c r="B775" s="45">
        <v>26757.0</v>
      </c>
      <c r="C775" s="45" t="s">
        <v>10723</v>
      </c>
    </row>
    <row r="776">
      <c r="A776" s="45">
        <v>10775.0</v>
      </c>
      <c r="B776" s="45">
        <v>16152.0</v>
      </c>
      <c r="C776" s="45" t="s">
        <v>10724</v>
      </c>
    </row>
    <row r="777">
      <c r="A777" s="45">
        <v>10776.0</v>
      </c>
      <c r="B777" s="45">
        <v>54050.0</v>
      </c>
      <c r="C777" s="45" t="s">
        <v>10725</v>
      </c>
    </row>
    <row r="778">
      <c r="A778" s="45">
        <v>10777.0</v>
      </c>
      <c r="B778" s="45">
        <v>16947.0</v>
      </c>
      <c r="C778" s="45" t="s">
        <v>9409</v>
      </c>
    </row>
    <row r="779">
      <c r="A779" s="45">
        <v>10778.0</v>
      </c>
      <c r="B779" s="45">
        <v>37783.0</v>
      </c>
      <c r="C779" s="45" t="s">
        <v>10726</v>
      </c>
    </row>
    <row r="780">
      <c r="A780" s="45">
        <v>10779.0</v>
      </c>
      <c r="B780" s="45">
        <v>32857.0</v>
      </c>
      <c r="C780" s="45" t="s">
        <v>10727</v>
      </c>
    </row>
    <row r="781">
      <c r="A781" s="45">
        <v>10780.0</v>
      </c>
      <c r="B781" s="45">
        <v>28343.0</v>
      </c>
      <c r="C781" s="45" t="s">
        <v>10728</v>
      </c>
    </row>
    <row r="782">
      <c r="A782" s="45">
        <v>10781.0</v>
      </c>
      <c r="B782" s="45">
        <v>51875.0</v>
      </c>
      <c r="C782" s="45" t="s">
        <v>10729</v>
      </c>
    </row>
    <row r="783">
      <c r="A783" s="45">
        <v>10782.0</v>
      </c>
      <c r="B783" s="45">
        <v>44711.0</v>
      </c>
      <c r="C783" s="45" t="s">
        <v>10730</v>
      </c>
    </row>
    <row r="784">
      <c r="A784" s="45">
        <v>10783.0</v>
      </c>
      <c r="B784" s="45">
        <v>78953.0</v>
      </c>
      <c r="C784" s="45" t="s">
        <v>10731</v>
      </c>
    </row>
    <row r="785">
      <c r="A785" s="45">
        <v>10784.0</v>
      </c>
      <c r="B785" s="45">
        <v>58732.0</v>
      </c>
      <c r="C785" s="45" t="s">
        <v>10732</v>
      </c>
    </row>
    <row r="786">
      <c r="A786" s="45">
        <v>10785.0</v>
      </c>
      <c r="B786" s="45">
        <v>52150.0</v>
      </c>
      <c r="C786" s="45" t="s">
        <v>10733</v>
      </c>
    </row>
    <row r="787">
      <c r="A787" s="45">
        <v>10786.0</v>
      </c>
      <c r="B787" s="45">
        <v>42110.0</v>
      </c>
      <c r="C787" s="45" t="s">
        <v>10734</v>
      </c>
    </row>
    <row r="788">
      <c r="A788" s="45">
        <v>10787.0</v>
      </c>
      <c r="B788" s="45">
        <v>30354.0</v>
      </c>
      <c r="C788" s="45" t="s">
        <v>10735</v>
      </c>
    </row>
    <row r="789">
      <c r="A789" s="45">
        <v>10788.0</v>
      </c>
      <c r="B789" s="45">
        <v>29977.0</v>
      </c>
      <c r="C789" s="45" t="s">
        <v>10736</v>
      </c>
    </row>
    <row r="790">
      <c r="A790" s="45">
        <v>10789.0</v>
      </c>
      <c r="B790" s="45">
        <v>22022.0</v>
      </c>
      <c r="C790" s="45" t="s">
        <v>10737</v>
      </c>
    </row>
    <row r="791">
      <c r="A791" s="45">
        <v>10790.0</v>
      </c>
      <c r="B791" s="45">
        <v>31780.0</v>
      </c>
      <c r="C791" s="45" t="s">
        <v>10738</v>
      </c>
    </row>
    <row r="792">
      <c r="A792" s="45">
        <v>10791.0</v>
      </c>
      <c r="B792" s="45">
        <v>69138.0</v>
      </c>
      <c r="C792" s="45" t="s">
        <v>10739</v>
      </c>
    </row>
    <row r="793">
      <c r="A793" s="45">
        <v>10792.0</v>
      </c>
      <c r="B793" s="45">
        <v>53493.0</v>
      </c>
      <c r="C793" s="45" t="s">
        <v>10740</v>
      </c>
    </row>
    <row r="794">
      <c r="A794" s="45">
        <v>10793.0</v>
      </c>
      <c r="B794" s="45">
        <v>37357.0</v>
      </c>
      <c r="C794" s="45" t="s">
        <v>10741</v>
      </c>
    </row>
    <row r="795">
      <c r="A795" s="45">
        <v>10794.0</v>
      </c>
      <c r="B795" s="45">
        <v>109673.0</v>
      </c>
      <c r="C795" s="45" t="s">
        <v>9133</v>
      </c>
    </row>
    <row r="796">
      <c r="A796" s="45">
        <v>10795.0</v>
      </c>
      <c r="B796" s="45">
        <v>35778.0</v>
      </c>
      <c r="C796" s="45" t="s">
        <v>10742</v>
      </c>
    </row>
    <row r="797">
      <c r="A797" s="45">
        <v>10796.0</v>
      </c>
      <c r="B797" s="45">
        <v>47017.0</v>
      </c>
      <c r="C797" s="45" t="s">
        <v>10743</v>
      </c>
    </row>
    <row r="798">
      <c r="A798" s="45">
        <v>10797.0</v>
      </c>
      <c r="B798" s="45">
        <v>40764.0</v>
      </c>
      <c r="C798" s="45" t="s">
        <v>10744</v>
      </c>
    </row>
    <row r="799">
      <c r="A799" s="45">
        <v>10798.0</v>
      </c>
      <c r="B799" s="45">
        <v>25568.0</v>
      </c>
      <c r="C799" s="45" t="s">
        <v>10745</v>
      </c>
    </row>
    <row r="800">
      <c r="A800" s="45">
        <v>10799.0</v>
      </c>
      <c r="B800" s="45">
        <v>34610.0</v>
      </c>
      <c r="C800" s="45" t="s">
        <v>10746</v>
      </c>
    </row>
    <row r="801">
      <c r="A801" s="45">
        <v>10800.0</v>
      </c>
      <c r="B801" s="45">
        <v>21989.0</v>
      </c>
      <c r="C801" s="45" t="s">
        <v>10747</v>
      </c>
    </row>
    <row r="802">
      <c r="A802" s="45">
        <v>10801.0</v>
      </c>
      <c r="B802" s="45">
        <v>30509.0</v>
      </c>
      <c r="C802" s="45" t="s">
        <v>10748</v>
      </c>
    </row>
    <row r="803">
      <c r="A803" s="45">
        <v>10802.0</v>
      </c>
      <c r="B803" s="45">
        <v>38956.0</v>
      </c>
      <c r="C803" s="45" t="s">
        <v>10749</v>
      </c>
    </row>
    <row r="804">
      <c r="A804" s="45">
        <v>10803.0</v>
      </c>
      <c r="B804" s="45">
        <v>27262.0</v>
      </c>
      <c r="C804" s="45" t="s">
        <v>10750</v>
      </c>
    </row>
    <row r="805">
      <c r="A805" s="45">
        <v>10804.0</v>
      </c>
      <c r="B805" s="45">
        <v>110283.0</v>
      </c>
      <c r="C805" s="45" t="s">
        <v>10751</v>
      </c>
    </row>
    <row r="806">
      <c r="A806" s="45">
        <v>10805.0</v>
      </c>
      <c r="B806" s="45">
        <v>40095.0</v>
      </c>
      <c r="C806" s="45" t="s">
        <v>10752</v>
      </c>
    </row>
    <row r="807">
      <c r="A807" s="45">
        <v>10806.0</v>
      </c>
      <c r="B807" s="45">
        <v>36332.0</v>
      </c>
      <c r="C807" s="45" t="s">
        <v>10753</v>
      </c>
    </row>
    <row r="808">
      <c r="A808" s="45">
        <v>10807.0</v>
      </c>
      <c r="B808" s="45">
        <v>17276.0</v>
      </c>
      <c r="C808" s="45" t="s">
        <v>10754</v>
      </c>
    </row>
    <row r="809">
      <c r="A809" s="45">
        <v>10808.0</v>
      </c>
      <c r="B809" s="45">
        <v>31870.0</v>
      </c>
      <c r="C809" s="45" t="s">
        <v>10755</v>
      </c>
    </row>
    <row r="810">
      <c r="A810" s="45">
        <v>10809.0</v>
      </c>
      <c r="B810" s="45">
        <v>91830.0</v>
      </c>
      <c r="C810" s="45" t="s">
        <v>10756</v>
      </c>
    </row>
    <row r="811">
      <c r="A811" s="45">
        <v>10810.0</v>
      </c>
      <c r="B811" s="45">
        <v>32440.0</v>
      </c>
      <c r="C811" s="45" t="s">
        <v>10757</v>
      </c>
    </row>
    <row r="812">
      <c r="A812" s="45">
        <v>10811.0</v>
      </c>
      <c r="B812" s="45">
        <v>36180.0</v>
      </c>
      <c r="C812" s="45" t="s">
        <v>10758</v>
      </c>
    </row>
    <row r="813">
      <c r="A813" s="45">
        <v>10812.0</v>
      </c>
      <c r="B813" s="45">
        <v>28872.0</v>
      </c>
      <c r="C813" s="45" t="s">
        <v>10759</v>
      </c>
    </row>
    <row r="814">
      <c r="A814" s="45">
        <v>10813.0</v>
      </c>
      <c r="B814" s="45">
        <v>19551.0</v>
      </c>
      <c r="C814" s="45" t="s">
        <v>10760</v>
      </c>
    </row>
    <row r="815">
      <c r="A815" s="45">
        <v>10814.0</v>
      </c>
      <c r="B815" s="45">
        <v>35976.0</v>
      </c>
      <c r="C815" s="45" t="s">
        <v>10761</v>
      </c>
    </row>
    <row r="816">
      <c r="A816" s="45">
        <v>10815.0</v>
      </c>
      <c r="B816" s="45">
        <v>46785.0</v>
      </c>
      <c r="C816" s="45" t="s">
        <v>10762</v>
      </c>
    </row>
    <row r="817">
      <c r="A817" s="45">
        <v>10816.0</v>
      </c>
      <c r="B817" s="45">
        <v>72755.0</v>
      </c>
      <c r="C817" s="45" t="s">
        <v>10763</v>
      </c>
    </row>
    <row r="818">
      <c r="A818" s="45">
        <v>10817.0</v>
      </c>
      <c r="B818" s="45">
        <v>29817.0</v>
      </c>
      <c r="C818" s="45" t="s">
        <v>10764</v>
      </c>
    </row>
    <row r="819">
      <c r="A819" s="45">
        <v>10818.0</v>
      </c>
      <c r="B819" s="45">
        <v>48468.0</v>
      </c>
      <c r="C819" s="45" t="s">
        <v>10765</v>
      </c>
    </row>
    <row r="820">
      <c r="A820" s="45">
        <v>10819.0</v>
      </c>
      <c r="B820" s="45">
        <v>39544.0</v>
      </c>
      <c r="C820" s="45" t="s">
        <v>10766</v>
      </c>
    </row>
    <row r="821">
      <c r="A821" s="45">
        <v>10820.0</v>
      </c>
      <c r="B821" s="45">
        <v>36140.0</v>
      </c>
      <c r="C821" s="45" t="s">
        <v>10767</v>
      </c>
    </row>
    <row r="822">
      <c r="A822" s="45">
        <v>10821.0</v>
      </c>
      <c r="B822" s="45">
        <v>64000.0</v>
      </c>
      <c r="C822" s="45" t="s">
        <v>10768</v>
      </c>
    </row>
    <row r="823">
      <c r="A823" s="45">
        <v>10822.0</v>
      </c>
      <c r="B823" s="45">
        <v>47204.0</v>
      </c>
      <c r="C823" s="45" t="s">
        <v>10769</v>
      </c>
    </row>
    <row r="824">
      <c r="A824" s="45">
        <v>10823.0</v>
      </c>
      <c r="B824" s="45">
        <v>37884.0</v>
      </c>
      <c r="C824" s="45" t="s">
        <v>10770</v>
      </c>
    </row>
    <row r="825">
      <c r="A825" s="45">
        <v>10824.0</v>
      </c>
      <c r="B825" s="45">
        <v>51898.0</v>
      </c>
      <c r="C825" s="45" t="s">
        <v>10771</v>
      </c>
    </row>
    <row r="826">
      <c r="A826" s="45">
        <v>10825.0</v>
      </c>
      <c r="B826" s="45">
        <v>103469.0</v>
      </c>
      <c r="C826" s="45" t="s">
        <v>10772</v>
      </c>
    </row>
    <row r="827">
      <c r="A827" s="45">
        <v>10826.0</v>
      </c>
      <c r="B827" s="45">
        <v>29682.0</v>
      </c>
      <c r="C827" s="45" t="s">
        <v>10773</v>
      </c>
    </row>
    <row r="828">
      <c r="A828" s="45">
        <v>10827.0</v>
      </c>
      <c r="B828" s="45">
        <v>28016.0</v>
      </c>
      <c r="C828" s="45" t="s">
        <v>10774</v>
      </c>
    </row>
    <row r="829">
      <c r="A829" s="45">
        <v>10828.0</v>
      </c>
      <c r="B829" s="45">
        <v>36279.0</v>
      </c>
      <c r="C829" s="45" t="s">
        <v>10775</v>
      </c>
    </row>
    <row r="830">
      <c r="A830" s="45">
        <v>10829.0</v>
      </c>
      <c r="B830" s="45">
        <v>42992.0</v>
      </c>
      <c r="C830" s="45" t="s">
        <v>10776</v>
      </c>
    </row>
    <row r="831">
      <c r="A831" s="45">
        <v>10830.0</v>
      </c>
      <c r="B831" s="45">
        <v>53065.0</v>
      </c>
      <c r="C831" s="45" t="s">
        <v>10777</v>
      </c>
    </row>
    <row r="832">
      <c r="A832" s="45">
        <v>10831.0</v>
      </c>
      <c r="B832" s="45">
        <v>51701.0</v>
      </c>
      <c r="C832" s="45" t="s">
        <v>10778</v>
      </c>
    </row>
    <row r="833">
      <c r="A833" s="45">
        <v>10832.0</v>
      </c>
      <c r="B833" s="45">
        <v>52915.0</v>
      </c>
      <c r="C833" s="45" t="s">
        <v>10779</v>
      </c>
    </row>
    <row r="834">
      <c r="A834" s="45">
        <v>10833.0</v>
      </c>
      <c r="B834" s="45">
        <v>59342.0</v>
      </c>
      <c r="C834" s="45" t="s">
        <v>10780</v>
      </c>
    </row>
    <row r="835">
      <c r="A835" s="45">
        <v>10834.0</v>
      </c>
      <c r="B835" s="45">
        <v>54041.0</v>
      </c>
      <c r="C835" s="45" t="s">
        <v>10781</v>
      </c>
    </row>
    <row r="836">
      <c r="A836" s="45">
        <v>10835.0</v>
      </c>
      <c r="B836" s="45">
        <v>37773.0</v>
      </c>
      <c r="C836" s="45" t="s">
        <v>10782</v>
      </c>
    </row>
    <row r="837">
      <c r="A837" s="45">
        <v>10836.0</v>
      </c>
      <c r="B837" s="45">
        <v>49243.0</v>
      </c>
      <c r="C837" s="45" t="s">
        <v>10783</v>
      </c>
    </row>
    <row r="838">
      <c r="A838" s="45">
        <v>10837.0</v>
      </c>
      <c r="B838" s="45">
        <v>55227.0</v>
      </c>
      <c r="C838" s="45" t="s">
        <v>10784</v>
      </c>
    </row>
    <row r="839">
      <c r="A839" s="45">
        <v>10838.0</v>
      </c>
      <c r="B839" s="45">
        <v>37414.0</v>
      </c>
      <c r="C839" s="45" t="s">
        <v>10785</v>
      </c>
    </row>
    <row r="840">
      <c r="A840" s="45">
        <v>10839.0</v>
      </c>
      <c r="B840" s="45">
        <v>61804.0</v>
      </c>
      <c r="C840" s="45" t="s">
        <v>10786</v>
      </c>
    </row>
    <row r="841">
      <c r="A841" s="45">
        <v>10840.0</v>
      </c>
      <c r="B841" s="45">
        <v>25543.0</v>
      </c>
      <c r="C841" s="45" t="s">
        <v>10787</v>
      </c>
    </row>
    <row r="842">
      <c r="A842" s="45">
        <v>10841.0</v>
      </c>
      <c r="B842" s="45">
        <v>44728.0</v>
      </c>
      <c r="C842" s="45" t="s">
        <v>10788</v>
      </c>
    </row>
    <row r="843">
      <c r="A843" s="45">
        <v>10842.0</v>
      </c>
      <c r="B843" s="45">
        <v>38998.0</v>
      </c>
      <c r="C843" s="45" t="s">
        <v>10789</v>
      </c>
    </row>
    <row r="844">
      <c r="A844" s="45">
        <v>10843.0</v>
      </c>
      <c r="B844" s="45">
        <v>32382.0</v>
      </c>
      <c r="C844" s="45" t="s">
        <v>10790</v>
      </c>
    </row>
    <row r="845">
      <c r="A845" s="45">
        <v>10844.0</v>
      </c>
      <c r="B845" s="45">
        <v>51125.0</v>
      </c>
      <c r="C845" s="45" t="s">
        <v>10791</v>
      </c>
    </row>
    <row r="846">
      <c r="A846" s="45">
        <v>10845.0</v>
      </c>
      <c r="B846" s="45">
        <v>15999.0</v>
      </c>
      <c r="C846" s="45" t="s">
        <v>10792</v>
      </c>
    </row>
    <row r="847">
      <c r="A847" s="45">
        <v>10846.0</v>
      </c>
      <c r="B847" s="45">
        <v>23429.0</v>
      </c>
      <c r="C847" s="45" t="s">
        <v>10793</v>
      </c>
    </row>
    <row r="848">
      <c r="A848" s="45">
        <v>10847.0</v>
      </c>
      <c r="B848" s="45">
        <v>41314.0</v>
      </c>
      <c r="C848" s="45" t="s">
        <v>10794</v>
      </c>
    </row>
    <row r="849">
      <c r="A849" s="45">
        <v>10848.0</v>
      </c>
      <c r="B849" s="45">
        <v>28126.0</v>
      </c>
      <c r="C849" s="45" t="s">
        <v>10795</v>
      </c>
    </row>
    <row r="850">
      <c r="A850" s="45">
        <v>10849.0</v>
      </c>
      <c r="B850" s="45">
        <v>26009.0</v>
      </c>
      <c r="C850" s="45" t="s">
        <v>10796</v>
      </c>
    </row>
    <row r="851">
      <c r="A851" s="45">
        <v>10850.0</v>
      </c>
      <c r="B851" s="45">
        <v>35606.0</v>
      </c>
      <c r="C851" s="45" t="s">
        <v>10797</v>
      </c>
    </row>
    <row r="852">
      <c r="A852" s="45">
        <v>10851.0</v>
      </c>
      <c r="B852" s="45">
        <v>31288.0</v>
      </c>
      <c r="C852" s="45" t="s">
        <v>10798</v>
      </c>
    </row>
    <row r="853">
      <c r="A853" s="45">
        <v>10852.0</v>
      </c>
      <c r="B853" s="45">
        <v>30872.0</v>
      </c>
      <c r="C853" s="45" t="s">
        <v>10799</v>
      </c>
    </row>
    <row r="854">
      <c r="A854" s="45">
        <v>10853.0</v>
      </c>
      <c r="B854" s="45">
        <v>28396.0</v>
      </c>
      <c r="C854" s="45" t="s">
        <v>10800</v>
      </c>
    </row>
    <row r="855">
      <c r="A855" s="45">
        <v>10854.0</v>
      </c>
      <c r="B855" s="45">
        <v>38482.0</v>
      </c>
      <c r="C855" s="45" t="s">
        <v>10801</v>
      </c>
    </row>
    <row r="856">
      <c r="A856" s="45">
        <v>10855.0</v>
      </c>
      <c r="B856" s="45">
        <v>31584.0</v>
      </c>
      <c r="C856" s="45" t="s">
        <v>10802</v>
      </c>
    </row>
    <row r="857">
      <c r="A857" s="45">
        <v>10856.0</v>
      </c>
      <c r="B857" s="45">
        <v>41066.0</v>
      </c>
      <c r="C857" s="45" t="s">
        <v>10803</v>
      </c>
    </row>
    <row r="858">
      <c r="A858" s="45">
        <v>10857.0</v>
      </c>
      <c r="B858" s="45">
        <v>15878.0</v>
      </c>
      <c r="C858" s="45" t="s">
        <v>10804</v>
      </c>
    </row>
    <row r="859">
      <c r="A859" s="45">
        <v>10858.0</v>
      </c>
      <c r="B859" s="45">
        <v>45587.0</v>
      </c>
      <c r="C859" s="45" t="s">
        <v>10805</v>
      </c>
    </row>
    <row r="860">
      <c r="A860" s="45">
        <v>10859.0</v>
      </c>
      <c r="B860" s="45">
        <v>26539.0</v>
      </c>
      <c r="C860" s="45" t="s">
        <v>10806</v>
      </c>
    </row>
    <row r="861">
      <c r="A861" s="45">
        <v>10860.0</v>
      </c>
      <c r="B861" s="45">
        <v>70216.0</v>
      </c>
      <c r="C861" s="45" t="s">
        <v>10807</v>
      </c>
    </row>
    <row r="862">
      <c r="A862" s="45">
        <v>10861.0</v>
      </c>
      <c r="B862" s="45">
        <v>31719.0</v>
      </c>
      <c r="C862" s="45" t="s">
        <v>10808</v>
      </c>
    </row>
    <row r="863">
      <c r="A863" s="45">
        <v>10862.0</v>
      </c>
      <c r="B863" s="45">
        <v>44649.0</v>
      </c>
      <c r="C863" s="45" t="s">
        <v>10809</v>
      </c>
    </row>
    <row r="864">
      <c r="A864" s="45">
        <v>10863.0</v>
      </c>
      <c r="B864" s="45">
        <v>37395.0</v>
      </c>
      <c r="C864" s="45" t="s">
        <v>10810</v>
      </c>
    </row>
    <row r="865">
      <c r="A865" s="45">
        <v>10864.0</v>
      </c>
      <c r="B865" s="45">
        <v>26103.0</v>
      </c>
      <c r="C865" s="45" t="s">
        <v>10811</v>
      </c>
    </row>
    <row r="866">
      <c r="A866" s="45">
        <v>10865.0</v>
      </c>
      <c r="B866" s="45">
        <v>30406.0</v>
      </c>
      <c r="C866" s="45" t="s">
        <v>10812</v>
      </c>
    </row>
    <row r="867">
      <c r="A867" s="45">
        <v>10866.0</v>
      </c>
      <c r="B867" s="45">
        <v>56226.0</v>
      </c>
      <c r="C867" s="45" t="s">
        <v>10813</v>
      </c>
    </row>
    <row r="868">
      <c r="A868" s="45">
        <v>10867.0</v>
      </c>
      <c r="B868" s="45">
        <v>42153.0</v>
      </c>
      <c r="C868" s="45" t="s">
        <v>10814</v>
      </c>
    </row>
    <row r="869">
      <c r="A869" s="45">
        <v>10868.0</v>
      </c>
      <c r="B869" s="45">
        <v>25691.0</v>
      </c>
      <c r="C869" s="45" t="s">
        <v>10815</v>
      </c>
    </row>
    <row r="870">
      <c r="A870" s="45">
        <v>10869.0</v>
      </c>
      <c r="B870" s="45">
        <v>28021.0</v>
      </c>
      <c r="C870" s="45" t="s">
        <v>10816</v>
      </c>
    </row>
    <row r="871">
      <c r="A871" s="45">
        <v>10870.0</v>
      </c>
      <c r="B871" s="45">
        <v>44562.0</v>
      </c>
      <c r="C871" s="45" t="s">
        <v>10817</v>
      </c>
    </row>
    <row r="872">
      <c r="A872" s="45">
        <v>10871.0</v>
      </c>
      <c r="B872" s="45">
        <v>18892.0</v>
      </c>
      <c r="C872" s="45" t="s">
        <v>10818</v>
      </c>
    </row>
    <row r="873">
      <c r="A873" s="45">
        <v>10872.0</v>
      </c>
      <c r="B873" s="45">
        <v>29082.0</v>
      </c>
      <c r="C873" s="45" t="s">
        <v>10819</v>
      </c>
    </row>
    <row r="874">
      <c r="A874" s="45">
        <v>10873.0</v>
      </c>
      <c r="B874" s="45">
        <v>33750.0</v>
      </c>
      <c r="C874" s="45" t="s">
        <v>10820</v>
      </c>
    </row>
    <row r="875">
      <c r="A875" s="45">
        <v>10874.0</v>
      </c>
      <c r="B875" s="45">
        <v>18274.0</v>
      </c>
      <c r="C875" s="45" t="s">
        <v>10821</v>
      </c>
    </row>
    <row r="876">
      <c r="A876" s="45">
        <v>10875.0</v>
      </c>
      <c r="B876" s="45">
        <v>30034.0</v>
      </c>
      <c r="C876" s="45" t="s">
        <v>10822</v>
      </c>
    </row>
    <row r="877">
      <c r="A877" s="45">
        <v>10876.0</v>
      </c>
      <c r="B877" s="45">
        <v>92885.0</v>
      </c>
      <c r="C877" s="45" t="s">
        <v>10823</v>
      </c>
    </row>
    <row r="878">
      <c r="A878" s="45">
        <v>10877.0</v>
      </c>
      <c r="B878" s="45">
        <v>47740.0</v>
      </c>
      <c r="C878" s="45" t="s">
        <v>10824</v>
      </c>
    </row>
    <row r="879">
      <c r="A879" s="45">
        <v>10878.0</v>
      </c>
      <c r="B879" s="45">
        <v>61060.0</v>
      </c>
      <c r="C879" s="45" t="s">
        <v>10825</v>
      </c>
    </row>
    <row r="880">
      <c r="A880" s="45">
        <v>10879.0</v>
      </c>
      <c r="B880" s="45">
        <v>32603.0</v>
      </c>
      <c r="C880" s="45" t="s">
        <v>10826</v>
      </c>
    </row>
    <row r="881">
      <c r="A881" s="45">
        <v>10880.0</v>
      </c>
      <c r="B881" s="45">
        <v>53844.0</v>
      </c>
      <c r="C881" s="45" t="s">
        <v>10827</v>
      </c>
    </row>
    <row r="882">
      <c r="A882" s="45">
        <v>10881.0</v>
      </c>
      <c r="B882" s="45">
        <v>28568.0</v>
      </c>
      <c r="C882" s="45" t="s">
        <v>10828</v>
      </c>
    </row>
    <row r="883">
      <c r="A883" s="45">
        <v>10882.0</v>
      </c>
      <c r="B883" s="45">
        <v>42533.0</v>
      </c>
      <c r="C883" s="45" t="s">
        <v>10829</v>
      </c>
    </row>
    <row r="884">
      <c r="A884" s="45">
        <v>10883.0</v>
      </c>
      <c r="B884" s="45">
        <v>27022.0</v>
      </c>
      <c r="C884" s="45" t="s">
        <v>10830</v>
      </c>
    </row>
    <row r="885">
      <c r="A885" s="45">
        <v>10884.0</v>
      </c>
      <c r="B885" s="45">
        <v>21071.0</v>
      </c>
      <c r="C885" s="45" t="s">
        <v>10831</v>
      </c>
    </row>
    <row r="886">
      <c r="A886" s="45">
        <v>10885.0</v>
      </c>
      <c r="B886" s="45">
        <v>42810.0</v>
      </c>
      <c r="C886" s="45" t="s">
        <v>10832</v>
      </c>
    </row>
    <row r="887">
      <c r="A887" s="45">
        <v>10886.0</v>
      </c>
      <c r="B887" s="45">
        <v>33505.0</v>
      </c>
      <c r="C887" s="45" t="s">
        <v>10833</v>
      </c>
    </row>
    <row r="888">
      <c r="A888" s="45">
        <v>10887.0</v>
      </c>
      <c r="B888" s="45">
        <v>33065.0</v>
      </c>
      <c r="C888" s="45" t="s">
        <v>10834</v>
      </c>
    </row>
    <row r="889">
      <c r="A889" s="45">
        <v>10888.0</v>
      </c>
      <c r="B889" s="45">
        <v>45141.0</v>
      </c>
      <c r="C889" s="45" t="s">
        <v>10835</v>
      </c>
    </row>
    <row r="890">
      <c r="A890" s="45">
        <v>10889.0</v>
      </c>
      <c r="B890" s="45">
        <v>48931.0</v>
      </c>
      <c r="C890" s="45" t="s">
        <v>10836</v>
      </c>
    </row>
    <row r="891">
      <c r="A891" s="45">
        <v>10890.0</v>
      </c>
      <c r="B891" s="45">
        <v>30910.0</v>
      </c>
      <c r="C891" s="45" t="s">
        <v>10837</v>
      </c>
    </row>
    <row r="892">
      <c r="A892" s="45">
        <v>10891.0</v>
      </c>
      <c r="B892" s="45">
        <v>31029.0</v>
      </c>
      <c r="C892" s="45" t="s">
        <v>10838</v>
      </c>
    </row>
    <row r="893">
      <c r="A893" s="45">
        <v>10892.0</v>
      </c>
      <c r="B893" s="45">
        <v>67538.0</v>
      </c>
      <c r="C893" s="45" t="s">
        <v>10839</v>
      </c>
    </row>
    <row r="894">
      <c r="A894" s="45">
        <v>10893.0</v>
      </c>
      <c r="B894" s="45">
        <v>216371.0</v>
      </c>
      <c r="C894" s="45" t="s">
        <v>9187</v>
      </c>
    </row>
    <row r="895">
      <c r="A895" s="45">
        <v>10894.0</v>
      </c>
      <c r="B895" s="45">
        <v>42489.0</v>
      </c>
      <c r="C895" s="45" t="s">
        <v>10840</v>
      </c>
    </row>
    <row r="896">
      <c r="A896" s="45">
        <v>10895.0</v>
      </c>
      <c r="B896" s="45">
        <v>56411.0</v>
      </c>
      <c r="C896" s="45" t="s">
        <v>10841</v>
      </c>
    </row>
    <row r="897">
      <c r="A897" s="45">
        <v>10896.0</v>
      </c>
      <c r="B897" s="45">
        <v>19849.0</v>
      </c>
      <c r="C897" s="45" t="s">
        <v>10842</v>
      </c>
    </row>
    <row r="898">
      <c r="A898" s="45">
        <v>10897.0</v>
      </c>
      <c r="B898" s="45">
        <v>40617.0</v>
      </c>
      <c r="C898" s="45" t="s">
        <v>10843</v>
      </c>
    </row>
    <row r="899">
      <c r="A899" s="45">
        <v>10898.0</v>
      </c>
      <c r="B899" s="45">
        <v>42187.0</v>
      </c>
      <c r="C899" s="45" t="s">
        <v>10844</v>
      </c>
    </row>
    <row r="900">
      <c r="A900" s="45">
        <v>10899.0</v>
      </c>
      <c r="B900" s="45">
        <v>14868.0</v>
      </c>
      <c r="C900" s="45" t="s">
        <v>10845</v>
      </c>
    </row>
    <row r="901">
      <c r="A901" s="45">
        <v>10900.0</v>
      </c>
      <c r="B901" s="45">
        <v>23616.0</v>
      </c>
      <c r="C901" s="45" t="s">
        <v>10846</v>
      </c>
    </row>
    <row r="902">
      <c r="A902" s="45">
        <v>10901.0</v>
      </c>
      <c r="B902" s="45">
        <v>39216.0</v>
      </c>
      <c r="C902" s="45" t="s">
        <v>10847</v>
      </c>
    </row>
    <row r="903">
      <c r="A903" s="45">
        <v>10902.0</v>
      </c>
      <c r="B903" s="45">
        <v>50333.0</v>
      </c>
      <c r="C903" s="45" t="s">
        <v>10848</v>
      </c>
    </row>
    <row r="904">
      <c r="A904" s="45">
        <v>10903.0</v>
      </c>
      <c r="B904" s="45">
        <v>45331.0</v>
      </c>
      <c r="C904" s="45" t="s">
        <v>10849</v>
      </c>
    </row>
    <row r="905">
      <c r="A905" s="45">
        <v>10904.0</v>
      </c>
      <c r="B905" s="45">
        <v>48126.0</v>
      </c>
      <c r="C905" s="45" t="s">
        <v>10850</v>
      </c>
    </row>
    <row r="906">
      <c r="A906" s="45">
        <v>10905.0</v>
      </c>
      <c r="B906" s="45">
        <v>36099.0</v>
      </c>
      <c r="C906" s="45" t="s">
        <v>10851</v>
      </c>
    </row>
    <row r="907">
      <c r="A907" s="45">
        <v>10906.0</v>
      </c>
      <c r="B907" s="45">
        <v>18872.0</v>
      </c>
      <c r="C907" s="45" t="s">
        <v>10852</v>
      </c>
    </row>
    <row r="908">
      <c r="A908" s="45">
        <v>10907.0</v>
      </c>
      <c r="B908" s="45">
        <v>34225.0</v>
      </c>
      <c r="C908" s="45" t="s">
        <v>10853</v>
      </c>
    </row>
    <row r="909">
      <c r="A909" s="45">
        <v>10908.0</v>
      </c>
      <c r="B909" s="45">
        <v>98908.0</v>
      </c>
      <c r="C909" s="45" t="s">
        <v>10854</v>
      </c>
    </row>
    <row r="910">
      <c r="A910" s="45">
        <v>10909.0</v>
      </c>
      <c r="B910" s="45">
        <v>24047.0</v>
      </c>
      <c r="C910" s="45" t="s">
        <v>10855</v>
      </c>
    </row>
    <row r="911">
      <c r="A911" s="45">
        <v>10910.0</v>
      </c>
      <c r="B911" s="45">
        <v>101063.0</v>
      </c>
      <c r="C911" s="45" t="s">
        <v>10856</v>
      </c>
    </row>
    <row r="912">
      <c r="A912" s="45">
        <v>10911.0</v>
      </c>
      <c r="B912" s="45">
        <v>58935.0</v>
      </c>
      <c r="C912" s="45" t="s">
        <v>10857</v>
      </c>
    </row>
    <row r="913">
      <c r="A913" s="45">
        <v>10912.0</v>
      </c>
      <c r="B913" s="45">
        <v>30463.0</v>
      </c>
      <c r="C913" s="45" t="s">
        <v>10858</v>
      </c>
    </row>
    <row r="914">
      <c r="A914" s="45">
        <v>10913.0</v>
      </c>
      <c r="B914" s="45">
        <v>51044.0</v>
      </c>
      <c r="C914" s="45" t="s">
        <v>10859</v>
      </c>
    </row>
    <row r="915">
      <c r="A915" s="45">
        <v>10914.0</v>
      </c>
      <c r="B915" s="45">
        <v>35538.0</v>
      </c>
      <c r="C915" s="45" t="s">
        <v>10860</v>
      </c>
    </row>
    <row r="916">
      <c r="A916" s="45">
        <v>10915.0</v>
      </c>
      <c r="B916" s="45">
        <v>39452.0</v>
      </c>
      <c r="C916" s="45" t="s">
        <v>10861</v>
      </c>
    </row>
    <row r="917">
      <c r="A917" s="45">
        <v>10916.0</v>
      </c>
      <c r="B917" s="45">
        <v>31305.0</v>
      </c>
      <c r="C917" s="45" t="s">
        <v>10862</v>
      </c>
    </row>
    <row r="918">
      <c r="A918" s="45">
        <v>10917.0</v>
      </c>
      <c r="B918" s="45">
        <v>34379.0</v>
      </c>
      <c r="C918" s="45" t="s">
        <v>10863</v>
      </c>
    </row>
    <row r="919">
      <c r="A919" s="45">
        <v>10918.0</v>
      </c>
      <c r="B919" s="45">
        <v>17592.0</v>
      </c>
      <c r="C919" s="45" t="s">
        <v>10864</v>
      </c>
    </row>
    <row r="920">
      <c r="A920" s="45">
        <v>10919.0</v>
      </c>
      <c r="B920" s="45">
        <v>49210.0</v>
      </c>
      <c r="C920" s="45" t="s">
        <v>10865</v>
      </c>
    </row>
    <row r="921">
      <c r="A921" s="45">
        <v>10920.0</v>
      </c>
      <c r="B921" s="45">
        <v>29055.0</v>
      </c>
      <c r="C921" s="45" t="s">
        <v>10866</v>
      </c>
    </row>
    <row r="922">
      <c r="A922" s="45">
        <v>10921.0</v>
      </c>
      <c r="B922" s="45">
        <v>26080.0</v>
      </c>
      <c r="C922" s="45" t="s">
        <v>10867</v>
      </c>
    </row>
    <row r="923">
      <c r="A923" s="45">
        <v>10922.0</v>
      </c>
      <c r="B923" s="45">
        <v>30071.0</v>
      </c>
      <c r="C923" s="45" t="s">
        <v>10868</v>
      </c>
    </row>
    <row r="924">
      <c r="A924" s="45">
        <v>10923.0</v>
      </c>
      <c r="B924" s="45">
        <v>50196.0</v>
      </c>
      <c r="C924" s="45" t="s">
        <v>10869</v>
      </c>
    </row>
    <row r="925">
      <c r="A925" s="45">
        <v>10924.0</v>
      </c>
      <c r="B925" s="45">
        <v>45429.0</v>
      </c>
      <c r="C925" s="45" t="s">
        <v>10870</v>
      </c>
    </row>
    <row r="926">
      <c r="A926" s="45">
        <v>10925.0</v>
      </c>
      <c r="B926" s="45">
        <v>29513.0</v>
      </c>
      <c r="C926" s="45" t="s">
        <v>10871</v>
      </c>
    </row>
    <row r="927">
      <c r="A927" s="45">
        <v>10926.0</v>
      </c>
      <c r="B927" s="45">
        <v>54749.0</v>
      </c>
      <c r="C927" s="45" t="s">
        <v>10872</v>
      </c>
    </row>
    <row r="928">
      <c r="A928" s="45">
        <v>10927.0</v>
      </c>
      <c r="B928" s="45">
        <v>24104.0</v>
      </c>
      <c r="C928" s="45" t="s">
        <v>10873</v>
      </c>
    </row>
    <row r="929">
      <c r="A929" s="45">
        <v>10928.0</v>
      </c>
      <c r="B929" s="45">
        <v>44033.0</v>
      </c>
      <c r="C929" s="45" t="s">
        <v>10874</v>
      </c>
    </row>
    <row r="930">
      <c r="A930" s="45">
        <v>10929.0</v>
      </c>
      <c r="B930" s="45">
        <v>20263.0</v>
      </c>
      <c r="C930" s="45" t="s">
        <v>10875</v>
      </c>
    </row>
    <row r="931">
      <c r="A931" s="45">
        <v>10930.0</v>
      </c>
      <c r="B931" s="45">
        <v>58670.0</v>
      </c>
      <c r="C931" s="45" t="s">
        <v>10876</v>
      </c>
    </row>
    <row r="932">
      <c r="A932" s="45">
        <v>10931.0</v>
      </c>
      <c r="B932" s="45">
        <v>16215.0</v>
      </c>
      <c r="C932" s="45" t="s">
        <v>10877</v>
      </c>
    </row>
    <row r="933">
      <c r="A933" s="45">
        <v>10932.0</v>
      </c>
      <c r="B933" s="45">
        <v>51359.0</v>
      </c>
      <c r="C933" s="45" t="s">
        <v>10878</v>
      </c>
    </row>
    <row r="934">
      <c r="A934" s="45">
        <v>10933.0</v>
      </c>
      <c r="B934" s="45">
        <v>28882.0</v>
      </c>
      <c r="C934" s="45" t="s">
        <v>10879</v>
      </c>
    </row>
    <row r="935">
      <c r="A935" s="45">
        <v>10934.0</v>
      </c>
      <c r="B935" s="45">
        <v>32185.0</v>
      </c>
      <c r="C935" s="45" t="s">
        <v>10880</v>
      </c>
    </row>
    <row r="936">
      <c r="A936" s="45">
        <v>10935.0</v>
      </c>
      <c r="B936" s="45">
        <v>52718.0</v>
      </c>
      <c r="C936" s="45" t="s">
        <v>10881</v>
      </c>
    </row>
    <row r="937">
      <c r="A937" s="45">
        <v>10936.0</v>
      </c>
      <c r="B937" s="45">
        <v>23429.0</v>
      </c>
      <c r="C937" s="45" t="s">
        <v>10882</v>
      </c>
    </row>
    <row r="938">
      <c r="A938" s="45">
        <v>10937.0</v>
      </c>
      <c r="B938" s="45">
        <v>24769.0</v>
      </c>
      <c r="C938" s="45" t="s">
        <v>10883</v>
      </c>
    </row>
    <row r="939">
      <c r="A939" s="45">
        <v>10938.0</v>
      </c>
      <c r="B939" s="45">
        <v>29541.0</v>
      </c>
      <c r="C939" s="45" t="s">
        <v>10884</v>
      </c>
    </row>
    <row r="940">
      <c r="A940" s="45">
        <v>10939.0</v>
      </c>
      <c r="B940" s="45">
        <v>23317.0</v>
      </c>
      <c r="C940" s="45" t="s">
        <v>10885</v>
      </c>
    </row>
    <row r="941">
      <c r="A941" s="45">
        <v>10940.0</v>
      </c>
      <c r="B941" s="45">
        <v>17455.0</v>
      </c>
      <c r="C941" s="45" t="s">
        <v>10886</v>
      </c>
    </row>
    <row r="942">
      <c r="A942" s="45">
        <v>10941.0</v>
      </c>
      <c r="B942" s="45">
        <v>79750.0</v>
      </c>
      <c r="C942" s="45" t="s">
        <v>10887</v>
      </c>
    </row>
    <row r="943">
      <c r="A943" s="45">
        <v>10942.0</v>
      </c>
      <c r="B943" s="45">
        <v>48390.0</v>
      </c>
      <c r="C943" s="45" t="s">
        <v>10888</v>
      </c>
    </row>
    <row r="944">
      <c r="A944" s="45">
        <v>10943.0</v>
      </c>
      <c r="B944" s="45">
        <v>25140.0</v>
      </c>
      <c r="C944" s="45" t="s">
        <v>10889</v>
      </c>
    </row>
    <row r="945">
      <c r="A945" s="45">
        <v>10944.0</v>
      </c>
      <c r="B945" s="45">
        <v>29086.0</v>
      </c>
      <c r="C945" s="45" t="s">
        <v>10890</v>
      </c>
    </row>
    <row r="946">
      <c r="A946" s="45">
        <v>10945.0</v>
      </c>
      <c r="B946" s="45">
        <v>32948.0</v>
      </c>
      <c r="C946" s="45" t="s">
        <v>10891</v>
      </c>
    </row>
    <row r="947">
      <c r="A947" s="45">
        <v>10946.0</v>
      </c>
      <c r="B947" s="45">
        <v>30604.0</v>
      </c>
      <c r="C947" s="45" t="s">
        <v>10892</v>
      </c>
    </row>
    <row r="948">
      <c r="A948" s="45">
        <v>10947.0</v>
      </c>
      <c r="B948" s="45">
        <v>39156.0</v>
      </c>
      <c r="C948" s="45" t="s">
        <v>10893</v>
      </c>
    </row>
    <row r="949">
      <c r="A949" s="45">
        <v>10948.0</v>
      </c>
      <c r="B949" s="45">
        <v>16228.0</v>
      </c>
      <c r="C949" s="45" t="s">
        <v>10894</v>
      </c>
    </row>
    <row r="950">
      <c r="A950" s="45">
        <v>10949.0</v>
      </c>
      <c r="B950" s="45">
        <v>43448.0</v>
      </c>
      <c r="C950" s="45" t="s">
        <v>10895</v>
      </c>
    </row>
    <row r="951">
      <c r="A951" s="45">
        <v>10950.0</v>
      </c>
      <c r="B951" s="45">
        <v>34142.0</v>
      </c>
      <c r="C951" s="45" t="s">
        <v>10896</v>
      </c>
    </row>
    <row r="952">
      <c r="A952" s="45">
        <v>10951.0</v>
      </c>
      <c r="B952" s="45">
        <v>24495.0</v>
      </c>
      <c r="C952" s="45" t="s">
        <v>10897</v>
      </c>
    </row>
    <row r="953">
      <c r="A953" s="45">
        <v>10952.0</v>
      </c>
      <c r="B953" s="45">
        <v>25514.0</v>
      </c>
      <c r="C953" s="45" t="s">
        <v>10898</v>
      </c>
    </row>
    <row r="954">
      <c r="A954" s="45">
        <v>10953.0</v>
      </c>
      <c r="B954" s="45">
        <v>31607.0</v>
      </c>
      <c r="C954" s="45" t="s">
        <v>10899</v>
      </c>
    </row>
    <row r="955">
      <c r="A955" s="45">
        <v>10954.0</v>
      </c>
      <c r="B955" s="45">
        <v>29086.0</v>
      </c>
      <c r="C955" s="45" t="s">
        <v>10900</v>
      </c>
    </row>
    <row r="956">
      <c r="A956" s="45">
        <v>10955.0</v>
      </c>
      <c r="B956" s="45">
        <v>23299.0</v>
      </c>
      <c r="C956" s="45" t="s">
        <v>10901</v>
      </c>
    </row>
    <row r="957">
      <c r="A957" s="45">
        <v>10956.0</v>
      </c>
      <c r="B957" s="45">
        <v>28952.0</v>
      </c>
      <c r="C957" s="45" t="s">
        <v>10902</v>
      </c>
    </row>
    <row r="958">
      <c r="A958" s="45">
        <v>10957.0</v>
      </c>
      <c r="B958" s="45">
        <v>26859.0</v>
      </c>
      <c r="C958" s="45" t="s">
        <v>10903</v>
      </c>
    </row>
    <row r="959">
      <c r="A959" s="45">
        <v>10958.0</v>
      </c>
      <c r="B959" s="45">
        <v>36162.0</v>
      </c>
      <c r="C959" s="45" t="s">
        <v>10904</v>
      </c>
    </row>
    <row r="960">
      <c r="A960" s="45">
        <v>10959.0</v>
      </c>
      <c r="B960" s="45">
        <v>25257.0</v>
      </c>
      <c r="C960" s="45" t="s">
        <v>10905</v>
      </c>
    </row>
    <row r="961">
      <c r="A961" s="45">
        <v>10960.0</v>
      </c>
      <c r="B961" s="45">
        <v>12004.0</v>
      </c>
      <c r="C961" s="45" t="s">
        <v>10906</v>
      </c>
    </row>
    <row r="962">
      <c r="A962" s="45">
        <v>10961.0</v>
      </c>
      <c r="B962" s="45">
        <v>41815.0</v>
      </c>
      <c r="C962" s="45" t="s">
        <v>10907</v>
      </c>
    </row>
    <row r="963">
      <c r="A963" s="45">
        <v>10962.0</v>
      </c>
      <c r="B963" s="45">
        <v>32467.0</v>
      </c>
      <c r="C963" s="45" t="s">
        <v>10908</v>
      </c>
    </row>
    <row r="964">
      <c r="A964" s="45">
        <v>10963.0</v>
      </c>
      <c r="B964" s="45">
        <v>23998.0</v>
      </c>
      <c r="C964" s="45" t="s">
        <v>10909</v>
      </c>
    </row>
    <row r="965">
      <c r="A965" s="45">
        <v>10964.0</v>
      </c>
      <c r="B965" s="45">
        <v>17209.0</v>
      </c>
      <c r="C965" s="45" t="s">
        <v>10910</v>
      </c>
    </row>
    <row r="966">
      <c r="A966" s="45">
        <v>10965.0</v>
      </c>
      <c r="B966" s="45">
        <v>39559.0</v>
      </c>
      <c r="C966" s="45" t="s">
        <v>10911</v>
      </c>
    </row>
    <row r="967">
      <c r="A967" s="45">
        <v>10966.0</v>
      </c>
      <c r="B967" s="45">
        <v>28940.0</v>
      </c>
      <c r="C967" s="45" t="s">
        <v>10912</v>
      </c>
    </row>
    <row r="968">
      <c r="A968" s="45">
        <v>10967.0</v>
      </c>
      <c r="B968" s="45">
        <v>33276.0</v>
      </c>
      <c r="C968" s="45" t="s">
        <v>10913</v>
      </c>
    </row>
    <row r="969">
      <c r="A969" s="45">
        <v>10968.0</v>
      </c>
      <c r="B969" s="45">
        <v>29924.0</v>
      </c>
      <c r="C969" s="45" t="s">
        <v>10914</v>
      </c>
    </row>
    <row r="970">
      <c r="A970" s="45">
        <v>10969.0</v>
      </c>
      <c r="B970" s="45">
        <v>65874.0</v>
      </c>
      <c r="C970" s="45" t="s">
        <v>10915</v>
      </c>
    </row>
    <row r="971">
      <c r="A971" s="45">
        <v>10970.0</v>
      </c>
      <c r="B971" s="45">
        <v>23368.0</v>
      </c>
      <c r="C971" s="45" t="s">
        <v>10916</v>
      </c>
    </row>
    <row r="972">
      <c r="A972" s="45">
        <v>10971.0</v>
      </c>
      <c r="B972" s="45">
        <v>44865.0</v>
      </c>
      <c r="C972" s="45" t="s">
        <v>10917</v>
      </c>
    </row>
    <row r="973">
      <c r="A973" s="45">
        <v>10972.0</v>
      </c>
      <c r="B973" s="45">
        <v>27317.0</v>
      </c>
      <c r="C973" s="45" t="s">
        <v>10918</v>
      </c>
    </row>
    <row r="974">
      <c r="A974" s="45">
        <v>10973.0</v>
      </c>
      <c r="B974" s="45">
        <v>52313.0</v>
      </c>
      <c r="C974" s="45" t="s">
        <v>10919</v>
      </c>
    </row>
    <row r="975">
      <c r="A975" s="45">
        <v>10974.0</v>
      </c>
      <c r="B975" s="45">
        <v>23882.0</v>
      </c>
      <c r="C975" s="45" t="s">
        <v>10920</v>
      </c>
    </row>
    <row r="976">
      <c r="A976" s="45">
        <v>10975.0</v>
      </c>
      <c r="B976" s="45">
        <v>40838.0</v>
      </c>
      <c r="C976" s="45" t="s">
        <v>10921</v>
      </c>
    </row>
    <row r="977">
      <c r="A977" s="45">
        <v>10976.0</v>
      </c>
      <c r="B977" s="45">
        <v>49355.0</v>
      </c>
      <c r="C977" s="45" t="s">
        <v>10922</v>
      </c>
    </row>
    <row r="978">
      <c r="A978" s="45">
        <v>10977.0</v>
      </c>
      <c r="B978" s="45">
        <v>30001.0</v>
      </c>
      <c r="C978" s="45" t="s">
        <v>10923</v>
      </c>
    </row>
    <row r="979">
      <c r="A979" s="45">
        <v>10978.0</v>
      </c>
      <c r="B979" s="45">
        <v>41611.0</v>
      </c>
      <c r="C979" s="45" t="s">
        <v>10924</v>
      </c>
    </row>
    <row r="980">
      <c r="A980" s="45">
        <v>10979.0</v>
      </c>
      <c r="B980" s="45">
        <v>46987.0</v>
      </c>
      <c r="C980" s="45" t="s">
        <v>10925</v>
      </c>
    </row>
    <row r="981">
      <c r="A981" s="45">
        <v>10980.0</v>
      </c>
      <c r="B981" s="45">
        <v>34190.0</v>
      </c>
      <c r="C981" s="45" t="s">
        <v>10926</v>
      </c>
    </row>
    <row r="982">
      <c r="A982" s="45">
        <v>10981.0</v>
      </c>
      <c r="B982" s="45">
        <v>46283.0</v>
      </c>
      <c r="C982" s="45" t="s">
        <v>10927</v>
      </c>
    </row>
    <row r="983">
      <c r="A983" s="45">
        <v>10982.0</v>
      </c>
      <c r="B983" s="45">
        <v>20240.0</v>
      </c>
      <c r="C983" s="45" t="s">
        <v>10928</v>
      </c>
    </row>
    <row r="984">
      <c r="A984" s="45">
        <v>10983.0</v>
      </c>
      <c r="B984" s="45">
        <v>41191.0</v>
      </c>
      <c r="C984" s="45" t="s">
        <v>10929</v>
      </c>
    </row>
    <row r="985">
      <c r="A985" s="45">
        <v>10984.0</v>
      </c>
      <c r="B985" s="45">
        <v>36813.0</v>
      </c>
      <c r="C985" s="45" t="s">
        <v>10930</v>
      </c>
    </row>
    <row r="986">
      <c r="A986" s="45">
        <v>10985.0</v>
      </c>
      <c r="B986" s="45">
        <v>43864.0</v>
      </c>
      <c r="C986" s="45" t="s">
        <v>10931</v>
      </c>
    </row>
    <row r="987">
      <c r="A987" s="45">
        <v>10986.0</v>
      </c>
      <c r="B987" s="45">
        <v>26417.0</v>
      </c>
      <c r="C987" s="45" t="s">
        <v>10932</v>
      </c>
    </row>
    <row r="988">
      <c r="A988" s="45">
        <v>10987.0</v>
      </c>
      <c r="B988" s="45">
        <v>47184.0</v>
      </c>
      <c r="C988" s="45" t="s">
        <v>10933</v>
      </c>
    </row>
    <row r="989">
      <c r="A989" s="45">
        <v>10988.0</v>
      </c>
      <c r="B989" s="45">
        <v>62123.0</v>
      </c>
      <c r="C989" s="45" t="s">
        <v>10934</v>
      </c>
    </row>
    <row r="990">
      <c r="A990" s="45">
        <v>10989.0</v>
      </c>
      <c r="B990" s="45">
        <v>41162.0</v>
      </c>
      <c r="C990" s="45" t="s">
        <v>10935</v>
      </c>
    </row>
    <row r="991">
      <c r="A991" s="45">
        <v>10990.0</v>
      </c>
      <c r="B991" s="45">
        <v>19023.0</v>
      </c>
      <c r="C991" s="45" t="s">
        <v>10936</v>
      </c>
    </row>
    <row r="992">
      <c r="A992" s="45">
        <v>10991.0</v>
      </c>
      <c r="B992" s="45">
        <v>20979.0</v>
      </c>
      <c r="C992" s="45" t="s">
        <v>10937</v>
      </c>
    </row>
    <row r="993">
      <c r="A993" s="45">
        <v>10992.0</v>
      </c>
      <c r="B993" s="45">
        <v>31903.0</v>
      </c>
      <c r="C993" s="45" t="s">
        <v>10938</v>
      </c>
    </row>
    <row r="994">
      <c r="A994" s="45">
        <v>10993.0</v>
      </c>
      <c r="B994" s="45">
        <v>25339.0</v>
      </c>
      <c r="C994" s="45" t="s">
        <v>10939</v>
      </c>
    </row>
    <row r="995">
      <c r="A995" s="45">
        <v>10994.0</v>
      </c>
      <c r="B995" s="45">
        <v>63385.0</v>
      </c>
      <c r="C995" s="45" t="s">
        <v>10940</v>
      </c>
    </row>
    <row r="996">
      <c r="A996" s="45">
        <v>10995.0</v>
      </c>
      <c r="B996" s="45">
        <v>105227.0</v>
      </c>
      <c r="C996" s="45" t="s">
        <v>10941</v>
      </c>
    </row>
    <row r="997">
      <c r="A997" s="45">
        <v>10996.0</v>
      </c>
      <c r="B997" s="45">
        <v>25561.0</v>
      </c>
      <c r="C997" s="45" t="s">
        <v>10942</v>
      </c>
    </row>
    <row r="998">
      <c r="A998" s="45">
        <v>10997.0</v>
      </c>
      <c r="B998" s="45">
        <v>42395.0</v>
      </c>
      <c r="C998" s="45" t="s">
        <v>10943</v>
      </c>
    </row>
    <row r="999">
      <c r="A999" s="45">
        <v>10998.0</v>
      </c>
      <c r="B999" s="45">
        <v>52770.0</v>
      </c>
      <c r="C999" s="45" t="s">
        <v>10944</v>
      </c>
    </row>
    <row r="1000">
      <c r="A1000" s="45">
        <v>10999.0</v>
      </c>
      <c r="B1000" s="45">
        <v>49216.0</v>
      </c>
      <c r="C1000" s="45" t="s">
        <v>10945</v>
      </c>
    </row>
    <row r="1001">
      <c r="A1001" s="45">
        <v>11000.0</v>
      </c>
      <c r="B1001" s="45">
        <v>16945.0</v>
      </c>
      <c r="C1001" s="45" t="s">
        <v>10946</v>
      </c>
    </row>
    <row r="1002">
      <c r="A1002" s="45">
        <v>11001.0</v>
      </c>
      <c r="B1002" s="45">
        <v>15261.0</v>
      </c>
      <c r="C1002" s="45" t="s">
        <v>10947</v>
      </c>
    </row>
    <row r="1003">
      <c r="A1003" s="45">
        <v>11002.0</v>
      </c>
      <c r="B1003" s="45">
        <v>17753.0</v>
      </c>
      <c r="C1003" s="45" t="s">
        <v>10948</v>
      </c>
    </row>
    <row r="1004">
      <c r="A1004" s="45">
        <v>11003.0</v>
      </c>
      <c r="B1004" s="45">
        <v>10572.0</v>
      </c>
      <c r="C1004" s="45" t="s">
        <v>10949</v>
      </c>
    </row>
    <row r="1005">
      <c r="A1005" s="45">
        <v>11004.0</v>
      </c>
      <c r="B1005" s="45">
        <v>26432.0</v>
      </c>
      <c r="C1005" s="45" t="s">
        <v>10950</v>
      </c>
    </row>
    <row r="1006">
      <c r="A1006" s="45">
        <v>11005.0</v>
      </c>
      <c r="B1006" s="45">
        <v>26027.0</v>
      </c>
      <c r="C1006" s="45" t="s">
        <v>10951</v>
      </c>
    </row>
    <row r="1007">
      <c r="A1007" s="45">
        <v>11006.0</v>
      </c>
      <c r="B1007" s="45">
        <v>88240.0</v>
      </c>
      <c r="C1007" s="45" t="s">
        <v>10952</v>
      </c>
    </row>
    <row r="1008">
      <c r="A1008" s="45">
        <v>11007.0</v>
      </c>
      <c r="B1008" s="45">
        <v>37495.0</v>
      </c>
      <c r="C1008" s="45" t="s">
        <v>10953</v>
      </c>
    </row>
    <row r="1009">
      <c r="A1009" s="45">
        <v>11008.0</v>
      </c>
      <c r="B1009" s="45">
        <v>27780.0</v>
      </c>
      <c r="C1009" s="45" t="s">
        <v>10954</v>
      </c>
    </row>
    <row r="1010">
      <c r="A1010" s="45">
        <v>11009.0</v>
      </c>
      <c r="B1010" s="45">
        <v>26517.0</v>
      </c>
      <c r="C1010" s="45" t="s">
        <v>10955</v>
      </c>
    </row>
    <row r="1011">
      <c r="A1011" s="45">
        <v>11010.0</v>
      </c>
      <c r="B1011" s="45">
        <v>33693.0</v>
      </c>
      <c r="C1011" s="45" t="s">
        <v>10956</v>
      </c>
    </row>
    <row r="1012">
      <c r="A1012" s="45">
        <v>11011.0</v>
      </c>
      <c r="B1012" s="45">
        <v>29037.0</v>
      </c>
      <c r="C1012" s="45" t="s">
        <v>10957</v>
      </c>
    </row>
    <row r="1013">
      <c r="A1013" s="45">
        <v>11012.0</v>
      </c>
      <c r="B1013" s="45">
        <v>34520.0</v>
      </c>
      <c r="C1013" s="45" t="s">
        <v>10958</v>
      </c>
    </row>
    <row r="1014">
      <c r="A1014" s="45">
        <v>11013.0</v>
      </c>
      <c r="B1014" s="45">
        <v>32192.0</v>
      </c>
      <c r="C1014" s="45" t="s">
        <v>10959</v>
      </c>
    </row>
    <row r="1015">
      <c r="A1015" s="45">
        <v>11014.0</v>
      </c>
      <c r="B1015" s="45">
        <v>17265.0</v>
      </c>
      <c r="C1015" s="45" t="s">
        <v>10960</v>
      </c>
    </row>
    <row r="1016">
      <c r="A1016" s="45">
        <v>11015.0</v>
      </c>
      <c r="B1016" s="45">
        <v>8634.0</v>
      </c>
      <c r="C1016" s="45" t="s">
        <v>10961</v>
      </c>
    </row>
    <row r="1017">
      <c r="A1017" s="45">
        <v>11016.0</v>
      </c>
      <c r="B1017" s="45">
        <v>77520.0</v>
      </c>
      <c r="C1017" s="45" t="s">
        <v>10962</v>
      </c>
    </row>
    <row r="1018">
      <c r="A1018" s="45">
        <v>11017.0</v>
      </c>
      <c r="B1018" s="45">
        <v>37890.0</v>
      </c>
      <c r="C1018" s="45" t="s">
        <v>10963</v>
      </c>
    </row>
    <row r="1019">
      <c r="A1019" s="45">
        <v>11018.0</v>
      </c>
      <c r="B1019" s="45">
        <v>31879.0</v>
      </c>
      <c r="C1019" s="45" t="s">
        <v>10964</v>
      </c>
    </row>
    <row r="1020">
      <c r="A1020" s="45">
        <v>11019.0</v>
      </c>
      <c r="B1020" s="45">
        <v>29009.0</v>
      </c>
      <c r="C1020" s="45" t="s">
        <v>10965</v>
      </c>
    </row>
    <row r="1021">
      <c r="A1021" s="45">
        <v>11020.0</v>
      </c>
      <c r="B1021" s="45">
        <v>90352.0</v>
      </c>
      <c r="C1021" s="45" t="s">
        <v>10966</v>
      </c>
    </row>
    <row r="1022">
      <c r="A1022" s="45">
        <v>11021.0</v>
      </c>
      <c r="B1022" s="45">
        <v>35956.0</v>
      </c>
      <c r="C1022" s="45" t="s">
        <v>10967</v>
      </c>
    </row>
    <row r="1023">
      <c r="A1023" s="45">
        <v>11022.0</v>
      </c>
      <c r="B1023" s="45">
        <v>23542.0</v>
      </c>
      <c r="C1023" s="45" t="s">
        <v>10968</v>
      </c>
    </row>
    <row r="1024">
      <c r="A1024" s="45">
        <v>11023.0</v>
      </c>
      <c r="B1024" s="45">
        <v>25766.0</v>
      </c>
      <c r="C1024" s="45" t="s">
        <v>10969</v>
      </c>
    </row>
    <row r="1025">
      <c r="A1025" s="45">
        <v>11024.0</v>
      </c>
      <c r="B1025" s="45">
        <v>16601.0</v>
      </c>
      <c r="C1025" s="45" t="s">
        <v>10970</v>
      </c>
    </row>
    <row r="1026">
      <c r="A1026" s="45">
        <v>11025.0</v>
      </c>
      <c r="B1026" s="45">
        <v>23583.0</v>
      </c>
      <c r="C1026" s="45" t="s">
        <v>10971</v>
      </c>
    </row>
    <row r="1027">
      <c r="A1027" s="45">
        <v>11026.0</v>
      </c>
      <c r="B1027" s="45">
        <v>30972.0</v>
      </c>
      <c r="C1027" s="45" t="s">
        <v>10972</v>
      </c>
    </row>
    <row r="1028">
      <c r="A1028" s="45">
        <v>11027.0</v>
      </c>
      <c r="B1028" s="45">
        <v>64156.0</v>
      </c>
      <c r="C1028" s="45" t="s">
        <v>10973</v>
      </c>
    </row>
    <row r="1029">
      <c r="A1029" s="45">
        <v>11028.0</v>
      </c>
      <c r="B1029" s="45">
        <v>36913.0</v>
      </c>
      <c r="C1029" s="45" t="s">
        <v>10974</v>
      </c>
    </row>
    <row r="1030">
      <c r="A1030" s="45">
        <v>11029.0</v>
      </c>
      <c r="B1030" s="45">
        <v>41678.0</v>
      </c>
      <c r="C1030" s="45" t="s">
        <v>10975</v>
      </c>
    </row>
    <row r="1031">
      <c r="A1031" s="45">
        <v>11030.0</v>
      </c>
      <c r="B1031" s="45">
        <v>30711.0</v>
      </c>
      <c r="C1031" s="45" t="s">
        <v>10976</v>
      </c>
    </row>
    <row r="1032">
      <c r="A1032" s="45">
        <v>11031.0</v>
      </c>
      <c r="B1032" s="45">
        <v>18691.0</v>
      </c>
      <c r="C1032" s="45" t="s">
        <v>10977</v>
      </c>
    </row>
    <row r="1033">
      <c r="A1033" s="45">
        <v>11032.0</v>
      </c>
      <c r="B1033" s="45">
        <v>33921.0</v>
      </c>
      <c r="C1033" s="45" t="s">
        <v>10978</v>
      </c>
    </row>
    <row r="1034">
      <c r="A1034" s="45">
        <v>11033.0</v>
      </c>
      <c r="B1034" s="45">
        <v>28353.0</v>
      </c>
      <c r="C1034" s="45" t="s">
        <v>10979</v>
      </c>
    </row>
    <row r="1035">
      <c r="A1035" s="45">
        <v>11034.0</v>
      </c>
      <c r="B1035" s="45">
        <v>17503.0</v>
      </c>
      <c r="C1035" s="45" t="s">
        <v>10980</v>
      </c>
    </row>
    <row r="1036">
      <c r="A1036" s="45">
        <v>11035.0</v>
      </c>
      <c r="B1036" s="45">
        <v>41661.0</v>
      </c>
      <c r="C1036" s="45" t="s">
        <v>10981</v>
      </c>
    </row>
    <row r="1037">
      <c r="A1037" s="45">
        <v>11036.0</v>
      </c>
      <c r="B1037" s="45">
        <v>40072.0</v>
      </c>
      <c r="C1037" s="45" t="s">
        <v>10982</v>
      </c>
    </row>
    <row r="1038">
      <c r="A1038" s="45">
        <v>11037.0</v>
      </c>
      <c r="B1038" s="45">
        <v>33187.0</v>
      </c>
      <c r="C1038" s="45" t="s">
        <v>10983</v>
      </c>
    </row>
    <row r="1039">
      <c r="A1039" s="45">
        <v>11038.0</v>
      </c>
      <c r="B1039" s="45">
        <v>26726.0</v>
      </c>
      <c r="C1039" s="45" t="s">
        <v>10984</v>
      </c>
    </row>
    <row r="1040">
      <c r="A1040" s="45">
        <v>11039.0</v>
      </c>
      <c r="B1040" s="45">
        <v>18292.0</v>
      </c>
      <c r="C1040" s="45" t="s">
        <v>10985</v>
      </c>
    </row>
    <row r="1041">
      <c r="A1041" s="45">
        <v>11040.0</v>
      </c>
      <c r="B1041" s="45">
        <v>18800.0</v>
      </c>
      <c r="C1041" s="45" t="s">
        <v>10986</v>
      </c>
    </row>
    <row r="1042">
      <c r="A1042" s="45">
        <v>11041.0</v>
      </c>
      <c r="B1042" s="45">
        <v>42922.0</v>
      </c>
      <c r="C1042" s="45" t="s">
        <v>10987</v>
      </c>
    </row>
    <row r="1043">
      <c r="A1043" s="45">
        <v>11042.0</v>
      </c>
      <c r="B1043" s="45">
        <v>35740.0</v>
      </c>
      <c r="C1043" s="45" t="s">
        <v>10988</v>
      </c>
    </row>
    <row r="1044">
      <c r="A1044" s="45">
        <v>11043.0</v>
      </c>
      <c r="B1044" s="45">
        <v>35795.0</v>
      </c>
      <c r="C1044" s="45" t="s">
        <v>10989</v>
      </c>
    </row>
    <row r="1045">
      <c r="A1045" s="45">
        <v>11044.0</v>
      </c>
      <c r="B1045" s="45">
        <v>37760.0</v>
      </c>
      <c r="C1045" s="45" t="s">
        <v>10990</v>
      </c>
    </row>
    <row r="1046">
      <c r="A1046" s="45">
        <v>11045.0</v>
      </c>
      <c r="B1046" s="45">
        <v>43320.0</v>
      </c>
      <c r="C1046" s="45" t="s">
        <v>10991</v>
      </c>
    </row>
    <row r="1047">
      <c r="A1047" s="45">
        <v>11046.0</v>
      </c>
      <c r="B1047" s="45">
        <v>27805.0</v>
      </c>
      <c r="C1047" s="45" t="s">
        <v>10992</v>
      </c>
    </row>
    <row r="1048">
      <c r="A1048" s="45">
        <v>11047.0</v>
      </c>
      <c r="B1048" s="45">
        <v>47426.0</v>
      </c>
      <c r="C1048" s="45" t="s">
        <v>10993</v>
      </c>
    </row>
    <row r="1049">
      <c r="A1049" s="45">
        <v>11048.0</v>
      </c>
      <c r="B1049" s="45">
        <v>55187.0</v>
      </c>
      <c r="C1049" s="45" t="s">
        <v>10994</v>
      </c>
    </row>
    <row r="1050">
      <c r="A1050" s="45">
        <v>11049.0</v>
      </c>
      <c r="B1050" s="45">
        <v>18217.0</v>
      </c>
      <c r="C1050" s="45" t="s">
        <v>10995</v>
      </c>
    </row>
    <row r="1051">
      <c r="A1051" s="45">
        <v>11050.0</v>
      </c>
      <c r="B1051" s="45">
        <v>23935.0</v>
      </c>
      <c r="C1051" s="45" t="s">
        <v>10996</v>
      </c>
    </row>
    <row r="1052">
      <c r="A1052" s="45">
        <v>11051.0</v>
      </c>
      <c r="B1052" s="45">
        <v>19335.0</v>
      </c>
      <c r="C1052" s="45" t="s">
        <v>10997</v>
      </c>
    </row>
    <row r="1053">
      <c r="A1053" s="45">
        <v>11052.0</v>
      </c>
      <c r="B1053" s="45">
        <v>45986.0</v>
      </c>
      <c r="C1053" s="45" t="s">
        <v>10998</v>
      </c>
    </row>
    <row r="1054">
      <c r="A1054" s="45">
        <v>11053.0</v>
      </c>
      <c r="B1054" s="45">
        <v>35886.0</v>
      </c>
      <c r="C1054" s="45" t="s">
        <v>10999</v>
      </c>
    </row>
    <row r="1055">
      <c r="A1055" s="45">
        <v>11054.0</v>
      </c>
      <c r="B1055" s="45">
        <v>34470.0</v>
      </c>
      <c r="C1055" s="45" t="s">
        <v>11000</v>
      </c>
    </row>
    <row r="1056">
      <c r="A1056" s="45">
        <v>11055.0</v>
      </c>
      <c r="B1056" s="45">
        <v>23935.0</v>
      </c>
      <c r="C1056" s="45" t="s">
        <v>11001</v>
      </c>
    </row>
    <row r="1057">
      <c r="A1057" s="45">
        <v>11056.0</v>
      </c>
      <c r="B1057" s="45">
        <v>27627.0</v>
      </c>
      <c r="C1057" s="45" t="s">
        <v>11002</v>
      </c>
    </row>
    <row r="1058">
      <c r="A1058" s="45">
        <v>11057.0</v>
      </c>
      <c r="B1058" s="45">
        <v>31453.0</v>
      </c>
      <c r="C1058" s="45" t="s">
        <v>11003</v>
      </c>
    </row>
    <row r="1059">
      <c r="A1059" s="45">
        <v>11058.0</v>
      </c>
      <c r="B1059" s="45">
        <v>39940.0</v>
      </c>
      <c r="C1059" s="45" t="s">
        <v>11004</v>
      </c>
    </row>
    <row r="1060">
      <c r="A1060" s="45">
        <v>11059.0</v>
      </c>
      <c r="B1060" s="45">
        <v>67265.0</v>
      </c>
      <c r="C1060" s="45" t="s">
        <v>11005</v>
      </c>
    </row>
    <row r="1061">
      <c r="A1061" s="45">
        <v>11060.0</v>
      </c>
      <c r="B1061" s="45">
        <v>36015.0</v>
      </c>
      <c r="C1061" s="45" t="s">
        <v>11006</v>
      </c>
    </row>
    <row r="1062">
      <c r="A1062" s="45">
        <v>11061.0</v>
      </c>
      <c r="B1062" s="45">
        <v>26221.0</v>
      </c>
      <c r="C1062" s="45" t="s">
        <v>11007</v>
      </c>
    </row>
    <row r="1063">
      <c r="A1063" s="45">
        <v>11062.0</v>
      </c>
      <c r="B1063" s="45">
        <v>35493.0</v>
      </c>
      <c r="C1063" s="45" t="s">
        <v>11008</v>
      </c>
    </row>
    <row r="1064">
      <c r="A1064" s="45">
        <v>11063.0</v>
      </c>
      <c r="B1064" s="45">
        <v>41451.0</v>
      </c>
      <c r="C1064" s="45" t="s">
        <v>11009</v>
      </c>
    </row>
    <row r="1065">
      <c r="A1065" s="45">
        <v>11064.0</v>
      </c>
      <c r="B1065" s="45">
        <v>38163.0</v>
      </c>
      <c r="C1065" s="45" t="s">
        <v>11010</v>
      </c>
    </row>
    <row r="1066">
      <c r="A1066" s="45">
        <v>11065.0</v>
      </c>
      <c r="B1066" s="45">
        <v>46592.0</v>
      </c>
      <c r="C1066" s="45" t="s">
        <v>11011</v>
      </c>
    </row>
    <row r="1067">
      <c r="A1067" s="45">
        <v>11066.0</v>
      </c>
      <c r="B1067" s="45">
        <v>30204.0</v>
      </c>
      <c r="C1067" s="45" t="s">
        <v>11012</v>
      </c>
    </row>
    <row r="1068">
      <c r="A1068" s="45">
        <v>11067.0</v>
      </c>
      <c r="B1068" s="45">
        <v>39316.0</v>
      </c>
      <c r="C1068" s="45" t="s">
        <v>11013</v>
      </c>
    </row>
    <row r="1069">
      <c r="A1069" s="45">
        <v>11068.0</v>
      </c>
      <c r="B1069" s="45">
        <v>31969.0</v>
      </c>
      <c r="C1069" s="45" t="s">
        <v>11014</v>
      </c>
    </row>
    <row r="1070">
      <c r="A1070" s="45">
        <v>11069.0</v>
      </c>
      <c r="B1070" s="45">
        <v>32741.0</v>
      </c>
      <c r="C1070" s="45" t="s">
        <v>11015</v>
      </c>
    </row>
    <row r="1071">
      <c r="A1071" s="45">
        <v>11070.0</v>
      </c>
      <c r="B1071" s="45">
        <v>29244.0</v>
      </c>
      <c r="C1071" s="45" t="s">
        <v>9166</v>
      </c>
    </row>
    <row r="1072">
      <c r="A1072" s="45">
        <v>11071.0</v>
      </c>
      <c r="B1072" s="45">
        <v>29321.0</v>
      </c>
      <c r="C1072" s="45" t="s">
        <v>11016</v>
      </c>
    </row>
    <row r="1073">
      <c r="A1073" s="45">
        <v>11072.0</v>
      </c>
      <c r="B1073" s="45">
        <v>35960.0</v>
      </c>
      <c r="C1073" s="45" t="s">
        <v>11017</v>
      </c>
    </row>
    <row r="1074">
      <c r="A1074" s="45">
        <v>11073.0</v>
      </c>
      <c r="B1074" s="45">
        <v>35028.0</v>
      </c>
      <c r="C1074" s="45" t="s">
        <v>11018</v>
      </c>
    </row>
    <row r="1075">
      <c r="A1075" s="45">
        <v>11074.0</v>
      </c>
      <c r="B1075" s="45">
        <v>26952.0</v>
      </c>
      <c r="C1075" s="45" t="s">
        <v>11019</v>
      </c>
    </row>
    <row r="1076">
      <c r="A1076" s="45">
        <v>11075.0</v>
      </c>
      <c r="B1076" s="45">
        <v>40295.0</v>
      </c>
      <c r="C1076" s="45" t="s">
        <v>11020</v>
      </c>
    </row>
    <row r="1077">
      <c r="A1077" s="45">
        <v>11076.0</v>
      </c>
      <c r="B1077" s="45">
        <v>21722.0</v>
      </c>
      <c r="C1077" s="45" t="s">
        <v>11021</v>
      </c>
    </row>
    <row r="1078">
      <c r="A1078" s="45">
        <v>11077.0</v>
      </c>
      <c r="B1078" s="45">
        <v>23991.0</v>
      </c>
      <c r="C1078" s="45" t="s">
        <v>11022</v>
      </c>
    </row>
    <row r="1079">
      <c r="A1079" s="45">
        <v>11078.0</v>
      </c>
      <c r="B1079" s="45">
        <v>31178.0</v>
      </c>
      <c r="C1079" s="45" t="s">
        <v>11023</v>
      </c>
    </row>
    <row r="1080">
      <c r="A1080" s="45">
        <v>11079.0</v>
      </c>
      <c r="B1080" s="45">
        <v>53433.0</v>
      </c>
      <c r="C1080" s="45" t="s">
        <v>11024</v>
      </c>
    </row>
    <row r="1081">
      <c r="A1081" s="45">
        <v>11080.0</v>
      </c>
      <c r="B1081" s="45">
        <v>19134.0</v>
      </c>
      <c r="C1081" s="45" t="s">
        <v>11025</v>
      </c>
    </row>
    <row r="1082">
      <c r="A1082" s="45">
        <v>11081.0</v>
      </c>
      <c r="B1082" s="45">
        <v>20582.0</v>
      </c>
      <c r="C1082" s="45" t="s">
        <v>11026</v>
      </c>
    </row>
    <row r="1083">
      <c r="A1083" s="45">
        <v>11082.0</v>
      </c>
      <c r="B1083" s="45">
        <v>17949.0</v>
      </c>
      <c r="C1083" s="45" t="s">
        <v>11027</v>
      </c>
    </row>
    <row r="1084">
      <c r="A1084" s="45">
        <v>11083.0</v>
      </c>
      <c r="B1084" s="45">
        <v>44105.0</v>
      </c>
      <c r="C1084" s="45" t="s">
        <v>11028</v>
      </c>
    </row>
    <row r="1085">
      <c r="A1085" s="45">
        <v>11084.0</v>
      </c>
      <c r="B1085" s="45">
        <v>34778.0</v>
      </c>
      <c r="C1085" s="45" t="s">
        <v>11029</v>
      </c>
    </row>
    <row r="1086">
      <c r="A1086" s="45">
        <v>11085.0</v>
      </c>
      <c r="B1086" s="45">
        <v>59501.0</v>
      </c>
      <c r="C1086" s="45" t="s">
        <v>11030</v>
      </c>
    </row>
    <row r="1087">
      <c r="A1087" s="45">
        <v>11086.0</v>
      </c>
      <c r="B1087" s="45">
        <v>30791.0</v>
      </c>
      <c r="C1087" s="45" t="s">
        <v>11031</v>
      </c>
    </row>
    <row r="1088">
      <c r="A1088" s="45">
        <v>11087.0</v>
      </c>
      <c r="B1088" s="45">
        <v>21279.0</v>
      </c>
      <c r="C1088" s="45" t="s">
        <v>11032</v>
      </c>
    </row>
    <row r="1089">
      <c r="A1089" s="45">
        <v>11088.0</v>
      </c>
      <c r="B1089" s="45">
        <v>28059.0</v>
      </c>
      <c r="C1089" s="45" t="s">
        <v>11033</v>
      </c>
    </row>
    <row r="1090">
      <c r="A1090" s="45">
        <v>11089.0</v>
      </c>
      <c r="B1090" s="45">
        <v>30074.0</v>
      </c>
      <c r="C1090" s="45" t="s">
        <v>11034</v>
      </c>
    </row>
    <row r="1091">
      <c r="A1091" s="45">
        <v>11090.0</v>
      </c>
      <c r="B1091" s="45">
        <v>29694.0</v>
      </c>
      <c r="C1091" s="45" t="s">
        <v>11035</v>
      </c>
    </row>
    <row r="1092">
      <c r="A1092" s="45">
        <v>11091.0</v>
      </c>
      <c r="B1092" s="45">
        <v>63105.0</v>
      </c>
      <c r="C1092" s="45" t="s">
        <v>11036</v>
      </c>
    </row>
    <row r="1093">
      <c r="A1093" s="45">
        <v>11092.0</v>
      </c>
      <c r="B1093" s="45">
        <v>27570.0</v>
      </c>
      <c r="C1093" s="45" t="s">
        <v>11037</v>
      </c>
    </row>
    <row r="1094">
      <c r="A1094" s="45">
        <v>11093.0</v>
      </c>
      <c r="B1094" s="45">
        <v>26124.0</v>
      </c>
      <c r="C1094" s="45" t="s">
        <v>11038</v>
      </c>
    </row>
    <row r="1095">
      <c r="A1095" s="45">
        <v>11094.0</v>
      </c>
      <c r="B1095" s="45">
        <v>20541.0</v>
      </c>
      <c r="C1095" s="45" t="s">
        <v>11039</v>
      </c>
    </row>
    <row r="1096">
      <c r="A1096" s="45">
        <v>11095.0</v>
      </c>
      <c r="B1096" s="45">
        <v>48944.0</v>
      </c>
      <c r="C1096" s="45" t="s">
        <v>11040</v>
      </c>
    </row>
    <row r="1097">
      <c r="A1097" s="45">
        <v>11096.0</v>
      </c>
      <c r="B1097" s="45">
        <v>11997.0</v>
      </c>
      <c r="C1097" s="45" t="s">
        <v>11041</v>
      </c>
    </row>
    <row r="1098">
      <c r="A1098" s="45">
        <v>11097.0</v>
      </c>
      <c r="B1098" s="45">
        <v>49220.0</v>
      </c>
      <c r="C1098" s="45" t="s">
        <v>11042</v>
      </c>
    </row>
    <row r="1099">
      <c r="A1099" s="45">
        <v>11098.0</v>
      </c>
      <c r="B1099" s="45">
        <v>32015.0</v>
      </c>
      <c r="C1099" s="45" t="s">
        <v>11043</v>
      </c>
    </row>
    <row r="1100">
      <c r="A1100" s="45">
        <v>11099.0</v>
      </c>
      <c r="B1100" s="45">
        <v>31250.0</v>
      </c>
      <c r="C1100" s="45" t="s">
        <v>11044</v>
      </c>
    </row>
    <row r="1101">
      <c r="A1101" s="45">
        <v>11100.0</v>
      </c>
      <c r="B1101" s="45">
        <v>34171.0</v>
      </c>
      <c r="C1101" s="45" t="s">
        <v>11045</v>
      </c>
    </row>
    <row r="1102">
      <c r="A1102" s="45">
        <v>11101.0</v>
      </c>
      <c r="B1102" s="45">
        <v>6095.0</v>
      </c>
      <c r="C1102" s="45" t="s">
        <v>9483</v>
      </c>
    </row>
    <row r="1103">
      <c r="A1103" s="45">
        <v>11102.0</v>
      </c>
      <c r="B1103" s="45">
        <v>31370.0</v>
      </c>
      <c r="C1103" s="45" t="s">
        <v>11046</v>
      </c>
    </row>
    <row r="1104">
      <c r="A1104" s="45">
        <v>11103.0</v>
      </c>
      <c r="B1104" s="45">
        <v>35128.0</v>
      </c>
      <c r="C1104" s="45" t="s">
        <v>11047</v>
      </c>
    </row>
    <row r="1105">
      <c r="A1105" s="45">
        <v>11104.0</v>
      </c>
      <c r="B1105" s="45">
        <v>20610.0</v>
      </c>
      <c r="C1105" s="45" t="s">
        <v>11048</v>
      </c>
    </row>
    <row r="1106">
      <c r="A1106" s="45">
        <v>11105.0</v>
      </c>
      <c r="B1106" s="45">
        <v>27016.0</v>
      </c>
      <c r="C1106" s="45" t="s">
        <v>11049</v>
      </c>
    </row>
    <row r="1107">
      <c r="A1107" s="45">
        <v>11106.0</v>
      </c>
      <c r="B1107" s="45">
        <v>52052.0</v>
      </c>
      <c r="C1107" s="45" t="s">
        <v>11050</v>
      </c>
    </row>
    <row r="1108">
      <c r="A1108" s="45">
        <v>11107.0</v>
      </c>
      <c r="B1108" s="45">
        <v>29515.0</v>
      </c>
      <c r="C1108" s="45" t="s">
        <v>11051</v>
      </c>
    </row>
    <row r="1109">
      <c r="A1109" s="45">
        <v>11108.0</v>
      </c>
      <c r="B1109" s="45">
        <v>33922.0</v>
      </c>
      <c r="C1109" s="45" t="s">
        <v>11052</v>
      </c>
    </row>
    <row r="1110">
      <c r="A1110" s="45">
        <v>11109.0</v>
      </c>
      <c r="B1110" s="45">
        <v>25396.0</v>
      </c>
      <c r="C1110" s="45" t="s">
        <v>11053</v>
      </c>
    </row>
    <row r="1111">
      <c r="A1111" s="45">
        <v>11110.0</v>
      </c>
      <c r="B1111" s="45">
        <v>31134.0</v>
      </c>
      <c r="C1111" s="45" t="s">
        <v>11054</v>
      </c>
    </row>
    <row r="1112">
      <c r="A1112" s="45">
        <v>11111.0</v>
      </c>
      <c r="B1112" s="45">
        <v>46500.0</v>
      </c>
      <c r="C1112" s="45" t="s">
        <v>11055</v>
      </c>
    </row>
    <row r="1113">
      <c r="A1113" s="45">
        <v>11112.0</v>
      </c>
      <c r="B1113" s="45">
        <v>38748.0</v>
      </c>
      <c r="C1113" s="45" t="s">
        <v>11056</v>
      </c>
    </row>
    <row r="1114">
      <c r="A1114" s="45">
        <v>11113.0</v>
      </c>
      <c r="B1114" s="45">
        <v>55163.0</v>
      </c>
      <c r="C1114" s="45" t="s">
        <v>11057</v>
      </c>
    </row>
    <row r="1115">
      <c r="A1115" s="45">
        <v>11114.0</v>
      </c>
      <c r="B1115" s="45">
        <v>25405.0</v>
      </c>
      <c r="C1115" s="45" t="s">
        <v>11058</v>
      </c>
    </row>
    <row r="1116">
      <c r="A1116" s="45">
        <v>11115.0</v>
      </c>
      <c r="B1116" s="45">
        <v>21658.0</v>
      </c>
      <c r="C1116" s="45" t="s">
        <v>11059</v>
      </c>
    </row>
    <row r="1117">
      <c r="A1117" s="45">
        <v>11116.0</v>
      </c>
      <c r="B1117" s="45">
        <v>20075.0</v>
      </c>
      <c r="C1117" s="45" t="s">
        <v>11060</v>
      </c>
    </row>
    <row r="1118">
      <c r="A1118" s="45">
        <v>11117.0</v>
      </c>
      <c r="B1118" s="45">
        <v>37197.0</v>
      </c>
      <c r="C1118" s="45" t="s">
        <v>11061</v>
      </c>
    </row>
    <row r="1119">
      <c r="A1119" s="45">
        <v>11118.0</v>
      </c>
      <c r="B1119" s="45">
        <v>21515.0</v>
      </c>
      <c r="C1119" s="45" t="s">
        <v>11062</v>
      </c>
    </row>
    <row r="1120">
      <c r="A1120" s="45">
        <v>11119.0</v>
      </c>
      <c r="B1120" s="45">
        <v>27458.0</v>
      </c>
      <c r="C1120" s="45" t="s">
        <v>11063</v>
      </c>
    </row>
    <row r="1121">
      <c r="A1121" s="45">
        <v>11120.0</v>
      </c>
      <c r="B1121" s="45">
        <v>27740.0</v>
      </c>
      <c r="C1121" s="45" t="s">
        <v>11064</v>
      </c>
    </row>
    <row r="1122">
      <c r="A1122" s="45">
        <v>11121.0</v>
      </c>
      <c r="B1122" s="45">
        <v>34504.0</v>
      </c>
      <c r="C1122" s="45" t="s">
        <v>11065</v>
      </c>
    </row>
    <row r="1123">
      <c r="A1123" s="45">
        <v>11122.0</v>
      </c>
      <c r="B1123" s="45">
        <v>61138.0</v>
      </c>
      <c r="C1123" s="45" t="s">
        <v>11066</v>
      </c>
    </row>
    <row r="1124">
      <c r="A1124" s="45">
        <v>11123.0</v>
      </c>
      <c r="B1124" s="45">
        <v>29318.0</v>
      </c>
      <c r="C1124" s="45" t="s">
        <v>11067</v>
      </c>
    </row>
    <row r="1125">
      <c r="A1125" s="45">
        <v>11124.0</v>
      </c>
      <c r="B1125" s="45">
        <v>18826.0</v>
      </c>
      <c r="C1125" s="45" t="s">
        <v>11068</v>
      </c>
    </row>
    <row r="1126">
      <c r="A1126" s="45">
        <v>11125.0</v>
      </c>
      <c r="B1126" s="45">
        <v>20423.0</v>
      </c>
      <c r="C1126" s="45" t="s">
        <v>11069</v>
      </c>
    </row>
    <row r="1127">
      <c r="A1127" s="45">
        <v>11126.0</v>
      </c>
      <c r="B1127" s="45">
        <v>55560.0</v>
      </c>
      <c r="C1127" s="45" t="s">
        <v>11070</v>
      </c>
    </row>
    <row r="1128">
      <c r="A1128" s="45">
        <v>11127.0</v>
      </c>
      <c r="B1128" s="45">
        <v>33259.0</v>
      </c>
      <c r="C1128" s="45" t="s">
        <v>11071</v>
      </c>
    </row>
    <row r="1129">
      <c r="A1129" s="45">
        <v>11128.0</v>
      </c>
      <c r="B1129" s="45">
        <v>29940.0</v>
      </c>
      <c r="C1129" s="45" t="s">
        <v>11072</v>
      </c>
    </row>
    <row r="1130">
      <c r="A1130" s="45">
        <v>11129.0</v>
      </c>
      <c r="B1130" s="45">
        <v>28722.0</v>
      </c>
      <c r="C1130" s="45" t="s">
        <v>11073</v>
      </c>
    </row>
    <row r="1131">
      <c r="A1131" s="45">
        <v>11130.0</v>
      </c>
      <c r="B1131" s="45">
        <v>36096.0</v>
      </c>
      <c r="C1131" s="45" t="s">
        <v>11074</v>
      </c>
    </row>
    <row r="1132">
      <c r="A1132" s="45">
        <v>11131.0</v>
      </c>
      <c r="B1132" s="45">
        <v>26722.0</v>
      </c>
      <c r="C1132" s="45" t="s">
        <v>11075</v>
      </c>
    </row>
    <row r="1133">
      <c r="A1133" s="45">
        <v>11132.0</v>
      </c>
      <c r="B1133" s="45">
        <v>130217.0</v>
      </c>
      <c r="C1133" s="45" t="s">
        <v>11076</v>
      </c>
    </row>
    <row r="1134">
      <c r="A1134" s="45">
        <v>11133.0</v>
      </c>
      <c r="B1134" s="45">
        <v>20055.0</v>
      </c>
      <c r="C1134" s="45" t="s">
        <v>11077</v>
      </c>
    </row>
    <row r="1135">
      <c r="A1135" s="45">
        <v>11134.0</v>
      </c>
      <c r="B1135" s="45">
        <v>25917.0</v>
      </c>
      <c r="C1135" s="45" t="s">
        <v>11078</v>
      </c>
    </row>
    <row r="1136">
      <c r="A1136" s="45">
        <v>11135.0</v>
      </c>
      <c r="B1136" s="45">
        <v>30821.0</v>
      </c>
      <c r="C1136" s="45" t="s">
        <v>11079</v>
      </c>
    </row>
    <row r="1137">
      <c r="A1137" s="45">
        <v>11136.0</v>
      </c>
      <c r="B1137" s="45">
        <v>22419.0</v>
      </c>
      <c r="C1137" s="45" t="s">
        <v>11080</v>
      </c>
    </row>
    <row r="1138">
      <c r="A1138" s="45">
        <v>11137.0</v>
      </c>
      <c r="B1138" s="45">
        <v>13592.0</v>
      </c>
      <c r="C1138" s="45" t="s">
        <v>11081</v>
      </c>
    </row>
    <row r="1139">
      <c r="A1139" s="45">
        <v>11138.0</v>
      </c>
      <c r="B1139" s="45">
        <v>48366.0</v>
      </c>
      <c r="C1139" s="45" t="s">
        <v>11082</v>
      </c>
    </row>
    <row r="1140">
      <c r="A1140" s="45">
        <v>11139.0</v>
      </c>
      <c r="B1140" s="45">
        <v>29160.0</v>
      </c>
      <c r="C1140" s="45" t="s">
        <v>11083</v>
      </c>
    </row>
    <row r="1141">
      <c r="A1141" s="45">
        <v>11140.0</v>
      </c>
      <c r="B1141" s="45">
        <v>43767.0</v>
      </c>
      <c r="C1141" s="45" t="s">
        <v>11084</v>
      </c>
    </row>
    <row r="1142">
      <c r="A1142" s="45">
        <v>11141.0</v>
      </c>
      <c r="B1142" s="45">
        <v>49036.0</v>
      </c>
      <c r="C1142" s="45" t="s">
        <v>11085</v>
      </c>
    </row>
    <row r="1143">
      <c r="A1143" s="45">
        <v>11142.0</v>
      </c>
      <c r="B1143" s="45">
        <v>28334.0</v>
      </c>
      <c r="C1143" s="45" t="s">
        <v>11086</v>
      </c>
    </row>
    <row r="1144">
      <c r="A1144" s="45">
        <v>11143.0</v>
      </c>
      <c r="B1144" s="45">
        <v>25719.0</v>
      </c>
      <c r="C1144" s="45" t="s">
        <v>11087</v>
      </c>
    </row>
    <row r="1145">
      <c r="A1145" s="45">
        <v>11144.0</v>
      </c>
      <c r="B1145" s="45">
        <v>37341.0</v>
      </c>
      <c r="C1145" s="45" t="s">
        <v>11088</v>
      </c>
    </row>
    <row r="1146">
      <c r="A1146" s="45">
        <v>11145.0</v>
      </c>
      <c r="B1146" s="45">
        <v>21742.0</v>
      </c>
      <c r="C1146" s="45" t="s">
        <v>11089</v>
      </c>
    </row>
    <row r="1147">
      <c r="A1147" s="45">
        <v>11146.0</v>
      </c>
      <c r="B1147" s="45">
        <v>40563.0</v>
      </c>
      <c r="C1147" s="45" t="s">
        <v>11090</v>
      </c>
    </row>
    <row r="1148">
      <c r="A1148" s="45">
        <v>11147.0</v>
      </c>
      <c r="B1148" s="45">
        <v>44851.0</v>
      </c>
      <c r="C1148" s="45" t="s">
        <v>11091</v>
      </c>
    </row>
    <row r="1149">
      <c r="A1149" s="45">
        <v>11148.0</v>
      </c>
      <c r="B1149" s="45">
        <v>82451.0</v>
      </c>
      <c r="C1149" s="45" t="s">
        <v>11092</v>
      </c>
    </row>
    <row r="1150">
      <c r="A1150" s="45">
        <v>11149.0</v>
      </c>
      <c r="B1150" s="45">
        <v>19192.0</v>
      </c>
      <c r="C1150" s="45" t="s">
        <v>11093</v>
      </c>
    </row>
    <row r="1151">
      <c r="A1151" s="45">
        <v>11150.0</v>
      </c>
      <c r="B1151" s="45">
        <v>26817.0</v>
      </c>
      <c r="C1151" s="45" t="s">
        <v>11094</v>
      </c>
    </row>
    <row r="1152">
      <c r="A1152" s="45">
        <v>11151.0</v>
      </c>
      <c r="B1152" s="45">
        <v>19951.0</v>
      </c>
      <c r="C1152" s="45" t="s">
        <v>11095</v>
      </c>
    </row>
    <row r="1153">
      <c r="A1153" s="45">
        <v>11152.0</v>
      </c>
      <c r="B1153" s="45">
        <v>21111.0</v>
      </c>
      <c r="C1153" s="45" t="s">
        <v>11096</v>
      </c>
    </row>
    <row r="1154">
      <c r="A1154" s="45">
        <v>11153.0</v>
      </c>
      <c r="B1154" s="45">
        <v>39884.0</v>
      </c>
      <c r="C1154" s="45" t="s">
        <v>11097</v>
      </c>
    </row>
    <row r="1155">
      <c r="A1155" s="45">
        <v>11154.0</v>
      </c>
      <c r="B1155" s="45">
        <v>30305.0</v>
      </c>
      <c r="C1155" s="45" t="s">
        <v>11098</v>
      </c>
    </row>
    <row r="1156">
      <c r="A1156" s="45">
        <v>11155.0</v>
      </c>
      <c r="B1156" s="45">
        <v>32483.0</v>
      </c>
      <c r="C1156" s="45" t="s">
        <v>11099</v>
      </c>
    </row>
    <row r="1157">
      <c r="A1157" s="45">
        <v>11156.0</v>
      </c>
      <c r="B1157" s="45">
        <v>56213.0</v>
      </c>
      <c r="C1157" s="45" t="s">
        <v>11100</v>
      </c>
    </row>
    <row r="1158">
      <c r="A1158" s="45">
        <v>11157.0</v>
      </c>
      <c r="B1158" s="45">
        <v>56771.0</v>
      </c>
      <c r="C1158" s="45" t="s">
        <v>11101</v>
      </c>
    </row>
    <row r="1159">
      <c r="A1159" s="45">
        <v>11158.0</v>
      </c>
      <c r="B1159" s="45">
        <v>28241.0</v>
      </c>
      <c r="C1159" s="45" t="s">
        <v>11102</v>
      </c>
    </row>
    <row r="1160">
      <c r="A1160" s="45">
        <v>11159.0</v>
      </c>
      <c r="B1160" s="45">
        <v>137428.0</v>
      </c>
      <c r="C1160" s="45" t="s">
        <v>11103</v>
      </c>
    </row>
    <row r="1161">
      <c r="A1161" s="45">
        <v>11160.0</v>
      </c>
      <c r="B1161" s="45">
        <v>41528.0</v>
      </c>
      <c r="C1161" s="45" t="s">
        <v>11104</v>
      </c>
    </row>
    <row r="1162">
      <c r="A1162" s="45">
        <v>11161.0</v>
      </c>
      <c r="B1162" s="45">
        <v>30256.0</v>
      </c>
      <c r="C1162" s="45" t="s">
        <v>11105</v>
      </c>
    </row>
    <row r="1163">
      <c r="A1163" s="45">
        <v>11162.0</v>
      </c>
      <c r="B1163" s="45">
        <v>27426.0</v>
      </c>
      <c r="C1163" s="45" t="s">
        <v>11106</v>
      </c>
    </row>
    <row r="1164">
      <c r="A1164" s="45">
        <v>11163.0</v>
      </c>
      <c r="B1164" s="45">
        <v>40940.0</v>
      </c>
      <c r="C1164" s="45" t="s">
        <v>11107</v>
      </c>
    </row>
    <row r="1165">
      <c r="A1165" s="45">
        <v>11164.0</v>
      </c>
      <c r="B1165" s="45">
        <v>53709.0</v>
      </c>
      <c r="C1165" s="45" t="s">
        <v>11108</v>
      </c>
    </row>
    <row r="1166">
      <c r="A1166" s="45">
        <v>11165.0</v>
      </c>
      <c r="B1166" s="45">
        <v>21968.0</v>
      </c>
      <c r="C1166" s="45" t="s">
        <v>11109</v>
      </c>
    </row>
    <row r="1167">
      <c r="A1167" s="45">
        <v>11166.0</v>
      </c>
      <c r="B1167" s="45">
        <v>16719.0</v>
      </c>
      <c r="C1167" s="45" t="s">
        <v>11110</v>
      </c>
    </row>
    <row r="1168">
      <c r="A1168" s="45">
        <v>11167.0</v>
      </c>
      <c r="B1168" s="45">
        <v>23771.0</v>
      </c>
      <c r="C1168" s="45" t="s">
        <v>11111</v>
      </c>
    </row>
    <row r="1169">
      <c r="A1169" s="45">
        <v>11168.0</v>
      </c>
      <c r="B1169" s="45">
        <v>103523.0</v>
      </c>
      <c r="C1169" s="45" t="s">
        <v>11112</v>
      </c>
    </row>
    <row r="1170">
      <c r="A1170" s="45">
        <v>11169.0</v>
      </c>
      <c r="B1170" s="45">
        <v>29797.0</v>
      </c>
      <c r="C1170" s="45" t="s">
        <v>11113</v>
      </c>
    </row>
    <row r="1171">
      <c r="A1171" s="45">
        <v>11170.0</v>
      </c>
      <c r="B1171" s="45">
        <v>16682.0</v>
      </c>
      <c r="C1171" s="45" t="s">
        <v>11114</v>
      </c>
    </row>
    <row r="1172">
      <c r="A1172" s="45">
        <v>11171.0</v>
      </c>
      <c r="B1172" s="45">
        <v>43823.0</v>
      </c>
      <c r="C1172" s="45" t="s">
        <v>11115</v>
      </c>
    </row>
    <row r="1173">
      <c r="A1173" s="45">
        <v>11172.0</v>
      </c>
      <c r="B1173" s="45">
        <v>29566.0</v>
      </c>
      <c r="C1173" s="45" t="s">
        <v>11116</v>
      </c>
    </row>
    <row r="1174">
      <c r="A1174" s="45">
        <v>11173.0</v>
      </c>
      <c r="B1174" s="45">
        <v>28964.0</v>
      </c>
      <c r="C1174" s="45" t="s">
        <v>11117</v>
      </c>
    </row>
    <row r="1175">
      <c r="A1175" s="45">
        <v>11174.0</v>
      </c>
      <c r="B1175" s="45">
        <v>34607.0</v>
      </c>
      <c r="C1175" s="45" t="s">
        <v>11118</v>
      </c>
    </row>
    <row r="1176">
      <c r="A1176" s="45">
        <v>11175.0</v>
      </c>
      <c r="B1176" s="45">
        <v>36724.0</v>
      </c>
      <c r="C1176" s="45" t="s">
        <v>11119</v>
      </c>
    </row>
    <row r="1177">
      <c r="A1177" s="45">
        <v>11176.0</v>
      </c>
      <c r="B1177" s="45">
        <v>28283.0</v>
      </c>
      <c r="C1177" s="45" t="s">
        <v>11120</v>
      </c>
    </row>
    <row r="1178">
      <c r="A1178" s="45">
        <v>11177.0</v>
      </c>
      <c r="B1178" s="45">
        <v>56778.0</v>
      </c>
      <c r="C1178" s="45" t="s">
        <v>11121</v>
      </c>
    </row>
    <row r="1179">
      <c r="A1179" s="45">
        <v>11178.0</v>
      </c>
      <c r="B1179" s="45">
        <v>49430.0</v>
      </c>
      <c r="C1179" s="45" t="s">
        <v>11122</v>
      </c>
    </row>
    <row r="1180">
      <c r="A1180" s="45">
        <v>11179.0</v>
      </c>
      <c r="B1180" s="45">
        <v>39955.0</v>
      </c>
      <c r="C1180" s="45" t="s">
        <v>11123</v>
      </c>
    </row>
    <row r="1181">
      <c r="A1181" s="45">
        <v>11180.0</v>
      </c>
      <c r="B1181" s="45">
        <v>29187.0</v>
      </c>
      <c r="C1181" s="45" t="s">
        <v>11124</v>
      </c>
    </row>
    <row r="1182">
      <c r="A1182" s="45">
        <v>11181.0</v>
      </c>
      <c r="B1182" s="45">
        <v>46682.0</v>
      </c>
      <c r="C1182" s="45" t="s">
        <v>11125</v>
      </c>
    </row>
    <row r="1183">
      <c r="A1183" s="45">
        <v>11182.0</v>
      </c>
      <c r="B1183" s="45">
        <v>33302.0</v>
      </c>
      <c r="C1183" s="45" t="s">
        <v>11126</v>
      </c>
    </row>
    <row r="1184">
      <c r="A1184" s="45">
        <v>11183.0</v>
      </c>
      <c r="B1184" s="45">
        <v>27000.0</v>
      </c>
      <c r="C1184" s="45" t="s">
        <v>11127</v>
      </c>
    </row>
    <row r="1185">
      <c r="A1185" s="45">
        <v>11184.0</v>
      </c>
      <c r="B1185" s="45">
        <v>34832.0</v>
      </c>
      <c r="C1185" s="45" t="s">
        <v>11128</v>
      </c>
    </row>
    <row r="1186">
      <c r="A1186" s="45">
        <v>11185.0</v>
      </c>
      <c r="B1186" s="45">
        <v>32189.0</v>
      </c>
      <c r="C1186" s="45" t="s">
        <v>11129</v>
      </c>
    </row>
    <row r="1187">
      <c r="A1187" s="45">
        <v>11186.0</v>
      </c>
      <c r="B1187" s="45">
        <v>28998.0</v>
      </c>
      <c r="C1187" s="45" t="s">
        <v>11130</v>
      </c>
    </row>
    <row r="1188">
      <c r="A1188" s="45">
        <v>11187.0</v>
      </c>
      <c r="B1188" s="45">
        <v>36963.0</v>
      </c>
      <c r="C1188" s="45" t="s">
        <v>11131</v>
      </c>
    </row>
    <row r="1189">
      <c r="A1189" s="45">
        <v>11188.0</v>
      </c>
      <c r="B1189" s="45">
        <v>9691.0</v>
      </c>
      <c r="C1189" s="45" t="s">
        <v>11132</v>
      </c>
    </row>
    <row r="1190">
      <c r="A1190" s="45">
        <v>11189.0</v>
      </c>
      <c r="B1190" s="45">
        <v>50579.0</v>
      </c>
      <c r="C1190" s="45" t="s">
        <v>11133</v>
      </c>
    </row>
    <row r="1191">
      <c r="A1191" s="45">
        <v>11190.0</v>
      </c>
      <c r="B1191" s="45">
        <v>50350.0</v>
      </c>
      <c r="C1191" s="45" t="s">
        <v>11134</v>
      </c>
    </row>
    <row r="1192">
      <c r="A1192" s="45">
        <v>11191.0</v>
      </c>
      <c r="B1192" s="45">
        <v>15313.0</v>
      </c>
      <c r="C1192" s="45" t="s">
        <v>11135</v>
      </c>
    </row>
    <row r="1193">
      <c r="A1193" s="45">
        <v>11192.0</v>
      </c>
      <c r="B1193" s="45">
        <v>42951.0</v>
      </c>
      <c r="C1193" s="45" t="s">
        <v>11136</v>
      </c>
    </row>
    <row r="1194">
      <c r="A1194" s="45">
        <v>11193.0</v>
      </c>
      <c r="B1194" s="45">
        <v>26209.0</v>
      </c>
      <c r="C1194" s="45" t="s">
        <v>11137</v>
      </c>
    </row>
    <row r="1195">
      <c r="A1195" s="45">
        <v>11194.0</v>
      </c>
      <c r="B1195" s="45">
        <v>34665.0</v>
      </c>
      <c r="C1195" s="45" t="s">
        <v>11138</v>
      </c>
    </row>
    <row r="1196">
      <c r="A1196" s="45">
        <v>11195.0</v>
      </c>
      <c r="B1196" s="45">
        <v>40820.0</v>
      </c>
      <c r="C1196" s="45" t="s">
        <v>11139</v>
      </c>
    </row>
    <row r="1197">
      <c r="A1197" s="45">
        <v>11196.0</v>
      </c>
      <c r="B1197" s="45">
        <v>34698.0</v>
      </c>
      <c r="C1197" s="45" t="s">
        <v>11140</v>
      </c>
    </row>
    <row r="1198">
      <c r="A1198" s="45">
        <v>11197.0</v>
      </c>
      <c r="B1198" s="45">
        <v>85296.0</v>
      </c>
      <c r="C1198" s="45" t="s">
        <v>11141</v>
      </c>
    </row>
    <row r="1199">
      <c r="A1199" s="45">
        <v>11198.0</v>
      </c>
      <c r="B1199" s="45">
        <v>88913.0</v>
      </c>
      <c r="C1199" s="45" t="s">
        <v>9151</v>
      </c>
    </row>
    <row r="1200">
      <c r="A1200" s="45">
        <v>11199.0</v>
      </c>
      <c r="B1200" s="45">
        <v>26736.0</v>
      </c>
      <c r="C1200" s="45" t="s">
        <v>11142</v>
      </c>
    </row>
    <row r="1201">
      <c r="A1201" s="45">
        <v>11200.0</v>
      </c>
      <c r="B1201" s="45">
        <v>26379.0</v>
      </c>
      <c r="C1201" s="45" t="s">
        <v>11143</v>
      </c>
    </row>
    <row r="1202">
      <c r="A1202" s="45">
        <v>11201.0</v>
      </c>
      <c r="B1202" s="45">
        <v>91822.0</v>
      </c>
      <c r="C1202" s="45" t="s">
        <v>11144</v>
      </c>
    </row>
    <row r="1203">
      <c r="A1203" s="45">
        <v>11202.0</v>
      </c>
      <c r="B1203" s="45">
        <v>26479.0</v>
      </c>
      <c r="C1203" s="45" t="s">
        <v>11145</v>
      </c>
    </row>
    <row r="1204">
      <c r="A1204" s="45">
        <v>11203.0</v>
      </c>
      <c r="B1204" s="45">
        <v>97458.0</v>
      </c>
      <c r="C1204" s="45" t="s">
        <v>9198</v>
      </c>
    </row>
    <row r="1205">
      <c r="A1205" s="45">
        <v>11204.0</v>
      </c>
      <c r="B1205" s="45">
        <v>18004.0</v>
      </c>
      <c r="C1205" s="45" t="s">
        <v>11146</v>
      </c>
    </row>
    <row r="1206">
      <c r="A1206" s="45">
        <v>11205.0</v>
      </c>
      <c r="B1206" s="45">
        <v>27254.0</v>
      </c>
      <c r="C1206" s="45" t="s">
        <v>11147</v>
      </c>
    </row>
    <row r="1207">
      <c r="A1207" s="45">
        <v>11206.0</v>
      </c>
      <c r="B1207" s="45">
        <v>25247.0</v>
      </c>
      <c r="C1207" s="45" t="s">
        <v>11148</v>
      </c>
    </row>
    <row r="1208">
      <c r="A1208" s="45">
        <v>11207.0</v>
      </c>
      <c r="B1208" s="45">
        <v>26535.0</v>
      </c>
      <c r="C1208" s="45" t="s">
        <v>11149</v>
      </c>
    </row>
    <row r="1209">
      <c r="A1209" s="45">
        <v>11208.0</v>
      </c>
      <c r="B1209" s="45">
        <v>32518.0</v>
      </c>
      <c r="C1209" s="45" t="s">
        <v>11150</v>
      </c>
    </row>
    <row r="1210">
      <c r="A1210" s="45">
        <v>11209.0</v>
      </c>
      <c r="B1210" s="45">
        <v>41799.0</v>
      </c>
      <c r="C1210" s="45" t="s">
        <v>11151</v>
      </c>
    </row>
    <row r="1211">
      <c r="A1211" s="45">
        <v>11210.0</v>
      </c>
      <c r="B1211" s="45">
        <v>15422.0</v>
      </c>
      <c r="C1211" s="45" t="s">
        <v>11152</v>
      </c>
    </row>
    <row r="1212">
      <c r="A1212" s="45">
        <v>11211.0</v>
      </c>
      <c r="B1212" s="45">
        <v>69166.0</v>
      </c>
      <c r="C1212" s="45" t="s">
        <v>11153</v>
      </c>
    </row>
    <row r="1213">
      <c r="A1213" s="45">
        <v>11212.0</v>
      </c>
      <c r="B1213" s="45">
        <v>30647.0</v>
      </c>
      <c r="C1213" s="45" t="s">
        <v>11154</v>
      </c>
    </row>
    <row r="1214">
      <c r="A1214" s="45">
        <v>11213.0</v>
      </c>
      <c r="B1214" s="45">
        <v>21687.0</v>
      </c>
      <c r="C1214" s="45" t="s">
        <v>11155</v>
      </c>
    </row>
    <row r="1215">
      <c r="A1215" s="45">
        <v>11214.0</v>
      </c>
      <c r="B1215" s="45">
        <v>31737.0</v>
      </c>
      <c r="C1215" s="45" t="s">
        <v>11156</v>
      </c>
    </row>
    <row r="1216">
      <c r="A1216" s="45">
        <v>11215.0</v>
      </c>
      <c r="B1216" s="45">
        <v>42042.0</v>
      </c>
      <c r="C1216" s="45" t="s">
        <v>11157</v>
      </c>
    </row>
    <row r="1217">
      <c r="A1217" s="45">
        <v>11216.0</v>
      </c>
      <c r="B1217" s="45">
        <v>34338.0</v>
      </c>
      <c r="C1217" s="45" t="s">
        <v>11158</v>
      </c>
    </row>
    <row r="1218">
      <c r="A1218" s="45">
        <v>11217.0</v>
      </c>
      <c r="B1218" s="45">
        <v>54179.0</v>
      </c>
      <c r="C1218" s="45" t="s">
        <v>11159</v>
      </c>
    </row>
    <row r="1219">
      <c r="A1219" s="45">
        <v>11218.0</v>
      </c>
      <c r="B1219" s="45">
        <v>36346.0</v>
      </c>
      <c r="C1219" s="45" t="s">
        <v>11160</v>
      </c>
    </row>
    <row r="1220">
      <c r="A1220" s="45">
        <v>11219.0</v>
      </c>
      <c r="B1220" s="45">
        <v>31118.0</v>
      </c>
      <c r="C1220" s="45" t="s">
        <v>11161</v>
      </c>
    </row>
    <row r="1221">
      <c r="A1221" s="45">
        <v>11220.0</v>
      </c>
      <c r="B1221" s="45">
        <v>38276.0</v>
      </c>
      <c r="C1221" s="45" t="s">
        <v>11162</v>
      </c>
    </row>
    <row r="1222">
      <c r="A1222" s="45">
        <v>11221.0</v>
      </c>
      <c r="B1222" s="45">
        <v>49228.0</v>
      </c>
      <c r="C1222" s="45" t="s">
        <v>11163</v>
      </c>
    </row>
    <row r="1223">
      <c r="A1223" s="45">
        <v>11222.0</v>
      </c>
      <c r="B1223" s="45">
        <v>35160.0</v>
      </c>
      <c r="C1223" s="45" t="s">
        <v>11164</v>
      </c>
    </row>
    <row r="1224">
      <c r="A1224" s="45">
        <v>11223.0</v>
      </c>
      <c r="B1224" s="45">
        <v>46640.0</v>
      </c>
      <c r="C1224" s="45" t="s">
        <v>11165</v>
      </c>
    </row>
    <row r="1225">
      <c r="A1225" s="45">
        <v>11224.0</v>
      </c>
      <c r="B1225" s="45">
        <v>25421.0</v>
      </c>
      <c r="C1225" s="45" t="s">
        <v>11166</v>
      </c>
    </row>
    <row r="1226">
      <c r="A1226" s="45">
        <v>11225.0</v>
      </c>
      <c r="B1226" s="45">
        <v>19817.0</v>
      </c>
      <c r="C1226" s="45" t="s">
        <v>11167</v>
      </c>
    </row>
    <row r="1227">
      <c r="A1227" s="45">
        <v>11226.0</v>
      </c>
      <c r="B1227" s="45">
        <v>27387.0</v>
      </c>
      <c r="C1227" s="45" t="s">
        <v>11168</v>
      </c>
    </row>
    <row r="1228">
      <c r="A1228" s="45">
        <v>11227.0</v>
      </c>
      <c r="B1228" s="45">
        <v>51066.0</v>
      </c>
      <c r="C1228" s="45" t="s">
        <v>11169</v>
      </c>
    </row>
    <row r="1229">
      <c r="A1229" s="45">
        <v>11228.0</v>
      </c>
      <c r="B1229" s="45">
        <v>27353.0</v>
      </c>
      <c r="C1229" s="45" t="s">
        <v>11170</v>
      </c>
    </row>
    <row r="1230">
      <c r="A1230" s="45">
        <v>11229.0</v>
      </c>
      <c r="B1230" s="45">
        <v>23772.0</v>
      </c>
      <c r="C1230" s="45" t="s">
        <v>11171</v>
      </c>
    </row>
    <row r="1231">
      <c r="A1231" s="45">
        <v>11230.0</v>
      </c>
      <c r="B1231" s="45">
        <v>22580.0</v>
      </c>
      <c r="C1231" s="45" t="s">
        <v>11172</v>
      </c>
    </row>
    <row r="1232">
      <c r="A1232" s="45">
        <v>11231.0</v>
      </c>
      <c r="B1232" s="45">
        <v>29311.0</v>
      </c>
      <c r="C1232" s="45" t="s">
        <v>11173</v>
      </c>
    </row>
    <row r="1233">
      <c r="A1233" s="45">
        <v>11232.0</v>
      </c>
      <c r="B1233" s="45">
        <v>36781.0</v>
      </c>
      <c r="C1233" s="45" t="s">
        <v>11174</v>
      </c>
    </row>
    <row r="1234">
      <c r="A1234" s="45">
        <v>11233.0</v>
      </c>
      <c r="B1234" s="45">
        <v>26227.0</v>
      </c>
      <c r="C1234" s="45" t="s">
        <v>11175</v>
      </c>
    </row>
    <row r="1235">
      <c r="A1235" s="45">
        <v>11234.0</v>
      </c>
      <c r="B1235" s="45">
        <v>26689.0</v>
      </c>
      <c r="C1235" s="45" t="s">
        <v>11176</v>
      </c>
    </row>
    <row r="1236">
      <c r="A1236" s="45">
        <v>11235.0</v>
      </c>
      <c r="B1236" s="45">
        <v>29753.0</v>
      </c>
      <c r="C1236" s="45" t="s">
        <v>11177</v>
      </c>
    </row>
    <row r="1237">
      <c r="A1237" s="45">
        <v>11236.0</v>
      </c>
      <c r="B1237" s="45">
        <v>29786.0</v>
      </c>
      <c r="C1237" s="45" t="s">
        <v>11178</v>
      </c>
    </row>
    <row r="1238">
      <c r="A1238" s="45">
        <v>11237.0</v>
      </c>
      <c r="B1238" s="45">
        <v>16583.0</v>
      </c>
      <c r="C1238" s="45" t="s">
        <v>11179</v>
      </c>
    </row>
    <row r="1239">
      <c r="A1239" s="45">
        <v>11238.0</v>
      </c>
      <c r="B1239" s="45">
        <v>26569.0</v>
      </c>
      <c r="C1239" s="45" t="s">
        <v>11180</v>
      </c>
    </row>
    <row r="1240">
      <c r="A1240" s="45">
        <v>11239.0</v>
      </c>
      <c r="B1240" s="45">
        <v>19464.0</v>
      </c>
      <c r="C1240" s="45" t="s">
        <v>11181</v>
      </c>
    </row>
    <row r="1241">
      <c r="A1241" s="45">
        <v>11240.0</v>
      </c>
      <c r="B1241" s="45">
        <v>34588.0</v>
      </c>
      <c r="C1241" s="45" t="s">
        <v>11182</v>
      </c>
    </row>
    <row r="1242">
      <c r="A1242" s="45">
        <v>11241.0</v>
      </c>
      <c r="B1242" s="45">
        <v>48030.0</v>
      </c>
      <c r="C1242" s="45" t="s">
        <v>11183</v>
      </c>
    </row>
    <row r="1243">
      <c r="A1243" s="45">
        <v>11242.0</v>
      </c>
      <c r="B1243" s="45">
        <v>41129.0</v>
      </c>
      <c r="C1243" s="45" t="s">
        <v>11184</v>
      </c>
    </row>
    <row r="1244">
      <c r="A1244" s="45">
        <v>11243.0</v>
      </c>
      <c r="B1244" s="45">
        <v>49040.0</v>
      </c>
      <c r="C1244" s="45" t="s">
        <v>11185</v>
      </c>
    </row>
    <row r="1245">
      <c r="A1245" s="45">
        <v>11244.0</v>
      </c>
      <c r="B1245" s="45">
        <v>43952.0</v>
      </c>
      <c r="C1245" s="45" t="s">
        <v>11186</v>
      </c>
    </row>
    <row r="1246">
      <c r="A1246" s="45">
        <v>11245.0</v>
      </c>
      <c r="B1246" s="45">
        <v>52833.0</v>
      </c>
      <c r="C1246" s="45" t="s">
        <v>11187</v>
      </c>
    </row>
    <row r="1247">
      <c r="A1247" s="45">
        <v>11246.0</v>
      </c>
      <c r="B1247" s="45">
        <v>51987.0</v>
      </c>
      <c r="C1247" s="45" t="s">
        <v>11188</v>
      </c>
    </row>
    <row r="1248">
      <c r="A1248" s="45">
        <v>11247.0</v>
      </c>
      <c r="B1248" s="45">
        <v>28946.0</v>
      </c>
      <c r="C1248" s="45" t="s">
        <v>11189</v>
      </c>
    </row>
    <row r="1249">
      <c r="A1249" s="45">
        <v>11248.0</v>
      </c>
      <c r="B1249" s="45">
        <v>17493.0</v>
      </c>
      <c r="C1249" s="45" t="s">
        <v>11190</v>
      </c>
    </row>
    <row r="1250">
      <c r="A1250" s="45">
        <v>11249.0</v>
      </c>
      <c r="B1250" s="45">
        <v>24179.0</v>
      </c>
      <c r="C1250" s="45" t="s">
        <v>11191</v>
      </c>
    </row>
    <row r="1251">
      <c r="A1251" s="45">
        <v>11250.0</v>
      </c>
      <c r="B1251" s="45">
        <v>20575.0</v>
      </c>
      <c r="C1251" s="45" t="s">
        <v>11192</v>
      </c>
    </row>
    <row r="1252">
      <c r="A1252" s="45">
        <v>11251.0</v>
      </c>
      <c r="B1252" s="45">
        <v>31168.0</v>
      </c>
      <c r="C1252" s="45" t="s">
        <v>11193</v>
      </c>
    </row>
    <row r="1253">
      <c r="A1253" s="45">
        <v>11252.0</v>
      </c>
      <c r="B1253" s="45">
        <v>30820.0</v>
      </c>
      <c r="C1253" s="45" t="s">
        <v>11194</v>
      </c>
    </row>
    <row r="1254">
      <c r="A1254" s="45">
        <v>11253.0</v>
      </c>
      <c r="B1254" s="45">
        <v>40975.0</v>
      </c>
      <c r="C1254" s="45" t="s">
        <v>11195</v>
      </c>
    </row>
    <row r="1255">
      <c r="A1255" s="45">
        <v>11254.0</v>
      </c>
      <c r="B1255" s="45">
        <v>29409.0</v>
      </c>
      <c r="C1255" s="45" t="s">
        <v>11196</v>
      </c>
    </row>
    <row r="1256">
      <c r="A1256" s="45">
        <v>11255.0</v>
      </c>
      <c r="B1256" s="45">
        <v>32765.0</v>
      </c>
      <c r="C1256" s="45" t="s">
        <v>11197</v>
      </c>
    </row>
    <row r="1257">
      <c r="A1257" s="45">
        <v>11256.0</v>
      </c>
      <c r="B1257" s="45">
        <v>48858.0</v>
      </c>
      <c r="C1257" s="45" t="s">
        <v>9213</v>
      </c>
    </row>
    <row r="1258">
      <c r="A1258" s="45">
        <v>11257.0</v>
      </c>
      <c r="B1258" s="45">
        <v>53708.0</v>
      </c>
      <c r="C1258" s="45" t="s">
        <v>11198</v>
      </c>
    </row>
    <row r="1259">
      <c r="A1259" s="45">
        <v>11258.0</v>
      </c>
      <c r="B1259" s="45">
        <v>22981.0</v>
      </c>
      <c r="C1259" s="45" t="s">
        <v>11199</v>
      </c>
    </row>
    <row r="1260">
      <c r="A1260" s="45">
        <v>11259.0</v>
      </c>
      <c r="B1260" s="45">
        <v>34915.0</v>
      </c>
      <c r="C1260" s="45" t="s">
        <v>11200</v>
      </c>
    </row>
    <row r="1261">
      <c r="A1261" s="45">
        <v>11260.0</v>
      </c>
      <c r="B1261" s="45">
        <v>55900.0</v>
      </c>
      <c r="C1261" s="45" t="s">
        <v>11201</v>
      </c>
    </row>
    <row r="1262">
      <c r="A1262" s="45">
        <v>11261.0</v>
      </c>
      <c r="B1262" s="45">
        <v>29778.0</v>
      </c>
      <c r="C1262" s="45" t="s">
        <v>11202</v>
      </c>
    </row>
    <row r="1263">
      <c r="A1263" s="45">
        <v>11262.0</v>
      </c>
      <c r="B1263" s="45">
        <v>18715.0</v>
      </c>
      <c r="C1263" s="45" t="s">
        <v>11203</v>
      </c>
    </row>
    <row r="1264">
      <c r="A1264" s="45">
        <v>11263.0</v>
      </c>
      <c r="B1264" s="45">
        <v>25913.0</v>
      </c>
      <c r="C1264" s="45" t="s">
        <v>11204</v>
      </c>
    </row>
    <row r="1265">
      <c r="A1265" s="45">
        <v>11264.0</v>
      </c>
      <c r="B1265" s="45">
        <v>21561.0</v>
      </c>
      <c r="C1265" s="45" t="s">
        <v>11205</v>
      </c>
    </row>
    <row r="1266">
      <c r="A1266" s="45">
        <v>11265.0</v>
      </c>
      <c r="B1266" s="45">
        <v>25768.0</v>
      </c>
      <c r="C1266" s="45" t="s">
        <v>11206</v>
      </c>
    </row>
    <row r="1267">
      <c r="A1267" s="45">
        <v>11266.0</v>
      </c>
      <c r="B1267" s="45">
        <v>47583.0</v>
      </c>
      <c r="C1267" s="45" t="s">
        <v>11207</v>
      </c>
    </row>
    <row r="1268">
      <c r="A1268" s="45">
        <v>11267.0</v>
      </c>
      <c r="B1268" s="45">
        <v>26268.0</v>
      </c>
      <c r="C1268" s="45" t="s">
        <v>11208</v>
      </c>
    </row>
    <row r="1269">
      <c r="A1269" s="45">
        <v>11268.0</v>
      </c>
      <c r="B1269" s="45">
        <v>22050.0</v>
      </c>
      <c r="C1269" s="45" t="s">
        <v>11209</v>
      </c>
    </row>
    <row r="1270">
      <c r="A1270" s="45">
        <v>11269.0</v>
      </c>
      <c r="B1270" s="45">
        <v>35460.0</v>
      </c>
      <c r="C1270" s="45" t="s">
        <v>11210</v>
      </c>
    </row>
    <row r="1271">
      <c r="A1271" s="45">
        <v>11270.0</v>
      </c>
      <c r="B1271" s="45">
        <v>53233.0</v>
      </c>
      <c r="C1271" s="45" t="s">
        <v>11211</v>
      </c>
    </row>
    <row r="1272">
      <c r="A1272" s="45">
        <v>11271.0</v>
      </c>
      <c r="B1272" s="45">
        <v>33028.0</v>
      </c>
      <c r="C1272" s="45" t="s">
        <v>11212</v>
      </c>
    </row>
    <row r="1273">
      <c r="A1273" s="45">
        <v>11272.0</v>
      </c>
      <c r="B1273" s="45">
        <v>27485.0</v>
      </c>
      <c r="C1273" s="45" t="s">
        <v>11213</v>
      </c>
    </row>
    <row r="1274">
      <c r="A1274" s="45">
        <v>11273.0</v>
      </c>
      <c r="B1274" s="45">
        <v>16639.0</v>
      </c>
      <c r="C1274" s="45" t="s">
        <v>11214</v>
      </c>
    </row>
    <row r="1275">
      <c r="A1275" s="45">
        <v>11274.0</v>
      </c>
      <c r="B1275" s="45">
        <v>44501.0</v>
      </c>
      <c r="C1275" s="45" t="s">
        <v>11215</v>
      </c>
    </row>
    <row r="1276">
      <c r="A1276" s="45">
        <v>11275.0</v>
      </c>
      <c r="B1276" s="45">
        <v>19123.0</v>
      </c>
      <c r="C1276" s="45" t="s">
        <v>11216</v>
      </c>
    </row>
    <row r="1277">
      <c r="A1277" s="45">
        <v>11276.0</v>
      </c>
      <c r="B1277" s="45">
        <v>29928.0</v>
      </c>
      <c r="C1277" s="45" t="s">
        <v>11217</v>
      </c>
    </row>
    <row r="1278">
      <c r="A1278" s="45">
        <v>11277.0</v>
      </c>
      <c r="B1278" s="45">
        <v>23315.0</v>
      </c>
      <c r="C1278" s="45" t="s">
        <v>11218</v>
      </c>
    </row>
    <row r="1279">
      <c r="A1279" s="45">
        <v>11278.0</v>
      </c>
      <c r="B1279" s="45">
        <v>20788.0</v>
      </c>
      <c r="C1279" s="45" t="s">
        <v>11219</v>
      </c>
    </row>
    <row r="1280">
      <c r="A1280" s="45">
        <v>11279.0</v>
      </c>
      <c r="B1280" s="45">
        <v>34604.0</v>
      </c>
      <c r="C1280" s="45" t="s">
        <v>11220</v>
      </c>
    </row>
    <row r="1281">
      <c r="A1281" s="45">
        <v>11280.0</v>
      </c>
      <c r="B1281" s="45">
        <v>23799.0</v>
      </c>
      <c r="C1281" s="45" t="s">
        <v>11221</v>
      </c>
    </row>
    <row r="1282">
      <c r="A1282" s="45">
        <v>11281.0</v>
      </c>
      <c r="B1282" s="45">
        <v>44141.0</v>
      </c>
      <c r="C1282" s="45" t="s">
        <v>11222</v>
      </c>
    </row>
    <row r="1283">
      <c r="A1283" s="45">
        <v>11282.0</v>
      </c>
      <c r="B1283" s="45">
        <v>33180.0</v>
      </c>
      <c r="C1283" s="45" t="s">
        <v>11223</v>
      </c>
    </row>
    <row r="1284">
      <c r="A1284" s="45">
        <v>11283.0</v>
      </c>
      <c r="B1284" s="45">
        <v>64884.0</v>
      </c>
      <c r="C1284" s="45" t="s">
        <v>11224</v>
      </c>
    </row>
    <row r="1285">
      <c r="A1285" s="45">
        <v>11284.0</v>
      </c>
      <c r="B1285" s="45">
        <v>21452.0</v>
      </c>
      <c r="C1285" s="45" t="s">
        <v>11225</v>
      </c>
    </row>
    <row r="1286">
      <c r="A1286" s="45">
        <v>11285.0</v>
      </c>
      <c r="B1286" s="45">
        <v>37773.0</v>
      </c>
      <c r="C1286" s="45" t="s">
        <v>11226</v>
      </c>
    </row>
    <row r="1287">
      <c r="A1287" s="45">
        <v>11286.0</v>
      </c>
      <c r="B1287" s="45">
        <v>34946.0</v>
      </c>
      <c r="C1287" s="45" t="s">
        <v>11227</v>
      </c>
    </row>
    <row r="1288">
      <c r="A1288" s="45">
        <v>11287.0</v>
      </c>
      <c r="B1288" s="45">
        <v>54397.0</v>
      </c>
      <c r="C1288" s="45" t="s">
        <v>11228</v>
      </c>
    </row>
    <row r="1289">
      <c r="A1289" s="45">
        <v>11288.0</v>
      </c>
      <c r="B1289" s="45">
        <v>33967.0</v>
      </c>
      <c r="C1289" s="45" t="s">
        <v>11229</v>
      </c>
    </row>
    <row r="1290">
      <c r="A1290" s="45">
        <v>11289.0</v>
      </c>
      <c r="B1290" s="45">
        <v>20594.0</v>
      </c>
      <c r="C1290" s="45" t="s">
        <v>11230</v>
      </c>
    </row>
    <row r="1291">
      <c r="A1291" s="45">
        <v>11290.0</v>
      </c>
      <c r="B1291" s="45">
        <v>21054.0</v>
      </c>
      <c r="C1291" s="45" t="s">
        <v>11231</v>
      </c>
    </row>
    <row r="1292">
      <c r="A1292" s="45">
        <v>11291.0</v>
      </c>
      <c r="B1292" s="45">
        <v>44722.0</v>
      </c>
      <c r="C1292" s="45" t="s">
        <v>11232</v>
      </c>
    </row>
    <row r="1293">
      <c r="A1293" s="45">
        <v>11292.0</v>
      </c>
      <c r="B1293" s="45">
        <v>27393.0</v>
      </c>
      <c r="C1293" s="45" t="s">
        <v>11233</v>
      </c>
    </row>
    <row r="1294">
      <c r="A1294" s="45">
        <v>11293.0</v>
      </c>
      <c r="B1294" s="45">
        <v>33551.0</v>
      </c>
      <c r="C1294" s="45" t="s">
        <v>11234</v>
      </c>
    </row>
    <row r="1295">
      <c r="A1295" s="45">
        <v>11294.0</v>
      </c>
      <c r="B1295" s="45">
        <v>32487.0</v>
      </c>
      <c r="C1295" s="45" t="s">
        <v>11235</v>
      </c>
    </row>
    <row r="1296">
      <c r="A1296" s="45">
        <v>11295.0</v>
      </c>
      <c r="B1296" s="45">
        <v>34174.0</v>
      </c>
      <c r="C1296" s="45" t="s">
        <v>11236</v>
      </c>
    </row>
    <row r="1297">
      <c r="A1297" s="45">
        <v>11296.0</v>
      </c>
      <c r="B1297" s="45">
        <v>39856.0</v>
      </c>
      <c r="C1297" s="45" t="s">
        <v>9489</v>
      </c>
    </row>
    <row r="1298">
      <c r="A1298" s="45">
        <v>11297.0</v>
      </c>
      <c r="B1298" s="45">
        <v>21189.0</v>
      </c>
      <c r="C1298" s="45" t="s">
        <v>9237</v>
      </c>
    </row>
    <row r="1299">
      <c r="A1299" s="45">
        <v>11298.0</v>
      </c>
      <c r="B1299" s="45">
        <v>18362.0</v>
      </c>
      <c r="C1299" s="45" t="s">
        <v>11237</v>
      </c>
    </row>
    <row r="1300">
      <c r="A1300" s="45">
        <v>11299.0</v>
      </c>
      <c r="B1300" s="45">
        <v>20047.0</v>
      </c>
      <c r="C1300" s="45" t="s">
        <v>11238</v>
      </c>
    </row>
    <row r="1301">
      <c r="A1301" s="45">
        <v>11300.0</v>
      </c>
      <c r="B1301" s="45">
        <v>21705.0</v>
      </c>
      <c r="C1301" s="45" t="s">
        <v>11239</v>
      </c>
    </row>
    <row r="1302">
      <c r="A1302" s="45">
        <v>11301.0</v>
      </c>
      <c r="B1302" s="45">
        <v>54536.0</v>
      </c>
      <c r="C1302" s="45" t="s">
        <v>11240</v>
      </c>
    </row>
    <row r="1303">
      <c r="A1303" s="45">
        <v>11302.0</v>
      </c>
      <c r="B1303" s="45">
        <v>25709.0</v>
      </c>
      <c r="C1303" s="45" t="s">
        <v>11241</v>
      </c>
    </row>
    <row r="1304">
      <c r="A1304" s="45">
        <v>11303.0</v>
      </c>
      <c r="B1304" s="45">
        <v>25652.0</v>
      </c>
      <c r="C1304" s="45" t="s">
        <v>11242</v>
      </c>
    </row>
    <row r="1305">
      <c r="A1305" s="45">
        <v>11304.0</v>
      </c>
      <c r="B1305" s="45">
        <v>42226.0</v>
      </c>
      <c r="C1305" s="45" t="s">
        <v>11243</v>
      </c>
    </row>
    <row r="1306">
      <c r="A1306" s="45">
        <v>11305.0</v>
      </c>
      <c r="B1306" s="45">
        <v>30249.0</v>
      </c>
      <c r="C1306" s="45" t="s">
        <v>11244</v>
      </c>
    </row>
    <row r="1307">
      <c r="A1307" s="45">
        <v>11306.0</v>
      </c>
      <c r="B1307" s="45">
        <v>29441.0</v>
      </c>
      <c r="C1307" s="45" t="s">
        <v>11245</v>
      </c>
    </row>
    <row r="1308">
      <c r="A1308" s="45">
        <v>11307.0</v>
      </c>
      <c r="B1308" s="45">
        <v>19145.0</v>
      </c>
      <c r="C1308" s="45" t="s">
        <v>11246</v>
      </c>
    </row>
    <row r="1309">
      <c r="A1309" s="45">
        <v>11308.0</v>
      </c>
      <c r="B1309" s="45">
        <v>19550.0</v>
      </c>
      <c r="C1309" s="45" t="s">
        <v>11247</v>
      </c>
    </row>
    <row r="1310">
      <c r="A1310" s="45">
        <v>11309.0</v>
      </c>
      <c r="B1310" s="45">
        <v>38268.0</v>
      </c>
      <c r="C1310" s="45" t="s">
        <v>11248</v>
      </c>
    </row>
    <row r="1311">
      <c r="A1311" s="45">
        <v>11310.0</v>
      </c>
      <c r="B1311" s="45">
        <v>27526.0</v>
      </c>
      <c r="C1311" s="45" t="s">
        <v>11249</v>
      </c>
    </row>
    <row r="1312">
      <c r="A1312" s="45">
        <v>11311.0</v>
      </c>
      <c r="B1312" s="45">
        <v>35523.0</v>
      </c>
      <c r="C1312" s="45" t="s">
        <v>11250</v>
      </c>
    </row>
    <row r="1313">
      <c r="A1313" s="45">
        <v>11312.0</v>
      </c>
      <c r="B1313" s="45">
        <v>28773.0</v>
      </c>
      <c r="C1313" s="45" t="s">
        <v>11251</v>
      </c>
    </row>
    <row r="1314">
      <c r="A1314" s="45">
        <v>11313.0</v>
      </c>
      <c r="B1314" s="45">
        <v>27678.0</v>
      </c>
      <c r="C1314" s="45" t="s">
        <v>11252</v>
      </c>
    </row>
    <row r="1315">
      <c r="A1315" s="45">
        <v>11314.0</v>
      </c>
      <c r="B1315" s="45">
        <v>17408.0</v>
      </c>
      <c r="C1315" s="45" t="s">
        <v>11253</v>
      </c>
    </row>
    <row r="1316">
      <c r="A1316" s="45">
        <v>11315.0</v>
      </c>
      <c r="B1316" s="45">
        <v>21348.0</v>
      </c>
      <c r="C1316" s="45" t="s">
        <v>11254</v>
      </c>
    </row>
    <row r="1317">
      <c r="A1317" s="45">
        <v>11316.0</v>
      </c>
      <c r="B1317" s="45">
        <v>55553.0</v>
      </c>
      <c r="C1317" s="45" t="s">
        <v>11255</v>
      </c>
    </row>
    <row r="1318">
      <c r="A1318" s="45">
        <v>11317.0</v>
      </c>
      <c r="B1318" s="45">
        <v>23963.0</v>
      </c>
      <c r="C1318" s="45" t="s">
        <v>11256</v>
      </c>
    </row>
    <row r="1319">
      <c r="A1319" s="45">
        <v>11318.0</v>
      </c>
      <c r="B1319" s="45">
        <v>28656.0</v>
      </c>
      <c r="C1319" s="45" t="s">
        <v>11257</v>
      </c>
    </row>
    <row r="1320">
      <c r="A1320" s="45">
        <v>11319.0</v>
      </c>
      <c r="B1320" s="45">
        <v>21182.0</v>
      </c>
      <c r="C1320" s="45" t="s">
        <v>11258</v>
      </c>
    </row>
    <row r="1321">
      <c r="A1321" s="45">
        <v>11320.0</v>
      </c>
      <c r="B1321" s="45">
        <v>42010.0</v>
      </c>
      <c r="C1321" s="45" t="s">
        <v>11259</v>
      </c>
    </row>
    <row r="1322">
      <c r="A1322" s="45">
        <v>11321.0</v>
      </c>
      <c r="B1322" s="45">
        <v>21286.0</v>
      </c>
      <c r="C1322" s="45" t="s">
        <v>11260</v>
      </c>
    </row>
    <row r="1323">
      <c r="A1323" s="45">
        <v>11322.0</v>
      </c>
      <c r="B1323" s="45">
        <v>22522.0</v>
      </c>
      <c r="C1323" s="45" t="s">
        <v>11261</v>
      </c>
    </row>
    <row r="1324">
      <c r="A1324" s="45">
        <v>11323.0</v>
      </c>
      <c r="B1324" s="45">
        <v>63649.0</v>
      </c>
      <c r="C1324" s="45" t="s">
        <v>11262</v>
      </c>
    </row>
    <row r="1325">
      <c r="A1325" s="45">
        <v>11324.0</v>
      </c>
      <c r="B1325" s="45">
        <v>42156.0</v>
      </c>
      <c r="C1325" s="45" t="s">
        <v>11263</v>
      </c>
    </row>
    <row r="1326">
      <c r="A1326" s="45">
        <v>11325.0</v>
      </c>
      <c r="B1326" s="45">
        <v>43575.0</v>
      </c>
      <c r="C1326" s="45" t="s">
        <v>11264</v>
      </c>
    </row>
    <row r="1327">
      <c r="A1327" s="45">
        <v>11326.0</v>
      </c>
      <c r="B1327" s="45">
        <v>39714.0</v>
      </c>
      <c r="C1327" s="45" t="s">
        <v>11265</v>
      </c>
    </row>
    <row r="1328">
      <c r="A1328" s="45">
        <v>11327.0</v>
      </c>
      <c r="B1328" s="45">
        <v>34797.0</v>
      </c>
      <c r="C1328" s="45" t="s">
        <v>11266</v>
      </c>
    </row>
    <row r="1329">
      <c r="A1329" s="45">
        <v>11328.0</v>
      </c>
      <c r="B1329" s="45">
        <v>27575.0</v>
      </c>
      <c r="C1329" s="45" t="s">
        <v>11267</v>
      </c>
    </row>
    <row r="1330">
      <c r="A1330" s="45">
        <v>11329.0</v>
      </c>
      <c r="B1330" s="45">
        <v>12979.0</v>
      </c>
      <c r="C1330" s="45" t="s">
        <v>11268</v>
      </c>
    </row>
    <row r="1331">
      <c r="A1331" s="45">
        <v>11330.0</v>
      </c>
      <c r="B1331" s="45">
        <v>45339.0</v>
      </c>
      <c r="C1331" s="45" t="s">
        <v>11269</v>
      </c>
    </row>
    <row r="1332">
      <c r="A1332" s="45">
        <v>11331.0</v>
      </c>
      <c r="B1332" s="45">
        <v>7805.0</v>
      </c>
      <c r="C1332" s="45" t="s">
        <v>11270</v>
      </c>
    </row>
    <row r="1333">
      <c r="A1333" s="45">
        <v>11332.0</v>
      </c>
      <c r="B1333" s="45">
        <v>26858.0</v>
      </c>
      <c r="C1333" s="45" t="s">
        <v>11271</v>
      </c>
    </row>
    <row r="1334">
      <c r="A1334" s="45">
        <v>11333.0</v>
      </c>
      <c r="B1334" s="45">
        <v>37474.0</v>
      </c>
      <c r="C1334" s="45" t="s">
        <v>11272</v>
      </c>
    </row>
    <row r="1335">
      <c r="A1335" s="45">
        <v>11334.0</v>
      </c>
      <c r="B1335" s="45">
        <v>37252.0</v>
      </c>
      <c r="C1335" s="45" t="s">
        <v>11273</v>
      </c>
    </row>
    <row r="1336">
      <c r="A1336" s="45">
        <v>11335.0</v>
      </c>
      <c r="B1336" s="45">
        <v>24359.0</v>
      </c>
      <c r="C1336" s="45" t="s">
        <v>11274</v>
      </c>
    </row>
    <row r="1337">
      <c r="A1337" s="45">
        <v>11336.0</v>
      </c>
      <c r="B1337" s="45">
        <v>55518.0</v>
      </c>
      <c r="C1337" s="45" t="s">
        <v>11275</v>
      </c>
    </row>
    <row r="1338">
      <c r="A1338" s="45">
        <v>11337.0</v>
      </c>
      <c r="B1338" s="45">
        <v>36443.0</v>
      </c>
      <c r="C1338" s="45" t="s">
        <v>11276</v>
      </c>
    </row>
    <row r="1339">
      <c r="A1339" s="45">
        <v>11338.0</v>
      </c>
      <c r="B1339" s="45">
        <v>29495.0</v>
      </c>
      <c r="C1339" s="45" t="s">
        <v>11277</v>
      </c>
    </row>
    <row r="1340">
      <c r="A1340" s="45">
        <v>11339.0</v>
      </c>
      <c r="B1340" s="45">
        <v>31786.0</v>
      </c>
      <c r="C1340" s="45" t="s">
        <v>11278</v>
      </c>
    </row>
    <row r="1341">
      <c r="A1341" s="45">
        <v>11340.0</v>
      </c>
      <c r="B1341" s="45">
        <v>23102.0</v>
      </c>
      <c r="C1341" s="45" t="s">
        <v>11279</v>
      </c>
    </row>
    <row r="1342">
      <c r="A1342" s="45">
        <v>11341.0</v>
      </c>
      <c r="B1342" s="45">
        <v>19061.0</v>
      </c>
      <c r="C1342" s="45" t="s">
        <v>11280</v>
      </c>
    </row>
    <row r="1343">
      <c r="A1343" s="45">
        <v>11342.0</v>
      </c>
      <c r="B1343" s="45">
        <v>23715.0</v>
      </c>
      <c r="C1343" s="45" t="s">
        <v>11281</v>
      </c>
    </row>
    <row r="1344">
      <c r="A1344" s="45">
        <v>11343.0</v>
      </c>
      <c r="B1344" s="45">
        <v>23914.0</v>
      </c>
      <c r="C1344" s="45" t="s">
        <v>11282</v>
      </c>
    </row>
    <row r="1345">
      <c r="A1345" s="45">
        <v>11344.0</v>
      </c>
      <c r="B1345" s="45">
        <v>48250.0</v>
      </c>
      <c r="C1345" s="45" t="s">
        <v>11283</v>
      </c>
    </row>
    <row r="1346">
      <c r="A1346" s="45">
        <v>11345.0</v>
      </c>
      <c r="B1346" s="45">
        <v>26503.0</v>
      </c>
      <c r="C1346" s="45" t="s">
        <v>11284</v>
      </c>
    </row>
    <row r="1347">
      <c r="A1347" s="45">
        <v>11346.0</v>
      </c>
      <c r="B1347" s="45">
        <v>23288.0</v>
      </c>
      <c r="C1347" s="45" t="s">
        <v>11285</v>
      </c>
    </row>
    <row r="1348">
      <c r="A1348" s="45">
        <v>11347.0</v>
      </c>
      <c r="B1348" s="45">
        <v>22685.0</v>
      </c>
      <c r="C1348" s="45" t="s">
        <v>11286</v>
      </c>
    </row>
    <row r="1349">
      <c r="A1349" s="45">
        <v>11348.0</v>
      </c>
      <c r="B1349" s="45">
        <v>28254.0</v>
      </c>
      <c r="C1349" s="45" t="s">
        <v>11287</v>
      </c>
    </row>
    <row r="1350">
      <c r="A1350" s="45">
        <v>11349.0</v>
      </c>
      <c r="B1350" s="45">
        <v>51745.0</v>
      </c>
      <c r="C1350" s="45" t="s">
        <v>11288</v>
      </c>
    </row>
    <row r="1351">
      <c r="A1351" s="45">
        <v>11350.0</v>
      </c>
      <c r="B1351" s="45">
        <v>53624.0</v>
      </c>
      <c r="C1351" s="45" t="s">
        <v>11289</v>
      </c>
    </row>
    <row r="1352">
      <c r="A1352" s="45">
        <v>11351.0</v>
      </c>
      <c r="B1352" s="45">
        <v>33890.0</v>
      </c>
      <c r="C1352" s="45" t="s">
        <v>11290</v>
      </c>
    </row>
    <row r="1353">
      <c r="A1353" s="45">
        <v>11352.0</v>
      </c>
      <c r="B1353" s="45">
        <v>20893.0</v>
      </c>
      <c r="C1353" s="45" t="s">
        <v>11291</v>
      </c>
    </row>
    <row r="1354">
      <c r="A1354" s="45">
        <v>11353.0</v>
      </c>
      <c r="B1354" s="45">
        <v>25929.0</v>
      </c>
      <c r="C1354" s="45" t="s">
        <v>11292</v>
      </c>
    </row>
    <row r="1355">
      <c r="A1355" s="45">
        <v>11354.0</v>
      </c>
      <c r="B1355" s="45">
        <v>33482.0</v>
      </c>
      <c r="C1355" s="45" t="s">
        <v>11293</v>
      </c>
    </row>
    <row r="1356">
      <c r="A1356" s="45">
        <v>11355.0</v>
      </c>
      <c r="B1356" s="45">
        <v>24841.0</v>
      </c>
      <c r="C1356" s="45" t="s">
        <v>11294</v>
      </c>
    </row>
    <row r="1357">
      <c r="A1357" s="45">
        <v>11356.0</v>
      </c>
      <c r="B1357" s="45">
        <v>33567.0</v>
      </c>
      <c r="C1357" s="45" t="s">
        <v>11295</v>
      </c>
    </row>
    <row r="1358">
      <c r="A1358" s="45">
        <v>11357.0</v>
      </c>
      <c r="B1358" s="45">
        <v>73630.0</v>
      </c>
      <c r="C1358" s="45" t="s">
        <v>11296</v>
      </c>
    </row>
    <row r="1359">
      <c r="A1359" s="45">
        <v>11358.0</v>
      </c>
      <c r="B1359" s="45">
        <v>31472.0</v>
      </c>
      <c r="C1359" s="45" t="s">
        <v>11297</v>
      </c>
    </row>
    <row r="1360">
      <c r="A1360" s="45">
        <v>11359.0</v>
      </c>
      <c r="B1360" s="45">
        <v>19302.0</v>
      </c>
      <c r="C1360" s="45" t="s">
        <v>11298</v>
      </c>
    </row>
    <row r="1361">
      <c r="A1361" s="45">
        <v>11360.0</v>
      </c>
      <c r="B1361" s="45">
        <v>25200.0</v>
      </c>
      <c r="C1361" s="45" t="s">
        <v>11299</v>
      </c>
    </row>
    <row r="1362">
      <c r="A1362" s="45">
        <v>11361.0</v>
      </c>
      <c r="B1362" s="45">
        <v>15503.0</v>
      </c>
      <c r="C1362" s="45" t="s">
        <v>11300</v>
      </c>
    </row>
    <row r="1363">
      <c r="A1363" s="45">
        <v>11362.0</v>
      </c>
      <c r="B1363" s="45">
        <v>24482.0</v>
      </c>
      <c r="C1363" s="45" t="s">
        <v>11301</v>
      </c>
    </row>
    <row r="1364">
      <c r="A1364" s="45">
        <v>11363.0</v>
      </c>
      <c r="B1364" s="45">
        <v>39637.0</v>
      </c>
      <c r="C1364" s="45" t="s">
        <v>11302</v>
      </c>
    </row>
    <row r="1365">
      <c r="A1365" s="45">
        <v>11364.0</v>
      </c>
      <c r="B1365" s="45">
        <v>41424.0</v>
      </c>
      <c r="C1365" s="45" t="s">
        <v>11303</v>
      </c>
    </row>
    <row r="1366">
      <c r="A1366" s="45">
        <v>11365.0</v>
      </c>
      <c r="B1366" s="45">
        <v>139006.0</v>
      </c>
      <c r="C1366" s="45" t="s">
        <v>9669</v>
      </c>
    </row>
    <row r="1367">
      <c r="A1367" s="45">
        <v>11366.0</v>
      </c>
      <c r="B1367" s="45">
        <v>24207.0</v>
      </c>
      <c r="C1367" s="45" t="s">
        <v>11304</v>
      </c>
    </row>
    <row r="1368">
      <c r="A1368" s="45">
        <v>11367.0</v>
      </c>
      <c r="B1368" s="45">
        <v>43994.0</v>
      </c>
      <c r="C1368" s="45" t="s">
        <v>11305</v>
      </c>
    </row>
    <row r="1369">
      <c r="A1369" s="45">
        <v>11368.0</v>
      </c>
      <c r="B1369" s="45">
        <v>32966.0</v>
      </c>
      <c r="C1369" s="45" t="s">
        <v>11306</v>
      </c>
    </row>
    <row r="1370">
      <c r="A1370" s="45">
        <v>11369.0</v>
      </c>
      <c r="B1370" s="45">
        <v>44172.0</v>
      </c>
      <c r="C1370" s="45" t="s">
        <v>11307</v>
      </c>
    </row>
    <row r="1371">
      <c r="A1371" s="45">
        <v>11370.0</v>
      </c>
      <c r="B1371" s="45">
        <v>37164.0</v>
      </c>
      <c r="C1371" s="45" t="s">
        <v>11308</v>
      </c>
    </row>
    <row r="1372">
      <c r="A1372" s="45">
        <v>11371.0</v>
      </c>
      <c r="B1372" s="45">
        <v>39550.0</v>
      </c>
      <c r="C1372" s="45" t="s">
        <v>11309</v>
      </c>
    </row>
    <row r="1373">
      <c r="A1373" s="45">
        <v>11372.0</v>
      </c>
      <c r="B1373" s="45">
        <v>60547.0</v>
      </c>
      <c r="C1373" s="45" t="s">
        <v>11310</v>
      </c>
    </row>
    <row r="1374">
      <c r="A1374" s="45">
        <v>11373.0</v>
      </c>
      <c r="B1374" s="45">
        <v>24767.0</v>
      </c>
      <c r="C1374" s="45" t="s">
        <v>11311</v>
      </c>
    </row>
    <row r="1375">
      <c r="A1375" s="45">
        <v>11374.0</v>
      </c>
      <c r="B1375" s="45">
        <v>39082.0</v>
      </c>
      <c r="C1375" s="45" t="s">
        <v>11312</v>
      </c>
    </row>
    <row r="1376">
      <c r="A1376" s="45">
        <v>11375.0</v>
      </c>
      <c r="B1376" s="45">
        <v>55154.0</v>
      </c>
      <c r="C1376" s="45" t="s">
        <v>11313</v>
      </c>
    </row>
    <row r="1377">
      <c r="A1377" s="45">
        <v>11376.0</v>
      </c>
      <c r="B1377" s="45">
        <v>48376.0</v>
      </c>
      <c r="C1377" s="45" t="s">
        <v>11314</v>
      </c>
    </row>
    <row r="1378">
      <c r="A1378" s="45">
        <v>11377.0</v>
      </c>
      <c r="B1378" s="45">
        <v>28619.0</v>
      </c>
      <c r="C1378" s="45" t="s">
        <v>11315</v>
      </c>
    </row>
    <row r="1379">
      <c r="A1379" s="45">
        <v>11378.0</v>
      </c>
      <c r="B1379" s="45">
        <v>26370.0</v>
      </c>
      <c r="C1379" s="45" t="s">
        <v>11316</v>
      </c>
    </row>
    <row r="1380">
      <c r="A1380" s="45">
        <v>11379.0</v>
      </c>
      <c r="B1380" s="45">
        <v>35101.0</v>
      </c>
      <c r="C1380" s="45" t="s">
        <v>11317</v>
      </c>
    </row>
    <row r="1381">
      <c r="A1381" s="45">
        <v>11380.0</v>
      </c>
      <c r="B1381" s="45">
        <v>32248.0</v>
      </c>
      <c r="C1381" s="45" t="s">
        <v>11318</v>
      </c>
    </row>
    <row r="1382">
      <c r="A1382" s="45">
        <v>11381.0</v>
      </c>
      <c r="B1382" s="45">
        <v>35850.0</v>
      </c>
      <c r="C1382" s="45" t="s">
        <v>11319</v>
      </c>
    </row>
    <row r="1383">
      <c r="A1383" s="45">
        <v>11382.0</v>
      </c>
      <c r="B1383" s="45">
        <v>23619.0</v>
      </c>
      <c r="C1383" s="45" t="s">
        <v>11320</v>
      </c>
    </row>
    <row r="1384">
      <c r="A1384" s="45">
        <v>11383.0</v>
      </c>
      <c r="B1384" s="45">
        <v>36475.0</v>
      </c>
      <c r="C1384" s="45" t="s">
        <v>11321</v>
      </c>
    </row>
    <row r="1385">
      <c r="A1385" s="45">
        <v>11384.0</v>
      </c>
      <c r="B1385" s="45">
        <v>16435.0</v>
      </c>
      <c r="C1385" s="45" t="s">
        <v>11322</v>
      </c>
    </row>
    <row r="1386">
      <c r="A1386" s="45">
        <v>11385.0</v>
      </c>
      <c r="B1386" s="45">
        <v>39145.0</v>
      </c>
      <c r="C1386" s="45" t="s">
        <v>11323</v>
      </c>
    </row>
    <row r="1387">
      <c r="A1387" s="45">
        <v>11386.0</v>
      </c>
      <c r="B1387" s="45">
        <v>38741.0</v>
      </c>
      <c r="C1387" s="45" t="s">
        <v>11324</v>
      </c>
    </row>
    <row r="1388">
      <c r="A1388" s="45">
        <v>11387.0</v>
      </c>
      <c r="B1388" s="45">
        <v>22840.0</v>
      </c>
      <c r="C1388" s="45" t="s">
        <v>11325</v>
      </c>
    </row>
    <row r="1389">
      <c r="A1389" s="45">
        <v>11388.0</v>
      </c>
      <c r="B1389" s="45">
        <v>50322.0</v>
      </c>
      <c r="C1389" s="45" t="s">
        <v>11326</v>
      </c>
    </row>
    <row r="1390">
      <c r="A1390" s="45">
        <v>11389.0</v>
      </c>
      <c r="B1390" s="45">
        <v>29877.0</v>
      </c>
      <c r="C1390" s="45" t="s">
        <v>11327</v>
      </c>
    </row>
    <row r="1391">
      <c r="A1391" s="45">
        <v>11390.0</v>
      </c>
      <c r="B1391" s="45">
        <v>19821.0</v>
      </c>
      <c r="C1391" s="45" t="s">
        <v>11328</v>
      </c>
    </row>
    <row r="1392">
      <c r="A1392" s="45">
        <v>11391.0</v>
      </c>
      <c r="B1392" s="45">
        <v>50894.0</v>
      </c>
      <c r="C1392" s="45" t="s">
        <v>11329</v>
      </c>
    </row>
    <row r="1393">
      <c r="A1393" s="45">
        <v>11392.0</v>
      </c>
      <c r="B1393" s="45">
        <v>39179.0</v>
      </c>
      <c r="C1393" s="45" t="s">
        <v>11330</v>
      </c>
    </row>
    <row r="1394">
      <c r="A1394" s="45">
        <v>11393.0</v>
      </c>
      <c r="B1394" s="45">
        <v>28104.0</v>
      </c>
      <c r="C1394" s="45" t="s">
        <v>11331</v>
      </c>
    </row>
    <row r="1395">
      <c r="A1395" s="45">
        <v>11394.0</v>
      </c>
      <c r="B1395" s="45">
        <v>28567.0</v>
      </c>
      <c r="C1395" s="45" t="s">
        <v>11332</v>
      </c>
    </row>
    <row r="1396">
      <c r="A1396" s="45">
        <v>11395.0</v>
      </c>
      <c r="B1396" s="45">
        <v>34515.0</v>
      </c>
      <c r="C1396" s="45" t="s">
        <v>11333</v>
      </c>
    </row>
    <row r="1397">
      <c r="A1397" s="45">
        <v>11396.0</v>
      </c>
      <c r="B1397" s="45">
        <v>48389.0</v>
      </c>
      <c r="C1397" s="45" t="s">
        <v>9189</v>
      </c>
    </row>
    <row r="1398">
      <c r="A1398" s="45">
        <v>11397.0</v>
      </c>
      <c r="B1398" s="45">
        <v>21891.0</v>
      </c>
      <c r="C1398" s="45" t="s">
        <v>11334</v>
      </c>
    </row>
    <row r="1399">
      <c r="A1399" s="45">
        <v>11398.0</v>
      </c>
      <c r="B1399" s="45">
        <v>33846.0</v>
      </c>
      <c r="C1399" s="45" t="s">
        <v>11335</v>
      </c>
    </row>
    <row r="1400">
      <c r="A1400" s="45">
        <v>11399.0</v>
      </c>
      <c r="B1400" s="45">
        <v>36239.0</v>
      </c>
      <c r="C1400" s="45" t="s">
        <v>11336</v>
      </c>
    </row>
    <row r="1401">
      <c r="A1401" s="45">
        <v>11400.0</v>
      </c>
      <c r="B1401" s="45">
        <v>35690.0</v>
      </c>
      <c r="C1401" s="45" t="s">
        <v>11337</v>
      </c>
    </row>
    <row r="1402">
      <c r="A1402" s="45">
        <v>11401.0</v>
      </c>
      <c r="B1402" s="45">
        <v>39425.0</v>
      </c>
      <c r="C1402" s="45" t="s">
        <v>11338</v>
      </c>
    </row>
    <row r="1403">
      <c r="A1403" s="45">
        <v>11402.0</v>
      </c>
      <c r="B1403" s="45">
        <v>28728.0</v>
      </c>
      <c r="C1403" s="45" t="s">
        <v>11339</v>
      </c>
    </row>
    <row r="1404">
      <c r="A1404" s="45">
        <v>11403.0</v>
      </c>
      <c r="B1404" s="45">
        <v>15607.0</v>
      </c>
      <c r="C1404" s="45" t="s">
        <v>11340</v>
      </c>
    </row>
    <row r="1405">
      <c r="A1405" s="45">
        <v>11404.0</v>
      </c>
      <c r="B1405" s="45">
        <v>34669.0</v>
      </c>
      <c r="C1405" s="45" t="s">
        <v>11341</v>
      </c>
    </row>
    <row r="1406">
      <c r="A1406" s="45">
        <v>11405.0</v>
      </c>
      <c r="B1406" s="45">
        <v>126674.0</v>
      </c>
      <c r="C1406" s="45" t="s">
        <v>11342</v>
      </c>
    </row>
    <row r="1407">
      <c r="A1407" s="45">
        <v>11406.0</v>
      </c>
      <c r="B1407" s="45">
        <v>31002.0</v>
      </c>
      <c r="C1407" s="45" t="s">
        <v>11343</v>
      </c>
    </row>
    <row r="1408">
      <c r="A1408" s="45">
        <v>11407.0</v>
      </c>
      <c r="B1408" s="45">
        <v>38297.0</v>
      </c>
      <c r="C1408" s="45" t="s">
        <v>11344</v>
      </c>
    </row>
    <row r="1409">
      <c r="A1409" s="45">
        <v>11408.0</v>
      </c>
      <c r="B1409" s="45">
        <v>25474.0</v>
      </c>
      <c r="C1409" s="45" t="s">
        <v>11345</v>
      </c>
    </row>
    <row r="1410">
      <c r="A1410" s="45">
        <v>11409.0</v>
      </c>
      <c r="B1410" s="45">
        <v>30464.0</v>
      </c>
      <c r="C1410" s="45" t="s">
        <v>11346</v>
      </c>
    </row>
    <row r="1411">
      <c r="A1411" s="45">
        <v>11410.0</v>
      </c>
      <c r="B1411" s="45">
        <v>106238.0</v>
      </c>
      <c r="C1411" s="45" t="s">
        <v>11347</v>
      </c>
    </row>
    <row r="1412">
      <c r="A1412" s="45">
        <v>11411.0</v>
      </c>
      <c r="B1412" s="45">
        <v>29876.0</v>
      </c>
      <c r="C1412" s="45" t="s">
        <v>11348</v>
      </c>
    </row>
    <row r="1413">
      <c r="A1413" s="45">
        <v>11412.0</v>
      </c>
      <c r="B1413" s="45">
        <v>25872.0</v>
      </c>
      <c r="C1413" s="45" t="s">
        <v>11349</v>
      </c>
    </row>
    <row r="1414">
      <c r="A1414" s="45">
        <v>11413.0</v>
      </c>
      <c r="B1414" s="45">
        <v>14069.0</v>
      </c>
      <c r="C1414" s="45" t="s">
        <v>11350</v>
      </c>
    </row>
    <row r="1415">
      <c r="A1415" s="45">
        <v>11414.0</v>
      </c>
      <c r="B1415" s="45">
        <v>25976.0</v>
      </c>
      <c r="C1415" s="45" t="s">
        <v>11351</v>
      </c>
    </row>
    <row r="1416">
      <c r="A1416" s="45">
        <v>11415.0</v>
      </c>
      <c r="B1416" s="45">
        <v>17166.0</v>
      </c>
      <c r="C1416" s="45" t="s">
        <v>11352</v>
      </c>
    </row>
    <row r="1417">
      <c r="A1417" s="45">
        <v>11416.0</v>
      </c>
      <c r="B1417" s="45">
        <v>29934.0</v>
      </c>
      <c r="C1417" s="45" t="s">
        <v>11353</v>
      </c>
    </row>
    <row r="1418">
      <c r="A1418" s="45">
        <v>11417.0</v>
      </c>
      <c r="B1418" s="45">
        <v>25034.0</v>
      </c>
      <c r="C1418" s="45" t="s">
        <v>11354</v>
      </c>
    </row>
    <row r="1419">
      <c r="A1419" s="45">
        <v>11418.0</v>
      </c>
      <c r="B1419" s="45">
        <v>26658.0</v>
      </c>
      <c r="C1419" s="45" t="s">
        <v>11355</v>
      </c>
    </row>
    <row r="1420">
      <c r="A1420" s="45">
        <v>11419.0</v>
      </c>
      <c r="B1420" s="45">
        <v>27786.0</v>
      </c>
      <c r="C1420" s="45" t="s">
        <v>11356</v>
      </c>
    </row>
    <row r="1421">
      <c r="A1421" s="45">
        <v>11420.0</v>
      </c>
      <c r="B1421" s="45">
        <v>33522.0</v>
      </c>
      <c r="C1421" s="45" t="s">
        <v>11357</v>
      </c>
    </row>
    <row r="1422">
      <c r="A1422" s="45">
        <v>11421.0</v>
      </c>
      <c r="B1422" s="45">
        <v>96110.0</v>
      </c>
      <c r="C1422" s="45" t="s">
        <v>11358</v>
      </c>
    </row>
    <row r="1423">
      <c r="A1423" s="45">
        <v>11422.0</v>
      </c>
      <c r="B1423" s="45">
        <v>21339.0</v>
      </c>
      <c r="C1423" s="45" t="s">
        <v>11359</v>
      </c>
    </row>
    <row r="1424">
      <c r="A1424" s="45">
        <v>11423.0</v>
      </c>
      <c r="B1424" s="45">
        <v>28066.0</v>
      </c>
      <c r="C1424" s="45" t="s">
        <v>11360</v>
      </c>
    </row>
    <row r="1425">
      <c r="A1425" s="45">
        <v>11424.0</v>
      </c>
      <c r="B1425" s="45">
        <v>20450.0</v>
      </c>
      <c r="C1425" s="45" t="s">
        <v>11361</v>
      </c>
    </row>
    <row r="1426">
      <c r="A1426" s="45">
        <v>11425.0</v>
      </c>
      <c r="B1426" s="45">
        <v>45318.0</v>
      </c>
      <c r="C1426" s="45" t="s">
        <v>11362</v>
      </c>
    </row>
    <row r="1427">
      <c r="A1427" s="45">
        <v>11426.0</v>
      </c>
      <c r="B1427" s="45">
        <v>24484.0</v>
      </c>
      <c r="C1427" s="45" t="s">
        <v>11363</v>
      </c>
    </row>
    <row r="1428">
      <c r="A1428" s="45">
        <v>11427.0</v>
      </c>
      <c r="B1428" s="45">
        <v>22940.0</v>
      </c>
      <c r="C1428" s="45" t="s">
        <v>11364</v>
      </c>
    </row>
    <row r="1429">
      <c r="A1429" s="45">
        <v>11428.0</v>
      </c>
      <c r="B1429" s="45">
        <v>14891.0</v>
      </c>
      <c r="C1429" s="45" t="s">
        <v>11365</v>
      </c>
    </row>
    <row r="1430">
      <c r="A1430" s="45">
        <v>11429.0</v>
      </c>
      <c r="B1430" s="45">
        <v>77079.0</v>
      </c>
      <c r="C1430" s="45" t="s">
        <v>11366</v>
      </c>
    </row>
    <row r="1431">
      <c r="A1431" s="45">
        <v>11430.0</v>
      </c>
      <c r="B1431" s="45">
        <v>66315.0</v>
      </c>
      <c r="C1431" s="45" t="s">
        <v>11367</v>
      </c>
    </row>
    <row r="1432">
      <c r="A1432" s="45">
        <v>11431.0</v>
      </c>
      <c r="B1432" s="45">
        <v>22184.0</v>
      </c>
      <c r="C1432" s="45" t="s">
        <v>11368</v>
      </c>
    </row>
    <row r="1433">
      <c r="A1433" s="45">
        <v>11432.0</v>
      </c>
      <c r="B1433" s="45">
        <v>38445.0</v>
      </c>
      <c r="C1433" s="45" t="s">
        <v>11369</v>
      </c>
    </row>
    <row r="1434">
      <c r="A1434" s="45">
        <v>11433.0</v>
      </c>
      <c r="B1434" s="45">
        <v>52161.0</v>
      </c>
      <c r="C1434" s="45" t="s">
        <v>11370</v>
      </c>
    </row>
    <row r="1435">
      <c r="A1435" s="45">
        <v>11434.0</v>
      </c>
      <c r="B1435" s="45">
        <v>65269.0</v>
      </c>
      <c r="C1435" s="45" t="s">
        <v>11371</v>
      </c>
    </row>
    <row r="1436">
      <c r="A1436" s="45">
        <v>11435.0</v>
      </c>
      <c r="B1436" s="45">
        <v>14309.0</v>
      </c>
      <c r="C1436" s="45" t="s">
        <v>11372</v>
      </c>
    </row>
    <row r="1437">
      <c r="A1437" s="45">
        <v>11436.0</v>
      </c>
      <c r="B1437" s="45">
        <v>20082.0</v>
      </c>
      <c r="C1437" s="45" t="s">
        <v>11373</v>
      </c>
    </row>
    <row r="1438">
      <c r="A1438" s="45">
        <v>11437.0</v>
      </c>
      <c r="B1438" s="45">
        <v>34318.0</v>
      </c>
      <c r="C1438" s="45" t="s">
        <v>11374</v>
      </c>
    </row>
    <row r="1439">
      <c r="A1439" s="45">
        <v>11438.0</v>
      </c>
      <c r="B1439" s="45">
        <v>48249.0</v>
      </c>
      <c r="C1439" s="45" t="s">
        <v>11375</v>
      </c>
    </row>
    <row r="1440">
      <c r="A1440" s="45">
        <v>11439.0</v>
      </c>
      <c r="B1440" s="45">
        <v>33011.0</v>
      </c>
      <c r="C1440" s="45" t="s">
        <v>11376</v>
      </c>
    </row>
    <row r="1441">
      <c r="A1441" s="45">
        <v>11440.0</v>
      </c>
      <c r="B1441" s="45">
        <v>28682.0</v>
      </c>
      <c r="C1441" s="45" t="s">
        <v>11377</v>
      </c>
    </row>
    <row r="1442">
      <c r="A1442" s="45">
        <v>11441.0</v>
      </c>
      <c r="B1442" s="45">
        <v>21172.0</v>
      </c>
      <c r="C1442" s="45" t="s">
        <v>11378</v>
      </c>
    </row>
    <row r="1443">
      <c r="A1443" s="45">
        <v>11442.0</v>
      </c>
      <c r="B1443" s="45">
        <v>20523.0</v>
      </c>
      <c r="C1443" s="45" t="s">
        <v>11379</v>
      </c>
    </row>
    <row r="1444">
      <c r="A1444" s="45">
        <v>11443.0</v>
      </c>
      <c r="B1444" s="45">
        <v>23583.0</v>
      </c>
      <c r="C1444" s="45" t="s">
        <v>11380</v>
      </c>
    </row>
    <row r="1445">
      <c r="A1445" s="45">
        <v>11444.0</v>
      </c>
      <c r="B1445" s="45">
        <v>27505.0</v>
      </c>
      <c r="C1445" s="45" t="s">
        <v>11381</v>
      </c>
    </row>
    <row r="1446">
      <c r="A1446" s="45">
        <v>11445.0</v>
      </c>
      <c r="B1446" s="45">
        <v>13852.0</v>
      </c>
      <c r="C1446" s="45" t="s">
        <v>11382</v>
      </c>
    </row>
    <row r="1447">
      <c r="A1447" s="45">
        <v>11446.0</v>
      </c>
      <c r="B1447" s="45">
        <v>40294.0</v>
      </c>
      <c r="C1447" s="45" t="s">
        <v>11383</v>
      </c>
    </row>
    <row r="1448">
      <c r="A1448" s="45">
        <v>11447.0</v>
      </c>
      <c r="B1448" s="45">
        <v>41084.0</v>
      </c>
      <c r="C1448" s="45" t="s">
        <v>11384</v>
      </c>
    </row>
    <row r="1449">
      <c r="A1449" s="45">
        <v>11448.0</v>
      </c>
      <c r="B1449" s="45">
        <v>33245.0</v>
      </c>
      <c r="C1449" s="45" t="s">
        <v>11385</v>
      </c>
    </row>
    <row r="1450">
      <c r="A1450" s="45">
        <v>11449.0</v>
      </c>
      <c r="B1450" s="45">
        <v>34658.0</v>
      </c>
      <c r="C1450" s="45" t="s">
        <v>11386</v>
      </c>
    </row>
    <row r="1451">
      <c r="A1451" s="45">
        <v>11450.0</v>
      </c>
      <c r="B1451" s="45">
        <v>28659.0</v>
      </c>
      <c r="C1451" s="45" t="s">
        <v>11387</v>
      </c>
    </row>
    <row r="1452">
      <c r="A1452" s="45">
        <v>11451.0</v>
      </c>
      <c r="B1452" s="45">
        <v>29104.0</v>
      </c>
      <c r="C1452" s="45" t="s">
        <v>11388</v>
      </c>
    </row>
    <row r="1453">
      <c r="A1453" s="45">
        <v>11452.0</v>
      </c>
      <c r="B1453" s="45">
        <v>32508.0</v>
      </c>
      <c r="C1453" s="45" t="s">
        <v>11389</v>
      </c>
    </row>
    <row r="1454">
      <c r="A1454" s="45">
        <v>11453.0</v>
      </c>
      <c r="B1454" s="45">
        <v>26799.0</v>
      </c>
      <c r="C1454" s="45" t="s">
        <v>11390</v>
      </c>
    </row>
    <row r="1455">
      <c r="A1455" s="45">
        <v>11454.0</v>
      </c>
      <c r="B1455" s="45">
        <v>27174.0</v>
      </c>
      <c r="C1455" s="45" t="s">
        <v>11391</v>
      </c>
    </row>
    <row r="1456">
      <c r="A1456" s="45">
        <v>11455.0</v>
      </c>
      <c r="B1456" s="45">
        <v>25982.0</v>
      </c>
      <c r="C1456" s="45" t="s">
        <v>11392</v>
      </c>
    </row>
    <row r="1457">
      <c r="A1457" s="45">
        <v>11456.0</v>
      </c>
      <c r="B1457" s="45">
        <v>33138.0</v>
      </c>
      <c r="C1457" s="45" t="s">
        <v>11393</v>
      </c>
    </row>
    <row r="1458">
      <c r="A1458" s="45">
        <v>11457.0</v>
      </c>
      <c r="B1458" s="45">
        <v>65115.0</v>
      </c>
      <c r="C1458" s="45" t="s">
        <v>11394</v>
      </c>
    </row>
    <row r="1459">
      <c r="A1459" s="45">
        <v>11458.0</v>
      </c>
      <c r="B1459" s="45">
        <v>21681.0</v>
      </c>
      <c r="C1459" s="45" t="s">
        <v>11395</v>
      </c>
    </row>
    <row r="1460">
      <c r="A1460" s="45">
        <v>11459.0</v>
      </c>
      <c r="B1460" s="45">
        <v>37218.0</v>
      </c>
      <c r="C1460" s="45" t="s">
        <v>11396</v>
      </c>
    </row>
    <row r="1461">
      <c r="A1461" s="45">
        <v>11460.0</v>
      </c>
      <c r="B1461" s="45">
        <v>39951.0</v>
      </c>
      <c r="C1461" s="45" t="s">
        <v>11397</v>
      </c>
    </row>
    <row r="1462">
      <c r="A1462" s="45">
        <v>11461.0</v>
      </c>
      <c r="B1462" s="45">
        <v>25710.0</v>
      </c>
      <c r="C1462" s="45" t="s">
        <v>11398</v>
      </c>
    </row>
    <row r="1463">
      <c r="A1463" s="45">
        <v>11462.0</v>
      </c>
      <c r="B1463" s="45">
        <v>44796.0</v>
      </c>
      <c r="C1463" s="45" t="s">
        <v>11399</v>
      </c>
    </row>
    <row r="1464">
      <c r="A1464" s="45">
        <v>11463.0</v>
      </c>
      <c r="B1464" s="45">
        <v>90220.0</v>
      </c>
      <c r="C1464" s="45" t="s">
        <v>11400</v>
      </c>
    </row>
    <row r="1465">
      <c r="A1465" s="45">
        <v>11464.0</v>
      </c>
      <c r="B1465" s="45">
        <v>66393.0</v>
      </c>
      <c r="C1465" s="45" t="s">
        <v>11401</v>
      </c>
    </row>
    <row r="1466">
      <c r="A1466" s="45">
        <v>11465.0</v>
      </c>
      <c r="B1466" s="45">
        <v>37352.0</v>
      </c>
      <c r="C1466" s="45" t="s">
        <v>11402</v>
      </c>
    </row>
    <row r="1467">
      <c r="A1467" s="45">
        <v>11466.0</v>
      </c>
      <c r="B1467" s="45">
        <v>13329.0</v>
      </c>
      <c r="C1467" s="45" t="s">
        <v>11403</v>
      </c>
    </row>
    <row r="1468">
      <c r="A1468" s="45">
        <v>11467.0</v>
      </c>
      <c r="B1468" s="45">
        <v>46022.0</v>
      </c>
      <c r="C1468" s="45" t="s">
        <v>11404</v>
      </c>
    </row>
    <row r="1469">
      <c r="A1469" s="45">
        <v>11468.0</v>
      </c>
      <c r="B1469" s="45">
        <v>30000.0</v>
      </c>
      <c r="C1469" s="45" t="s">
        <v>11405</v>
      </c>
    </row>
    <row r="1470">
      <c r="A1470" s="45">
        <v>11469.0</v>
      </c>
      <c r="B1470" s="45">
        <v>20833.0</v>
      </c>
      <c r="C1470" s="45" t="s">
        <v>11406</v>
      </c>
    </row>
    <row r="1471">
      <c r="A1471" s="45">
        <v>11470.0</v>
      </c>
      <c r="B1471" s="45">
        <v>34498.0</v>
      </c>
      <c r="C1471" s="45" t="s">
        <v>11407</v>
      </c>
    </row>
    <row r="1472">
      <c r="A1472" s="45">
        <v>11471.0</v>
      </c>
      <c r="B1472" s="45">
        <v>14360.0</v>
      </c>
      <c r="C1472" s="45" t="s">
        <v>11408</v>
      </c>
    </row>
    <row r="1473">
      <c r="A1473" s="45">
        <v>11472.0</v>
      </c>
      <c r="B1473" s="45">
        <v>69782.0</v>
      </c>
      <c r="C1473" s="45" t="s">
        <v>11409</v>
      </c>
    </row>
    <row r="1474">
      <c r="A1474" s="45">
        <v>11473.0</v>
      </c>
      <c r="B1474" s="45">
        <v>30853.0</v>
      </c>
      <c r="C1474" s="45" t="s">
        <v>11410</v>
      </c>
    </row>
    <row r="1475">
      <c r="A1475" s="45">
        <v>11474.0</v>
      </c>
      <c r="B1475" s="45">
        <v>72730.0</v>
      </c>
      <c r="C1475" s="45" t="s">
        <v>11411</v>
      </c>
    </row>
    <row r="1476">
      <c r="A1476" s="45">
        <v>11475.0</v>
      </c>
      <c r="B1476" s="45">
        <v>392076.0</v>
      </c>
      <c r="C1476" s="45" t="s">
        <v>9835</v>
      </c>
    </row>
    <row r="1477">
      <c r="A1477" s="45">
        <v>11476.0</v>
      </c>
      <c r="B1477" s="45">
        <v>22862.0</v>
      </c>
      <c r="C1477" s="45" t="s">
        <v>11412</v>
      </c>
    </row>
    <row r="1478">
      <c r="A1478" s="45">
        <v>11477.0</v>
      </c>
      <c r="B1478" s="45">
        <v>29555.0</v>
      </c>
      <c r="C1478" s="45" t="s">
        <v>11413</v>
      </c>
    </row>
    <row r="1479">
      <c r="A1479" s="45">
        <v>11478.0</v>
      </c>
      <c r="B1479" s="45">
        <v>34589.0</v>
      </c>
      <c r="C1479" s="45" t="s">
        <v>11414</v>
      </c>
    </row>
    <row r="1480">
      <c r="A1480" s="45">
        <v>11479.0</v>
      </c>
      <c r="B1480" s="45">
        <v>26816.0</v>
      </c>
      <c r="C1480" s="45" t="s">
        <v>11415</v>
      </c>
    </row>
    <row r="1481">
      <c r="A1481" s="45">
        <v>11480.0</v>
      </c>
      <c r="B1481" s="45">
        <v>24367.0</v>
      </c>
      <c r="C1481" s="45" t="s">
        <v>11416</v>
      </c>
    </row>
    <row r="1482">
      <c r="A1482" s="45">
        <v>11481.0</v>
      </c>
      <c r="B1482" s="45">
        <v>19390.0</v>
      </c>
      <c r="C1482" s="45" t="s">
        <v>11417</v>
      </c>
    </row>
    <row r="1483">
      <c r="A1483" s="45">
        <v>11482.0</v>
      </c>
      <c r="B1483" s="45">
        <v>61154.0</v>
      </c>
      <c r="C1483" s="45" t="s">
        <v>11418</v>
      </c>
    </row>
    <row r="1484">
      <c r="A1484" s="45">
        <v>11483.0</v>
      </c>
      <c r="B1484" s="45">
        <v>37827.0</v>
      </c>
      <c r="C1484" s="45" t="s">
        <v>11419</v>
      </c>
    </row>
    <row r="1485">
      <c r="A1485" s="45">
        <v>11484.0</v>
      </c>
      <c r="B1485" s="45">
        <v>26776.0</v>
      </c>
      <c r="C1485" s="45" t="s">
        <v>11420</v>
      </c>
    </row>
    <row r="1486">
      <c r="A1486" s="45">
        <v>11485.0</v>
      </c>
      <c r="B1486" s="45">
        <v>32720.0</v>
      </c>
      <c r="C1486" s="45" t="s">
        <v>11421</v>
      </c>
    </row>
    <row r="1487">
      <c r="A1487" s="45">
        <v>11486.0</v>
      </c>
      <c r="B1487" s="45">
        <v>23583.0</v>
      </c>
      <c r="C1487" s="45" t="s">
        <v>11422</v>
      </c>
    </row>
    <row r="1488">
      <c r="A1488" s="45">
        <v>11487.0</v>
      </c>
      <c r="B1488" s="45">
        <v>18567.0</v>
      </c>
      <c r="C1488" s="45" t="s">
        <v>11423</v>
      </c>
    </row>
    <row r="1489">
      <c r="A1489" s="45">
        <v>11488.0</v>
      </c>
      <c r="B1489" s="45">
        <v>31062.0</v>
      </c>
      <c r="C1489" s="45" t="s">
        <v>11424</v>
      </c>
    </row>
    <row r="1490">
      <c r="A1490" s="45">
        <v>11489.0</v>
      </c>
      <c r="B1490" s="45">
        <v>29530.0</v>
      </c>
      <c r="C1490" s="45" t="s">
        <v>11425</v>
      </c>
    </row>
    <row r="1491">
      <c r="A1491" s="45">
        <v>11490.0</v>
      </c>
      <c r="B1491" s="45">
        <v>20076.0</v>
      </c>
      <c r="C1491" s="45" t="s">
        <v>11426</v>
      </c>
    </row>
    <row r="1492">
      <c r="A1492" s="45">
        <v>11491.0</v>
      </c>
      <c r="B1492" s="45">
        <v>47943.0</v>
      </c>
      <c r="C1492" s="45" t="s">
        <v>11427</v>
      </c>
    </row>
    <row r="1493">
      <c r="A1493" s="45">
        <v>11492.0</v>
      </c>
      <c r="B1493" s="45">
        <v>16549.0</v>
      </c>
      <c r="C1493" s="45" t="s">
        <v>11428</v>
      </c>
    </row>
    <row r="1494">
      <c r="A1494" s="45">
        <v>11493.0</v>
      </c>
      <c r="B1494" s="45">
        <v>21647.0</v>
      </c>
      <c r="C1494" s="45" t="s">
        <v>11429</v>
      </c>
    </row>
    <row r="1495">
      <c r="A1495" s="45">
        <v>11494.0</v>
      </c>
      <c r="B1495" s="45">
        <v>24080.0</v>
      </c>
      <c r="C1495" s="45" t="s">
        <v>11430</v>
      </c>
    </row>
    <row r="1496">
      <c r="A1496" s="45">
        <v>11495.0</v>
      </c>
      <c r="B1496" s="45">
        <v>36870.0</v>
      </c>
      <c r="C1496" s="45" t="s">
        <v>11431</v>
      </c>
    </row>
    <row r="1497">
      <c r="A1497" s="45">
        <v>11496.0</v>
      </c>
      <c r="B1497" s="45">
        <v>21568.0</v>
      </c>
      <c r="C1497" s="45" t="s">
        <v>11432</v>
      </c>
    </row>
    <row r="1498">
      <c r="A1498" s="45">
        <v>11497.0</v>
      </c>
      <c r="B1498" s="45">
        <v>36296.0</v>
      </c>
      <c r="C1498" s="45" t="s">
        <v>11433</v>
      </c>
    </row>
    <row r="1499">
      <c r="A1499" s="45">
        <v>11498.0</v>
      </c>
      <c r="B1499" s="45">
        <v>17103.0</v>
      </c>
      <c r="C1499" s="45" t="s">
        <v>11434</v>
      </c>
    </row>
    <row r="1500">
      <c r="A1500" s="45">
        <v>11499.0</v>
      </c>
      <c r="B1500" s="45">
        <v>81894.0</v>
      </c>
      <c r="C1500" s="45" t="s">
        <v>11435</v>
      </c>
    </row>
    <row r="1501">
      <c r="A1501" s="45">
        <v>11500.0</v>
      </c>
      <c r="B1501" s="45">
        <v>33529.0</v>
      </c>
      <c r="C1501" s="45" t="s">
        <v>11436</v>
      </c>
    </row>
    <row r="1502">
      <c r="A1502" s="45">
        <v>11501.0</v>
      </c>
      <c r="B1502" s="45">
        <v>18049.0</v>
      </c>
      <c r="C1502" s="45" t="s">
        <v>11437</v>
      </c>
    </row>
    <row r="1503">
      <c r="A1503" s="45">
        <v>11502.0</v>
      </c>
      <c r="B1503" s="45">
        <v>14580.0</v>
      </c>
      <c r="C1503" s="45" t="s">
        <v>11438</v>
      </c>
    </row>
    <row r="1504">
      <c r="A1504" s="45">
        <v>11503.0</v>
      </c>
      <c r="B1504" s="45">
        <v>32502.0</v>
      </c>
      <c r="C1504" s="45" t="s">
        <v>11439</v>
      </c>
    </row>
    <row r="1505">
      <c r="A1505" s="45">
        <v>11504.0</v>
      </c>
      <c r="B1505" s="45">
        <v>14876.0</v>
      </c>
      <c r="C1505" s="45" t="s">
        <v>11440</v>
      </c>
    </row>
    <row r="1506">
      <c r="A1506" s="45">
        <v>11505.0</v>
      </c>
      <c r="B1506" s="45">
        <v>17138.0</v>
      </c>
      <c r="C1506" s="45" t="s">
        <v>11441</v>
      </c>
    </row>
    <row r="1507">
      <c r="A1507" s="45">
        <v>11506.0</v>
      </c>
      <c r="B1507" s="45">
        <v>16725.0</v>
      </c>
      <c r="C1507" s="45" t="s">
        <v>11442</v>
      </c>
    </row>
    <row r="1508">
      <c r="A1508" s="45">
        <v>11507.0</v>
      </c>
      <c r="B1508" s="45">
        <v>74627.0</v>
      </c>
      <c r="C1508" s="45" t="s">
        <v>11443</v>
      </c>
    </row>
    <row r="1509">
      <c r="A1509" s="45">
        <v>11508.0</v>
      </c>
      <c r="B1509" s="45">
        <v>58308.0</v>
      </c>
      <c r="C1509" s="45" t="s">
        <v>11444</v>
      </c>
    </row>
    <row r="1510">
      <c r="A1510" s="45">
        <v>11509.0</v>
      </c>
      <c r="B1510" s="45">
        <v>42336.0</v>
      </c>
      <c r="C1510" s="45" t="s">
        <v>11445</v>
      </c>
    </row>
    <row r="1511">
      <c r="A1511" s="45">
        <v>11510.0</v>
      </c>
      <c r="B1511" s="45">
        <v>42324.0</v>
      </c>
      <c r="C1511" s="45" t="s">
        <v>11446</v>
      </c>
    </row>
    <row r="1512">
      <c r="A1512" s="45">
        <v>11511.0</v>
      </c>
      <c r="B1512" s="45">
        <v>34388.0</v>
      </c>
      <c r="C1512" s="45" t="s">
        <v>11447</v>
      </c>
    </row>
    <row r="1513">
      <c r="A1513" s="45">
        <v>11512.0</v>
      </c>
      <c r="B1513" s="45">
        <v>47507.0</v>
      </c>
      <c r="C1513" s="45" t="s">
        <v>11448</v>
      </c>
    </row>
    <row r="1514">
      <c r="A1514" s="45">
        <v>11513.0</v>
      </c>
      <c r="B1514" s="45">
        <v>15693.0</v>
      </c>
      <c r="C1514" s="45" t="s">
        <v>11449</v>
      </c>
    </row>
    <row r="1515">
      <c r="A1515" s="45">
        <v>11514.0</v>
      </c>
      <c r="B1515" s="45">
        <v>21899.0</v>
      </c>
      <c r="C1515" s="45" t="s">
        <v>11450</v>
      </c>
    </row>
    <row r="1516">
      <c r="A1516" s="45">
        <v>11515.0</v>
      </c>
      <c r="B1516" s="45">
        <v>25347.0</v>
      </c>
      <c r="C1516" s="45" t="s">
        <v>11451</v>
      </c>
    </row>
    <row r="1517">
      <c r="A1517" s="45">
        <v>11516.0</v>
      </c>
      <c r="B1517" s="45">
        <v>11434.0</v>
      </c>
      <c r="C1517" s="45" t="s">
        <v>11452</v>
      </c>
    </row>
    <row r="1518">
      <c r="A1518" s="45">
        <v>11517.0</v>
      </c>
      <c r="B1518" s="45">
        <v>14172.0</v>
      </c>
      <c r="C1518" s="45" t="s">
        <v>11453</v>
      </c>
    </row>
    <row r="1519">
      <c r="A1519" s="45">
        <v>11518.0</v>
      </c>
      <c r="B1519" s="45">
        <v>21745.0</v>
      </c>
      <c r="C1519" s="45" t="s">
        <v>11454</v>
      </c>
    </row>
    <row r="1520">
      <c r="A1520" s="45">
        <v>11519.0</v>
      </c>
      <c r="B1520" s="45">
        <v>25659.0</v>
      </c>
      <c r="C1520" s="45" t="s">
        <v>11455</v>
      </c>
    </row>
    <row r="1521">
      <c r="A1521" s="45">
        <v>11520.0</v>
      </c>
      <c r="B1521" s="45">
        <v>49332.0</v>
      </c>
      <c r="C1521" s="45" t="s">
        <v>11456</v>
      </c>
    </row>
    <row r="1522">
      <c r="A1522" s="45">
        <v>11521.0</v>
      </c>
      <c r="B1522" s="45">
        <v>27186.0</v>
      </c>
      <c r="C1522" s="45" t="s">
        <v>11457</v>
      </c>
    </row>
    <row r="1523">
      <c r="A1523" s="45">
        <v>11522.0</v>
      </c>
      <c r="B1523" s="45">
        <v>17987.0</v>
      </c>
      <c r="C1523" s="45" t="s">
        <v>11458</v>
      </c>
    </row>
    <row r="1524">
      <c r="A1524" s="45">
        <v>11523.0</v>
      </c>
      <c r="B1524" s="45">
        <v>13493.0</v>
      </c>
      <c r="C1524" s="45" t="s">
        <v>11459</v>
      </c>
    </row>
    <row r="1525">
      <c r="A1525" s="45">
        <v>11524.0</v>
      </c>
      <c r="B1525" s="45">
        <v>16466.0</v>
      </c>
      <c r="C1525" s="45" t="s">
        <v>11460</v>
      </c>
    </row>
    <row r="1526">
      <c r="A1526" s="45">
        <v>11525.0</v>
      </c>
      <c r="B1526" s="45">
        <v>14415.0</v>
      </c>
      <c r="C1526" s="45" t="s">
        <v>11461</v>
      </c>
    </row>
    <row r="1527">
      <c r="A1527" s="45">
        <v>11526.0</v>
      </c>
      <c r="B1527" s="45">
        <v>33441.0</v>
      </c>
      <c r="C1527" s="45" t="s">
        <v>9673</v>
      </c>
    </row>
    <row r="1528">
      <c r="A1528" s="45">
        <v>11527.0</v>
      </c>
      <c r="B1528" s="45">
        <v>27664.0</v>
      </c>
      <c r="C1528" s="45" t="s">
        <v>11462</v>
      </c>
    </row>
    <row r="1529">
      <c r="A1529" s="45">
        <v>11528.0</v>
      </c>
      <c r="B1529" s="45">
        <v>28241.0</v>
      </c>
      <c r="C1529" s="45" t="s">
        <v>11463</v>
      </c>
    </row>
    <row r="1530">
      <c r="A1530" s="45">
        <v>11529.0</v>
      </c>
      <c r="B1530" s="45">
        <v>37090.0</v>
      </c>
      <c r="C1530" s="45" t="s">
        <v>11464</v>
      </c>
    </row>
    <row r="1531">
      <c r="A1531" s="45">
        <v>11530.0</v>
      </c>
      <c r="B1531" s="45">
        <v>167046.0</v>
      </c>
      <c r="C1531" s="45" t="s">
        <v>9801</v>
      </c>
    </row>
    <row r="1532">
      <c r="A1532" s="45">
        <v>11531.0</v>
      </c>
      <c r="B1532" s="45">
        <v>38599.0</v>
      </c>
      <c r="C1532" s="45" t="s">
        <v>11465</v>
      </c>
    </row>
    <row r="1533">
      <c r="A1533" s="45">
        <v>11532.0</v>
      </c>
      <c r="B1533" s="45">
        <v>17233.0</v>
      </c>
      <c r="C1533" s="45" t="s">
        <v>11466</v>
      </c>
    </row>
    <row r="1534">
      <c r="A1534" s="45">
        <v>11533.0</v>
      </c>
      <c r="B1534" s="45">
        <v>24914.0</v>
      </c>
      <c r="C1534" s="45" t="s">
        <v>11467</v>
      </c>
    </row>
    <row r="1535">
      <c r="A1535" s="45">
        <v>11534.0</v>
      </c>
      <c r="B1535" s="45">
        <v>18022.0</v>
      </c>
      <c r="C1535" s="45" t="s">
        <v>11468</v>
      </c>
    </row>
    <row r="1536">
      <c r="A1536" s="45">
        <v>11535.0</v>
      </c>
      <c r="B1536" s="45">
        <v>17582.0</v>
      </c>
      <c r="C1536" s="45" t="s">
        <v>11469</v>
      </c>
    </row>
    <row r="1537">
      <c r="A1537" s="45">
        <v>11536.0</v>
      </c>
      <c r="B1537" s="45">
        <v>45957.0</v>
      </c>
      <c r="C1537" s="45" t="s">
        <v>11470</v>
      </c>
    </row>
    <row r="1538">
      <c r="A1538" s="45">
        <v>11537.0</v>
      </c>
      <c r="B1538" s="45">
        <v>74246.0</v>
      </c>
      <c r="C1538" s="45" t="s">
        <v>11471</v>
      </c>
    </row>
    <row r="1539">
      <c r="A1539" s="45">
        <v>11538.0</v>
      </c>
      <c r="B1539" s="45">
        <v>30319.0</v>
      </c>
      <c r="C1539" s="45" t="s">
        <v>11472</v>
      </c>
    </row>
    <row r="1540">
      <c r="A1540" s="45">
        <v>11539.0</v>
      </c>
      <c r="B1540" s="45">
        <v>8689.0</v>
      </c>
      <c r="C1540" s="45" t="s">
        <v>11473</v>
      </c>
    </row>
    <row r="1541">
      <c r="A1541" s="45">
        <v>11540.0</v>
      </c>
      <c r="B1541" s="45">
        <v>38186.0</v>
      </c>
      <c r="C1541" s="45" t="s">
        <v>11474</v>
      </c>
    </row>
    <row r="1542">
      <c r="A1542" s="45">
        <v>11541.0</v>
      </c>
      <c r="B1542" s="45">
        <v>34359.0</v>
      </c>
      <c r="C1542" s="45" t="s">
        <v>11475</v>
      </c>
    </row>
    <row r="1543">
      <c r="A1543" s="45">
        <v>11542.0</v>
      </c>
      <c r="B1543" s="45">
        <v>36522.0</v>
      </c>
      <c r="C1543" s="45" t="s">
        <v>11476</v>
      </c>
    </row>
    <row r="1544">
      <c r="A1544" s="45">
        <v>11543.0</v>
      </c>
      <c r="B1544" s="45">
        <v>12540.0</v>
      </c>
      <c r="C1544" s="45" t="s">
        <v>9644</v>
      </c>
    </row>
    <row r="1545">
      <c r="A1545" s="45">
        <v>11544.0</v>
      </c>
      <c r="B1545" s="45">
        <v>51584.0</v>
      </c>
      <c r="C1545" s="45" t="s">
        <v>11477</v>
      </c>
    </row>
    <row r="1546">
      <c r="A1546" s="45">
        <v>11545.0</v>
      </c>
      <c r="B1546" s="45">
        <v>15221.0</v>
      </c>
      <c r="C1546" s="45" t="s">
        <v>11478</v>
      </c>
    </row>
    <row r="1547">
      <c r="A1547" s="45">
        <v>11546.0</v>
      </c>
      <c r="B1547" s="45">
        <v>96487.0</v>
      </c>
      <c r="C1547" s="45" t="s">
        <v>11479</v>
      </c>
    </row>
    <row r="1548">
      <c r="A1548" s="45">
        <v>11547.0</v>
      </c>
      <c r="B1548" s="45">
        <v>9328.0</v>
      </c>
      <c r="C1548" s="45" t="s">
        <v>11480</v>
      </c>
    </row>
    <row r="1549">
      <c r="A1549" s="45">
        <v>11548.0</v>
      </c>
      <c r="B1549" s="45">
        <v>17862.0</v>
      </c>
      <c r="C1549" s="45" t="s">
        <v>11481</v>
      </c>
    </row>
    <row r="1550">
      <c r="A1550" s="45">
        <v>11549.0</v>
      </c>
      <c r="B1550" s="45">
        <v>42856.0</v>
      </c>
      <c r="C1550" s="45" t="s">
        <v>11482</v>
      </c>
    </row>
    <row r="1551">
      <c r="A1551" s="45">
        <v>11550.0</v>
      </c>
      <c r="B1551" s="45">
        <v>21256.0</v>
      </c>
      <c r="C1551" s="45" t="s">
        <v>11483</v>
      </c>
    </row>
    <row r="1552">
      <c r="A1552" s="45">
        <v>11551.0</v>
      </c>
      <c r="B1552" s="45">
        <v>31212.0</v>
      </c>
      <c r="C1552" s="45" t="s">
        <v>11484</v>
      </c>
    </row>
    <row r="1553">
      <c r="A1553" s="45">
        <v>11552.0</v>
      </c>
      <c r="B1553" s="45">
        <v>32580.0</v>
      </c>
      <c r="C1553" s="45" t="s">
        <v>11485</v>
      </c>
    </row>
    <row r="1554">
      <c r="A1554" s="45">
        <v>11553.0</v>
      </c>
      <c r="B1554" s="45">
        <v>24575.0</v>
      </c>
      <c r="C1554" s="45" t="s">
        <v>11486</v>
      </c>
    </row>
    <row r="1555">
      <c r="A1555" s="45">
        <v>11554.0</v>
      </c>
      <c r="B1555" s="45">
        <v>23897.0</v>
      </c>
      <c r="C1555" s="45" t="s">
        <v>11487</v>
      </c>
    </row>
    <row r="1556">
      <c r="A1556" s="45">
        <v>11555.0</v>
      </c>
      <c r="B1556" s="45">
        <v>4657.0</v>
      </c>
      <c r="C1556" s="45" t="s">
        <v>9486</v>
      </c>
    </row>
    <row r="1557">
      <c r="A1557" s="45">
        <v>11556.0</v>
      </c>
      <c r="B1557" s="45">
        <v>53527.0</v>
      </c>
      <c r="C1557" s="45" t="s">
        <v>11488</v>
      </c>
    </row>
    <row r="1558">
      <c r="A1558" s="45">
        <v>11557.0</v>
      </c>
      <c r="B1558" s="45">
        <v>22228.0</v>
      </c>
      <c r="C1558" s="45" t="s">
        <v>11489</v>
      </c>
    </row>
    <row r="1559">
      <c r="A1559" s="45">
        <v>11558.0</v>
      </c>
      <c r="B1559" s="45">
        <v>18742.0</v>
      </c>
      <c r="C1559" s="45" t="s">
        <v>11490</v>
      </c>
    </row>
    <row r="1560">
      <c r="A1560" s="45">
        <v>11559.0</v>
      </c>
      <c r="B1560" s="45">
        <v>30664.0</v>
      </c>
      <c r="C1560" s="45" t="s">
        <v>11491</v>
      </c>
    </row>
    <row r="1561">
      <c r="A1561" s="45">
        <v>11560.0</v>
      </c>
      <c r="B1561" s="45">
        <v>40845.0</v>
      </c>
      <c r="C1561" s="45" t="s">
        <v>11492</v>
      </c>
    </row>
    <row r="1562">
      <c r="A1562" s="45">
        <v>11561.0</v>
      </c>
      <c r="B1562" s="45">
        <v>35908.0</v>
      </c>
      <c r="C1562" s="45" t="s">
        <v>11493</v>
      </c>
    </row>
    <row r="1563">
      <c r="A1563" s="45">
        <v>11562.0</v>
      </c>
      <c r="B1563" s="45">
        <v>27637.0</v>
      </c>
      <c r="C1563" s="45" t="s">
        <v>11494</v>
      </c>
    </row>
    <row r="1564">
      <c r="A1564" s="45">
        <v>11563.0</v>
      </c>
      <c r="B1564" s="45">
        <v>34325.0</v>
      </c>
      <c r="C1564" s="45" t="s">
        <v>9136</v>
      </c>
    </row>
    <row r="1565">
      <c r="A1565" s="45">
        <v>11564.0</v>
      </c>
      <c r="B1565" s="45">
        <v>16965.0</v>
      </c>
      <c r="C1565" s="45" t="s">
        <v>11495</v>
      </c>
    </row>
    <row r="1566">
      <c r="A1566" s="45">
        <v>11565.0</v>
      </c>
      <c r="B1566" s="45">
        <v>10480.0</v>
      </c>
      <c r="C1566" s="45" t="s">
        <v>11496</v>
      </c>
    </row>
    <row r="1567">
      <c r="A1567" s="45">
        <v>11566.0</v>
      </c>
      <c r="B1567" s="45">
        <v>29601.0</v>
      </c>
      <c r="C1567" s="45" t="s">
        <v>11497</v>
      </c>
    </row>
    <row r="1568">
      <c r="A1568" s="45">
        <v>11567.0</v>
      </c>
      <c r="B1568" s="45">
        <v>22020.0</v>
      </c>
      <c r="C1568" s="45" t="s">
        <v>11498</v>
      </c>
    </row>
    <row r="1569">
      <c r="A1569" s="45">
        <v>11568.0</v>
      </c>
      <c r="B1569" s="45">
        <v>24931.0</v>
      </c>
      <c r="C1569" s="45" t="s">
        <v>11499</v>
      </c>
    </row>
    <row r="1570">
      <c r="A1570" s="45">
        <v>11569.0</v>
      </c>
      <c r="B1570" s="45">
        <v>26405.0</v>
      </c>
      <c r="C1570" s="45" t="s">
        <v>11500</v>
      </c>
    </row>
    <row r="1571">
      <c r="A1571" s="45">
        <v>11570.0</v>
      </c>
      <c r="B1571" s="45">
        <v>31417.0</v>
      </c>
      <c r="C1571" s="45" t="s">
        <v>11501</v>
      </c>
    </row>
    <row r="1572">
      <c r="A1572" s="45">
        <v>11571.0</v>
      </c>
      <c r="B1572" s="45">
        <v>23380.0</v>
      </c>
      <c r="C1572" s="45" t="s">
        <v>11502</v>
      </c>
    </row>
    <row r="1573">
      <c r="A1573" s="45">
        <v>11572.0</v>
      </c>
      <c r="B1573" s="45">
        <v>25124.0</v>
      </c>
      <c r="C1573" s="45" t="s">
        <v>11503</v>
      </c>
    </row>
    <row r="1574">
      <c r="A1574" s="45">
        <v>11573.0</v>
      </c>
      <c r="B1574" s="45">
        <v>20374.0</v>
      </c>
      <c r="C1574" s="45" t="s">
        <v>11504</v>
      </c>
    </row>
    <row r="1575">
      <c r="A1575" s="45">
        <v>11574.0</v>
      </c>
      <c r="B1575" s="45">
        <v>18680.0</v>
      </c>
      <c r="C1575" s="45" t="s">
        <v>11505</v>
      </c>
    </row>
    <row r="1576">
      <c r="A1576" s="45">
        <v>11575.0</v>
      </c>
      <c r="B1576" s="45">
        <v>16047.0</v>
      </c>
      <c r="C1576" s="45" t="s">
        <v>11506</v>
      </c>
    </row>
    <row r="1577">
      <c r="A1577" s="45">
        <v>11576.0</v>
      </c>
      <c r="B1577" s="45">
        <v>19874.0</v>
      </c>
      <c r="C1577" s="45" t="s">
        <v>11507</v>
      </c>
    </row>
    <row r="1578">
      <c r="A1578" s="45">
        <v>11577.0</v>
      </c>
      <c r="B1578" s="45">
        <v>21433.0</v>
      </c>
      <c r="C1578" s="45" t="s">
        <v>11508</v>
      </c>
    </row>
    <row r="1579">
      <c r="A1579" s="45">
        <v>11578.0</v>
      </c>
      <c r="B1579" s="45">
        <v>24734.0</v>
      </c>
      <c r="C1579" s="45" t="s">
        <v>11509</v>
      </c>
    </row>
    <row r="1580">
      <c r="A1580" s="45">
        <v>11579.0</v>
      </c>
      <c r="B1580" s="45">
        <v>26221.0</v>
      </c>
      <c r="C1580" s="45" t="s">
        <v>11510</v>
      </c>
    </row>
    <row r="1581">
      <c r="A1581" s="45">
        <v>11580.0</v>
      </c>
      <c r="B1581" s="45">
        <v>12212.0</v>
      </c>
      <c r="C1581" s="45" t="s">
        <v>11511</v>
      </c>
    </row>
    <row r="1582">
      <c r="A1582" s="45">
        <v>11581.0</v>
      </c>
      <c r="B1582" s="45">
        <v>24716.0</v>
      </c>
      <c r="C1582" s="45" t="s">
        <v>11512</v>
      </c>
    </row>
    <row r="1583">
      <c r="A1583" s="45">
        <v>11582.0</v>
      </c>
      <c r="B1583" s="45">
        <v>21790.0</v>
      </c>
      <c r="C1583" s="45" t="s">
        <v>11513</v>
      </c>
    </row>
    <row r="1584">
      <c r="A1584" s="45">
        <v>11583.0</v>
      </c>
      <c r="B1584" s="45">
        <v>39210.0</v>
      </c>
      <c r="C1584" s="45" t="s">
        <v>11514</v>
      </c>
    </row>
    <row r="1585">
      <c r="A1585" s="45">
        <v>11584.0</v>
      </c>
      <c r="B1585" s="45">
        <v>29405.0</v>
      </c>
      <c r="C1585" s="45" t="s">
        <v>11515</v>
      </c>
    </row>
    <row r="1586">
      <c r="A1586" s="45">
        <v>11585.0</v>
      </c>
      <c r="B1586" s="45">
        <v>27470.0</v>
      </c>
      <c r="C1586" s="45" t="s">
        <v>11516</v>
      </c>
    </row>
    <row r="1587">
      <c r="A1587" s="45">
        <v>11586.0</v>
      </c>
      <c r="B1587" s="45">
        <v>39606.0</v>
      </c>
      <c r="C1587" s="45" t="s">
        <v>11517</v>
      </c>
    </row>
    <row r="1588">
      <c r="A1588" s="45">
        <v>11587.0</v>
      </c>
      <c r="B1588" s="45">
        <v>36743.0</v>
      </c>
      <c r="C1588" s="45" t="s">
        <v>11518</v>
      </c>
    </row>
    <row r="1589">
      <c r="A1589" s="45">
        <v>11588.0</v>
      </c>
      <c r="B1589" s="45">
        <v>71892.0</v>
      </c>
      <c r="C1589" s="45" t="s">
        <v>11519</v>
      </c>
    </row>
    <row r="1590">
      <c r="A1590" s="45">
        <v>11589.0</v>
      </c>
      <c r="B1590" s="45">
        <v>24336.0</v>
      </c>
      <c r="C1590" s="45" t="s">
        <v>11520</v>
      </c>
    </row>
    <row r="1591">
      <c r="A1591" s="45">
        <v>11590.0</v>
      </c>
      <c r="B1591" s="45">
        <v>71760.0</v>
      </c>
      <c r="C1591" s="45" t="s">
        <v>11521</v>
      </c>
    </row>
    <row r="1592">
      <c r="A1592" s="45">
        <v>11591.0</v>
      </c>
      <c r="B1592" s="45">
        <v>17111.0</v>
      </c>
      <c r="C1592" s="45" t="s">
        <v>11522</v>
      </c>
    </row>
    <row r="1593">
      <c r="A1593" s="45">
        <v>11592.0</v>
      </c>
      <c r="B1593" s="45">
        <v>20551.0</v>
      </c>
      <c r="C1593" s="45" t="s">
        <v>11523</v>
      </c>
    </row>
    <row r="1594">
      <c r="A1594" s="45">
        <v>11593.0</v>
      </c>
      <c r="B1594" s="45">
        <v>25349.0</v>
      </c>
      <c r="C1594" s="45" t="s">
        <v>11524</v>
      </c>
    </row>
    <row r="1595">
      <c r="A1595" s="45">
        <v>11594.0</v>
      </c>
      <c r="B1595" s="45">
        <v>19851.0</v>
      </c>
      <c r="C1595" s="45" t="s">
        <v>11525</v>
      </c>
    </row>
    <row r="1596">
      <c r="A1596" s="45">
        <v>11595.0</v>
      </c>
      <c r="B1596" s="45">
        <v>67191.0</v>
      </c>
      <c r="C1596" s="45" t="s">
        <v>11526</v>
      </c>
    </row>
    <row r="1597">
      <c r="A1597" s="45">
        <v>11596.0</v>
      </c>
      <c r="B1597" s="45">
        <v>17546.0</v>
      </c>
      <c r="C1597" s="45" t="s">
        <v>11527</v>
      </c>
    </row>
    <row r="1598">
      <c r="A1598" s="45">
        <v>11597.0</v>
      </c>
      <c r="B1598" s="45">
        <v>22773.0</v>
      </c>
      <c r="C1598" s="45" t="s">
        <v>11528</v>
      </c>
    </row>
    <row r="1599">
      <c r="A1599" s="45">
        <v>11598.0</v>
      </c>
      <c r="B1599" s="45">
        <v>25145.0</v>
      </c>
      <c r="C1599" s="45" t="s">
        <v>11529</v>
      </c>
    </row>
    <row r="1600">
      <c r="A1600" s="45">
        <v>11599.0</v>
      </c>
      <c r="B1600" s="45">
        <v>33749.0</v>
      </c>
      <c r="C1600" s="45" t="s">
        <v>11530</v>
      </c>
    </row>
    <row r="1601">
      <c r="A1601" s="45">
        <v>11600.0</v>
      </c>
      <c r="B1601" s="45">
        <v>26173.0</v>
      </c>
      <c r="C1601" s="45" t="s">
        <v>11531</v>
      </c>
    </row>
    <row r="1602">
      <c r="A1602" s="45">
        <v>11601.0</v>
      </c>
      <c r="B1602" s="45">
        <v>38546.0</v>
      </c>
      <c r="C1602" s="45" t="s">
        <v>11532</v>
      </c>
    </row>
    <row r="1603">
      <c r="A1603" s="45">
        <v>11602.0</v>
      </c>
      <c r="B1603" s="45">
        <v>29815.0</v>
      </c>
      <c r="C1603" s="45" t="s">
        <v>11533</v>
      </c>
    </row>
    <row r="1604">
      <c r="A1604" s="45">
        <v>11603.0</v>
      </c>
      <c r="B1604" s="45">
        <v>15877.0</v>
      </c>
      <c r="C1604" s="45" t="s">
        <v>11534</v>
      </c>
    </row>
    <row r="1605">
      <c r="A1605" s="45">
        <v>11604.0</v>
      </c>
      <c r="B1605" s="45">
        <v>18965.0</v>
      </c>
      <c r="C1605" s="45" t="s">
        <v>11535</v>
      </c>
    </row>
    <row r="1606">
      <c r="A1606" s="45">
        <v>11605.0</v>
      </c>
      <c r="B1606" s="45">
        <v>17810.0</v>
      </c>
      <c r="C1606" s="45" t="s">
        <v>11536</v>
      </c>
    </row>
    <row r="1607">
      <c r="A1607" s="45">
        <v>11606.0</v>
      </c>
      <c r="B1607" s="45">
        <v>48333.0</v>
      </c>
      <c r="C1607" s="45" t="s">
        <v>11537</v>
      </c>
    </row>
    <row r="1608">
      <c r="A1608" s="45">
        <v>11607.0</v>
      </c>
      <c r="B1608" s="45">
        <v>13190.0</v>
      </c>
      <c r="C1608" s="45" t="s">
        <v>11538</v>
      </c>
    </row>
    <row r="1609">
      <c r="A1609" s="45">
        <v>11608.0</v>
      </c>
      <c r="B1609" s="45">
        <v>17170.0</v>
      </c>
      <c r="C1609" s="45" t="s">
        <v>11539</v>
      </c>
    </row>
    <row r="1610">
      <c r="A1610" s="45">
        <v>11609.0</v>
      </c>
      <c r="B1610" s="45">
        <v>44973.0</v>
      </c>
      <c r="C1610" s="45" t="s">
        <v>11540</v>
      </c>
    </row>
    <row r="1611">
      <c r="A1611" s="45">
        <v>11610.0</v>
      </c>
      <c r="B1611" s="45">
        <v>51849.0</v>
      </c>
      <c r="C1611" s="45" t="s">
        <v>11541</v>
      </c>
    </row>
    <row r="1612">
      <c r="A1612" s="45">
        <v>11611.0</v>
      </c>
      <c r="B1612" s="45">
        <v>24774.0</v>
      </c>
      <c r="C1612" s="45" t="s">
        <v>11542</v>
      </c>
    </row>
    <row r="1613">
      <c r="A1613" s="45">
        <v>11612.0</v>
      </c>
      <c r="B1613" s="45">
        <v>4870.0</v>
      </c>
      <c r="C1613" s="45" t="s">
        <v>11543</v>
      </c>
    </row>
    <row r="1614">
      <c r="A1614" s="45">
        <v>11613.0</v>
      </c>
      <c r="B1614" s="45">
        <v>43344.0</v>
      </c>
      <c r="C1614" s="45" t="s">
        <v>11544</v>
      </c>
    </row>
    <row r="1615">
      <c r="A1615" s="45">
        <v>11614.0</v>
      </c>
      <c r="B1615" s="45">
        <v>23585.0</v>
      </c>
      <c r="C1615" s="45" t="s">
        <v>11545</v>
      </c>
    </row>
    <row r="1616">
      <c r="A1616" s="45">
        <v>11615.0</v>
      </c>
      <c r="B1616" s="45">
        <v>18827.0</v>
      </c>
      <c r="C1616" s="45" t="s">
        <v>11546</v>
      </c>
    </row>
    <row r="1617">
      <c r="A1617" s="45">
        <v>11616.0</v>
      </c>
      <c r="B1617" s="45">
        <v>28692.0</v>
      </c>
      <c r="C1617" s="45" t="s">
        <v>11547</v>
      </c>
    </row>
    <row r="1618">
      <c r="A1618" s="45">
        <v>11617.0</v>
      </c>
      <c r="B1618" s="45">
        <v>51020.0</v>
      </c>
      <c r="C1618" s="45" t="s">
        <v>11548</v>
      </c>
    </row>
    <row r="1619">
      <c r="A1619" s="45">
        <v>11618.0</v>
      </c>
      <c r="B1619" s="45">
        <v>21624.0</v>
      </c>
      <c r="C1619" s="45" t="s">
        <v>11549</v>
      </c>
    </row>
    <row r="1620">
      <c r="A1620" s="45">
        <v>11619.0</v>
      </c>
      <c r="B1620" s="45">
        <v>36732.0</v>
      </c>
      <c r="C1620" s="45" t="s">
        <v>11550</v>
      </c>
    </row>
    <row r="1621">
      <c r="A1621" s="45">
        <v>11620.0</v>
      </c>
      <c r="B1621" s="45">
        <v>19339.0</v>
      </c>
      <c r="C1621" s="45" t="s">
        <v>11551</v>
      </c>
    </row>
    <row r="1622">
      <c r="A1622" s="45">
        <v>11621.0</v>
      </c>
      <c r="B1622" s="45">
        <v>24831.0</v>
      </c>
      <c r="C1622" s="45" t="s">
        <v>11552</v>
      </c>
    </row>
    <row r="1623">
      <c r="A1623" s="45">
        <v>11622.0</v>
      </c>
      <c r="B1623" s="45">
        <v>31776.0</v>
      </c>
      <c r="C1623" s="45" t="s">
        <v>11553</v>
      </c>
    </row>
    <row r="1624">
      <c r="A1624" s="45">
        <v>11623.0</v>
      </c>
      <c r="B1624" s="45">
        <v>23329.0</v>
      </c>
      <c r="C1624" s="45" t="s">
        <v>11554</v>
      </c>
    </row>
    <row r="1625">
      <c r="A1625" s="45">
        <v>11624.0</v>
      </c>
      <c r="B1625" s="45">
        <v>23628.0</v>
      </c>
      <c r="C1625" s="45" t="s">
        <v>11555</v>
      </c>
    </row>
    <row r="1626">
      <c r="A1626" s="45">
        <v>11625.0</v>
      </c>
      <c r="B1626" s="45">
        <v>21382.0</v>
      </c>
      <c r="C1626" s="45" t="s">
        <v>11556</v>
      </c>
    </row>
    <row r="1627">
      <c r="A1627" s="45">
        <v>11626.0</v>
      </c>
      <c r="B1627" s="45">
        <v>12762.0</v>
      </c>
      <c r="C1627" s="45" t="s">
        <v>11557</v>
      </c>
    </row>
    <row r="1628">
      <c r="A1628" s="45">
        <v>11627.0</v>
      </c>
      <c r="B1628" s="45">
        <v>16999.0</v>
      </c>
      <c r="C1628" s="45" t="s">
        <v>11558</v>
      </c>
    </row>
    <row r="1629">
      <c r="A1629" s="45">
        <v>11628.0</v>
      </c>
      <c r="B1629" s="45">
        <v>26872.0</v>
      </c>
      <c r="C1629" s="45" t="s">
        <v>11559</v>
      </c>
    </row>
    <row r="1630">
      <c r="A1630" s="45">
        <v>11629.0</v>
      </c>
      <c r="B1630" s="45">
        <v>71652.0</v>
      </c>
      <c r="C1630" s="45" t="s">
        <v>11560</v>
      </c>
    </row>
    <row r="1631">
      <c r="A1631" s="45">
        <v>11630.0</v>
      </c>
      <c r="B1631" s="45">
        <v>33491.0</v>
      </c>
      <c r="C1631" s="45" t="s">
        <v>11561</v>
      </c>
    </row>
    <row r="1632">
      <c r="A1632" s="45">
        <v>11631.0</v>
      </c>
      <c r="B1632" s="45">
        <v>50082.0</v>
      </c>
      <c r="C1632" s="45" t="s">
        <v>11562</v>
      </c>
    </row>
    <row r="1633">
      <c r="A1633" s="45">
        <v>11632.0</v>
      </c>
      <c r="B1633" s="45">
        <v>62631.0</v>
      </c>
      <c r="C1633" s="45" t="s">
        <v>11563</v>
      </c>
    </row>
    <row r="1634">
      <c r="A1634" s="45">
        <v>11633.0</v>
      </c>
      <c r="B1634" s="45">
        <v>19667.0</v>
      </c>
      <c r="C1634" s="45" t="s">
        <v>11564</v>
      </c>
    </row>
    <row r="1635">
      <c r="A1635" s="45">
        <v>11634.0</v>
      </c>
      <c r="B1635" s="45">
        <v>62800.0</v>
      </c>
      <c r="C1635" s="45" t="s">
        <v>11565</v>
      </c>
    </row>
    <row r="1636">
      <c r="A1636" s="45">
        <v>11635.0</v>
      </c>
      <c r="B1636" s="45">
        <v>29841.0</v>
      </c>
      <c r="C1636" s="45" t="s">
        <v>11566</v>
      </c>
    </row>
    <row r="1637">
      <c r="A1637" s="45">
        <v>11636.0</v>
      </c>
      <c r="B1637" s="45">
        <v>33454.0</v>
      </c>
      <c r="C1637" s="45" t="s">
        <v>11567</v>
      </c>
    </row>
    <row r="1638">
      <c r="A1638" s="45">
        <v>11637.0</v>
      </c>
      <c r="B1638" s="45">
        <v>24326.0</v>
      </c>
      <c r="C1638" s="45" t="s">
        <v>11568</v>
      </c>
    </row>
    <row r="1639">
      <c r="A1639" s="45">
        <v>11638.0</v>
      </c>
      <c r="B1639" s="45">
        <v>27222.0</v>
      </c>
      <c r="C1639" s="45" t="s">
        <v>11569</v>
      </c>
    </row>
    <row r="1640">
      <c r="A1640" s="45">
        <v>11639.0</v>
      </c>
      <c r="B1640" s="45">
        <v>28291.0</v>
      </c>
      <c r="C1640" s="45" t="s">
        <v>11570</v>
      </c>
    </row>
    <row r="1641">
      <c r="A1641" s="45">
        <v>11640.0</v>
      </c>
      <c r="B1641" s="45">
        <v>37107.0</v>
      </c>
      <c r="C1641" s="45" t="s">
        <v>11571</v>
      </c>
    </row>
    <row r="1642">
      <c r="A1642" s="45">
        <v>11641.0</v>
      </c>
      <c r="B1642" s="45">
        <v>53029.0</v>
      </c>
      <c r="C1642" s="45" t="s">
        <v>11572</v>
      </c>
    </row>
    <row r="1643">
      <c r="A1643" s="45">
        <v>11642.0</v>
      </c>
      <c r="B1643" s="45">
        <v>21399.0</v>
      </c>
      <c r="C1643" s="45" t="s">
        <v>11573</v>
      </c>
    </row>
    <row r="1644">
      <c r="A1644" s="45">
        <v>11643.0</v>
      </c>
      <c r="B1644" s="45">
        <v>25110.0</v>
      </c>
      <c r="C1644" s="45" t="s">
        <v>11574</v>
      </c>
    </row>
    <row r="1645">
      <c r="A1645" s="45">
        <v>11644.0</v>
      </c>
      <c r="B1645" s="45">
        <v>24326.0</v>
      </c>
      <c r="C1645" s="45" t="s">
        <v>11575</v>
      </c>
    </row>
    <row r="1646">
      <c r="A1646" s="45">
        <v>11645.0</v>
      </c>
      <c r="B1646" s="45">
        <v>28398.0</v>
      </c>
      <c r="C1646" s="45" t="s">
        <v>11576</v>
      </c>
    </row>
    <row r="1647">
      <c r="A1647" s="45">
        <v>11646.0</v>
      </c>
      <c r="B1647" s="45">
        <v>13940.0</v>
      </c>
      <c r="C1647" s="45" t="s">
        <v>11577</v>
      </c>
    </row>
    <row r="1648">
      <c r="A1648" s="45">
        <v>11647.0</v>
      </c>
      <c r="B1648" s="45">
        <v>24070.0</v>
      </c>
      <c r="C1648" s="45" t="s">
        <v>11578</v>
      </c>
    </row>
    <row r="1649">
      <c r="A1649" s="45">
        <v>11648.0</v>
      </c>
      <c r="B1649" s="45">
        <v>16645.0</v>
      </c>
      <c r="C1649" s="45" t="s">
        <v>11579</v>
      </c>
    </row>
    <row r="1650">
      <c r="A1650" s="45">
        <v>11649.0</v>
      </c>
      <c r="B1650" s="45">
        <v>24777.0</v>
      </c>
      <c r="C1650" s="45" t="s">
        <v>11580</v>
      </c>
    </row>
    <row r="1651">
      <c r="A1651" s="45">
        <v>11650.0</v>
      </c>
      <c r="B1651" s="45">
        <v>18504.0</v>
      </c>
      <c r="C1651" s="45" t="s">
        <v>11581</v>
      </c>
    </row>
    <row r="1652">
      <c r="A1652" s="45">
        <v>11651.0</v>
      </c>
      <c r="B1652" s="45">
        <v>29600.0</v>
      </c>
      <c r="C1652" s="45" t="s">
        <v>11582</v>
      </c>
    </row>
    <row r="1653">
      <c r="A1653" s="45">
        <v>11652.0</v>
      </c>
      <c r="B1653" s="45">
        <v>19371.0</v>
      </c>
      <c r="C1653" s="45" t="s">
        <v>11583</v>
      </c>
    </row>
    <row r="1654">
      <c r="A1654" s="45">
        <v>11653.0</v>
      </c>
      <c r="B1654" s="45">
        <v>15317.0</v>
      </c>
      <c r="C1654" s="45" t="s">
        <v>11584</v>
      </c>
    </row>
    <row r="1655">
      <c r="A1655" s="45">
        <v>11654.0</v>
      </c>
      <c r="B1655" s="45">
        <v>23365.0</v>
      </c>
      <c r="C1655" s="45" t="s">
        <v>11585</v>
      </c>
    </row>
    <row r="1656">
      <c r="A1656" s="45">
        <v>11655.0</v>
      </c>
      <c r="B1656" s="45">
        <v>23552.0</v>
      </c>
      <c r="C1656" s="45" t="s">
        <v>11586</v>
      </c>
    </row>
    <row r="1657">
      <c r="A1657" s="45">
        <v>11656.0</v>
      </c>
      <c r="B1657" s="45">
        <v>19905.0</v>
      </c>
      <c r="C1657" s="45" t="s">
        <v>11587</v>
      </c>
    </row>
    <row r="1658">
      <c r="A1658" s="45">
        <v>11657.0</v>
      </c>
      <c r="B1658" s="45">
        <v>29495.0</v>
      </c>
      <c r="C1658" s="45" t="s">
        <v>11588</v>
      </c>
    </row>
    <row r="1659">
      <c r="A1659" s="45">
        <v>11658.0</v>
      </c>
      <c r="B1659" s="45">
        <v>49851.0</v>
      </c>
      <c r="C1659" s="45" t="s">
        <v>11589</v>
      </c>
    </row>
    <row r="1660">
      <c r="A1660" s="45">
        <v>11659.0</v>
      </c>
      <c r="B1660" s="45">
        <v>24799.0</v>
      </c>
      <c r="C1660" s="45" t="s">
        <v>11590</v>
      </c>
    </row>
    <row r="1661">
      <c r="A1661" s="45">
        <v>11660.0</v>
      </c>
      <c r="B1661" s="45">
        <v>29428.0</v>
      </c>
      <c r="C1661" s="45" t="s">
        <v>11591</v>
      </c>
    </row>
    <row r="1662">
      <c r="A1662" s="45">
        <v>11661.0</v>
      </c>
      <c r="B1662" s="45">
        <v>17752.0</v>
      </c>
      <c r="C1662" s="45" t="s">
        <v>11592</v>
      </c>
    </row>
    <row r="1663">
      <c r="A1663" s="45">
        <v>11662.0</v>
      </c>
      <c r="B1663" s="45">
        <v>3191.0</v>
      </c>
      <c r="C1663" s="45" t="s">
        <v>11593</v>
      </c>
    </row>
    <row r="1664">
      <c r="A1664" s="45">
        <v>11663.0</v>
      </c>
      <c r="B1664" s="45">
        <v>38237.0</v>
      </c>
      <c r="C1664" s="45" t="s">
        <v>11594</v>
      </c>
    </row>
    <row r="1665">
      <c r="A1665" s="45">
        <v>11664.0</v>
      </c>
      <c r="B1665" s="45">
        <v>23084.0</v>
      </c>
      <c r="C1665" s="45" t="s">
        <v>11595</v>
      </c>
    </row>
    <row r="1666">
      <c r="A1666" s="45">
        <v>11665.0</v>
      </c>
      <c r="B1666" s="45">
        <v>21185.0</v>
      </c>
      <c r="C1666" s="45" t="s">
        <v>11596</v>
      </c>
    </row>
    <row r="1667">
      <c r="A1667" s="45">
        <v>11666.0</v>
      </c>
      <c r="B1667" s="45">
        <v>32324.0</v>
      </c>
      <c r="C1667" s="45" t="s">
        <v>11597</v>
      </c>
    </row>
    <row r="1668">
      <c r="A1668" s="45">
        <v>11667.0</v>
      </c>
      <c r="B1668" s="45">
        <v>71849.0</v>
      </c>
      <c r="C1668" s="45" t="s">
        <v>11598</v>
      </c>
    </row>
    <row r="1669">
      <c r="A1669" s="45">
        <v>11668.0</v>
      </c>
      <c r="B1669" s="45">
        <v>29954.0</v>
      </c>
      <c r="C1669" s="45" t="s">
        <v>11599</v>
      </c>
    </row>
    <row r="1670">
      <c r="A1670" s="45">
        <v>11669.0</v>
      </c>
      <c r="B1670" s="45">
        <v>40150.0</v>
      </c>
      <c r="C1670" s="45" t="s">
        <v>11600</v>
      </c>
    </row>
    <row r="1671">
      <c r="A1671" s="45">
        <v>11670.0</v>
      </c>
      <c r="B1671" s="45">
        <v>21254.0</v>
      </c>
      <c r="C1671" s="45" t="s">
        <v>11601</v>
      </c>
    </row>
    <row r="1672">
      <c r="A1672" s="45">
        <v>11671.0</v>
      </c>
      <c r="B1672" s="45">
        <v>22466.0</v>
      </c>
      <c r="C1672" s="45" t="s">
        <v>11602</v>
      </c>
    </row>
    <row r="1673">
      <c r="A1673" s="45">
        <v>11672.0</v>
      </c>
      <c r="B1673" s="45">
        <v>24712.0</v>
      </c>
      <c r="C1673" s="45" t="s">
        <v>11603</v>
      </c>
    </row>
    <row r="1674">
      <c r="A1674" s="45">
        <v>11673.0</v>
      </c>
      <c r="B1674" s="45">
        <v>36258.0</v>
      </c>
      <c r="C1674" s="45" t="s">
        <v>11604</v>
      </c>
    </row>
    <row r="1675">
      <c r="A1675" s="45">
        <v>11674.0</v>
      </c>
      <c r="B1675" s="45">
        <v>46176.0</v>
      </c>
      <c r="C1675" s="45" t="s">
        <v>11605</v>
      </c>
    </row>
    <row r="1676">
      <c r="A1676" s="45">
        <v>11675.0</v>
      </c>
      <c r="B1676" s="45">
        <v>20280.0</v>
      </c>
      <c r="C1676" s="45" t="s">
        <v>11606</v>
      </c>
    </row>
    <row r="1677">
      <c r="A1677" s="45">
        <v>11676.0</v>
      </c>
      <c r="B1677" s="45">
        <v>29529.0</v>
      </c>
      <c r="C1677" s="45" t="s">
        <v>11607</v>
      </c>
    </row>
    <row r="1678">
      <c r="A1678" s="45">
        <v>11677.0</v>
      </c>
      <c r="B1678" s="45">
        <v>24937.0</v>
      </c>
      <c r="C1678" s="45" t="s">
        <v>11608</v>
      </c>
    </row>
    <row r="1679">
      <c r="A1679" s="45">
        <v>11678.0</v>
      </c>
      <c r="B1679" s="45">
        <v>23791.0</v>
      </c>
      <c r="C1679" s="45" t="s">
        <v>11609</v>
      </c>
    </row>
    <row r="1680">
      <c r="A1680" s="45">
        <v>11679.0</v>
      </c>
      <c r="B1680" s="45">
        <v>27101.0</v>
      </c>
      <c r="C1680" s="45" t="s">
        <v>11610</v>
      </c>
    </row>
    <row r="1681">
      <c r="A1681" s="45">
        <v>11680.0</v>
      </c>
      <c r="B1681" s="45">
        <v>24079.0</v>
      </c>
      <c r="C1681" s="45" t="s">
        <v>11611</v>
      </c>
    </row>
    <row r="1682">
      <c r="A1682" s="45">
        <v>11681.0</v>
      </c>
      <c r="B1682" s="45">
        <v>20567.0</v>
      </c>
      <c r="C1682" s="45" t="s">
        <v>11612</v>
      </c>
    </row>
    <row r="1683">
      <c r="A1683" s="45">
        <v>11682.0</v>
      </c>
      <c r="B1683" s="45">
        <v>27683.0</v>
      </c>
      <c r="C1683" s="45" t="s">
        <v>11613</v>
      </c>
    </row>
    <row r="1684">
      <c r="A1684" s="45">
        <v>11683.0</v>
      </c>
      <c r="B1684" s="45">
        <v>4787.0</v>
      </c>
      <c r="C1684" s="45" t="s">
        <v>11614</v>
      </c>
    </row>
    <row r="1685">
      <c r="A1685" s="45">
        <v>11684.0</v>
      </c>
      <c r="B1685" s="45">
        <v>27957.0</v>
      </c>
      <c r="C1685" s="45" t="s">
        <v>11615</v>
      </c>
    </row>
    <row r="1686">
      <c r="A1686" s="45">
        <v>11685.0</v>
      </c>
      <c r="B1686" s="45">
        <v>14799.0</v>
      </c>
      <c r="C1686" s="45" t="s">
        <v>11616</v>
      </c>
    </row>
    <row r="1687">
      <c r="A1687" s="45">
        <v>11686.0</v>
      </c>
      <c r="B1687" s="45">
        <v>21681.0</v>
      </c>
      <c r="C1687" s="45" t="s">
        <v>11617</v>
      </c>
    </row>
    <row r="1688">
      <c r="A1688" s="45">
        <v>11687.0</v>
      </c>
      <c r="B1688" s="45">
        <v>20309.0</v>
      </c>
      <c r="C1688" s="45" t="s">
        <v>11618</v>
      </c>
    </row>
    <row r="1689">
      <c r="A1689" s="45">
        <v>11688.0</v>
      </c>
      <c r="B1689" s="45">
        <v>36582.0</v>
      </c>
      <c r="C1689" s="45" t="s">
        <v>11619</v>
      </c>
    </row>
    <row r="1690">
      <c r="A1690" s="45">
        <v>11689.0</v>
      </c>
      <c r="B1690" s="45">
        <v>18878.0</v>
      </c>
      <c r="C1690" s="45" t="s">
        <v>11620</v>
      </c>
    </row>
    <row r="1691">
      <c r="A1691" s="45">
        <v>11690.0</v>
      </c>
      <c r="B1691" s="45">
        <v>30965.0</v>
      </c>
      <c r="C1691" s="45" t="s">
        <v>11621</v>
      </c>
    </row>
    <row r="1692">
      <c r="A1692" s="45">
        <v>11691.0</v>
      </c>
      <c r="B1692" s="45">
        <v>33915.0</v>
      </c>
      <c r="C1692" s="45" t="s">
        <v>11622</v>
      </c>
    </row>
    <row r="1693">
      <c r="A1693" s="45">
        <v>11692.0</v>
      </c>
      <c r="B1693" s="45">
        <v>48546.0</v>
      </c>
      <c r="C1693" s="45" t="s">
        <v>11623</v>
      </c>
    </row>
    <row r="1694">
      <c r="A1694" s="45">
        <v>11693.0</v>
      </c>
      <c r="B1694" s="45">
        <v>12261.0</v>
      </c>
      <c r="C1694" s="45" t="s">
        <v>11624</v>
      </c>
    </row>
    <row r="1695">
      <c r="A1695" s="45">
        <v>11694.0</v>
      </c>
      <c r="B1695" s="45">
        <v>39437.0</v>
      </c>
      <c r="C1695" s="45" t="s">
        <v>11625</v>
      </c>
    </row>
    <row r="1696">
      <c r="A1696" s="45">
        <v>11695.0</v>
      </c>
      <c r="B1696" s="45">
        <v>21600.0</v>
      </c>
      <c r="C1696" s="45" t="s">
        <v>9329</v>
      </c>
    </row>
    <row r="1697">
      <c r="A1697" s="45">
        <v>11696.0</v>
      </c>
      <c r="B1697" s="45">
        <v>12700.0</v>
      </c>
      <c r="C1697" s="45" t="s">
        <v>11626</v>
      </c>
    </row>
    <row r="1698">
      <c r="A1698" s="45">
        <v>11697.0</v>
      </c>
      <c r="B1698" s="45">
        <v>17677.0</v>
      </c>
      <c r="C1698" s="45" t="s">
        <v>11627</v>
      </c>
    </row>
    <row r="1699">
      <c r="A1699" s="45">
        <v>11698.0</v>
      </c>
      <c r="B1699" s="45">
        <v>45402.0</v>
      </c>
      <c r="C1699" s="45" t="s">
        <v>11628</v>
      </c>
    </row>
    <row r="1700">
      <c r="A1700" s="45">
        <v>11699.0</v>
      </c>
      <c r="B1700" s="45">
        <v>35922.0</v>
      </c>
      <c r="C1700" s="45" t="s">
        <v>11629</v>
      </c>
    </row>
    <row r="1701">
      <c r="A1701" s="45">
        <v>11700.0</v>
      </c>
      <c r="B1701" s="45">
        <v>32060.0</v>
      </c>
      <c r="C1701" s="45" t="s">
        <v>11630</v>
      </c>
    </row>
    <row r="1702">
      <c r="A1702" s="45">
        <v>11701.0</v>
      </c>
      <c r="B1702" s="45">
        <v>23622.0</v>
      </c>
      <c r="C1702" s="45" t="s">
        <v>11631</v>
      </c>
    </row>
    <row r="1703">
      <c r="A1703" s="45">
        <v>11702.0</v>
      </c>
      <c r="B1703" s="45">
        <v>17050.0</v>
      </c>
      <c r="C1703" s="45" t="s">
        <v>11632</v>
      </c>
    </row>
    <row r="1704">
      <c r="A1704" s="45">
        <v>11703.0</v>
      </c>
      <c r="B1704" s="45">
        <v>22051.0</v>
      </c>
      <c r="C1704" s="45" t="s">
        <v>11633</v>
      </c>
    </row>
    <row r="1705">
      <c r="A1705" s="45">
        <v>11704.0</v>
      </c>
      <c r="B1705" s="45">
        <v>13283.0</v>
      </c>
      <c r="C1705" s="45" t="s">
        <v>11634</v>
      </c>
    </row>
    <row r="1706">
      <c r="A1706" s="45">
        <v>11705.0</v>
      </c>
      <c r="B1706" s="45">
        <v>23551.0</v>
      </c>
      <c r="C1706" s="45" t="s">
        <v>11635</v>
      </c>
    </row>
    <row r="1707">
      <c r="A1707" s="45">
        <v>11706.0</v>
      </c>
      <c r="B1707" s="45">
        <v>16020.0</v>
      </c>
      <c r="C1707" s="45" t="s">
        <v>11636</v>
      </c>
    </row>
    <row r="1708">
      <c r="A1708" s="45">
        <v>11707.0</v>
      </c>
      <c r="B1708" s="45">
        <v>25730.0</v>
      </c>
      <c r="C1708" s="45" t="s">
        <v>11637</v>
      </c>
    </row>
    <row r="1709">
      <c r="A1709" s="45">
        <v>11708.0</v>
      </c>
      <c r="B1709" s="45">
        <v>22575.0</v>
      </c>
      <c r="C1709" s="45" t="s">
        <v>11638</v>
      </c>
    </row>
    <row r="1710">
      <c r="A1710" s="45">
        <v>11709.0</v>
      </c>
      <c r="B1710" s="45">
        <v>39585.0</v>
      </c>
      <c r="C1710" s="45" t="s">
        <v>9267</v>
      </c>
    </row>
    <row r="1711">
      <c r="A1711" s="45">
        <v>11710.0</v>
      </c>
      <c r="B1711" s="45">
        <v>36888.0</v>
      </c>
      <c r="C1711" s="45" t="s">
        <v>11639</v>
      </c>
    </row>
    <row r="1712">
      <c r="A1712" s="45">
        <v>11711.0</v>
      </c>
      <c r="B1712" s="45">
        <v>59889.0</v>
      </c>
      <c r="C1712" s="45" t="s">
        <v>11640</v>
      </c>
    </row>
    <row r="1713">
      <c r="A1713" s="45">
        <v>11712.0</v>
      </c>
      <c r="B1713" s="45">
        <v>46448.0</v>
      </c>
      <c r="C1713" s="45" t="s">
        <v>11641</v>
      </c>
    </row>
    <row r="1714">
      <c r="A1714" s="45">
        <v>11713.0</v>
      </c>
      <c r="B1714" s="45">
        <v>30015.0</v>
      </c>
      <c r="C1714" s="45" t="s">
        <v>11642</v>
      </c>
    </row>
    <row r="1715">
      <c r="A1715" s="45">
        <v>11714.0</v>
      </c>
      <c r="B1715" s="45">
        <v>17242.0</v>
      </c>
      <c r="C1715" s="45" t="s">
        <v>11643</v>
      </c>
    </row>
    <row r="1716">
      <c r="A1716" s="45">
        <v>11715.0</v>
      </c>
      <c r="B1716" s="45">
        <v>124358.0</v>
      </c>
      <c r="C1716" s="45" t="s">
        <v>11644</v>
      </c>
    </row>
    <row r="1717">
      <c r="A1717" s="45">
        <v>11716.0</v>
      </c>
      <c r="B1717" s="45">
        <v>10552.0</v>
      </c>
      <c r="C1717" s="45" t="s">
        <v>11645</v>
      </c>
    </row>
    <row r="1718">
      <c r="A1718" s="45">
        <v>11717.0</v>
      </c>
      <c r="B1718" s="45">
        <v>25066.0</v>
      </c>
      <c r="C1718" s="45" t="s">
        <v>11646</v>
      </c>
    </row>
    <row r="1719">
      <c r="A1719" s="45">
        <v>11718.0</v>
      </c>
      <c r="B1719" s="45">
        <v>28641.0</v>
      </c>
      <c r="C1719" s="45" t="s">
        <v>11647</v>
      </c>
    </row>
    <row r="1720">
      <c r="A1720" s="45">
        <v>11719.0</v>
      </c>
      <c r="B1720" s="45">
        <v>30343.0</v>
      </c>
      <c r="C1720" s="45" t="s">
        <v>11648</v>
      </c>
    </row>
    <row r="1721">
      <c r="A1721" s="45">
        <v>11720.0</v>
      </c>
      <c r="B1721" s="45">
        <v>14563.0</v>
      </c>
      <c r="C1721" s="45" t="s">
        <v>11649</v>
      </c>
    </row>
    <row r="1722">
      <c r="A1722" s="45">
        <v>11721.0</v>
      </c>
      <c r="B1722" s="45">
        <v>20227.0</v>
      </c>
      <c r="C1722" s="45" t="s">
        <v>11650</v>
      </c>
    </row>
    <row r="1723">
      <c r="A1723" s="45">
        <v>11722.0</v>
      </c>
      <c r="B1723" s="45">
        <v>26845.0</v>
      </c>
      <c r="C1723" s="45" t="s">
        <v>11651</v>
      </c>
    </row>
    <row r="1724">
      <c r="A1724" s="45">
        <v>11723.0</v>
      </c>
      <c r="B1724" s="45">
        <v>25600.0</v>
      </c>
      <c r="C1724" s="45" t="s">
        <v>11652</v>
      </c>
    </row>
    <row r="1725">
      <c r="A1725" s="45">
        <v>11724.0</v>
      </c>
      <c r="B1725" s="45">
        <v>23169.0</v>
      </c>
      <c r="C1725" s="45" t="s">
        <v>11653</v>
      </c>
    </row>
    <row r="1726">
      <c r="A1726" s="45">
        <v>11725.0</v>
      </c>
      <c r="B1726" s="45">
        <v>43423.0</v>
      </c>
      <c r="C1726" s="45" t="s">
        <v>11654</v>
      </c>
    </row>
    <row r="1727">
      <c r="A1727" s="45">
        <v>11726.0</v>
      </c>
      <c r="B1727" s="45">
        <v>51461.0</v>
      </c>
      <c r="C1727" s="45" t="s">
        <v>11655</v>
      </c>
    </row>
    <row r="1728">
      <c r="A1728" s="45">
        <v>11727.0</v>
      </c>
      <c r="B1728" s="45">
        <v>29868.0</v>
      </c>
      <c r="C1728" s="45" t="s">
        <v>11656</v>
      </c>
    </row>
    <row r="1729">
      <c r="A1729" s="45">
        <v>11728.0</v>
      </c>
      <c r="B1729" s="45">
        <v>18315.0</v>
      </c>
      <c r="C1729" s="45" t="s">
        <v>11657</v>
      </c>
    </row>
    <row r="1730">
      <c r="A1730" s="45">
        <v>11729.0</v>
      </c>
      <c r="B1730" s="45">
        <v>19490.0</v>
      </c>
      <c r="C1730" s="45" t="s">
        <v>11658</v>
      </c>
    </row>
    <row r="1731">
      <c r="A1731" s="45">
        <v>11730.0</v>
      </c>
      <c r="B1731" s="45">
        <v>31586.0</v>
      </c>
      <c r="C1731" s="45" t="s">
        <v>11659</v>
      </c>
    </row>
    <row r="1732">
      <c r="A1732" s="45">
        <v>11731.0</v>
      </c>
      <c r="B1732" s="45">
        <v>19023.0</v>
      </c>
      <c r="C1732" s="45" t="s">
        <v>11660</v>
      </c>
    </row>
    <row r="1733">
      <c r="A1733" s="45">
        <v>11732.0</v>
      </c>
      <c r="B1733" s="45">
        <v>37570.0</v>
      </c>
      <c r="C1733" s="45" t="s">
        <v>11661</v>
      </c>
    </row>
    <row r="1734">
      <c r="A1734" s="45">
        <v>11733.0</v>
      </c>
      <c r="B1734" s="45">
        <v>16516.0</v>
      </c>
      <c r="C1734" s="45" t="s">
        <v>11662</v>
      </c>
    </row>
    <row r="1735">
      <c r="A1735" s="45">
        <v>11734.0</v>
      </c>
      <c r="B1735" s="45">
        <v>48613.0</v>
      </c>
      <c r="C1735" s="45" t="s">
        <v>9561</v>
      </c>
    </row>
    <row r="1736">
      <c r="A1736" s="45">
        <v>11735.0</v>
      </c>
      <c r="B1736" s="45">
        <v>24062.0</v>
      </c>
      <c r="C1736" s="45" t="s">
        <v>11663</v>
      </c>
    </row>
    <row r="1737">
      <c r="A1737" s="45">
        <v>11736.0</v>
      </c>
      <c r="B1737" s="45">
        <v>22655.0</v>
      </c>
      <c r="C1737" s="45" t="s">
        <v>11664</v>
      </c>
    </row>
    <row r="1738">
      <c r="A1738" s="45">
        <v>11737.0</v>
      </c>
      <c r="B1738" s="45">
        <v>23790.0</v>
      </c>
      <c r="C1738" s="45" t="s">
        <v>11665</v>
      </c>
    </row>
    <row r="1739">
      <c r="A1739" s="45">
        <v>11738.0</v>
      </c>
      <c r="B1739" s="45">
        <v>22744.0</v>
      </c>
      <c r="C1739" s="45" t="s">
        <v>11666</v>
      </c>
    </row>
    <row r="1740">
      <c r="A1740" s="45">
        <v>11739.0</v>
      </c>
      <c r="B1740" s="45">
        <v>15726.0</v>
      </c>
      <c r="C1740" s="45" t="s">
        <v>11667</v>
      </c>
    </row>
    <row r="1741">
      <c r="A1741" s="45">
        <v>11740.0</v>
      </c>
      <c r="B1741" s="45">
        <v>24386.0</v>
      </c>
      <c r="C1741" s="45" t="s">
        <v>11668</v>
      </c>
    </row>
    <row r="1742">
      <c r="A1742" s="45">
        <v>11741.0</v>
      </c>
      <c r="B1742" s="45">
        <v>51240.0</v>
      </c>
      <c r="C1742" s="45" t="s">
        <v>11669</v>
      </c>
    </row>
    <row r="1743">
      <c r="A1743" s="45">
        <v>11742.0</v>
      </c>
      <c r="B1743" s="45">
        <v>92555.0</v>
      </c>
      <c r="C1743" s="45" t="s">
        <v>11670</v>
      </c>
    </row>
    <row r="1744">
      <c r="A1744" s="45">
        <v>11743.0</v>
      </c>
      <c r="B1744" s="45">
        <v>76956.0</v>
      </c>
      <c r="C1744" s="45" t="s">
        <v>11671</v>
      </c>
    </row>
    <row r="1745">
      <c r="A1745" s="45">
        <v>11744.0</v>
      </c>
      <c r="B1745" s="45">
        <v>47006.0</v>
      </c>
      <c r="C1745" s="45" t="s">
        <v>9893</v>
      </c>
    </row>
    <row r="1746">
      <c r="A1746" s="45">
        <v>11745.0</v>
      </c>
      <c r="B1746" s="45">
        <v>41178.0</v>
      </c>
      <c r="C1746" s="45" t="s">
        <v>11672</v>
      </c>
    </row>
    <row r="1747">
      <c r="A1747" s="45">
        <v>11746.0</v>
      </c>
      <c r="B1747" s="45">
        <v>28344.0</v>
      </c>
      <c r="C1747" s="45" t="s">
        <v>11673</v>
      </c>
    </row>
    <row r="1748">
      <c r="A1748" s="45">
        <v>11747.0</v>
      </c>
      <c r="B1748" s="45">
        <v>13461.0</v>
      </c>
      <c r="C1748" s="45" t="s">
        <v>11674</v>
      </c>
    </row>
    <row r="1749">
      <c r="A1749" s="45">
        <v>11748.0</v>
      </c>
      <c r="B1749" s="45">
        <v>21685.0</v>
      </c>
      <c r="C1749" s="45" t="s">
        <v>11675</v>
      </c>
    </row>
    <row r="1750">
      <c r="A1750" s="45">
        <v>11749.0</v>
      </c>
      <c r="B1750" s="45">
        <v>31268.0</v>
      </c>
      <c r="C1750" s="45" t="s">
        <v>11676</v>
      </c>
    </row>
    <row r="1751">
      <c r="A1751" s="45">
        <v>11750.0</v>
      </c>
      <c r="B1751" s="45">
        <v>19358.0</v>
      </c>
      <c r="C1751" s="45" t="s">
        <v>11677</v>
      </c>
    </row>
    <row r="1752">
      <c r="A1752" s="45">
        <v>11751.0</v>
      </c>
      <c r="B1752" s="45">
        <v>31556.0</v>
      </c>
      <c r="C1752" s="45" t="s">
        <v>11678</v>
      </c>
    </row>
    <row r="1753">
      <c r="A1753" s="45">
        <v>11752.0</v>
      </c>
      <c r="B1753" s="45">
        <v>66852.0</v>
      </c>
      <c r="C1753" s="45" t="s">
        <v>11679</v>
      </c>
    </row>
    <row r="1754">
      <c r="A1754" s="45">
        <v>11753.0</v>
      </c>
      <c r="B1754" s="45">
        <v>44922.0</v>
      </c>
      <c r="C1754" s="45" t="s">
        <v>11680</v>
      </c>
    </row>
    <row r="1755">
      <c r="A1755" s="45">
        <v>11754.0</v>
      </c>
      <c r="B1755" s="45">
        <v>14058.0</v>
      </c>
      <c r="C1755" s="45" t="s">
        <v>11681</v>
      </c>
    </row>
    <row r="1756">
      <c r="A1756" s="45">
        <v>11755.0</v>
      </c>
      <c r="B1756" s="45">
        <v>28053.0</v>
      </c>
      <c r="C1756" s="45" t="s">
        <v>11682</v>
      </c>
    </row>
    <row r="1757">
      <c r="A1757" s="45">
        <v>11756.0</v>
      </c>
      <c r="B1757" s="45">
        <v>16384.0</v>
      </c>
      <c r="C1757" s="45" t="s">
        <v>11683</v>
      </c>
    </row>
    <row r="1758">
      <c r="A1758" s="45">
        <v>11757.0</v>
      </c>
      <c r="B1758" s="45">
        <v>51570.0</v>
      </c>
      <c r="C1758" s="45" t="s">
        <v>11684</v>
      </c>
    </row>
    <row r="1759">
      <c r="A1759" s="45">
        <v>11758.0</v>
      </c>
      <c r="B1759" s="45">
        <v>15633.0</v>
      </c>
      <c r="C1759" s="45" t="s">
        <v>11685</v>
      </c>
    </row>
    <row r="1760">
      <c r="A1760" s="45">
        <v>11759.0</v>
      </c>
      <c r="B1760" s="45">
        <v>20272.0</v>
      </c>
      <c r="C1760" s="45" t="s">
        <v>11686</v>
      </c>
    </row>
    <row r="1761">
      <c r="A1761" s="45">
        <v>11760.0</v>
      </c>
      <c r="B1761" s="45">
        <v>21408.0</v>
      </c>
      <c r="C1761" s="45" t="s">
        <v>11687</v>
      </c>
    </row>
    <row r="1762">
      <c r="A1762" s="45">
        <v>11761.0</v>
      </c>
      <c r="B1762" s="45">
        <v>71500.0</v>
      </c>
      <c r="C1762" s="45" t="s">
        <v>11688</v>
      </c>
    </row>
    <row r="1763">
      <c r="A1763" s="45">
        <v>11762.0</v>
      </c>
      <c r="B1763" s="45">
        <v>43586.0</v>
      </c>
      <c r="C1763" s="45" t="s">
        <v>11689</v>
      </c>
    </row>
    <row r="1764">
      <c r="A1764" s="45">
        <v>11763.0</v>
      </c>
      <c r="B1764" s="45">
        <v>29929.0</v>
      </c>
      <c r="C1764" s="45" t="s">
        <v>11690</v>
      </c>
    </row>
    <row r="1765">
      <c r="A1765" s="45">
        <v>11764.0</v>
      </c>
      <c r="B1765" s="45">
        <v>25556.0</v>
      </c>
      <c r="C1765" s="45" t="s">
        <v>11691</v>
      </c>
    </row>
    <row r="1766">
      <c r="A1766" s="45">
        <v>11765.0</v>
      </c>
      <c r="B1766" s="45">
        <v>20510.0</v>
      </c>
      <c r="C1766" s="45" t="s">
        <v>11692</v>
      </c>
    </row>
    <row r="1767">
      <c r="A1767" s="45">
        <v>11766.0</v>
      </c>
      <c r="B1767" s="45">
        <v>20139.0</v>
      </c>
      <c r="C1767" s="45" t="s">
        <v>11693</v>
      </c>
    </row>
    <row r="1768">
      <c r="A1768" s="45">
        <v>11767.0</v>
      </c>
      <c r="B1768" s="45">
        <v>15313.0</v>
      </c>
      <c r="C1768" s="45" t="s">
        <v>11694</v>
      </c>
    </row>
    <row r="1769">
      <c r="A1769" s="45">
        <v>11768.0</v>
      </c>
      <c r="B1769" s="45">
        <v>24505.0</v>
      </c>
      <c r="C1769" s="45" t="s">
        <v>11695</v>
      </c>
    </row>
    <row r="1770">
      <c r="A1770" s="45">
        <v>11769.0</v>
      </c>
      <c r="B1770" s="45">
        <v>26400.0</v>
      </c>
      <c r="C1770" s="45" t="s">
        <v>11696</v>
      </c>
    </row>
    <row r="1771">
      <c r="A1771" s="45">
        <v>11770.0</v>
      </c>
      <c r="B1771" s="45">
        <v>100069.0</v>
      </c>
      <c r="C1771" s="45" t="s">
        <v>11697</v>
      </c>
    </row>
    <row r="1772">
      <c r="A1772" s="45">
        <v>11771.0</v>
      </c>
      <c r="B1772" s="45">
        <v>23362.0</v>
      </c>
      <c r="C1772" s="45" t="s">
        <v>11698</v>
      </c>
    </row>
    <row r="1773">
      <c r="A1773" s="45">
        <v>11772.0</v>
      </c>
      <c r="B1773" s="45">
        <v>31531.0</v>
      </c>
      <c r="C1773" s="45" t="s">
        <v>11699</v>
      </c>
    </row>
    <row r="1774">
      <c r="A1774" s="45">
        <v>11773.0</v>
      </c>
      <c r="B1774" s="45">
        <v>15266.0</v>
      </c>
      <c r="C1774" s="45" t="s">
        <v>11700</v>
      </c>
    </row>
    <row r="1775">
      <c r="A1775" s="45">
        <v>11774.0</v>
      </c>
      <c r="B1775" s="45">
        <v>16513.0</v>
      </c>
      <c r="C1775" s="45" t="s">
        <v>11701</v>
      </c>
    </row>
    <row r="1776">
      <c r="A1776" s="45">
        <v>11775.0</v>
      </c>
      <c r="B1776" s="45">
        <v>33151.0</v>
      </c>
      <c r="C1776" s="45" t="s">
        <v>11702</v>
      </c>
    </row>
    <row r="1777">
      <c r="A1777" s="45">
        <v>11776.0</v>
      </c>
      <c r="B1777" s="45">
        <v>62929.0</v>
      </c>
      <c r="C1777" s="45" t="s">
        <v>9140</v>
      </c>
    </row>
    <row r="1778">
      <c r="A1778" s="45">
        <v>11777.0</v>
      </c>
      <c r="B1778" s="45">
        <v>21536.0</v>
      </c>
      <c r="C1778" s="45" t="s">
        <v>11703</v>
      </c>
    </row>
    <row r="1779">
      <c r="A1779" s="45">
        <v>11778.0</v>
      </c>
      <c r="B1779" s="45">
        <v>16725.0</v>
      </c>
      <c r="C1779" s="45" t="s">
        <v>11704</v>
      </c>
    </row>
    <row r="1780">
      <c r="A1780" s="45">
        <v>11779.0</v>
      </c>
      <c r="B1780" s="45">
        <v>28308.0</v>
      </c>
      <c r="C1780" s="45" t="s">
        <v>9211</v>
      </c>
    </row>
    <row r="1781">
      <c r="A1781" s="45">
        <v>11780.0</v>
      </c>
      <c r="B1781" s="45">
        <v>23549.0</v>
      </c>
      <c r="C1781" s="45" t="s">
        <v>11705</v>
      </c>
    </row>
    <row r="1782">
      <c r="A1782" s="45">
        <v>11781.0</v>
      </c>
      <c r="B1782" s="45">
        <v>23271.0</v>
      </c>
      <c r="C1782" s="45" t="s">
        <v>11706</v>
      </c>
    </row>
    <row r="1783">
      <c r="A1783" s="45">
        <v>11782.0</v>
      </c>
      <c r="B1783" s="45">
        <v>22292.0</v>
      </c>
      <c r="C1783" s="45" t="s">
        <v>11707</v>
      </c>
    </row>
    <row r="1784">
      <c r="A1784" s="45">
        <v>11783.0</v>
      </c>
      <c r="B1784" s="45">
        <v>38784.0</v>
      </c>
      <c r="C1784" s="45" t="s">
        <v>11708</v>
      </c>
    </row>
    <row r="1785">
      <c r="A1785" s="45">
        <v>11784.0</v>
      </c>
      <c r="B1785" s="45">
        <v>22324.0</v>
      </c>
      <c r="C1785" s="45" t="s">
        <v>11709</v>
      </c>
    </row>
    <row r="1786">
      <c r="A1786" s="45">
        <v>11785.0</v>
      </c>
      <c r="B1786" s="45">
        <v>15065.0</v>
      </c>
      <c r="C1786" s="45" t="s">
        <v>11710</v>
      </c>
    </row>
    <row r="1787">
      <c r="A1787" s="45">
        <v>11786.0</v>
      </c>
      <c r="B1787" s="45">
        <v>35561.0</v>
      </c>
      <c r="C1787" s="45" t="s">
        <v>11711</v>
      </c>
    </row>
    <row r="1788">
      <c r="A1788" s="45">
        <v>11787.0</v>
      </c>
      <c r="B1788" s="45">
        <v>40003.0</v>
      </c>
      <c r="C1788" s="45" t="s">
        <v>11712</v>
      </c>
    </row>
    <row r="1789">
      <c r="A1789" s="45">
        <v>11788.0</v>
      </c>
      <c r="B1789" s="45">
        <v>16540.0</v>
      </c>
      <c r="C1789" s="45" t="s">
        <v>11713</v>
      </c>
    </row>
    <row r="1790">
      <c r="A1790" s="45">
        <v>11789.0</v>
      </c>
      <c r="B1790" s="45">
        <v>27917.0</v>
      </c>
      <c r="C1790" s="45" t="s">
        <v>11714</v>
      </c>
    </row>
    <row r="1791">
      <c r="A1791" s="45">
        <v>11790.0</v>
      </c>
      <c r="B1791" s="45">
        <v>13331.0</v>
      </c>
      <c r="C1791" s="45" t="s">
        <v>11715</v>
      </c>
    </row>
    <row r="1792">
      <c r="A1792" s="45">
        <v>11791.0</v>
      </c>
      <c r="B1792" s="45">
        <v>60740.0</v>
      </c>
      <c r="C1792" s="45" t="s">
        <v>11716</v>
      </c>
    </row>
    <row r="1793">
      <c r="A1793" s="45">
        <v>11792.0</v>
      </c>
      <c r="B1793" s="45">
        <v>45163.0</v>
      </c>
      <c r="C1793" s="45" t="s">
        <v>11717</v>
      </c>
    </row>
    <row r="1794">
      <c r="A1794" s="45">
        <v>11793.0</v>
      </c>
      <c r="B1794" s="45">
        <v>14539.0</v>
      </c>
      <c r="C1794" s="45" t="s">
        <v>11718</v>
      </c>
    </row>
    <row r="1795">
      <c r="A1795" s="45">
        <v>11794.0</v>
      </c>
      <c r="B1795" s="45">
        <v>47005.0</v>
      </c>
      <c r="C1795" s="45" t="s">
        <v>9232</v>
      </c>
    </row>
    <row r="1796">
      <c r="A1796" s="45">
        <v>11795.0</v>
      </c>
      <c r="B1796" s="45">
        <v>16591.0</v>
      </c>
      <c r="C1796" s="45" t="s">
        <v>11719</v>
      </c>
    </row>
    <row r="1797">
      <c r="A1797" s="45">
        <v>11796.0</v>
      </c>
      <c r="B1797" s="45">
        <v>78575.0</v>
      </c>
      <c r="C1797" s="45" t="s">
        <v>11720</v>
      </c>
    </row>
    <row r="1798">
      <c r="A1798" s="45">
        <v>11797.0</v>
      </c>
      <c r="B1798" s="45">
        <v>26121.0</v>
      </c>
      <c r="C1798" s="45" t="s">
        <v>11721</v>
      </c>
    </row>
    <row r="1799">
      <c r="A1799" s="45">
        <v>11798.0</v>
      </c>
      <c r="B1799" s="45">
        <v>15283.0</v>
      </c>
      <c r="C1799" s="45" t="s">
        <v>11722</v>
      </c>
    </row>
    <row r="1800">
      <c r="A1800" s="45">
        <v>11799.0</v>
      </c>
      <c r="B1800" s="45">
        <v>30078.0</v>
      </c>
      <c r="C1800" s="45" t="s">
        <v>11723</v>
      </c>
    </row>
    <row r="1801">
      <c r="A1801" s="45">
        <v>11800.0</v>
      </c>
      <c r="B1801" s="45">
        <v>21400.0</v>
      </c>
      <c r="C1801" s="45" t="s">
        <v>11724</v>
      </c>
    </row>
    <row r="1802">
      <c r="A1802" s="45">
        <v>11801.0</v>
      </c>
      <c r="B1802" s="45">
        <v>86136.0</v>
      </c>
      <c r="C1802" s="45" t="s">
        <v>11725</v>
      </c>
    </row>
    <row r="1803">
      <c r="A1803" s="45">
        <v>11802.0</v>
      </c>
      <c r="B1803" s="45">
        <v>12620.0</v>
      </c>
      <c r="C1803" s="45" t="s">
        <v>11726</v>
      </c>
    </row>
    <row r="1804">
      <c r="A1804" s="45">
        <v>11803.0</v>
      </c>
      <c r="B1804" s="45">
        <v>11952.0</v>
      </c>
      <c r="C1804" s="45" t="s">
        <v>11727</v>
      </c>
    </row>
    <row r="1805">
      <c r="A1805" s="45">
        <v>11804.0</v>
      </c>
      <c r="B1805" s="45">
        <v>16450.0</v>
      </c>
      <c r="C1805" s="45" t="s">
        <v>11728</v>
      </c>
    </row>
    <row r="1806">
      <c r="A1806" s="45">
        <v>11805.0</v>
      </c>
      <c r="B1806" s="45">
        <v>37897.0</v>
      </c>
      <c r="C1806" s="45" t="s">
        <v>11729</v>
      </c>
    </row>
    <row r="1807">
      <c r="A1807" s="45">
        <v>11806.0</v>
      </c>
      <c r="B1807" s="45">
        <v>34601.0</v>
      </c>
      <c r="C1807" s="45" t="s">
        <v>11730</v>
      </c>
    </row>
    <row r="1808">
      <c r="A1808" s="45">
        <v>11807.0</v>
      </c>
      <c r="B1808" s="45">
        <v>14894.0</v>
      </c>
      <c r="C1808" s="45" t="s">
        <v>11731</v>
      </c>
    </row>
    <row r="1809">
      <c r="A1809" s="45">
        <v>11808.0</v>
      </c>
      <c r="B1809" s="45">
        <v>41389.0</v>
      </c>
      <c r="C1809" s="45" t="s">
        <v>11732</v>
      </c>
    </row>
    <row r="1810">
      <c r="A1810" s="45">
        <v>11809.0</v>
      </c>
      <c r="B1810" s="45">
        <v>26719.0</v>
      </c>
      <c r="C1810" s="45" t="s">
        <v>11733</v>
      </c>
    </row>
    <row r="1811">
      <c r="A1811" s="45">
        <v>11810.0</v>
      </c>
      <c r="B1811" s="45">
        <v>66349.0</v>
      </c>
      <c r="C1811" s="45" t="s">
        <v>11734</v>
      </c>
    </row>
    <row r="1812">
      <c r="A1812" s="45">
        <v>11811.0</v>
      </c>
      <c r="B1812" s="45">
        <v>23733.0</v>
      </c>
      <c r="C1812" s="45" t="s">
        <v>11735</v>
      </c>
    </row>
    <row r="1813">
      <c r="A1813" s="45">
        <v>11812.0</v>
      </c>
      <c r="B1813" s="45">
        <v>22634.0</v>
      </c>
      <c r="C1813" s="45" t="s">
        <v>11736</v>
      </c>
    </row>
    <row r="1814">
      <c r="A1814" s="45">
        <v>11813.0</v>
      </c>
      <c r="B1814" s="45">
        <v>28006.0</v>
      </c>
      <c r="C1814" s="45" t="s">
        <v>11737</v>
      </c>
    </row>
    <row r="1815">
      <c r="A1815" s="45">
        <v>11814.0</v>
      </c>
      <c r="B1815" s="45">
        <v>62323.0</v>
      </c>
      <c r="C1815" s="45" t="s">
        <v>11738</v>
      </c>
    </row>
    <row r="1816">
      <c r="A1816" s="45">
        <v>11815.0</v>
      </c>
      <c r="B1816" s="45">
        <v>48738.0</v>
      </c>
      <c r="C1816" s="45" t="s">
        <v>11739</v>
      </c>
    </row>
    <row r="1817">
      <c r="A1817" s="45">
        <v>11816.0</v>
      </c>
      <c r="B1817" s="45">
        <v>29811.0</v>
      </c>
      <c r="C1817" s="45" t="s">
        <v>11740</v>
      </c>
    </row>
    <row r="1818">
      <c r="A1818" s="45">
        <v>11817.0</v>
      </c>
      <c r="B1818" s="45">
        <v>72682.0</v>
      </c>
      <c r="C1818" s="45" t="s">
        <v>11741</v>
      </c>
    </row>
    <row r="1819">
      <c r="A1819" s="45">
        <v>11818.0</v>
      </c>
      <c r="B1819" s="45">
        <v>22463.0</v>
      </c>
      <c r="C1819" s="45" t="s">
        <v>11742</v>
      </c>
    </row>
    <row r="1820">
      <c r="A1820" s="45">
        <v>11819.0</v>
      </c>
      <c r="B1820" s="45">
        <v>18296.0</v>
      </c>
      <c r="C1820" s="45" t="s">
        <v>11743</v>
      </c>
    </row>
    <row r="1821">
      <c r="A1821" s="45">
        <v>11820.0</v>
      </c>
      <c r="B1821" s="45">
        <v>13445.0</v>
      </c>
      <c r="C1821" s="45" t="s">
        <v>11744</v>
      </c>
    </row>
    <row r="1822">
      <c r="A1822" s="45">
        <v>11821.0</v>
      </c>
      <c r="B1822" s="45">
        <v>20091.0</v>
      </c>
      <c r="C1822" s="45" t="s">
        <v>11745</v>
      </c>
    </row>
    <row r="1823">
      <c r="A1823" s="45">
        <v>11822.0</v>
      </c>
      <c r="B1823" s="45">
        <v>15775.0</v>
      </c>
      <c r="C1823" s="45" t="s">
        <v>11746</v>
      </c>
    </row>
    <row r="1824">
      <c r="A1824" s="45">
        <v>11823.0</v>
      </c>
      <c r="B1824" s="45">
        <v>21748.0</v>
      </c>
      <c r="C1824" s="45" t="s">
        <v>11747</v>
      </c>
    </row>
    <row r="1825">
      <c r="A1825" s="45">
        <v>11824.0</v>
      </c>
      <c r="B1825" s="45">
        <v>31510.0</v>
      </c>
      <c r="C1825" s="45" t="s">
        <v>11748</v>
      </c>
    </row>
    <row r="1826">
      <c r="A1826" s="45">
        <v>11825.0</v>
      </c>
      <c r="B1826" s="45">
        <v>34701.0</v>
      </c>
      <c r="C1826" s="45" t="s">
        <v>11749</v>
      </c>
    </row>
    <row r="1827">
      <c r="A1827" s="45">
        <v>11826.0</v>
      </c>
      <c r="B1827" s="45">
        <v>20587.0</v>
      </c>
      <c r="C1827" s="45" t="s">
        <v>11750</v>
      </c>
    </row>
    <row r="1828">
      <c r="A1828" s="45">
        <v>11827.0</v>
      </c>
      <c r="B1828" s="45">
        <v>23768.0</v>
      </c>
      <c r="C1828" s="45" t="s">
        <v>11751</v>
      </c>
    </row>
    <row r="1829">
      <c r="A1829" s="45">
        <v>11828.0</v>
      </c>
      <c r="B1829" s="45">
        <v>27914.0</v>
      </c>
      <c r="C1829" s="45" t="s">
        <v>11752</v>
      </c>
    </row>
    <row r="1830">
      <c r="A1830" s="45">
        <v>11829.0</v>
      </c>
      <c r="B1830" s="45">
        <v>16798.0</v>
      </c>
      <c r="C1830" s="45" t="s">
        <v>11753</v>
      </c>
    </row>
    <row r="1831">
      <c r="A1831" s="45">
        <v>11830.0</v>
      </c>
      <c r="B1831" s="45">
        <v>12154.0</v>
      </c>
      <c r="C1831" s="45" t="s">
        <v>11754</v>
      </c>
    </row>
    <row r="1832">
      <c r="A1832" s="45">
        <v>11831.0</v>
      </c>
      <c r="B1832" s="45">
        <v>46297.0</v>
      </c>
      <c r="C1832" s="45" t="s">
        <v>11755</v>
      </c>
    </row>
    <row r="1833">
      <c r="A1833" s="45">
        <v>11832.0</v>
      </c>
      <c r="B1833" s="45">
        <v>9555.0</v>
      </c>
      <c r="C1833" s="45" t="s">
        <v>11756</v>
      </c>
    </row>
    <row r="1834">
      <c r="A1834" s="45">
        <v>11833.0</v>
      </c>
      <c r="B1834" s="45">
        <v>18190.0</v>
      </c>
      <c r="C1834" s="45" t="s">
        <v>11757</v>
      </c>
    </row>
    <row r="1835">
      <c r="A1835" s="45">
        <v>11834.0</v>
      </c>
      <c r="B1835" s="45">
        <v>20273.0</v>
      </c>
      <c r="C1835" s="45" t="s">
        <v>11758</v>
      </c>
    </row>
    <row r="1836">
      <c r="A1836" s="45">
        <v>11835.0</v>
      </c>
      <c r="B1836" s="45">
        <v>13496.0</v>
      </c>
      <c r="C1836" s="45" t="s">
        <v>11759</v>
      </c>
    </row>
    <row r="1837">
      <c r="A1837" s="45">
        <v>11836.0</v>
      </c>
      <c r="B1837" s="45">
        <v>17896.0</v>
      </c>
      <c r="C1837" s="45" t="s">
        <v>11760</v>
      </c>
    </row>
    <row r="1838">
      <c r="A1838" s="45">
        <v>11837.0</v>
      </c>
      <c r="B1838" s="45">
        <v>24910.0</v>
      </c>
      <c r="C1838" s="45" t="s">
        <v>11761</v>
      </c>
    </row>
    <row r="1839">
      <c r="A1839" s="45">
        <v>11838.0</v>
      </c>
      <c r="B1839" s="45">
        <v>38171.0</v>
      </c>
      <c r="C1839" s="45" t="s">
        <v>11762</v>
      </c>
    </row>
    <row r="1840">
      <c r="A1840" s="45">
        <v>11839.0</v>
      </c>
      <c r="B1840" s="45">
        <v>38333.0</v>
      </c>
      <c r="C1840" s="45" t="s">
        <v>11763</v>
      </c>
    </row>
    <row r="1841">
      <c r="A1841" s="45">
        <v>11840.0</v>
      </c>
      <c r="B1841" s="45">
        <v>19492.0</v>
      </c>
      <c r="C1841" s="45" t="s">
        <v>11764</v>
      </c>
    </row>
    <row r="1842">
      <c r="A1842" s="45">
        <v>11841.0</v>
      </c>
      <c r="B1842" s="45">
        <v>16320.0</v>
      </c>
      <c r="C1842" s="45" t="s">
        <v>11765</v>
      </c>
    </row>
    <row r="1843">
      <c r="A1843" s="45">
        <v>11842.0</v>
      </c>
      <c r="B1843" s="45">
        <v>14236.0</v>
      </c>
      <c r="C1843" s="45" t="s">
        <v>11766</v>
      </c>
    </row>
    <row r="1844">
      <c r="A1844" s="45">
        <v>11843.0</v>
      </c>
      <c r="B1844" s="45">
        <v>37264.0</v>
      </c>
      <c r="C1844" s="45" t="s">
        <v>11767</v>
      </c>
    </row>
    <row r="1845">
      <c r="A1845" s="45">
        <v>11844.0</v>
      </c>
      <c r="B1845" s="45">
        <v>18281.0</v>
      </c>
      <c r="C1845" s="45" t="s">
        <v>11768</v>
      </c>
    </row>
    <row r="1846">
      <c r="A1846" s="45">
        <v>11845.0</v>
      </c>
      <c r="B1846" s="45">
        <v>24034.0</v>
      </c>
      <c r="C1846" s="45" t="s">
        <v>11769</v>
      </c>
    </row>
    <row r="1847">
      <c r="A1847" s="45">
        <v>11846.0</v>
      </c>
      <c r="B1847" s="45">
        <v>73665.0</v>
      </c>
      <c r="C1847" s="45" t="s">
        <v>11770</v>
      </c>
    </row>
    <row r="1848">
      <c r="A1848" s="45">
        <v>11847.0</v>
      </c>
      <c r="B1848" s="45">
        <v>29595.0</v>
      </c>
      <c r="C1848" s="45" t="s">
        <v>11771</v>
      </c>
    </row>
    <row r="1849">
      <c r="A1849" s="45">
        <v>11848.0</v>
      </c>
      <c r="B1849" s="45">
        <v>20580.0</v>
      </c>
      <c r="C1849" s="45" t="s">
        <v>11772</v>
      </c>
    </row>
    <row r="1850">
      <c r="A1850" s="45">
        <v>11849.0</v>
      </c>
      <c r="B1850" s="45">
        <v>27332.0</v>
      </c>
      <c r="C1850" s="45" t="s">
        <v>11773</v>
      </c>
    </row>
    <row r="1851">
      <c r="A1851" s="45">
        <v>11850.0</v>
      </c>
      <c r="B1851" s="45">
        <v>40589.0</v>
      </c>
      <c r="C1851" s="45" t="s">
        <v>11774</v>
      </c>
    </row>
    <row r="1852">
      <c r="A1852" s="45">
        <v>11851.0</v>
      </c>
      <c r="B1852" s="45">
        <v>19074.0</v>
      </c>
      <c r="C1852" s="45" t="s">
        <v>11775</v>
      </c>
    </row>
    <row r="1853">
      <c r="A1853" s="45">
        <v>11852.0</v>
      </c>
      <c r="B1853" s="45">
        <v>24300.0</v>
      </c>
      <c r="C1853" s="45" t="s">
        <v>11776</v>
      </c>
    </row>
    <row r="1854">
      <c r="A1854" s="45">
        <v>11853.0</v>
      </c>
      <c r="B1854" s="45">
        <v>31513.0</v>
      </c>
      <c r="C1854" s="45" t="s">
        <v>11777</v>
      </c>
    </row>
    <row r="1855">
      <c r="A1855" s="45">
        <v>11854.0</v>
      </c>
      <c r="B1855" s="45">
        <v>38543.0</v>
      </c>
      <c r="C1855" s="45" t="s">
        <v>11778</v>
      </c>
    </row>
    <row r="1856">
      <c r="A1856" s="45">
        <v>11855.0</v>
      </c>
      <c r="B1856" s="45">
        <v>41808.0</v>
      </c>
      <c r="C1856" s="45" t="s">
        <v>11779</v>
      </c>
    </row>
    <row r="1857">
      <c r="A1857" s="45">
        <v>11856.0</v>
      </c>
      <c r="B1857" s="45">
        <v>19606.0</v>
      </c>
      <c r="C1857" s="45" t="s">
        <v>11780</v>
      </c>
    </row>
    <row r="1858">
      <c r="A1858" s="45">
        <v>11857.0</v>
      </c>
      <c r="B1858" s="45">
        <v>147161.0</v>
      </c>
      <c r="C1858" s="45" t="s">
        <v>11781</v>
      </c>
    </row>
    <row r="1859">
      <c r="A1859" s="45">
        <v>11858.0</v>
      </c>
      <c r="B1859" s="45">
        <v>60811.0</v>
      </c>
      <c r="C1859" s="45" t="s">
        <v>9775</v>
      </c>
    </row>
    <row r="1860">
      <c r="A1860" s="45">
        <v>11859.0</v>
      </c>
      <c r="B1860" s="45">
        <v>58142.0</v>
      </c>
      <c r="C1860" s="45" t="s">
        <v>11782</v>
      </c>
    </row>
    <row r="1861">
      <c r="A1861" s="45">
        <v>11860.0</v>
      </c>
      <c r="B1861" s="45">
        <v>25500.0</v>
      </c>
      <c r="C1861" s="45" t="s">
        <v>11783</v>
      </c>
    </row>
    <row r="1862">
      <c r="A1862" s="45">
        <v>11861.0</v>
      </c>
      <c r="B1862" s="45">
        <v>18612.0</v>
      </c>
      <c r="C1862" s="45" t="s">
        <v>11784</v>
      </c>
    </row>
    <row r="1863">
      <c r="A1863" s="45">
        <v>11862.0</v>
      </c>
      <c r="B1863" s="45">
        <v>24654.0</v>
      </c>
      <c r="C1863" s="45" t="s">
        <v>11785</v>
      </c>
    </row>
    <row r="1864">
      <c r="A1864" s="45">
        <v>11863.0</v>
      </c>
      <c r="B1864" s="45">
        <v>19276.0</v>
      </c>
      <c r="C1864" s="45" t="s">
        <v>11786</v>
      </c>
    </row>
    <row r="1865">
      <c r="A1865" s="45">
        <v>11864.0</v>
      </c>
      <c r="B1865" s="45">
        <v>30350.0</v>
      </c>
      <c r="C1865" s="45" t="s">
        <v>11787</v>
      </c>
    </row>
    <row r="1866">
      <c r="A1866" s="45">
        <v>11865.0</v>
      </c>
      <c r="B1866" s="45">
        <v>25931.0</v>
      </c>
      <c r="C1866" s="45" t="s">
        <v>11788</v>
      </c>
    </row>
    <row r="1867">
      <c r="A1867" s="45">
        <v>11866.0</v>
      </c>
      <c r="B1867" s="45">
        <v>17783.0</v>
      </c>
      <c r="C1867" s="45" t="s">
        <v>11789</v>
      </c>
    </row>
    <row r="1868">
      <c r="A1868" s="45">
        <v>11867.0</v>
      </c>
      <c r="B1868" s="45">
        <v>22553.0</v>
      </c>
      <c r="C1868" s="45" t="s">
        <v>11790</v>
      </c>
    </row>
    <row r="1869">
      <c r="A1869" s="45">
        <v>11868.0</v>
      </c>
      <c r="B1869" s="45">
        <v>27512.0</v>
      </c>
      <c r="C1869" s="45" t="s">
        <v>11791</v>
      </c>
    </row>
    <row r="1870">
      <c r="A1870" s="45">
        <v>11869.0</v>
      </c>
      <c r="B1870" s="45">
        <v>17642.0</v>
      </c>
      <c r="C1870" s="45" t="s">
        <v>11792</v>
      </c>
    </row>
    <row r="1871">
      <c r="A1871" s="45">
        <v>11870.0</v>
      </c>
      <c r="B1871" s="45">
        <v>29623.0</v>
      </c>
      <c r="C1871" s="45" t="s">
        <v>11793</v>
      </c>
    </row>
    <row r="1872">
      <c r="A1872" s="45">
        <v>11871.0</v>
      </c>
      <c r="B1872" s="45">
        <v>36260.0</v>
      </c>
      <c r="C1872" s="45" t="s">
        <v>11794</v>
      </c>
    </row>
    <row r="1873">
      <c r="A1873" s="45">
        <v>11872.0</v>
      </c>
      <c r="B1873" s="45">
        <v>12772.0</v>
      </c>
      <c r="C1873" s="45" t="s">
        <v>11795</v>
      </c>
    </row>
    <row r="1874">
      <c r="A1874" s="45">
        <v>11873.0</v>
      </c>
      <c r="B1874" s="45">
        <v>18921.0</v>
      </c>
      <c r="C1874" s="45" t="s">
        <v>11796</v>
      </c>
    </row>
    <row r="1875">
      <c r="A1875" s="45">
        <v>11874.0</v>
      </c>
      <c r="B1875" s="45">
        <v>25934.0</v>
      </c>
      <c r="C1875" s="45" t="s">
        <v>11797</v>
      </c>
    </row>
    <row r="1876">
      <c r="A1876" s="45">
        <v>11875.0</v>
      </c>
      <c r="B1876" s="45">
        <v>24172.0</v>
      </c>
      <c r="C1876" s="45" t="s">
        <v>11798</v>
      </c>
    </row>
    <row r="1877">
      <c r="A1877" s="45">
        <v>11876.0</v>
      </c>
      <c r="B1877" s="45">
        <v>92091.0</v>
      </c>
      <c r="C1877" s="45" t="s">
        <v>9566</v>
      </c>
    </row>
    <row r="1878">
      <c r="A1878" s="45">
        <v>11877.0</v>
      </c>
      <c r="B1878" s="45">
        <v>21229.0</v>
      </c>
      <c r="C1878" s="45" t="s">
        <v>11799</v>
      </c>
    </row>
    <row r="1879">
      <c r="A1879" s="45">
        <v>11878.0</v>
      </c>
      <c r="B1879" s="45">
        <v>26296.0</v>
      </c>
      <c r="C1879" s="45" t="s">
        <v>11800</v>
      </c>
    </row>
    <row r="1880">
      <c r="A1880" s="45">
        <v>11879.0</v>
      </c>
      <c r="B1880" s="45">
        <v>18152.0</v>
      </c>
      <c r="C1880" s="45" t="s">
        <v>11801</v>
      </c>
    </row>
    <row r="1881">
      <c r="A1881" s="45">
        <v>11880.0</v>
      </c>
      <c r="B1881" s="45">
        <v>51967.0</v>
      </c>
      <c r="C1881" s="45" t="s">
        <v>11802</v>
      </c>
    </row>
    <row r="1882">
      <c r="A1882" s="45">
        <v>11881.0</v>
      </c>
      <c r="B1882" s="45">
        <v>30416.0</v>
      </c>
      <c r="C1882" s="45" t="s">
        <v>11803</v>
      </c>
    </row>
    <row r="1883">
      <c r="A1883" s="45">
        <v>11882.0</v>
      </c>
      <c r="B1883" s="45">
        <v>28183.0</v>
      </c>
      <c r="C1883" s="45" t="s">
        <v>11804</v>
      </c>
    </row>
    <row r="1884">
      <c r="A1884" s="45">
        <v>11883.0</v>
      </c>
      <c r="B1884" s="45">
        <v>8298.0</v>
      </c>
      <c r="C1884" s="45" t="s">
        <v>11805</v>
      </c>
    </row>
    <row r="1885">
      <c r="A1885" s="45">
        <v>11884.0</v>
      </c>
      <c r="B1885" s="45">
        <v>13684.0</v>
      </c>
      <c r="C1885" s="45" t="s">
        <v>11806</v>
      </c>
    </row>
    <row r="1886">
      <c r="A1886" s="45">
        <v>11885.0</v>
      </c>
      <c r="B1886" s="45">
        <v>30353.0</v>
      </c>
      <c r="C1886" s="45" t="s">
        <v>11807</v>
      </c>
    </row>
    <row r="1887">
      <c r="A1887" s="45">
        <v>11886.0</v>
      </c>
      <c r="B1887" s="45">
        <v>29523.0</v>
      </c>
      <c r="C1887" s="45" t="s">
        <v>11808</v>
      </c>
    </row>
    <row r="1888">
      <c r="A1888" s="45">
        <v>11887.0</v>
      </c>
      <c r="B1888" s="45">
        <v>11364.0</v>
      </c>
      <c r="C1888" s="45" t="s">
        <v>11809</v>
      </c>
    </row>
    <row r="1889">
      <c r="A1889" s="45">
        <v>11888.0</v>
      </c>
      <c r="B1889" s="45">
        <v>31488.0</v>
      </c>
      <c r="C1889" s="45" t="s">
        <v>11810</v>
      </c>
    </row>
    <row r="1890">
      <c r="A1890" s="45">
        <v>11889.0</v>
      </c>
      <c r="B1890" s="45">
        <v>19775.0</v>
      </c>
      <c r="C1890" s="45" t="s">
        <v>11811</v>
      </c>
    </row>
    <row r="1891">
      <c r="A1891" s="45">
        <v>11890.0</v>
      </c>
      <c r="B1891" s="45">
        <v>21050.0</v>
      </c>
      <c r="C1891" s="45" t="s">
        <v>11812</v>
      </c>
    </row>
    <row r="1892">
      <c r="A1892" s="45">
        <v>11891.0</v>
      </c>
      <c r="B1892" s="45">
        <v>106204.0</v>
      </c>
      <c r="C1892" s="45" t="s">
        <v>11813</v>
      </c>
    </row>
    <row r="1893">
      <c r="A1893" s="45">
        <v>11892.0</v>
      </c>
      <c r="B1893" s="45">
        <v>18537.0</v>
      </c>
      <c r="C1893" s="45" t="s">
        <v>11814</v>
      </c>
    </row>
    <row r="1894">
      <c r="A1894" s="45">
        <v>11893.0</v>
      </c>
      <c r="B1894" s="45">
        <v>138534.0</v>
      </c>
      <c r="C1894" s="45" t="s">
        <v>9260</v>
      </c>
    </row>
    <row r="1895">
      <c r="A1895" s="45">
        <v>11894.0</v>
      </c>
      <c r="B1895" s="45">
        <v>27862.0</v>
      </c>
      <c r="C1895" s="45" t="s">
        <v>11815</v>
      </c>
    </row>
    <row r="1896">
      <c r="A1896" s="45">
        <v>11895.0</v>
      </c>
      <c r="B1896" s="45">
        <v>19297.0</v>
      </c>
      <c r="C1896" s="45" t="s">
        <v>11816</v>
      </c>
    </row>
    <row r="1897">
      <c r="A1897" s="45">
        <v>11896.0</v>
      </c>
      <c r="B1897" s="45">
        <v>23051.0</v>
      </c>
      <c r="C1897" s="45" t="s">
        <v>11817</v>
      </c>
    </row>
    <row r="1898">
      <c r="A1898" s="45">
        <v>11897.0</v>
      </c>
      <c r="B1898" s="45">
        <v>14149.0</v>
      </c>
      <c r="C1898" s="45" t="s">
        <v>11818</v>
      </c>
    </row>
    <row r="1899">
      <c r="A1899" s="45">
        <v>11898.0</v>
      </c>
      <c r="B1899" s="45">
        <v>13485.0</v>
      </c>
      <c r="C1899" s="45" t="s">
        <v>11819</v>
      </c>
    </row>
    <row r="1900">
      <c r="A1900" s="45">
        <v>11899.0</v>
      </c>
      <c r="B1900" s="45">
        <v>17896.0</v>
      </c>
      <c r="C1900" s="45" t="s">
        <v>11820</v>
      </c>
    </row>
    <row r="1901">
      <c r="A1901" s="45">
        <v>11900.0</v>
      </c>
      <c r="B1901" s="45">
        <v>15787.0</v>
      </c>
      <c r="C1901" s="45" t="s">
        <v>11821</v>
      </c>
    </row>
    <row r="1902">
      <c r="A1902" s="45">
        <v>11901.0</v>
      </c>
      <c r="B1902" s="45">
        <v>24391.0</v>
      </c>
      <c r="C1902" s="45" t="s">
        <v>11822</v>
      </c>
    </row>
    <row r="1903">
      <c r="A1903" s="45">
        <v>11902.0</v>
      </c>
      <c r="B1903" s="45">
        <v>22781.0</v>
      </c>
      <c r="C1903" s="45" t="s">
        <v>11823</v>
      </c>
    </row>
    <row r="1904">
      <c r="A1904" s="45">
        <v>11903.0</v>
      </c>
      <c r="B1904" s="45">
        <v>40946.0</v>
      </c>
      <c r="C1904" s="45" t="s">
        <v>11824</v>
      </c>
    </row>
    <row r="1905">
      <c r="A1905" s="45">
        <v>11904.0</v>
      </c>
      <c r="B1905" s="45">
        <v>19348.0</v>
      </c>
      <c r="C1905" s="45" t="s">
        <v>11825</v>
      </c>
    </row>
    <row r="1906">
      <c r="A1906" s="45">
        <v>11905.0</v>
      </c>
      <c r="B1906" s="45">
        <v>16032.0</v>
      </c>
      <c r="C1906" s="45" t="s">
        <v>11826</v>
      </c>
    </row>
    <row r="1907">
      <c r="A1907" s="45">
        <v>11906.0</v>
      </c>
      <c r="B1907" s="45">
        <v>29374.0</v>
      </c>
      <c r="C1907" s="45" t="s">
        <v>9770</v>
      </c>
    </row>
    <row r="1908">
      <c r="A1908" s="45">
        <v>11907.0</v>
      </c>
      <c r="B1908" s="45">
        <v>19322.0</v>
      </c>
      <c r="C1908" s="45" t="s">
        <v>11827</v>
      </c>
    </row>
    <row r="1909">
      <c r="A1909" s="45">
        <v>11908.0</v>
      </c>
      <c r="B1909" s="45">
        <v>16660.0</v>
      </c>
      <c r="C1909" s="45" t="s">
        <v>11828</v>
      </c>
    </row>
    <row r="1910">
      <c r="A1910" s="45">
        <v>11909.0</v>
      </c>
      <c r="B1910" s="45">
        <v>16380.0</v>
      </c>
      <c r="C1910" s="45" t="s">
        <v>11829</v>
      </c>
    </row>
    <row r="1911">
      <c r="A1911" s="45">
        <v>11910.0</v>
      </c>
      <c r="B1911" s="45">
        <v>17437.0</v>
      </c>
      <c r="C1911" s="45" t="s">
        <v>11830</v>
      </c>
    </row>
    <row r="1912">
      <c r="A1912" s="45">
        <v>11911.0</v>
      </c>
      <c r="B1912" s="45">
        <v>13661.0</v>
      </c>
      <c r="C1912" s="45" t="s">
        <v>11831</v>
      </c>
    </row>
    <row r="1913">
      <c r="A1913" s="45">
        <v>11912.0</v>
      </c>
      <c r="B1913" s="45">
        <v>46586.0</v>
      </c>
      <c r="C1913" s="45" t="s">
        <v>11832</v>
      </c>
    </row>
    <row r="1914">
      <c r="A1914" s="45">
        <v>11913.0</v>
      </c>
      <c r="B1914" s="45">
        <v>33841.0</v>
      </c>
      <c r="C1914" s="45" t="s">
        <v>11833</v>
      </c>
    </row>
    <row r="1915">
      <c r="A1915" s="45">
        <v>11914.0</v>
      </c>
      <c r="B1915" s="45">
        <v>18501.0</v>
      </c>
      <c r="C1915" s="45" t="s">
        <v>11834</v>
      </c>
    </row>
    <row r="1916">
      <c r="A1916" s="45">
        <v>11915.0</v>
      </c>
      <c r="B1916" s="45">
        <v>25427.0</v>
      </c>
      <c r="C1916" s="45" t="s">
        <v>11835</v>
      </c>
    </row>
    <row r="1917">
      <c r="A1917" s="45">
        <v>11916.0</v>
      </c>
      <c r="B1917" s="45">
        <v>15062.0</v>
      </c>
      <c r="C1917" s="45" t="s">
        <v>11836</v>
      </c>
    </row>
    <row r="1918">
      <c r="A1918" s="45">
        <v>11917.0</v>
      </c>
      <c r="B1918" s="45">
        <v>19513.0</v>
      </c>
      <c r="C1918" s="45" t="s">
        <v>11837</v>
      </c>
    </row>
    <row r="1919">
      <c r="A1919" s="45">
        <v>11918.0</v>
      </c>
      <c r="B1919" s="45">
        <v>18270.0</v>
      </c>
      <c r="C1919" s="45" t="s">
        <v>11838</v>
      </c>
    </row>
    <row r="1920">
      <c r="A1920" s="45">
        <v>11919.0</v>
      </c>
      <c r="B1920" s="45">
        <v>25933.0</v>
      </c>
      <c r="C1920" s="45" t="s">
        <v>11839</v>
      </c>
    </row>
    <row r="1921">
      <c r="A1921" s="45">
        <v>11920.0</v>
      </c>
      <c r="B1921" s="45">
        <v>10101.0</v>
      </c>
      <c r="C1921" s="45" t="s">
        <v>11840</v>
      </c>
    </row>
    <row r="1922">
      <c r="A1922" s="45">
        <v>11921.0</v>
      </c>
      <c r="B1922" s="45">
        <v>20637.0</v>
      </c>
      <c r="C1922" s="45" t="s">
        <v>11841</v>
      </c>
    </row>
    <row r="1923">
      <c r="A1923" s="45">
        <v>11922.0</v>
      </c>
      <c r="B1923" s="45">
        <v>28389.0</v>
      </c>
      <c r="C1923" s="45" t="s">
        <v>11842</v>
      </c>
    </row>
    <row r="1924">
      <c r="A1924" s="45">
        <v>11923.0</v>
      </c>
      <c r="B1924" s="45">
        <v>18085.0</v>
      </c>
      <c r="C1924" s="45" t="s">
        <v>11843</v>
      </c>
    </row>
    <row r="1925">
      <c r="A1925" s="45">
        <v>11924.0</v>
      </c>
      <c r="B1925" s="45">
        <v>19168.0</v>
      </c>
      <c r="C1925" s="45" t="s">
        <v>11844</v>
      </c>
    </row>
    <row r="1926">
      <c r="A1926" s="45">
        <v>11925.0</v>
      </c>
      <c r="B1926" s="45">
        <v>64058.0</v>
      </c>
      <c r="C1926" s="45" t="s">
        <v>11845</v>
      </c>
    </row>
    <row r="1927">
      <c r="A1927" s="45">
        <v>11926.0</v>
      </c>
      <c r="B1927" s="45">
        <v>8369.0</v>
      </c>
      <c r="C1927" s="45" t="s">
        <v>11846</v>
      </c>
    </row>
    <row r="1928">
      <c r="A1928" s="45">
        <v>11927.0</v>
      </c>
      <c r="B1928" s="45">
        <v>26708.0</v>
      </c>
      <c r="C1928" s="45" t="s">
        <v>11847</v>
      </c>
    </row>
    <row r="1929">
      <c r="A1929" s="45">
        <v>11928.0</v>
      </c>
      <c r="B1929" s="45">
        <v>17946.0</v>
      </c>
      <c r="C1929" s="45" t="s">
        <v>11848</v>
      </c>
    </row>
    <row r="1930">
      <c r="A1930" s="45">
        <v>11929.0</v>
      </c>
      <c r="B1930" s="45">
        <v>21679.0</v>
      </c>
      <c r="C1930" s="45" t="s">
        <v>11849</v>
      </c>
    </row>
    <row r="1931">
      <c r="A1931" s="45">
        <v>11930.0</v>
      </c>
      <c r="B1931" s="45">
        <v>121826.0</v>
      </c>
      <c r="C1931" s="45" t="s">
        <v>11850</v>
      </c>
    </row>
    <row r="1932">
      <c r="A1932" s="45">
        <v>11931.0</v>
      </c>
      <c r="B1932" s="45">
        <v>10257.0</v>
      </c>
      <c r="C1932" s="45" t="s">
        <v>11851</v>
      </c>
    </row>
    <row r="1933">
      <c r="A1933" s="45">
        <v>11932.0</v>
      </c>
      <c r="B1933" s="45">
        <v>27611.0</v>
      </c>
      <c r="C1933" s="45" t="s">
        <v>11852</v>
      </c>
    </row>
    <row r="1934">
      <c r="A1934" s="45">
        <v>11933.0</v>
      </c>
      <c r="B1934" s="45">
        <v>21373.0</v>
      </c>
      <c r="C1934" s="45" t="s">
        <v>11853</v>
      </c>
    </row>
    <row r="1935">
      <c r="A1935" s="45">
        <v>11934.0</v>
      </c>
      <c r="B1935" s="45">
        <v>23703.0</v>
      </c>
      <c r="C1935" s="45" t="s">
        <v>11854</v>
      </c>
    </row>
    <row r="1936">
      <c r="A1936" s="45">
        <v>11935.0</v>
      </c>
      <c r="B1936" s="45">
        <v>27477.0</v>
      </c>
      <c r="C1936" s="45" t="s">
        <v>11855</v>
      </c>
    </row>
    <row r="1937">
      <c r="A1937" s="45">
        <v>11936.0</v>
      </c>
      <c r="B1937" s="45">
        <v>15123.0</v>
      </c>
      <c r="C1937" s="45" t="s">
        <v>11856</v>
      </c>
    </row>
    <row r="1938">
      <c r="A1938" s="45">
        <v>11937.0</v>
      </c>
      <c r="B1938" s="45">
        <v>26482.0</v>
      </c>
      <c r="C1938" s="45" t="s">
        <v>11857</v>
      </c>
    </row>
    <row r="1939">
      <c r="A1939" s="45">
        <v>11938.0</v>
      </c>
      <c r="B1939" s="45">
        <v>22753.0</v>
      </c>
      <c r="C1939" s="45" t="s">
        <v>11858</v>
      </c>
    </row>
    <row r="1940">
      <c r="A1940" s="45">
        <v>11939.0</v>
      </c>
      <c r="B1940" s="45">
        <v>27552.0</v>
      </c>
      <c r="C1940" s="45" t="s">
        <v>11859</v>
      </c>
    </row>
    <row r="1941">
      <c r="A1941" s="45">
        <v>11940.0</v>
      </c>
      <c r="B1941" s="45">
        <v>17542.0</v>
      </c>
      <c r="C1941" s="45" t="s">
        <v>11860</v>
      </c>
    </row>
    <row r="1942">
      <c r="A1942" s="45">
        <v>11941.0</v>
      </c>
      <c r="B1942" s="45">
        <v>16778.0</v>
      </c>
      <c r="C1942" s="45" t="s">
        <v>11861</v>
      </c>
    </row>
    <row r="1943">
      <c r="A1943" s="45">
        <v>11942.0</v>
      </c>
      <c r="B1943" s="45">
        <v>49992.0</v>
      </c>
      <c r="C1943" s="45" t="s">
        <v>11862</v>
      </c>
    </row>
    <row r="1944">
      <c r="A1944" s="45">
        <v>11943.0</v>
      </c>
      <c r="B1944" s="45">
        <v>14403.0</v>
      </c>
      <c r="C1944" s="45" t="s">
        <v>11863</v>
      </c>
    </row>
    <row r="1945">
      <c r="A1945" s="45">
        <v>11944.0</v>
      </c>
      <c r="B1945" s="45">
        <v>14681.0</v>
      </c>
      <c r="C1945" s="45" t="s">
        <v>11864</v>
      </c>
    </row>
    <row r="1946">
      <c r="A1946" s="45">
        <v>11945.0</v>
      </c>
      <c r="B1946" s="45">
        <v>24913.0</v>
      </c>
      <c r="C1946" s="45" t="s">
        <v>11865</v>
      </c>
    </row>
    <row r="1947">
      <c r="A1947" s="45">
        <v>11946.0</v>
      </c>
      <c r="B1947" s="45">
        <v>33694.0</v>
      </c>
      <c r="C1947" s="45" t="s">
        <v>11866</v>
      </c>
    </row>
    <row r="1948">
      <c r="A1948" s="45">
        <v>11947.0</v>
      </c>
      <c r="B1948" s="45">
        <v>9161.0</v>
      </c>
      <c r="C1948" s="45" t="s">
        <v>11867</v>
      </c>
    </row>
    <row r="1949">
      <c r="A1949" s="45">
        <v>11948.0</v>
      </c>
      <c r="B1949" s="45">
        <v>25191.0</v>
      </c>
      <c r="C1949" s="45" t="s">
        <v>11868</v>
      </c>
    </row>
    <row r="1950">
      <c r="A1950" s="45">
        <v>11949.0</v>
      </c>
      <c r="B1950" s="45">
        <v>74150.0</v>
      </c>
      <c r="C1950" s="45" t="s">
        <v>11869</v>
      </c>
    </row>
    <row r="1951">
      <c r="A1951" s="45">
        <v>11950.0</v>
      </c>
      <c r="B1951" s="45">
        <v>31285.0</v>
      </c>
      <c r="C1951" s="45" t="s">
        <v>11870</v>
      </c>
    </row>
    <row r="1952">
      <c r="A1952" s="45">
        <v>11951.0</v>
      </c>
      <c r="B1952" s="45">
        <v>26758.0</v>
      </c>
      <c r="C1952" s="45" t="s">
        <v>11871</v>
      </c>
    </row>
    <row r="1953">
      <c r="A1953" s="45">
        <v>11952.0</v>
      </c>
      <c r="B1953" s="45">
        <v>14428.0</v>
      </c>
      <c r="C1953" s="45" t="s">
        <v>11872</v>
      </c>
    </row>
    <row r="1954">
      <c r="A1954" s="45">
        <v>11953.0</v>
      </c>
      <c r="B1954" s="45">
        <v>23199.0</v>
      </c>
      <c r="C1954" s="45" t="s">
        <v>11873</v>
      </c>
    </row>
    <row r="1955">
      <c r="A1955" s="45">
        <v>11954.0</v>
      </c>
      <c r="B1955" s="45">
        <v>19841.0</v>
      </c>
      <c r="C1955" s="45" t="s">
        <v>11874</v>
      </c>
    </row>
    <row r="1956">
      <c r="A1956" s="45">
        <v>11955.0</v>
      </c>
      <c r="B1956" s="45">
        <v>36023.0</v>
      </c>
      <c r="C1956" s="45" t="s">
        <v>11875</v>
      </c>
    </row>
    <row r="1957">
      <c r="A1957" s="45">
        <v>11956.0</v>
      </c>
      <c r="B1957" s="45">
        <v>27964.0</v>
      </c>
      <c r="C1957" s="45" t="s">
        <v>11876</v>
      </c>
    </row>
    <row r="1958">
      <c r="A1958" s="45">
        <v>11957.0</v>
      </c>
      <c r="B1958" s="45">
        <v>34981.0</v>
      </c>
      <c r="C1958" s="45" t="s">
        <v>11877</v>
      </c>
    </row>
    <row r="1959">
      <c r="A1959" s="45">
        <v>11958.0</v>
      </c>
      <c r="B1959" s="45">
        <v>20844.0</v>
      </c>
      <c r="C1959" s="45" t="s">
        <v>11878</v>
      </c>
    </row>
    <row r="1960">
      <c r="A1960" s="45">
        <v>11959.0</v>
      </c>
      <c r="B1960" s="45">
        <v>79530.0</v>
      </c>
      <c r="C1960" s="45" t="s">
        <v>11879</v>
      </c>
    </row>
    <row r="1961">
      <c r="A1961" s="45">
        <v>11960.0</v>
      </c>
      <c r="B1961" s="45">
        <v>20567.0</v>
      </c>
      <c r="C1961" s="45" t="s">
        <v>11880</v>
      </c>
    </row>
    <row r="1962">
      <c r="A1962" s="45">
        <v>11961.0</v>
      </c>
      <c r="B1962" s="45">
        <v>18471.0</v>
      </c>
      <c r="C1962" s="45" t="s">
        <v>11881</v>
      </c>
    </row>
    <row r="1963">
      <c r="A1963" s="45">
        <v>11962.0</v>
      </c>
      <c r="B1963" s="45">
        <v>13936.0</v>
      </c>
      <c r="C1963" s="45" t="s">
        <v>11882</v>
      </c>
    </row>
    <row r="1964">
      <c r="A1964" s="45">
        <v>11963.0</v>
      </c>
      <c r="B1964" s="45">
        <v>35931.0</v>
      </c>
      <c r="C1964" s="45" t="s">
        <v>11883</v>
      </c>
    </row>
    <row r="1965">
      <c r="A1965" s="45">
        <v>11964.0</v>
      </c>
      <c r="B1965" s="45">
        <v>18653.0</v>
      </c>
      <c r="C1965" s="45" t="s">
        <v>11884</v>
      </c>
    </row>
    <row r="1966">
      <c r="A1966" s="45">
        <v>11965.0</v>
      </c>
      <c r="B1966" s="45">
        <v>28129.0</v>
      </c>
      <c r="C1966" s="45" t="s">
        <v>11885</v>
      </c>
    </row>
    <row r="1967">
      <c r="A1967" s="45">
        <v>11966.0</v>
      </c>
      <c r="B1967" s="45">
        <v>23127.0</v>
      </c>
      <c r="C1967" s="45" t="s">
        <v>11886</v>
      </c>
    </row>
    <row r="1968">
      <c r="A1968" s="45">
        <v>11967.0</v>
      </c>
      <c r="B1968" s="45">
        <v>25981.0</v>
      </c>
      <c r="C1968" s="45" t="s">
        <v>11887</v>
      </c>
    </row>
    <row r="1969">
      <c r="A1969" s="45">
        <v>11968.0</v>
      </c>
      <c r="B1969" s="45">
        <v>26246.0</v>
      </c>
      <c r="C1969" s="45" t="s">
        <v>11888</v>
      </c>
    </row>
    <row r="1970">
      <c r="A1970" s="45">
        <v>11969.0</v>
      </c>
      <c r="B1970" s="45">
        <v>19782.0</v>
      </c>
      <c r="C1970" s="45" t="s">
        <v>11889</v>
      </c>
    </row>
    <row r="1971">
      <c r="A1971" s="45">
        <v>11970.0</v>
      </c>
      <c r="B1971" s="45">
        <v>45680.0</v>
      </c>
      <c r="C1971" s="45" t="s">
        <v>11890</v>
      </c>
    </row>
    <row r="1972">
      <c r="A1972" s="45">
        <v>11971.0</v>
      </c>
      <c r="B1972" s="45">
        <v>16438.0</v>
      </c>
      <c r="C1972" s="45" t="s">
        <v>11891</v>
      </c>
    </row>
    <row r="1973">
      <c r="A1973" s="45">
        <v>11972.0</v>
      </c>
      <c r="B1973" s="45">
        <v>18869.0</v>
      </c>
      <c r="C1973" s="45" t="s">
        <v>11892</v>
      </c>
    </row>
    <row r="1974">
      <c r="A1974" s="45">
        <v>11973.0</v>
      </c>
      <c r="B1974" s="45">
        <v>6944.0</v>
      </c>
      <c r="C1974" s="45" t="s">
        <v>11893</v>
      </c>
    </row>
    <row r="1975">
      <c r="A1975" s="45">
        <v>11974.0</v>
      </c>
      <c r="B1975" s="45">
        <v>28706.0</v>
      </c>
      <c r="C1975" s="45" t="s">
        <v>11894</v>
      </c>
    </row>
    <row r="1976">
      <c r="A1976" s="45">
        <v>11975.0</v>
      </c>
      <c r="B1976" s="45">
        <v>31314.0</v>
      </c>
      <c r="C1976" s="45" t="s">
        <v>11895</v>
      </c>
    </row>
    <row r="1977">
      <c r="A1977" s="45">
        <v>11976.0</v>
      </c>
      <c r="B1977" s="45">
        <v>21519.0</v>
      </c>
      <c r="C1977" s="45" t="s">
        <v>11896</v>
      </c>
    </row>
    <row r="1978">
      <c r="A1978" s="45">
        <v>11977.0</v>
      </c>
      <c r="B1978" s="45">
        <v>20514.0</v>
      </c>
      <c r="C1978" s="45" t="s">
        <v>11897</v>
      </c>
    </row>
    <row r="1979">
      <c r="A1979" s="45">
        <v>11978.0</v>
      </c>
      <c r="B1979" s="45">
        <v>30873.0</v>
      </c>
      <c r="C1979" s="45" t="s">
        <v>11898</v>
      </c>
    </row>
    <row r="1980">
      <c r="A1980" s="45">
        <v>11979.0</v>
      </c>
      <c r="B1980" s="45">
        <v>29069.0</v>
      </c>
      <c r="C1980" s="45" t="s">
        <v>11899</v>
      </c>
    </row>
    <row r="1981">
      <c r="A1981" s="45">
        <v>11980.0</v>
      </c>
      <c r="B1981" s="45">
        <v>26543.0</v>
      </c>
      <c r="C1981" s="45" t="s">
        <v>11900</v>
      </c>
    </row>
    <row r="1982">
      <c r="A1982" s="45">
        <v>11981.0</v>
      </c>
      <c r="B1982" s="45">
        <v>16400.0</v>
      </c>
      <c r="C1982" s="45" t="s">
        <v>11901</v>
      </c>
    </row>
    <row r="1983">
      <c r="A1983" s="45">
        <v>11982.0</v>
      </c>
      <c r="B1983" s="45">
        <v>23939.0</v>
      </c>
      <c r="C1983" s="45" t="s">
        <v>11902</v>
      </c>
    </row>
    <row r="1984">
      <c r="A1984" s="45">
        <v>11983.0</v>
      </c>
      <c r="B1984" s="45">
        <v>14760.0</v>
      </c>
      <c r="C1984" s="45" t="s">
        <v>11903</v>
      </c>
    </row>
    <row r="1985">
      <c r="A1985" s="45">
        <v>11984.0</v>
      </c>
      <c r="B1985" s="45">
        <v>26315.0</v>
      </c>
      <c r="C1985" s="45" t="s">
        <v>11904</v>
      </c>
    </row>
    <row r="1986">
      <c r="A1986" s="45">
        <v>11985.0</v>
      </c>
      <c r="B1986" s="45">
        <v>14325.0</v>
      </c>
      <c r="C1986" s="45" t="s">
        <v>11905</v>
      </c>
    </row>
    <row r="1987">
      <c r="A1987" s="45">
        <v>11986.0</v>
      </c>
      <c r="B1987" s="45">
        <v>43792.0</v>
      </c>
      <c r="C1987" s="45" t="s">
        <v>11906</v>
      </c>
    </row>
    <row r="1988">
      <c r="A1988" s="45">
        <v>11987.0</v>
      </c>
      <c r="B1988" s="45">
        <v>19880.0</v>
      </c>
      <c r="C1988" s="45" t="s">
        <v>11907</v>
      </c>
    </row>
    <row r="1989">
      <c r="A1989" s="45">
        <v>11988.0</v>
      </c>
      <c r="B1989" s="45">
        <v>29423.0</v>
      </c>
      <c r="C1989" s="45" t="s">
        <v>11908</v>
      </c>
    </row>
    <row r="1990">
      <c r="A1990" s="45">
        <v>11989.0</v>
      </c>
      <c r="B1990" s="45">
        <v>26844.0</v>
      </c>
      <c r="C1990" s="45" t="s">
        <v>11909</v>
      </c>
    </row>
    <row r="1991">
      <c r="A1991" s="45">
        <v>11990.0</v>
      </c>
      <c r="B1991" s="45">
        <v>48163.0</v>
      </c>
      <c r="C1991" s="45" t="s">
        <v>11910</v>
      </c>
    </row>
    <row r="1992">
      <c r="A1992" s="45">
        <v>11991.0</v>
      </c>
      <c r="B1992" s="45">
        <v>24275.0</v>
      </c>
      <c r="C1992" s="45" t="s">
        <v>11911</v>
      </c>
    </row>
    <row r="1993">
      <c r="A1993" s="45">
        <v>11992.0</v>
      </c>
      <c r="B1993" s="45">
        <v>27356.0</v>
      </c>
      <c r="C1993" s="45" t="s">
        <v>11912</v>
      </c>
    </row>
    <row r="1994">
      <c r="A1994" s="45">
        <v>11993.0</v>
      </c>
      <c r="B1994" s="45">
        <v>37393.0</v>
      </c>
      <c r="C1994" s="45" t="s">
        <v>11913</v>
      </c>
    </row>
    <row r="1995">
      <c r="A1995" s="45">
        <v>11994.0</v>
      </c>
      <c r="B1995" s="45">
        <v>28077.0</v>
      </c>
      <c r="C1995" s="45" t="s">
        <v>11914</v>
      </c>
    </row>
    <row r="1996">
      <c r="A1996" s="45">
        <v>11995.0</v>
      </c>
      <c r="B1996" s="45">
        <v>48102.0</v>
      </c>
      <c r="C1996" s="45" t="s">
        <v>11915</v>
      </c>
    </row>
    <row r="1997">
      <c r="A1997" s="45">
        <v>11996.0</v>
      </c>
      <c r="B1997" s="45">
        <v>13908.0</v>
      </c>
      <c r="C1997" s="45" t="s">
        <v>11916</v>
      </c>
    </row>
    <row r="1998">
      <c r="A1998" s="45">
        <v>11997.0</v>
      </c>
      <c r="B1998" s="45">
        <v>13080.0</v>
      </c>
      <c r="C1998" s="45" t="s">
        <v>11917</v>
      </c>
    </row>
    <row r="1999">
      <c r="A1999" s="45">
        <v>11998.0</v>
      </c>
      <c r="B1999" s="45">
        <v>24381.0</v>
      </c>
      <c r="C1999" s="45" t="s">
        <v>11918</v>
      </c>
    </row>
    <row r="2000">
      <c r="A2000" s="45">
        <v>11999.0</v>
      </c>
      <c r="B2000" s="45">
        <v>41099.0</v>
      </c>
      <c r="C2000" s="45" t="s">
        <v>11919</v>
      </c>
    </row>
    <row r="2001">
      <c r="A2001" s="45">
        <v>12000.0</v>
      </c>
      <c r="B2001" s="45">
        <v>12474.0</v>
      </c>
      <c r="C2001" s="45" t="s">
        <v>11920</v>
      </c>
    </row>
    <row r="2002">
      <c r="A2002" s="45">
        <v>12001.0</v>
      </c>
      <c r="B2002" s="45">
        <v>12303.0</v>
      </c>
      <c r="C2002" s="45" t="s">
        <v>11921</v>
      </c>
    </row>
    <row r="2003">
      <c r="A2003" s="45">
        <v>12002.0</v>
      </c>
      <c r="B2003" s="45">
        <v>33190.0</v>
      </c>
      <c r="C2003" s="45" t="s">
        <v>11922</v>
      </c>
    </row>
    <row r="2004">
      <c r="A2004" s="45">
        <v>12003.0</v>
      </c>
      <c r="B2004" s="45">
        <v>22895.0</v>
      </c>
      <c r="C2004" s="45" t="s">
        <v>11923</v>
      </c>
    </row>
    <row r="2005">
      <c r="A2005" s="45">
        <v>12004.0</v>
      </c>
      <c r="B2005" s="45">
        <v>12454.0</v>
      </c>
      <c r="C2005" s="45" t="s">
        <v>11924</v>
      </c>
    </row>
    <row r="2006">
      <c r="A2006" s="45">
        <v>12005.0</v>
      </c>
      <c r="B2006" s="45">
        <v>34743.0</v>
      </c>
      <c r="C2006" s="45" t="s">
        <v>11925</v>
      </c>
    </row>
    <row r="2007">
      <c r="A2007" s="45">
        <v>12006.0</v>
      </c>
      <c r="B2007" s="45">
        <v>34182.0</v>
      </c>
      <c r="C2007" s="45" t="s">
        <v>11926</v>
      </c>
    </row>
    <row r="2008">
      <c r="A2008" s="45">
        <v>12007.0</v>
      </c>
      <c r="B2008" s="45">
        <v>13444.0</v>
      </c>
      <c r="C2008" s="45" t="s">
        <v>11927</v>
      </c>
    </row>
    <row r="2009">
      <c r="A2009" s="45">
        <v>12008.0</v>
      </c>
      <c r="B2009" s="45">
        <v>21337.0</v>
      </c>
      <c r="C2009" s="45" t="s">
        <v>11928</v>
      </c>
    </row>
    <row r="2010">
      <c r="A2010" s="45">
        <v>12009.0</v>
      </c>
      <c r="B2010" s="45">
        <v>19963.0</v>
      </c>
      <c r="C2010" s="45" t="s">
        <v>11929</v>
      </c>
    </row>
    <row r="2011">
      <c r="A2011" s="45">
        <v>12010.0</v>
      </c>
      <c r="B2011" s="45">
        <v>58928.0</v>
      </c>
      <c r="C2011" s="45" t="s">
        <v>11930</v>
      </c>
    </row>
    <row r="2012">
      <c r="A2012" s="45">
        <v>12011.0</v>
      </c>
      <c r="B2012" s="45">
        <v>22813.0</v>
      </c>
      <c r="C2012" s="45" t="s">
        <v>11931</v>
      </c>
    </row>
    <row r="2013">
      <c r="A2013" s="45">
        <v>12012.0</v>
      </c>
      <c r="B2013" s="45">
        <v>26537.0</v>
      </c>
      <c r="C2013" s="45" t="s">
        <v>11932</v>
      </c>
    </row>
    <row r="2014">
      <c r="A2014" s="45">
        <v>12013.0</v>
      </c>
      <c r="B2014" s="45">
        <v>37538.0</v>
      </c>
      <c r="C2014" s="45" t="s">
        <v>11933</v>
      </c>
    </row>
    <row r="2015">
      <c r="A2015" s="45">
        <v>12014.0</v>
      </c>
      <c r="B2015" s="45">
        <v>33458.0</v>
      </c>
      <c r="C2015" s="45" t="s">
        <v>11934</v>
      </c>
    </row>
    <row r="2016">
      <c r="A2016" s="45">
        <v>12015.0</v>
      </c>
      <c r="B2016" s="45">
        <v>32076.0</v>
      </c>
      <c r="C2016" s="45" t="s">
        <v>11935</v>
      </c>
    </row>
    <row r="2017">
      <c r="A2017" s="45">
        <v>12016.0</v>
      </c>
      <c r="B2017" s="45">
        <v>40122.0</v>
      </c>
      <c r="C2017" s="45" t="s">
        <v>11936</v>
      </c>
    </row>
    <row r="2018">
      <c r="A2018" s="45">
        <v>12017.0</v>
      </c>
      <c r="B2018" s="45">
        <v>58208.0</v>
      </c>
      <c r="C2018" s="45" t="s">
        <v>11937</v>
      </c>
    </row>
    <row r="2019">
      <c r="A2019" s="45">
        <v>12018.0</v>
      </c>
      <c r="B2019" s="45">
        <v>19046.0</v>
      </c>
      <c r="C2019" s="45" t="s">
        <v>11938</v>
      </c>
    </row>
    <row r="2020">
      <c r="A2020" s="45">
        <v>12019.0</v>
      </c>
      <c r="B2020" s="45">
        <v>26094.0</v>
      </c>
      <c r="C2020" s="45" t="s">
        <v>11939</v>
      </c>
    </row>
    <row r="2021">
      <c r="A2021" s="45">
        <v>12020.0</v>
      </c>
      <c r="B2021" s="45">
        <v>16041.0</v>
      </c>
      <c r="C2021" s="45" t="s">
        <v>11940</v>
      </c>
    </row>
    <row r="2022">
      <c r="A2022" s="45">
        <v>12021.0</v>
      </c>
      <c r="B2022" s="45">
        <v>209653.0</v>
      </c>
      <c r="C2022" s="45" t="s">
        <v>9899</v>
      </c>
    </row>
    <row r="2023">
      <c r="A2023" s="45">
        <v>12022.0</v>
      </c>
      <c r="B2023" s="45">
        <v>21317.0</v>
      </c>
      <c r="C2023" s="45" t="s">
        <v>11941</v>
      </c>
    </row>
    <row r="2024">
      <c r="A2024" s="45">
        <v>12023.0</v>
      </c>
      <c r="B2024" s="45">
        <v>24450.0</v>
      </c>
      <c r="C2024" s="45" t="s">
        <v>11942</v>
      </c>
    </row>
    <row r="2025">
      <c r="A2025" s="45">
        <v>12024.0</v>
      </c>
      <c r="B2025" s="45">
        <v>13929.0</v>
      </c>
      <c r="C2025" s="45" t="s">
        <v>11943</v>
      </c>
    </row>
    <row r="2026">
      <c r="A2026" s="45">
        <v>12025.0</v>
      </c>
      <c r="B2026" s="45">
        <v>17540.0</v>
      </c>
      <c r="C2026" s="45" t="s">
        <v>11944</v>
      </c>
    </row>
    <row r="2027">
      <c r="A2027" s="45">
        <v>12026.0</v>
      </c>
      <c r="B2027" s="45">
        <v>10711.0</v>
      </c>
      <c r="C2027" s="45" t="s">
        <v>11945</v>
      </c>
    </row>
    <row r="2028">
      <c r="A2028" s="45">
        <v>12027.0</v>
      </c>
      <c r="B2028" s="45">
        <v>23803.0</v>
      </c>
      <c r="C2028" s="45" t="s">
        <v>11946</v>
      </c>
    </row>
    <row r="2029">
      <c r="A2029" s="45">
        <v>12028.0</v>
      </c>
      <c r="B2029" s="45">
        <v>52644.0</v>
      </c>
      <c r="C2029" s="45" t="s">
        <v>11947</v>
      </c>
    </row>
    <row r="2030">
      <c r="A2030" s="45">
        <v>12029.0</v>
      </c>
      <c r="B2030" s="45">
        <v>16447.0</v>
      </c>
      <c r="C2030" s="45" t="s">
        <v>11948</v>
      </c>
    </row>
    <row r="2031">
      <c r="A2031" s="45">
        <v>12030.0</v>
      </c>
      <c r="B2031" s="45">
        <v>24870.0</v>
      </c>
      <c r="C2031" s="45" t="s">
        <v>11949</v>
      </c>
    </row>
    <row r="2032">
      <c r="A2032" s="45">
        <v>12031.0</v>
      </c>
      <c r="B2032" s="45">
        <v>29757.0</v>
      </c>
      <c r="C2032" s="45" t="s">
        <v>11950</v>
      </c>
    </row>
    <row r="2033">
      <c r="A2033" s="45">
        <v>12032.0</v>
      </c>
      <c r="B2033" s="45">
        <v>18596.0</v>
      </c>
      <c r="C2033" s="45" t="s">
        <v>11951</v>
      </c>
    </row>
    <row r="2034">
      <c r="A2034" s="45">
        <v>12033.0</v>
      </c>
      <c r="B2034" s="45">
        <v>35211.0</v>
      </c>
      <c r="C2034" s="45" t="s">
        <v>11952</v>
      </c>
    </row>
    <row r="2035">
      <c r="A2035" s="45">
        <v>12034.0</v>
      </c>
      <c r="B2035" s="45">
        <v>21113.0</v>
      </c>
      <c r="C2035" s="45" t="s">
        <v>11953</v>
      </c>
    </row>
    <row r="2036">
      <c r="A2036" s="45">
        <v>12035.0</v>
      </c>
      <c r="B2036" s="45">
        <v>24382.0</v>
      </c>
      <c r="C2036" s="45" t="s">
        <v>11954</v>
      </c>
    </row>
    <row r="2037">
      <c r="A2037" s="45">
        <v>12036.0</v>
      </c>
      <c r="B2037" s="45">
        <v>11162.0</v>
      </c>
      <c r="C2037" s="45" t="s">
        <v>9380</v>
      </c>
    </row>
    <row r="2038">
      <c r="A2038" s="45">
        <v>12037.0</v>
      </c>
      <c r="B2038" s="45">
        <v>14864.0</v>
      </c>
      <c r="C2038" s="45" t="s">
        <v>11955</v>
      </c>
    </row>
    <row r="2039">
      <c r="A2039" s="45">
        <v>12038.0</v>
      </c>
      <c r="B2039" s="45">
        <v>20243.0</v>
      </c>
      <c r="C2039" s="45" t="s">
        <v>11956</v>
      </c>
    </row>
    <row r="2040">
      <c r="A2040" s="45">
        <v>12039.0</v>
      </c>
      <c r="B2040" s="45">
        <v>47359.0</v>
      </c>
      <c r="C2040" s="45" t="s">
        <v>11957</v>
      </c>
    </row>
    <row r="2041">
      <c r="A2041" s="45">
        <v>12040.0</v>
      </c>
      <c r="B2041" s="45">
        <v>71271.0</v>
      </c>
      <c r="C2041" s="45" t="s">
        <v>11958</v>
      </c>
    </row>
    <row r="2042">
      <c r="A2042" s="45">
        <v>12041.0</v>
      </c>
      <c r="B2042" s="45">
        <v>26761.0</v>
      </c>
      <c r="C2042" s="45" t="s">
        <v>11959</v>
      </c>
    </row>
    <row r="2043">
      <c r="A2043" s="45">
        <v>12042.0</v>
      </c>
      <c r="B2043" s="45">
        <v>28807.0</v>
      </c>
      <c r="C2043" s="45" t="s">
        <v>11960</v>
      </c>
    </row>
    <row r="2044">
      <c r="A2044" s="45">
        <v>12043.0</v>
      </c>
      <c r="B2044" s="45">
        <v>26741.0</v>
      </c>
      <c r="C2044" s="45" t="s">
        <v>11961</v>
      </c>
    </row>
    <row r="2045">
      <c r="A2045" s="45">
        <v>12044.0</v>
      </c>
      <c r="B2045" s="45">
        <v>8715.0</v>
      </c>
      <c r="C2045" s="45" t="s">
        <v>11962</v>
      </c>
    </row>
    <row r="2046">
      <c r="A2046" s="45">
        <v>12045.0</v>
      </c>
      <c r="B2046" s="45">
        <v>50723.0</v>
      </c>
      <c r="C2046" s="45" t="s">
        <v>11963</v>
      </c>
    </row>
    <row r="2047">
      <c r="A2047" s="45">
        <v>12046.0</v>
      </c>
      <c r="B2047" s="45">
        <v>28438.0</v>
      </c>
      <c r="C2047" s="45" t="s">
        <v>11964</v>
      </c>
    </row>
    <row r="2048">
      <c r="A2048" s="45">
        <v>12047.0</v>
      </c>
      <c r="B2048" s="45">
        <v>36782.0</v>
      </c>
      <c r="C2048" s="45" t="s">
        <v>11965</v>
      </c>
    </row>
    <row r="2049">
      <c r="A2049" s="45">
        <v>12048.0</v>
      </c>
      <c r="B2049" s="45">
        <v>14193.0</v>
      </c>
      <c r="C2049" s="45" t="s">
        <v>11966</v>
      </c>
    </row>
    <row r="2050">
      <c r="A2050" s="45">
        <v>12049.0</v>
      </c>
      <c r="B2050" s="45">
        <v>15823.0</v>
      </c>
      <c r="C2050" s="45" t="s">
        <v>11967</v>
      </c>
    </row>
    <row r="2051">
      <c r="A2051" s="45">
        <v>12050.0</v>
      </c>
      <c r="B2051" s="45">
        <v>15406.0</v>
      </c>
      <c r="C2051" s="45" t="s">
        <v>11968</v>
      </c>
    </row>
    <row r="2052">
      <c r="A2052" s="45">
        <v>12051.0</v>
      </c>
      <c r="B2052" s="45">
        <v>37823.0</v>
      </c>
      <c r="C2052" s="45" t="s">
        <v>11969</v>
      </c>
    </row>
    <row r="2053">
      <c r="A2053" s="45">
        <v>12052.0</v>
      </c>
      <c r="B2053" s="45">
        <v>36275.0</v>
      </c>
      <c r="C2053" s="45" t="s">
        <v>9197</v>
      </c>
    </row>
    <row r="2054">
      <c r="A2054" s="45">
        <v>12053.0</v>
      </c>
      <c r="B2054" s="45">
        <v>14585.0</v>
      </c>
      <c r="C2054" s="45" t="s">
        <v>11970</v>
      </c>
    </row>
    <row r="2055">
      <c r="A2055" s="45">
        <v>12054.0</v>
      </c>
      <c r="B2055" s="45">
        <v>15775.0</v>
      </c>
      <c r="C2055" s="45" t="s">
        <v>11971</v>
      </c>
    </row>
    <row r="2056">
      <c r="A2056" s="45">
        <v>12055.0</v>
      </c>
      <c r="B2056" s="45">
        <v>13836.0</v>
      </c>
      <c r="C2056" s="45" t="s">
        <v>11972</v>
      </c>
    </row>
    <row r="2057">
      <c r="A2057" s="45">
        <v>12056.0</v>
      </c>
      <c r="B2057" s="45">
        <v>8857.0</v>
      </c>
      <c r="C2057" s="45" t="s">
        <v>11973</v>
      </c>
    </row>
    <row r="2058">
      <c r="A2058" s="45">
        <v>12057.0</v>
      </c>
      <c r="B2058" s="45">
        <v>20517.0</v>
      </c>
      <c r="C2058" s="45" t="s">
        <v>11974</v>
      </c>
    </row>
    <row r="2059">
      <c r="A2059" s="45">
        <v>12058.0</v>
      </c>
      <c r="B2059" s="45">
        <v>21279.0</v>
      </c>
      <c r="C2059" s="45" t="s">
        <v>11975</v>
      </c>
    </row>
    <row r="2060">
      <c r="A2060" s="45">
        <v>12059.0</v>
      </c>
      <c r="B2060" s="45">
        <v>10612.0</v>
      </c>
      <c r="C2060" s="45" t="s">
        <v>11976</v>
      </c>
    </row>
    <row r="2061">
      <c r="A2061" s="45">
        <v>12060.0</v>
      </c>
      <c r="B2061" s="45">
        <v>43670.0</v>
      </c>
      <c r="C2061" s="45" t="s">
        <v>11977</v>
      </c>
    </row>
    <row r="2062">
      <c r="A2062" s="45">
        <v>12061.0</v>
      </c>
      <c r="B2062" s="45">
        <v>16964.0</v>
      </c>
      <c r="C2062" s="45" t="s">
        <v>11978</v>
      </c>
    </row>
    <row r="2063">
      <c r="A2063" s="45">
        <v>12062.0</v>
      </c>
      <c r="B2063" s="45">
        <v>15947.0</v>
      </c>
      <c r="C2063" s="45" t="s">
        <v>11979</v>
      </c>
    </row>
    <row r="2064">
      <c r="A2064" s="45">
        <v>12063.0</v>
      </c>
      <c r="B2064" s="45">
        <v>10317.0</v>
      </c>
      <c r="C2064" s="45" t="s">
        <v>11980</v>
      </c>
    </row>
    <row r="2065">
      <c r="A2065" s="45">
        <v>12064.0</v>
      </c>
      <c r="B2065" s="45">
        <v>18815.0</v>
      </c>
      <c r="C2065" s="45" t="s">
        <v>11981</v>
      </c>
    </row>
    <row r="2066">
      <c r="A2066" s="45">
        <v>12065.0</v>
      </c>
      <c r="B2066" s="45">
        <v>13726.0</v>
      </c>
      <c r="C2066" s="45" t="s">
        <v>11982</v>
      </c>
    </row>
    <row r="2067">
      <c r="A2067" s="45">
        <v>12066.0</v>
      </c>
      <c r="B2067" s="45">
        <v>31121.0</v>
      </c>
      <c r="C2067" s="45" t="s">
        <v>11983</v>
      </c>
    </row>
    <row r="2068">
      <c r="A2068" s="45">
        <v>12067.0</v>
      </c>
      <c r="B2068" s="45">
        <v>32467.0</v>
      </c>
      <c r="C2068" s="45" t="s">
        <v>11984</v>
      </c>
    </row>
    <row r="2069">
      <c r="A2069" s="45">
        <v>12068.0</v>
      </c>
      <c r="B2069" s="45">
        <v>24350.0</v>
      </c>
      <c r="C2069" s="45" t="s">
        <v>11985</v>
      </c>
    </row>
    <row r="2070">
      <c r="A2070" s="45">
        <v>12069.0</v>
      </c>
      <c r="B2070" s="45">
        <v>10328.0</v>
      </c>
      <c r="C2070" s="45" t="s">
        <v>11986</v>
      </c>
    </row>
    <row r="2071">
      <c r="A2071" s="45">
        <v>12070.0</v>
      </c>
      <c r="B2071" s="45">
        <v>12955.0</v>
      </c>
      <c r="C2071" s="45" t="s">
        <v>11987</v>
      </c>
    </row>
    <row r="2072">
      <c r="A2072" s="45">
        <v>12071.0</v>
      </c>
      <c r="B2072" s="45">
        <v>15967.0</v>
      </c>
      <c r="C2072" s="45" t="s">
        <v>11988</v>
      </c>
    </row>
    <row r="2073">
      <c r="A2073" s="45">
        <v>12072.0</v>
      </c>
      <c r="B2073" s="45">
        <v>15793.0</v>
      </c>
      <c r="C2073" s="45" t="s">
        <v>11989</v>
      </c>
    </row>
    <row r="2074">
      <c r="A2074" s="45">
        <v>12073.0</v>
      </c>
      <c r="B2074" s="45">
        <v>35759.0</v>
      </c>
      <c r="C2074" s="45" t="s">
        <v>11990</v>
      </c>
    </row>
    <row r="2075">
      <c r="A2075" s="45">
        <v>12074.0</v>
      </c>
      <c r="B2075" s="45">
        <v>16985.0</v>
      </c>
      <c r="C2075" s="45" t="s">
        <v>11991</v>
      </c>
    </row>
    <row r="2076">
      <c r="A2076" s="45">
        <v>12075.0</v>
      </c>
      <c r="B2076" s="45">
        <v>11698.0</v>
      </c>
      <c r="C2076" s="45" t="s">
        <v>11992</v>
      </c>
    </row>
    <row r="2077">
      <c r="A2077" s="45">
        <v>12076.0</v>
      </c>
      <c r="B2077" s="45">
        <v>30469.0</v>
      </c>
      <c r="C2077" s="45" t="s">
        <v>11993</v>
      </c>
    </row>
    <row r="2078">
      <c r="A2078" s="45">
        <v>12077.0</v>
      </c>
      <c r="B2078" s="45">
        <v>13395.0</v>
      </c>
      <c r="C2078" s="45" t="s">
        <v>11994</v>
      </c>
    </row>
    <row r="2079">
      <c r="A2079" s="45">
        <v>12078.0</v>
      </c>
      <c r="B2079" s="45">
        <v>15167.0</v>
      </c>
      <c r="C2079" s="45" t="s">
        <v>11995</v>
      </c>
    </row>
    <row r="2080">
      <c r="A2080" s="45">
        <v>12079.0</v>
      </c>
      <c r="B2080" s="45">
        <v>11581.0</v>
      </c>
      <c r="C2080" s="45" t="s">
        <v>11996</v>
      </c>
    </row>
    <row r="2081">
      <c r="A2081" s="45">
        <v>12080.0</v>
      </c>
      <c r="B2081" s="45">
        <v>19128.0</v>
      </c>
      <c r="C2081" s="45" t="s">
        <v>11997</v>
      </c>
    </row>
    <row r="2082">
      <c r="A2082" s="45">
        <v>12081.0</v>
      </c>
      <c r="B2082" s="45">
        <v>28269.0</v>
      </c>
      <c r="C2082" s="45" t="s">
        <v>11998</v>
      </c>
    </row>
    <row r="2083">
      <c r="A2083" s="45">
        <v>12082.0</v>
      </c>
      <c r="B2083" s="45">
        <v>10659.0</v>
      </c>
      <c r="C2083" s="45" t="s">
        <v>11999</v>
      </c>
    </row>
    <row r="2084">
      <c r="A2084" s="45">
        <v>12083.0</v>
      </c>
      <c r="B2084" s="45">
        <v>13548.0</v>
      </c>
      <c r="C2084" s="45" t="s">
        <v>12000</v>
      </c>
    </row>
    <row r="2085">
      <c r="A2085" s="45">
        <v>12084.0</v>
      </c>
      <c r="B2085" s="45">
        <v>44158.0</v>
      </c>
      <c r="C2085" s="45" t="s">
        <v>12001</v>
      </c>
    </row>
    <row r="2086">
      <c r="A2086" s="45">
        <v>12085.0</v>
      </c>
      <c r="B2086" s="45">
        <v>16124.0</v>
      </c>
      <c r="C2086" s="45" t="s">
        <v>12002</v>
      </c>
    </row>
    <row r="2087">
      <c r="A2087" s="45">
        <v>12086.0</v>
      </c>
      <c r="B2087" s="45">
        <v>18768.0</v>
      </c>
      <c r="C2087" s="45" t="s">
        <v>12003</v>
      </c>
    </row>
    <row r="2088">
      <c r="A2088" s="45">
        <v>12087.0</v>
      </c>
      <c r="B2088" s="45">
        <v>11702.0</v>
      </c>
      <c r="C2088" s="45" t="s">
        <v>12004</v>
      </c>
    </row>
    <row r="2089">
      <c r="A2089" s="45">
        <v>12088.0</v>
      </c>
      <c r="B2089" s="45">
        <v>9499.0</v>
      </c>
      <c r="C2089" s="45" t="s">
        <v>12005</v>
      </c>
    </row>
    <row r="2090">
      <c r="A2090" s="45">
        <v>12089.0</v>
      </c>
      <c r="B2090" s="45">
        <v>19989.0</v>
      </c>
      <c r="C2090" s="45" t="s">
        <v>12006</v>
      </c>
    </row>
    <row r="2091">
      <c r="A2091" s="45">
        <v>12090.0</v>
      </c>
      <c r="B2091" s="45">
        <v>13602.0</v>
      </c>
      <c r="C2091" s="45" t="s">
        <v>12007</v>
      </c>
    </row>
    <row r="2092">
      <c r="A2092" s="45">
        <v>12091.0</v>
      </c>
      <c r="B2092" s="45">
        <v>29615.0</v>
      </c>
      <c r="C2092" s="45" t="s">
        <v>12008</v>
      </c>
    </row>
    <row r="2093">
      <c r="A2093" s="45">
        <v>12092.0</v>
      </c>
      <c r="B2093" s="45">
        <v>11761.0</v>
      </c>
      <c r="C2093" s="45" t="s">
        <v>12009</v>
      </c>
    </row>
    <row r="2094">
      <c r="A2094" s="45">
        <v>12093.0</v>
      </c>
      <c r="B2094" s="45">
        <v>26831.0</v>
      </c>
      <c r="C2094" s="45" t="s">
        <v>12010</v>
      </c>
    </row>
    <row r="2095">
      <c r="A2095" s="45">
        <v>12094.0</v>
      </c>
      <c r="B2095" s="45">
        <v>16437.0</v>
      </c>
      <c r="C2095" s="45" t="s">
        <v>12011</v>
      </c>
    </row>
    <row r="2096">
      <c r="A2096" s="45">
        <v>12095.0</v>
      </c>
      <c r="B2096" s="45">
        <v>62238.0</v>
      </c>
      <c r="C2096" s="45" t="s">
        <v>12012</v>
      </c>
    </row>
    <row r="2097">
      <c r="A2097" s="45">
        <v>12096.0</v>
      </c>
      <c r="B2097" s="45">
        <v>24249.0</v>
      </c>
      <c r="C2097" s="45" t="s">
        <v>12013</v>
      </c>
    </row>
    <row r="2098">
      <c r="A2098" s="45">
        <v>12097.0</v>
      </c>
      <c r="B2098" s="45">
        <v>25363.0</v>
      </c>
      <c r="C2098" s="45" t="s">
        <v>12014</v>
      </c>
    </row>
    <row r="2099">
      <c r="A2099" s="45">
        <v>12098.0</v>
      </c>
      <c r="B2099" s="45">
        <v>37462.0</v>
      </c>
      <c r="C2099" s="45" t="s">
        <v>12015</v>
      </c>
    </row>
    <row r="2100">
      <c r="A2100" s="45">
        <v>12099.0</v>
      </c>
      <c r="B2100" s="45">
        <v>42343.0</v>
      </c>
      <c r="C2100" s="45" t="s">
        <v>12016</v>
      </c>
    </row>
    <row r="2101">
      <c r="A2101" s="45">
        <v>12100.0</v>
      </c>
      <c r="B2101" s="45">
        <v>50692.0</v>
      </c>
      <c r="C2101" s="45" t="s">
        <v>12017</v>
      </c>
    </row>
    <row r="2102">
      <c r="A2102" s="45">
        <v>12101.0</v>
      </c>
      <c r="B2102" s="45">
        <v>7888.0</v>
      </c>
      <c r="C2102" s="45" t="s">
        <v>12018</v>
      </c>
    </row>
    <row r="2103">
      <c r="A2103" s="45">
        <v>12102.0</v>
      </c>
      <c r="B2103" s="45">
        <v>20662.0</v>
      </c>
      <c r="C2103" s="45" t="s">
        <v>12019</v>
      </c>
    </row>
    <row r="2104">
      <c r="A2104" s="45">
        <v>12103.0</v>
      </c>
      <c r="B2104" s="45">
        <v>24065.0</v>
      </c>
      <c r="C2104" s="45" t="s">
        <v>12020</v>
      </c>
    </row>
    <row r="2105">
      <c r="A2105" s="45">
        <v>12104.0</v>
      </c>
      <c r="B2105" s="45">
        <v>16111.0</v>
      </c>
      <c r="C2105" s="45" t="s">
        <v>12021</v>
      </c>
    </row>
    <row r="2106">
      <c r="A2106" s="45">
        <v>12105.0</v>
      </c>
      <c r="B2106" s="45">
        <v>12008.0</v>
      </c>
      <c r="C2106" s="45" t="s">
        <v>12022</v>
      </c>
    </row>
    <row r="2107">
      <c r="A2107" s="45">
        <v>12106.0</v>
      </c>
      <c r="B2107" s="45">
        <v>11873.0</v>
      </c>
      <c r="C2107" s="45" t="s">
        <v>12023</v>
      </c>
    </row>
    <row r="2108">
      <c r="A2108" s="45">
        <v>12107.0</v>
      </c>
      <c r="B2108" s="45">
        <v>18225.0</v>
      </c>
      <c r="C2108" s="45" t="s">
        <v>12024</v>
      </c>
    </row>
    <row r="2109">
      <c r="A2109" s="45">
        <v>12108.0</v>
      </c>
      <c r="B2109" s="45">
        <v>20371.0</v>
      </c>
      <c r="C2109" s="45" t="s">
        <v>12025</v>
      </c>
    </row>
    <row r="2110">
      <c r="A2110" s="45">
        <v>12109.0</v>
      </c>
      <c r="B2110" s="45">
        <v>11982.0</v>
      </c>
      <c r="C2110" s="45" t="s">
        <v>9741</v>
      </c>
    </row>
    <row r="2111">
      <c r="A2111" s="45">
        <v>12110.0</v>
      </c>
      <c r="B2111" s="45">
        <v>17192.0</v>
      </c>
      <c r="C2111" s="45" t="s">
        <v>12026</v>
      </c>
    </row>
    <row r="2112">
      <c r="A2112" s="45">
        <v>12111.0</v>
      </c>
      <c r="B2112" s="45">
        <v>66519.0</v>
      </c>
      <c r="C2112" s="45" t="s">
        <v>12027</v>
      </c>
    </row>
    <row r="2113">
      <c r="A2113" s="45">
        <v>12112.0</v>
      </c>
      <c r="B2113" s="45">
        <v>19860.0</v>
      </c>
      <c r="C2113" s="45" t="s">
        <v>12028</v>
      </c>
    </row>
    <row r="2114">
      <c r="A2114" s="45">
        <v>12113.0</v>
      </c>
      <c r="B2114" s="45">
        <v>38122.0</v>
      </c>
      <c r="C2114" s="45" t="s">
        <v>12029</v>
      </c>
    </row>
    <row r="2115">
      <c r="A2115" s="45">
        <v>12114.0</v>
      </c>
      <c r="B2115" s="45">
        <v>15970.0</v>
      </c>
      <c r="C2115" s="45" t="s">
        <v>12030</v>
      </c>
    </row>
    <row r="2116">
      <c r="A2116" s="45">
        <v>12115.0</v>
      </c>
      <c r="B2116" s="45">
        <v>16684.0</v>
      </c>
      <c r="C2116" s="45" t="s">
        <v>12031</v>
      </c>
    </row>
    <row r="2117">
      <c r="A2117" s="45">
        <v>12116.0</v>
      </c>
      <c r="B2117" s="45">
        <v>16242.0</v>
      </c>
      <c r="C2117" s="45" t="s">
        <v>12032</v>
      </c>
    </row>
    <row r="2118">
      <c r="A2118" s="45">
        <v>12117.0</v>
      </c>
      <c r="B2118" s="45">
        <v>18030.0</v>
      </c>
      <c r="C2118" s="45" t="s">
        <v>12033</v>
      </c>
    </row>
    <row r="2119">
      <c r="A2119" s="45">
        <v>12118.0</v>
      </c>
      <c r="B2119" s="45">
        <v>21382.0</v>
      </c>
      <c r="C2119" s="45" t="s">
        <v>12034</v>
      </c>
    </row>
    <row r="2120">
      <c r="A2120" s="45">
        <v>12119.0</v>
      </c>
      <c r="B2120" s="45">
        <v>117174.0</v>
      </c>
      <c r="C2120" s="45" t="s">
        <v>12035</v>
      </c>
    </row>
    <row r="2121">
      <c r="A2121" s="45">
        <v>12120.0</v>
      </c>
      <c r="B2121" s="45">
        <v>43927.0</v>
      </c>
      <c r="C2121" s="45" t="s">
        <v>12036</v>
      </c>
    </row>
    <row r="2122">
      <c r="A2122" s="45">
        <v>12121.0</v>
      </c>
      <c r="B2122" s="45">
        <v>29940.0</v>
      </c>
      <c r="C2122" s="45" t="s">
        <v>9229</v>
      </c>
    </row>
    <row r="2123">
      <c r="A2123" s="45">
        <v>12122.0</v>
      </c>
      <c r="B2123" s="45">
        <v>13252.0</v>
      </c>
      <c r="C2123" s="45" t="s">
        <v>12037</v>
      </c>
    </row>
    <row r="2124">
      <c r="A2124" s="45">
        <v>12123.0</v>
      </c>
      <c r="B2124" s="45">
        <v>81874.0</v>
      </c>
      <c r="C2124" s="45" t="s">
        <v>9530</v>
      </c>
    </row>
    <row r="2125">
      <c r="A2125" s="45">
        <v>12124.0</v>
      </c>
      <c r="B2125" s="45">
        <v>46527.0</v>
      </c>
      <c r="C2125" s="45" t="s">
        <v>12038</v>
      </c>
    </row>
    <row r="2126">
      <c r="A2126" s="45">
        <v>12125.0</v>
      </c>
      <c r="B2126" s="45">
        <v>18143.0</v>
      </c>
      <c r="C2126" s="45" t="s">
        <v>12039</v>
      </c>
    </row>
    <row r="2127">
      <c r="A2127" s="45">
        <v>12126.0</v>
      </c>
      <c r="B2127" s="45">
        <v>25238.0</v>
      </c>
      <c r="C2127" s="45" t="s">
        <v>12040</v>
      </c>
    </row>
    <row r="2128">
      <c r="A2128" s="45">
        <v>12127.0</v>
      </c>
      <c r="B2128" s="45">
        <v>34984.0</v>
      </c>
      <c r="C2128" s="45" t="s">
        <v>12041</v>
      </c>
    </row>
    <row r="2129">
      <c r="A2129" s="45">
        <v>12128.0</v>
      </c>
      <c r="B2129" s="45">
        <v>18429.0</v>
      </c>
      <c r="C2129" s="45" t="s">
        <v>12042</v>
      </c>
    </row>
    <row r="2130">
      <c r="A2130" s="45">
        <v>12129.0</v>
      </c>
      <c r="B2130" s="45">
        <v>50852.0</v>
      </c>
      <c r="C2130" s="45" t="s">
        <v>12043</v>
      </c>
    </row>
    <row r="2131">
      <c r="A2131" s="45">
        <v>12130.0</v>
      </c>
      <c r="B2131" s="45">
        <v>30737.0</v>
      </c>
      <c r="C2131" s="45" t="s">
        <v>12044</v>
      </c>
    </row>
    <row r="2132">
      <c r="A2132" s="45">
        <v>12131.0</v>
      </c>
      <c r="B2132" s="45">
        <v>10040.0</v>
      </c>
      <c r="C2132" s="45" t="s">
        <v>12045</v>
      </c>
    </row>
    <row r="2133">
      <c r="A2133" s="45">
        <v>12132.0</v>
      </c>
      <c r="B2133" s="45">
        <v>9664.0</v>
      </c>
      <c r="C2133" s="45" t="s">
        <v>12046</v>
      </c>
    </row>
    <row r="2134">
      <c r="A2134" s="45">
        <v>12133.0</v>
      </c>
      <c r="B2134" s="45">
        <v>16211.0</v>
      </c>
      <c r="C2134" s="45" t="s">
        <v>12047</v>
      </c>
    </row>
    <row r="2135">
      <c r="A2135" s="45">
        <v>12134.0</v>
      </c>
      <c r="B2135" s="45">
        <v>15693.0</v>
      </c>
      <c r="C2135" s="45" t="s">
        <v>12048</v>
      </c>
    </row>
    <row r="2136">
      <c r="A2136" s="45">
        <v>12135.0</v>
      </c>
      <c r="B2136" s="45">
        <v>13804.0</v>
      </c>
      <c r="C2136" s="45" t="s">
        <v>12049</v>
      </c>
    </row>
    <row r="2137">
      <c r="A2137" s="45">
        <v>12136.0</v>
      </c>
      <c r="B2137" s="45">
        <v>11362.0</v>
      </c>
      <c r="C2137" s="45" t="s">
        <v>12050</v>
      </c>
    </row>
    <row r="2138">
      <c r="A2138" s="45">
        <v>12137.0</v>
      </c>
      <c r="B2138" s="45">
        <v>58478.0</v>
      </c>
      <c r="C2138" s="45" t="s">
        <v>12051</v>
      </c>
    </row>
    <row r="2139">
      <c r="A2139" s="45">
        <v>12138.0</v>
      </c>
      <c r="B2139" s="45">
        <v>16911.0</v>
      </c>
      <c r="C2139" s="45" t="s">
        <v>12052</v>
      </c>
    </row>
    <row r="2140">
      <c r="A2140" s="45">
        <v>12139.0</v>
      </c>
      <c r="B2140" s="45">
        <v>14673.0</v>
      </c>
      <c r="C2140" s="45" t="s">
        <v>12053</v>
      </c>
    </row>
    <row r="2141">
      <c r="A2141" s="45">
        <v>12140.0</v>
      </c>
      <c r="B2141" s="45">
        <v>26651.0</v>
      </c>
      <c r="C2141" s="45" t="s">
        <v>12054</v>
      </c>
    </row>
    <row r="2142">
      <c r="A2142" s="45">
        <v>12141.0</v>
      </c>
      <c r="B2142" s="45">
        <v>16409.0</v>
      </c>
      <c r="C2142" s="45" t="s">
        <v>12055</v>
      </c>
    </row>
    <row r="2143">
      <c r="A2143" s="45">
        <v>12142.0</v>
      </c>
      <c r="B2143" s="45">
        <v>10233.0</v>
      </c>
      <c r="C2143" s="45" t="s">
        <v>12056</v>
      </c>
    </row>
    <row r="2144">
      <c r="A2144" s="45">
        <v>12143.0</v>
      </c>
      <c r="B2144" s="45">
        <v>6719.0</v>
      </c>
      <c r="C2144" s="45" t="s">
        <v>12057</v>
      </c>
    </row>
    <row r="2145">
      <c r="A2145" s="45">
        <v>12144.0</v>
      </c>
      <c r="B2145" s="45">
        <v>48823.0</v>
      </c>
      <c r="C2145" s="45" t="s">
        <v>12058</v>
      </c>
    </row>
    <row r="2146">
      <c r="A2146" s="45">
        <v>12145.0</v>
      </c>
      <c r="B2146" s="45">
        <v>19542.0</v>
      </c>
      <c r="C2146" s="45" t="s">
        <v>12059</v>
      </c>
    </row>
    <row r="2147">
      <c r="A2147" s="45">
        <v>12146.0</v>
      </c>
      <c r="B2147" s="45">
        <v>32358.0</v>
      </c>
      <c r="C2147" s="45" t="s">
        <v>12060</v>
      </c>
    </row>
    <row r="2148">
      <c r="A2148" s="45">
        <v>12147.0</v>
      </c>
      <c r="B2148" s="45">
        <v>44348.0</v>
      </c>
      <c r="C2148" s="45" t="s">
        <v>12061</v>
      </c>
    </row>
    <row r="2149">
      <c r="A2149" s="45">
        <v>12148.0</v>
      </c>
      <c r="B2149" s="45">
        <v>126904.0</v>
      </c>
      <c r="C2149" s="45" t="s">
        <v>9580</v>
      </c>
    </row>
    <row r="2150">
      <c r="A2150" s="45">
        <v>12149.0</v>
      </c>
      <c r="B2150" s="45">
        <v>19512.0</v>
      </c>
      <c r="C2150" s="45" t="s">
        <v>12062</v>
      </c>
    </row>
    <row r="2151">
      <c r="A2151" s="45">
        <v>12150.0</v>
      </c>
      <c r="B2151" s="45">
        <v>17147.0</v>
      </c>
      <c r="C2151" s="45" t="s">
        <v>12063</v>
      </c>
    </row>
    <row r="2152">
      <c r="A2152" s="45">
        <v>12151.0</v>
      </c>
      <c r="B2152" s="45">
        <v>31218.0</v>
      </c>
      <c r="C2152" s="45" t="s">
        <v>12064</v>
      </c>
    </row>
    <row r="2153">
      <c r="A2153" s="45">
        <v>12152.0</v>
      </c>
      <c r="B2153" s="45">
        <v>9977.0</v>
      </c>
      <c r="C2153" s="45" t="s">
        <v>12065</v>
      </c>
    </row>
    <row r="2154">
      <c r="A2154" s="45">
        <v>12153.0</v>
      </c>
      <c r="B2154" s="45">
        <v>28128.0</v>
      </c>
      <c r="C2154" s="45" t="s">
        <v>12066</v>
      </c>
    </row>
    <row r="2155">
      <c r="A2155" s="45">
        <v>12154.0</v>
      </c>
      <c r="B2155" s="45">
        <v>27404.0</v>
      </c>
      <c r="C2155" s="45" t="s">
        <v>12067</v>
      </c>
    </row>
    <row r="2156">
      <c r="A2156" s="45">
        <v>12155.0</v>
      </c>
      <c r="B2156" s="45">
        <v>14211.0</v>
      </c>
      <c r="C2156" s="45" t="s">
        <v>12068</v>
      </c>
    </row>
    <row r="2157">
      <c r="A2157" s="45">
        <v>12156.0</v>
      </c>
      <c r="B2157" s="45">
        <v>32997.0</v>
      </c>
      <c r="C2157" s="45" t="s">
        <v>12069</v>
      </c>
    </row>
    <row r="2158">
      <c r="A2158" s="45">
        <v>12157.0</v>
      </c>
      <c r="B2158" s="45">
        <v>84459.0</v>
      </c>
      <c r="C2158" s="45" t="s">
        <v>12070</v>
      </c>
    </row>
    <row r="2159">
      <c r="A2159" s="45">
        <v>12158.0</v>
      </c>
      <c r="B2159" s="45">
        <v>20574.0</v>
      </c>
      <c r="C2159" s="45" t="s">
        <v>12071</v>
      </c>
    </row>
    <row r="2160">
      <c r="A2160" s="45">
        <v>12159.0</v>
      </c>
      <c r="B2160" s="45">
        <v>21116.0</v>
      </c>
      <c r="C2160" s="45" t="s">
        <v>12072</v>
      </c>
    </row>
    <row r="2161">
      <c r="A2161" s="45">
        <v>12160.0</v>
      </c>
      <c r="B2161" s="45">
        <v>14678.0</v>
      </c>
      <c r="C2161" s="45" t="s">
        <v>9250</v>
      </c>
    </row>
    <row r="2162">
      <c r="A2162" s="45">
        <v>12161.0</v>
      </c>
      <c r="B2162" s="45">
        <v>20863.0</v>
      </c>
      <c r="C2162" s="45" t="s">
        <v>12073</v>
      </c>
    </row>
    <row r="2163">
      <c r="A2163" s="45">
        <v>12162.0</v>
      </c>
      <c r="B2163" s="45">
        <v>20465.0</v>
      </c>
      <c r="C2163" s="45" t="s">
        <v>12074</v>
      </c>
    </row>
    <row r="2164">
      <c r="A2164" s="45">
        <v>12163.0</v>
      </c>
      <c r="B2164" s="45">
        <v>21901.0</v>
      </c>
      <c r="C2164" s="45" t="s">
        <v>12075</v>
      </c>
    </row>
    <row r="2165">
      <c r="A2165" s="45">
        <v>12164.0</v>
      </c>
      <c r="B2165" s="45">
        <v>41595.0</v>
      </c>
      <c r="C2165" s="45" t="s">
        <v>9596</v>
      </c>
    </row>
    <row r="2166">
      <c r="A2166" s="45">
        <v>12165.0</v>
      </c>
      <c r="B2166" s="45">
        <v>93967.0</v>
      </c>
      <c r="C2166" s="45" t="s">
        <v>9678</v>
      </c>
    </row>
    <row r="2167">
      <c r="A2167" s="45">
        <v>12166.0</v>
      </c>
      <c r="B2167" s="45">
        <v>30873.0</v>
      </c>
      <c r="C2167" s="45" t="s">
        <v>12076</v>
      </c>
    </row>
    <row r="2168">
      <c r="A2168" s="45">
        <v>12167.0</v>
      </c>
      <c r="B2168" s="45">
        <v>21166.0</v>
      </c>
      <c r="C2168" s="45" t="s">
        <v>12077</v>
      </c>
    </row>
    <row r="2169">
      <c r="A2169" s="45">
        <v>12168.0</v>
      </c>
      <c r="B2169" s="45">
        <v>51865.0</v>
      </c>
      <c r="C2169" s="45" t="s">
        <v>12078</v>
      </c>
    </row>
    <row r="2170">
      <c r="A2170" s="45">
        <v>12169.0</v>
      </c>
      <c r="B2170" s="45">
        <v>41260.0</v>
      </c>
      <c r="C2170" s="45" t="s">
        <v>12079</v>
      </c>
    </row>
    <row r="2171">
      <c r="A2171" s="45">
        <v>12170.0</v>
      </c>
      <c r="B2171" s="45">
        <v>42359.0</v>
      </c>
      <c r="C2171" s="45" t="s">
        <v>12080</v>
      </c>
    </row>
    <row r="2172">
      <c r="A2172" s="45">
        <v>12171.0</v>
      </c>
      <c r="B2172" s="45">
        <v>36137.0</v>
      </c>
      <c r="C2172" s="45" t="s">
        <v>12081</v>
      </c>
    </row>
    <row r="2173">
      <c r="A2173" s="45">
        <v>12172.0</v>
      </c>
      <c r="B2173" s="45">
        <v>18902.0</v>
      </c>
      <c r="C2173" s="45" t="s">
        <v>12082</v>
      </c>
    </row>
    <row r="2174">
      <c r="A2174" s="45">
        <v>12173.0</v>
      </c>
      <c r="B2174" s="45">
        <v>16360.0</v>
      </c>
      <c r="C2174" s="45" t="s">
        <v>12083</v>
      </c>
    </row>
    <row r="2175">
      <c r="A2175" s="45">
        <v>12174.0</v>
      </c>
      <c r="B2175" s="45">
        <v>12842.0</v>
      </c>
      <c r="C2175" s="45" t="s">
        <v>12084</v>
      </c>
    </row>
    <row r="2176">
      <c r="A2176" s="45">
        <v>12175.0</v>
      </c>
      <c r="B2176" s="45">
        <v>12811.0</v>
      </c>
      <c r="C2176" s="45" t="s">
        <v>12085</v>
      </c>
    </row>
    <row r="2177">
      <c r="A2177" s="45">
        <v>12176.0</v>
      </c>
      <c r="B2177" s="45">
        <v>12879.0</v>
      </c>
      <c r="C2177" s="45" t="s">
        <v>12086</v>
      </c>
    </row>
    <row r="2178">
      <c r="A2178" s="45">
        <v>12177.0</v>
      </c>
      <c r="B2178" s="45">
        <v>7181.0</v>
      </c>
      <c r="C2178" s="45" t="s">
        <v>12087</v>
      </c>
    </row>
    <row r="2179">
      <c r="A2179" s="45">
        <v>12178.0</v>
      </c>
      <c r="B2179" s="45">
        <v>10208.0</v>
      </c>
      <c r="C2179" s="45" t="s">
        <v>12088</v>
      </c>
    </row>
    <row r="2180">
      <c r="A2180" s="45">
        <v>12179.0</v>
      </c>
      <c r="B2180" s="45">
        <v>25021.0</v>
      </c>
      <c r="C2180" s="45" t="s">
        <v>12089</v>
      </c>
    </row>
    <row r="2181">
      <c r="A2181" s="45">
        <v>12180.0</v>
      </c>
      <c r="B2181" s="45">
        <v>18835.0</v>
      </c>
      <c r="C2181" s="45" t="s">
        <v>12090</v>
      </c>
    </row>
    <row r="2182">
      <c r="A2182" s="45">
        <v>12181.0</v>
      </c>
      <c r="B2182" s="45">
        <v>7945.0</v>
      </c>
      <c r="C2182" s="45" t="s">
        <v>9505</v>
      </c>
    </row>
    <row r="2183">
      <c r="A2183" s="45">
        <v>12182.0</v>
      </c>
      <c r="B2183" s="45">
        <v>16052.0</v>
      </c>
      <c r="C2183" s="45" t="s">
        <v>12091</v>
      </c>
    </row>
    <row r="2184">
      <c r="A2184" s="45">
        <v>12183.0</v>
      </c>
      <c r="B2184" s="45">
        <v>10785.0</v>
      </c>
      <c r="C2184" s="45" t="s">
        <v>12092</v>
      </c>
    </row>
    <row r="2185">
      <c r="A2185" s="45">
        <v>12184.0</v>
      </c>
      <c r="B2185" s="45">
        <v>83977.0</v>
      </c>
      <c r="C2185" s="45" t="s">
        <v>9731</v>
      </c>
    </row>
    <row r="2186">
      <c r="A2186" s="45">
        <v>12185.0</v>
      </c>
      <c r="B2186" s="45">
        <v>16019.0</v>
      </c>
      <c r="C2186" s="45" t="s">
        <v>12093</v>
      </c>
    </row>
    <row r="2187">
      <c r="A2187" s="45">
        <v>12186.0</v>
      </c>
      <c r="B2187" s="45">
        <v>27199.0</v>
      </c>
      <c r="C2187" s="45" t="s">
        <v>12094</v>
      </c>
    </row>
    <row r="2188">
      <c r="A2188" s="45">
        <v>12187.0</v>
      </c>
      <c r="B2188" s="45">
        <v>15284.0</v>
      </c>
      <c r="C2188" s="45" t="s">
        <v>12095</v>
      </c>
    </row>
    <row r="2189">
      <c r="A2189" s="45">
        <v>12188.0</v>
      </c>
      <c r="B2189" s="45">
        <v>13072.0</v>
      </c>
      <c r="C2189" s="45" t="s">
        <v>12096</v>
      </c>
    </row>
    <row r="2190">
      <c r="A2190" s="45">
        <v>12189.0</v>
      </c>
      <c r="B2190" s="45">
        <v>21638.0</v>
      </c>
      <c r="C2190" s="45" t="s">
        <v>12097</v>
      </c>
    </row>
    <row r="2191">
      <c r="A2191" s="45">
        <v>12190.0</v>
      </c>
      <c r="B2191" s="45">
        <v>42583.0</v>
      </c>
      <c r="C2191" s="45" t="s">
        <v>12098</v>
      </c>
    </row>
    <row r="2192">
      <c r="A2192" s="45">
        <v>12191.0</v>
      </c>
      <c r="B2192" s="45">
        <v>14391.0</v>
      </c>
      <c r="C2192" s="45" t="s">
        <v>12099</v>
      </c>
    </row>
    <row r="2193">
      <c r="A2193" s="45">
        <v>12192.0</v>
      </c>
      <c r="B2193" s="45">
        <v>26818.0</v>
      </c>
      <c r="C2193" s="45" t="s">
        <v>12100</v>
      </c>
    </row>
    <row r="2194">
      <c r="A2194" s="45">
        <v>12193.0</v>
      </c>
      <c r="B2194" s="45">
        <v>13059.0</v>
      </c>
      <c r="C2194" s="45" t="s">
        <v>12101</v>
      </c>
    </row>
    <row r="2195">
      <c r="A2195" s="45">
        <v>12194.0</v>
      </c>
      <c r="B2195" s="45">
        <v>13527.0</v>
      </c>
      <c r="C2195" s="45" t="s">
        <v>12102</v>
      </c>
    </row>
    <row r="2196">
      <c r="A2196" s="45">
        <v>12195.0</v>
      </c>
      <c r="B2196" s="45">
        <v>16958.0</v>
      </c>
      <c r="C2196" s="45" t="s">
        <v>12103</v>
      </c>
    </row>
    <row r="2197">
      <c r="A2197" s="45">
        <v>12196.0</v>
      </c>
      <c r="B2197" s="45">
        <v>23943.0</v>
      </c>
      <c r="C2197" s="45" t="s">
        <v>12104</v>
      </c>
    </row>
    <row r="2198">
      <c r="A2198" s="45">
        <v>12197.0</v>
      </c>
      <c r="B2198" s="45">
        <v>12755.0</v>
      </c>
      <c r="C2198" s="45" t="s">
        <v>12105</v>
      </c>
    </row>
    <row r="2199">
      <c r="A2199" s="45">
        <v>12198.0</v>
      </c>
      <c r="B2199" s="45">
        <v>15028.0</v>
      </c>
      <c r="C2199" s="45" t="s">
        <v>12106</v>
      </c>
    </row>
    <row r="2200">
      <c r="A2200" s="45">
        <v>12199.0</v>
      </c>
      <c r="B2200" s="45">
        <v>15554.0</v>
      </c>
      <c r="C2200" s="45" t="s">
        <v>12107</v>
      </c>
    </row>
    <row r="2201">
      <c r="A2201" s="45">
        <v>12200.0</v>
      </c>
      <c r="B2201" s="45">
        <v>10250.0</v>
      </c>
      <c r="C2201" s="45" t="s">
        <v>12108</v>
      </c>
    </row>
    <row r="2202">
      <c r="A2202" s="45">
        <v>12201.0</v>
      </c>
      <c r="B2202" s="45">
        <v>14046.0</v>
      </c>
      <c r="C2202" s="45" t="s">
        <v>12109</v>
      </c>
    </row>
    <row r="2203">
      <c r="A2203" s="45">
        <v>12202.0</v>
      </c>
      <c r="B2203" s="45">
        <v>34674.0</v>
      </c>
      <c r="C2203" s="45" t="s">
        <v>12110</v>
      </c>
    </row>
    <row r="2204">
      <c r="A2204" s="45">
        <v>12203.0</v>
      </c>
      <c r="B2204" s="45">
        <v>45398.0</v>
      </c>
      <c r="C2204" s="45" t="s">
        <v>12111</v>
      </c>
    </row>
    <row r="2205">
      <c r="A2205" s="45">
        <v>12204.0</v>
      </c>
      <c r="B2205" s="45">
        <v>12610.0</v>
      </c>
      <c r="C2205" s="45" t="s">
        <v>9658</v>
      </c>
    </row>
    <row r="2206">
      <c r="A2206" s="45">
        <v>12205.0</v>
      </c>
      <c r="B2206" s="45">
        <v>24524.0</v>
      </c>
      <c r="C2206" s="45" t="s">
        <v>12112</v>
      </c>
    </row>
    <row r="2207">
      <c r="A2207" s="45">
        <v>12206.0</v>
      </c>
      <c r="B2207" s="45">
        <v>53188.0</v>
      </c>
      <c r="C2207" s="45" t="s">
        <v>12113</v>
      </c>
    </row>
    <row r="2208">
      <c r="A2208" s="45">
        <v>12207.0</v>
      </c>
      <c r="B2208" s="45">
        <v>16313.0</v>
      </c>
      <c r="C2208" s="45" t="s">
        <v>12114</v>
      </c>
    </row>
    <row r="2209">
      <c r="A2209" s="45">
        <v>12208.0</v>
      </c>
      <c r="B2209" s="45">
        <v>10697.0</v>
      </c>
      <c r="C2209" s="45" t="s">
        <v>12115</v>
      </c>
    </row>
    <row r="2210">
      <c r="A2210" s="45">
        <v>12209.0</v>
      </c>
      <c r="B2210" s="45">
        <v>23207.0</v>
      </c>
      <c r="C2210" s="45" t="s">
        <v>12116</v>
      </c>
    </row>
    <row r="2211">
      <c r="A2211" s="45">
        <v>12210.0</v>
      </c>
      <c r="B2211" s="45">
        <v>6431.0</v>
      </c>
      <c r="C2211" s="45" t="s">
        <v>12117</v>
      </c>
    </row>
    <row r="2212">
      <c r="A2212" s="45">
        <v>12211.0</v>
      </c>
      <c r="B2212" s="45">
        <v>11940.0</v>
      </c>
      <c r="C2212" s="45" t="s">
        <v>12118</v>
      </c>
    </row>
    <row r="2213">
      <c r="A2213" s="45">
        <v>12212.0</v>
      </c>
      <c r="B2213" s="45">
        <v>15890.0</v>
      </c>
      <c r="C2213" s="45" t="s">
        <v>12119</v>
      </c>
    </row>
    <row r="2214">
      <c r="A2214" s="45">
        <v>12213.0</v>
      </c>
      <c r="B2214" s="45">
        <v>15966.0</v>
      </c>
      <c r="C2214" s="45" t="s">
        <v>12120</v>
      </c>
    </row>
    <row r="2215">
      <c r="A2215" s="45">
        <v>12214.0</v>
      </c>
      <c r="B2215" s="45">
        <v>15322.0</v>
      </c>
      <c r="C2215" s="45" t="s">
        <v>12121</v>
      </c>
    </row>
    <row r="2216">
      <c r="A2216" s="45">
        <v>12215.0</v>
      </c>
      <c r="B2216" s="45">
        <v>14356.0</v>
      </c>
      <c r="C2216" s="45" t="s">
        <v>12122</v>
      </c>
    </row>
    <row r="2217">
      <c r="A2217" s="45">
        <v>12216.0</v>
      </c>
      <c r="B2217" s="45">
        <v>14320.0</v>
      </c>
      <c r="C2217" s="45" t="s">
        <v>12123</v>
      </c>
    </row>
    <row r="2218">
      <c r="A2218" s="45">
        <v>12217.0</v>
      </c>
      <c r="B2218" s="45">
        <v>65939.0</v>
      </c>
      <c r="C2218" s="45" t="s">
        <v>9798</v>
      </c>
    </row>
    <row r="2219">
      <c r="A2219" s="45">
        <v>12218.0</v>
      </c>
      <c r="B2219" s="45">
        <v>16261.0</v>
      </c>
      <c r="C2219" s="45" t="s">
        <v>12124</v>
      </c>
    </row>
    <row r="2220">
      <c r="A2220" s="45">
        <v>12219.0</v>
      </c>
      <c r="B2220" s="45">
        <v>71632.0</v>
      </c>
      <c r="C2220" s="45" t="s">
        <v>9903</v>
      </c>
    </row>
    <row r="2221">
      <c r="A2221" s="45">
        <v>12220.0</v>
      </c>
      <c r="B2221" s="45">
        <v>10744.0</v>
      </c>
      <c r="C2221" s="45" t="s">
        <v>12125</v>
      </c>
    </row>
    <row r="2222">
      <c r="A2222" s="45">
        <v>12221.0</v>
      </c>
      <c r="B2222" s="45">
        <v>21591.0</v>
      </c>
      <c r="C2222" s="45" t="s">
        <v>12126</v>
      </c>
    </row>
    <row r="2223">
      <c r="A2223" s="45">
        <v>12222.0</v>
      </c>
      <c r="B2223" s="45">
        <v>45460.0</v>
      </c>
      <c r="C2223" s="45" t="s">
        <v>12127</v>
      </c>
    </row>
    <row r="2224">
      <c r="A2224" s="45">
        <v>12223.0</v>
      </c>
      <c r="B2224" s="45">
        <v>13488.0</v>
      </c>
      <c r="C2224" s="45" t="s">
        <v>12128</v>
      </c>
    </row>
    <row r="2225">
      <c r="A2225" s="45">
        <v>12224.0</v>
      </c>
      <c r="B2225" s="45">
        <v>24026.0</v>
      </c>
      <c r="C2225" s="45" t="s">
        <v>12129</v>
      </c>
    </row>
    <row r="2226">
      <c r="A2226" s="45">
        <v>12225.0</v>
      </c>
      <c r="B2226" s="45">
        <v>16397.0</v>
      </c>
      <c r="C2226" s="45" t="s">
        <v>12130</v>
      </c>
    </row>
    <row r="2227">
      <c r="A2227" s="45">
        <v>12226.0</v>
      </c>
      <c r="B2227" s="45">
        <v>24143.0</v>
      </c>
      <c r="C2227" s="45" t="s">
        <v>12131</v>
      </c>
    </row>
    <row r="2228">
      <c r="A2228" s="45">
        <v>12227.0</v>
      </c>
      <c r="B2228" s="45">
        <v>21131.0</v>
      </c>
      <c r="C2228" s="45" t="s">
        <v>12132</v>
      </c>
    </row>
    <row r="2229">
      <c r="A2229" s="45">
        <v>12228.0</v>
      </c>
      <c r="B2229" s="45">
        <v>13600.0</v>
      </c>
      <c r="C2229" s="45" t="s">
        <v>12133</v>
      </c>
    </row>
    <row r="2230">
      <c r="A2230" s="45">
        <v>12229.0</v>
      </c>
      <c r="B2230" s="45">
        <v>41127.0</v>
      </c>
      <c r="C2230" s="45" t="s">
        <v>12134</v>
      </c>
    </row>
    <row r="2231">
      <c r="A2231" s="45">
        <v>12230.0</v>
      </c>
      <c r="B2231" s="45">
        <v>25699.0</v>
      </c>
      <c r="C2231" s="45" t="s">
        <v>12135</v>
      </c>
    </row>
    <row r="2232">
      <c r="A2232" s="45">
        <v>12231.0</v>
      </c>
      <c r="B2232" s="45">
        <v>16607.0</v>
      </c>
      <c r="C2232" s="45" t="s">
        <v>12136</v>
      </c>
    </row>
    <row r="2233">
      <c r="A2233" s="45">
        <v>12232.0</v>
      </c>
      <c r="B2233" s="45">
        <v>23749.0</v>
      </c>
      <c r="C2233" s="45" t="s">
        <v>12137</v>
      </c>
    </row>
    <row r="2234">
      <c r="A2234" s="45">
        <v>12233.0</v>
      </c>
      <c r="B2234" s="45">
        <v>64232.0</v>
      </c>
      <c r="C2234" s="45" t="s">
        <v>12138</v>
      </c>
    </row>
    <row r="2235">
      <c r="A2235" s="45">
        <v>12234.0</v>
      </c>
      <c r="B2235" s="45">
        <v>14902.0</v>
      </c>
      <c r="C2235" s="45" t="s">
        <v>12139</v>
      </c>
    </row>
    <row r="2236">
      <c r="A2236" s="45">
        <v>12235.0</v>
      </c>
      <c r="B2236" s="45">
        <v>9438.0</v>
      </c>
      <c r="C2236" s="45" t="s">
        <v>12140</v>
      </c>
    </row>
    <row r="2237">
      <c r="A2237" s="45">
        <v>12236.0</v>
      </c>
      <c r="B2237" s="45">
        <v>31768.0</v>
      </c>
      <c r="C2237" s="45" t="s">
        <v>12141</v>
      </c>
    </row>
    <row r="2238">
      <c r="A2238" s="45">
        <v>12237.0</v>
      </c>
      <c r="B2238" s="45">
        <v>13713.0</v>
      </c>
      <c r="C2238" s="45" t="s">
        <v>12142</v>
      </c>
    </row>
    <row r="2239">
      <c r="A2239" s="45">
        <v>12238.0</v>
      </c>
      <c r="B2239" s="45">
        <v>19728.0</v>
      </c>
      <c r="C2239" s="45" t="s">
        <v>12143</v>
      </c>
    </row>
    <row r="2240">
      <c r="A2240" s="45">
        <v>12239.0</v>
      </c>
      <c r="B2240" s="45">
        <v>7339.0</v>
      </c>
      <c r="C2240" s="45" t="s">
        <v>9474</v>
      </c>
    </row>
    <row r="2241">
      <c r="A2241" s="45">
        <v>12240.0</v>
      </c>
      <c r="B2241" s="45">
        <v>33747.0</v>
      </c>
      <c r="C2241" s="45" t="s">
        <v>12144</v>
      </c>
    </row>
    <row r="2242">
      <c r="A2242" s="45">
        <v>12241.0</v>
      </c>
      <c r="B2242" s="45">
        <v>36966.0</v>
      </c>
      <c r="C2242" s="45" t="s">
        <v>12145</v>
      </c>
    </row>
    <row r="2243">
      <c r="A2243" s="45">
        <v>12242.0</v>
      </c>
      <c r="B2243" s="45">
        <v>44831.0</v>
      </c>
      <c r="C2243" s="45" t="s">
        <v>9413</v>
      </c>
    </row>
    <row r="2244">
      <c r="A2244" s="45">
        <v>12243.0</v>
      </c>
      <c r="B2244" s="45">
        <v>21527.0</v>
      </c>
      <c r="C2244" s="45" t="s">
        <v>12146</v>
      </c>
    </row>
    <row r="2245">
      <c r="A2245" s="45">
        <v>12244.0</v>
      </c>
      <c r="B2245" s="45">
        <v>43576.0</v>
      </c>
      <c r="C2245" s="45" t="s">
        <v>9681</v>
      </c>
    </row>
    <row r="2246">
      <c r="A2246" s="45">
        <v>12245.0</v>
      </c>
      <c r="B2246" s="45">
        <v>20849.0</v>
      </c>
      <c r="C2246" s="45" t="s">
        <v>12147</v>
      </c>
    </row>
    <row r="2247">
      <c r="A2247" s="45">
        <v>12246.0</v>
      </c>
      <c r="B2247" s="45">
        <v>31529.0</v>
      </c>
      <c r="C2247" s="45" t="s">
        <v>12148</v>
      </c>
    </row>
    <row r="2248">
      <c r="A2248" s="45">
        <v>12247.0</v>
      </c>
      <c r="B2248" s="45">
        <v>10796.0</v>
      </c>
      <c r="C2248" s="45" t="s">
        <v>12149</v>
      </c>
    </row>
    <row r="2249">
      <c r="A2249" s="45">
        <v>12248.0</v>
      </c>
      <c r="B2249" s="45">
        <v>20293.0</v>
      </c>
      <c r="C2249" s="45" t="s">
        <v>12150</v>
      </c>
    </row>
    <row r="2250">
      <c r="A2250" s="45">
        <v>12249.0</v>
      </c>
      <c r="B2250" s="45">
        <v>13329.0</v>
      </c>
      <c r="C2250" s="45" t="s">
        <v>12151</v>
      </c>
    </row>
    <row r="2251">
      <c r="A2251" s="45">
        <v>12250.0</v>
      </c>
      <c r="B2251" s="45">
        <v>27830.0</v>
      </c>
      <c r="C2251" s="45" t="s">
        <v>12152</v>
      </c>
    </row>
    <row r="2252">
      <c r="A2252" s="45">
        <v>12251.0</v>
      </c>
      <c r="B2252" s="45">
        <v>19373.0</v>
      </c>
      <c r="C2252" s="45" t="s">
        <v>12153</v>
      </c>
    </row>
    <row r="2253">
      <c r="A2253" s="45">
        <v>12252.0</v>
      </c>
      <c r="B2253" s="45">
        <v>24954.0</v>
      </c>
      <c r="C2253" s="45" t="s">
        <v>12154</v>
      </c>
    </row>
    <row r="2254">
      <c r="A2254" s="45">
        <v>12253.0</v>
      </c>
      <c r="B2254" s="45">
        <v>20068.0</v>
      </c>
      <c r="C2254" s="45" t="s">
        <v>12155</v>
      </c>
    </row>
    <row r="2255">
      <c r="A2255" s="45">
        <v>12254.0</v>
      </c>
      <c r="B2255" s="45">
        <v>22212.0</v>
      </c>
      <c r="C2255" s="45" t="s">
        <v>12156</v>
      </c>
    </row>
    <row r="2256">
      <c r="A2256" s="45">
        <v>12255.0</v>
      </c>
      <c r="B2256" s="45">
        <v>21998.0</v>
      </c>
      <c r="C2256" s="45" t="s">
        <v>12157</v>
      </c>
    </row>
    <row r="2257">
      <c r="A2257" s="45">
        <v>12256.0</v>
      </c>
      <c r="B2257" s="45">
        <v>13393.0</v>
      </c>
      <c r="C2257" s="45" t="s">
        <v>12158</v>
      </c>
    </row>
    <row r="2258">
      <c r="A2258" s="45">
        <v>12257.0</v>
      </c>
      <c r="B2258" s="45">
        <v>10622.0</v>
      </c>
      <c r="C2258" s="45" t="s">
        <v>12159</v>
      </c>
    </row>
    <row r="2259">
      <c r="A2259" s="45">
        <v>12258.0</v>
      </c>
      <c r="B2259" s="45">
        <v>18163.0</v>
      </c>
      <c r="C2259" s="45" t="s">
        <v>12160</v>
      </c>
    </row>
    <row r="2260">
      <c r="A2260" s="45">
        <v>12259.0</v>
      </c>
      <c r="B2260" s="45">
        <v>13041.0</v>
      </c>
      <c r="C2260" s="45" t="s">
        <v>12161</v>
      </c>
    </row>
    <row r="2261">
      <c r="A2261" s="45">
        <v>12260.0</v>
      </c>
      <c r="B2261" s="45">
        <v>36688.0</v>
      </c>
      <c r="C2261" s="45" t="s">
        <v>9568</v>
      </c>
    </row>
    <row r="2262">
      <c r="A2262" s="45">
        <v>12261.0</v>
      </c>
      <c r="B2262" s="45">
        <v>12498.0</v>
      </c>
      <c r="C2262" s="45" t="s">
        <v>12162</v>
      </c>
    </row>
    <row r="2263">
      <c r="A2263" s="45">
        <v>12262.0</v>
      </c>
      <c r="B2263" s="45">
        <v>23677.0</v>
      </c>
      <c r="C2263" s="45" t="s">
        <v>12163</v>
      </c>
    </row>
    <row r="2264">
      <c r="A2264" s="45">
        <v>12263.0</v>
      </c>
      <c r="B2264" s="45">
        <v>19379.0</v>
      </c>
      <c r="C2264" s="45" t="s">
        <v>12164</v>
      </c>
    </row>
    <row r="2265">
      <c r="A2265" s="45">
        <v>12264.0</v>
      </c>
      <c r="B2265" s="45">
        <v>37554.0</v>
      </c>
      <c r="C2265" s="45" t="s">
        <v>12165</v>
      </c>
    </row>
    <row r="2266">
      <c r="A2266" s="45">
        <v>12265.0</v>
      </c>
      <c r="B2266" s="45">
        <v>14011.0</v>
      </c>
      <c r="C2266" s="45" t="s">
        <v>12166</v>
      </c>
    </row>
    <row r="2267">
      <c r="A2267" s="45">
        <v>12266.0</v>
      </c>
      <c r="B2267" s="45">
        <v>63488.0</v>
      </c>
      <c r="C2267" s="45" t="s">
        <v>12167</v>
      </c>
    </row>
    <row r="2268">
      <c r="A2268" s="45">
        <v>12267.0</v>
      </c>
      <c r="B2268" s="45">
        <v>101458.0</v>
      </c>
      <c r="C2268" s="45" t="s">
        <v>12168</v>
      </c>
    </row>
    <row r="2269">
      <c r="A2269" s="45">
        <v>12268.0</v>
      </c>
      <c r="B2269" s="45">
        <v>17254.0</v>
      </c>
      <c r="C2269" s="45" t="s">
        <v>12169</v>
      </c>
    </row>
    <row r="2270">
      <c r="A2270" s="45">
        <v>12269.0</v>
      </c>
      <c r="B2270" s="45">
        <v>11704.0</v>
      </c>
      <c r="C2270" s="45" t="s">
        <v>12170</v>
      </c>
    </row>
    <row r="2271">
      <c r="A2271" s="45">
        <v>12270.0</v>
      </c>
      <c r="B2271" s="45">
        <v>14033.0</v>
      </c>
      <c r="C2271" s="45" t="s">
        <v>12171</v>
      </c>
    </row>
    <row r="2272">
      <c r="A2272" s="45">
        <v>12271.0</v>
      </c>
      <c r="B2272" s="45">
        <v>45714.0</v>
      </c>
      <c r="C2272" s="45" t="s">
        <v>12172</v>
      </c>
    </row>
    <row r="2273">
      <c r="A2273" s="45">
        <v>12272.0</v>
      </c>
      <c r="B2273" s="45">
        <v>11814.0</v>
      </c>
      <c r="C2273" s="45" t="s">
        <v>12173</v>
      </c>
    </row>
    <row r="2274">
      <c r="A2274" s="45">
        <v>12273.0</v>
      </c>
      <c r="B2274" s="45">
        <v>53090.0</v>
      </c>
      <c r="C2274" s="45" t="s">
        <v>9306</v>
      </c>
    </row>
    <row r="2275">
      <c r="A2275" s="45">
        <v>12274.0</v>
      </c>
      <c r="B2275" s="45">
        <v>16407.0</v>
      </c>
      <c r="C2275" s="45" t="s">
        <v>12174</v>
      </c>
    </row>
    <row r="2276">
      <c r="A2276" s="45">
        <v>12275.0</v>
      </c>
      <c r="B2276" s="45">
        <v>21428.0</v>
      </c>
      <c r="C2276" s="45" t="s">
        <v>12175</v>
      </c>
    </row>
    <row r="2277">
      <c r="A2277" s="45">
        <v>12276.0</v>
      </c>
      <c r="B2277" s="45">
        <v>28450.0</v>
      </c>
      <c r="C2277" s="45" t="s">
        <v>12176</v>
      </c>
    </row>
    <row r="2278">
      <c r="A2278" s="45">
        <v>12277.0</v>
      </c>
      <c r="B2278" s="45">
        <v>10301.0</v>
      </c>
      <c r="C2278" s="45" t="s">
        <v>12177</v>
      </c>
    </row>
    <row r="2279">
      <c r="A2279" s="45">
        <v>12278.0</v>
      </c>
      <c r="B2279" s="45">
        <v>16832.0</v>
      </c>
      <c r="C2279" s="45" t="s">
        <v>12178</v>
      </c>
    </row>
    <row r="2280">
      <c r="A2280" s="45">
        <v>12279.0</v>
      </c>
      <c r="B2280" s="45">
        <v>25671.0</v>
      </c>
      <c r="C2280" s="45" t="s">
        <v>12179</v>
      </c>
    </row>
    <row r="2281">
      <c r="A2281" s="45">
        <v>12280.0</v>
      </c>
      <c r="B2281" s="45">
        <v>9933.0</v>
      </c>
      <c r="C2281" s="45" t="s">
        <v>12180</v>
      </c>
    </row>
    <row r="2282">
      <c r="A2282" s="45">
        <v>12281.0</v>
      </c>
      <c r="B2282" s="45">
        <v>16445.0</v>
      </c>
      <c r="C2282" s="45" t="s">
        <v>12181</v>
      </c>
    </row>
    <row r="2283">
      <c r="A2283" s="45">
        <v>12282.0</v>
      </c>
      <c r="B2283" s="45">
        <v>33572.0</v>
      </c>
      <c r="C2283" s="45" t="s">
        <v>12182</v>
      </c>
    </row>
    <row r="2284">
      <c r="A2284" s="45">
        <v>12283.0</v>
      </c>
      <c r="B2284" s="45">
        <v>36510.0</v>
      </c>
      <c r="C2284" s="45" t="s">
        <v>9165</v>
      </c>
    </row>
    <row r="2285">
      <c r="A2285" s="45">
        <v>12284.0</v>
      </c>
      <c r="B2285" s="45">
        <v>9718.0</v>
      </c>
      <c r="C2285" s="45" t="s">
        <v>12183</v>
      </c>
    </row>
    <row r="2286">
      <c r="A2286" s="45">
        <v>12285.0</v>
      </c>
      <c r="B2286" s="45">
        <v>9562.0</v>
      </c>
      <c r="C2286" s="45" t="s">
        <v>12184</v>
      </c>
    </row>
    <row r="2287">
      <c r="A2287" s="45">
        <v>12286.0</v>
      </c>
      <c r="B2287" s="45">
        <v>24331.0</v>
      </c>
      <c r="C2287" s="45" t="s">
        <v>12185</v>
      </c>
    </row>
    <row r="2288">
      <c r="A2288" s="45">
        <v>12287.0</v>
      </c>
      <c r="B2288" s="45">
        <v>18578.0</v>
      </c>
      <c r="C2288" s="45" t="s">
        <v>12186</v>
      </c>
    </row>
    <row r="2289">
      <c r="A2289" s="45">
        <v>12288.0</v>
      </c>
      <c r="B2289" s="45">
        <v>16414.0</v>
      </c>
      <c r="C2289" s="45" t="s">
        <v>12187</v>
      </c>
    </row>
    <row r="2290">
      <c r="A2290" s="45">
        <v>12289.0</v>
      </c>
      <c r="B2290" s="45">
        <v>57316.0</v>
      </c>
      <c r="C2290" s="45" t="s">
        <v>12188</v>
      </c>
    </row>
    <row r="2291">
      <c r="A2291" s="45">
        <v>12290.0</v>
      </c>
      <c r="B2291" s="45">
        <v>16379.0</v>
      </c>
      <c r="C2291" s="45" t="s">
        <v>12189</v>
      </c>
    </row>
    <row r="2292">
      <c r="A2292" s="45">
        <v>12291.0</v>
      </c>
      <c r="B2292" s="45">
        <v>16965.0</v>
      </c>
      <c r="C2292" s="45" t="s">
        <v>12190</v>
      </c>
    </row>
    <row r="2293">
      <c r="A2293" s="45">
        <v>12292.0</v>
      </c>
      <c r="B2293" s="45">
        <v>13476.0</v>
      </c>
      <c r="C2293" s="45" t="s">
        <v>12191</v>
      </c>
    </row>
    <row r="2294">
      <c r="A2294" s="45">
        <v>12293.0</v>
      </c>
      <c r="B2294" s="45">
        <v>21604.0</v>
      </c>
      <c r="C2294" s="45" t="s">
        <v>12192</v>
      </c>
    </row>
    <row r="2295">
      <c r="A2295" s="45">
        <v>12294.0</v>
      </c>
      <c r="B2295" s="45">
        <v>27612.0</v>
      </c>
      <c r="C2295" s="45" t="s">
        <v>12193</v>
      </c>
    </row>
    <row r="2296">
      <c r="A2296" s="45">
        <v>12295.0</v>
      </c>
      <c r="B2296" s="45">
        <v>13465.0</v>
      </c>
      <c r="C2296" s="45" t="s">
        <v>12194</v>
      </c>
    </row>
    <row r="2297">
      <c r="A2297" s="45">
        <v>12296.0</v>
      </c>
      <c r="B2297" s="45">
        <v>17296.0</v>
      </c>
      <c r="C2297" s="45" t="s">
        <v>12195</v>
      </c>
    </row>
    <row r="2298">
      <c r="A2298" s="45">
        <v>12297.0</v>
      </c>
      <c r="B2298" s="45">
        <v>13407.0</v>
      </c>
      <c r="C2298" s="45" t="s">
        <v>12196</v>
      </c>
    </row>
    <row r="2299">
      <c r="A2299" s="45">
        <v>12298.0</v>
      </c>
      <c r="B2299" s="45">
        <v>24027.0</v>
      </c>
      <c r="C2299" s="45" t="s">
        <v>12197</v>
      </c>
    </row>
    <row r="2300">
      <c r="A2300" s="45">
        <v>12299.0</v>
      </c>
      <c r="B2300" s="45">
        <v>7726.0</v>
      </c>
      <c r="C2300" s="45" t="s">
        <v>12198</v>
      </c>
    </row>
    <row r="2301">
      <c r="A2301" s="45">
        <v>12300.0</v>
      </c>
      <c r="B2301" s="45">
        <v>10807.0</v>
      </c>
      <c r="C2301" s="45" t="s">
        <v>12199</v>
      </c>
    </row>
    <row r="2302">
      <c r="A2302" s="45">
        <v>12301.0</v>
      </c>
      <c r="B2302" s="45">
        <v>21047.0</v>
      </c>
      <c r="C2302" s="45" t="s">
        <v>12200</v>
      </c>
    </row>
    <row r="2303">
      <c r="A2303" s="45">
        <v>12302.0</v>
      </c>
      <c r="B2303" s="45">
        <v>24301.0</v>
      </c>
      <c r="C2303" s="45" t="s">
        <v>12201</v>
      </c>
    </row>
    <row r="2304">
      <c r="A2304" s="45">
        <v>12303.0</v>
      </c>
      <c r="B2304" s="45">
        <v>10049.0</v>
      </c>
      <c r="C2304" s="45" t="s">
        <v>12202</v>
      </c>
    </row>
    <row r="2305">
      <c r="A2305" s="45">
        <v>12304.0</v>
      </c>
      <c r="B2305" s="45">
        <v>23475.0</v>
      </c>
      <c r="C2305" s="45" t="s">
        <v>12203</v>
      </c>
    </row>
    <row r="2306">
      <c r="A2306" s="45">
        <v>12305.0</v>
      </c>
      <c r="B2306" s="45">
        <v>24391.0</v>
      </c>
      <c r="C2306" s="45" t="s">
        <v>12204</v>
      </c>
    </row>
    <row r="2307">
      <c r="A2307" s="45">
        <v>12306.0</v>
      </c>
      <c r="B2307" s="45">
        <v>30926.0</v>
      </c>
      <c r="C2307" s="45" t="s">
        <v>12205</v>
      </c>
    </row>
    <row r="2308">
      <c r="A2308" s="45">
        <v>12307.0</v>
      </c>
      <c r="B2308" s="45">
        <v>38043.0</v>
      </c>
      <c r="C2308" s="45" t="s">
        <v>12206</v>
      </c>
    </row>
    <row r="2309">
      <c r="A2309" s="45">
        <v>12308.0</v>
      </c>
      <c r="B2309" s="45">
        <v>46521.0</v>
      </c>
      <c r="C2309" s="45" t="s">
        <v>12207</v>
      </c>
    </row>
    <row r="2310">
      <c r="A2310" s="45">
        <v>12309.0</v>
      </c>
      <c r="B2310" s="45">
        <v>19178.0</v>
      </c>
      <c r="C2310" s="45" t="s">
        <v>12208</v>
      </c>
    </row>
    <row r="2311">
      <c r="A2311" s="45">
        <v>12310.0</v>
      </c>
      <c r="B2311" s="45">
        <v>64643.0</v>
      </c>
      <c r="C2311" s="45" t="s">
        <v>12209</v>
      </c>
    </row>
    <row r="2312">
      <c r="A2312" s="45">
        <v>12311.0</v>
      </c>
      <c r="B2312" s="45">
        <v>10846.0</v>
      </c>
      <c r="C2312" s="45" t="s">
        <v>12210</v>
      </c>
    </row>
    <row r="2313">
      <c r="A2313" s="45">
        <v>12312.0</v>
      </c>
      <c r="B2313" s="45">
        <v>12287.0</v>
      </c>
      <c r="C2313" s="45" t="s">
        <v>9150</v>
      </c>
    </row>
    <row r="2314">
      <c r="A2314" s="45">
        <v>12313.0</v>
      </c>
      <c r="B2314" s="45">
        <v>12472.0</v>
      </c>
      <c r="C2314" s="45" t="s">
        <v>12211</v>
      </c>
    </row>
    <row r="2315">
      <c r="A2315" s="45">
        <v>12314.0</v>
      </c>
      <c r="B2315" s="45">
        <v>22787.0</v>
      </c>
      <c r="C2315" s="45" t="s">
        <v>12212</v>
      </c>
    </row>
    <row r="2316">
      <c r="A2316" s="45">
        <v>12315.0</v>
      </c>
      <c r="B2316" s="45">
        <v>8612.0</v>
      </c>
      <c r="C2316" s="45" t="s">
        <v>12213</v>
      </c>
    </row>
    <row r="2317">
      <c r="A2317" s="45">
        <v>12316.0</v>
      </c>
      <c r="B2317" s="45">
        <v>16104.0</v>
      </c>
      <c r="C2317" s="45" t="s">
        <v>12214</v>
      </c>
    </row>
    <row r="2318">
      <c r="A2318" s="45">
        <v>12317.0</v>
      </c>
      <c r="B2318" s="45">
        <v>11502.0</v>
      </c>
      <c r="C2318" s="45" t="s">
        <v>12215</v>
      </c>
    </row>
    <row r="2319">
      <c r="A2319" s="45">
        <v>12318.0</v>
      </c>
      <c r="B2319" s="45">
        <v>14749.0</v>
      </c>
      <c r="C2319" s="45" t="s">
        <v>12216</v>
      </c>
    </row>
    <row r="2320">
      <c r="A2320" s="45">
        <v>12319.0</v>
      </c>
      <c r="B2320" s="45">
        <v>61950.0</v>
      </c>
      <c r="C2320" s="45" t="s">
        <v>12217</v>
      </c>
    </row>
    <row r="2321">
      <c r="A2321" s="45">
        <v>12320.0</v>
      </c>
      <c r="B2321" s="45">
        <v>3423.0</v>
      </c>
      <c r="C2321" s="45" t="s">
        <v>9184</v>
      </c>
    </row>
    <row r="2322">
      <c r="A2322" s="45">
        <v>12321.0</v>
      </c>
      <c r="B2322" s="45">
        <v>9407.0</v>
      </c>
      <c r="C2322" s="45" t="s">
        <v>12218</v>
      </c>
    </row>
    <row r="2323">
      <c r="A2323" s="45">
        <v>12322.0</v>
      </c>
      <c r="B2323" s="45">
        <v>12180.0</v>
      </c>
      <c r="C2323" s="45" t="s">
        <v>12219</v>
      </c>
    </row>
    <row r="2324">
      <c r="A2324" s="45">
        <v>12323.0</v>
      </c>
      <c r="B2324" s="45">
        <v>17894.0</v>
      </c>
      <c r="C2324" s="45" t="s">
        <v>9328</v>
      </c>
    </row>
    <row r="2325">
      <c r="A2325" s="45">
        <v>12324.0</v>
      </c>
      <c r="B2325" s="45">
        <v>19028.0</v>
      </c>
      <c r="C2325" s="45" t="s">
        <v>12220</v>
      </c>
    </row>
    <row r="2326">
      <c r="A2326" s="45">
        <v>12325.0</v>
      </c>
      <c r="B2326" s="45">
        <v>21737.0</v>
      </c>
      <c r="C2326" s="45" t="s">
        <v>12221</v>
      </c>
    </row>
    <row r="2327">
      <c r="A2327" s="45">
        <v>12326.0</v>
      </c>
      <c r="B2327" s="45">
        <v>11610.0</v>
      </c>
      <c r="C2327" s="45" t="s">
        <v>12222</v>
      </c>
    </row>
    <row r="2328">
      <c r="A2328" s="45">
        <v>12327.0</v>
      </c>
      <c r="B2328" s="45">
        <v>35695.0</v>
      </c>
      <c r="C2328" s="45" t="s">
        <v>12223</v>
      </c>
    </row>
    <row r="2329">
      <c r="A2329" s="45">
        <v>12328.0</v>
      </c>
      <c r="B2329" s="45">
        <v>22227.0</v>
      </c>
      <c r="C2329" s="45" t="s">
        <v>12224</v>
      </c>
    </row>
    <row r="2330">
      <c r="A2330" s="45">
        <v>12329.0</v>
      </c>
      <c r="B2330" s="45">
        <v>18524.0</v>
      </c>
      <c r="C2330" s="45" t="s">
        <v>12225</v>
      </c>
    </row>
    <row r="2331">
      <c r="A2331" s="45">
        <v>12330.0</v>
      </c>
      <c r="B2331" s="45">
        <v>29703.0</v>
      </c>
      <c r="C2331" s="45" t="s">
        <v>12226</v>
      </c>
    </row>
    <row r="2332">
      <c r="A2332" s="45">
        <v>12331.0</v>
      </c>
      <c r="B2332" s="45">
        <v>13201.0</v>
      </c>
      <c r="C2332" s="45" t="s">
        <v>12227</v>
      </c>
    </row>
    <row r="2333">
      <c r="A2333" s="45">
        <v>12332.0</v>
      </c>
      <c r="B2333" s="45">
        <v>93251.0</v>
      </c>
      <c r="C2333" s="45" t="s">
        <v>12228</v>
      </c>
    </row>
    <row r="2334">
      <c r="A2334" s="45">
        <v>12333.0</v>
      </c>
      <c r="B2334" s="45">
        <v>16264.0</v>
      </c>
      <c r="C2334" s="45" t="s">
        <v>12229</v>
      </c>
    </row>
    <row r="2335">
      <c r="A2335" s="45">
        <v>12334.0</v>
      </c>
      <c r="B2335" s="45">
        <v>17924.0</v>
      </c>
      <c r="C2335" s="45" t="s">
        <v>12230</v>
      </c>
    </row>
    <row r="2336">
      <c r="A2336" s="45">
        <v>12335.0</v>
      </c>
      <c r="B2336" s="45">
        <v>28106.0</v>
      </c>
      <c r="C2336" s="45" t="s">
        <v>12231</v>
      </c>
    </row>
    <row r="2337">
      <c r="A2337" s="45">
        <v>12336.0</v>
      </c>
      <c r="B2337" s="45">
        <v>22492.0</v>
      </c>
      <c r="C2337" s="45" t="s">
        <v>12232</v>
      </c>
    </row>
    <row r="2338">
      <c r="A2338" s="45">
        <v>12337.0</v>
      </c>
      <c r="B2338" s="45">
        <v>100026.0</v>
      </c>
      <c r="C2338" s="45" t="s">
        <v>9149</v>
      </c>
    </row>
    <row r="2339">
      <c r="A2339" s="45">
        <v>12338.0</v>
      </c>
      <c r="B2339" s="45">
        <v>19608.0</v>
      </c>
      <c r="C2339" s="45" t="s">
        <v>12233</v>
      </c>
    </row>
    <row r="2340">
      <c r="A2340" s="45">
        <v>12339.0</v>
      </c>
      <c r="B2340" s="45">
        <v>64333.0</v>
      </c>
      <c r="C2340" s="45" t="s">
        <v>12234</v>
      </c>
    </row>
    <row r="2341">
      <c r="A2341" s="45">
        <v>12340.0</v>
      </c>
      <c r="B2341" s="45">
        <v>19184.0</v>
      </c>
      <c r="C2341" s="45" t="s">
        <v>12235</v>
      </c>
    </row>
    <row r="2342">
      <c r="A2342" s="45">
        <v>12341.0</v>
      </c>
      <c r="B2342" s="45">
        <v>85878.0</v>
      </c>
      <c r="C2342" s="45" t="s">
        <v>9279</v>
      </c>
    </row>
    <row r="2343">
      <c r="A2343" s="45">
        <v>12342.0</v>
      </c>
      <c r="B2343" s="45">
        <v>16984.0</v>
      </c>
      <c r="C2343" s="45" t="s">
        <v>12236</v>
      </c>
    </row>
    <row r="2344">
      <c r="A2344" s="45">
        <v>12343.0</v>
      </c>
      <c r="B2344" s="45">
        <v>15507.0</v>
      </c>
      <c r="C2344" s="45" t="s">
        <v>12237</v>
      </c>
    </row>
    <row r="2345">
      <c r="A2345" s="45">
        <v>12344.0</v>
      </c>
      <c r="B2345" s="45">
        <v>12422.0</v>
      </c>
      <c r="C2345" s="45" t="s">
        <v>12238</v>
      </c>
    </row>
    <row r="2346">
      <c r="A2346" s="45">
        <v>12345.0</v>
      </c>
      <c r="B2346" s="45">
        <v>9427.0</v>
      </c>
      <c r="C2346" s="45" t="s">
        <v>12239</v>
      </c>
    </row>
    <row r="2347">
      <c r="A2347" s="45">
        <v>12346.0</v>
      </c>
      <c r="B2347" s="45">
        <v>13357.0</v>
      </c>
      <c r="C2347" s="45" t="s">
        <v>12240</v>
      </c>
    </row>
    <row r="2348">
      <c r="A2348" s="45">
        <v>12347.0</v>
      </c>
      <c r="B2348" s="45">
        <v>15490.0</v>
      </c>
      <c r="C2348" s="45" t="s">
        <v>12241</v>
      </c>
    </row>
    <row r="2349">
      <c r="A2349" s="45">
        <v>12348.0</v>
      </c>
      <c r="B2349" s="45">
        <v>72768.0</v>
      </c>
      <c r="C2349" s="45" t="s">
        <v>12242</v>
      </c>
    </row>
    <row r="2350">
      <c r="A2350" s="45">
        <v>12349.0</v>
      </c>
      <c r="B2350" s="45">
        <v>17580.0</v>
      </c>
      <c r="C2350" s="45" t="s">
        <v>12243</v>
      </c>
    </row>
    <row r="2351">
      <c r="A2351" s="45">
        <v>12350.0</v>
      </c>
      <c r="B2351" s="45">
        <v>25145.0</v>
      </c>
      <c r="C2351" s="45" t="s">
        <v>12244</v>
      </c>
    </row>
    <row r="2352">
      <c r="A2352" s="45">
        <v>12351.0</v>
      </c>
      <c r="B2352" s="45">
        <v>12539.0</v>
      </c>
      <c r="C2352" s="45" t="s">
        <v>12245</v>
      </c>
    </row>
    <row r="2353">
      <c r="A2353" s="45">
        <v>12352.0</v>
      </c>
      <c r="B2353" s="45">
        <v>16246.0</v>
      </c>
      <c r="C2353" s="45" t="s">
        <v>12246</v>
      </c>
    </row>
    <row r="2354">
      <c r="A2354" s="45">
        <v>12353.0</v>
      </c>
      <c r="B2354" s="45">
        <v>58103.0</v>
      </c>
      <c r="C2354" s="45" t="s">
        <v>12247</v>
      </c>
    </row>
    <row r="2355">
      <c r="A2355" s="45">
        <v>12354.0</v>
      </c>
      <c r="B2355" s="45">
        <v>12795.0</v>
      </c>
      <c r="C2355" s="45" t="s">
        <v>12248</v>
      </c>
    </row>
    <row r="2356">
      <c r="A2356" s="45">
        <v>12355.0</v>
      </c>
      <c r="B2356" s="45">
        <v>15286.0</v>
      </c>
      <c r="C2356" s="45" t="s">
        <v>12249</v>
      </c>
    </row>
    <row r="2357">
      <c r="A2357" s="45">
        <v>12356.0</v>
      </c>
      <c r="B2357" s="45">
        <v>17282.0</v>
      </c>
      <c r="C2357" s="45" t="s">
        <v>12250</v>
      </c>
    </row>
    <row r="2358">
      <c r="A2358" s="45">
        <v>12357.0</v>
      </c>
      <c r="B2358" s="45">
        <v>15482.0</v>
      </c>
      <c r="C2358" s="45" t="s">
        <v>12251</v>
      </c>
    </row>
    <row r="2359">
      <c r="A2359" s="45">
        <v>12358.0</v>
      </c>
      <c r="B2359" s="45">
        <v>25374.0</v>
      </c>
      <c r="C2359" s="45" t="s">
        <v>12252</v>
      </c>
    </row>
    <row r="2360">
      <c r="A2360" s="45">
        <v>12359.0</v>
      </c>
      <c r="B2360" s="45">
        <v>13004.0</v>
      </c>
      <c r="C2360" s="45" t="s">
        <v>12253</v>
      </c>
    </row>
    <row r="2361">
      <c r="A2361" s="45">
        <v>12360.0</v>
      </c>
      <c r="B2361" s="45">
        <v>7179.0</v>
      </c>
      <c r="C2361" s="45" t="s">
        <v>12254</v>
      </c>
    </row>
    <row r="2362">
      <c r="A2362" s="45">
        <v>12361.0</v>
      </c>
      <c r="B2362" s="45">
        <v>14181.0</v>
      </c>
      <c r="C2362" s="45" t="s">
        <v>12255</v>
      </c>
    </row>
    <row r="2363">
      <c r="A2363" s="45">
        <v>12362.0</v>
      </c>
      <c r="B2363" s="45">
        <v>29724.0</v>
      </c>
      <c r="C2363" s="45" t="s">
        <v>12256</v>
      </c>
    </row>
    <row r="2364">
      <c r="A2364" s="45">
        <v>12363.0</v>
      </c>
      <c r="B2364" s="45">
        <v>56291.0</v>
      </c>
      <c r="C2364" s="45" t="s">
        <v>9547</v>
      </c>
    </row>
    <row r="2365">
      <c r="A2365" s="45">
        <v>12364.0</v>
      </c>
      <c r="B2365" s="45">
        <v>33653.0</v>
      </c>
      <c r="C2365" s="45" t="s">
        <v>12257</v>
      </c>
    </row>
    <row r="2366">
      <c r="A2366" s="45">
        <v>12365.0</v>
      </c>
      <c r="B2366" s="45">
        <v>25648.0</v>
      </c>
      <c r="C2366" s="45" t="s">
        <v>12258</v>
      </c>
    </row>
    <row r="2367">
      <c r="A2367" s="45">
        <v>12366.0</v>
      </c>
      <c r="B2367" s="45">
        <v>26453.0</v>
      </c>
      <c r="C2367" s="45" t="s">
        <v>12259</v>
      </c>
    </row>
    <row r="2368">
      <c r="A2368" s="45">
        <v>12367.0</v>
      </c>
      <c r="B2368" s="45">
        <v>17442.0</v>
      </c>
      <c r="C2368" s="45" t="s">
        <v>12260</v>
      </c>
    </row>
    <row r="2369">
      <c r="A2369" s="45">
        <v>12368.0</v>
      </c>
      <c r="B2369" s="45">
        <v>17206.0</v>
      </c>
      <c r="C2369" s="45" t="s">
        <v>12261</v>
      </c>
    </row>
    <row r="2370">
      <c r="A2370" s="45">
        <v>12369.0</v>
      </c>
      <c r="B2370" s="45">
        <v>22663.0</v>
      </c>
      <c r="C2370" s="45" t="s">
        <v>12262</v>
      </c>
    </row>
    <row r="2371">
      <c r="A2371" s="45">
        <v>12370.0</v>
      </c>
      <c r="B2371" s="45">
        <v>18013.0</v>
      </c>
      <c r="C2371" s="45" t="s">
        <v>12263</v>
      </c>
    </row>
    <row r="2372">
      <c r="A2372" s="45">
        <v>12371.0</v>
      </c>
      <c r="B2372" s="45">
        <v>11345.0</v>
      </c>
      <c r="C2372" s="45" t="s">
        <v>12264</v>
      </c>
    </row>
    <row r="2373">
      <c r="A2373" s="45">
        <v>12372.0</v>
      </c>
      <c r="B2373" s="45">
        <v>18772.0</v>
      </c>
      <c r="C2373" s="45" t="s">
        <v>12265</v>
      </c>
    </row>
    <row r="2374">
      <c r="A2374" s="45">
        <v>12373.0</v>
      </c>
      <c r="B2374" s="45">
        <v>86399.0</v>
      </c>
      <c r="C2374" s="45" t="s">
        <v>12266</v>
      </c>
    </row>
    <row r="2375">
      <c r="A2375" s="45">
        <v>12374.0</v>
      </c>
      <c r="B2375" s="45">
        <v>44822.0</v>
      </c>
      <c r="C2375" s="45" t="s">
        <v>9194</v>
      </c>
    </row>
    <row r="2376">
      <c r="A2376" s="45">
        <v>12375.0</v>
      </c>
      <c r="B2376" s="45">
        <v>38214.0</v>
      </c>
      <c r="C2376" s="45" t="s">
        <v>9331</v>
      </c>
    </row>
    <row r="2377">
      <c r="A2377" s="45">
        <v>12376.0</v>
      </c>
      <c r="B2377" s="45">
        <v>20070.0</v>
      </c>
      <c r="C2377" s="45" t="s">
        <v>12267</v>
      </c>
    </row>
    <row r="2378">
      <c r="A2378" s="45">
        <v>12377.0</v>
      </c>
      <c r="B2378" s="45">
        <v>27804.0</v>
      </c>
      <c r="C2378" s="45" t="s">
        <v>12268</v>
      </c>
    </row>
    <row r="2379">
      <c r="A2379" s="45">
        <v>12378.0</v>
      </c>
      <c r="B2379" s="45">
        <v>10118.0</v>
      </c>
      <c r="C2379" s="45" t="s">
        <v>12269</v>
      </c>
    </row>
    <row r="2380">
      <c r="A2380" s="45">
        <v>12379.0</v>
      </c>
      <c r="B2380" s="45">
        <v>39738.0</v>
      </c>
      <c r="C2380" s="45" t="s">
        <v>12270</v>
      </c>
    </row>
    <row r="2381">
      <c r="A2381" s="45">
        <v>12380.0</v>
      </c>
      <c r="B2381" s="45">
        <v>7620.0</v>
      </c>
      <c r="C2381" s="45" t="s">
        <v>12271</v>
      </c>
    </row>
    <row r="2382">
      <c r="A2382" s="45">
        <v>12381.0</v>
      </c>
      <c r="B2382" s="45">
        <v>17201.0</v>
      </c>
      <c r="C2382" s="45" t="s">
        <v>12272</v>
      </c>
    </row>
    <row r="2383">
      <c r="A2383" s="45">
        <v>12382.0</v>
      </c>
      <c r="B2383" s="45">
        <v>14639.0</v>
      </c>
      <c r="C2383" s="45" t="s">
        <v>9755</v>
      </c>
    </row>
    <row r="2384">
      <c r="A2384" s="45">
        <v>12383.0</v>
      </c>
      <c r="B2384" s="45">
        <v>25294.0</v>
      </c>
      <c r="C2384" s="45" t="s">
        <v>12273</v>
      </c>
    </row>
    <row r="2385">
      <c r="A2385" s="45">
        <v>12384.0</v>
      </c>
      <c r="B2385" s="45">
        <v>16621.0</v>
      </c>
      <c r="C2385" s="45" t="s">
        <v>12274</v>
      </c>
    </row>
    <row r="2386">
      <c r="A2386" s="45">
        <v>12385.0</v>
      </c>
      <c r="B2386" s="45">
        <v>82380.0</v>
      </c>
      <c r="C2386" s="45" t="s">
        <v>12275</v>
      </c>
    </row>
    <row r="2387">
      <c r="A2387" s="45">
        <v>12386.0</v>
      </c>
      <c r="B2387" s="45">
        <v>41363.0</v>
      </c>
      <c r="C2387" s="45" t="s">
        <v>12276</v>
      </c>
    </row>
    <row r="2388">
      <c r="A2388" s="45">
        <v>12387.0</v>
      </c>
      <c r="B2388" s="45">
        <v>15668.0</v>
      </c>
      <c r="C2388" s="45" t="s">
        <v>12277</v>
      </c>
    </row>
    <row r="2389">
      <c r="A2389" s="45">
        <v>12388.0</v>
      </c>
      <c r="B2389" s="45">
        <v>40661.0</v>
      </c>
      <c r="C2389" s="45" t="s">
        <v>12278</v>
      </c>
    </row>
    <row r="2390">
      <c r="A2390" s="45">
        <v>12389.0</v>
      </c>
      <c r="B2390" s="45">
        <v>31332.0</v>
      </c>
      <c r="C2390" s="45" t="s">
        <v>12279</v>
      </c>
    </row>
    <row r="2391">
      <c r="A2391" s="45">
        <v>12390.0</v>
      </c>
      <c r="B2391" s="45">
        <v>27111.0</v>
      </c>
      <c r="C2391" s="45" t="s">
        <v>12280</v>
      </c>
    </row>
    <row r="2392">
      <c r="A2392" s="45">
        <v>12391.0</v>
      </c>
      <c r="B2392" s="45">
        <v>10415.0</v>
      </c>
      <c r="C2392" s="45" t="s">
        <v>12281</v>
      </c>
    </row>
    <row r="2393">
      <c r="A2393" s="45">
        <v>12392.0</v>
      </c>
      <c r="B2393" s="45">
        <v>23807.0</v>
      </c>
      <c r="C2393" s="45" t="s">
        <v>12282</v>
      </c>
    </row>
    <row r="2394">
      <c r="A2394" s="45">
        <v>12393.0</v>
      </c>
      <c r="B2394" s="45">
        <v>10516.0</v>
      </c>
      <c r="C2394" s="45" t="s">
        <v>12283</v>
      </c>
    </row>
    <row r="2395">
      <c r="A2395" s="45">
        <v>12394.0</v>
      </c>
      <c r="B2395" s="45">
        <v>73947.0</v>
      </c>
      <c r="C2395" s="45" t="s">
        <v>12284</v>
      </c>
    </row>
    <row r="2396">
      <c r="A2396" s="45">
        <v>12395.0</v>
      </c>
      <c r="B2396" s="45">
        <v>51957.0</v>
      </c>
      <c r="C2396" s="45" t="s">
        <v>9528</v>
      </c>
    </row>
    <row r="2397">
      <c r="A2397" s="45">
        <v>12396.0</v>
      </c>
      <c r="B2397" s="45">
        <v>20547.0</v>
      </c>
      <c r="C2397" s="45" t="s">
        <v>12285</v>
      </c>
    </row>
    <row r="2398">
      <c r="A2398" s="45">
        <v>12397.0</v>
      </c>
      <c r="B2398" s="45">
        <v>33512.0</v>
      </c>
      <c r="C2398" s="45" t="s">
        <v>12286</v>
      </c>
    </row>
    <row r="2399">
      <c r="A2399" s="45">
        <v>12398.0</v>
      </c>
      <c r="B2399" s="45">
        <v>33657.0</v>
      </c>
      <c r="C2399" s="45" t="s">
        <v>12287</v>
      </c>
    </row>
    <row r="2400">
      <c r="A2400" s="45">
        <v>12399.0</v>
      </c>
      <c r="B2400" s="45">
        <v>34634.0</v>
      </c>
      <c r="C2400" s="45" t="s">
        <v>12288</v>
      </c>
    </row>
    <row r="2401">
      <c r="A2401" s="45">
        <v>12400.0</v>
      </c>
      <c r="B2401" s="45">
        <v>21325.0</v>
      </c>
      <c r="C2401" s="45" t="s">
        <v>12289</v>
      </c>
    </row>
    <row r="2402">
      <c r="A2402" s="45">
        <v>12401.0</v>
      </c>
      <c r="B2402" s="45">
        <v>13341.0</v>
      </c>
      <c r="C2402" s="45" t="s">
        <v>12290</v>
      </c>
    </row>
    <row r="2403">
      <c r="A2403" s="45">
        <v>12402.0</v>
      </c>
      <c r="B2403" s="45">
        <v>16059.0</v>
      </c>
      <c r="C2403" s="45" t="s">
        <v>12291</v>
      </c>
    </row>
    <row r="2404">
      <c r="A2404" s="45">
        <v>12403.0</v>
      </c>
      <c r="B2404" s="45">
        <v>24388.0</v>
      </c>
      <c r="C2404" s="45" t="s">
        <v>12292</v>
      </c>
    </row>
    <row r="2405">
      <c r="A2405" s="45">
        <v>12404.0</v>
      </c>
      <c r="B2405" s="45">
        <v>8474.0</v>
      </c>
      <c r="C2405" s="45" t="s">
        <v>12293</v>
      </c>
    </row>
    <row r="2406">
      <c r="A2406" s="45">
        <v>12405.0</v>
      </c>
      <c r="B2406" s="45">
        <v>21041.0</v>
      </c>
      <c r="C2406" s="45" t="s">
        <v>12294</v>
      </c>
    </row>
    <row r="2407">
      <c r="A2407" s="45">
        <v>12406.0</v>
      </c>
      <c r="B2407" s="45">
        <v>13053.0</v>
      </c>
      <c r="C2407" s="45" t="s">
        <v>12295</v>
      </c>
    </row>
    <row r="2408">
      <c r="A2408" s="45">
        <v>12407.0</v>
      </c>
      <c r="B2408" s="45">
        <v>15554.0</v>
      </c>
      <c r="C2408" s="45" t="s">
        <v>12296</v>
      </c>
    </row>
    <row r="2409">
      <c r="A2409" s="45">
        <v>12408.0</v>
      </c>
      <c r="B2409" s="45">
        <v>69946.0</v>
      </c>
      <c r="C2409" s="45" t="s">
        <v>9556</v>
      </c>
    </row>
    <row r="2410">
      <c r="A2410" s="45">
        <v>12409.0</v>
      </c>
      <c r="B2410" s="45">
        <v>129458.0</v>
      </c>
      <c r="C2410" s="45" t="s">
        <v>12297</v>
      </c>
    </row>
    <row r="2411">
      <c r="A2411" s="45">
        <v>12410.0</v>
      </c>
      <c r="B2411" s="45">
        <v>3729.0</v>
      </c>
      <c r="C2411" s="45" t="s">
        <v>12298</v>
      </c>
    </row>
    <row r="2412">
      <c r="A2412" s="45">
        <v>12411.0</v>
      </c>
      <c r="B2412" s="45">
        <v>27003.0</v>
      </c>
      <c r="C2412" s="45" t="s">
        <v>12299</v>
      </c>
    </row>
    <row r="2413">
      <c r="A2413" s="45">
        <v>12412.0</v>
      </c>
      <c r="B2413" s="45">
        <v>8605.0</v>
      </c>
      <c r="C2413" s="45" t="s">
        <v>12300</v>
      </c>
    </row>
    <row r="2414">
      <c r="A2414" s="45">
        <v>12413.0</v>
      </c>
      <c r="B2414" s="45">
        <v>65620.0</v>
      </c>
      <c r="C2414" s="45" t="s">
        <v>9796</v>
      </c>
    </row>
    <row r="2415">
      <c r="A2415" s="45">
        <v>12414.0</v>
      </c>
      <c r="B2415" s="45">
        <v>56542.0</v>
      </c>
      <c r="C2415" s="45" t="s">
        <v>12301</v>
      </c>
    </row>
    <row r="2416">
      <c r="A2416" s="45">
        <v>12415.0</v>
      </c>
      <c r="B2416" s="45">
        <v>10459.0</v>
      </c>
      <c r="C2416" s="45" t="s">
        <v>12302</v>
      </c>
    </row>
    <row r="2417">
      <c r="A2417" s="45">
        <v>12416.0</v>
      </c>
      <c r="B2417" s="45">
        <v>9981.0</v>
      </c>
      <c r="C2417" s="45" t="s">
        <v>12303</v>
      </c>
    </row>
    <row r="2418">
      <c r="A2418" s="45">
        <v>12417.0</v>
      </c>
      <c r="B2418" s="45">
        <v>12612.0</v>
      </c>
      <c r="C2418" s="45" t="s">
        <v>12304</v>
      </c>
    </row>
    <row r="2419">
      <c r="A2419" s="45">
        <v>12418.0</v>
      </c>
      <c r="B2419" s="45">
        <v>21625.0</v>
      </c>
      <c r="C2419" s="45" t="s">
        <v>12305</v>
      </c>
    </row>
    <row r="2420">
      <c r="A2420" s="45">
        <v>12419.0</v>
      </c>
      <c r="B2420" s="45">
        <v>12472.0</v>
      </c>
      <c r="C2420" s="45" t="s">
        <v>12306</v>
      </c>
    </row>
    <row r="2421">
      <c r="A2421" s="45">
        <v>12420.0</v>
      </c>
      <c r="B2421" s="45">
        <v>26612.0</v>
      </c>
      <c r="C2421" s="45" t="s">
        <v>12307</v>
      </c>
    </row>
    <row r="2422">
      <c r="A2422" s="45">
        <v>12421.0</v>
      </c>
      <c r="B2422" s="45">
        <v>20673.0</v>
      </c>
      <c r="C2422" s="45" t="s">
        <v>12308</v>
      </c>
    </row>
    <row r="2423">
      <c r="A2423" s="45">
        <v>12422.0</v>
      </c>
      <c r="B2423" s="45">
        <v>77852.0</v>
      </c>
      <c r="C2423" s="45" t="s">
        <v>12309</v>
      </c>
    </row>
    <row r="2424">
      <c r="A2424" s="45">
        <v>12423.0</v>
      </c>
      <c r="B2424" s="45">
        <v>21859.0</v>
      </c>
      <c r="C2424" s="45" t="s">
        <v>12310</v>
      </c>
    </row>
    <row r="2425">
      <c r="A2425" s="45">
        <v>12424.0</v>
      </c>
      <c r="B2425" s="45">
        <v>35445.0</v>
      </c>
      <c r="C2425" s="45" t="s">
        <v>12311</v>
      </c>
    </row>
    <row r="2426">
      <c r="A2426" s="45">
        <v>12425.0</v>
      </c>
      <c r="B2426" s="45">
        <v>18925.0</v>
      </c>
      <c r="C2426" s="45" t="s">
        <v>12312</v>
      </c>
    </row>
    <row r="2427">
      <c r="A2427" s="45">
        <v>12426.0</v>
      </c>
      <c r="B2427" s="45">
        <v>8456.0</v>
      </c>
      <c r="C2427" s="45" t="s">
        <v>12313</v>
      </c>
    </row>
    <row r="2428">
      <c r="A2428" s="45">
        <v>12427.0</v>
      </c>
      <c r="B2428" s="45">
        <v>43474.0</v>
      </c>
      <c r="C2428" s="45" t="s">
        <v>12314</v>
      </c>
    </row>
    <row r="2429">
      <c r="A2429" s="45">
        <v>12428.0</v>
      </c>
      <c r="B2429" s="45">
        <v>75399.0</v>
      </c>
      <c r="C2429" s="45" t="s">
        <v>12315</v>
      </c>
    </row>
    <row r="2430">
      <c r="A2430" s="45">
        <v>12429.0</v>
      </c>
      <c r="B2430" s="45">
        <v>7225.0</v>
      </c>
      <c r="C2430" s="45" t="s">
        <v>12316</v>
      </c>
    </row>
    <row r="2431">
      <c r="A2431" s="45">
        <v>12430.0</v>
      </c>
      <c r="B2431" s="45">
        <v>30391.0</v>
      </c>
      <c r="C2431" s="45" t="s">
        <v>12317</v>
      </c>
    </row>
    <row r="2432">
      <c r="A2432" s="45">
        <v>12431.0</v>
      </c>
      <c r="B2432" s="45">
        <v>26385.0</v>
      </c>
      <c r="C2432" s="45" t="s">
        <v>12318</v>
      </c>
    </row>
    <row r="2433">
      <c r="A2433" s="45">
        <v>12432.0</v>
      </c>
      <c r="B2433" s="45">
        <v>54598.0</v>
      </c>
      <c r="C2433" s="45" t="s">
        <v>9147</v>
      </c>
    </row>
    <row r="2434">
      <c r="A2434" s="45">
        <v>12433.0</v>
      </c>
      <c r="B2434" s="45">
        <v>11499.0</v>
      </c>
      <c r="C2434" s="45" t="s">
        <v>12319</v>
      </c>
    </row>
    <row r="2435">
      <c r="A2435" s="45">
        <v>12434.0</v>
      </c>
      <c r="B2435" s="45">
        <v>9363.0</v>
      </c>
      <c r="C2435" s="45" t="s">
        <v>12320</v>
      </c>
    </row>
    <row r="2436">
      <c r="A2436" s="45">
        <v>12435.0</v>
      </c>
      <c r="B2436" s="45">
        <v>4654.0</v>
      </c>
      <c r="C2436" s="45" t="s">
        <v>12321</v>
      </c>
    </row>
    <row r="2437">
      <c r="A2437" s="45">
        <v>12436.0</v>
      </c>
      <c r="B2437" s="45">
        <v>35760.0</v>
      </c>
      <c r="C2437" s="45" t="s">
        <v>12322</v>
      </c>
    </row>
    <row r="2438">
      <c r="A2438" s="45">
        <v>12437.0</v>
      </c>
      <c r="B2438" s="45">
        <v>30979.0</v>
      </c>
      <c r="C2438" s="45" t="s">
        <v>9134</v>
      </c>
    </row>
    <row r="2439">
      <c r="A2439" s="45">
        <v>12438.0</v>
      </c>
      <c r="B2439" s="45">
        <v>30649.0</v>
      </c>
      <c r="C2439" s="45" t="s">
        <v>12323</v>
      </c>
    </row>
    <row r="2440">
      <c r="A2440" s="45">
        <v>12439.0</v>
      </c>
      <c r="B2440" s="45">
        <v>32794.0</v>
      </c>
      <c r="C2440" s="45" t="s">
        <v>12324</v>
      </c>
    </row>
    <row r="2441">
      <c r="A2441" s="45">
        <v>12440.0</v>
      </c>
      <c r="B2441" s="45">
        <v>1447.0</v>
      </c>
      <c r="C2441" s="45" t="s">
        <v>9384</v>
      </c>
    </row>
    <row r="2442">
      <c r="A2442" s="45">
        <v>12441.0</v>
      </c>
      <c r="B2442" s="45">
        <v>11943.0</v>
      </c>
      <c r="C2442" s="45" t="s">
        <v>12325</v>
      </c>
    </row>
    <row r="2443">
      <c r="A2443" s="45">
        <v>12442.0</v>
      </c>
      <c r="B2443" s="45">
        <v>14424.0</v>
      </c>
      <c r="C2443" s="45" t="s">
        <v>12326</v>
      </c>
    </row>
    <row r="2444">
      <c r="A2444" s="45">
        <v>12443.0</v>
      </c>
      <c r="B2444" s="45">
        <v>25246.0</v>
      </c>
      <c r="C2444" s="45" t="s">
        <v>12327</v>
      </c>
    </row>
    <row r="2445">
      <c r="A2445" s="45">
        <v>12444.0</v>
      </c>
      <c r="B2445" s="45">
        <v>44669.0</v>
      </c>
      <c r="C2445" s="45" t="s">
        <v>12328</v>
      </c>
    </row>
    <row r="2446">
      <c r="A2446" s="45">
        <v>12445.0</v>
      </c>
      <c r="B2446" s="45">
        <v>6829.0</v>
      </c>
      <c r="C2446" s="45" t="s">
        <v>12329</v>
      </c>
    </row>
    <row r="2447">
      <c r="A2447" s="45">
        <v>12446.0</v>
      </c>
      <c r="B2447" s="45">
        <v>71445.0</v>
      </c>
      <c r="C2447" s="45" t="s">
        <v>9640</v>
      </c>
    </row>
    <row r="2448">
      <c r="A2448" s="45">
        <v>12447.0</v>
      </c>
      <c r="B2448" s="45">
        <v>14104.0</v>
      </c>
      <c r="C2448" s="45" t="s">
        <v>12330</v>
      </c>
    </row>
    <row r="2449">
      <c r="A2449" s="45">
        <v>12448.0</v>
      </c>
      <c r="B2449" s="45">
        <v>13895.0</v>
      </c>
      <c r="C2449" s="45" t="s">
        <v>12331</v>
      </c>
    </row>
    <row r="2450">
      <c r="A2450" s="45">
        <v>12449.0</v>
      </c>
      <c r="B2450" s="45">
        <v>39043.0</v>
      </c>
      <c r="C2450" s="45" t="s">
        <v>12332</v>
      </c>
    </row>
    <row r="2451">
      <c r="A2451" s="45">
        <v>12450.0</v>
      </c>
      <c r="B2451" s="45">
        <v>17781.0</v>
      </c>
      <c r="C2451" s="45" t="s">
        <v>12333</v>
      </c>
    </row>
    <row r="2452">
      <c r="A2452" s="45">
        <v>12451.0</v>
      </c>
      <c r="B2452" s="45">
        <v>35235.0</v>
      </c>
      <c r="C2452" s="45" t="s">
        <v>9663</v>
      </c>
    </row>
    <row r="2453">
      <c r="A2453" s="45">
        <v>12452.0</v>
      </c>
      <c r="B2453" s="45">
        <v>13516.0</v>
      </c>
      <c r="C2453" s="45" t="s">
        <v>12334</v>
      </c>
    </row>
    <row r="2454">
      <c r="A2454" s="45">
        <v>12453.0</v>
      </c>
      <c r="B2454" s="45">
        <v>8480.0</v>
      </c>
      <c r="C2454" s="45" t="s">
        <v>12335</v>
      </c>
    </row>
    <row r="2455">
      <c r="A2455" s="45">
        <v>12454.0</v>
      </c>
      <c r="B2455" s="45">
        <v>60534.0</v>
      </c>
      <c r="C2455" s="45" t="s">
        <v>9180</v>
      </c>
    </row>
    <row r="2456">
      <c r="A2456" s="45">
        <v>12455.0</v>
      </c>
      <c r="B2456" s="45">
        <v>44305.0</v>
      </c>
      <c r="C2456" s="45" t="s">
        <v>12336</v>
      </c>
    </row>
    <row r="2457">
      <c r="A2457" s="45">
        <v>12456.0</v>
      </c>
      <c r="B2457" s="45">
        <v>9364.0</v>
      </c>
      <c r="C2457" s="45" t="s">
        <v>12337</v>
      </c>
    </row>
    <row r="2458">
      <c r="A2458" s="45">
        <v>12457.0</v>
      </c>
      <c r="B2458" s="45">
        <v>12731.0</v>
      </c>
      <c r="C2458" s="45" t="s">
        <v>12338</v>
      </c>
    </row>
    <row r="2459">
      <c r="A2459" s="45">
        <v>12458.0</v>
      </c>
      <c r="B2459" s="45">
        <v>14022.0</v>
      </c>
      <c r="C2459" s="45" t="s">
        <v>12339</v>
      </c>
    </row>
    <row r="2460">
      <c r="A2460" s="45">
        <v>12459.0</v>
      </c>
      <c r="B2460" s="45">
        <v>20668.0</v>
      </c>
      <c r="C2460" s="45" t="s">
        <v>12340</v>
      </c>
    </row>
    <row r="2461">
      <c r="A2461" s="45">
        <v>12460.0</v>
      </c>
      <c r="B2461" s="45">
        <v>25947.0</v>
      </c>
      <c r="C2461" s="45" t="s">
        <v>12341</v>
      </c>
    </row>
    <row r="2462">
      <c r="A2462" s="45">
        <v>12461.0</v>
      </c>
      <c r="B2462" s="45">
        <v>23914.0</v>
      </c>
      <c r="C2462" s="45" t="s">
        <v>12342</v>
      </c>
    </row>
    <row r="2463">
      <c r="A2463" s="45">
        <v>12462.0</v>
      </c>
      <c r="B2463" s="45">
        <v>15087.0</v>
      </c>
      <c r="C2463" s="45" t="s">
        <v>12343</v>
      </c>
    </row>
    <row r="2464">
      <c r="A2464" s="45">
        <v>12463.0</v>
      </c>
      <c r="B2464" s="45">
        <v>15282.0</v>
      </c>
      <c r="C2464" s="45" t="s">
        <v>12344</v>
      </c>
    </row>
    <row r="2465">
      <c r="A2465" s="45">
        <v>12464.0</v>
      </c>
      <c r="B2465" s="45">
        <v>13945.0</v>
      </c>
      <c r="C2465" s="45" t="s">
        <v>12345</v>
      </c>
    </row>
    <row r="2466">
      <c r="A2466" s="45">
        <v>12465.0</v>
      </c>
      <c r="B2466" s="45">
        <v>41560.0</v>
      </c>
      <c r="C2466" s="45" t="s">
        <v>12346</v>
      </c>
    </row>
    <row r="2467">
      <c r="A2467" s="45">
        <v>12466.0</v>
      </c>
      <c r="B2467" s="45">
        <v>12969.0</v>
      </c>
      <c r="C2467" s="45" t="s">
        <v>12347</v>
      </c>
    </row>
    <row r="2468">
      <c r="A2468" s="45">
        <v>12467.0</v>
      </c>
      <c r="B2468" s="45">
        <v>48813.0</v>
      </c>
      <c r="C2468" s="45" t="s">
        <v>12348</v>
      </c>
    </row>
    <row r="2469">
      <c r="A2469" s="45">
        <v>12468.0</v>
      </c>
      <c r="B2469" s="45">
        <v>11971.0</v>
      </c>
      <c r="C2469" s="45" t="s">
        <v>12349</v>
      </c>
    </row>
    <row r="2470">
      <c r="A2470" s="45">
        <v>12469.0</v>
      </c>
      <c r="B2470" s="45">
        <v>2203.0</v>
      </c>
      <c r="C2470" s="45" t="s">
        <v>9235</v>
      </c>
    </row>
    <row r="2471">
      <c r="A2471" s="45">
        <v>12470.0</v>
      </c>
      <c r="B2471" s="45">
        <v>14111.0</v>
      </c>
      <c r="C2471" s="45" t="s">
        <v>9227</v>
      </c>
    </row>
    <row r="2472">
      <c r="A2472" s="45">
        <v>12471.0</v>
      </c>
      <c r="B2472" s="45">
        <v>12928.0</v>
      </c>
      <c r="C2472" s="45" t="s">
        <v>12350</v>
      </c>
    </row>
    <row r="2473">
      <c r="A2473" s="45">
        <v>12472.0</v>
      </c>
      <c r="B2473" s="45">
        <v>17992.0</v>
      </c>
      <c r="C2473" s="45" t="s">
        <v>12351</v>
      </c>
    </row>
    <row r="2474">
      <c r="A2474" s="45">
        <v>12473.0</v>
      </c>
      <c r="B2474" s="45">
        <v>26026.0</v>
      </c>
      <c r="C2474" s="45" t="s">
        <v>9158</v>
      </c>
    </row>
    <row r="2475">
      <c r="A2475" s="45">
        <v>12474.0</v>
      </c>
      <c r="B2475" s="45">
        <v>8971.0</v>
      </c>
      <c r="C2475" s="45" t="s">
        <v>12352</v>
      </c>
    </row>
    <row r="2476">
      <c r="A2476" s="45">
        <v>12475.0</v>
      </c>
      <c r="B2476" s="45">
        <v>22856.0</v>
      </c>
      <c r="C2476" s="45" t="s">
        <v>12353</v>
      </c>
    </row>
    <row r="2477">
      <c r="A2477" s="45">
        <v>12476.0</v>
      </c>
      <c r="B2477" s="45">
        <v>8103.0</v>
      </c>
      <c r="C2477" s="45" t="s">
        <v>12354</v>
      </c>
    </row>
    <row r="2478">
      <c r="A2478" s="45">
        <v>12477.0</v>
      </c>
      <c r="B2478" s="45">
        <v>20760.0</v>
      </c>
      <c r="C2478" s="45" t="s">
        <v>12355</v>
      </c>
    </row>
    <row r="2479">
      <c r="A2479" s="45">
        <v>12478.0</v>
      </c>
      <c r="B2479" s="45">
        <v>17757.0</v>
      </c>
      <c r="C2479" s="45" t="s">
        <v>12356</v>
      </c>
    </row>
    <row r="2480">
      <c r="A2480" s="45">
        <v>12479.0</v>
      </c>
      <c r="B2480" s="45">
        <v>6657.0</v>
      </c>
      <c r="C2480" s="45" t="s">
        <v>12357</v>
      </c>
    </row>
    <row r="2481">
      <c r="A2481" s="45">
        <v>12480.0</v>
      </c>
      <c r="B2481" s="45">
        <v>58465.0</v>
      </c>
      <c r="C2481" s="45" t="s">
        <v>12358</v>
      </c>
    </row>
    <row r="2482">
      <c r="A2482" s="45">
        <v>12481.0</v>
      </c>
      <c r="B2482" s="45">
        <v>12375.0</v>
      </c>
      <c r="C2482" s="45" t="s">
        <v>12359</v>
      </c>
    </row>
    <row r="2483">
      <c r="A2483" s="45">
        <v>12482.0</v>
      </c>
      <c r="B2483" s="45">
        <v>29907.0</v>
      </c>
      <c r="C2483" s="45" t="s">
        <v>12360</v>
      </c>
    </row>
    <row r="2484">
      <c r="A2484" s="45">
        <v>12483.0</v>
      </c>
      <c r="B2484" s="45">
        <v>2697.0</v>
      </c>
      <c r="C2484" s="45" t="s">
        <v>12361</v>
      </c>
    </row>
    <row r="2485">
      <c r="A2485" s="45">
        <v>12484.0</v>
      </c>
      <c r="B2485" s="45">
        <v>14587.0</v>
      </c>
      <c r="C2485" s="45" t="s">
        <v>12362</v>
      </c>
    </row>
    <row r="2486">
      <c r="A2486" s="45">
        <v>12485.0</v>
      </c>
      <c r="B2486" s="45">
        <v>17074.0</v>
      </c>
      <c r="C2486" s="45" t="s">
        <v>12363</v>
      </c>
    </row>
    <row r="2487">
      <c r="A2487" s="45">
        <v>12486.0</v>
      </c>
      <c r="B2487" s="45">
        <v>16181.0</v>
      </c>
      <c r="C2487" s="45" t="s">
        <v>12364</v>
      </c>
    </row>
    <row r="2488">
      <c r="A2488" s="45">
        <v>12487.0</v>
      </c>
      <c r="B2488" s="45">
        <v>79537.0</v>
      </c>
      <c r="C2488" s="45" t="s">
        <v>12365</v>
      </c>
    </row>
    <row r="2489">
      <c r="A2489" s="45">
        <v>12488.0</v>
      </c>
      <c r="B2489" s="45">
        <v>7300.0</v>
      </c>
      <c r="C2489" s="45" t="s">
        <v>12366</v>
      </c>
    </row>
    <row r="2490">
      <c r="A2490" s="45">
        <v>12489.0</v>
      </c>
      <c r="B2490" s="45">
        <v>29667.0</v>
      </c>
      <c r="C2490" s="45" t="s">
        <v>12367</v>
      </c>
    </row>
    <row r="2491">
      <c r="A2491" s="45">
        <v>12490.0</v>
      </c>
      <c r="B2491" s="45">
        <v>6245.0</v>
      </c>
      <c r="C2491" s="45" t="s">
        <v>12368</v>
      </c>
    </row>
    <row r="2492">
      <c r="A2492" s="45">
        <v>12491.0</v>
      </c>
      <c r="B2492" s="45">
        <v>10538.0</v>
      </c>
      <c r="C2492" s="45" t="s">
        <v>12369</v>
      </c>
    </row>
    <row r="2493">
      <c r="A2493" s="45">
        <v>12492.0</v>
      </c>
      <c r="B2493" s="45">
        <v>28327.0</v>
      </c>
      <c r="C2493" s="45" t="s">
        <v>12370</v>
      </c>
    </row>
    <row r="2494">
      <c r="A2494" s="45">
        <v>12493.0</v>
      </c>
      <c r="B2494" s="45">
        <v>19786.0</v>
      </c>
      <c r="C2494" s="45" t="s">
        <v>12371</v>
      </c>
    </row>
    <row r="2495">
      <c r="A2495" s="45">
        <v>12494.0</v>
      </c>
      <c r="B2495" s="45">
        <v>15710.0</v>
      </c>
      <c r="C2495" s="45" t="s">
        <v>12372</v>
      </c>
    </row>
    <row r="2496">
      <c r="A2496" s="45">
        <v>12495.0</v>
      </c>
      <c r="B2496" s="45">
        <v>14074.0</v>
      </c>
      <c r="C2496" s="45" t="s">
        <v>12373</v>
      </c>
    </row>
    <row r="2497">
      <c r="A2497" s="45">
        <v>12496.0</v>
      </c>
      <c r="B2497" s="45">
        <v>50079.0</v>
      </c>
      <c r="C2497" s="45" t="s">
        <v>12374</v>
      </c>
    </row>
    <row r="2498">
      <c r="A2498" s="45">
        <v>12497.0</v>
      </c>
      <c r="B2498" s="45">
        <v>12178.0</v>
      </c>
      <c r="C2498" s="45" t="s">
        <v>12375</v>
      </c>
    </row>
    <row r="2499">
      <c r="A2499" s="45">
        <v>12498.0</v>
      </c>
      <c r="B2499" s="45">
        <v>15256.0</v>
      </c>
      <c r="C2499" s="45" t="s">
        <v>9319</v>
      </c>
    </row>
    <row r="2500">
      <c r="A2500" s="45">
        <v>12499.0</v>
      </c>
      <c r="B2500" s="45">
        <v>9980.0</v>
      </c>
      <c r="C2500" s="45" t="s">
        <v>12376</v>
      </c>
    </row>
    <row r="2501">
      <c r="A2501" s="45">
        <v>12500.0</v>
      </c>
      <c r="B2501" s="45">
        <v>45743.0</v>
      </c>
      <c r="C2501" s="45" t="s">
        <v>12377</v>
      </c>
    </row>
    <row r="2502">
      <c r="A2502" s="45">
        <v>12501.0</v>
      </c>
      <c r="B2502" s="45">
        <v>37345.0</v>
      </c>
      <c r="C2502" s="45" t="s">
        <v>12378</v>
      </c>
    </row>
    <row r="2503">
      <c r="A2503" s="45">
        <v>12502.0</v>
      </c>
      <c r="B2503" s="45">
        <v>61386.0</v>
      </c>
      <c r="C2503" s="45" t="s">
        <v>12379</v>
      </c>
    </row>
    <row r="2504">
      <c r="A2504" s="45">
        <v>12503.0</v>
      </c>
      <c r="B2504" s="45">
        <v>14571.0</v>
      </c>
      <c r="C2504" s="45" t="s">
        <v>12380</v>
      </c>
    </row>
    <row r="2505">
      <c r="A2505" s="45">
        <v>12504.0</v>
      </c>
      <c r="B2505" s="45">
        <v>35336.0</v>
      </c>
      <c r="C2505" s="45" t="s">
        <v>12381</v>
      </c>
    </row>
    <row r="2506">
      <c r="A2506" s="45">
        <v>12505.0</v>
      </c>
      <c r="B2506" s="45">
        <v>34739.0</v>
      </c>
      <c r="C2506" s="45" t="s">
        <v>12382</v>
      </c>
    </row>
    <row r="2507">
      <c r="A2507" s="45">
        <v>12506.0</v>
      </c>
      <c r="B2507" s="45">
        <v>14359.0</v>
      </c>
      <c r="C2507" s="45" t="s">
        <v>12383</v>
      </c>
    </row>
    <row r="2508">
      <c r="A2508" s="45">
        <v>12507.0</v>
      </c>
      <c r="B2508" s="45">
        <v>13565.0</v>
      </c>
      <c r="C2508" s="45" t="s">
        <v>12384</v>
      </c>
    </row>
    <row r="2509">
      <c r="A2509" s="45">
        <v>12508.0</v>
      </c>
      <c r="B2509" s="45">
        <v>10963.0</v>
      </c>
      <c r="C2509" s="45" t="s">
        <v>12385</v>
      </c>
    </row>
    <row r="2510">
      <c r="A2510" s="45">
        <v>12509.0</v>
      </c>
      <c r="B2510" s="45">
        <v>26473.0</v>
      </c>
      <c r="C2510" s="45" t="s">
        <v>12386</v>
      </c>
    </row>
    <row r="2511">
      <c r="A2511" s="45">
        <v>12510.0</v>
      </c>
      <c r="B2511" s="45">
        <v>13719.0</v>
      </c>
      <c r="C2511" s="45" t="s">
        <v>12387</v>
      </c>
    </row>
    <row r="2512">
      <c r="A2512" s="45">
        <v>12511.0</v>
      </c>
      <c r="B2512" s="45">
        <v>20220.0</v>
      </c>
      <c r="C2512" s="45" t="s">
        <v>12388</v>
      </c>
    </row>
    <row r="2513">
      <c r="A2513" s="45">
        <v>12512.0</v>
      </c>
      <c r="B2513" s="45">
        <v>16620.0</v>
      </c>
      <c r="C2513" s="45" t="s">
        <v>9377</v>
      </c>
    </row>
    <row r="2514">
      <c r="A2514" s="45">
        <v>12513.0</v>
      </c>
      <c r="B2514" s="45">
        <v>32485.0</v>
      </c>
      <c r="C2514" s="45" t="s">
        <v>12389</v>
      </c>
    </row>
    <row r="2515">
      <c r="A2515" s="45">
        <v>12514.0</v>
      </c>
      <c r="B2515" s="45">
        <v>51138.0</v>
      </c>
      <c r="C2515" s="45" t="s">
        <v>12390</v>
      </c>
    </row>
    <row r="2516">
      <c r="A2516" s="45">
        <v>12515.0</v>
      </c>
      <c r="B2516" s="45">
        <v>14363.0</v>
      </c>
      <c r="C2516" s="45" t="s">
        <v>12391</v>
      </c>
    </row>
    <row r="2517">
      <c r="A2517" s="45">
        <v>12516.0</v>
      </c>
      <c r="B2517" s="45">
        <v>13105.0</v>
      </c>
      <c r="C2517" s="45" t="s">
        <v>12392</v>
      </c>
    </row>
    <row r="2518">
      <c r="A2518" s="45">
        <v>12517.0</v>
      </c>
      <c r="B2518" s="45">
        <v>23198.0</v>
      </c>
      <c r="C2518" s="45" t="s">
        <v>12393</v>
      </c>
    </row>
    <row r="2519">
      <c r="A2519" s="45">
        <v>12518.0</v>
      </c>
      <c r="B2519" s="45">
        <v>23576.0</v>
      </c>
      <c r="C2519" s="45" t="s">
        <v>12394</v>
      </c>
    </row>
    <row r="2520">
      <c r="A2520" s="45">
        <v>12519.0</v>
      </c>
      <c r="B2520" s="45">
        <v>22882.0</v>
      </c>
      <c r="C2520" s="45" t="s">
        <v>12395</v>
      </c>
    </row>
    <row r="2521">
      <c r="A2521" s="45">
        <v>12520.0</v>
      </c>
      <c r="B2521" s="45">
        <v>27664.0</v>
      </c>
      <c r="C2521" s="45" t="s">
        <v>12396</v>
      </c>
    </row>
    <row r="2522">
      <c r="A2522" s="45">
        <v>12521.0</v>
      </c>
      <c r="B2522" s="45">
        <v>10529.0</v>
      </c>
      <c r="C2522" s="45" t="s">
        <v>12397</v>
      </c>
    </row>
    <row r="2523">
      <c r="A2523" s="45">
        <v>12522.0</v>
      </c>
      <c r="B2523" s="45">
        <v>81751.0</v>
      </c>
      <c r="C2523" s="45" t="s">
        <v>9479</v>
      </c>
    </row>
    <row r="2524">
      <c r="A2524" s="45">
        <v>12523.0</v>
      </c>
      <c r="B2524" s="45">
        <v>9172.0</v>
      </c>
      <c r="C2524" s="45" t="s">
        <v>12398</v>
      </c>
    </row>
    <row r="2525">
      <c r="A2525" s="45">
        <v>12524.0</v>
      </c>
      <c r="B2525" s="45">
        <v>23401.0</v>
      </c>
      <c r="C2525" s="45" t="s">
        <v>12399</v>
      </c>
    </row>
    <row r="2526">
      <c r="A2526" s="45">
        <v>12525.0</v>
      </c>
      <c r="B2526" s="45">
        <v>55149.0</v>
      </c>
      <c r="C2526" s="45" t="s">
        <v>9898</v>
      </c>
    </row>
    <row r="2527">
      <c r="A2527" s="45">
        <v>12526.0</v>
      </c>
      <c r="B2527" s="45">
        <v>9872.0</v>
      </c>
      <c r="C2527" s="45" t="s">
        <v>12400</v>
      </c>
    </row>
    <row r="2528">
      <c r="A2528" s="45">
        <v>12527.0</v>
      </c>
      <c r="B2528" s="45">
        <v>131510.0</v>
      </c>
      <c r="C2528" s="45" t="s">
        <v>12401</v>
      </c>
    </row>
    <row r="2529">
      <c r="A2529" s="45">
        <v>12528.0</v>
      </c>
      <c r="B2529" s="45">
        <v>14120.0</v>
      </c>
      <c r="C2529" s="45" t="s">
        <v>12402</v>
      </c>
    </row>
    <row r="2530">
      <c r="A2530" s="45">
        <v>12529.0</v>
      </c>
      <c r="B2530" s="45">
        <v>13738.0</v>
      </c>
      <c r="C2530" s="45" t="s">
        <v>12403</v>
      </c>
    </row>
    <row r="2531">
      <c r="A2531" s="45">
        <v>12530.0</v>
      </c>
      <c r="B2531" s="45">
        <v>7426.0</v>
      </c>
      <c r="C2531" s="45" t="s">
        <v>12404</v>
      </c>
    </row>
    <row r="2532">
      <c r="A2532" s="45">
        <v>12531.0</v>
      </c>
      <c r="B2532" s="45">
        <v>12316.0</v>
      </c>
      <c r="C2532" s="45" t="s">
        <v>9765</v>
      </c>
    </row>
    <row r="2533">
      <c r="A2533" s="45">
        <v>12532.0</v>
      </c>
      <c r="B2533" s="45">
        <v>17554.0</v>
      </c>
      <c r="C2533" s="45" t="s">
        <v>12405</v>
      </c>
    </row>
    <row r="2534">
      <c r="A2534" s="45">
        <v>12533.0</v>
      </c>
      <c r="B2534" s="45">
        <v>8915.0</v>
      </c>
      <c r="C2534" s="45" t="s">
        <v>12406</v>
      </c>
    </row>
    <row r="2535">
      <c r="A2535" s="45">
        <v>12534.0</v>
      </c>
      <c r="B2535" s="45">
        <v>15542.0</v>
      </c>
      <c r="C2535" s="45" t="s">
        <v>12407</v>
      </c>
    </row>
    <row r="2536">
      <c r="A2536" s="45">
        <v>12535.0</v>
      </c>
      <c r="B2536" s="45">
        <v>15765.0</v>
      </c>
      <c r="C2536" s="45" t="s">
        <v>12408</v>
      </c>
    </row>
    <row r="2537">
      <c r="A2537" s="45">
        <v>12536.0</v>
      </c>
      <c r="B2537" s="45">
        <v>11210.0</v>
      </c>
      <c r="C2537" s="45" t="s">
        <v>12409</v>
      </c>
    </row>
    <row r="2538">
      <c r="A2538" s="45">
        <v>12537.0</v>
      </c>
      <c r="B2538" s="45">
        <v>26009.0</v>
      </c>
      <c r="C2538" s="45" t="s">
        <v>12410</v>
      </c>
    </row>
    <row r="2539">
      <c r="A2539" s="45">
        <v>12538.0</v>
      </c>
      <c r="B2539" s="45">
        <v>25496.0</v>
      </c>
      <c r="C2539" s="45" t="s">
        <v>12411</v>
      </c>
    </row>
    <row r="2540">
      <c r="A2540" s="45">
        <v>12539.0</v>
      </c>
      <c r="B2540" s="45">
        <v>23873.0</v>
      </c>
      <c r="C2540" s="45" t="s">
        <v>12412</v>
      </c>
    </row>
    <row r="2541">
      <c r="A2541" s="45">
        <v>12540.0</v>
      </c>
      <c r="B2541" s="45">
        <v>21145.0</v>
      </c>
      <c r="C2541" s="45" t="s">
        <v>12413</v>
      </c>
    </row>
    <row r="2542">
      <c r="A2542" s="45">
        <v>12541.0</v>
      </c>
      <c r="B2542" s="45">
        <v>15928.0</v>
      </c>
      <c r="C2542" s="45" t="s">
        <v>12414</v>
      </c>
    </row>
    <row r="2543">
      <c r="A2543" s="45">
        <v>12542.0</v>
      </c>
      <c r="B2543" s="45">
        <v>93778.0</v>
      </c>
      <c r="C2543" s="45" t="s">
        <v>12415</v>
      </c>
    </row>
    <row r="2544">
      <c r="A2544" s="45">
        <v>12543.0</v>
      </c>
      <c r="B2544" s="45">
        <v>16720.0</v>
      </c>
      <c r="C2544" s="45" t="s">
        <v>12416</v>
      </c>
    </row>
    <row r="2545">
      <c r="A2545" s="45">
        <v>12544.0</v>
      </c>
      <c r="B2545" s="45">
        <v>20242.0</v>
      </c>
      <c r="C2545" s="45" t="s">
        <v>12417</v>
      </c>
    </row>
    <row r="2546">
      <c r="A2546" s="45">
        <v>12545.0</v>
      </c>
      <c r="B2546" s="45">
        <v>45840.0</v>
      </c>
      <c r="C2546" s="45" t="s">
        <v>12418</v>
      </c>
    </row>
    <row r="2547">
      <c r="A2547" s="45">
        <v>12546.0</v>
      </c>
      <c r="B2547" s="45">
        <v>22352.0</v>
      </c>
      <c r="C2547" s="45" t="s">
        <v>12419</v>
      </c>
    </row>
    <row r="2548">
      <c r="A2548" s="45">
        <v>12547.0</v>
      </c>
      <c r="B2548" s="45">
        <v>49313.0</v>
      </c>
      <c r="C2548" s="45" t="s">
        <v>12420</v>
      </c>
    </row>
    <row r="2549">
      <c r="A2549" s="45">
        <v>12548.0</v>
      </c>
      <c r="B2549" s="45">
        <v>8251.0</v>
      </c>
      <c r="C2549" s="45" t="s">
        <v>12421</v>
      </c>
    </row>
    <row r="2550">
      <c r="A2550" s="45">
        <v>12549.0</v>
      </c>
      <c r="B2550" s="45">
        <v>16098.0</v>
      </c>
      <c r="C2550" s="45" t="s">
        <v>12422</v>
      </c>
    </row>
    <row r="2551">
      <c r="A2551" s="45">
        <v>12550.0</v>
      </c>
      <c r="B2551" s="45">
        <v>57152.0</v>
      </c>
      <c r="C2551" s="45" t="s">
        <v>9321</v>
      </c>
    </row>
    <row r="2552">
      <c r="A2552" s="45">
        <v>12551.0</v>
      </c>
      <c r="B2552" s="45">
        <v>8395.0</v>
      </c>
      <c r="C2552" s="45" t="s">
        <v>12423</v>
      </c>
    </row>
    <row r="2553">
      <c r="A2553" s="45">
        <v>12552.0</v>
      </c>
      <c r="B2553" s="45">
        <v>17301.0</v>
      </c>
      <c r="C2553" s="45" t="s">
        <v>12424</v>
      </c>
    </row>
    <row r="2554">
      <c r="A2554" s="45">
        <v>12553.0</v>
      </c>
      <c r="B2554" s="45">
        <v>14204.0</v>
      </c>
      <c r="C2554" s="45" t="s">
        <v>12425</v>
      </c>
    </row>
    <row r="2555">
      <c r="A2555" s="45">
        <v>12554.0</v>
      </c>
      <c r="B2555" s="45">
        <v>20250.0</v>
      </c>
      <c r="C2555" s="45" t="s">
        <v>12426</v>
      </c>
    </row>
    <row r="2556">
      <c r="A2556" s="45">
        <v>12555.0</v>
      </c>
      <c r="B2556" s="45">
        <v>30962.0</v>
      </c>
      <c r="C2556" s="45" t="s">
        <v>12427</v>
      </c>
    </row>
    <row r="2557">
      <c r="A2557" s="45">
        <v>12556.0</v>
      </c>
      <c r="B2557" s="45">
        <v>32318.0</v>
      </c>
      <c r="C2557" s="45" t="s">
        <v>9600</v>
      </c>
    </row>
    <row r="2558">
      <c r="A2558" s="45">
        <v>12557.0</v>
      </c>
      <c r="B2558" s="45">
        <v>18979.0</v>
      </c>
      <c r="C2558" s="45" t="s">
        <v>12428</v>
      </c>
    </row>
    <row r="2559">
      <c r="A2559" s="45">
        <v>12558.0</v>
      </c>
      <c r="B2559" s="45">
        <v>12754.0</v>
      </c>
      <c r="C2559" s="45" t="s">
        <v>12429</v>
      </c>
    </row>
    <row r="2560">
      <c r="A2560" s="45">
        <v>12559.0</v>
      </c>
      <c r="B2560" s="45">
        <v>17672.0</v>
      </c>
      <c r="C2560" s="45" t="s">
        <v>9385</v>
      </c>
    </row>
    <row r="2561">
      <c r="A2561" s="45">
        <v>12560.0</v>
      </c>
      <c r="B2561" s="45">
        <v>13852.0</v>
      </c>
      <c r="C2561" s="45" t="s">
        <v>12430</v>
      </c>
    </row>
    <row r="2562">
      <c r="A2562" s="45">
        <v>12561.0</v>
      </c>
      <c r="B2562" s="45">
        <v>21818.0</v>
      </c>
      <c r="C2562" s="45" t="s">
        <v>12431</v>
      </c>
    </row>
    <row r="2563">
      <c r="A2563" s="45">
        <v>12562.0</v>
      </c>
      <c r="B2563" s="45">
        <v>4935.0</v>
      </c>
      <c r="C2563" s="45" t="s">
        <v>12432</v>
      </c>
    </row>
    <row r="2564">
      <c r="A2564" s="45">
        <v>12563.0</v>
      </c>
      <c r="B2564" s="45">
        <v>30623.0</v>
      </c>
      <c r="C2564" s="45" t="s">
        <v>9850</v>
      </c>
    </row>
    <row r="2565">
      <c r="A2565" s="45">
        <v>12564.0</v>
      </c>
      <c r="B2565" s="45">
        <v>61451.0</v>
      </c>
      <c r="C2565" s="45" t="s">
        <v>12433</v>
      </c>
    </row>
    <row r="2566">
      <c r="A2566" s="45">
        <v>12565.0</v>
      </c>
      <c r="B2566" s="45">
        <v>77874.0</v>
      </c>
      <c r="C2566" s="45" t="s">
        <v>12434</v>
      </c>
    </row>
    <row r="2567">
      <c r="A2567" s="45">
        <v>12566.0</v>
      </c>
      <c r="B2567" s="45">
        <v>12284.0</v>
      </c>
      <c r="C2567" s="45" t="s">
        <v>12435</v>
      </c>
    </row>
    <row r="2568">
      <c r="A2568" s="45">
        <v>12567.0</v>
      </c>
      <c r="B2568" s="45">
        <v>10777.0</v>
      </c>
      <c r="C2568" s="45" t="s">
        <v>12436</v>
      </c>
    </row>
    <row r="2569">
      <c r="A2569" s="45">
        <v>12568.0</v>
      </c>
      <c r="B2569" s="45">
        <v>18150.0</v>
      </c>
      <c r="C2569" s="45" t="s">
        <v>12437</v>
      </c>
    </row>
    <row r="2570">
      <c r="A2570" s="45">
        <v>12569.0</v>
      </c>
      <c r="B2570" s="45">
        <v>10612.0</v>
      </c>
      <c r="C2570" s="45" t="s">
        <v>12438</v>
      </c>
    </row>
    <row r="2571">
      <c r="A2571" s="45">
        <v>12570.0</v>
      </c>
      <c r="B2571" s="45">
        <v>17986.0</v>
      </c>
      <c r="C2571" s="45" t="s">
        <v>12439</v>
      </c>
    </row>
    <row r="2572">
      <c r="A2572" s="45">
        <v>12571.0</v>
      </c>
      <c r="B2572" s="45">
        <v>30581.0</v>
      </c>
      <c r="C2572" s="45" t="s">
        <v>12440</v>
      </c>
    </row>
    <row r="2573">
      <c r="A2573" s="45">
        <v>12572.0</v>
      </c>
      <c r="B2573" s="45">
        <v>24222.0</v>
      </c>
      <c r="C2573" s="45" t="s">
        <v>12441</v>
      </c>
    </row>
    <row r="2574">
      <c r="A2574" s="45">
        <v>12573.0</v>
      </c>
      <c r="B2574" s="45">
        <v>98634.0</v>
      </c>
      <c r="C2574" s="45" t="s">
        <v>9696</v>
      </c>
    </row>
    <row r="2575">
      <c r="A2575" s="45">
        <v>12574.0</v>
      </c>
      <c r="B2575" s="45">
        <v>15692.0</v>
      </c>
      <c r="C2575" s="45" t="s">
        <v>12442</v>
      </c>
    </row>
    <row r="2576">
      <c r="A2576" s="45">
        <v>12575.0</v>
      </c>
      <c r="B2576" s="45">
        <v>19540.0</v>
      </c>
      <c r="C2576" s="45" t="s">
        <v>12443</v>
      </c>
    </row>
    <row r="2577">
      <c r="A2577" s="45">
        <v>12576.0</v>
      </c>
      <c r="B2577" s="45">
        <v>10885.0</v>
      </c>
      <c r="C2577" s="45" t="s">
        <v>12444</v>
      </c>
    </row>
    <row r="2578">
      <c r="A2578" s="45">
        <v>12577.0</v>
      </c>
      <c r="B2578" s="45">
        <v>54822.0</v>
      </c>
      <c r="C2578" s="45" t="s">
        <v>12445</v>
      </c>
    </row>
    <row r="2579">
      <c r="A2579" s="45">
        <v>12578.0</v>
      </c>
      <c r="B2579" s="45">
        <v>18571.0</v>
      </c>
      <c r="C2579" s="45" t="s">
        <v>12446</v>
      </c>
    </row>
    <row r="2580">
      <c r="A2580" s="45">
        <v>12579.0</v>
      </c>
      <c r="B2580" s="45">
        <v>13157.0</v>
      </c>
      <c r="C2580" s="45" t="s">
        <v>12447</v>
      </c>
    </row>
    <row r="2581">
      <c r="A2581" s="45">
        <v>12580.0</v>
      </c>
      <c r="B2581" s="45">
        <v>9209.0</v>
      </c>
      <c r="C2581" s="45" t="s">
        <v>12448</v>
      </c>
    </row>
    <row r="2582">
      <c r="A2582" s="45">
        <v>12581.0</v>
      </c>
      <c r="B2582" s="45">
        <v>19239.0</v>
      </c>
      <c r="C2582" s="45" t="s">
        <v>12449</v>
      </c>
    </row>
    <row r="2583">
      <c r="A2583" s="45">
        <v>12582.0</v>
      </c>
      <c r="B2583" s="45">
        <v>15143.0</v>
      </c>
      <c r="C2583" s="45" t="s">
        <v>12450</v>
      </c>
    </row>
    <row r="2584">
      <c r="A2584" s="45">
        <v>12583.0</v>
      </c>
      <c r="B2584" s="45">
        <v>21548.0</v>
      </c>
      <c r="C2584" s="45" t="s">
        <v>12451</v>
      </c>
    </row>
    <row r="2585">
      <c r="A2585" s="45">
        <v>12584.0</v>
      </c>
      <c r="B2585" s="45">
        <v>12581.0</v>
      </c>
      <c r="C2585" s="45" t="s">
        <v>12452</v>
      </c>
    </row>
    <row r="2586">
      <c r="A2586" s="45">
        <v>12585.0</v>
      </c>
      <c r="B2586" s="45">
        <v>7990.0</v>
      </c>
      <c r="C2586" s="45" t="s">
        <v>9186</v>
      </c>
    </row>
    <row r="2587">
      <c r="A2587" s="45">
        <v>12586.0</v>
      </c>
      <c r="B2587" s="45">
        <v>52326.0</v>
      </c>
      <c r="C2587" s="45" t="s">
        <v>12453</v>
      </c>
    </row>
    <row r="2588">
      <c r="A2588" s="45">
        <v>12587.0</v>
      </c>
      <c r="B2588" s="45">
        <v>11134.0</v>
      </c>
      <c r="C2588" s="45" t="s">
        <v>12454</v>
      </c>
    </row>
    <row r="2589">
      <c r="A2589" s="45">
        <v>12588.0</v>
      </c>
      <c r="B2589" s="45">
        <v>24039.0</v>
      </c>
      <c r="C2589" s="45" t="s">
        <v>12455</v>
      </c>
    </row>
    <row r="2590">
      <c r="A2590" s="45">
        <v>12589.0</v>
      </c>
      <c r="B2590" s="45">
        <v>24337.0</v>
      </c>
      <c r="C2590" s="45" t="s">
        <v>12456</v>
      </c>
    </row>
    <row r="2591">
      <c r="A2591" s="45">
        <v>12590.0</v>
      </c>
      <c r="B2591" s="45">
        <v>55806.0</v>
      </c>
      <c r="C2591" s="45" t="s">
        <v>9428</v>
      </c>
    </row>
    <row r="2592">
      <c r="A2592" s="45">
        <v>12591.0</v>
      </c>
      <c r="B2592" s="45">
        <v>6959.0</v>
      </c>
      <c r="C2592" s="45" t="s">
        <v>9219</v>
      </c>
    </row>
    <row r="2593">
      <c r="A2593" s="45">
        <v>12592.0</v>
      </c>
      <c r="B2593" s="45">
        <v>28379.0</v>
      </c>
      <c r="C2593" s="45" t="s">
        <v>12457</v>
      </c>
    </row>
    <row r="2594">
      <c r="A2594" s="45">
        <v>12593.0</v>
      </c>
      <c r="B2594" s="45">
        <v>20607.0</v>
      </c>
      <c r="C2594" s="45" t="s">
        <v>12458</v>
      </c>
    </row>
    <row r="2595">
      <c r="A2595" s="45">
        <v>12594.0</v>
      </c>
      <c r="B2595" s="45">
        <v>44537.0</v>
      </c>
      <c r="C2595" s="45" t="s">
        <v>12459</v>
      </c>
    </row>
    <row r="2596">
      <c r="A2596" s="45">
        <v>12595.0</v>
      </c>
      <c r="B2596" s="45">
        <v>14098.0</v>
      </c>
      <c r="C2596" s="45" t="s">
        <v>12460</v>
      </c>
    </row>
    <row r="2597">
      <c r="A2597" s="45">
        <v>12596.0</v>
      </c>
      <c r="B2597" s="45">
        <v>17806.0</v>
      </c>
      <c r="C2597" s="45" t="s">
        <v>12461</v>
      </c>
    </row>
    <row r="2598">
      <c r="A2598" s="45">
        <v>12597.0</v>
      </c>
      <c r="B2598" s="45">
        <v>21668.0</v>
      </c>
      <c r="C2598" s="45" t="s">
        <v>12462</v>
      </c>
    </row>
    <row r="2599">
      <c r="A2599" s="45">
        <v>12598.0</v>
      </c>
      <c r="B2599" s="45">
        <v>23039.0</v>
      </c>
      <c r="C2599" s="45" t="s">
        <v>12463</v>
      </c>
    </row>
    <row r="2600">
      <c r="A2600" s="45">
        <v>12599.0</v>
      </c>
      <c r="B2600" s="45">
        <v>26656.0</v>
      </c>
      <c r="C2600" s="45" t="s">
        <v>12464</v>
      </c>
    </row>
    <row r="2601">
      <c r="A2601" s="45">
        <v>12600.0</v>
      </c>
      <c r="B2601" s="45">
        <v>19082.0</v>
      </c>
      <c r="C2601" s="45" t="s">
        <v>12465</v>
      </c>
    </row>
    <row r="2602">
      <c r="A2602" s="45">
        <v>12601.0</v>
      </c>
      <c r="B2602" s="45">
        <v>12523.0</v>
      </c>
      <c r="C2602" s="45" t="s">
        <v>12466</v>
      </c>
    </row>
    <row r="2603">
      <c r="A2603" s="45">
        <v>12602.0</v>
      </c>
      <c r="B2603" s="45">
        <v>12238.0</v>
      </c>
      <c r="C2603" s="45" t="s">
        <v>12467</v>
      </c>
    </row>
    <row r="2604">
      <c r="A2604" s="45">
        <v>12603.0</v>
      </c>
      <c r="B2604" s="45">
        <v>19375.0</v>
      </c>
      <c r="C2604" s="45" t="s">
        <v>12468</v>
      </c>
    </row>
    <row r="2605">
      <c r="A2605" s="45">
        <v>12604.0</v>
      </c>
      <c r="B2605" s="45">
        <v>10991.0</v>
      </c>
      <c r="C2605" s="45" t="s">
        <v>12469</v>
      </c>
    </row>
    <row r="2606">
      <c r="A2606" s="45">
        <v>12605.0</v>
      </c>
      <c r="B2606" s="45">
        <v>17844.0</v>
      </c>
      <c r="C2606" s="45" t="s">
        <v>12470</v>
      </c>
    </row>
    <row r="2607">
      <c r="A2607" s="45">
        <v>12606.0</v>
      </c>
      <c r="B2607" s="45">
        <v>9131.0</v>
      </c>
      <c r="C2607" s="45" t="s">
        <v>12471</v>
      </c>
    </row>
    <row r="2608">
      <c r="A2608" s="45">
        <v>12607.0</v>
      </c>
      <c r="B2608" s="45">
        <v>12647.0</v>
      </c>
      <c r="C2608" s="45" t="s">
        <v>12472</v>
      </c>
    </row>
    <row r="2609">
      <c r="A2609" s="45">
        <v>12608.0</v>
      </c>
      <c r="B2609" s="45">
        <v>9389.0</v>
      </c>
      <c r="C2609" s="45" t="s">
        <v>12473</v>
      </c>
    </row>
    <row r="2610">
      <c r="A2610" s="45">
        <v>12609.0</v>
      </c>
      <c r="B2610" s="45">
        <v>21352.0</v>
      </c>
      <c r="C2610" s="45" t="s">
        <v>9832</v>
      </c>
    </row>
    <row r="2611">
      <c r="A2611" s="45">
        <v>12610.0</v>
      </c>
      <c r="B2611" s="45">
        <v>18677.0</v>
      </c>
      <c r="C2611" s="45" t="s">
        <v>12474</v>
      </c>
    </row>
    <row r="2612">
      <c r="A2612" s="45">
        <v>12611.0</v>
      </c>
      <c r="B2612" s="45">
        <v>13657.0</v>
      </c>
      <c r="C2612" s="45" t="s">
        <v>12475</v>
      </c>
    </row>
    <row r="2613">
      <c r="A2613" s="45">
        <v>12612.0</v>
      </c>
      <c r="B2613" s="45">
        <v>9668.0</v>
      </c>
      <c r="C2613" s="45" t="s">
        <v>12476</v>
      </c>
    </row>
    <row r="2614">
      <c r="A2614" s="45">
        <v>12613.0</v>
      </c>
      <c r="B2614" s="45">
        <v>20544.0</v>
      </c>
      <c r="C2614" s="45" t="s">
        <v>12477</v>
      </c>
    </row>
    <row r="2615">
      <c r="A2615" s="45">
        <v>12614.0</v>
      </c>
      <c r="B2615" s="45">
        <v>40242.0</v>
      </c>
      <c r="C2615" s="45" t="s">
        <v>12478</v>
      </c>
    </row>
    <row r="2616">
      <c r="A2616" s="45">
        <v>12615.0</v>
      </c>
      <c r="B2616" s="45">
        <v>11938.0</v>
      </c>
      <c r="C2616" s="45" t="s">
        <v>12479</v>
      </c>
    </row>
    <row r="2617">
      <c r="A2617" s="45">
        <v>12616.0</v>
      </c>
      <c r="B2617" s="45">
        <v>44545.0</v>
      </c>
      <c r="C2617" s="45" t="s">
        <v>12480</v>
      </c>
    </row>
    <row r="2618">
      <c r="A2618" s="45">
        <v>12617.0</v>
      </c>
      <c r="B2618" s="45">
        <v>34430.0</v>
      </c>
      <c r="C2618" s="45" t="s">
        <v>12481</v>
      </c>
    </row>
    <row r="2619">
      <c r="A2619" s="45">
        <v>12618.0</v>
      </c>
      <c r="B2619" s="45">
        <v>100326.0</v>
      </c>
      <c r="C2619" s="45" t="s">
        <v>12482</v>
      </c>
    </row>
    <row r="2620">
      <c r="A2620" s="45">
        <v>12619.0</v>
      </c>
      <c r="B2620" s="45">
        <v>30830.0</v>
      </c>
      <c r="C2620" s="45" t="s">
        <v>12483</v>
      </c>
    </row>
    <row r="2621">
      <c r="A2621" s="45">
        <v>12620.0</v>
      </c>
      <c r="B2621" s="45">
        <v>18348.0</v>
      </c>
      <c r="C2621" s="45" t="s">
        <v>12484</v>
      </c>
    </row>
    <row r="2622">
      <c r="A2622" s="45">
        <v>12621.0</v>
      </c>
      <c r="B2622" s="45">
        <v>10459.0</v>
      </c>
      <c r="C2622" s="45" t="s">
        <v>12485</v>
      </c>
    </row>
    <row r="2623">
      <c r="A2623" s="45">
        <v>12622.0</v>
      </c>
      <c r="B2623" s="45">
        <v>16514.0</v>
      </c>
      <c r="C2623" s="45" t="s">
        <v>12486</v>
      </c>
    </row>
    <row r="2624">
      <c r="A2624" s="45">
        <v>12623.0</v>
      </c>
      <c r="B2624" s="45">
        <v>69808.0</v>
      </c>
      <c r="C2624" s="45" t="s">
        <v>9718</v>
      </c>
    </row>
    <row r="2625">
      <c r="A2625" s="45">
        <v>12624.0</v>
      </c>
      <c r="B2625" s="45">
        <v>55600.0</v>
      </c>
      <c r="C2625" s="45" t="s">
        <v>12487</v>
      </c>
    </row>
    <row r="2626">
      <c r="A2626" s="45">
        <v>12625.0</v>
      </c>
      <c r="B2626" s="45">
        <v>11588.0</v>
      </c>
      <c r="C2626" s="45" t="s">
        <v>12488</v>
      </c>
    </row>
    <row r="2627">
      <c r="A2627" s="45">
        <v>12626.0</v>
      </c>
      <c r="B2627" s="45">
        <v>16596.0</v>
      </c>
      <c r="C2627" s="45" t="s">
        <v>12489</v>
      </c>
    </row>
    <row r="2628">
      <c r="A2628" s="45">
        <v>12627.0</v>
      </c>
      <c r="B2628" s="45">
        <v>26001.0</v>
      </c>
      <c r="C2628" s="45" t="s">
        <v>12490</v>
      </c>
    </row>
    <row r="2629">
      <c r="A2629" s="45">
        <v>12628.0</v>
      </c>
      <c r="B2629" s="45">
        <v>10909.0</v>
      </c>
      <c r="C2629" s="45" t="s">
        <v>12491</v>
      </c>
    </row>
    <row r="2630">
      <c r="A2630" s="45">
        <v>12629.0</v>
      </c>
      <c r="B2630" s="45">
        <v>42391.0</v>
      </c>
      <c r="C2630" s="45" t="s">
        <v>12492</v>
      </c>
    </row>
    <row r="2631">
      <c r="A2631" s="45">
        <v>12630.0</v>
      </c>
      <c r="B2631" s="45">
        <v>30010.0</v>
      </c>
      <c r="C2631" s="45" t="s">
        <v>12493</v>
      </c>
    </row>
    <row r="2632">
      <c r="A2632" s="45">
        <v>12631.0</v>
      </c>
      <c r="B2632" s="45">
        <v>12015.0</v>
      </c>
      <c r="C2632" s="45" t="s">
        <v>12494</v>
      </c>
    </row>
    <row r="2633">
      <c r="A2633" s="45">
        <v>12632.0</v>
      </c>
      <c r="B2633" s="45">
        <v>28378.0</v>
      </c>
      <c r="C2633" s="45" t="s">
        <v>12495</v>
      </c>
    </row>
    <row r="2634">
      <c r="A2634" s="45">
        <v>12633.0</v>
      </c>
      <c r="B2634" s="45">
        <v>1342.0</v>
      </c>
      <c r="C2634" s="45" t="s">
        <v>9843</v>
      </c>
    </row>
    <row r="2635">
      <c r="A2635" s="45">
        <v>12634.0</v>
      </c>
      <c r="B2635" s="45">
        <v>17640.0</v>
      </c>
      <c r="C2635" s="45" t="s">
        <v>12496</v>
      </c>
    </row>
    <row r="2636">
      <c r="A2636" s="45">
        <v>12635.0</v>
      </c>
      <c r="B2636" s="45">
        <v>14910.0</v>
      </c>
      <c r="C2636" s="45" t="s">
        <v>9391</v>
      </c>
    </row>
    <row r="2637">
      <c r="A2637" s="45">
        <v>12636.0</v>
      </c>
      <c r="B2637" s="45">
        <v>67105.0</v>
      </c>
      <c r="C2637" s="45" t="s">
        <v>12497</v>
      </c>
    </row>
    <row r="2638">
      <c r="A2638" s="45">
        <v>12637.0</v>
      </c>
      <c r="B2638" s="45">
        <v>10613.0</v>
      </c>
      <c r="C2638" s="45" t="s">
        <v>12498</v>
      </c>
    </row>
    <row r="2639">
      <c r="A2639" s="45">
        <v>12638.0</v>
      </c>
      <c r="B2639" s="45">
        <v>11085.0</v>
      </c>
      <c r="C2639" s="45" t="s">
        <v>12499</v>
      </c>
    </row>
    <row r="2640">
      <c r="A2640" s="45">
        <v>12639.0</v>
      </c>
      <c r="B2640" s="45">
        <v>54064.0</v>
      </c>
      <c r="C2640" s="45" t="s">
        <v>12500</v>
      </c>
    </row>
    <row r="2641">
      <c r="A2641" s="45">
        <v>12640.0</v>
      </c>
      <c r="B2641" s="45">
        <v>14082.0</v>
      </c>
      <c r="C2641" s="45" t="s">
        <v>12501</v>
      </c>
    </row>
    <row r="2642">
      <c r="A2642" s="45">
        <v>12641.0</v>
      </c>
      <c r="B2642" s="45">
        <v>73117.0</v>
      </c>
      <c r="C2642" s="45" t="s">
        <v>12502</v>
      </c>
    </row>
    <row r="2643">
      <c r="A2643" s="45">
        <v>12642.0</v>
      </c>
      <c r="B2643" s="45">
        <v>12757.0</v>
      </c>
      <c r="C2643" s="45" t="s">
        <v>12503</v>
      </c>
    </row>
    <row r="2644">
      <c r="A2644" s="45">
        <v>12643.0</v>
      </c>
      <c r="B2644" s="45">
        <v>7867.0</v>
      </c>
      <c r="C2644" s="45" t="s">
        <v>12504</v>
      </c>
    </row>
    <row r="2645">
      <c r="A2645" s="45">
        <v>12644.0</v>
      </c>
      <c r="B2645" s="45">
        <v>15235.0</v>
      </c>
      <c r="C2645" s="45" t="s">
        <v>12505</v>
      </c>
    </row>
    <row r="2646">
      <c r="A2646" s="45">
        <v>12645.0</v>
      </c>
      <c r="B2646" s="45">
        <v>107492.0</v>
      </c>
      <c r="C2646" s="45" t="s">
        <v>9253</v>
      </c>
    </row>
    <row r="2647">
      <c r="A2647" s="45">
        <v>12646.0</v>
      </c>
      <c r="B2647" s="45">
        <v>22999.0</v>
      </c>
      <c r="C2647" s="45" t="s">
        <v>12506</v>
      </c>
    </row>
    <row r="2648">
      <c r="A2648" s="45">
        <v>12647.0</v>
      </c>
      <c r="B2648" s="45">
        <v>70016.0</v>
      </c>
      <c r="C2648" s="45" t="s">
        <v>9292</v>
      </c>
    </row>
    <row r="2649">
      <c r="A2649" s="45">
        <v>12648.0</v>
      </c>
      <c r="B2649" s="45">
        <v>15664.0</v>
      </c>
      <c r="C2649" s="45" t="s">
        <v>12507</v>
      </c>
    </row>
    <row r="2650">
      <c r="A2650" s="45">
        <v>12649.0</v>
      </c>
      <c r="B2650" s="45">
        <v>8990.0</v>
      </c>
      <c r="C2650" s="45" t="s">
        <v>12508</v>
      </c>
    </row>
    <row r="2651">
      <c r="A2651" s="45">
        <v>12650.0</v>
      </c>
      <c r="B2651" s="45">
        <v>15779.0</v>
      </c>
      <c r="C2651" s="45" t="s">
        <v>12509</v>
      </c>
    </row>
    <row r="2652">
      <c r="A2652" s="45">
        <v>12651.0</v>
      </c>
      <c r="B2652" s="45">
        <v>21046.0</v>
      </c>
      <c r="C2652" s="45" t="s">
        <v>9510</v>
      </c>
    </row>
    <row r="2653">
      <c r="A2653" s="45">
        <v>12652.0</v>
      </c>
      <c r="B2653" s="45">
        <v>36022.0</v>
      </c>
      <c r="C2653" s="45" t="s">
        <v>12510</v>
      </c>
    </row>
    <row r="2654">
      <c r="A2654" s="45">
        <v>12653.0</v>
      </c>
      <c r="B2654" s="45">
        <v>3787.0</v>
      </c>
      <c r="C2654" s="45" t="s">
        <v>12511</v>
      </c>
    </row>
    <row r="2655">
      <c r="A2655" s="45">
        <v>12654.0</v>
      </c>
      <c r="B2655" s="45">
        <v>9085.0</v>
      </c>
      <c r="C2655" s="45" t="s">
        <v>12512</v>
      </c>
    </row>
    <row r="2656">
      <c r="A2656" s="45">
        <v>12655.0</v>
      </c>
      <c r="B2656" s="45">
        <v>10100.0</v>
      </c>
      <c r="C2656" s="45" t="s">
        <v>12513</v>
      </c>
    </row>
    <row r="2657">
      <c r="A2657" s="45">
        <v>12656.0</v>
      </c>
      <c r="B2657" s="45">
        <v>24483.0</v>
      </c>
      <c r="C2657" s="45" t="s">
        <v>12514</v>
      </c>
    </row>
    <row r="2658">
      <c r="A2658" s="45">
        <v>12657.0</v>
      </c>
      <c r="B2658" s="45">
        <v>23195.0</v>
      </c>
      <c r="C2658" s="45" t="s">
        <v>12515</v>
      </c>
    </row>
    <row r="2659">
      <c r="A2659" s="45">
        <v>12658.0</v>
      </c>
      <c r="B2659" s="45">
        <v>59089.0</v>
      </c>
      <c r="C2659" s="45" t="s">
        <v>9780</v>
      </c>
    </row>
    <row r="2660">
      <c r="A2660" s="45">
        <v>12659.0</v>
      </c>
      <c r="B2660" s="45">
        <v>17157.0</v>
      </c>
      <c r="C2660" s="45" t="s">
        <v>12516</v>
      </c>
    </row>
    <row r="2661">
      <c r="A2661" s="45">
        <v>12660.0</v>
      </c>
      <c r="B2661" s="45">
        <v>13669.0</v>
      </c>
      <c r="C2661" s="45" t="s">
        <v>12517</v>
      </c>
    </row>
    <row r="2662">
      <c r="A2662" s="45">
        <v>12661.0</v>
      </c>
      <c r="B2662" s="45">
        <v>11676.0</v>
      </c>
      <c r="C2662" s="45" t="s">
        <v>12518</v>
      </c>
    </row>
    <row r="2663">
      <c r="A2663" s="45">
        <v>12662.0</v>
      </c>
      <c r="B2663" s="45">
        <v>15362.0</v>
      </c>
      <c r="C2663" s="45" t="s">
        <v>9459</v>
      </c>
    </row>
    <row r="2664">
      <c r="A2664" s="45">
        <v>12663.0</v>
      </c>
      <c r="B2664" s="45">
        <v>16521.0</v>
      </c>
      <c r="C2664" s="45" t="s">
        <v>9270</v>
      </c>
    </row>
    <row r="2665">
      <c r="A2665" s="45">
        <v>12664.0</v>
      </c>
      <c r="B2665" s="45">
        <v>65210.0</v>
      </c>
      <c r="C2665" s="45" t="s">
        <v>12519</v>
      </c>
    </row>
    <row r="2666">
      <c r="A2666" s="45">
        <v>12665.0</v>
      </c>
      <c r="B2666" s="45">
        <v>13373.0</v>
      </c>
      <c r="C2666" s="45" t="s">
        <v>12520</v>
      </c>
    </row>
    <row r="2667">
      <c r="A2667" s="45">
        <v>12666.0</v>
      </c>
      <c r="B2667" s="45">
        <v>13201.0</v>
      </c>
      <c r="C2667" s="45" t="s">
        <v>12521</v>
      </c>
    </row>
    <row r="2668">
      <c r="A2668" s="45">
        <v>12667.0</v>
      </c>
      <c r="B2668" s="45">
        <v>73445.0</v>
      </c>
      <c r="C2668" s="45" t="s">
        <v>9540</v>
      </c>
    </row>
    <row r="2669">
      <c r="A2669" s="45">
        <v>12668.0</v>
      </c>
      <c r="B2669" s="45">
        <v>10355.0</v>
      </c>
      <c r="C2669" s="45" t="s">
        <v>12522</v>
      </c>
    </row>
    <row r="2670">
      <c r="A2670" s="45">
        <v>12669.0</v>
      </c>
      <c r="B2670" s="45">
        <v>88213.0</v>
      </c>
      <c r="C2670" s="45" t="s">
        <v>12523</v>
      </c>
    </row>
    <row r="2671">
      <c r="A2671" s="45">
        <v>12670.0</v>
      </c>
      <c r="B2671" s="45">
        <v>50204.0</v>
      </c>
      <c r="C2671" s="45" t="s">
        <v>12524</v>
      </c>
    </row>
    <row r="2672">
      <c r="A2672" s="45">
        <v>12671.0</v>
      </c>
      <c r="B2672" s="45">
        <v>21961.0</v>
      </c>
      <c r="C2672" s="45" t="s">
        <v>12525</v>
      </c>
    </row>
    <row r="2673">
      <c r="A2673" s="45">
        <v>12672.0</v>
      </c>
      <c r="B2673" s="45">
        <v>15611.0</v>
      </c>
      <c r="C2673" s="45" t="s">
        <v>12526</v>
      </c>
    </row>
    <row r="2674">
      <c r="A2674" s="45">
        <v>12673.0</v>
      </c>
      <c r="B2674" s="45">
        <v>24780.0</v>
      </c>
      <c r="C2674" s="45" t="s">
        <v>12527</v>
      </c>
    </row>
    <row r="2675">
      <c r="A2675" s="45">
        <v>12674.0</v>
      </c>
      <c r="B2675" s="45">
        <v>22159.0</v>
      </c>
      <c r="C2675" s="45" t="s">
        <v>12528</v>
      </c>
    </row>
    <row r="2676">
      <c r="A2676" s="45">
        <v>12675.0</v>
      </c>
      <c r="B2676" s="45">
        <v>46394.0</v>
      </c>
      <c r="C2676" s="45" t="s">
        <v>12529</v>
      </c>
    </row>
    <row r="2677">
      <c r="A2677" s="45">
        <v>12676.0</v>
      </c>
      <c r="B2677" s="45">
        <v>12199.0</v>
      </c>
      <c r="C2677" s="45" t="s">
        <v>12530</v>
      </c>
    </row>
    <row r="2678">
      <c r="A2678" s="45">
        <v>12677.0</v>
      </c>
      <c r="B2678" s="45">
        <v>16009.0</v>
      </c>
      <c r="C2678" s="45" t="s">
        <v>12531</v>
      </c>
    </row>
    <row r="2679">
      <c r="A2679" s="45">
        <v>12678.0</v>
      </c>
      <c r="B2679" s="45">
        <v>49492.0</v>
      </c>
      <c r="C2679" s="45" t="s">
        <v>12532</v>
      </c>
    </row>
    <row r="2680">
      <c r="A2680" s="45">
        <v>12679.0</v>
      </c>
      <c r="B2680" s="45">
        <v>6192.0</v>
      </c>
      <c r="C2680" s="45" t="s">
        <v>12533</v>
      </c>
    </row>
    <row r="2681">
      <c r="A2681" s="45">
        <v>12680.0</v>
      </c>
      <c r="B2681" s="45">
        <v>22585.0</v>
      </c>
      <c r="C2681" s="45" t="s">
        <v>12534</v>
      </c>
    </row>
    <row r="2682">
      <c r="A2682" s="45">
        <v>12681.0</v>
      </c>
      <c r="B2682" s="45">
        <v>26422.0</v>
      </c>
      <c r="C2682" s="45" t="s">
        <v>12535</v>
      </c>
    </row>
    <row r="2683">
      <c r="A2683" s="45">
        <v>12682.0</v>
      </c>
      <c r="B2683" s="45">
        <v>26647.0</v>
      </c>
      <c r="C2683" s="45" t="s">
        <v>12536</v>
      </c>
    </row>
    <row r="2684">
      <c r="A2684" s="45">
        <v>12683.0</v>
      </c>
      <c r="B2684" s="45">
        <v>9934.0</v>
      </c>
      <c r="C2684" s="45" t="s">
        <v>12537</v>
      </c>
    </row>
    <row r="2685">
      <c r="A2685" s="45">
        <v>12684.0</v>
      </c>
      <c r="B2685" s="45">
        <v>8624.0</v>
      </c>
      <c r="C2685" s="45" t="s">
        <v>12538</v>
      </c>
    </row>
    <row r="2686">
      <c r="A2686" s="45">
        <v>12685.0</v>
      </c>
      <c r="B2686" s="45">
        <v>13740.0</v>
      </c>
      <c r="C2686" s="45" t="s">
        <v>12539</v>
      </c>
    </row>
    <row r="2687">
      <c r="A2687" s="45">
        <v>12686.0</v>
      </c>
      <c r="B2687" s="45">
        <v>2982.0</v>
      </c>
      <c r="C2687" s="45" t="s">
        <v>9138</v>
      </c>
    </row>
    <row r="2688">
      <c r="A2688" s="45">
        <v>12687.0</v>
      </c>
      <c r="B2688" s="45">
        <v>18647.0</v>
      </c>
      <c r="C2688" s="45" t="s">
        <v>9604</v>
      </c>
    </row>
    <row r="2689">
      <c r="A2689" s="45">
        <v>12688.0</v>
      </c>
      <c r="B2689" s="45">
        <v>9077.0</v>
      </c>
      <c r="C2689" s="45" t="s">
        <v>12540</v>
      </c>
    </row>
    <row r="2690">
      <c r="A2690" s="45">
        <v>12689.0</v>
      </c>
      <c r="B2690" s="45">
        <v>6728.0</v>
      </c>
      <c r="C2690" s="45" t="s">
        <v>12541</v>
      </c>
    </row>
    <row r="2691">
      <c r="A2691" s="45">
        <v>12690.0</v>
      </c>
      <c r="B2691" s="45">
        <v>22346.0</v>
      </c>
      <c r="C2691" s="45" t="s">
        <v>12542</v>
      </c>
    </row>
    <row r="2692">
      <c r="A2692" s="45">
        <v>12691.0</v>
      </c>
      <c r="B2692" s="45">
        <v>11226.0</v>
      </c>
      <c r="C2692" s="45" t="s">
        <v>12543</v>
      </c>
    </row>
    <row r="2693">
      <c r="A2693" s="45">
        <v>12692.0</v>
      </c>
      <c r="B2693" s="45">
        <v>14997.0</v>
      </c>
      <c r="C2693" s="45" t="s">
        <v>12544</v>
      </c>
    </row>
    <row r="2694">
      <c r="A2694" s="45">
        <v>12693.0</v>
      </c>
      <c r="B2694" s="45">
        <v>69005.0</v>
      </c>
      <c r="C2694" s="45" t="s">
        <v>12545</v>
      </c>
    </row>
    <row r="2695">
      <c r="A2695" s="45">
        <v>12694.0</v>
      </c>
      <c r="B2695" s="45">
        <v>13344.0</v>
      </c>
      <c r="C2695" s="45" t="s">
        <v>12546</v>
      </c>
    </row>
    <row r="2696">
      <c r="A2696" s="45">
        <v>12695.0</v>
      </c>
      <c r="B2696" s="45">
        <v>11216.0</v>
      </c>
      <c r="C2696" s="45" t="s">
        <v>12547</v>
      </c>
    </row>
    <row r="2697">
      <c r="A2697" s="45">
        <v>12696.0</v>
      </c>
      <c r="B2697" s="45">
        <v>13376.0</v>
      </c>
      <c r="C2697" s="45" t="s">
        <v>12548</v>
      </c>
    </row>
    <row r="2698">
      <c r="A2698" s="45">
        <v>12697.0</v>
      </c>
      <c r="B2698" s="45">
        <v>53643.0</v>
      </c>
      <c r="C2698" s="45" t="s">
        <v>12549</v>
      </c>
    </row>
    <row r="2699">
      <c r="A2699" s="45">
        <v>12698.0</v>
      </c>
      <c r="B2699" s="45">
        <v>34407.0</v>
      </c>
      <c r="C2699" s="45" t="s">
        <v>12550</v>
      </c>
    </row>
    <row r="2700">
      <c r="A2700" s="45">
        <v>12699.0</v>
      </c>
      <c r="B2700" s="45">
        <v>18638.0</v>
      </c>
      <c r="C2700" s="45" t="s">
        <v>12551</v>
      </c>
    </row>
    <row r="2701">
      <c r="A2701" s="45">
        <v>12700.0</v>
      </c>
      <c r="B2701" s="45">
        <v>14470.0</v>
      </c>
      <c r="C2701" s="45" t="s">
        <v>12552</v>
      </c>
    </row>
    <row r="2702">
      <c r="A2702" s="45">
        <v>12701.0</v>
      </c>
      <c r="B2702" s="45">
        <v>16725.0</v>
      </c>
      <c r="C2702" s="45" t="s">
        <v>12553</v>
      </c>
    </row>
    <row r="2703">
      <c r="A2703" s="45">
        <v>12702.0</v>
      </c>
      <c r="B2703" s="45">
        <v>31770.0</v>
      </c>
      <c r="C2703" s="45" t="s">
        <v>12554</v>
      </c>
    </row>
    <row r="2704">
      <c r="A2704" s="45">
        <v>12703.0</v>
      </c>
      <c r="B2704" s="45">
        <v>23057.0</v>
      </c>
      <c r="C2704" s="45" t="s">
        <v>12555</v>
      </c>
    </row>
    <row r="2705">
      <c r="A2705" s="45">
        <v>12704.0</v>
      </c>
      <c r="B2705" s="45">
        <v>34717.0</v>
      </c>
      <c r="C2705" s="45" t="s">
        <v>12556</v>
      </c>
    </row>
    <row r="2706">
      <c r="A2706" s="45">
        <v>12705.0</v>
      </c>
      <c r="B2706" s="45">
        <v>76945.0</v>
      </c>
      <c r="C2706" s="45" t="s">
        <v>9531</v>
      </c>
    </row>
    <row r="2707">
      <c r="A2707" s="45">
        <v>12706.0</v>
      </c>
      <c r="B2707" s="45">
        <v>8277.0</v>
      </c>
      <c r="C2707" s="45" t="s">
        <v>12557</v>
      </c>
    </row>
    <row r="2708">
      <c r="A2708" s="45">
        <v>12707.0</v>
      </c>
      <c r="B2708" s="45">
        <v>19039.0</v>
      </c>
      <c r="C2708" s="45" t="s">
        <v>12558</v>
      </c>
    </row>
    <row r="2709">
      <c r="A2709" s="45">
        <v>12708.0</v>
      </c>
      <c r="B2709" s="45">
        <v>23941.0</v>
      </c>
      <c r="C2709" s="45" t="s">
        <v>12559</v>
      </c>
    </row>
    <row r="2710">
      <c r="A2710" s="45">
        <v>12709.0</v>
      </c>
      <c r="B2710" s="45">
        <v>14071.0</v>
      </c>
      <c r="C2710" s="45" t="s">
        <v>12560</v>
      </c>
    </row>
    <row r="2711">
      <c r="A2711" s="45">
        <v>12710.0</v>
      </c>
      <c r="B2711" s="45">
        <v>7520.0</v>
      </c>
      <c r="C2711" s="45" t="s">
        <v>9655</v>
      </c>
    </row>
    <row r="2712">
      <c r="A2712" s="45">
        <v>12711.0</v>
      </c>
      <c r="B2712" s="45">
        <v>26934.0</v>
      </c>
      <c r="C2712" s="45" t="s">
        <v>12561</v>
      </c>
    </row>
    <row r="2713">
      <c r="A2713" s="45">
        <v>12712.0</v>
      </c>
      <c r="B2713" s="45">
        <v>14915.0</v>
      </c>
      <c r="C2713" s="45" t="s">
        <v>12562</v>
      </c>
    </row>
    <row r="2714">
      <c r="A2714" s="45">
        <v>12713.0</v>
      </c>
      <c r="B2714" s="45">
        <v>24449.0</v>
      </c>
      <c r="C2714" s="45" t="s">
        <v>12563</v>
      </c>
    </row>
    <row r="2715">
      <c r="A2715" s="45">
        <v>12714.0</v>
      </c>
      <c r="B2715" s="45">
        <v>36361.0</v>
      </c>
      <c r="C2715" s="45" t="s">
        <v>12564</v>
      </c>
    </row>
    <row r="2716">
      <c r="A2716" s="45">
        <v>12715.0</v>
      </c>
      <c r="B2716" s="45">
        <v>16890.0</v>
      </c>
      <c r="C2716" s="45" t="s">
        <v>12565</v>
      </c>
    </row>
    <row r="2717">
      <c r="A2717" s="45">
        <v>12716.0</v>
      </c>
      <c r="B2717" s="45">
        <v>18070.0</v>
      </c>
      <c r="C2717" s="45" t="s">
        <v>12566</v>
      </c>
    </row>
    <row r="2718">
      <c r="A2718" s="45">
        <v>12717.0</v>
      </c>
      <c r="B2718" s="45">
        <v>48970.0</v>
      </c>
      <c r="C2718" s="45" t="s">
        <v>12567</v>
      </c>
    </row>
    <row r="2719">
      <c r="A2719" s="45">
        <v>12719.0</v>
      </c>
      <c r="B2719" s="45">
        <v>14761.0</v>
      </c>
      <c r="C2719" s="45" t="s">
        <v>12568</v>
      </c>
    </row>
    <row r="2720">
      <c r="A2720" s="45">
        <v>12720.0</v>
      </c>
      <c r="B2720" s="45">
        <v>52663.0</v>
      </c>
      <c r="C2720" s="45" t="s">
        <v>12569</v>
      </c>
    </row>
    <row r="2721">
      <c r="A2721" s="45">
        <v>12721.0</v>
      </c>
      <c r="B2721" s="45">
        <v>17837.0</v>
      </c>
      <c r="C2721" s="45" t="s">
        <v>12570</v>
      </c>
    </row>
    <row r="2722">
      <c r="A2722" s="45">
        <v>12722.0</v>
      </c>
      <c r="B2722" s="45">
        <v>32736.0</v>
      </c>
      <c r="C2722" s="45" t="s">
        <v>12571</v>
      </c>
    </row>
    <row r="2723">
      <c r="A2723" s="45">
        <v>12723.0</v>
      </c>
      <c r="B2723" s="45">
        <v>12178.0</v>
      </c>
      <c r="C2723" s="45" t="s">
        <v>12572</v>
      </c>
    </row>
    <row r="2724">
      <c r="A2724" s="45">
        <v>12724.0</v>
      </c>
      <c r="B2724" s="45">
        <v>29316.0</v>
      </c>
      <c r="C2724" s="45" t="s">
        <v>12573</v>
      </c>
    </row>
    <row r="2725">
      <c r="A2725" s="45">
        <v>12725.0</v>
      </c>
      <c r="B2725" s="45">
        <v>22575.0</v>
      </c>
      <c r="C2725" s="45" t="s">
        <v>12574</v>
      </c>
    </row>
    <row r="2726">
      <c r="A2726" s="45">
        <v>12726.0</v>
      </c>
      <c r="B2726" s="45">
        <v>13037.0</v>
      </c>
      <c r="C2726" s="45" t="s">
        <v>12575</v>
      </c>
    </row>
    <row r="2727">
      <c r="A2727" s="45">
        <v>12727.0</v>
      </c>
      <c r="B2727" s="45">
        <v>32631.0</v>
      </c>
      <c r="C2727" s="45" t="s">
        <v>12576</v>
      </c>
    </row>
    <row r="2728">
      <c r="A2728" s="45">
        <v>12728.0</v>
      </c>
      <c r="B2728" s="45">
        <v>26969.0</v>
      </c>
      <c r="C2728" s="45" t="s">
        <v>12577</v>
      </c>
    </row>
    <row r="2729">
      <c r="A2729" s="45">
        <v>12729.0</v>
      </c>
      <c r="B2729" s="45">
        <v>16721.0</v>
      </c>
      <c r="C2729" s="45" t="s">
        <v>12578</v>
      </c>
    </row>
    <row r="2730">
      <c r="A2730" s="45">
        <v>12730.0</v>
      </c>
      <c r="B2730" s="45">
        <v>10624.0</v>
      </c>
      <c r="C2730" s="45" t="s">
        <v>12579</v>
      </c>
    </row>
    <row r="2731">
      <c r="A2731" s="45">
        <v>12731.0</v>
      </c>
      <c r="B2731" s="45">
        <v>6699.0</v>
      </c>
      <c r="C2731" s="45" t="s">
        <v>12580</v>
      </c>
    </row>
    <row r="2732">
      <c r="A2732" s="45">
        <v>12732.0</v>
      </c>
      <c r="B2732" s="45">
        <v>16813.0</v>
      </c>
      <c r="C2732" s="45" t="s">
        <v>12581</v>
      </c>
    </row>
    <row r="2733">
      <c r="A2733" s="45">
        <v>12733.0</v>
      </c>
      <c r="B2733" s="45">
        <v>15888.0</v>
      </c>
      <c r="C2733" s="45" t="s">
        <v>12582</v>
      </c>
    </row>
    <row r="2734">
      <c r="A2734" s="45">
        <v>12734.0</v>
      </c>
      <c r="B2734" s="45">
        <v>8896.0</v>
      </c>
      <c r="C2734" s="45" t="s">
        <v>9290</v>
      </c>
    </row>
    <row r="2735">
      <c r="A2735" s="45">
        <v>12735.0</v>
      </c>
      <c r="B2735" s="45">
        <v>21307.0</v>
      </c>
      <c r="C2735" s="45" t="s">
        <v>12583</v>
      </c>
    </row>
    <row r="2736">
      <c r="A2736" s="45">
        <v>12736.0</v>
      </c>
      <c r="B2736" s="45">
        <v>71887.0</v>
      </c>
      <c r="C2736" s="45" t="s">
        <v>12584</v>
      </c>
    </row>
    <row r="2737">
      <c r="A2737" s="45">
        <v>12737.0</v>
      </c>
      <c r="B2737" s="45">
        <v>10860.0</v>
      </c>
      <c r="C2737" s="45" t="s">
        <v>12585</v>
      </c>
    </row>
    <row r="2738">
      <c r="A2738" s="45">
        <v>12738.0</v>
      </c>
      <c r="B2738" s="45">
        <v>12953.0</v>
      </c>
      <c r="C2738" s="45" t="s">
        <v>12586</v>
      </c>
    </row>
    <row r="2739">
      <c r="A2739" s="45">
        <v>12739.0</v>
      </c>
      <c r="B2739" s="45">
        <v>35682.0</v>
      </c>
      <c r="C2739" s="45" t="s">
        <v>12587</v>
      </c>
    </row>
    <row r="2740">
      <c r="A2740" s="45">
        <v>12740.0</v>
      </c>
      <c r="B2740" s="45">
        <v>10737.0</v>
      </c>
      <c r="C2740" s="45" t="s">
        <v>12588</v>
      </c>
    </row>
    <row r="2741">
      <c r="A2741" s="45">
        <v>12741.0</v>
      </c>
      <c r="B2741" s="45">
        <v>38666.0</v>
      </c>
      <c r="C2741" s="45" t="s">
        <v>9730</v>
      </c>
    </row>
    <row r="2742">
      <c r="A2742" s="45">
        <v>12742.0</v>
      </c>
      <c r="B2742" s="45">
        <v>12958.0</v>
      </c>
      <c r="C2742" s="45" t="s">
        <v>12589</v>
      </c>
    </row>
    <row r="2743">
      <c r="A2743" s="45">
        <v>12743.0</v>
      </c>
      <c r="B2743" s="45">
        <v>39043.0</v>
      </c>
      <c r="C2743" s="45" t="s">
        <v>12590</v>
      </c>
    </row>
    <row r="2744">
      <c r="A2744" s="45">
        <v>12744.0</v>
      </c>
      <c r="B2744" s="45">
        <v>12539.0</v>
      </c>
      <c r="C2744" s="45" t="s">
        <v>12591</v>
      </c>
    </row>
    <row r="2745">
      <c r="A2745" s="45">
        <v>12745.0</v>
      </c>
      <c r="B2745" s="45">
        <v>17705.0</v>
      </c>
      <c r="C2745" s="45" t="s">
        <v>12592</v>
      </c>
    </row>
    <row r="2746">
      <c r="A2746" s="45">
        <v>12746.0</v>
      </c>
      <c r="B2746" s="45">
        <v>20359.0</v>
      </c>
      <c r="C2746" s="45" t="s">
        <v>12593</v>
      </c>
    </row>
    <row r="2747">
      <c r="A2747" s="45">
        <v>12747.0</v>
      </c>
      <c r="B2747" s="45">
        <v>7985.0</v>
      </c>
      <c r="C2747" s="45" t="s">
        <v>12594</v>
      </c>
    </row>
    <row r="2748">
      <c r="A2748" s="45">
        <v>12748.0</v>
      </c>
      <c r="B2748" s="45">
        <v>21562.0</v>
      </c>
      <c r="C2748" s="45" t="s">
        <v>12595</v>
      </c>
    </row>
    <row r="2749">
      <c r="A2749" s="45">
        <v>12749.0</v>
      </c>
      <c r="B2749" s="45">
        <v>10775.0</v>
      </c>
      <c r="C2749" s="45" t="s">
        <v>12596</v>
      </c>
    </row>
    <row r="2750">
      <c r="A2750" s="45">
        <v>12750.0</v>
      </c>
      <c r="B2750" s="45">
        <v>9894.0</v>
      </c>
      <c r="C2750" s="45" t="s">
        <v>9698</v>
      </c>
    </row>
    <row r="2751">
      <c r="A2751" s="45">
        <v>12751.0</v>
      </c>
      <c r="B2751" s="45">
        <v>12223.0</v>
      </c>
      <c r="C2751" s="45" t="s">
        <v>12597</v>
      </c>
    </row>
    <row r="2752">
      <c r="A2752" s="45">
        <v>12752.0</v>
      </c>
      <c r="B2752" s="45">
        <v>119520.0</v>
      </c>
      <c r="C2752" s="45" t="s">
        <v>12598</v>
      </c>
    </row>
    <row r="2753">
      <c r="A2753" s="45">
        <v>12753.0</v>
      </c>
      <c r="B2753" s="45">
        <v>57877.0</v>
      </c>
      <c r="C2753" s="45" t="s">
        <v>12599</v>
      </c>
    </row>
    <row r="2754">
      <c r="A2754" s="45">
        <v>12754.0</v>
      </c>
      <c r="B2754" s="45">
        <v>60221.0</v>
      </c>
      <c r="C2754" s="45" t="s">
        <v>9599</v>
      </c>
    </row>
    <row r="2755">
      <c r="A2755" s="45">
        <v>12755.0</v>
      </c>
      <c r="B2755" s="45">
        <v>74851.0</v>
      </c>
      <c r="C2755" s="45" t="s">
        <v>12600</v>
      </c>
    </row>
    <row r="2756">
      <c r="A2756" s="45">
        <v>12756.0</v>
      </c>
      <c r="B2756" s="45">
        <v>10672.0</v>
      </c>
      <c r="C2756" s="45" t="s">
        <v>12601</v>
      </c>
    </row>
    <row r="2757">
      <c r="A2757" s="45">
        <v>12757.0</v>
      </c>
      <c r="B2757" s="45">
        <v>596.0</v>
      </c>
      <c r="C2757" s="45" t="s">
        <v>9901</v>
      </c>
    </row>
    <row r="2758">
      <c r="A2758" s="45">
        <v>12758.0</v>
      </c>
      <c r="B2758" s="45">
        <v>9942.0</v>
      </c>
      <c r="C2758" s="45" t="s">
        <v>12602</v>
      </c>
    </row>
    <row r="2759">
      <c r="A2759" s="45">
        <v>12759.0</v>
      </c>
      <c r="B2759" s="45">
        <v>14059.0</v>
      </c>
      <c r="C2759" s="45" t="s">
        <v>12603</v>
      </c>
    </row>
    <row r="2760">
      <c r="A2760" s="45">
        <v>12760.0</v>
      </c>
      <c r="B2760" s="45">
        <v>27140.0</v>
      </c>
      <c r="C2760" s="45" t="s">
        <v>12604</v>
      </c>
    </row>
    <row r="2761">
      <c r="A2761" s="45">
        <v>12761.0</v>
      </c>
      <c r="B2761" s="45">
        <v>13350.0</v>
      </c>
      <c r="C2761" s="45" t="s">
        <v>12605</v>
      </c>
    </row>
    <row r="2762">
      <c r="A2762" s="45">
        <v>12762.0</v>
      </c>
      <c r="B2762" s="45">
        <v>8456.0</v>
      </c>
      <c r="C2762" s="45" t="s">
        <v>12606</v>
      </c>
    </row>
    <row r="2763">
      <c r="A2763" s="45">
        <v>12763.0</v>
      </c>
      <c r="B2763" s="45">
        <v>14225.0</v>
      </c>
      <c r="C2763" s="45" t="s">
        <v>12607</v>
      </c>
    </row>
    <row r="2764">
      <c r="A2764" s="45">
        <v>12764.0</v>
      </c>
      <c r="B2764" s="45">
        <v>103187.0</v>
      </c>
      <c r="C2764" s="45" t="s">
        <v>9802</v>
      </c>
    </row>
    <row r="2765">
      <c r="A2765" s="45">
        <v>12765.0</v>
      </c>
      <c r="B2765" s="45">
        <v>105641.0</v>
      </c>
      <c r="C2765" s="45" t="s">
        <v>9399</v>
      </c>
    </row>
    <row r="2766">
      <c r="A2766" s="45">
        <v>12766.0</v>
      </c>
      <c r="B2766" s="45">
        <v>21372.0</v>
      </c>
      <c r="C2766" s="45" t="s">
        <v>12608</v>
      </c>
    </row>
    <row r="2767">
      <c r="A2767" s="45">
        <v>12767.0</v>
      </c>
      <c r="B2767" s="45">
        <v>62694.0</v>
      </c>
      <c r="C2767" s="45" t="s">
        <v>12609</v>
      </c>
    </row>
    <row r="2768">
      <c r="A2768" s="45">
        <v>12768.0</v>
      </c>
      <c r="B2768" s="45">
        <v>85934.0</v>
      </c>
      <c r="C2768" s="45" t="s">
        <v>12610</v>
      </c>
    </row>
    <row r="2769">
      <c r="A2769" s="45">
        <v>12769.0</v>
      </c>
      <c r="B2769" s="45">
        <v>12435.0</v>
      </c>
      <c r="C2769" s="45" t="s">
        <v>12611</v>
      </c>
    </row>
    <row r="2770">
      <c r="A2770" s="45">
        <v>12770.0</v>
      </c>
      <c r="B2770" s="45">
        <v>24773.0</v>
      </c>
      <c r="C2770" s="45" t="s">
        <v>12612</v>
      </c>
    </row>
    <row r="2771">
      <c r="A2771" s="45">
        <v>12771.0</v>
      </c>
      <c r="B2771" s="45">
        <v>13280.0</v>
      </c>
      <c r="C2771" s="45" t="s">
        <v>12613</v>
      </c>
    </row>
    <row r="2772">
      <c r="A2772" s="45">
        <v>12772.0</v>
      </c>
      <c r="B2772" s="45">
        <v>9598.0</v>
      </c>
      <c r="C2772" s="45" t="s">
        <v>12614</v>
      </c>
    </row>
    <row r="2773">
      <c r="A2773" s="45">
        <v>12773.0</v>
      </c>
      <c r="B2773" s="45">
        <v>15066.0</v>
      </c>
      <c r="C2773" s="45" t="s">
        <v>9924</v>
      </c>
    </row>
    <row r="2774">
      <c r="A2774" s="45">
        <v>12774.0</v>
      </c>
      <c r="B2774" s="45">
        <v>14821.0</v>
      </c>
      <c r="C2774" s="45" t="s">
        <v>12615</v>
      </c>
    </row>
    <row r="2775">
      <c r="A2775" s="45">
        <v>12775.0</v>
      </c>
      <c r="B2775" s="45">
        <v>47897.0</v>
      </c>
      <c r="C2775" s="45" t="s">
        <v>12616</v>
      </c>
    </row>
    <row r="2776">
      <c r="A2776" s="45">
        <v>12776.0</v>
      </c>
      <c r="B2776" s="45">
        <v>26439.0</v>
      </c>
      <c r="C2776" s="45" t="s">
        <v>12617</v>
      </c>
    </row>
    <row r="2777">
      <c r="A2777" s="45">
        <v>12777.0</v>
      </c>
      <c r="B2777" s="45">
        <v>9277.0</v>
      </c>
      <c r="C2777" s="45" t="s">
        <v>12618</v>
      </c>
    </row>
    <row r="2778">
      <c r="A2778" s="45">
        <v>12778.0</v>
      </c>
      <c r="B2778" s="45">
        <v>4747.0</v>
      </c>
      <c r="C2778" s="45" t="s">
        <v>12619</v>
      </c>
    </row>
    <row r="2779">
      <c r="A2779" s="45">
        <v>12779.0</v>
      </c>
      <c r="B2779" s="45">
        <v>19889.0</v>
      </c>
      <c r="C2779" s="45" t="s">
        <v>12620</v>
      </c>
    </row>
    <row r="2780">
      <c r="A2780" s="45">
        <v>12780.0</v>
      </c>
      <c r="B2780" s="45">
        <v>6818.0</v>
      </c>
      <c r="C2780" s="45" t="s">
        <v>12621</v>
      </c>
    </row>
    <row r="2781">
      <c r="A2781" s="45">
        <v>12781.0</v>
      </c>
      <c r="B2781" s="45">
        <v>57046.0</v>
      </c>
      <c r="C2781" s="45" t="s">
        <v>12622</v>
      </c>
    </row>
    <row r="2782">
      <c r="A2782" s="45">
        <v>12782.0</v>
      </c>
      <c r="B2782" s="45">
        <v>14322.0</v>
      </c>
      <c r="C2782" s="45" t="s">
        <v>12623</v>
      </c>
    </row>
    <row r="2783">
      <c r="A2783" s="45">
        <v>12783.0</v>
      </c>
      <c r="B2783" s="45">
        <v>48868.0</v>
      </c>
      <c r="C2783" s="45" t="s">
        <v>12624</v>
      </c>
    </row>
    <row r="2784">
      <c r="A2784" s="45">
        <v>12784.0</v>
      </c>
      <c r="B2784" s="45">
        <v>38616.0</v>
      </c>
      <c r="C2784" s="45" t="s">
        <v>12625</v>
      </c>
    </row>
    <row r="2785">
      <c r="A2785" s="45">
        <v>12785.0</v>
      </c>
      <c r="B2785" s="45">
        <v>19515.0</v>
      </c>
      <c r="C2785" s="45" t="s">
        <v>12626</v>
      </c>
    </row>
    <row r="2786">
      <c r="A2786" s="45">
        <v>12786.0</v>
      </c>
      <c r="B2786" s="45">
        <v>37296.0</v>
      </c>
      <c r="C2786" s="45" t="s">
        <v>12627</v>
      </c>
    </row>
    <row r="2787">
      <c r="A2787" s="45">
        <v>12787.0</v>
      </c>
      <c r="B2787" s="45">
        <v>1973.0</v>
      </c>
      <c r="C2787" s="45" t="s">
        <v>9913</v>
      </c>
    </row>
    <row r="2788">
      <c r="A2788" s="45">
        <v>12788.0</v>
      </c>
      <c r="B2788" s="45">
        <v>40093.0</v>
      </c>
      <c r="C2788" s="45" t="s">
        <v>12628</v>
      </c>
    </row>
    <row r="2789">
      <c r="A2789" s="45">
        <v>12789.0</v>
      </c>
      <c r="B2789" s="45">
        <v>5660.0</v>
      </c>
      <c r="C2789" s="45" t="s">
        <v>12629</v>
      </c>
    </row>
    <row r="2790">
      <c r="A2790" s="45">
        <v>12790.0</v>
      </c>
      <c r="B2790" s="45">
        <v>17008.0</v>
      </c>
      <c r="C2790" s="45" t="s">
        <v>12630</v>
      </c>
    </row>
    <row r="2791">
      <c r="A2791" s="45">
        <v>12791.0</v>
      </c>
      <c r="B2791" s="45">
        <v>9247.0</v>
      </c>
      <c r="C2791" s="45" t="s">
        <v>12631</v>
      </c>
    </row>
    <row r="2792">
      <c r="A2792" s="45">
        <v>12792.0</v>
      </c>
      <c r="B2792" s="45">
        <v>37827.0</v>
      </c>
      <c r="C2792" s="45" t="s">
        <v>12632</v>
      </c>
    </row>
    <row r="2793">
      <c r="A2793" s="45">
        <v>12793.0</v>
      </c>
      <c r="B2793" s="45">
        <v>10867.0</v>
      </c>
      <c r="C2793" s="45" t="s">
        <v>12633</v>
      </c>
    </row>
    <row r="2794">
      <c r="A2794" s="45">
        <v>12794.0</v>
      </c>
      <c r="B2794" s="45">
        <v>6866.0</v>
      </c>
      <c r="C2794" s="45" t="s">
        <v>12634</v>
      </c>
    </row>
    <row r="2795">
      <c r="A2795" s="45">
        <v>12795.0</v>
      </c>
      <c r="B2795" s="45">
        <v>41123.0</v>
      </c>
      <c r="C2795" s="45" t="s">
        <v>12635</v>
      </c>
    </row>
    <row r="2796">
      <c r="A2796" s="45">
        <v>12796.0</v>
      </c>
      <c r="B2796" s="45">
        <v>10649.0</v>
      </c>
      <c r="C2796" s="45" t="s">
        <v>12636</v>
      </c>
    </row>
    <row r="2797">
      <c r="A2797" s="45">
        <v>12797.0</v>
      </c>
      <c r="B2797" s="45">
        <v>5585.0</v>
      </c>
      <c r="C2797" s="45" t="s">
        <v>12637</v>
      </c>
    </row>
    <row r="2798">
      <c r="A2798" s="45">
        <v>12798.0</v>
      </c>
      <c r="B2798" s="45">
        <v>47305.0</v>
      </c>
      <c r="C2798" s="45" t="s">
        <v>12638</v>
      </c>
    </row>
    <row r="2799">
      <c r="A2799" s="45">
        <v>12799.0</v>
      </c>
      <c r="B2799" s="45">
        <v>21184.0</v>
      </c>
      <c r="C2799" s="45" t="s">
        <v>12639</v>
      </c>
    </row>
    <row r="2800">
      <c r="A2800" s="45">
        <v>12800.0</v>
      </c>
      <c r="B2800" s="45">
        <v>15854.0</v>
      </c>
      <c r="C2800" s="45" t="s">
        <v>12640</v>
      </c>
    </row>
    <row r="2801">
      <c r="A2801" s="45">
        <v>12801.0</v>
      </c>
      <c r="B2801" s="45">
        <v>15139.0</v>
      </c>
      <c r="C2801" s="45" t="s">
        <v>12641</v>
      </c>
    </row>
    <row r="2802">
      <c r="A2802" s="45">
        <v>12802.0</v>
      </c>
      <c r="B2802" s="45">
        <v>15048.0</v>
      </c>
      <c r="C2802" s="45" t="s">
        <v>12642</v>
      </c>
    </row>
    <row r="2803">
      <c r="A2803" s="45">
        <v>12803.0</v>
      </c>
      <c r="B2803" s="45">
        <v>40687.0</v>
      </c>
      <c r="C2803" s="45" t="s">
        <v>12643</v>
      </c>
    </row>
    <row r="2804">
      <c r="A2804" s="45">
        <v>12804.0</v>
      </c>
      <c r="B2804" s="45">
        <v>11841.0</v>
      </c>
      <c r="C2804" s="45" t="s">
        <v>12644</v>
      </c>
    </row>
    <row r="2805">
      <c r="A2805" s="45">
        <v>12805.0</v>
      </c>
      <c r="B2805" s="45">
        <v>21541.0</v>
      </c>
      <c r="C2805" s="45" t="s">
        <v>12645</v>
      </c>
    </row>
    <row r="2806">
      <c r="A2806" s="45">
        <v>12806.0</v>
      </c>
      <c r="B2806" s="45">
        <v>16809.0</v>
      </c>
      <c r="C2806" s="45" t="s">
        <v>12646</v>
      </c>
    </row>
    <row r="2807">
      <c r="A2807" s="45">
        <v>12807.0</v>
      </c>
      <c r="B2807" s="45">
        <v>8235.0</v>
      </c>
      <c r="C2807" s="45" t="s">
        <v>12647</v>
      </c>
    </row>
    <row r="2808">
      <c r="A2808" s="45">
        <v>12808.0</v>
      </c>
      <c r="B2808" s="45">
        <v>9170.0</v>
      </c>
      <c r="C2808" s="45" t="s">
        <v>12648</v>
      </c>
    </row>
    <row r="2809">
      <c r="A2809" s="45">
        <v>12809.0</v>
      </c>
      <c r="B2809" s="45">
        <v>9639.0</v>
      </c>
      <c r="C2809" s="45" t="s">
        <v>12649</v>
      </c>
    </row>
    <row r="2810">
      <c r="A2810" s="45">
        <v>12810.0</v>
      </c>
      <c r="B2810" s="45">
        <v>36411.0</v>
      </c>
      <c r="C2810" s="45" t="s">
        <v>12650</v>
      </c>
    </row>
    <row r="2811">
      <c r="A2811" s="45">
        <v>12811.0</v>
      </c>
      <c r="B2811" s="45">
        <v>53086.0</v>
      </c>
      <c r="C2811" s="45" t="s">
        <v>12651</v>
      </c>
    </row>
    <row r="2812">
      <c r="A2812" s="45">
        <v>12812.0</v>
      </c>
      <c r="B2812" s="45">
        <v>10261.0</v>
      </c>
      <c r="C2812" s="45" t="s">
        <v>12652</v>
      </c>
    </row>
    <row r="2813">
      <c r="A2813" s="45">
        <v>12813.0</v>
      </c>
      <c r="B2813" s="45">
        <v>11194.0</v>
      </c>
      <c r="C2813" s="45" t="s">
        <v>12653</v>
      </c>
    </row>
    <row r="2814">
      <c r="A2814" s="45">
        <v>12814.0</v>
      </c>
      <c r="B2814" s="45">
        <v>7823.0</v>
      </c>
      <c r="C2814" s="45" t="s">
        <v>12654</v>
      </c>
    </row>
    <row r="2815">
      <c r="A2815" s="45">
        <v>12815.0</v>
      </c>
      <c r="B2815" s="45">
        <v>48214.0</v>
      </c>
      <c r="C2815" s="45" t="s">
        <v>12655</v>
      </c>
    </row>
    <row r="2816">
      <c r="A2816" s="45">
        <v>12816.0</v>
      </c>
      <c r="B2816" s="45">
        <v>57272.0</v>
      </c>
      <c r="C2816" s="45" t="s">
        <v>12656</v>
      </c>
    </row>
    <row r="2817">
      <c r="A2817" s="45">
        <v>12817.0</v>
      </c>
      <c r="B2817" s="45">
        <v>50900.0</v>
      </c>
      <c r="C2817" s="45" t="s">
        <v>12657</v>
      </c>
    </row>
    <row r="2818">
      <c r="A2818" s="45">
        <v>12818.0</v>
      </c>
      <c r="B2818" s="45">
        <v>8651.0</v>
      </c>
      <c r="C2818" s="45" t="s">
        <v>12658</v>
      </c>
    </row>
    <row r="2819">
      <c r="A2819" s="45">
        <v>12819.0</v>
      </c>
      <c r="B2819" s="45">
        <v>12126.0</v>
      </c>
      <c r="C2819" s="45" t="s">
        <v>12659</v>
      </c>
    </row>
    <row r="2820">
      <c r="A2820" s="45">
        <v>12820.0</v>
      </c>
      <c r="B2820" s="45">
        <v>9113.0</v>
      </c>
      <c r="C2820" s="45" t="s">
        <v>12660</v>
      </c>
    </row>
    <row r="2821">
      <c r="A2821" s="45">
        <v>12821.0</v>
      </c>
      <c r="B2821" s="45">
        <v>20097.0</v>
      </c>
      <c r="C2821" s="45" t="s">
        <v>12661</v>
      </c>
    </row>
    <row r="2822">
      <c r="A2822" s="45">
        <v>12822.0</v>
      </c>
      <c r="B2822" s="45">
        <v>13972.0</v>
      </c>
      <c r="C2822" s="45" t="s">
        <v>12662</v>
      </c>
    </row>
    <row r="2823">
      <c r="A2823" s="45">
        <v>12823.0</v>
      </c>
      <c r="B2823" s="45">
        <v>27413.0</v>
      </c>
      <c r="C2823" s="45" t="s">
        <v>12663</v>
      </c>
    </row>
    <row r="2824">
      <c r="A2824" s="45">
        <v>12824.0</v>
      </c>
      <c r="B2824" s="45">
        <v>8160.0</v>
      </c>
      <c r="C2824" s="45" t="s">
        <v>12664</v>
      </c>
    </row>
    <row r="2825">
      <c r="A2825" s="45">
        <v>12825.0</v>
      </c>
      <c r="B2825" s="45">
        <v>26668.0</v>
      </c>
      <c r="C2825" s="45" t="s">
        <v>12665</v>
      </c>
    </row>
    <row r="2826">
      <c r="A2826" s="45">
        <v>12826.0</v>
      </c>
      <c r="B2826" s="45">
        <v>33389.0</v>
      </c>
      <c r="C2826" s="45" t="s">
        <v>12666</v>
      </c>
    </row>
    <row r="2827">
      <c r="A2827" s="45">
        <v>12827.0</v>
      </c>
      <c r="B2827" s="45">
        <v>19190.0</v>
      </c>
      <c r="C2827" s="45" t="s">
        <v>12667</v>
      </c>
    </row>
    <row r="2828">
      <c r="A2828" s="45">
        <v>12828.0</v>
      </c>
      <c r="B2828" s="45">
        <v>16558.0</v>
      </c>
      <c r="C2828" s="45" t="s">
        <v>12668</v>
      </c>
    </row>
    <row r="2829">
      <c r="A2829" s="45">
        <v>12829.0</v>
      </c>
      <c r="B2829" s="45">
        <v>18450.0</v>
      </c>
      <c r="C2829" s="45" t="s">
        <v>12669</v>
      </c>
    </row>
    <row r="2830">
      <c r="A2830" s="45">
        <v>12830.0</v>
      </c>
      <c r="B2830" s="45">
        <v>5853.0</v>
      </c>
      <c r="C2830" s="45" t="s">
        <v>12670</v>
      </c>
    </row>
    <row r="2831">
      <c r="A2831" s="45">
        <v>12831.0</v>
      </c>
      <c r="B2831" s="45">
        <v>31853.0</v>
      </c>
      <c r="C2831" s="45" t="s">
        <v>12671</v>
      </c>
    </row>
    <row r="2832">
      <c r="A2832" s="45">
        <v>12832.0</v>
      </c>
      <c r="B2832" s="45">
        <v>11422.0</v>
      </c>
      <c r="C2832" s="45" t="s">
        <v>12672</v>
      </c>
    </row>
    <row r="2833">
      <c r="A2833" s="45">
        <v>12833.0</v>
      </c>
      <c r="B2833" s="45">
        <v>6787.0</v>
      </c>
      <c r="C2833" s="45" t="s">
        <v>12673</v>
      </c>
    </row>
    <row r="2834">
      <c r="A2834" s="45">
        <v>12834.0</v>
      </c>
      <c r="B2834" s="45">
        <v>30804.0</v>
      </c>
      <c r="C2834" s="45" t="s">
        <v>12674</v>
      </c>
    </row>
    <row r="2835">
      <c r="A2835" s="45">
        <v>12835.0</v>
      </c>
      <c r="B2835" s="45">
        <v>8005.0</v>
      </c>
      <c r="C2835" s="45" t="s">
        <v>12675</v>
      </c>
    </row>
    <row r="2836">
      <c r="A2836" s="45">
        <v>12836.0</v>
      </c>
      <c r="B2836" s="45">
        <v>41728.0</v>
      </c>
      <c r="C2836" s="45" t="s">
        <v>12676</v>
      </c>
    </row>
    <row r="2837">
      <c r="A2837" s="45">
        <v>12837.0</v>
      </c>
      <c r="B2837" s="45">
        <v>57237.0</v>
      </c>
      <c r="C2837" s="45" t="s">
        <v>9416</v>
      </c>
    </row>
    <row r="2838">
      <c r="A2838" s="45">
        <v>12838.0</v>
      </c>
      <c r="B2838" s="45">
        <v>13866.0</v>
      </c>
      <c r="C2838" s="45" t="s">
        <v>12677</v>
      </c>
    </row>
    <row r="2839">
      <c r="A2839" s="45">
        <v>12839.0</v>
      </c>
      <c r="B2839" s="45">
        <v>2637.0</v>
      </c>
      <c r="C2839" s="45" t="s">
        <v>9876</v>
      </c>
    </row>
    <row r="2840">
      <c r="A2840" s="45">
        <v>12840.0</v>
      </c>
      <c r="B2840" s="45">
        <v>20967.0</v>
      </c>
      <c r="C2840" s="45" t="s">
        <v>12678</v>
      </c>
    </row>
    <row r="2841">
      <c r="A2841" s="45">
        <v>12841.0</v>
      </c>
      <c r="B2841" s="45">
        <v>11533.0</v>
      </c>
      <c r="C2841" s="45" t="s">
        <v>12679</v>
      </c>
    </row>
    <row r="2842">
      <c r="A2842" s="45">
        <v>12842.0</v>
      </c>
      <c r="B2842" s="45">
        <v>57992.0</v>
      </c>
      <c r="C2842" s="45" t="s">
        <v>9706</v>
      </c>
    </row>
    <row r="2843">
      <c r="A2843" s="45">
        <v>12843.0</v>
      </c>
      <c r="B2843" s="45">
        <v>44035.0</v>
      </c>
      <c r="C2843" s="45" t="s">
        <v>12680</v>
      </c>
    </row>
    <row r="2844">
      <c r="A2844" s="45">
        <v>12844.0</v>
      </c>
      <c r="B2844" s="45">
        <v>66356.0</v>
      </c>
      <c r="C2844" s="45" t="s">
        <v>12681</v>
      </c>
    </row>
    <row r="2845">
      <c r="A2845" s="45">
        <v>12845.0</v>
      </c>
      <c r="B2845" s="45">
        <v>6236.0</v>
      </c>
      <c r="C2845" s="45" t="s">
        <v>12682</v>
      </c>
    </row>
    <row r="2846">
      <c r="A2846" s="45">
        <v>12846.0</v>
      </c>
      <c r="B2846" s="45">
        <v>13387.0</v>
      </c>
      <c r="C2846" s="45" t="s">
        <v>12683</v>
      </c>
    </row>
    <row r="2847">
      <c r="A2847" s="45">
        <v>12847.0</v>
      </c>
      <c r="B2847" s="45">
        <v>33655.0</v>
      </c>
      <c r="C2847" s="45" t="s">
        <v>12684</v>
      </c>
    </row>
    <row r="2848">
      <c r="A2848" s="45">
        <v>12848.0</v>
      </c>
      <c r="B2848" s="45">
        <v>8320.0</v>
      </c>
      <c r="C2848" s="45" t="s">
        <v>12685</v>
      </c>
    </row>
    <row r="2849">
      <c r="A2849" s="45">
        <v>12849.0</v>
      </c>
      <c r="B2849" s="45">
        <v>13457.0</v>
      </c>
      <c r="C2849" s="45" t="s">
        <v>12686</v>
      </c>
    </row>
    <row r="2850">
      <c r="A2850" s="45">
        <v>12850.0</v>
      </c>
      <c r="B2850" s="45">
        <v>10170.0</v>
      </c>
      <c r="C2850" s="45" t="s">
        <v>12687</v>
      </c>
    </row>
    <row r="2851">
      <c r="A2851" s="45">
        <v>12851.0</v>
      </c>
      <c r="B2851" s="45">
        <v>36182.0</v>
      </c>
      <c r="C2851" s="45" t="s">
        <v>12688</v>
      </c>
    </row>
    <row r="2852">
      <c r="A2852" s="45">
        <v>12852.0</v>
      </c>
      <c r="B2852" s="45">
        <v>29167.0</v>
      </c>
      <c r="C2852" s="45" t="s">
        <v>12689</v>
      </c>
    </row>
    <row r="2853">
      <c r="A2853" s="45">
        <v>12853.0</v>
      </c>
      <c r="B2853" s="45">
        <v>8828.0</v>
      </c>
      <c r="C2853" s="45" t="s">
        <v>12690</v>
      </c>
    </row>
    <row r="2854">
      <c r="A2854" s="45">
        <v>12854.0</v>
      </c>
      <c r="B2854" s="45">
        <v>25039.0</v>
      </c>
      <c r="C2854" s="45" t="s">
        <v>12691</v>
      </c>
    </row>
    <row r="2855">
      <c r="A2855" s="45">
        <v>12855.0</v>
      </c>
      <c r="B2855" s="45">
        <v>14218.0</v>
      </c>
      <c r="C2855" s="45" t="s">
        <v>12692</v>
      </c>
    </row>
    <row r="2856">
      <c r="A2856" s="45">
        <v>12856.0</v>
      </c>
      <c r="B2856" s="45">
        <v>17578.0</v>
      </c>
      <c r="C2856" s="45" t="s">
        <v>12693</v>
      </c>
    </row>
    <row r="2857">
      <c r="A2857" s="45">
        <v>12857.0</v>
      </c>
      <c r="B2857" s="45">
        <v>20037.0</v>
      </c>
      <c r="C2857" s="45" t="s">
        <v>12694</v>
      </c>
    </row>
    <row r="2858">
      <c r="A2858" s="45">
        <v>12858.0</v>
      </c>
      <c r="B2858" s="45">
        <v>24996.0</v>
      </c>
      <c r="C2858" s="45" t="s">
        <v>12695</v>
      </c>
    </row>
    <row r="2859">
      <c r="A2859" s="45">
        <v>12859.0</v>
      </c>
      <c r="B2859" s="45">
        <v>24715.0</v>
      </c>
      <c r="C2859" s="45" t="s">
        <v>12696</v>
      </c>
    </row>
    <row r="2860">
      <c r="A2860" s="45">
        <v>12860.0</v>
      </c>
      <c r="B2860" s="45">
        <v>26985.0</v>
      </c>
      <c r="C2860" s="45" t="s">
        <v>12697</v>
      </c>
    </row>
    <row r="2861">
      <c r="A2861" s="45">
        <v>12861.0</v>
      </c>
      <c r="B2861" s="45">
        <v>5367.0</v>
      </c>
      <c r="C2861" s="45" t="s">
        <v>12698</v>
      </c>
    </row>
    <row r="2862">
      <c r="A2862" s="45">
        <v>12862.0</v>
      </c>
      <c r="B2862" s="45">
        <v>10074.0</v>
      </c>
      <c r="C2862" s="45" t="s">
        <v>12699</v>
      </c>
    </row>
    <row r="2863">
      <c r="A2863" s="45">
        <v>12863.0</v>
      </c>
      <c r="B2863" s="45">
        <v>52744.0</v>
      </c>
      <c r="C2863" s="45" t="s">
        <v>12700</v>
      </c>
    </row>
    <row r="2864">
      <c r="A2864" s="45">
        <v>12864.0</v>
      </c>
      <c r="B2864" s="45">
        <v>27236.0</v>
      </c>
      <c r="C2864" s="45" t="s">
        <v>12701</v>
      </c>
    </row>
    <row r="2865">
      <c r="A2865" s="45">
        <v>12865.0</v>
      </c>
      <c r="B2865" s="45">
        <v>8344.0</v>
      </c>
      <c r="C2865" s="45" t="s">
        <v>12702</v>
      </c>
    </row>
    <row r="2866">
      <c r="A2866" s="45">
        <v>12866.0</v>
      </c>
      <c r="B2866" s="45">
        <v>15205.0</v>
      </c>
      <c r="C2866" s="45" t="s">
        <v>12703</v>
      </c>
    </row>
    <row r="2867">
      <c r="A2867" s="45">
        <v>12867.0</v>
      </c>
      <c r="B2867" s="45">
        <v>17200.0</v>
      </c>
      <c r="C2867" s="45" t="s">
        <v>12704</v>
      </c>
    </row>
    <row r="2868">
      <c r="A2868" s="45">
        <v>12868.0</v>
      </c>
      <c r="B2868" s="45">
        <v>24931.0</v>
      </c>
      <c r="C2868" s="45" t="s">
        <v>12705</v>
      </c>
    </row>
    <row r="2869">
      <c r="A2869" s="45">
        <v>12869.0</v>
      </c>
      <c r="B2869" s="45">
        <v>21427.0</v>
      </c>
      <c r="C2869" s="45" t="s">
        <v>9672</v>
      </c>
    </row>
    <row r="2870">
      <c r="A2870" s="45">
        <v>12870.0</v>
      </c>
      <c r="B2870" s="45">
        <v>10691.0</v>
      </c>
      <c r="C2870" s="45" t="s">
        <v>12706</v>
      </c>
    </row>
    <row r="2871">
      <c r="A2871" s="45">
        <v>12871.0</v>
      </c>
      <c r="B2871" s="45">
        <v>21687.0</v>
      </c>
      <c r="C2871" s="45" t="s">
        <v>12707</v>
      </c>
    </row>
    <row r="2872">
      <c r="A2872" s="45">
        <v>12872.0</v>
      </c>
      <c r="B2872" s="45">
        <v>40720.0</v>
      </c>
      <c r="C2872" s="45" t="s">
        <v>9408</v>
      </c>
    </row>
    <row r="2873">
      <c r="A2873" s="45">
        <v>12873.0</v>
      </c>
      <c r="B2873" s="45">
        <v>33828.0</v>
      </c>
      <c r="C2873" s="45" t="s">
        <v>12708</v>
      </c>
    </row>
    <row r="2874">
      <c r="A2874" s="45">
        <v>12874.0</v>
      </c>
      <c r="B2874" s="45">
        <v>14315.0</v>
      </c>
      <c r="C2874" s="45" t="s">
        <v>12709</v>
      </c>
    </row>
    <row r="2875">
      <c r="A2875" s="45">
        <v>12875.0</v>
      </c>
      <c r="B2875" s="45">
        <v>6329.0</v>
      </c>
      <c r="C2875" s="45" t="s">
        <v>12710</v>
      </c>
    </row>
    <row r="2876">
      <c r="A2876" s="45">
        <v>12876.0</v>
      </c>
      <c r="B2876" s="45">
        <v>11946.0</v>
      </c>
      <c r="C2876" s="45" t="s">
        <v>12711</v>
      </c>
    </row>
    <row r="2877">
      <c r="A2877" s="45">
        <v>12877.0</v>
      </c>
      <c r="B2877" s="45">
        <v>19953.0</v>
      </c>
      <c r="C2877" s="45" t="s">
        <v>9734</v>
      </c>
    </row>
    <row r="2878">
      <c r="A2878" s="45">
        <v>12878.0</v>
      </c>
      <c r="B2878" s="45">
        <v>5775.0</v>
      </c>
      <c r="C2878" s="45" t="s">
        <v>12712</v>
      </c>
    </row>
    <row r="2879">
      <c r="A2879" s="45">
        <v>12879.0</v>
      </c>
      <c r="B2879" s="45">
        <v>9342.0</v>
      </c>
      <c r="C2879" s="45" t="s">
        <v>12713</v>
      </c>
    </row>
    <row r="2880">
      <c r="A2880" s="45">
        <v>12880.0</v>
      </c>
      <c r="B2880" s="45">
        <v>4578.0</v>
      </c>
      <c r="C2880" s="45" t="s">
        <v>12714</v>
      </c>
    </row>
    <row r="2881">
      <c r="A2881" s="45">
        <v>12881.0</v>
      </c>
      <c r="B2881" s="45">
        <v>29704.0</v>
      </c>
      <c r="C2881" s="45" t="s">
        <v>9278</v>
      </c>
    </row>
    <row r="2882">
      <c r="A2882" s="45">
        <v>12882.0</v>
      </c>
      <c r="B2882" s="45">
        <v>3004.0</v>
      </c>
      <c r="C2882" s="45" t="s">
        <v>12715</v>
      </c>
    </row>
    <row r="2883">
      <c r="A2883" s="45">
        <v>12883.0</v>
      </c>
      <c r="B2883" s="45">
        <v>13686.0</v>
      </c>
      <c r="C2883" s="45" t="s">
        <v>12716</v>
      </c>
    </row>
    <row r="2884">
      <c r="A2884" s="45">
        <v>12884.0</v>
      </c>
      <c r="B2884" s="45">
        <v>18480.0</v>
      </c>
      <c r="C2884" s="45" t="s">
        <v>12717</v>
      </c>
    </row>
    <row r="2885">
      <c r="A2885" s="45">
        <v>12885.0</v>
      </c>
      <c r="B2885" s="45">
        <v>83365.0</v>
      </c>
      <c r="C2885" s="45" t="s">
        <v>12718</v>
      </c>
    </row>
    <row r="2886">
      <c r="A2886" s="45">
        <v>12886.0</v>
      </c>
      <c r="B2886" s="45">
        <v>35747.0</v>
      </c>
      <c r="C2886" s="45" t="s">
        <v>12719</v>
      </c>
    </row>
    <row r="2887">
      <c r="A2887" s="45">
        <v>12887.0</v>
      </c>
      <c r="B2887" s="45">
        <v>11950.0</v>
      </c>
      <c r="C2887" s="45" t="s">
        <v>12720</v>
      </c>
    </row>
    <row r="2888">
      <c r="A2888" s="45">
        <v>12888.0</v>
      </c>
      <c r="B2888" s="45">
        <v>5303.0</v>
      </c>
      <c r="C2888" s="45" t="s">
        <v>12721</v>
      </c>
    </row>
    <row r="2889">
      <c r="A2889" s="45">
        <v>12889.0</v>
      </c>
      <c r="B2889" s="45">
        <v>10647.0</v>
      </c>
      <c r="C2889" s="45" t="s">
        <v>12722</v>
      </c>
    </row>
    <row r="2890">
      <c r="A2890" s="45">
        <v>12890.0</v>
      </c>
      <c r="B2890" s="45">
        <v>45652.0</v>
      </c>
      <c r="C2890" s="45" t="s">
        <v>12723</v>
      </c>
    </row>
    <row r="2891">
      <c r="A2891" s="45">
        <v>12891.0</v>
      </c>
      <c r="B2891" s="45">
        <v>18484.0</v>
      </c>
      <c r="C2891" s="45" t="s">
        <v>12724</v>
      </c>
    </row>
    <row r="2892">
      <c r="A2892" s="45">
        <v>12892.0</v>
      </c>
      <c r="B2892" s="45">
        <v>1145.0</v>
      </c>
      <c r="C2892" s="45" t="s">
        <v>9161</v>
      </c>
    </row>
    <row r="2893">
      <c r="A2893" s="45">
        <v>12893.0</v>
      </c>
      <c r="B2893" s="45">
        <v>15543.0</v>
      </c>
      <c r="C2893" s="45" t="s">
        <v>12725</v>
      </c>
    </row>
    <row r="2894">
      <c r="A2894" s="45">
        <v>12894.0</v>
      </c>
      <c r="B2894" s="45">
        <v>13518.0</v>
      </c>
      <c r="C2894" s="45" t="s">
        <v>12726</v>
      </c>
    </row>
    <row r="2895">
      <c r="A2895" s="45">
        <v>12895.0</v>
      </c>
      <c r="B2895" s="45">
        <v>21907.0</v>
      </c>
      <c r="C2895" s="45" t="s">
        <v>12727</v>
      </c>
    </row>
    <row r="2896">
      <c r="A2896" s="45">
        <v>12896.0</v>
      </c>
      <c r="B2896" s="45">
        <v>10365.0</v>
      </c>
      <c r="C2896" s="45" t="s">
        <v>12728</v>
      </c>
    </row>
    <row r="2897">
      <c r="A2897" s="45">
        <v>12897.0</v>
      </c>
      <c r="B2897" s="45">
        <v>28220.0</v>
      </c>
      <c r="C2897" s="45" t="s">
        <v>12729</v>
      </c>
    </row>
    <row r="2898">
      <c r="A2898" s="45">
        <v>12898.0</v>
      </c>
      <c r="B2898" s="45">
        <v>20130.0</v>
      </c>
      <c r="C2898" s="45" t="s">
        <v>12730</v>
      </c>
    </row>
    <row r="2899">
      <c r="A2899" s="45">
        <v>12899.0</v>
      </c>
      <c r="B2899" s="45">
        <v>47041.0</v>
      </c>
      <c r="C2899" s="45" t="s">
        <v>12731</v>
      </c>
    </row>
    <row r="2900">
      <c r="A2900" s="45">
        <v>12900.0</v>
      </c>
      <c r="B2900" s="45">
        <v>11852.0</v>
      </c>
      <c r="C2900" s="45" t="s">
        <v>12732</v>
      </c>
    </row>
    <row r="2901">
      <c r="A2901" s="45">
        <v>12901.0</v>
      </c>
      <c r="B2901" s="45">
        <v>7014.0</v>
      </c>
      <c r="C2901" s="45" t="s">
        <v>12733</v>
      </c>
    </row>
    <row r="2902">
      <c r="A2902" s="45">
        <v>12902.0</v>
      </c>
      <c r="B2902" s="45">
        <v>26287.0</v>
      </c>
      <c r="C2902" s="45" t="s">
        <v>12734</v>
      </c>
    </row>
    <row r="2903">
      <c r="A2903" s="45">
        <v>12903.0</v>
      </c>
      <c r="B2903" s="45">
        <v>20004.0</v>
      </c>
      <c r="C2903" s="45" t="s">
        <v>12735</v>
      </c>
    </row>
    <row r="2904">
      <c r="A2904" s="45">
        <v>12904.0</v>
      </c>
      <c r="B2904" s="45">
        <v>47252.0</v>
      </c>
      <c r="C2904" s="45" t="s">
        <v>12736</v>
      </c>
    </row>
    <row r="2905">
      <c r="A2905" s="45">
        <v>12905.0</v>
      </c>
      <c r="B2905" s="45">
        <v>13315.0</v>
      </c>
      <c r="C2905" s="45" t="s">
        <v>12737</v>
      </c>
    </row>
    <row r="2906">
      <c r="A2906" s="45">
        <v>12906.0</v>
      </c>
      <c r="B2906" s="45">
        <v>22778.0</v>
      </c>
      <c r="C2906" s="45" t="s">
        <v>12738</v>
      </c>
    </row>
    <row r="2907">
      <c r="A2907" s="45">
        <v>12907.0</v>
      </c>
      <c r="B2907" s="45">
        <v>41699.0</v>
      </c>
      <c r="C2907" s="45" t="s">
        <v>12739</v>
      </c>
    </row>
    <row r="2908">
      <c r="A2908" s="45">
        <v>12908.0</v>
      </c>
      <c r="B2908" s="45">
        <v>33856.0</v>
      </c>
      <c r="C2908" s="45" t="s">
        <v>12740</v>
      </c>
    </row>
    <row r="2909">
      <c r="A2909" s="45">
        <v>12909.0</v>
      </c>
      <c r="B2909" s="45">
        <v>73624.0</v>
      </c>
      <c r="C2909" s="45" t="s">
        <v>9277</v>
      </c>
    </row>
    <row r="2910">
      <c r="A2910" s="45">
        <v>12910.0</v>
      </c>
      <c r="B2910" s="45">
        <v>22373.0</v>
      </c>
      <c r="C2910" s="45" t="s">
        <v>12741</v>
      </c>
    </row>
    <row r="2911">
      <c r="A2911" s="45">
        <v>12911.0</v>
      </c>
      <c r="B2911" s="45">
        <v>7452.0</v>
      </c>
      <c r="C2911" s="45" t="s">
        <v>9348</v>
      </c>
    </row>
    <row r="2912">
      <c r="A2912" s="45">
        <v>12912.0</v>
      </c>
      <c r="B2912" s="45">
        <v>45242.0</v>
      </c>
      <c r="C2912" s="45" t="s">
        <v>12742</v>
      </c>
    </row>
    <row r="2913">
      <c r="A2913" s="45">
        <v>12913.0</v>
      </c>
      <c r="B2913" s="45">
        <v>2282.0</v>
      </c>
      <c r="C2913" s="45" t="s">
        <v>9593</v>
      </c>
    </row>
    <row r="2914">
      <c r="A2914" s="45">
        <v>12914.0</v>
      </c>
      <c r="B2914" s="45">
        <v>6605.0</v>
      </c>
      <c r="C2914" s="45" t="s">
        <v>12743</v>
      </c>
    </row>
    <row r="2915">
      <c r="A2915" s="45">
        <v>12915.0</v>
      </c>
      <c r="B2915" s="45">
        <v>9594.0</v>
      </c>
      <c r="C2915" s="45" t="s">
        <v>12744</v>
      </c>
    </row>
    <row r="2916">
      <c r="A2916" s="45">
        <v>12916.0</v>
      </c>
      <c r="B2916" s="45">
        <v>7881.0</v>
      </c>
      <c r="C2916" s="45" t="s">
        <v>12745</v>
      </c>
    </row>
    <row r="2917">
      <c r="A2917" s="45">
        <v>12917.0</v>
      </c>
      <c r="B2917" s="45">
        <v>50203.0</v>
      </c>
      <c r="C2917" s="45" t="s">
        <v>12746</v>
      </c>
    </row>
    <row r="2918">
      <c r="A2918" s="45">
        <v>12918.0</v>
      </c>
      <c r="B2918" s="45">
        <v>31095.0</v>
      </c>
      <c r="C2918" s="45" t="s">
        <v>12747</v>
      </c>
    </row>
    <row r="2919">
      <c r="A2919" s="45">
        <v>12919.0</v>
      </c>
      <c r="B2919" s="45">
        <v>19033.0</v>
      </c>
      <c r="C2919" s="45" t="s">
        <v>12748</v>
      </c>
    </row>
    <row r="2920">
      <c r="A2920" s="45">
        <v>12920.0</v>
      </c>
      <c r="B2920" s="45">
        <v>24531.0</v>
      </c>
      <c r="C2920" s="45" t="s">
        <v>12749</v>
      </c>
    </row>
    <row r="2921">
      <c r="A2921" s="45">
        <v>12921.0</v>
      </c>
      <c r="B2921" s="45">
        <v>63169.0</v>
      </c>
      <c r="C2921" s="45" t="s">
        <v>9177</v>
      </c>
    </row>
    <row r="2922">
      <c r="A2922" s="45">
        <v>12922.0</v>
      </c>
      <c r="B2922" s="45">
        <v>55549.0</v>
      </c>
      <c r="C2922" s="45" t="s">
        <v>12750</v>
      </c>
    </row>
    <row r="2923">
      <c r="A2923" s="45">
        <v>12923.0</v>
      </c>
      <c r="B2923" s="45">
        <v>10727.0</v>
      </c>
      <c r="C2923" s="45" t="s">
        <v>12751</v>
      </c>
    </row>
    <row r="2924">
      <c r="A2924" s="45">
        <v>12924.0</v>
      </c>
      <c r="B2924" s="45">
        <v>15899.0</v>
      </c>
      <c r="C2924" s="45" t="s">
        <v>12752</v>
      </c>
    </row>
    <row r="2925">
      <c r="A2925" s="45">
        <v>12925.0</v>
      </c>
      <c r="B2925" s="45">
        <v>82737.0</v>
      </c>
      <c r="C2925" s="45" t="s">
        <v>12753</v>
      </c>
    </row>
    <row r="2926">
      <c r="A2926" s="45">
        <v>12926.0</v>
      </c>
      <c r="B2926" s="45">
        <v>4882.0</v>
      </c>
      <c r="C2926" s="45" t="s">
        <v>9788</v>
      </c>
    </row>
    <row r="2927">
      <c r="A2927" s="45">
        <v>12927.0</v>
      </c>
      <c r="B2927" s="45">
        <v>3079.0</v>
      </c>
      <c r="C2927" s="45" t="s">
        <v>12754</v>
      </c>
    </row>
    <row r="2928">
      <c r="A2928" s="45">
        <v>12928.0</v>
      </c>
      <c r="B2928" s="45">
        <v>44456.0</v>
      </c>
      <c r="C2928" s="45" t="s">
        <v>9684</v>
      </c>
    </row>
    <row r="2929">
      <c r="A2929" s="45">
        <v>12929.0</v>
      </c>
      <c r="B2929" s="45">
        <v>38725.0</v>
      </c>
      <c r="C2929" s="45" t="s">
        <v>12755</v>
      </c>
    </row>
    <row r="2930">
      <c r="A2930" s="45">
        <v>12930.0</v>
      </c>
      <c r="B2930" s="45">
        <v>28356.0</v>
      </c>
      <c r="C2930" s="45" t="s">
        <v>12756</v>
      </c>
    </row>
    <row r="2931">
      <c r="A2931" s="45">
        <v>12931.0</v>
      </c>
      <c r="B2931" s="45">
        <v>34294.0</v>
      </c>
      <c r="C2931" s="45" t="s">
        <v>9427</v>
      </c>
    </row>
    <row r="2932">
      <c r="A2932" s="45">
        <v>12932.0</v>
      </c>
      <c r="B2932" s="45">
        <v>12642.0</v>
      </c>
      <c r="C2932" s="45" t="s">
        <v>12757</v>
      </c>
    </row>
    <row r="2933">
      <c r="A2933" s="45">
        <v>12933.0</v>
      </c>
      <c r="B2933" s="45">
        <v>7837.0</v>
      </c>
      <c r="C2933" s="45" t="s">
        <v>12758</v>
      </c>
    </row>
    <row r="2934">
      <c r="A2934" s="45">
        <v>12934.0</v>
      </c>
      <c r="B2934" s="45">
        <v>12584.0</v>
      </c>
      <c r="C2934" s="45" t="s">
        <v>12759</v>
      </c>
    </row>
    <row r="2935">
      <c r="A2935" s="45">
        <v>12935.0</v>
      </c>
      <c r="B2935" s="45">
        <v>71202.0</v>
      </c>
      <c r="C2935" s="45" t="s">
        <v>9349</v>
      </c>
    </row>
    <row r="2936">
      <c r="A2936" s="45">
        <v>12936.0</v>
      </c>
      <c r="B2936" s="45">
        <v>19723.0</v>
      </c>
      <c r="C2936" s="45" t="s">
        <v>12760</v>
      </c>
    </row>
    <row r="2937">
      <c r="A2937" s="45">
        <v>12937.0</v>
      </c>
      <c r="B2937" s="45">
        <v>23762.0</v>
      </c>
      <c r="C2937" s="45" t="s">
        <v>12761</v>
      </c>
    </row>
    <row r="2938">
      <c r="A2938" s="45">
        <v>12938.0</v>
      </c>
      <c r="B2938" s="45">
        <v>12719.0</v>
      </c>
      <c r="C2938" s="45" t="s">
        <v>12762</v>
      </c>
    </row>
    <row r="2939">
      <c r="A2939" s="45">
        <v>12939.0</v>
      </c>
      <c r="B2939" s="45">
        <v>27674.0</v>
      </c>
      <c r="C2939" s="45" t="s">
        <v>9626</v>
      </c>
    </row>
    <row r="2940">
      <c r="A2940" s="45">
        <v>12940.0</v>
      </c>
      <c r="B2940" s="45">
        <v>27896.0</v>
      </c>
      <c r="C2940" s="45" t="s">
        <v>12763</v>
      </c>
    </row>
    <row r="2941">
      <c r="A2941" s="45">
        <v>12941.0</v>
      </c>
      <c r="B2941" s="45">
        <v>34542.0</v>
      </c>
      <c r="C2941" s="45" t="s">
        <v>12764</v>
      </c>
    </row>
    <row r="2942">
      <c r="A2942" s="45">
        <v>12942.0</v>
      </c>
      <c r="B2942" s="45">
        <v>1094.0</v>
      </c>
      <c r="C2942" s="45" t="s">
        <v>9386</v>
      </c>
    </row>
    <row r="2943">
      <c r="A2943" s="45">
        <v>12943.0</v>
      </c>
      <c r="B2943" s="45">
        <v>4830.0</v>
      </c>
      <c r="C2943" s="45" t="s">
        <v>12765</v>
      </c>
    </row>
    <row r="2944">
      <c r="A2944" s="45">
        <v>12944.0</v>
      </c>
      <c r="B2944" s="45">
        <v>9955.0</v>
      </c>
      <c r="C2944" s="45" t="s">
        <v>9688</v>
      </c>
    </row>
    <row r="2945">
      <c r="A2945" s="45">
        <v>12945.0</v>
      </c>
      <c r="B2945" s="45">
        <v>10772.0</v>
      </c>
      <c r="C2945" s="45" t="s">
        <v>12766</v>
      </c>
    </row>
    <row r="2946">
      <c r="A2946" s="45">
        <v>12946.0</v>
      </c>
      <c r="B2946" s="45">
        <v>7670.0</v>
      </c>
      <c r="C2946" s="45" t="s">
        <v>12767</v>
      </c>
    </row>
    <row r="2947">
      <c r="A2947" s="45">
        <v>12947.0</v>
      </c>
      <c r="B2947" s="45">
        <v>23172.0</v>
      </c>
      <c r="C2947" s="45" t="s">
        <v>12768</v>
      </c>
    </row>
    <row r="2948">
      <c r="A2948" s="45">
        <v>12948.0</v>
      </c>
      <c r="B2948" s="45">
        <v>12666.0</v>
      </c>
      <c r="C2948" s="45" t="s">
        <v>12769</v>
      </c>
    </row>
    <row r="2949">
      <c r="A2949" s="45">
        <v>12949.0</v>
      </c>
      <c r="B2949" s="45">
        <v>7581.0</v>
      </c>
      <c r="C2949" s="45" t="s">
        <v>9848</v>
      </c>
    </row>
    <row r="2950">
      <c r="A2950" s="45">
        <v>12950.0</v>
      </c>
      <c r="B2950" s="45">
        <v>17243.0</v>
      </c>
      <c r="C2950" s="45" t="s">
        <v>12770</v>
      </c>
    </row>
    <row r="2951">
      <c r="A2951" s="45">
        <v>12951.0</v>
      </c>
      <c r="B2951" s="45">
        <v>5275.0</v>
      </c>
      <c r="C2951" s="45" t="s">
        <v>12771</v>
      </c>
    </row>
    <row r="2952">
      <c r="A2952" s="45">
        <v>12952.0</v>
      </c>
      <c r="B2952" s="45">
        <v>35278.0</v>
      </c>
      <c r="C2952" s="45" t="s">
        <v>9464</v>
      </c>
    </row>
    <row r="2953">
      <c r="A2953" s="45">
        <v>12953.0</v>
      </c>
      <c r="B2953" s="45">
        <v>4060.0</v>
      </c>
      <c r="C2953" s="45" t="s">
        <v>12772</v>
      </c>
    </row>
    <row r="2954">
      <c r="A2954" s="45">
        <v>12954.0</v>
      </c>
      <c r="B2954" s="45">
        <v>132730.0</v>
      </c>
      <c r="C2954" s="45" t="s">
        <v>9783</v>
      </c>
    </row>
    <row r="2955">
      <c r="A2955" s="45">
        <v>12955.0</v>
      </c>
      <c r="B2955" s="45">
        <v>30277.0</v>
      </c>
      <c r="C2955" s="45" t="s">
        <v>12773</v>
      </c>
    </row>
    <row r="2956">
      <c r="A2956" s="45">
        <v>12956.0</v>
      </c>
      <c r="B2956" s="45">
        <v>36872.0</v>
      </c>
      <c r="C2956" s="45" t="s">
        <v>9307</v>
      </c>
    </row>
    <row r="2957">
      <c r="A2957" s="45">
        <v>12957.0</v>
      </c>
      <c r="B2957" s="45">
        <v>15757.0</v>
      </c>
      <c r="C2957" s="45" t="s">
        <v>12774</v>
      </c>
    </row>
    <row r="2958">
      <c r="A2958" s="45">
        <v>12958.0</v>
      </c>
      <c r="B2958" s="45">
        <v>3451.0</v>
      </c>
      <c r="C2958" s="45" t="s">
        <v>9455</v>
      </c>
    </row>
    <row r="2959">
      <c r="A2959" s="45">
        <v>12959.0</v>
      </c>
      <c r="B2959" s="45">
        <v>34569.0</v>
      </c>
      <c r="C2959" s="45" t="s">
        <v>9129</v>
      </c>
    </row>
    <row r="2960">
      <c r="A2960" s="45">
        <v>12960.0</v>
      </c>
      <c r="B2960" s="45">
        <v>5801.0</v>
      </c>
      <c r="C2960" s="45" t="s">
        <v>12775</v>
      </c>
    </row>
    <row r="2961">
      <c r="A2961" s="45">
        <v>12961.0</v>
      </c>
      <c r="B2961" s="45">
        <v>85216.0</v>
      </c>
      <c r="C2961" s="45" t="s">
        <v>12776</v>
      </c>
    </row>
    <row r="2962">
      <c r="A2962" s="45">
        <v>12962.0</v>
      </c>
      <c r="B2962" s="45">
        <v>8888.0</v>
      </c>
      <c r="C2962" s="45" t="s">
        <v>12777</v>
      </c>
    </row>
    <row r="2963">
      <c r="A2963" s="45">
        <v>12963.0</v>
      </c>
      <c r="B2963" s="45">
        <v>33153.0</v>
      </c>
      <c r="C2963" s="45" t="s">
        <v>12778</v>
      </c>
    </row>
    <row r="2964">
      <c r="A2964" s="45">
        <v>12964.0</v>
      </c>
      <c r="B2964" s="45">
        <v>26044.0</v>
      </c>
      <c r="C2964" s="45" t="s">
        <v>12779</v>
      </c>
    </row>
    <row r="2965">
      <c r="A2965" s="45">
        <v>12965.0</v>
      </c>
      <c r="B2965" s="45">
        <v>20369.0</v>
      </c>
      <c r="C2965" s="45" t="s">
        <v>12780</v>
      </c>
    </row>
    <row r="2966">
      <c r="A2966" s="45">
        <v>12966.0</v>
      </c>
      <c r="B2966" s="45">
        <v>9816.0</v>
      </c>
      <c r="C2966" s="45" t="s">
        <v>9400</v>
      </c>
    </row>
    <row r="2967">
      <c r="A2967" s="45">
        <v>12967.0</v>
      </c>
      <c r="B2967" s="45">
        <v>18462.0</v>
      </c>
      <c r="C2967" s="45" t="s">
        <v>12781</v>
      </c>
    </row>
    <row r="2968">
      <c r="A2968" s="45">
        <v>12968.0</v>
      </c>
      <c r="B2968" s="45">
        <v>7803.0</v>
      </c>
      <c r="C2968" s="45" t="s">
        <v>12782</v>
      </c>
    </row>
    <row r="2969">
      <c r="A2969" s="45">
        <v>12969.0</v>
      </c>
      <c r="B2969" s="45">
        <v>24570.0</v>
      </c>
      <c r="C2969" s="45" t="s">
        <v>12783</v>
      </c>
    </row>
    <row r="2970">
      <c r="A2970" s="45">
        <v>12970.0</v>
      </c>
      <c r="B2970" s="45">
        <v>13315.0</v>
      </c>
      <c r="C2970" s="45" t="s">
        <v>12784</v>
      </c>
    </row>
    <row r="2971">
      <c r="A2971" s="45">
        <v>12971.0</v>
      </c>
      <c r="B2971" s="45">
        <v>29338.0</v>
      </c>
      <c r="C2971" s="45" t="s">
        <v>12785</v>
      </c>
    </row>
    <row r="2972">
      <c r="A2972" s="45">
        <v>12972.0</v>
      </c>
      <c r="B2972" s="45">
        <v>7761.0</v>
      </c>
      <c r="C2972" s="45" t="s">
        <v>9179</v>
      </c>
    </row>
    <row r="2973">
      <c r="A2973" s="45">
        <v>12973.0</v>
      </c>
      <c r="B2973" s="45">
        <v>6306.0</v>
      </c>
      <c r="C2973" s="45" t="s">
        <v>12786</v>
      </c>
    </row>
    <row r="2974">
      <c r="A2974" s="45">
        <v>12974.0</v>
      </c>
      <c r="B2974" s="45">
        <v>12297.0</v>
      </c>
      <c r="C2974" s="45" t="s">
        <v>12787</v>
      </c>
    </row>
    <row r="2975">
      <c r="A2975" s="45">
        <v>12975.0</v>
      </c>
      <c r="B2975" s="45">
        <v>6394.0</v>
      </c>
      <c r="C2975" s="45" t="s">
        <v>12788</v>
      </c>
    </row>
    <row r="2976">
      <c r="A2976" s="45">
        <v>12976.0</v>
      </c>
      <c r="B2976" s="45">
        <v>25422.0</v>
      </c>
      <c r="C2976" s="45" t="s">
        <v>12789</v>
      </c>
    </row>
    <row r="2977">
      <c r="A2977" s="45">
        <v>12977.0</v>
      </c>
      <c r="B2977" s="45">
        <v>76130.0</v>
      </c>
      <c r="C2977" s="45" t="s">
        <v>9403</v>
      </c>
    </row>
    <row r="2978">
      <c r="A2978" s="45">
        <v>12978.0</v>
      </c>
      <c r="B2978" s="45">
        <v>5912.0</v>
      </c>
      <c r="C2978" s="45" t="s">
        <v>12790</v>
      </c>
    </row>
    <row r="2979">
      <c r="A2979" s="45">
        <v>12979.0</v>
      </c>
      <c r="B2979" s="45">
        <v>39708.0</v>
      </c>
      <c r="C2979" s="45" t="s">
        <v>12791</v>
      </c>
    </row>
    <row r="2980">
      <c r="A2980" s="45">
        <v>12980.0</v>
      </c>
      <c r="B2980" s="45">
        <v>10877.0</v>
      </c>
      <c r="C2980" s="45" t="s">
        <v>12792</v>
      </c>
    </row>
    <row r="2981">
      <c r="A2981" s="45">
        <v>12981.0</v>
      </c>
      <c r="B2981" s="45">
        <v>17772.0</v>
      </c>
      <c r="C2981" s="45" t="s">
        <v>9127</v>
      </c>
    </row>
    <row r="2982">
      <c r="A2982" s="45">
        <v>12982.0</v>
      </c>
      <c r="B2982" s="45">
        <v>56489.0</v>
      </c>
      <c r="C2982" s="45" t="s">
        <v>12793</v>
      </c>
    </row>
    <row r="2983">
      <c r="A2983" s="45">
        <v>12983.0</v>
      </c>
      <c r="B2983" s="45">
        <v>13868.0</v>
      </c>
      <c r="C2983" s="45" t="s">
        <v>12794</v>
      </c>
    </row>
    <row r="2984">
      <c r="A2984" s="45">
        <v>12984.0</v>
      </c>
      <c r="B2984" s="45">
        <v>18472.0</v>
      </c>
      <c r="C2984" s="45" t="s">
        <v>12795</v>
      </c>
    </row>
    <row r="2985">
      <c r="A2985" s="45">
        <v>12985.0</v>
      </c>
      <c r="B2985" s="45">
        <v>15631.0</v>
      </c>
      <c r="C2985" s="45" t="s">
        <v>12796</v>
      </c>
    </row>
    <row r="2986">
      <c r="A2986" s="45">
        <v>12986.0</v>
      </c>
      <c r="B2986" s="45">
        <v>37745.0</v>
      </c>
      <c r="C2986" s="45" t="s">
        <v>12797</v>
      </c>
    </row>
    <row r="2987">
      <c r="A2987" s="45">
        <v>12987.0</v>
      </c>
      <c r="B2987" s="45">
        <v>33261.0</v>
      </c>
      <c r="C2987" s="45" t="s">
        <v>9366</v>
      </c>
    </row>
    <row r="2988">
      <c r="A2988" s="45">
        <v>12988.0</v>
      </c>
      <c r="B2988" s="45">
        <v>4229.0</v>
      </c>
      <c r="C2988" s="45" t="s">
        <v>9304</v>
      </c>
    </row>
    <row r="2989">
      <c r="A2989" s="45">
        <v>12989.0</v>
      </c>
      <c r="B2989" s="45">
        <v>8106.0</v>
      </c>
      <c r="C2989" s="45" t="s">
        <v>12798</v>
      </c>
    </row>
    <row r="2990">
      <c r="A2990" s="45">
        <v>12990.0</v>
      </c>
      <c r="B2990" s="45">
        <v>26295.0</v>
      </c>
      <c r="C2990" s="45" t="s">
        <v>12799</v>
      </c>
    </row>
    <row r="2991">
      <c r="A2991" s="45">
        <v>12991.0</v>
      </c>
      <c r="B2991" s="45">
        <v>16984.0</v>
      </c>
      <c r="C2991" s="45" t="s">
        <v>12800</v>
      </c>
    </row>
    <row r="2992">
      <c r="A2992" s="45">
        <v>12992.0</v>
      </c>
      <c r="B2992" s="45">
        <v>15532.0</v>
      </c>
      <c r="C2992" s="45" t="s">
        <v>12801</v>
      </c>
    </row>
    <row r="2993">
      <c r="A2993" s="45">
        <v>12993.0</v>
      </c>
      <c r="B2993" s="45">
        <v>46765.0</v>
      </c>
      <c r="C2993" s="45" t="s">
        <v>9649</v>
      </c>
    </row>
    <row r="2994">
      <c r="A2994" s="45">
        <v>12994.0</v>
      </c>
      <c r="B2994" s="45">
        <v>25241.0</v>
      </c>
      <c r="C2994" s="45" t="s">
        <v>12802</v>
      </c>
    </row>
    <row r="2995">
      <c r="A2995" s="45">
        <v>12995.0</v>
      </c>
      <c r="B2995" s="45">
        <v>22581.0</v>
      </c>
      <c r="C2995" s="45" t="s">
        <v>12803</v>
      </c>
    </row>
    <row r="2996">
      <c r="A2996" s="45">
        <v>12996.0</v>
      </c>
      <c r="B2996" s="45">
        <v>46613.0</v>
      </c>
      <c r="C2996" s="45" t="s">
        <v>12804</v>
      </c>
    </row>
    <row r="2997">
      <c r="A2997" s="45">
        <v>12997.0</v>
      </c>
      <c r="B2997" s="45">
        <v>9382.0</v>
      </c>
      <c r="C2997" s="45" t="s">
        <v>12805</v>
      </c>
    </row>
    <row r="2998">
      <c r="A2998" s="45">
        <v>12998.0</v>
      </c>
      <c r="B2998" s="45">
        <v>94628.0</v>
      </c>
      <c r="C2998" s="45" t="s">
        <v>9362</v>
      </c>
    </row>
    <row r="2999">
      <c r="A2999" s="45">
        <v>12999.0</v>
      </c>
      <c r="B2999" s="45">
        <v>7369.0</v>
      </c>
      <c r="C2999" s="45" t="s">
        <v>12806</v>
      </c>
    </row>
    <row r="3000">
      <c r="A3000" s="45">
        <v>13000.0</v>
      </c>
      <c r="B3000" s="45">
        <v>7835.0</v>
      </c>
      <c r="C3000" s="45" t="s">
        <v>9175</v>
      </c>
    </row>
    <row r="3001">
      <c r="A3001" s="45">
        <v>13001.0</v>
      </c>
      <c r="B3001" s="45">
        <v>12491.0</v>
      </c>
      <c r="C3001" s="45" t="s">
        <v>12807</v>
      </c>
    </row>
    <row r="3002">
      <c r="A3002" s="45">
        <v>13002.0</v>
      </c>
      <c r="B3002" s="45">
        <v>32831.0</v>
      </c>
      <c r="C3002" s="45" t="s">
        <v>9272</v>
      </c>
    </row>
    <row r="3003">
      <c r="A3003" s="45">
        <v>13003.0</v>
      </c>
      <c r="B3003" s="45">
        <v>51027.0</v>
      </c>
      <c r="C3003" s="45" t="s">
        <v>9502</v>
      </c>
    </row>
    <row r="3004">
      <c r="A3004" s="45">
        <v>13004.0</v>
      </c>
      <c r="B3004" s="45">
        <v>8411.0</v>
      </c>
      <c r="C3004" s="45" t="s">
        <v>12808</v>
      </c>
    </row>
    <row r="3005">
      <c r="A3005" s="45">
        <v>13005.0</v>
      </c>
      <c r="B3005" s="45">
        <v>47858.0</v>
      </c>
      <c r="C3005" s="45" t="s">
        <v>12809</v>
      </c>
    </row>
    <row r="3006">
      <c r="A3006" s="45">
        <v>13006.0</v>
      </c>
      <c r="B3006" s="45">
        <v>39955.0</v>
      </c>
      <c r="C3006" s="45" t="s">
        <v>9324</v>
      </c>
    </row>
    <row r="3007">
      <c r="A3007" s="45">
        <v>13007.0</v>
      </c>
      <c r="B3007" s="45">
        <v>17762.0</v>
      </c>
      <c r="C3007" s="45" t="s">
        <v>12810</v>
      </c>
    </row>
    <row r="3008">
      <c r="A3008" s="45">
        <v>13008.0</v>
      </c>
      <c r="B3008" s="45">
        <v>19259.0</v>
      </c>
      <c r="C3008" s="45" t="s">
        <v>12811</v>
      </c>
    </row>
    <row r="3009">
      <c r="A3009" s="45">
        <v>13009.0</v>
      </c>
      <c r="B3009" s="45">
        <v>12245.0</v>
      </c>
      <c r="C3009" s="45" t="s">
        <v>12812</v>
      </c>
    </row>
    <row r="3010">
      <c r="A3010" s="45">
        <v>13010.0</v>
      </c>
      <c r="B3010" s="45">
        <v>37748.0</v>
      </c>
      <c r="C3010" s="45" t="s">
        <v>9576</v>
      </c>
    </row>
    <row r="3011">
      <c r="A3011" s="45">
        <v>13011.0</v>
      </c>
      <c r="B3011" s="45">
        <v>5415.0</v>
      </c>
      <c r="C3011" s="45" t="s">
        <v>9830</v>
      </c>
    </row>
    <row r="3012">
      <c r="A3012" s="45">
        <v>13012.0</v>
      </c>
      <c r="B3012" s="45">
        <v>7709.0</v>
      </c>
      <c r="C3012" s="45" t="s">
        <v>12813</v>
      </c>
    </row>
    <row r="3013">
      <c r="A3013" s="45">
        <v>13013.0</v>
      </c>
      <c r="B3013" s="45">
        <v>22848.0</v>
      </c>
      <c r="C3013" s="45" t="s">
        <v>12814</v>
      </c>
    </row>
    <row r="3014">
      <c r="A3014" s="45">
        <v>13014.0</v>
      </c>
      <c r="B3014" s="45">
        <v>5590.0</v>
      </c>
      <c r="C3014" s="45" t="s">
        <v>9164</v>
      </c>
    </row>
    <row r="3015">
      <c r="A3015" s="45">
        <v>13015.0</v>
      </c>
      <c r="B3015" s="45">
        <v>28858.0</v>
      </c>
      <c r="C3015" s="45" t="s">
        <v>12815</v>
      </c>
    </row>
    <row r="3016">
      <c r="A3016" s="45">
        <v>13016.0</v>
      </c>
      <c r="B3016" s="45">
        <v>25836.0</v>
      </c>
      <c r="C3016" s="45" t="s">
        <v>9347</v>
      </c>
    </row>
    <row r="3017">
      <c r="A3017" s="45">
        <v>13017.0</v>
      </c>
      <c r="B3017" s="45">
        <v>1160.0</v>
      </c>
      <c r="C3017" s="45" t="s">
        <v>9928</v>
      </c>
    </row>
    <row r="3018">
      <c r="A3018" s="45">
        <v>13018.0</v>
      </c>
      <c r="B3018" s="45">
        <v>28810.0</v>
      </c>
      <c r="C3018" s="45" t="s">
        <v>12816</v>
      </c>
    </row>
    <row r="3019">
      <c r="A3019" s="45">
        <v>13019.0</v>
      </c>
      <c r="B3019" s="45">
        <v>20155.0</v>
      </c>
      <c r="C3019" s="45" t="s">
        <v>9172</v>
      </c>
    </row>
    <row r="3020">
      <c r="A3020" s="45">
        <v>13020.0</v>
      </c>
      <c r="B3020" s="45">
        <v>2037.0</v>
      </c>
      <c r="C3020" s="45" t="s">
        <v>12817</v>
      </c>
    </row>
    <row r="3021">
      <c r="A3021" s="45">
        <v>13021.0</v>
      </c>
      <c r="B3021" s="45">
        <v>10325.0</v>
      </c>
      <c r="C3021" s="45" t="s">
        <v>12818</v>
      </c>
    </row>
    <row r="3022">
      <c r="A3022" s="45">
        <v>13022.0</v>
      </c>
      <c r="B3022" s="45">
        <v>105011.0</v>
      </c>
      <c r="C3022" s="45" t="s">
        <v>9806</v>
      </c>
    </row>
    <row r="3023">
      <c r="A3023" s="45">
        <v>13023.0</v>
      </c>
      <c r="B3023" s="45">
        <v>18875.0</v>
      </c>
      <c r="C3023" s="45" t="s">
        <v>12819</v>
      </c>
    </row>
    <row r="3024">
      <c r="A3024" s="45">
        <v>13024.0</v>
      </c>
      <c r="B3024" s="45">
        <v>12009.0</v>
      </c>
      <c r="C3024" s="45" t="s">
        <v>12820</v>
      </c>
    </row>
    <row r="3025">
      <c r="A3025" s="45">
        <v>13025.0</v>
      </c>
      <c r="B3025" s="45">
        <v>18798.0</v>
      </c>
      <c r="C3025" s="45" t="s">
        <v>9417</v>
      </c>
    </row>
    <row r="3026">
      <c r="A3026" s="45">
        <v>13026.0</v>
      </c>
      <c r="B3026" s="45">
        <v>6857.0</v>
      </c>
      <c r="C3026" s="45" t="s">
        <v>12821</v>
      </c>
    </row>
    <row r="3027">
      <c r="A3027" s="45">
        <v>13027.0</v>
      </c>
      <c r="B3027" s="45">
        <v>1283.0</v>
      </c>
      <c r="C3027" s="45" t="s">
        <v>9607</v>
      </c>
    </row>
    <row r="3028">
      <c r="A3028" s="45">
        <v>13028.0</v>
      </c>
      <c r="B3028" s="45">
        <v>9069.0</v>
      </c>
      <c r="C3028" s="45" t="s">
        <v>9389</v>
      </c>
    </row>
    <row r="3029">
      <c r="A3029" s="45">
        <v>13029.0</v>
      </c>
      <c r="B3029" s="45">
        <v>40116.0</v>
      </c>
      <c r="C3029" s="45" t="s">
        <v>9224</v>
      </c>
    </row>
    <row r="3030">
      <c r="A3030" s="45">
        <v>13030.0</v>
      </c>
      <c r="B3030" s="45">
        <v>6533.0</v>
      </c>
      <c r="C3030" s="45" t="s">
        <v>12822</v>
      </c>
    </row>
    <row r="3031">
      <c r="A3031" s="45">
        <v>13031.0</v>
      </c>
      <c r="B3031" s="45">
        <v>50879.0</v>
      </c>
      <c r="C3031" s="45" t="s">
        <v>12823</v>
      </c>
    </row>
    <row r="3032">
      <c r="A3032" s="45">
        <v>13032.0</v>
      </c>
      <c r="B3032" s="45">
        <v>28089.0</v>
      </c>
      <c r="C3032" s="45" t="s">
        <v>9434</v>
      </c>
    </row>
    <row r="3033">
      <c r="A3033" s="45">
        <v>13033.0</v>
      </c>
      <c r="B3033" s="45">
        <v>155090.0</v>
      </c>
      <c r="C3033" s="45" t="s">
        <v>9855</v>
      </c>
    </row>
    <row r="3034">
      <c r="A3034" s="45">
        <v>13034.0</v>
      </c>
      <c r="B3034" s="45">
        <v>7053.0</v>
      </c>
      <c r="C3034" s="45" t="s">
        <v>12824</v>
      </c>
    </row>
    <row r="3035">
      <c r="A3035" s="45">
        <v>13035.0</v>
      </c>
      <c r="B3035" s="45">
        <v>40903.0</v>
      </c>
      <c r="C3035" s="45" t="s">
        <v>12825</v>
      </c>
    </row>
    <row r="3036">
      <c r="A3036" s="45">
        <v>13036.0</v>
      </c>
      <c r="B3036" s="45">
        <v>16890.0</v>
      </c>
      <c r="C3036" s="45" t="s">
        <v>12826</v>
      </c>
    </row>
    <row r="3037">
      <c r="A3037" s="45">
        <v>13037.0</v>
      </c>
      <c r="B3037" s="45">
        <v>8028.0</v>
      </c>
      <c r="C3037" s="45" t="s">
        <v>12827</v>
      </c>
    </row>
    <row r="3038">
      <c r="A3038" s="45">
        <v>13038.0</v>
      </c>
      <c r="B3038" s="45">
        <v>4342.0</v>
      </c>
      <c r="C3038" s="45" t="s">
        <v>9137</v>
      </c>
    </row>
    <row r="3039">
      <c r="A3039" s="45">
        <v>13039.0</v>
      </c>
      <c r="B3039" s="45">
        <v>12093.0</v>
      </c>
      <c r="C3039" s="45" t="s">
        <v>12828</v>
      </c>
    </row>
    <row r="3040">
      <c r="A3040" s="45">
        <v>13040.0</v>
      </c>
      <c r="B3040" s="45">
        <v>4773.0</v>
      </c>
      <c r="C3040" s="45" t="s">
        <v>12829</v>
      </c>
    </row>
    <row r="3041">
      <c r="A3041" s="45">
        <v>13041.0</v>
      </c>
      <c r="B3041" s="45">
        <v>809.0</v>
      </c>
      <c r="C3041" s="45" t="s">
        <v>9178</v>
      </c>
    </row>
    <row r="3042">
      <c r="A3042" s="45">
        <v>13042.0</v>
      </c>
      <c r="B3042" s="45">
        <v>27318.0</v>
      </c>
      <c r="C3042" s="45" t="s">
        <v>12830</v>
      </c>
    </row>
    <row r="3043">
      <c r="A3043" s="45">
        <v>13043.0</v>
      </c>
      <c r="B3043" s="45">
        <v>7424.0</v>
      </c>
      <c r="C3043" s="45" t="s">
        <v>12831</v>
      </c>
    </row>
    <row r="3044">
      <c r="A3044" s="45">
        <v>13044.0</v>
      </c>
      <c r="B3044" s="45">
        <v>10272.0</v>
      </c>
      <c r="C3044" s="45" t="s">
        <v>12832</v>
      </c>
    </row>
    <row r="3045">
      <c r="A3045" s="45">
        <v>13045.0</v>
      </c>
      <c r="B3045" s="45">
        <v>29276.0</v>
      </c>
      <c r="C3045" s="45" t="s">
        <v>12833</v>
      </c>
    </row>
    <row r="3046">
      <c r="A3046" s="45">
        <v>13046.0</v>
      </c>
      <c r="B3046" s="45">
        <v>8014.0</v>
      </c>
      <c r="C3046" s="45" t="s">
        <v>12834</v>
      </c>
    </row>
    <row r="3047">
      <c r="A3047" s="45">
        <v>13047.0</v>
      </c>
      <c r="B3047" s="45">
        <v>7486.0</v>
      </c>
      <c r="C3047" s="45" t="s">
        <v>12835</v>
      </c>
    </row>
    <row r="3048">
      <c r="A3048" s="45">
        <v>13048.0</v>
      </c>
      <c r="B3048" s="45">
        <v>14439.0</v>
      </c>
      <c r="C3048" s="45" t="s">
        <v>12836</v>
      </c>
    </row>
    <row r="3049">
      <c r="A3049" s="45">
        <v>13049.0</v>
      </c>
      <c r="B3049" s="45">
        <v>23539.0</v>
      </c>
      <c r="C3049" s="45" t="s">
        <v>12837</v>
      </c>
    </row>
    <row r="3050">
      <c r="A3050" s="45">
        <v>13050.0</v>
      </c>
      <c r="B3050" s="45">
        <v>37733.0</v>
      </c>
      <c r="C3050" s="45" t="s">
        <v>12838</v>
      </c>
    </row>
    <row r="3051">
      <c r="A3051" s="45">
        <v>13051.0</v>
      </c>
      <c r="B3051" s="45">
        <v>8006.0</v>
      </c>
      <c r="C3051" s="45" t="s">
        <v>12839</v>
      </c>
    </row>
    <row r="3052">
      <c r="A3052" s="45">
        <v>13052.0</v>
      </c>
      <c r="B3052" s="45">
        <v>9532.0</v>
      </c>
      <c r="C3052" s="45" t="s">
        <v>12840</v>
      </c>
    </row>
    <row r="3053">
      <c r="A3053" s="45">
        <v>13053.0</v>
      </c>
      <c r="B3053" s="45">
        <v>171318.0</v>
      </c>
      <c r="C3053" s="45" t="s">
        <v>9523</v>
      </c>
    </row>
    <row r="3054">
      <c r="A3054" s="45">
        <v>13054.0</v>
      </c>
      <c r="B3054" s="45">
        <v>3493.0</v>
      </c>
      <c r="C3054" s="45" t="s">
        <v>9261</v>
      </c>
    </row>
    <row r="3055">
      <c r="A3055" s="45">
        <v>13055.0</v>
      </c>
      <c r="B3055" s="45">
        <v>13218.0</v>
      </c>
      <c r="C3055" s="45" t="s">
        <v>12841</v>
      </c>
    </row>
    <row r="3056">
      <c r="A3056" s="45">
        <v>13056.0</v>
      </c>
      <c r="B3056" s="45">
        <v>321.0</v>
      </c>
      <c r="C3056" s="45" t="s">
        <v>9508</v>
      </c>
    </row>
    <row r="3057">
      <c r="A3057" s="45">
        <v>13057.0</v>
      </c>
      <c r="B3057" s="45">
        <v>16844.0</v>
      </c>
      <c r="C3057" s="45" t="s">
        <v>9256</v>
      </c>
    </row>
    <row r="3058">
      <c r="A3058" s="45">
        <v>13058.0</v>
      </c>
      <c r="B3058" s="45">
        <v>19408.0</v>
      </c>
      <c r="C3058" s="45" t="s">
        <v>12842</v>
      </c>
    </row>
    <row r="3059">
      <c r="A3059" s="45">
        <v>13059.0</v>
      </c>
      <c r="B3059" s="45">
        <v>21266.0</v>
      </c>
      <c r="C3059" s="45" t="s">
        <v>12843</v>
      </c>
    </row>
    <row r="3060">
      <c r="A3060" s="45">
        <v>13060.0</v>
      </c>
      <c r="B3060" s="45">
        <v>13848.0</v>
      </c>
      <c r="C3060" s="45" t="s">
        <v>12844</v>
      </c>
    </row>
    <row r="3061">
      <c r="A3061" s="45">
        <v>13061.0</v>
      </c>
      <c r="B3061" s="45">
        <v>55891.0</v>
      </c>
      <c r="C3061" s="45" t="s">
        <v>12845</v>
      </c>
    </row>
    <row r="3062">
      <c r="A3062" s="45">
        <v>13062.0</v>
      </c>
      <c r="B3062" s="45">
        <v>8721.0</v>
      </c>
      <c r="C3062" s="45" t="s">
        <v>12846</v>
      </c>
    </row>
    <row r="3063">
      <c r="A3063" s="45">
        <v>13063.0</v>
      </c>
      <c r="B3063" s="45">
        <v>11322.0</v>
      </c>
      <c r="C3063" s="45" t="s">
        <v>9170</v>
      </c>
    </row>
    <row r="3064">
      <c r="A3064" s="45">
        <v>13064.0</v>
      </c>
      <c r="B3064" s="45">
        <v>90428.0</v>
      </c>
      <c r="C3064" s="45" t="s">
        <v>9930</v>
      </c>
    </row>
    <row r="3065">
      <c r="A3065" s="45">
        <v>13065.0</v>
      </c>
      <c r="B3065" s="45">
        <v>23243.0</v>
      </c>
      <c r="C3065" s="45" t="s">
        <v>12847</v>
      </c>
    </row>
    <row r="3066">
      <c r="A3066" s="45">
        <v>13066.0</v>
      </c>
      <c r="B3066" s="45">
        <v>2907.0</v>
      </c>
      <c r="C3066" s="45" t="s">
        <v>12848</v>
      </c>
    </row>
    <row r="3067">
      <c r="A3067" s="45">
        <v>13067.0</v>
      </c>
      <c r="B3067" s="45">
        <v>44472.0</v>
      </c>
      <c r="C3067" s="45" t="s">
        <v>12849</v>
      </c>
    </row>
    <row r="3068">
      <c r="A3068" s="45">
        <v>13068.0</v>
      </c>
      <c r="B3068" s="45">
        <v>77402.0</v>
      </c>
      <c r="C3068" s="45" t="s">
        <v>12850</v>
      </c>
    </row>
    <row r="3069">
      <c r="A3069" s="45">
        <v>13069.0</v>
      </c>
      <c r="B3069" s="45">
        <v>10078.0</v>
      </c>
      <c r="C3069" s="45" t="s">
        <v>12851</v>
      </c>
    </row>
    <row r="3070">
      <c r="A3070" s="45">
        <v>13070.0</v>
      </c>
      <c r="B3070" s="45">
        <v>27268.0</v>
      </c>
      <c r="C3070" s="45" t="s">
        <v>12852</v>
      </c>
    </row>
    <row r="3071">
      <c r="A3071" s="45">
        <v>13071.0</v>
      </c>
      <c r="B3071" s="45">
        <v>31913.0</v>
      </c>
      <c r="C3071" s="45" t="s">
        <v>12853</v>
      </c>
    </row>
    <row r="3072">
      <c r="A3072" s="45">
        <v>13072.0</v>
      </c>
      <c r="B3072" s="45">
        <v>22527.0</v>
      </c>
      <c r="C3072" s="45" t="s">
        <v>9617</v>
      </c>
    </row>
    <row r="3073">
      <c r="A3073" s="45">
        <v>13073.0</v>
      </c>
      <c r="B3073" s="45">
        <v>41982.0</v>
      </c>
      <c r="C3073" s="45" t="s">
        <v>9214</v>
      </c>
    </row>
    <row r="3074">
      <c r="A3074" s="45">
        <v>13074.0</v>
      </c>
      <c r="B3074" s="45">
        <v>18824.0</v>
      </c>
      <c r="C3074" s="45" t="s">
        <v>12854</v>
      </c>
    </row>
    <row r="3075">
      <c r="A3075" s="45">
        <v>13075.0</v>
      </c>
      <c r="B3075" s="45">
        <v>56407.0</v>
      </c>
      <c r="C3075" s="45" t="s">
        <v>12855</v>
      </c>
    </row>
    <row r="3076">
      <c r="A3076" s="45">
        <v>13076.0</v>
      </c>
      <c r="B3076" s="45">
        <v>20380.0</v>
      </c>
      <c r="C3076" s="45" t="s">
        <v>12856</v>
      </c>
    </row>
    <row r="3077">
      <c r="A3077" s="45">
        <v>13077.0</v>
      </c>
      <c r="B3077" s="45">
        <v>9597.0</v>
      </c>
      <c r="C3077" s="45" t="s">
        <v>12857</v>
      </c>
    </row>
    <row r="3078">
      <c r="A3078" s="45">
        <v>13078.0</v>
      </c>
      <c r="B3078" s="45">
        <v>18758.0</v>
      </c>
      <c r="C3078" s="45" t="s">
        <v>9873</v>
      </c>
    </row>
    <row r="3079">
      <c r="A3079" s="45">
        <v>13079.0</v>
      </c>
      <c r="B3079" s="45">
        <v>16857.0</v>
      </c>
      <c r="C3079" s="45" t="s">
        <v>12858</v>
      </c>
    </row>
    <row r="3080">
      <c r="A3080" s="45">
        <v>13080.0</v>
      </c>
      <c r="B3080" s="45">
        <v>10359.0</v>
      </c>
      <c r="C3080" s="45" t="s">
        <v>12859</v>
      </c>
    </row>
    <row r="3081">
      <c r="A3081" s="45">
        <v>13081.0</v>
      </c>
      <c r="B3081" s="45">
        <v>2657.0</v>
      </c>
      <c r="C3081" s="45" t="s">
        <v>9182</v>
      </c>
    </row>
    <row r="3082">
      <c r="A3082" s="45">
        <v>13082.0</v>
      </c>
      <c r="B3082" s="45">
        <v>6105.0</v>
      </c>
      <c r="C3082" s="45" t="s">
        <v>9527</v>
      </c>
    </row>
    <row r="3083">
      <c r="A3083" s="45">
        <v>13083.0</v>
      </c>
      <c r="B3083" s="45">
        <v>27555.0</v>
      </c>
      <c r="C3083" s="45" t="s">
        <v>12860</v>
      </c>
    </row>
    <row r="3084">
      <c r="A3084" s="45">
        <v>13084.0</v>
      </c>
      <c r="B3084" s="45">
        <v>19967.0</v>
      </c>
      <c r="C3084" s="45" t="s">
        <v>9567</v>
      </c>
    </row>
    <row r="3085">
      <c r="A3085" s="45">
        <v>13085.0</v>
      </c>
      <c r="B3085" s="45">
        <v>129585.0</v>
      </c>
      <c r="C3085" s="45" t="s">
        <v>12861</v>
      </c>
    </row>
    <row r="3086">
      <c r="A3086" s="45">
        <v>13086.0</v>
      </c>
      <c r="B3086" s="45">
        <v>29928.0</v>
      </c>
      <c r="C3086" s="45" t="s">
        <v>9196</v>
      </c>
    </row>
    <row r="3087">
      <c r="A3087" s="45">
        <v>13087.0</v>
      </c>
      <c r="B3087" s="45">
        <v>3070.0</v>
      </c>
      <c r="C3087" s="45" t="s">
        <v>12862</v>
      </c>
    </row>
    <row r="3088">
      <c r="A3088" s="45">
        <v>13088.0</v>
      </c>
      <c r="B3088" s="45">
        <v>61997.0</v>
      </c>
      <c r="C3088" s="45" t="s">
        <v>9383</v>
      </c>
    </row>
    <row r="3089">
      <c r="A3089" s="45">
        <v>13089.0</v>
      </c>
      <c r="B3089" s="45">
        <v>26920.0</v>
      </c>
      <c r="C3089" s="45" t="s">
        <v>12863</v>
      </c>
    </row>
    <row r="3090">
      <c r="A3090" s="45">
        <v>13090.0</v>
      </c>
      <c r="B3090" s="45">
        <v>5668.0</v>
      </c>
      <c r="C3090" s="45" t="s">
        <v>12864</v>
      </c>
    </row>
    <row r="3091">
      <c r="A3091" s="45">
        <v>13091.0</v>
      </c>
      <c r="B3091" s="45">
        <v>58111.0</v>
      </c>
      <c r="C3091" s="45" t="s">
        <v>12865</v>
      </c>
    </row>
    <row r="3092">
      <c r="A3092" s="45">
        <v>13092.0</v>
      </c>
      <c r="B3092" s="45">
        <v>9355.0</v>
      </c>
      <c r="C3092" s="45" t="s">
        <v>12866</v>
      </c>
    </row>
    <row r="3093">
      <c r="A3093" s="45">
        <v>13093.0</v>
      </c>
      <c r="B3093" s="45">
        <v>24529.0</v>
      </c>
      <c r="C3093" s="45" t="s">
        <v>12867</v>
      </c>
    </row>
    <row r="3094">
      <c r="A3094" s="45">
        <v>13094.0</v>
      </c>
      <c r="B3094" s="45">
        <v>27439.0</v>
      </c>
      <c r="C3094" s="45" t="s">
        <v>12868</v>
      </c>
    </row>
    <row r="3095">
      <c r="A3095" s="45">
        <v>13095.0</v>
      </c>
      <c r="B3095" s="45">
        <v>22422.0</v>
      </c>
      <c r="C3095" s="45" t="s">
        <v>12869</v>
      </c>
    </row>
    <row r="3096">
      <c r="A3096" s="45">
        <v>13096.0</v>
      </c>
      <c r="B3096" s="45">
        <v>17073.0</v>
      </c>
      <c r="C3096" s="45" t="s">
        <v>12870</v>
      </c>
    </row>
    <row r="3097">
      <c r="A3097" s="45">
        <v>13097.0</v>
      </c>
      <c r="B3097" s="45">
        <v>5952.0</v>
      </c>
      <c r="C3097" s="45" t="s">
        <v>12871</v>
      </c>
    </row>
    <row r="3098">
      <c r="A3098" s="45">
        <v>13098.0</v>
      </c>
      <c r="B3098" s="45">
        <v>16115.0</v>
      </c>
      <c r="C3098" s="45" t="s">
        <v>12872</v>
      </c>
    </row>
    <row r="3099">
      <c r="A3099" s="45">
        <v>13099.0</v>
      </c>
      <c r="B3099" s="45">
        <v>137974.0</v>
      </c>
      <c r="C3099" s="45" t="s">
        <v>9811</v>
      </c>
    </row>
    <row r="3100">
      <c r="A3100" s="45">
        <v>13100.0</v>
      </c>
      <c r="B3100" s="45">
        <v>6450.0</v>
      </c>
      <c r="C3100" s="45" t="s">
        <v>12873</v>
      </c>
    </row>
    <row r="3101">
      <c r="A3101" s="45">
        <v>13101.0</v>
      </c>
      <c r="B3101" s="45">
        <v>38289.0</v>
      </c>
      <c r="C3101" s="45" t="s">
        <v>9544</v>
      </c>
    </row>
    <row r="3102">
      <c r="A3102" s="45">
        <v>13102.0</v>
      </c>
      <c r="B3102" s="45">
        <v>20911.0</v>
      </c>
      <c r="C3102" s="45" t="s">
        <v>12874</v>
      </c>
    </row>
    <row r="3103">
      <c r="A3103" s="45">
        <v>13103.0</v>
      </c>
      <c r="B3103" s="45">
        <v>28762.0</v>
      </c>
      <c r="C3103" s="45" t="s">
        <v>9185</v>
      </c>
    </row>
    <row r="3104">
      <c r="A3104" s="45">
        <v>13104.0</v>
      </c>
      <c r="B3104" s="45">
        <v>3288.0</v>
      </c>
      <c r="C3104" s="45" t="s">
        <v>12875</v>
      </c>
    </row>
    <row r="3105">
      <c r="A3105" s="45">
        <v>13105.0</v>
      </c>
      <c r="B3105" s="45">
        <v>4966.0</v>
      </c>
      <c r="C3105" s="45" t="s">
        <v>12876</v>
      </c>
    </row>
    <row r="3106">
      <c r="A3106" s="45">
        <v>13106.0</v>
      </c>
      <c r="B3106" s="45">
        <v>32309.0</v>
      </c>
      <c r="C3106" s="45" t="s">
        <v>12877</v>
      </c>
    </row>
    <row r="3107">
      <c r="A3107" s="45">
        <v>13107.0</v>
      </c>
      <c r="B3107" s="45">
        <v>9113.0</v>
      </c>
      <c r="C3107" s="45" t="s">
        <v>12878</v>
      </c>
    </row>
    <row r="3108">
      <c r="A3108" s="45">
        <v>13108.0</v>
      </c>
      <c r="B3108" s="45">
        <v>12693.0</v>
      </c>
      <c r="C3108" s="45" t="s">
        <v>12879</v>
      </c>
    </row>
    <row r="3109">
      <c r="A3109" s="45">
        <v>13109.0</v>
      </c>
      <c r="B3109" s="45">
        <v>5521.0</v>
      </c>
      <c r="C3109" s="45" t="s">
        <v>12880</v>
      </c>
    </row>
    <row r="3110">
      <c r="A3110" s="45">
        <v>13110.0</v>
      </c>
      <c r="B3110" s="45">
        <v>19067.0</v>
      </c>
      <c r="C3110" s="45" t="s">
        <v>12881</v>
      </c>
    </row>
    <row r="3111">
      <c r="A3111" s="45">
        <v>13111.0</v>
      </c>
      <c r="B3111" s="45">
        <v>13517.0</v>
      </c>
      <c r="C3111" s="45" t="s">
        <v>12882</v>
      </c>
    </row>
    <row r="3112">
      <c r="A3112" s="45">
        <v>13112.0</v>
      </c>
      <c r="B3112" s="45">
        <v>34571.0</v>
      </c>
      <c r="C3112" s="45" t="s">
        <v>9882</v>
      </c>
    </row>
    <row r="3113">
      <c r="A3113" s="45">
        <v>13113.0</v>
      </c>
      <c r="B3113" s="45">
        <v>57422.0</v>
      </c>
      <c r="C3113" s="45" t="s">
        <v>12883</v>
      </c>
    </row>
    <row r="3114">
      <c r="A3114" s="45">
        <v>13114.0</v>
      </c>
      <c r="B3114" s="45">
        <v>27172.0</v>
      </c>
      <c r="C3114" s="45" t="s">
        <v>12884</v>
      </c>
    </row>
    <row r="3115">
      <c r="A3115" s="45">
        <v>13115.0</v>
      </c>
      <c r="B3115" s="45">
        <v>8621.0</v>
      </c>
      <c r="C3115" s="45" t="s">
        <v>12885</v>
      </c>
    </row>
    <row r="3116">
      <c r="A3116" s="45">
        <v>13116.0</v>
      </c>
      <c r="B3116" s="45">
        <v>2081.0</v>
      </c>
      <c r="C3116" s="45" t="s">
        <v>12886</v>
      </c>
    </row>
    <row r="3117">
      <c r="A3117" s="45">
        <v>13117.0</v>
      </c>
      <c r="B3117" s="45">
        <v>17098.0</v>
      </c>
      <c r="C3117" s="45" t="s">
        <v>9705</v>
      </c>
    </row>
    <row r="3118">
      <c r="A3118" s="45">
        <v>13118.0</v>
      </c>
      <c r="B3118" s="45">
        <v>38618.0</v>
      </c>
      <c r="C3118" s="45" t="s">
        <v>12887</v>
      </c>
    </row>
    <row r="3119">
      <c r="A3119" s="45">
        <v>13119.0</v>
      </c>
      <c r="B3119" s="45">
        <v>1050.0</v>
      </c>
      <c r="C3119" s="45" t="s">
        <v>9397</v>
      </c>
    </row>
    <row r="3120">
      <c r="A3120" s="45">
        <v>13120.0</v>
      </c>
      <c r="B3120" s="45">
        <v>25760.0</v>
      </c>
      <c r="C3120" s="45" t="s">
        <v>12888</v>
      </c>
    </row>
    <row r="3121">
      <c r="A3121" s="45">
        <v>13121.0</v>
      </c>
      <c r="B3121" s="45">
        <v>10747.0</v>
      </c>
      <c r="C3121" s="45" t="s">
        <v>12889</v>
      </c>
    </row>
    <row r="3122">
      <c r="A3122" s="45">
        <v>13122.0</v>
      </c>
      <c r="B3122" s="45">
        <v>61466.0</v>
      </c>
      <c r="C3122" s="45" t="s">
        <v>12890</v>
      </c>
    </row>
    <row r="3123">
      <c r="A3123" s="45">
        <v>13123.0</v>
      </c>
      <c r="B3123" s="45">
        <v>34049.0</v>
      </c>
      <c r="C3123" s="45" t="s">
        <v>12891</v>
      </c>
    </row>
    <row r="3124">
      <c r="A3124" s="45">
        <v>13124.0</v>
      </c>
      <c r="B3124" s="45">
        <v>22230.0</v>
      </c>
      <c r="C3124" s="45" t="s">
        <v>12892</v>
      </c>
    </row>
    <row r="3125">
      <c r="A3125" s="45">
        <v>13125.0</v>
      </c>
      <c r="B3125" s="45">
        <v>31280.0</v>
      </c>
      <c r="C3125" s="45" t="s">
        <v>12893</v>
      </c>
    </row>
    <row r="3126">
      <c r="A3126" s="45">
        <v>13126.0</v>
      </c>
      <c r="B3126" s="45">
        <v>16665.0</v>
      </c>
      <c r="C3126" s="45" t="s">
        <v>12894</v>
      </c>
    </row>
    <row r="3127">
      <c r="A3127" s="45">
        <v>13127.0</v>
      </c>
      <c r="B3127" s="45">
        <v>14501.0</v>
      </c>
      <c r="C3127" s="45" t="s">
        <v>12895</v>
      </c>
    </row>
    <row r="3128">
      <c r="A3128" s="45">
        <v>13128.0</v>
      </c>
      <c r="B3128" s="45">
        <v>17906.0</v>
      </c>
      <c r="C3128" s="45" t="s">
        <v>12896</v>
      </c>
    </row>
    <row r="3129">
      <c r="A3129" s="45">
        <v>13129.0</v>
      </c>
      <c r="B3129" s="45">
        <v>86164.0</v>
      </c>
      <c r="C3129" s="45" t="s">
        <v>12897</v>
      </c>
    </row>
    <row r="3130">
      <c r="A3130" s="45">
        <v>13130.0</v>
      </c>
      <c r="B3130" s="45">
        <v>8357.0</v>
      </c>
      <c r="C3130" s="45" t="s">
        <v>12898</v>
      </c>
    </row>
    <row r="3131">
      <c r="A3131" s="45">
        <v>13131.0</v>
      </c>
      <c r="B3131" s="45">
        <v>20152.0</v>
      </c>
      <c r="C3131" s="45" t="s">
        <v>12899</v>
      </c>
    </row>
    <row r="3132">
      <c r="A3132" s="45">
        <v>13132.0</v>
      </c>
      <c r="B3132" s="45">
        <v>10052.0</v>
      </c>
      <c r="C3132" s="45" t="s">
        <v>12900</v>
      </c>
    </row>
    <row r="3133">
      <c r="A3133" s="45">
        <v>13133.0</v>
      </c>
      <c r="B3133" s="45">
        <v>28601.0</v>
      </c>
      <c r="C3133" s="45" t="s">
        <v>12901</v>
      </c>
    </row>
    <row r="3134">
      <c r="A3134" s="45">
        <v>13134.0</v>
      </c>
      <c r="B3134" s="45">
        <v>33496.0</v>
      </c>
      <c r="C3134" s="45" t="s">
        <v>9382</v>
      </c>
    </row>
    <row r="3135">
      <c r="A3135" s="45">
        <v>13135.0</v>
      </c>
      <c r="B3135" s="45">
        <v>24820.0</v>
      </c>
      <c r="C3135" s="45" t="s">
        <v>12902</v>
      </c>
    </row>
    <row r="3136">
      <c r="A3136" s="45">
        <v>13136.0</v>
      </c>
      <c r="B3136" s="45">
        <v>55676.0</v>
      </c>
      <c r="C3136" s="45" t="s">
        <v>9478</v>
      </c>
    </row>
    <row r="3137">
      <c r="A3137" s="45">
        <v>13137.0</v>
      </c>
      <c r="B3137" s="45">
        <v>6833.0</v>
      </c>
      <c r="C3137" s="45" t="s">
        <v>12903</v>
      </c>
    </row>
    <row r="3138">
      <c r="A3138" s="45">
        <v>13138.0</v>
      </c>
      <c r="B3138" s="45">
        <v>13057.0</v>
      </c>
      <c r="C3138" s="45" t="s">
        <v>12904</v>
      </c>
    </row>
    <row r="3139">
      <c r="A3139" s="45">
        <v>13139.0</v>
      </c>
      <c r="B3139" s="45">
        <v>25270.0</v>
      </c>
      <c r="C3139" s="45" t="s">
        <v>9756</v>
      </c>
    </row>
    <row r="3140">
      <c r="A3140" s="45">
        <v>13140.0</v>
      </c>
      <c r="B3140" s="45">
        <v>18303.0</v>
      </c>
      <c r="C3140" s="45" t="s">
        <v>12905</v>
      </c>
    </row>
    <row r="3141">
      <c r="A3141" s="45">
        <v>13141.0</v>
      </c>
      <c r="B3141" s="45">
        <v>3463.0</v>
      </c>
      <c r="C3141" s="45" t="s">
        <v>12906</v>
      </c>
    </row>
    <row r="3142">
      <c r="A3142" s="45">
        <v>13142.0</v>
      </c>
      <c r="B3142" s="45">
        <v>34458.0</v>
      </c>
      <c r="C3142" s="45" t="s">
        <v>12907</v>
      </c>
    </row>
    <row r="3143">
      <c r="A3143" s="45">
        <v>13143.0</v>
      </c>
      <c r="B3143" s="45">
        <v>32399.0</v>
      </c>
      <c r="C3143" s="45" t="s">
        <v>12908</v>
      </c>
    </row>
    <row r="3144">
      <c r="A3144" s="45">
        <v>13144.0</v>
      </c>
      <c r="B3144" s="45">
        <v>31694.0</v>
      </c>
      <c r="C3144" s="45" t="s">
        <v>12909</v>
      </c>
    </row>
    <row r="3145">
      <c r="A3145" s="45">
        <v>13145.0</v>
      </c>
      <c r="B3145" s="45">
        <v>12129.0</v>
      </c>
      <c r="C3145" s="45" t="s">
        <v>12910</v>
      </c>
    </row>
    <row r="3146">
      <c r="A3146" s="45">
        <v>13146.0</v>
      </c>
      <c r="B3146" s="45">
        <v>7159.0</v>
      </c>
      <c r="C3146" s="45" t="s">
        <v>12911</v>
      </c>
    </row>
    <row r="3147">
      <c r="A3147" s="45">
        <v>13147.0</v>
      </c>
      <c r="B3147" s="45">
        <v>83574.0</v>
      </c>
      <c r="C3147" s="45" t="s">
        <v>12912</v>
      </c>
    </row>
    <row r="3148">
      <c r="A3148" s="45">
        <v>13148.0</v>
      </c>
      <c r="B3148" s="45">
        <v>791.0</v>
      </c>
      <c r="C3148" s="45" t="s">
        <v>9421</v>
      </c>
    </row>
    <row r="3149">
      <c r="A3149" s="45">
        <v>13149.0</v>
      </c>
      <c r="B3149" s="45">
        <v>6104.0</v>
      </c>
      <c r="C3149" s="45" t="s">
        <v>12913</v>
      </c>
    </row>
    <row r="3150">
      <c r="A3150" s="45">
        <v>13150.0</v>
      </c>
      <c r="B3150" s="45">
        <v>2310.0</v>
      </c>
      <c r="C3150" s="45" t="s">
        <v>9231</v>
      </c>
    </row>
    <row r="3151">
      <c r="A3151" s="45">
        <v>13151.0</v>
      </c>
      <c r="B3151" s="45">
        <v>14825.0</v>
      </c>
      <c r="C3151" s="45" t="s">
        <v>12914</v>
      </c>
    </row>
    <row r="3152">
      <c r="A3152" s="45">
        <v>13152.0</v>
      </c>
      <c r="B3152" s="45">
        <v>38581.0</v>
      </c>
      <c r="C3152" s="45" t="s">
        <v>12915</v>
      </c>
    </row>
    <row r="3153">
      <c r="A3153" s="45">
        <v>13153.0</v>
      </c>
      <c r="B3153" s="45">
        <v>6630.0</v>
      </c>
      <c r="C3153" s="45" t="s">
        <v>12916</v>
      </c>
    </row>
    <row r="3154">
      <c r="A3154" s="45">
        <v>13154.0</v>
      </c>
      <c r="B3154" s="45">
        <v>19367.0</v>
      </c>
      <c r="C3154" s="45" t="s">
        <v>9481</v>
      </c>
    </row>
    <row r="3155">
      <c r="A3155" s="45">
        <v>13155.0</v>
      </c>
      <c r="B3155" s="45">
        <v>26496.0</v>
      </c>
      <c r="C3155" s="45" t="s">
        <v>12917</v>
      </c>
    </row>
    <row r="3156">
      <c r="A3156" s="45">
        <v>13156.0</v>
      </c>
      <c r="B3156" s="45">
        <v>44892.0</v>
      </c>
      <c r="C3156" s="45" t="s">
        <v>12918</v>
      </c>
    </row>
    <row r="3157">
      <c r="A3157" s="45">
        <v>13157.0</v>
      </c>
      <c r="B3157" s="45">
        <v>24490.0</v>
      </c>
      <c r="C3157" s="45" t="s">
        <v>12919</v>
      </c>
    </row>
    <row r="3158">
      <c r="A3158" s="45">
        <v>13158.0</v>
      </c>
      <c r="B3158" s="45">
        <v>58994.0</v>
      </c>
      <c r="C3158" s="45" t="s">
        <v>12920</v>
      </c>
    </row>
    <row r="3159">
      <c r="A3159" s="45">
        <v>13159.0</v>
      </c>
      <c r="B3159" s="45">
        <v>14212.0</v>
      </c>
      <c r="C3159" s="45" t="s">
        <v>12921</v>
      </c>
    </row>
    <row r="3160">
      <c r="A3160" s="45">
        <v>13160.0</v>
      </c>
      <c r="B3160" s="45">
        <v>27759.0</v>
      </c>
      <c r="C3160" s="45" t="s">
        <v>12922</v>
      </c>
    </row>
    <row r="3161">
      <c r="A3161" s="45">
        <v>13161.0</v>
      </c>
      <c r="B3161" s="45">
        <v>61224.0</v>
      </c>
      <c r="C3161" s="45" t="s">
        <v>9241</v>
      </c>
    </row>
    <row r="3162">
      <c r="A3162" s="45">
        <v>13162.0</v>
      </c>
      <c r="B3162" s="45">
        <v>10635.0</v>
      </c>
      <c r="C3162" s="45" t="s">
        <v>9325</v>
      </c>
    </row>
    <row r="3163">
      <c r="A3163" s="45">
        <v>13163.0</v>
      </c>
      <c r="B3163" s="45">
        <v>21189.0</v>
      </c>
      <c r="C3163" s="45" t="s">
        <v>12923</v>
      </c>
    </row>
    <row r="3164">
      <c r="A3164" s="45">
        <v>13164.0</v>
      </c>
      <c r="B3164" s="45">
        <v>18850.0</v>
      </c>
      <c r="C3164" s="45" t="s">
        <v>12924</v>
      </c>
    </row>
    <row r="3165">
      <c r="A3165" s="45">
        <v>13165.0</v>
      </c>
      <c r="B3165" s="45">
        <v>13407.0</v>
      </c>
      <c r="C3165" s="45" t="s">
        <v>12925</v>
      </c>
    </row>
    <row r="3166">
      <c r="A3166" s="45">
        <v>13166.0</v>
      </c>
      <c r="B3166" s="45">
        <v>25833.0</v>
      </c>
      <c r="C3166" s="45" t="s">
        <v>9751</v>
      </c>
    </row>
    <row r="3167">
      <c r="A3167" s="45">
        <v>13167.0</v>
      </c>
      <c r="B3167" s="45">
        <v>60723.0</v>
      </c>
      <c r="C3167" s="45" t="s">
        <v>12926</v>
      </c>
    </row>
    <row r="3168">
      <c r="A3168" s="45">
        <v>13168.0</v>
      </c>
      <c r="B3168" s="45">
        <v>15837.0</v>
      </c>
      <c r="C3168" s="45" t="s">
        <v>12927</v>
      </c>
    </row>
    <row r="3169">
      <c r="A3169" s="45">
        <v>13169.0</v>
      </c>
      <c r="B3169" s="45">
        <v>70652.0</v>
      </c>
      <c r="C3169" s="45" t="s">
        <v>9709</v>
      </c>
    </row>
    <row r="3170">
      <c r="A3170" s="45">
        <v>13170.0</v>
      </c>
      <c r="B3170" s="45">
        <v>13834.0</v>
      </c>
      <c r="C3170" s="45" t="s">
        <v>12928</v>
      </c>
    </row>
    <row r="3171">
      <c r="A3171" s="45">
        <v>13171.0</v>
      </c>
      <c r="B3171" s="45">
        <v>11957.0</v>
      </c>
      <c r="C3171" s="45" t="s">
        <v>12929</v>
      </c>
    </row>
    <row r="3172">
      <c r="A3172" s="45">
        <v>13172.0</v>
      </c>
      <c r="B3172" s="45">
        <v>100489.0</v>
      </c>
      <c r="C3172" s="45" t="s">
        <v>9346</v>
      </c>
    </row>
    <row r="3173">
      <c r="A3173" s="45">
        <v>13173.0</v>
      </c>
      <c r="B3173" s="45">
        <v>20969.0</v>
      </c>
      <c r="C3173" s="45" t="s">
        <v>12930</v>
      </c>
    </row>
    <row r="3174">
      <c r="A3174" s="45">
        <v>13174.0</v>
      </c>
      <c r="B3174" s="45">
        <v>27847.0</v>
      </c>
      <c r="C3174" s="45" t="s">
        <v>9897</v>
      </c>
    </row>
    <row r="3175">
      <c r="A3175" s="45">
        <v>13175.0</v>
      </c>
      <c r="B3175" s="45">
        <v>24521.0</v>
      </c>
      <c r="C3175" s="45" t="s">
        <v>12931</v>
      </c>
    </row>
    <row r="3176">
      <c r="A3176" s="45">
        <v>13176.0</v>
      </c>
      <c r="B3176" s="45">
        <v>38736.0</v>
      </c>
      <c r="C3176" s="45" t="s">
        <v>12932</v>
      </c>
    </row>
    <row r="3177">
      <c r="A3177" s="45">
        <v>13177.0</v>
      </c>
      <c r="B3177" s="45">
        <v>75634.0</v>
      </c>
      <c r="C3177" s="45" t="s">
        <v>12933</v>
      </c>
    </row>
    <row r="3178">
      <c r="A3178" s="45">
        <v>13178.0</v>
      </c>
      <c r="B3178" s="45">
        <v>75934.0</v>
      </c>
      <c r="C3178" s="45" t="s">
        <v>12934</v>
      </c>
    </row>
    <row r="3179">
      <c r="A3179" s="45">
        <v>13179.0</v>
      </c>
      <c r="B3179" s="45">
        <v>53240.0</v>
      </c>
      <c r="C3179" s="45" t="s">
        <v>9716</v>
      </c>
    </row>
    <row r="3180">
      <c r="A3180" s="45">
        <v>13180.0</v>
      </c>
      <c r="B3180" s="45">
        <v>39978.0</v>
      </c>
      <c r="C3180" s="45" t="s">
        <v>12935</v>
      </c>
    </row>
    <row r="3181">
      <c r="A3181" s="45">
        <v>13181.0</v>
      </c>
      <c r="B3181" s="45">
        <v>25771.0</v>
      </c>
      <c r="C3181" s="45" t="s">
        <v>9512</v>
      </c>
    </row>
    <row r="3182">
      <c r="A3182" s="45">
        <v>13182.0</v>
      </c>
      <c r="B3182" s="45">
        <v>7358.0</v>
      </c>
      <c r="C3182" s="45" t="s">
        <v>12936</v>
      </c>
    </row>
    <row r="3183">
      <c r="A3183" s="45">
        <v>13183.0</v>
      </c>
      <c r="B3183" s="45">
        <v>9237.0</v>
      </c>
      <c r="C3183" s="45" t="s">
        <v>12937</v>
      </c>
    </row>
    <row r="3184">
      <c r="A3184" s="45">
        <v>13184.0</v>
      </c>
      <c r="B3184" s="45">
        <v>125211.0</v>
      </c>
      <c r="C3184" s="45" t="s">
        <v>12938</v>
      </c>
    </row>
    <row r="3185">
      <c r="A3185" s="45">
        <v>13185.0</v>
      </c>
      <c r="B3185" s="45">
        <v>11862.0</v>
      </c>
      <c r="C3185" s="45" t="s">
        <v>12939</v>
      </c>
    </row>
    <row r="3186">
      <c r="A3186" s="45">
        <v>13186.0</v>
      </c>
      <c r="B3186" s="45">
        <v>45947.0</v>
      </c>
      <c r="C3186" s="45" t="s">
        <v>12940</v>
      </c>
    </row>
    <row r="3187">
      <c r="A3187" s="45">
        <v>13187.0</v>
      </c>
      <c r="B3187" s="45">
        <v>5879.0</v>
      </c>
      <c r="C3187" s="45" t="s">
        <v>12941</v>
      </c>
    </row>
    <row r="3188">
      <c r="A3188" s="45">
        <v>13188.0</v>
      </c>
      <c r="B3188" s="45">
        <v>5181.0</v>
      </c>
      <c r="C3188" s="45" t="s">
        <v>12942</v>
      </c>
    </row>
    <row r="3189">
      <c r="A3189" s="45">
        <v>13189.0</v>
      </c>
      <c r="B3189" s="45">
        <v>46896.0</v>
      </c>
      <c r="C3189" s="45" t="s">
        <v>9621</v>
      </c>
    </row>
    <row r="3190">
      <c r="A3190" s="45">
        <v>13190.0</v>
      </c>
      <c r="B3190" s="45">
        <v>34153.0</v>
      </c>
      <c r="C3190" s="45" t="s">
        <v>9609</v>
      </c>
    </row>
    <row r="3191">
      <c r="A3191" s="45">
        <v>13191.0</v>
      </c>
      <c r="B3191" s="45">
        <v>25340.0</v>
      </c>
      <c r="C3191" s="45" t="s">
        <v>12943</v>
      </c>
    </row>
    <row r="3192">
      <c r="A3192" s="45">
        <v>13192.0</v>
      </c>
      <c r="B3192" s="45">
        <v>6805.0</v>
      </c>
      <c r="C3192" s="45" t="s">
        <v>12944</v>
      </c>
    </row>
    <row r="3193">
      <c r="A3193" s="45">
        <v>13193.0</v>
      </c>
      <c r="B3193" s="45">
        <v>52361.0</v>
      </c>
      <c r="C3193" s="45" t="s">
        <v>12945</v>
      </c>
    </row>
    <row r="3194">
      <c r="A3194" s="45">
        <v>13194.0</v>
      </c>
      <c r="B3194" s="45">
        <v>17548.0</v>
      </c>
      <c r="C3194" s="45" t="s">
        <v>12946</v>
      </c>
    </row>
    <row r="3195">
      <c r="A3195" s="45">
        <v>13195.0</v>
      </c>
      <c r="B3195" s="45">
        <v>34668.0</v>
      </c>
      <c r="C3195" s="45" t="s">
        <v>12947</v>
      </c>
    </row>
    <row r="3196">
      <c r="A3196" s="45">
        <v>13196.0</v>
      </c>
      <c r="B3196" s="45">
        <v>18276.0</v>
      </c>
      <c r="C3196" s="45" t="s">
        <v>12948</v>
      </c>
    </row>
    <row r="3197">
      <c r="A3197" s="45">
        <v>13197.0</v>
      </c>
      <c r="B3197" s="45">
        <v>5677.0</v>
      </c>
      <c r="C3197" s="45" t="s">
        <v>12949</v>
      </c>
    </row>
    <row r="3198">
      <c r="A3198" s="45">
        <v>13198.0</v>
      </c>
      <c r="B3198" s="45">
        <v>29358.0</v>
      </c>
      <c r="C3198" s="45" t="s">
        <v>12950</v>
      </c>
    </row>
    <row r="3199">
      <c r="A3199" s="45">
        <v>13199.0</v>
      </c>
      <c r="B3199" s="45">
        <v>21716.0</v>
      </c>
      <c r="C3199" s="45" t="s">
        <v>12951</v>
      </c>
    </row>
    <row r="3200">
      <c r="A3200" s="45">
        <v>13200.0</v>
      </c>
      <c r="B3200" s="45">
        <v>36202.0</v>
      </c>
      <c r="C3200" s="45" t="s">
        <v>12952</v>
      </c>
    </row>
    <row r="3201">
      <c r="A3201" s="45">
        <v>13201.0</v>
      </c>
      <c r="B3201" s="45">
        <v>11198.0</v>
      </c>
      <c r="C3201" s="45" t="s">
        <v>12953</v>
      </c>
    </row>
    <row r="3202">
      <c r="A3202" s="45">
        <v>13202.0</v>
      </c>
      <c r="B3202" s="45">
        <v>1057.0</v>
      </c>
      <c r="C3202" s="45" t="s">
        <v>9473</v>
      </c>
    </row>
    <row r="3203">
      <c r="A3203" s="45">
        <v>13203.0</v>
      </c>
      <c r="B3203" s="45">
        <v>23411.0</v>
      </c>
      <c r="C3203" s="45" t="s">
        <v>12954</v>
      </c>
    </row>
    <row r="3204">
      <c r="A3204" s="45">
        <v>13204.0</v>
      </c>
      <c r="B3204" s="45">
        <v>16703.0</v>
      </c>
      <c r="C3204" s="45" t="s">
        <v>12955</v>
      </c>
    </row>
    <row r="3205">
      <c r="A3205" s="45">
        <v>13205.0</v>
      </c>
      <c r="B3205" s="45">
        <v>25403.0</v>
      </c>
      <c r="C3205" s="45" t="s">
        <v>12956</v>
      </c>
    </row>
    <row r="3206">
      <c r="A3206" s="45">
        <v>13206.0</v>
      </c>
      <c r="B3206" s="45">
        <v>8365.0</v>
      </c>
      <c r="C3206" s="45" t="s">
        <v>12957</v>
      </c>
    </row>
    <row r="3207">
      <c r="A3207" s="45">
        <v>13207.0</v>
      </c>
      <c r="B3207" s="45">
        <v>8713.0</v>
      </c>
      <c r="C3207" s="45" t="s">
        <v>12958</v>
      </c>
    </row>
    <row r="3208">
      <c r="A3208" s="45">
        <v>13208.0</v>
      </c>
      <c r="B3208" s="45">
        <v>11113.0</v>
      </c>
      <c r="C3208" s="45" t="s">
        <v>12959</v>
      </c>
    </row>
    <row r="3209">
      <c r="A3209" s="45">
        <v>13209.0</v>
      </c>
      <c r="B3209" s="45">
        <v>3850.0</v>
      </c>
      <c r="C3209" s="45" t="s">
        <v>12960</v>
      </c>
    </row>
    <row r="3210">
      <c r="A3210" s="45">
        <v>13210.0</v>
      </c>
      <c r="B3210" s="45">
        <v>22116.0</v>
      </c>
      <c r="C3210" s="45" t="s">
        <v>9647</v>
      </c>
    </row>
    <row r="3211">
      <c r="A3211" s="45">
        <v>13211.0</v>
      </c>
      <c r="B3211" s="45">
        <v>3600.0</v>
      </c>
      <c r="C3211" s="45" t="s">
        <v>9623</v>
      </c>
    </row>
    <row r="3212">
      <c r="A3212" s="45">
        <v>13212.0</v>
      </c>
      <c r="B3212" s="45">
        <v>17413.0</v>
      </c>
      <c r="C3212" s="45" t="s">
        <v>9318</v>
      </c>
    </row>
    <row r="3213">
      <c r="A3213" s="45">
        <v>13213.0</v>
      </c>
      <c r="B3213" s="45">
        <v>20348.0</v>
      </c>
      <c r="C3213" s="45" t="s">
        <v>12961</v>
      </c>
    </row>
    <row r="3214">
      <c r="A3214" s="45">
        <v>13214.0</v>
      </c>
      <c r="B3214" s="45">
        <v>9279.0</v>
      </c>
      <c r="C3214" s="45" t="s">
        <v>12962</v>
      </c>
    </row>
    <row r="3215">
      <c r="A3215" s="45">
        <v>13215.0</v>
      </c>
      <c r="B3215" s="45">
        <v>64374.0</v>
      </c>
      <c r="C3215" s="45" t="s">
        <v>12963</v>
      </c>
    </row>
    <row r="3216">
      <c r="A3216" s="45">
        <v>13216.0</v>
      </c>
      <c r="B3216" s="45">
        <v>13779.0</v>
      </c>
      <c r="C3216" s="45" t="s">
        <v>12964</v>
      </c>
    </row>
    <row r="3217">
      <c r="A3217" s="45">
        <v>13217.0</v>
      </c>
      <c r="B3217" s="45">
        <v>20779.0</v>
      </c>
      <c r="C3217" s="45" t="s">
        <v>12965</v>
      </c>
    </row>
    <row r="3218">
      <c r="A3218" s="45">
        <v>13218.0</v>
      </c>
      <c r="B3218" s="45">
        <v>7695.0</v>
      </c>
      <c r="C3218" s="45" t="s">
        <v>12966</v>
      </c>
    </row>
    <row r="3219">
      <c r="A3219" s="45">
        <v>13219.0</v>
      </c>
      <c r="B3219" s="45">
        <v>8333.0</v>
      </c>
      <c r="C3219" s="45" t="s">
        <v>12967</v>
      </c>
    </row>
    <row r="3220">
      <c r="A3220" s="45">
        <v>13220.0</v>
      </c>
      <c r="B3220" s="45">
        <v>11755.0</v>
      </c>
      <c r="C3220" s="45" t="s">
        <v>12968</v>
      </c>
    </row>
    <row r="3221">
      <c r="A3221" s="45">
        <v>13221.0</v>
      </c>
      <c r="B3221" s="45">
        <v>9687.0</v>
      </c>
      <c r="C3221" s="45" t="s">
        <v>12969</v>
      </c>
    </row>
    <row r="3222">
      <c r="A3222" s="45">
        <v>13222.0</v>
      </c>
      <c r="B3222" s="45">
        <v>22945.0</v>
      </c>
      <c r="C3222" s="45" t="s">
        <v>9282</v>
      </c>
    </row>
    <row r="3223">
      <c r="A3223" s="45">
        <v>13223.0</v>
      </c>
      <c r="B3223" s="45">
        <v>8590.0</v>
      </c>
      <c r="C3223" s="45" t="s">
        <v>12970</v>
      </c>
    </row>
    <row r="3224">
      <c r="A3224" s="45">
        <v>13224.0</v>
      </c>
      <c r="B3224" s="45">
        <v>83809.0</v>
      </c>
      <c r="C3224" s="45" t="s">
        <v>9525</v>
      </c>
    </row>
    <row r="3225">
      <c r="A3225" s="45">
        <v>13225.0</v>
      </c>
      <c r="B3225" s="45">
        <v>11932.0</v>
      </c>
      <c r="C3225" s="45" t="s">
        <v>9795</v>
      </c>
    </row>
    <row r="3226">
      <c r="A3226" s="45">
        <v>13226.0</v>
      </c>
      <c r="B3226" s="45">
        <v>2296.0</v>
      </c>
      <c r="C3226" s="45" t="s">
        <v>9230</v>
      </c>
    </row>
    <row r="3227">
      <c r="A3227" s="45">
        <v>13227.0</v>
      </c>
      <c r="B3227" s="45">
        <v>253.0</v>
      </c>
      <c r="C3227" s="45" t="s">
        <v>9922</v>
      </c>
    </row>
    <row r="3228">
      <c r="A3228" s="45">
        <v>13228.0</v>
      </c>
      <c r="B3228" s="45">
        <v>23962.0</v>
      </c>
      <c r="C3228" s="45" t="s">
        <v>12971</v>
      </c>
    </row>
    <row r="3229">
      <c r="A3229" s="45">
        <v>13229.0</v>
      </c>
      <c r="B3229" s="45">
        <v>26873.0</v>
      </c>
      <c r="C3229" s="45" t="s">
        <v>12972</v>
      </c>
    </row>
    <row r="3230">
      <c r="A3230" s="45">
        <v>13230.0</v>
      </c>
      <c r="B3230" s="45">
        <v>8188.0</v>
      </c>
      <c r="C3230" s="45" t="s">
        <v>12973</v>
      </c>
    </row>
    <row r="3231">
      <c r="A3231" s="45">
        <v>13231.0</v>
      </c>
      <c r="B3231" s="45">
        <v>4373.0</v>
      </c>
      <c r="C3231" s="45" t="s">
        <v>12974</v>
      </c>
    </row>
    <row r="3232">
      <c r="A3232" s="45">
        <v>13232.0</v>
      </c>
      <c r="B3232" s="45">
        <v>12228.0</v>
      </c>
      <c r="C3232" s="45" t="s">
        <v>12975</v>
      </c>
    </row>
    <row r="3233">
      <c r="A3233" s="45">
        <v>13233.0</v>
      </c>
      <c r="B3233" s="45">
        <v>37019.0</v>
      </c>
      <c r="C3233" s="45" t="s">
        <v>9513</v>
      </c>
    </row>
    <row r="3234">
      <c r="A3234" s="45">
        <v>13234.0</v>
      </c>
      <c r="B3234" s="45">
        <v>17711.0</v>
      </c>
      <c r="C3234" s="45" t="s">
        <v>12976</v>
      </c>
    </row>
    <row r="3235">
      <c r="A3235" s="45">
        <v>13235.0</v>
      </c>
      <c r="B3235" s="45">
        <v>6820.0</v>
      </c>
      <c r="C3235" s="45" t="s">
        <v>12977</v>
      </c>
    </row>
    <row r="3236">
      <c r="A3236" s="45">
        <v>13236.0</v>
      </c>
      <c r="B3236" s="45">
        <v>50192.0</v>
      </c>
      <c r="C3236" s="45" t="s">
        <v>12978</v>
      </c>
    </row>
    <row r="3237">
      <c r="A3237" s="45">
        <v>13237.0</v>
      </c>
      <c r="B3237" s="45">
        <v>3282.0</v>
      </c>
      <c r="C3237" s="45" t="s">
        <v>9288</v>
      </c>
    </row>
    <row r="3238">
      <c r="A3238" s="45">
        <v>13238.0</v>
      </c>
      <c r="B3238" s="45">
        <v>11120.0</v>
      </c>
      <c r="C3238" s="45" t="s">
        <v>12979</v>
      </c>
    </row>
    <row r="3239">
      <c r="A3239" s="45">
        <v>13239.0</v>
      </c>
      <c r="B3239" s="45">
        <v>4779.0</v>
      </c>
      <c r="C3239" s="45" t="s">
        <v>12980</v>
      </c>
    </row>
    <row r="3240">
      <c r="A3240" s="45">
        <v>13240.0</v>
      </c>
      <c r="B3240" s="45">
        <v>16914.0</v>
      </c>
      <c r="C3240" s="45" t="s">
        <v>12981</v>
      </c>
    </row>
    <row r="3241">
      <c r="A3241" s="45">
        <v>13242.0</v>
      </c>
      <c r="B3241" s="45">
        <v>11093.0</v>
      </c>
      <c r="C3241" s="45" t="s">
        <v>12982</v>
      </c>
    </row>
    <row r="3242">
      <c r="A3242" s="45">
        <v>13243.0</v>
      </c>
      <c r="B3242" s="45">
        <v>18675.0</v>
      </c>
      <c r="C3242" s="45" t="s">
        <v>12983</v>
      </c>
    </row>
    <row r="3243">
      <c r="A3243" s="45">
        <v>13244.0</v>
      </c>
      <c r="B3243" s="45">
        <v>3366.0</v>
      </c>
      <c r="C3243" s="45" t="s">
        <v>9823</v>
      </c>
    </row>
    <row r="3244">
      <c r="A3244" s="45">
        <v>13245.0</v>
      </c>
      <c r="B3244" s="45">
        <v>9609.0</v>
      </c>
      <c r="C3244" s="45" t="s">
        <v>12984</v>
      </c>
    </row>
    <row r="3245">
      <c r="A3245" s="45">
        <v>13246.0</v>
      </c>
      <c r="B3245" s="45">
        <v>60410.0</v>
      </c>
      <c r="C3245" s="45" t="s">
        <v>12985</v>
      </c>
    </row>
    <row r="3246">
      <c r="A3246" s="45">
        <v>13247.0</v>
      </c>
      <c r="B3246" s="45">
        <v>8122.0</v>
      </c>
      <c r="C3246" s="45" t="s">
        <v>9777</v>
      </c>
    </row>
    <row r="3247">
      <c r="A3247" s="45">
        <v>13248.0</v>
      </c>
      <c r="B3247" s="45">
        <v>11499.0</v>
      </c>
      <c r="C3247" s="45" t="s">
        <v>12986</v>
      </c>
    </row>
    <row r="3248">
      <c r="A3248" s="45">
        <v>13249.0</v>
      </c>
      <c r="B3248" s="45">
        <v>4262.0</v>
      </c>
      <c r="C3248" s="45" t="s">
        <v>12987</v>
      </c>
    </row>
    <row r="3249">
      <c r="A3249" s="45">
        <v>13250.0</v>
      </c>
      <c r="B3249" s="45">
        <v>4288.0</v>
      </c>
      <c r="C3249" s="45" t="s">
        <v>12988</v>
      </c>
    </row>
    <row r="3250">
      <c r="A3250" s="45">
        <v>13251.0</v>
      </c>
      <c r="B3250" s="45">
        <v>5848.0</v>
      </c>
      <c r="C3250" s="45" t="s">
        <v>12989</v>
      </c>
    </row>
    <row r="3251">
      <c r="A3251" s="45">
        <v>13252.0</v>
      </c>
      <c r="B3251" s="45">
        <v>13264.0</v>
      </c>
      <c r="C3251" s="45" t="s">
        <v>12990</v>
      </c>
    </row>
    <row r="3252">
      <c r="A3252" s="45">
        <v>13253.0</v>
      </c>
      <c r="B3252" s="45">
        <v>6052.0</v>
      </c>
      <c r="C3252" s="45" t="s">
        <v>12991</v>
      </c>
    </row>
    <row r="3253">
      <c r="A3253" s="45">
        <v>13254.0</v>
      </c>
      <c r="B3253" s="45">
        <v>7685.0</v>
      </c>
      <c r="C3253" s="45" t="s">
        <v>12992</v>
      </c>
    </row>
    <row r="3254">
      <c r="A3254" s="45">
        <v>13255.0</v>
      </c>
      <c r="B3254" s="45">
        <v>95923.0</v>
      </c>
      <c r="C3254" s="45" t="s">
        <v>9570</v>
      </c>
    </row>
    <row r="3255">
      <c r="A3255" s="45">
        <v>13256.0</v>
      </c>
      <c r="B3255" s="45">
        <v>6863.0</v>
      </c>
      <c r="C3255" s="45" t="s">
        <v>12993</v>
      </c>
    </row>
    <row r="3256">
      <c r="A3256" s="45">
        <v>13257.0</v>
      </c>
      <c r="B3256" s="45">
        <v>5608.0</v>
      </c>
      <c r="C3256" s="45" t="s">
        <v>12994</v>
      </c>
    </row>
    <row r="3257">
      <c r="A3257" s="45">
        <v>13258.0</v>
      </c>
      <c r="B3257" s="45">
        <v>4168.0</v>
      </c>
      <c r="C3257" s="45" t="s">
        <v>12995</v>
      </c>
    </row>
    <row r="3258">
      <c r="A3258" s="45">
        <v>13259.0</v>
      </c>
      <c r="B3258" s="45">
        <v>3177.0</v>
      </c>
      <c r="C3258" s="45" t="s">
        <v>9388</v>
      </c>
    </row>
    <row r="3259">
      <c r="A3259" s="45">
        <v>13260.0</v>
      </c>
      <c r="B3259" s="45">
        <v>21711.0</v>
      </c>
      <c r="C3259" s="45" t="s">
        <v>9812</v>
      </c>
    </row>
    <row r="3260">
      <c r="A3260" s="45">
        <v>13261.0</v>
      </c>
      <c r="B3260" s="45">
        <v>12358.0</v>
      </c>
      <c r="C3260" s="45" t="s">
        <v>12996</v>
      </c>
    </row>
    <row r="3261">
      <c r="A3261" s="45">
        <v>13262.0</v>
      </c>
      <c r="B3261" s="45">
        <v>315.0</v>
      </c>
      <c r="C3261" s="45" t="s">
        <v>9559</v>
      </c>
    </row>
    <row r="3262">
      <c r="A3262" s="45">
        <v>13263.0</v>
      </c>
      <c r="B3262" s="45">
        <v>17437.0</v>
      </c>
      <c r="C3262" s="45" t="s">
        <v>12997</v>
      </c>
    </row>
    <row r="3263">
      <c r="A3263" s="45">
        <v>13264.0</v>
      </c>
      <c r="B3263" s="45">
        <v>7551.0</v>
      </c>
      <c r="C3263" s="45" t="s">
        <v>12998</v>
      </c>
    </row>
    <row r="3264">
      <c r="A3264" s="45">
        <v>13265.0</v>
      </c>
      <c r="B3264" s="45">
        <v>5846.0</v>
      </c>
      <c r="C3264" s="45" t="s">
        <v>12999</v>
      </c>
    </row>
    <row r="3265">
      <c r="A3265" s="45">
        <v>13266.0</v>
      </c>
      <c r="B3265" s="45">
        <v>3131.0</v>
      </c>
      <c r="C3265" s="45" t="s">
        <v>9300</v>
      </c>
    </row>
    <row r="3266">
      <c r="A3266" s="45">
        <v>13267.0</v>
      </c>
      <c r="B3266" s="45">
        <v>25608.0</v>
      </c>
      <c r="C3266" s="45" t="s">
        <v>13000</v>
      </c>
    </row>
    <row r="3267">
      <c r="A3267" s="45">
        <v>13268.0</v>
      </c>
      <c r="B3267" s="45">
        <v>30755.0</v>
      </c>
      <c r="C3267" s="45" t="s">
        <v>13001</v>
      </c>
    </row>
    <row r="3268">
      <c r="A3268" s="45">
        <v>13269.0</v>
      </c>
      <c r="B3268" s="45">
        <v>9211.0</v>
      </c>
      <c r="C3268" s="45" t="s">
        <v>13002</v>
      </c>
    </row>
    <row r="3269">
      <c r="A3269" s="45">
        <v>13270.0</v>
      </c>
      <c r="B3269" s="45">
        <v>6807.0</v>
      </c>
      <c r="C3269" s="45" t="s">
        <v>13003</v>
      </c>
    </row>
    <row r="3270">
      <c r="A3270" s="45">
        <v>13271.0</v>
      </c>
      <c r="B3270" s="45">
        <v>15713.0</v>
      </c>
      <c r="C3270" s="45" t="s">
        <v>9441</v>
      </c>
    </row>
    <row r="3271">
      <c r="A3271" s="45">
        <v>13272.0</v>
      </c>
      <c r="B3271" s="45">
        <v>4932.0</v>
      </c>
      <c r="C3271" s="45" t="s">
        <v>13004</v>
      </c>
    </row>
    <row r="3272">
      <c r="A3272" s="45">
        <v>13273.0</v>
      </c>
      <c r="B3272" s="45">
        <v>1014.0</v>
      </c>
      <c r="C3272" s="45" t="s">
        <v>9350</v>
      </c>
    </row>
    <row r="3273">
      <c r="A3273" s="45">
        <v>13274.0</v>
      </c>
      <c r="B3273" s="45">
        <v>5453.0</v>
      </c>
      <c r="C3273" s="45" t="s">
        <v>13005</v>
      </c>
    </row>
    <row r="3274">
      <c r="A3274" s="45">
        <v>13275.0</v>
      </c>
      <c r="B3274" s="45">
        <v>140951.0</v>
      </c>
      <c r="C3274" s="45" t="s">
        <v>9771</v>
      </c>
    </row>
    <row r="3275">
      <c r="A3275" s="45">
        <v>13276.0</v>
      </c>
      <c r="B3275" s="45">
        <v>18545.0</v>
      </c>
      <c r="C3275" s="45" t="s">
        <v>13006</v>
      </c>
    </row>
    <row r="3276">
      <c r="A3276" s="45">
        <v>13277.0</v>
      </c>
      <c r="B3276" s="45">
        <v>24779.0</v>
      </c>
      <c r="C3276" s="45" t="s">
        <v>13007</v>
      </c>
    </row>
    <row r="3277">
      <c r="A3277" s="45">
        <v>13278.0</v>
      </c>
      <c r="B3277" s="45">
        <v>38069.0</v>
      </c>
      <c r="C3277" s="45" t="s">
        <v>9339</v>
      </c>
    </row>
    <row r="3278">
      <c r="A3278" s="45">
        <v>13279.0</v>
      </c>
      <c r="B3278" s="45">
        <v>6574.0</v>
      </c>
      <c r="C3278" s="45" t="s">
        <v>13008</v>
      </c>
    </row>
    <row r="3279">
      <c r="A3279" s="45">
        <v>13280.0</v>
      </c>
      <c r="B3279" s="45">
        <v>51398.0</v>
      </c>
      <c r="C3279" s="45" t="s">
        <v>13009</v>
      </c>
    </row>
    <row r="3280">
      <c r="A3280" s="45">
        <v>13281.0</v>
      </c>
      <c r="B3280" s="45">
        <v>4278.0</v>
      </c>
      <c r="C3280" s="45" t="s">
        <v>9665</v>
      </c>
    </row>
    <row r="3281">
      <c r="A3281" s="45">
        <v>13282.0</v>
      </c>
      <c r="B3281" s="45">
        <v>6743.0</v>
      </c>
      <c r="C3281" s="45" t="s">
        <v>13010</v>
      </c>
    </row>
    <row r="3282">
      <c r="A3282" s="45">
        <v>13283.0</v>
      </c>
      <c r="B3282" s="45">
        <v>40393.0</v>
      </c>
      <c r="C3282" s="45" t="s">
        <v>13011</v>
      </c>
    </row>
    <row r="3283">
      <c r="A3283" s="45">
        <v>13284.0</v>
      </c>
      <c r="B3283" s="45">
        <v>17407.0</v>
      </c>
      <c r="C3283" s="45" t="s">
        <v>13012</v>
      </c>
    </row>
    <row r="3284">
      <c r="A3284" s="45">
        <v>13285.0</v>
      </c>
      <c r="B3284" s="45">
        <v>31666.0</v>
      </c>
      <c r="C3284" s="45" t="s">
        <v>9449</v>
      </c>
    </row>
    <row r="3285">
      <c r="A3285" s="45">
        <v>13286.0</v>
      </c>
      <c r="B3285" s="45">
        <v>7392.0</v>
      </c>
      <c r="C3285" s="45" t="s">
        <v>13013</v>
      </c>
    </row>
    <row r="3286">
      <c r="A3286" s="45">
        <v>13287.0</v>
      </c>
      <c r="B3286" s="45">
        <v>2388.0</v>
      </c>
      <c r="C3286" s="45" t="s">
        <v>9162</v>
      </c>
    </row>
    <row r="3287">
      <c r="A3287" s="45">
        <v>13288.0</v>
      </c>
      <c r="B3287" s="45">
        <v>8373.0</v>
      </c>
      <c r="C3287" s="45" t="s">
        <v>9496</v>
      </c>
    </row>
    <row r="3288">
      <c r="A3288" s="45">
        <v>13289.0</v>
      </c>
      <c r="B3288" s="45">
        <v>20035.0</v>
      </c>
      <c r="C3288" s="45" t="s">
        <v>13014</v>
      </c>
    </row>
    <row r="3289">
      <c r="A3289" s="45">
        <v>13290.0</v>
      </c>
      <c r="B3289" s="45">
        <v>4705.0</v>
      </c>
      <c r="C3289" s="45" t="s">
        <v>9359</v>
      </c>
    </row>
    <row r="3290">
      <c r="A3290" s="45">
        <v>13291.0</v>
      </c>
      <c r="B3290" s="45">
        <v>14488.0</v>
      </c>
      <c r="C3290" s="45" t="s">
        <v>13015</v>
      </c>
    </row>
    <row r="3291">
      <c r="A3291" s="45">
        <v>13292.0</v>
      </c>
      <c r="B3291" s="45">
        <v>1948.0</v>
      </c>
      <c r="C3291" s="45" t="s">
        <v>9733</v>
      </c>
    </row>
    <row r="3292">
      <c r="A3292" s="45">
        <v>13293.0</v>
      </c>
      <c r="B3292" s="45">
        <v>16528.0</v>
      </c>
      <c r="C3292" s="45" t="s">
        <v>13016</v>
      </c>
    </row>
    <row r="3293">
      <c r="A3293" s="45">
        <v>13294.0</v>
      </c>
      <c r="B3293" s="45">
        <v>23205.0</v>
      </c>
      <c r="C3293" s="45" t="s">
        <v>13017</v>
      </c>
    </row>
    <row r="3294">
      <c r="A3294" s="45">
        <v>13295.0</v>
      </c>
      <c r="B3294" s="45">
        <v>12208.0</v>
      </c>
      <c r="C3294" s="45" t="s">
        <v>13018</v>
      </c>
    </row>
    <row r="3295">
      <c r="A3295" s="45">
        <v>13296.0</v>
      </c>
      <c r="B3295" s="45">
        <v>34291.0</v>
      </c>
      <c r="C3295" s="45" t="s">
        <v>9683</v>
      </c>
    </row>
    <row r="3296">
      <c r="A3296" s="45">
        <v>13297.0</v>
      </c>
      <c r="B3296" s="45">
        <v>39488.0</v>
      </c>
      <c r="C3296" s="45" t="s">
        <v>13019</v>
      </c>
    </row>
    <row r="3297">
      <c r="A3297" s="45">
        <v>13298.0</v>
      </c>
      <c r="B3297" s="45">
        <v>5038.0</v>
      </c>
      <c r="C3297" s="45" t="s">
        <v>9141</v>
      </c>
    </row>
    <row r="3298">
      <c r="A3298" s="45">
        <v>13299.0</v>
      </c>
      <c r="B3298" s="45">
        <v>10096.0</v>
      </c>
      <c r="C3298" s="45" t="s">
        <v>9699</v>
      </c>
    </row>
    <row r="3299">
      <c r="A3299" s="45">
        <v>13300.0</v>
      </c>
      <c r="B3299" s="45">
        <v>439.0</v>
      </c>
      <c r="C3299" s="45" t="s">
        <v>9758</v>
      </c>
    </row>
    <row r="3300">
      <c r="A3300" s="45">
        <v>13301.0</v>
      </c>
      <c r="B3300" s="45">
        <v>11471.0</v>
      </c>
      <c r="C3300" s="45" t="s">
        <v>9895</v>
      </c>
    </row>
    <row r="3301">
      <c r="A3301" s="45">
        <v>13302.0</v>
      </c>
      <c r="B3301" s="45">
        <v>6460.0</v>
      </c>
      <c r="C3301" s="45" t="s">
        <v>9155</v>
      </c>
    </row>
    <row r="3302">
      <c r="A3302" s="45">
        <v>13303.0</v>
      </c>
      <c r="B3302" s="45">
        <v>91850.0</v>
      </c>
      <c r="C3302" s="45" t="s">
        <v>9791</v>
      </c>
    </row>
    <row r="3303">
      <c r="A3303" s="45">
        <v>13304.0</v>
      </c>
      <c r="B3303" s="45">
        <v>8120.0</v>
      </c>
      <c r="C3303" s="45" t="s">
        <v>13020</v>
      </c>
    </row>
    <row r="3304">
      <c r="A3304" s="45">
        <v>13305.0</v>
      </c>
      <c r="B3304" s="45">
        <v>20462.0</v>
      </c>
      <c r="C3304" s="45" t="s">
        <v>13021</v>
      </c>
    </row>
    <row r="3305">
      <c r="A3305" s="45">
        <v>13306.0</v>
      </c>
      <c r="B3305" s="45">
        <v>15110.0</v>
      </c>
      <c r="C3305" s="45" t="s">
        <v>9833</v>
      </c>
    </row>
    <row r="3306">
      <c r="A3306" s="45">
        <v>13307.0</v>
      </c>
      <c r="B3306" s="45">
        <v>1610.0</v>
      </c>
      <c r="C3306" s="45" t="s">
        <v>9419</v>
      </c>
    </row>
    <row r="3307">
      <c r="A3307" s="45">
        <v>13308.0</v>
      </c>
      <c r="B3307" s="45">
        <v>4094.0</v>
      </c>
      <c r="C3307" s="45" t="s">
        <v>13022</v>
      </c>
    </row>
    <row r="3308">
      <c r="A3308" s="45">
        <v>13309.0</v>
      </c>
      <c r="B3308" s="45">
        <v>3483.0</v>
      </c>
      <c r="C3308" s="45" t="s">
        <v>13023</v>
      </c>
    </row>
    <row r="3309">
      <c r="A3309" s="45">
        <v>13310.0</v>
      </c>
      <c r="B3309" s="45">
        <v>18806.0</v>
      </c>
      <c r="C3309" s="45" t="s">
        <v>13024</v>
      </c>
    </row>
    <row r="3310">
      <c r="A3310" s="45">
        <v>13311.0</v>
      </c>
      <c r="B3310" s="45">
        <v>661.0</v>
      </c>
      <c r="C3310" s="45" t="s">
        <v>9925</v>
      </c>
    </row>
    <row r="3311">
      <c r="A3311" s="45">
        <v>13312.0</v>
      </c>
      <c r="B3311" s="45">
        <v>18283.0</v>
      </c>
      <c r="C3311" s="45" t="s">
        <v>13025</v>
      </c>
    </row>
    <row r="3312">
      <c r="A3312" s="45">
        <v>13313.0</v>
      </c>
      <c r="B3312" s="45">
        <v>9253.0</v>
      </c>
      <c r="C3312" s="45" t="s">
        <v>13026</v>
      </c>
    </row>
    <row r="3313">
      <c r="A3313" s="45">
        <v>13314.0</v>
      </c>
      <c r="B3313" s="45">
        <v>4672.0</v>
      </c>
      <c r="C3313" s="45" t="s">
        <v>13027</v>
      </c>
    </row>
    <row r="3314">
      <c r="A3314" s="45">
        <v>13315.0</v>
      </c>
      <c r="B3314" s="45">
        <v>49019.0</v>
      </c>
      <c r="C3314" s="45" t="s">
        <v>13028</v>
      </c>
    </row>
    <row r="3315">
      <c r="A3315" s="45">
        <v>13316.0</v>
      </c>
      <c r="B3315" s="45">
        <v>16364.0</v>
      </c>
      <c r="C3315" s="45" t="s">
        <v>13029</v>
      </c>
    </row>
    <row r="3316">
      <c r="A3316" s="45">
        <v>13317.0</v>
      </c>
      <c r="B3316" s="45">
        <v>9772.0</v>
      </c>
      <c r="C3316" s="45" t="s">
        <v>13030</v>
      </c>
    </row>
    <row r="3317">
      <c r="A3317" s="45">
        <v>13318.0</v>
      </c>
      <c r="B3317" s="45">
        <v>43006.0</v>
      </c>
      <c r="C3317" s="45" t="s">
        <v>9511</v>
      </c>
    </row>
    <row r="3318">
      <c r="A3318" s="45">
        <v>13319.0</v>
      </c>
      <c r="B3318" s="45">
        <v>5555.0</v>
      </c>
      <c r="C3318" s="45" t="s">
        <v>13031</v>
      </c>
    </row>
    <row r="3319">
      <c r="A3319" s="45">
        <v>13320.0</v>
      </c>
      <c r="B3319" s="45">
        <v>5237.0</v>
      </c>
      <c r="C3319" s="45" t="s">
        <v>9442</v>
      </c>
    </row>
    <row r="3320">
      <c r="A3320" s="45">
        <v>13321.0</v>
      </c>
      <c r="B3320" s="45">
        <v>19337.0</v>
      </c>
      <c r="C3320" s="45" t="s">
        <v>13032</v>
      </c>
    </row>
    <row r="3321">
      <c r="A3321" s="45">
        <v>13322.0</v>
      </c>
      <c r="B3321" s="45">
        <v>6565.0</v>
      </c>
      <c r="C3321" s="45" t="s">
        <v>13033</v>
      </c>
    </row>
    <row r="3322">
      <c r="A3322" s="45">
        <v>13323.0</v>
      </c>
      <c r="B3322" s="45">
        <v>7618.0</v>
      </c>
      <c r="C3322" s="45" t="s">
        <v>13034</v>
      </c>
    </row>
    <row r="3323">
      <c r="A3323" s="45">
        <v>13324.0</v>
      </c>
      <c r="B3323" s="45">
        <v>2510.0</v>
      </c>
      <c r="C3323" s="45" t="s">
        <v>9536</v>
      </c>
    </row>
    <row r="3324">
      <c r="A3324" s="45">
        <v>13325.0</v>
      </c>
      <c r="B3324" s="45">
        <v>23230.0</v>
      </c>
      <c r="C3324" s="45" t="s">
        <v>13035</v>
      </c>
    </row>
    <row r="3325">
      <c r="A3325" s="45">
        <v>13326.0</v>
      </c>
      <c r="B3325" s="45">
        <v>11590.0</v>
      </c>
      <c r="C3325" s="45" t="s">
        <v>13036</v>
      </c>
    </row>
    <row r="3326">
      <c r="A3326" s="45">
        <v>13327.0</v>
      </c>
      <c r="B3326" s="45">
        <v>16231.0</v>
      </c>
      <c r="C3326" s="45" t="s">
        <v>9244</v>
      </c>
    </row>
    <row r="3327">
      <c r="A3327" s="45">
        <v>13328.0</v>
      </c>
      <c r="B3327" s="45">
        <v>5972.0</v>
      </c>
      <c r="C3327" s="45" t="s">
        <v>13037</v>
      </c>
    </row>
    <row r="3328">
      <c r="A3328" s="45">
        <v>13329.0</v>
      </c>
      <c r="B3328" s="45">
        <v>8301.0</v>
      </c>
      <c r="C3328" s="45" t="s">
        <v>13038</v>
      </c>
    </row>
    <row r="3329">
      <c r="A3329" s="45">
        <v>13330.0</v>
      </c>
      <c r="B3329" s="45">
        <v>16907.0</v>
      </c>
      <c r="C3329" s="45" t="s">
        <v>13039</v>
      </c>
    </row>
    <row r="3330">
      <c r="A3330" s="45">
        <v>13331.0</v>
      </c>
      <c r="B3330" s="45">
        <v>1060.0</v>
      </c>
      <c r="C3330" s="45" t="s">
        <v>9445</v>
      </c>
    </row>
    <row r="3331">
      <c r="A3331" s="45">
        <v>13332.0</v>
      </c>
      <c r="B3331" s="45">
        <v>22154.0</v>
      </c>
      <c r="C3331" s="45" t="s">
        <v>13040</v>
      </c>
    </row>
    <row r="3332">
      <c r="A3332" s="45">
        <v>13333.0</v>
      </c>
      <c r="B3332" s="45">
        <v>7063.0</v>
      </c>
      <c r="C3332" s="45" t="s">
        <v>9915</v>
      </c>
    </row>
    <row r="3333">
      <c r="A3333" s="45">
        <v>13334.0</v>
      </c>
      <c r="B3333" s="45">
        <v>26226.0</v>
      </c>
      <c r="C3333" s="45" t="s">
        <v>9317</v>
      </c>
    </row>
    <row r="3334">
      <c r="A3334" s="45">
        <v>13335.0</v>
      </c>
      <c r="B3334" s="45">
        <v>7508.0</v>
      </c>
      <c r="C3334" s="45" t="s">
        <v>13041</v>
      </c>
    </row>
    <row r="3335">
      <c r="A3335" s="45">
        <v>13336.0</v>
      </c>
      <c r="B3335" s="45">
        <v>6557.0</v>
      </c>
      <c r="C3335" s="45" t="s">
        <v>13042</v>
      </c>
    </row>
    <row r="3336">
      <c r="A3336" s="45">
        <v>13337.0</v>
      </c>
      <c r="B3336" s="45">
        <v>38848.0</v>
      </c>
      <c r="C3336" s="45" t="s">
        <v>9311</v>
      </c>
    </row>
    <row r="3337">
      <c r="A3337" s="45">
        <v>13338.0</v>
      </c>
      <c r="B3337" s="45">
        <v>13749.0</v>
      </c>
      <c r="C3337" s="45" t="s">
        <v>13043</v>
      </c>
    </row>
    <row r="3338">
      <c r="A3338" s="45">
        <v>13339.0</v>
      </c>
      <c r="B3338" s="45">
        <v>4432.0</v>
      </c>
      <c r="C3338" s="45" t="s">
        <v>13044</v>
      </c>
    </row>
    <row r="3339">
      <c r="A3339" s="45">
        <v>13340.0</v>
      </c>
      <c r="B3339" s="45">
        <v>25072.0</v>
      </c>
      <c r="C3339" s="45" t="s">
        <v>9685</v>
      </c>
    </row>
    <row r="3340">
      <c r="A3340" s="45">
        <v>13341.0</v>
      </c>
      <c r="B3340" s="45">
        <v>18063.0</v>
      </c>
      <c r="C3340" s="45" t="s">
        <v>13045</v>
      </c>
    </row>
    <row r="3341">
      <c r="A3341" s="45">
        <v>13342.0</v>
      </c>
      <c r="B3341" s="45">
        <v>23528.0</v>
      </c>
      <c r="C3341" s="45" t="s">
        <v>13046</v>
      </c>
    </row>
    <row r="3342">
      <c r="A3342" s="45">
        <v>13343.0</v>
      </c>
      <c r="B3342" s="45">
        <v>12269.0</v>
      </c>
      <c r="C3342" s="45" t="s">
        <v>9560</v>
      </c>
    </row>
    <row r="3343">
      <c r="A3343" s="45">
        <v>13344.0</v>
      </c>
      <c r="B3343" s="45">
        <v>33351.0</v>
      </c>
      <c r="C3343" s="45" t="s">
        <v>13047</v>
      </c>
    </row>
    <row r="3344">
      <c r="A3344" s="45">
        <v>13345.0</v>
      </c>
      <c r="B3344" s="45">
        <v>946.0</v>
      </c>
      <c r="C3344" s="45" t="s">
        <v>9440</v>
      </c>
    </row>
    <row r="3345">
      <c r="A3345" s="45">
        <v>13346.0</v>
      </c>
      <c r="B3345" s="45">
        <v>1626.0</v>
      </c>
      <c r="C3345" s="45" t="s">
        <v>9435</v>
      </c>
    </row>
    <row r="3346">
      <c r="A3346" s="45">
        <v>13347.0</v>
      </c>
      <c r="B3346" s="45">
        <v>41293.0</v>
      </c>
      <c r="C3346" s="45" t="s">
        <v>13048</v>
      </c>
    </row>
    <row r="3347">
      <c r="A3347" s="45">
        <v>13348.0</v>
      </c>
      <c r="B3347" s="45">
        <v>4353.0</v>
      </c>
      <c r="C3347" s="45" t="s">
        <v>9466</v>
      </c>
    </row>
    <row r="3348">
      <c r="A3348" s="45">
        <v>13349.0</v>
      </c>
      <c r="B3348" s="45">
        <v>1825.0</v>
      </c>
      <c r="C3348" s="45" t="s">
        <v>9837</v>
      </c>
    </row>
    <row r="3349">
      <c r="A3349" s="45">
        <v>13350.0</v>
      </c>
      <c r="B3349" s="45">
        <v>3073.0</v>
      </c>
      <c r="C3349" s="45" t="s">
        <v>13049</v>
      </c>
    </row>
    <row r="3350">
      <c r="A3350" s="45">
        <v>13351.0</v>
      </c>
      <c r="B3350" s="45">
        <v>3133.0</v>
      </c>
      <c r="C3350" s="45" t="s">
        <v>9291</v>
      </c>
    </row>
    <row r="3351">
      <c r="A3351" s="45">
        <v>13352.0</v>
      </c>
      <c r="B3351" s="45">
        <v>50826.0</v>
      </c>
      <c r="C3351" s="45" t="s">
        <v>9378</v>
      </c>
    </row>
    <row r="3352">
      <c r="A3352" s="45">
        <v>13353.0</v>
      </c>
      <c r="B3352" s="45">
        <v>3576.0</v>
      </c>
      <c r="C3352" s="45" t="s">
        <v>13050</v>
      </c>
    </row>
    <row r="3353">
      <c r="A3353" s="45">
        <v>13354.0</v>
      </c>
      <c r="B3353" s="45">
        <v>10612.0</v>
      </c>
      <c r="C3353" s="45" t="s">
        <v>13051</v>
      </c>
    </row>
    <row r="3354">
      <c r="A3354" s="45">
        <v>13355.0</v>
      </c>
      <c r="B3354" s="45">
        <v>18261.0</v>
      </c>
      <c r="C3354" s="45" t="s">
        <v>13052</v>
      </c>
    </row>
    <row r="3355">
      <c r="A3355" s="45">
        <v>13356.0</v>
      </c>
      <c r="B3355" s="45">
        <v>6551.0</v>
      </c>
      <c r="C3355" s="45" t="s">
        <v>13053</v>
      </c>
    </row>
    <row r="3356">
      <c r="A3356" s="45">
        <v>13357.0</v>
      </c>
      <c r="B3356" s="45">
        <v>11659.0</v>
      </c>
      <c r="C3356" s="45" t="s">
        <v>13054</v>
      </c>
    </row>
    <row r="3357">
      <c r="A3357" s="45">
        <v>13358.0</v>
      </c>
      <c r="B3357" s="45">
        <v>18290.0</v>
      </c>
      <c r="C3357" s="45" t="s">
        <v>13055</v>
      </c>
    </row>
    <row r="3358">
      <c r="A3358" s="45">
        <v>13359.0</v>
      </c>
      <c r="B3358" s="45">
        <v>22491.0</v>
      </c>
      <c r="C3358" s="45" t="s">
        <v>9721</v>
      </c>
    </row>
    <row r="3359">
      <c r="A3359" s="45">
        <v>13360.0</v>
      </c>
      <c r="B3359" s="45">
        <v>55019.0</v>
      </c>
      <c r="C3359" s="45" t="s">
        <v>13056</v>
      </c>
    </row>
    <row r="3360">
      <c r="A3360" s="45">
        <v>13361.0</v>
      </c>
      <c r="B3360" s="45">
        <v>12863.0</v>
      </c>
      <c r="C3360" s="45" t="s">
        <v>13057</v>
      </c>
    </row>
    <row r="3361">
      <c r="A3361" s="45">
        <v>13362.0</v>
      </c>
      <c r="B3361" s="45">
        <v>7396.0</v>
      </c>
      <c r="C3361" s="45" t="s">
        <v>13058</v>
      </c>
    </row>
    <row r="3362">
      <c r="A3362" s="45">
        <v>13363.0</v>
      </c>
      <c r="B3362" s="45">
        <v>5971.0</v>
      </c>
      <c r="C3362" s="45" t="s">
        <v>13059</v>
      </c>
    </row>
    <row r="3363">
      <c r="A3363" s="45">
        <v>13364.0</v>
      </c>
      <c r="B3363" s="45">
        <v>46682.0</v>
      </c>
      <c r="C3363" s="45" t="s">
        <v>9355</v>
      </c>
    </row>
    <row r="3364">
      <c r="A3364" s="45">
        <v>13365.0</v>
      </c>
      <c r="B3364" s="45">
        <v>16419.0</v>
      </c>
      <c r="C3364" s="45" t="s">
        <v>13060</v>
      </c>
    </row>
    <row r="3365">
      <c r="A3365" s="45">
        <v>13366.0</v>
      </c>
      <c r="B3365" s="45">
        <v>12230.0</v>
      </c>
      <c r="C3365" s="45" t="s">
        <v>9856</v>
      </c>
    </row>
    <row r="3366">
      <c r="A3366" s="45">
        <v>13367.0</v>
      </c>
      <c r="B3366" s="45">
        <v>70263.0</v>
      </c>
      <c r="C3366" s="45" t="s">
        <v>9625</v>
      </c>
    </row>
    <row r="3367">
      <c r="A3367" s="45">
        <v>13368.0</v>
      </c>
      <c r="B3367" s="45">
        <v>2513.0</v>
      </c>
      <c r="C3367" s="45" t="s">
        <v>9900</v>
      </c>
    </row>
    <row r="3368">
      <c r="A3368" s="45">
        <v>13369.0</v>
      </c>
      <c r="B3368" s="45">
        <v>18454.0</v>
      </c>
      <c r="C3368" s="45" t="s">
        <v>9243</v>
      </c>
    </row>
    <row r="3369">
      <c r="A3369" s="45">
        <v>13370.0</v>
      </c>
      <c r="B3369" s="45">
        <v>10839.0</v>
      </c>
      <c r="C3369" s="45" t="s">
        <v>9870</v>
      </c>
    </row>
    <row r="3370">
      <c r="A3370" s="45">
        <v>13371.0</v>
      </c>
      <c r="B3370" s="45">
        <v>12379.0</v>
      </c>
      <c r="C3370" s="45" t="s">
        <v>13061</v>
      </c>
    </row>
    <row r="3371">
      <c r="A3371" s="45">
        <v>13372.0</v>
      </c>
      <c r="B3371" s="45">
        <v>108322.0</v>
      </c>
      <c r="C3371" s="45" t="s">
        <v>13062</v>
      </c>
    </row>
    <row r="3372">
      <c r="A3372" s="45">
        <v>13373.0</v>
      </c>
      <c r="B3372" s="45">
        <v>38705.0</v>
      </c>
      <c r="C3372" s="45" t="s">
        <v>9444</v>
      </c>
    </row>
    <row r="3373">
      <c r="A3373" s="45">
        <v>13374.0</v>
      </c>
      <c r="B3373" s="45">
        <v>29386.0</v>
      </c>
      <c r="C3373" s="45" t="s">
        <v>13063</v>
      </c>
    </row>
    <row r="3374">
      <c r="A3374" s="45">
        <v>13375.0</v>
      </c>
      <c r="B3374" s="45">
        <v>29842.0</v>
      </c>
      <c r="C3374" s="45" t="s">
        <v>13064</v>
      </c>
    </row>
    <row r="3375">
      <c r="A3375" s="45">
        <v>13376.0</v>
      </c>
      <c r="B3375" s="45">
        <v>54974.0</v>
      </c>
      <c r="C3375" s="45" t="s">
        <v>9753</v>
      </c>
    </row>
    <row r="3376">
      <c r="A3376" s="45">
        <v>13377.0</v>
      </c>
      <c r="B3376" s="45">
        <v>8147.0</v>
      </c>
      <c r="C3376" s="45" t="s">
        <v>13065</v>
      </c>
    </row>
    <row r="3377">
      <c r="A3377" s="45">
        <v>13378.0</v>
      </c>
      <c r="B3377" s="45">
        <v>14242.0</v>
      </c>
      <c r="C3377" s="45" t="s">
        <v>9565</v>
      </c>
    </row>
    <row r="3378">
      <c r="A3378" s="45">
        <v>13379.0</v>
      </c>
      <c r="B3378" s="45">
        <v>129221.0</v>
      </c>
      <c r="C3378" s="45" t="s">
        <v>13066</v>
      </c>
    </row>
    <row r="3379">
      <c r="A3379" s="45">
        <v>13380.0</v>
      </c>
      <c r="B3379" s="45">
        <v>417.0</v>
      </c>
      <c r="C3379" s="45" t="s">
        <v>9341</v>
      </c>
    </row>
    <row r="3380">
      <c r="A3380" s="45">
        <v>13381.0</v>
      </c>
      <c r="B3380" s="45">
        <v>4016.0</v>
      </c>
      <c r="C3380" s="45" t="s">
        <v>13067</v>
      </c>
    </row>
    <row r="3381">
      <c r="A3381" s="45">
        <v>13382.0</v>
      </c>
      <c r="B3381" s="45">
        <v>28471.0</v>
      </c>
      <c r="C3381" s="45" t="s">
        <v>13068</v>
      </c>
    </row>
    <row r="3382">
      <c r="A3382" s="45">
        <v>13383.0</v>
      </c>
      <c r="B3382" s="45">
        <v>18646.0</v>
      </c>
      <c r="C3382" s="45" t="s">
        <v>13069</v>
      </c>
    </row>
    <row r="3383">
      <c r="A3383" s="45">
        <v>13384.0</v>
      </c>
      <c r="B3383" s="45">
        <v>16785.0</v>
      </c>
      <c r="C3383" s="45" t="s">
        <v>9761</v>
      </c>
    </row>
    <row r="3384">
      <c r="A3384" s="45">
        <v>13385.0</v>
      </c>
      <c r="B3384" s="45">
        <v>10820.0</v>
      </c>
      <c r="C3384" s="45" t="s">
        <v>13070</v>
      </c>
    </row>
    <row r="3385">
      <c r="A3385" s="45">
        <v>13386.0</v>
      </c>
      <c r="B3385" s="45">
        <v>46662.0</v>
      </c>
      <c r="C3385" s="45" t="s">
        <v>9586</v>
      </c>
    </row>
    <row r="3386">
      <c r="A3386" s="45">
        <v>13387.0</v>
      </c>
      <c r="B3386" s="45">
        <v>133.0</v>
      </c>
      <c r="C3386" s="45" t="s">
        <v>9206</v>
      </c>
    </row>
    <row r="3387">
      <c r="A3387" s="45">
        <v>13388.0</v>
      </c>
      <c r="B3387" s="45">
        <v>24086.0</v>
      </c>
      <c r="C3387" s="45" t="s">
        <v>13071</v>
      </c>
    </row>
    <row r="3388">
      <c r="A3388" s="45">
        <v>13389.0</v>
      </c>
      <c r="B3388" s="45">
        <v>17823.0</v>
      </c>
      <c r="C3388" s="45" t="s">
        <v>9402</v>
      </c>
    </row>
    <row r="3389">
      <c r="A3389" s="45">
        <v>13390.0</v>
      </c>
      <c r="B3389" s="45">
        <v>1855.0</v>
      </c>
      <c r="C3389" s="45" t="s">
        <v>9627</v>
      </c>
    </row>
    <row r="3390">
      <c r="A3390" s="45">
        <v>13391.0</v>
      </c>
      <c r="B3390" s="45">
        <v>6290.0</v>
      </c>
      <c r="C3390" s="45" t="s">
        <v>13072</v>
      </c>
    </row>
    <row r="3391">
      <c r="A3391" s="45">
        <v>13392.0</v>
      </c>
      <c r="B3391" s="45">
        <v>35757.0</v>
      </c>
      <c r="C3391" s="45" t="s">
        <v>9875</v>
      </c>
    </row>
    <row r="3392">
      <c r="A3392" s="45">
        <v>13393.0</v>
      </c>
      <c r="B3392" s="45">
        <v>29766.0</v>
      </c>
      <c r="C3392" s="45" t="s">
        <v>13073</v>
      </c>
    </row>
    <row r="3393">
      <c r="A3393" s="45">
        <v>13394.0</v>
      </c>
      <c r="B3393" s="45">
        <v>55358.0</v>
      </c>
      <c r="C3393" s="45" t="s">
        <v>13074</v>
      </c>
    </row>
    <row r="3394">
      <c r="A3394" s="45">
        <v>13395.0</v>
      </c>
      <c r="B3394" s="45">
        <v>13293.0</v>
      </c>
      <c r="C3394" s="45" t="s">
        <v>9222</v>
      </c>
    </row>
    <row r="3395">
      <c r="A3395" s="45">
        <v>13396.0</v>
      </c>
      <c r="B3395" s="45">
        <v>133734.0</v>
      </c>
      <c r="C3395" s="45" t="s">
        <v>13075</v>
      </c>
    </row>
    <row r="3396">
      <c r="A3396" s="45">
        <v>13397.0</v>
      </c>
      <c r="B3396" s="45">
        <v>3814.0</v>
      </c>
      <c r="C3396" s="45" t="s">
        <v>13076</v>
      </c>
    </row>
    <row r="3397">
      <c r="A3397" s="45">
        <v>13398.0</v>
      </c>
      <c r="B3397" s="45">
        <v>7661.0</v>
      </c>
      <c r="C3397" s="45" t="s">
        <v>13077</v>
      </c>
    </row>
    <row r="3398">
      <c r="A3398" s="45">
        <v>13399.0</v>
      </c>
      <c r="B3398" s="45">
        <v>4856.0</v>
      </c>
      <c r="C3398" s="45" t="s">
        <v>13078</v>
      </c>
    </row>
    <row r="3399">
      <c r="A3399" s="45">
        <v>13400.0</v>
      </c>
      <c r="B3399" s="45">
        <v>9380.0</v>
      </c>
      <c r="C3399" s="45" t="s">
        <v>13079</v>
      </c>
    </row>
    <row r="3400">
      <c r="A3400" s="45">
        <v>13401.0</v>
      </c>
      <c r="B3400" s="45">
        <v>2865.0</v>
      </c>
      <c r="C3400" s="45" t="s">
        <v>9912</v>
      </c>
    </row>
    <row r="3401">
      <c r="A3401" s="45">
        <v>13402.0</v>
      </c>
      <c r="B3401" s="45">
        <v>61453.0</v>
      </c>
      <c r="C3401" s="45" t="s">
        <v>13080</v>
      </c>
    </row>
    <row r="3402">
      <c r="A3402" s="45">
        <v>13403.0</v>
      </c>
      <c r="B3402" s="45">
        <v>4091.0</v>
      </c>
      <c r="C3402" s="45" t="s">
        <v>9793</v>
      </c>
    </row>
    <row r="3403">
      <c r="A3403" s="45">
        <v>13404.0</v>
      </c>
      <c r="B3403" s="45">
        <v>19675.0</v>
      </c>
      <c r="C3403" s="45" t="s">
        <v>13081</v>
      </c>
    </row>
    <row r="3404">
      <c r="A3404" s="45">
        <v>13405.0</v>
      </c>
      <c r="B3404" s="45">
        <v>15166.0</v>
      </c>
      <c r="C3404" s="45" t="s">
        <v>13082</v>
      </c>
    </row>
    <row r="3405">
      <c r="A3405" s="45">
        <v>13406.0</v>
      </c>
      <c r="B3405" s="45">
        <v>6138.0</v>
      </c>
      <c r="C3405" s="45" t="s">
        <v>9551</v>
      </c>
    </row>
    <row r="3406">
      <c r="A3406" s="45">
        <v>13407.0</v>
      </c>
      <c r="B3406" s="45">
        <v>69073.0</v>
      </c>
      <c r="C3406" s="45" t="s">
        <v>9299</v>
      </c>
    </row>
    <row r="3407">
      <c r="A3407" s="45">
        <v>13408.0</v>
      </c>
      <c r="B3407" s="45">
        <v>18363.0</v>
      </c>
      <c r="C3407" s="45" t="s">
        <v>13083</v>
      </c>
    </row>
    <row r="3408">
      <c r="A3408" s="45">
        <v>13409.0</v>
      </c>
      <c r="B3408" s="45">
        <v>6595.0</v>
      </c>
      <c r="C3408" s="45" t="s">
        <v>13084</v>
      </c>
    </row>
    <row r="3409">
      <c r="A3409" s="45">
        <v>13410.0</v>
      </c>
      <c r="B3409" s="45">
        <v>9361.0</v>
      </c>
      <c r="C3409" s="45" t="s">
        <v>13085</v>
      </c>
    </row>
    <row r="3410">
      <c r="A3410" s="45">
        <v>13411.0</v>
      </c>
      <c r="B3410" s="45">
        <v>15217.0</v>
      </c>
      <c r="C3410" s="45" t="s">
        <v>9503</v>
      </c>
    </row>
    <row r="3411">
      <c r="A3411" s="45">
        <v>13412.0</v>
      </c>
      <c r="B3411" s="45">
        <v>42597.0</v>
      </c>
      <c r="C3411" s="45" t="s">
        <v>13086</v>
      </c>
    </row>
    <row r="3412">
      <c r="A3412" s="45">
        <v>13413.0</v>
      </c>
      <c r="B3412" s="45">
        <v>31174.0</v>
      </c>
      <c r="C3412" s="45" t="s">
        <v>9711</v>
      </c>
    </row>
    <row r="3413">
      <c r="A3413" s="45">
        <v>13414.0</v>
      </c>
      <c r="B3413" s="45">
        <v>7597.0</v>
      </c>
      <c r="C3413" s="45" t="s">
        <v>13087</v>
      </c>
    </row>
    <row r="3414">
      <c r="A3414" s="45">
        <v>13415.0</v>
      </c>
      <c r="B3414" s="45">
        <v>6049.0</v>
      </c>
      <c r="C3414" s="45" t="s">
        <v>13088</v>
      </c>
    </row>
    <row r="3415">
      <c r="A3415" s="45">
        <v>13416.0</v>
      </c>
      <c r="B3415" s="45">
        <v>2185.0</v>
      </c>
      <c r="C3415" s="45" t="s">
        <v>9251</v>
      </c>
    </row>
    <row r="3416">
      <c r="A3416" s="45">
        <v>13417.0</v>
      </c>
      <c r="B3416" s="45">
        <v>46188.0</v>
      </c>
      <c r="C3416" s="45" t="s">
        <v>13089</v>
      </c>
    </row>
    <row r="3417">
      <c r="A3417" s="45">
        <v>13418.0</v>
      </c>
      <c r="B3417" s="45">
        <v>6486.0</v>
      </c>
      <c r="C3417" s="45" t="s">
        <v>13090</v>
      </c>
    </row>
    <row r="3418">
      <c r="A3418" s="45">
        <v>13419.0</v>
      </c>
      <c r="B3418" s="45">
        <v>2309.0</v>
      </c>
      <c r="C3418" s="45" t="s">
        <v>9404</v>
      </c>
    </row>
    <row r="3419">
      <c r="A3419" s="45">
        <v>13420.0</v>
      </c>
      <c r="B3419" s="45">
        <v>835.0</v>
      </c>
      <c r="C3419" s="45" t="s">
        <v>9554</v>
      </c>
    </row>
    <row r="3420">
      <c r="A3420" s="45">
        <v>13421.0</v>
      </c>
      <c r="B3420" s="45">
        <v>857.0</v>
      </c>
      <c r="C3420" s="45" t="s">
        <v>9594</v>
      </c>
    </row>
    <row r="3421">
      <c r="A3421" s="45">
        <v>13422.0</v>
      </c>
      <c r="B3421" s="45">
        <v>6770.0</v>
      </c>
      <c r="C3421" s="45" t="s">
        <v>13091</v>
      </c>
    </row>
    <row r="3422">
      <c r="A3422" s="45">
        <v>13423.0</v>
      </c>
      <c r="B3422" s="45">
        <v>7910.0</v>
      </c>
      <c r="C3422" s="45" t="s">
        <v>13092</v>
      </c>
    </row>
    <row r="3423">
      <c r="A3423" s="45">
        <v>13424.0</v>
      </c>
      <c r="B3423" s="45">
        <v>1004.0</v>
      </c>
      <c r="C3423" s="45" t="s">
        <v>9433</v>
      </c>
    </row>
    <row r="3424">
      <c r="A3424" s="45">
        <v>13425.0</v>
      </c>
      <c r="B3424" s="45">
        <v>16268.0</v>
      </c>
      <c r="C3424" s="45" t="s">
        <v>9616</v>
      </c>
    </row>
    <row r="3425">
      <c r="A3425" s="45">
        <v>13426.0</v>
      </c>
      <c r="B3425" s="45">
        <v>9260.0</v>
      </c>
      <c r="C3425" s="45" t="s">
        <v>13093</v>
      </c>
    </row>
    <row r="3426">
      <c r="A3426" s="45">
        <v>13427.0</v>
      </c>
      <c r="B3426" s="45">
        <v>6565.0</v>
      </c>
      <c r="C3426" s="45" t="s">
        <v>9810</v>
      </c>
    </row>
    <row r="3427">
      <c r="A3427" s="45">
        <v>13428.0</v>
      </c>
      <c r="B3427" s="45">
        <v>9261.0</v>
      </c>
      <c r="C3427" s="45" t="s">
        <v>13094</v>
      </c>
    </row>
    <row r="3428">
      <c r="A3428" s="45">
        <v>13429.0</v>
      </c>
      <c r="B3428" s="45">
        <v>5469.0</v>
      </c>
      <c r="C3428" s="45" t="s">
        <v>9509</v>
      </c>
    </row>
    <row r="3429">
      <c r="A3429" s="45">
        <v>13430.0</v>
      </c>
      <c r="B3429" s="45">
        <v>20075.0</v>
      </c>
      <c r="C3429" s="45" t="s">
        <v>13095</v>
      </c>
    </row>
    <row r="3430">
      <c r="A3430" s="45">
        <v>13431.0</v>
      </c>
      <c r="B3430" s="45">
        <v>443.0</v>
      </c>
      <c r="C3430" s="45" t="s">
        <v>9726</v>
      </c>
    </row>
    <row r="3431">
      <c r="A3431" s="45">
        <v>13432.0</v>
      </c>
      <c r="B3431" s="45">
        <v>8658.0</v>
      </c>
      <c r="C3431" s="45" t="s">
        <v>9495</v>
      </c>
    </row>
    <row r="3432">
      <c r="A3432" s="45">
        <v>13433.0</v>
      </c>
      <c r="B3432" s="45">
        <v>8821.0</v>
      </c>
      <c r="C3432" s="45" t="s">
        <v>13096</v>
      </c>
    </row>
    <row r="3433">
      <c r="A3433" s="45">
        <v>13434.0</v>
      </c>
      <c r="B3433" s="45">
        <v>4869.0</v>
      </c>
      <c r="C3433" s="45" t="s">
        <v>9169</v>
      </c>
    </row>
    <row r="3434">
      <c r="A3434" s="45">
        <v>13435.0</v>
      </c>
      <c r="B3434" s="45">
        <v>23719.0</v>
      </c>
      <c r="C3434" s="45" t="s">
        <v>13097</v>
      </c>
    </row>
    <row r="3435">
      <c r="A3435" s="45">
        <v>13436.0</v>
      </c>
      <c r="B3435" s="45">
        <v>1254.0</v>
      </c>
      <c r="C3435" s="45" t="s">
        <v>9121</v>
      </c>
    </row>
    <row r="3436">
      <c r="A3436" s="45">
        <v>13437.0</v>
      </c>
      <c r="B3436" s="45">
        <v>6112.0</v>
      </c>
      <c r="C3436" s="45" t="s">
        <v>13098</v>
      </c>
    </row>
    <row r="3437">
      <c r="A3437" s="45">
        <v>13438.0</v>
      </c>
      <c r="B3437" s="45">
        <v>30911.0</v>
      </c>
      <c r="C3437" s="45" t="s">
        <v>13099</v>
      </c>
    </row>
    <row r="3438">
      <c r="A3438" s="45">
        <v>13439.0</v>
      </c>
      <c r="B3438" s="45">
        <v>31996.0</v>
      </c>
      <c r="C3438" s="45" t="s">
        <v>13100</v>
      </c>
    </row>
    <row r="3439">
      <c r="A3439" s="45">
        <v>13440.0</v>
      </c>
      <c r="B3439" s="45">
        <v>4408.0</v>
      </c>
      <c r="C3439" s="45" t="s">
        <v>13101</v>
      </c>
    </row>
    <row r="3440">
      <c r="A3440" s="45">
        <v>13441.0</v>
      </c>
      <c r="B3440" s="45">
        <v>8478.0</v>
      </c>
      <c r="C3440" s="45" t="s">
        <v>9357</v>
      </c>
    </row>
    <row r="3441">
      <c r="A3441" s="45">
        <v>13442.0</v>
      </c>
      <c r="B3441" s="45">
        <v>21051.0</v>
      </c>
      <c r="C3441" s="45" t="s">
        <v>9393</v>
      </c>
    </row>
    <row r="3442">
      <c r="A3442" s="45">
        <v>13443.0</v>
      </c>
      <c r="B3442" s="45">
        <v>14205.0</v>
      </c>
      <c r="C3442" s="45" t="s">
        <v>13102</v>
      </c>
    </row>
    <row r="3443">
      <c r="A3443" s="45">
        <v>13444.0</v>
      </c>
      <c r="B3443" s="45">
        <v>104218.0</v>
      </c>
      <c r="C3443" s="45" t="s">
        <v>9588</v>
      </c>
    </row>
    <row r="3444">
      <c r="A3444" s="45">
        <v>13445.0</v>
      </c>
      <c r="B3444" s="45">
        <v>200500.0</v>
      </c>
      <c r="C3444" s="45" t="s">
        <v>9890</v>
      </c>
    </row>
    <row r="3445">
      <c r="A3445" s="45">
        <v>13446.0</v>
      </c>
      <c r="B3445" s="45">
        <v>4783.0</v>
      </c>
      <c r="C3445" s="45" t="s">
        <v>9578</v>
      </c>
    </row>
    <row r="3446">
      <c r="A3446" s="45">
        <v>13447.0</v>
      </c>
      <c r="B3446" s="45">
        <v>40879.0</v>
      </c>
      <c r="C3446" s="45" t="s">
        <v>13103</v>
      </c>
    </row>
    <row r="3447">
      <c r="A3447" s="45">
        <v>13448.0</v>
      </c>
      <c r="B3447" s="45">
        <v>12518.0</v>
      </c>
      <c r="C3447" s="45" t="s">
        <v>13104</v>
      </c>
    </row>
    <row r="3448">
      <c r="A3448" s="45">
        <v>13449.0</v>
      </c>
      <c r="B3448" s="45">
        <v>361.0</v>
      </c>
      <c r="C3448" s="45" t="s">
        <v>9374</v>
      </c>
    </row>
    <row r="3449">
      <c r="A3449" s="45">
        <v>13450.0</v>
      </c>
      <c r="B3449" s="45">
        <v>36561.0</v>
      </c>
      <c r="C3449" s="45" t="s">
        <v>9601</v>
      </c>
    </row>
    <row r="3450">
      <c r="A3450" s="45">
        <v>13451.0</v>
      </c>
      <c r="B3450" s="45">
        <v>6761.0</v>
      </c>
      <c r="C3450" s="45" t="s">
        <v>13105</v>
      </c>
    </row>
    <row r="3451">
      <c r="A3451" s="45">
        <v>13452.0</v>
      </c>
      <c r="B3451" s="45">
        <v>9237.0</v>
      </c>
      <c r="C3451" s="45" t="s">
        <v>13106</v>
      </c>
    </row>
    <row r="3452">
      <c r="A3452" s="45">
        <v>13453.0</v>
      </c>
      <c r="B3452" s="45">
        <v>5923.0</v>
      </c>
      <c r="C3452" s="45" t="s">
        <v>13107</v>
      </c>
    </row>
    <row r="3453">
      <c r="A3453" s="45">
        <v>13454.0</v>
      </c>
      <c r="B3453" s="45">
        <v>11140.0</v>
      </c>
      <c r="C3453" s="45" t="s">
        <v>13108</v>
      </c>
    </row>
    <row r="3454">
      <c r="A3454" s="45">
        <v>13455.0</v>
      </c>
      <c r="B3454" s="45">
        <v>1618.0</v>
      </c>
      <c r="C3454" s="45" t="s">
        <v>9258</v>
      </c>
    </row>
    <row r="3455">
      <c r="A3455" s="45">
        <v>13456.0</v>
      </c>
      <c r="B3455" s="45">
        <v>89896.0</v>
      </c>
      <c r="C3455" s="45" t="s">
        <v>13109</v>
      </c>
    </row>
    <row r="3456">
      <c r="A3456" s="45">
        <v>13457.0</v>
      </c>
      <c r="B3456" s="45">
        <v>32378.0</v>
      </c>
      <c r="C3456" s="45" t="s">
        <v>13110</v>
      </c>
    </row>
    <row r="3457">
      <c r="A3457" s="45">
        <v>13458.0</v>
      </c>
      <c r="B3457" s="45">
        <v>12419.0</v>
      </c>
      <c r="C3457" s="45" t="s">
        <v>13111</v>
      </c>
    </row>
    <row r="3458">
      <c r="A3458" s="45">
        <v>13459.0</v>
      </c>
      <c r="B3458" s="45">
        <v>128320.0</v>
      </c>
      <c r="C3458" s="45" t="s">
        <v>9923</v>
      </c>
    </row>
    <row r="3459">
      <c r="A3459" s="45">
        <v>13460.0</v>
      </c>
      <c r="B3459" s="45">
        <v>59479.0</v>
      </c>
      <c r="C3459" s="45" t="s">
        <v>9387</v>
      </c>
    </row>
    <row r="3460">
      <c r="A3460" s="45">
        <v>13461.0</v>
      </c>
      <c r="B3460" s="45">
        <v>2175.0</v>
      </c>
      <c r="C3460" s="45" t="s">
        <v>9871</v>
      </c>
    </row>
    <row r="3461">
      <c r="A3461" s="45">
        <v>13462.0</v>
      </c>
      <c r="B3461" s="45">
        <v>14616.0</v>
      </c>
      <c r="C3461" s="45" t="s">
        <v>9398</v>
      </c>
    </row>
    <row r="3462">
      <c r="A3462" s="45">
        <v>13463.0</v>
      </c>
      <c r="B3462" s="45">
        <v>6270.0</v>
      </c>
      <c r="C3462" s="45" t="s">
        <v>13112</v>
      </c>
    </row>
    <row r="3463">
      <c r="A3463" s="45">
        <v>13464.0</v>
      </c>
      <c r="B3463" s="45">
        <v>24609.0</v>
      </c>
      <c r="C3463" s="45" t="s">
        <v>9587</v>
      </c>
    </row>
    <row r="3464">
      <c r="A3464" s="45">
        <v>13465.0</v>
      </c>
      <c r="B3464" s="45">
        <v>37687.0</v>
      </c>
      <c r="C3464" s="45" t="s">
        <v>13113</v>
      </c>
    </row>
    <row r="3465">
      <c r="A3465" s="45">
        <v>13466.0</v>
      </c>
      <c r="B3465" s="45">
        <v>86784.0</v>
      </c>
      <c r="C3465" s="45" t="s">
        <v>13114</v>
      </c>
    </row>
    <row r="3466">
      <c r="A3466" s="45">
        <v>13467.0</v>
      </c>
      <c r="B3466" s="45">
        <v>13162.0</v>
      </c>
      <c r="C3466" s="45" t="s">
        <v>13115</v>
      </c>
    </row>
    <row r="3467">
      <c r="A3467" s="45">
        <v>13468.0</v>
      </c>
      <c r="B3467" s="45">
        <v>19339.0</v>
      </c>
      <c r="C3467" s="45" t="s">
        <v>9692</v>
      </c>
    </row>
    <row r="3468">
      <c r="A3468" s="45">
        <v>13469.0</v>
      </c>
      <c r="B3468" s="45">
        <v>3712.0</v>
      </c>
      <c r="C3468" s="45" t="s">
        <v>13116</v>
      </c>
    </row>
    <row r="3469">
      <c r="A3469" s="45">
        <v>13470.0</v>
      </c>
      <c r="B3469" s="45">
        <v>9768.0</v>
      </c>
      <c r="C3469" s="45" t="s">
        <v>13117</v>
      </c>
    </row>
    <row r="3470">
      <c r="A3470" s="45">
        <v>13471.0</v>
      </c>
      <c r="B3470" s="45">
        <v>6884.0</v>
      </c>
      <c r="C3470" s="45" t="s">
        <v>13118</v>
      </c>
    </row>
    <row r="3471">
      <c r="A3471" s="45">
        <v>13472.0</v>
      </c>
      <c r="B3471" s="45">
        <v>7115.0</v>
      </c>
      <c r="C3471" s="45" t="s">
        <v>9821</v>
      </c>
    </row>
    <row r="3472">
      <c r="A3472" s="45">
        <v>13473.0</v>
      </c>
      <c r="B3472" s="45">
        <v>29493.0</v>
      </c>
      <c r="C3472" s="45" t="s">
        <v>13119</v>
      </c>
    </row>
    <row r="3473">
      <c r="A3473" s="45">
        <v>13474.0</v>
      </c>
      <c r="B3473" s="45">
        <v>4016.0</v>
      </c>
      <c r="C3473" s="45" t="s">
        <v>13120</v>
      </c>
    </row>
    <row r="3474">
      <c r="A3474" s="45">
        <v>13475.0</v>
      </c>
      <c r="B3474" s="45">
        <v>17890.0</v>
      </c>
      <c r="C3474" s="45" t="s">
        <v>9446</v>
      </c>
    </row>
    <row r="3475">
      <c r="A3475" s="45">
        <v>13476.0</v>
      </c>
      <c r="B3475" s="45">
        <v>13591.0</v>
      </c>
      <c r="C3475" s="45" t="s">
        <v>9552</v>
      </c>
    </row>
    <row r="3476">
      <c r="A3476" s="45">
        <v>13477.0</v>
      </c>
      <c r="B3476" s="45">
        <v>5400.0</v>
      </c>
      <c r="C3476" s="45" t="s">
        <v>13121</v>
      </c>
    </row>
    <row r="3477">
      <c r="A3477" s="45">
        <v>13478.0</v>
      </c>
      <c r="B3477" s="45">
        <v>25183.0</v>
      </c>
      <c r="C3477" s="45" t="s">
        <v>9465</v>
      </c>
    </row>
    <row r="3478">
      <c r="A3478" s="45">
        <v>13479.0</v>
      </c>
      <c r="B3478" s="45">
        <v>11934.0</v>
      </c>
      <c r="C3478" s="45" t="s">
        <v>9361</v>
      </c>
    </row>
    <row r="3479">
      <c r="A3479" s="45">
        <v>13480.0</v>
      </c>
      <c r="B3479" s="45">
        <v>1318.0</v>
      </c>
      <c r="C3479" s="45" t="s">
        <v>9429</v>
      </c>
    </row>
    <row r="3480">
      <c r="A3480" s="45">
        <v>13481.0</v>
      </c>
      <c r="B3480" s="45">
        <v>8345.0</v>
      </c>
      <c r="C3480" s="45" t="s">
        <v>13122</v>
      </c>
    </row>
    <row r="3481">
      <c r="A3481" s="45">
        <v>13482.0</v>
      </c>
      <c r="B3481" s="45">
        <v>9817.0</v>
      </c>
      <c r="C3481" s="45" t="s">
        <v>9548</v>
      </c>
    </row>
    <row r="3482">
      <c r="A3482" s="45">
        <v>13483.0</v>
      </c>
      <c r="B3482" s="45">
        <v>9685.0</v>
      </c>
      <c r="C3482" s="45" t="s">
        <v>13123</v>
      </c>
    </row>
    <row r="3483">
      <c r="A3483" s="45">
        <v>13484.0</v>
      </c>
      <c r="B3483" s="45">
        <v>26427.0</v>
      </c>
      <c r="C3483" s="45" t="s">
        <v>9257</v>
      </c>
    </row>
    <row r="3484">
      <c r="A3484" s="45">
        <v>13485.0</v>
      </c>
      <c r="B3484" s="45">
        <v>21263.0</v>
      </c>
      <c r="C3484" s="45" t="s">
        <v>9542</v>
      </c>
    </row>
    <row r="3485">
      <c r="A3485" s="45">
        <v>13486.0</v>
      </c>
      <c r="B3485" s="45">
        <v>6865.0</v>
      </c>
      <c r="C3485" s="45" t="s">
        <v>13124</v>
      </c>
    </row>
    <row r="3486">
      <c r="A3486" s="45">
        <v>13487.0</v>
      </c>
      <c r="B3486" s="45">
        <v>9341.0</v>
      </c>
      <c r="C3486" s="45" t="s">
        <v>13125</v>
      </c>
    </row>
    <row r="3487">
      <c r="A3487" s="45">
        <v>13488.0</v>
      </c>
      <c r="B3487" s="45">
        <v>37687.0</v>
      </c>
      <c r="C3487" s="45" t="s">
        <v>13126</v>
      </c>
    </row>
    <row r="3488">
      <c r="A3488" s="45">
        <v>13489.0</v>
      </c>
      <c r="B3488" s="45">
        <v>6274.0</v>
      </c>
      <c r="C3488" s="45" t="s">
        <v>13127</v>
      </c>
    </row>
    <row r="3489">
      <c r="A3489" s="45">
        <v>13490.0</v>
      </c>
      <c r="B3489" s="45">
        <v>9644.0</v>
      </c>
      <c r="C3489" s="45" t="s">
        <v>13128</v>
      </c>
    </row>
    <row r="3490">
      <c r="A3490" s="45">
        <v>13491.0</v>
      </c>
      <c r="B3490" s="45">
        <v>35488.0</v>
      </c>
      <c r="C3490" s="45" t="s">
        <v>9732</v>
      </c>
    </row>
    <row r="3491">
      <c r="A3491" s="45">
        <v>13492.0</v>
      </c>
      <c r="B3491" s="45">
        <v>12575.0</v>
      </c>
      <c r="C3491" s="45" t="s">
        <v>9193</v>
      </c>
    </row>
    <row r="3492">
      <c r="A3492" s="45">
        <v>13493.0</v>
      </c>
      <c r="B3492" s="45">
        <v>11905.0</v>
      </c>
      <c r="C3492" s="45" t="s">
        <v>13129</v>
      </c>
    </row>
    <row r="3493">
      <c r="A3493" s="45">
        <v>13494.0</v>
      </c>
      <c r="B3493" s="45">
        <v>26576.0</v>
      </c>
      <c r="C3493" s="45" t="s">
        <v>13130</v>
      </c>
    </row>
    <row r="3494">
      <c r="A3494" s="45">
        <v>13495.0</v>
      </c>
      <c r="B3494" s="45">
        <v>685.0</v>
      </c>
      <c r="C3494" s="45" t="s">
        <v>9815</v>
      </c>
    </row>
    <row r="3495">
      <c r="A3495" s="45">
        <v>13496.0</v>
      </c>
      <c r="B3495" s="45">
        <v>38048.0</v>
      </c>
      <c r="C3495" s="45" t="s">
        <v>13131</v>
      </c>
    </row>
    <row r="3496">
      <c r="A3496" s="45">
        <v>13497.0</v>
      </c>
      <c r="B3496" s="45">
        <v>10125.0</v>
      </c>
      <c r="C3496" s="45" t="s">
        <v>13132</v>
      </c>
    </row>
    <row r="3497">
      <c r="A3497" s="45">
        <v>13498.0</v>
      </c>
      <c r="B3497" s="45">
        <v>27938.0</v>
      </c>
      <c r="C3497" s="45" t="s">
        <v>13133</v>
      </c>
    </row>
    <row r="3498">
      <c r="A3498" s="45">
        <v>13499.0</v>
      </c>
      <c r="B3498" s="45">
        <v>7249.0</v>
      </c>
      <c r="C3498" s="45" t="s">
        <v>9168</v>
      </c>
    </row>
    <row r="3499">
      <c r="A3499" s="45">
        <v>13500.0</v>
      </c>
      <c r="B3499" s="45">
        <v>5172.0</v>
      </c>
      <c r="C3499" s="45" t="s">
        <v>13134</v>
      </c>
    </row>
    <row r="3500">
      <c r="A3500" s="45">
        <v>13501.0</v>
      </c>
      <c r="B3500" s="45">
        <v>15469.0</v>
      </c>
      <c r="C3500" s="45" t="s">
        <v>9581</v>
      </c>
    </row>
    <row r="3501">
      <c r="A3501" s="45">
        <v>13502.0</v>
      </c>
      <c r="B3501" s="45">
        <v>853.0</v>
      </c>
      <c r="C3501" s="45" t="s">
        <v>9877</v>
      </c>
    </row>
    <row r="3502">
      <c r="A3502" s="45">
        <v>13503.0</v>
      </c>
      <c r="B3502" s="45">
        <v>4762.0</v>
      </c>
      <c r="C3502" s="45" t="s">
        <v>9701</v>
      </c>
    </row>
    <row r="3503">
      <c r="A3503" s="45">
        <v>13504.0</v>
      </c>
      <c r="B3503" s="45">
        <v>56339.0</v>
      </c>
      <c r="C3503" s="45" t="s">
        <v>9200</v>
      </c>
    </row>
    <row r="3504">
      <c r="A3504" s="45">
        <v>13505.0</v>
      </c>
      <c r="B3504" s="45">
        <v>9746.0</v>
      </c>
      <c r="C3504" s="45" t="s">
        <v>13135</v>
      </c>
    </row>
    <row r="3505">
      <c r="A3505" s="45">
        <v>13506.0</v>
      </c>
      <c r="B3505" s="45">
        <v>22582.0</v>
      </c>
      <c r="C3505" s="45" t="s">
        <v>13136</v>
      </c>
    </row>
    <row r="3506">
      <c r="A3506" s="45">
        <v>13507.0</v>
      </c>
      <c r="B3506" s="45">
        <v>909.0</v>
      </c>
      <c r="C3506" s="45" t="s">
        <v>9921</v>
      </c>
    </row>
    <row r="3507">
      <c r="A3507" s="45">
        <v>13508.0</v>
      </c>
      <c r="B3507" s="45">
        <v>58698.0</v>
      </c>
      <c r="C3507" s="45" t="s">
        <v>13137</v>
      </c>
    </row>
    <row r="3508">
      <c r="A3508" s="45">
        <v>13509.0</v>
      </c>
      <c r="B3508" s="45">
        <v>28472.0</v>
      </c>
      <c r="C3508" s="45" t="s">
        <v>13138</v>
      </c>
    </row>
    <row r="3509">
      <c r="A3509" s="45">
        <v>13510.0</v>
      </c>
      <c r="B3509" s="45">
        <v>4503.0</v>
      </c>
      <c r="C3509" s="45" t="s">
        <v>13139</v>
      </c>
    </row>
    <row r="3510">
      <c r="A3510" s="45">
        <v>13511.0</v>
      </c>
      <c r="B3510" s="45">
        <v>8310.0</v>
      </c>
      <c r="C3510" s="45" t="s">
        <v>13140</v>
      </c>
    </row>
    <row r="3511">
      <c r="A3511" s="45">
        <v>13512.0</v>
      </c>
      <c r="B3511" s="45">
        <v>3183.0</v>
      </c>
      <c r="C3511" s="45" t="s">
        <v>13141</v>
      </c>
    </row>
    <row r="3512">
      <c r="A3512" s="45">
        <v>13513.0</v>
      </c>
      <c r="B3512" s="45">
        <v>31193.0</v>
      </c>
      <c r="C3512" s="45" t="s">
        <v>9769</v>
      </c>
    </row>
    <row r="3513">
      <c r="A3513" s="45">
        <v>13514.0</v>
      </c>
      <c r="B3513" s="45">
        <v>933.0</v>
      </c>
      <c r="C3513" s="45" t="s">
        <v>9183</v>
      </c>
    </row>
    <row r="3514">
      <c r="A3514" s="45">
        <v>13515.0</v>
      </c>
      <c r="B3514" s="45">
        <v>774.0</v>
      </c>
      <c r="C3514" s="45" t="s">
        <v>9809</v>
      </c>
    </row>
    <row r="3515">
      <c r="A3515" s="45">
        <v>13516.0</v>
      </c>
      <c r="B3515" s="45">
        <v>10295.0</v>
      </c>
      <c r="C3515" s="45" t="s">
        <v>13142</v>
      </c>
    </row>
    <row r="3516">
      <c r="A3516" s="45">
        <v>13517.0</v>
      </c>
      <c r="B3516" s="45">
        <v>12180.0</v>
      </c>
      <c r="C3516" s="45" t="s">
        <v>13143</v>
      </c>
    </row>
    <row r="3517">
      <c r="A3517" s="45">
        <v>13518.0</v>
      </c>
      <c r="B3517" s="45">
        <v>59589.0</v>
      </c>
      <c r="C3517" s="45" t="s">
        <v>13144</v>
      </c>
    </row>
    <row r="3518">
      <c r="A3518" s="45">
        <v>13519.0</v>
      </c>
      <c r="B3518" s="45">
        <v>2406.0</v>
      </c>
      <c r="C3518" s="45" t="s">
        <v>13145</v>
      </c>
    </row>
    <row r="3519">
      <c r="A3519" s="45">
        <v>13520.0</v>
      </c>
      <c r="B3519" s="45">
        <v>28642.0</v>
      </c>
      <c r="C3519" s="45" t="s">
        <v>9569</v>
      </c>
    </row>
    <row r="3520">
      <c r="A3520" s="45">
        <v>13521.0</v>
      </c>
      <c r="B3520" s="45">
        <v>65730.0</v>
      </c>
      <c r="C3520" s="45" t="s">
        <v>13146</v>
      </c>
    </row>
    <row r="3521">
      <c r="A3521" s="45">
        <v>13522.0</v>
      </c>
      <c r="B3521" s="45">
        <v>28909.0</v>
      </c>
      <c r="C3521" s="45" t="s">
        <v>13147</v>
      </c>
    </row>
    <row r="3522">
      <c r="A3522" s="45">
        <v>13523.0</v>
      </c>
      <c r="B3522" s="45">
        <v>12247.0</v>
      </c>
      <c r="C3522" s="45" t="s">
        <v>13148</v>
      </c>
    </row>
    <row r="3523">
      <c r="A3523" s="45">
        <v>13524.0</v>
      </c>
      <c r="B3523" s="45">
        <v>508.0</v>
      </c>
      <c r="C3523" s="45" t="s">
        <v>9354</v>
      </c>
    </row>
    <row r="3524">
      <c r="A3524" s="45">
        <v>13525.0</v>
      </c>
      <c r="B3524" s="45">
        <v>14041.0</v>
      </c>
      <c r="C3524" s="45" t="s">
        <v>9248</v>
      </c>
    </row>
    <row r="3525">
      <c r="A3525" s="45">
        <v>13526.0</v>
      </c>
      <c r="B3525" s="45">
        <v>10201.0</v>
      </c>
      <c r="C3525" s="45" t="s">
        <v>13149</v>
      </c>
    </row>
    <row r="3526">
      <c r="A3526" s="45">
        <v>13527.0</v>
      </c>
      <c r="B3526" s="45">
        <v>15672.0</v>
      </c>
      <c r="C3526" s="45" t="s">
        <v>9589</v>
      </c>
    </row>
    <row r="3527">
      <c r="A3527" s="45">
        <v>13528.0</v>
      </c>
      <c r="B3527" s="45">
        <v>697.0</v>
      </c>
      <c r="C3527" s="45" t="s">
        <v>9773</v>
      </c>
    </row>
    <row r="3528">
      <c r="A3528" s="45">
        <v>13529.0</v>
      </c>
      <c r="B3528" s="45">
        <v>2432.0</v>
      </c>
      <c r="C3528" s="45" t="s">
        <v>9461</v>
      </c>
    </row>
    <row r="3529">
      <c r="A3529" s="45">
        <v>13530.0</v>
      </c>
      <c r="B3529" s="45">
        <v>3381.0</v>
      </c>
      <c r="C3529" s="45" t="s">
        <v>13150</v>
      </c>
    </row>
    <row r="3530">
      <c r="A3530" s="45">
        <v>13531.0</v>
      </c>
      <c r="B3530" s="45">
        <v>18363.0</v>
      </c>
      <c r="C3530" s="45" t="s">
        <v>13151</v>
      </c>
    </row>
    <row r="3531">
      <c r="A3531" s="45">
        <v>13532.0</v>
      </c>
      <c r="B3531" s="45">
        <v>134393.0</v>
      </c>
      <c r="C3531" s="45" t="s">
        <v>9411</v>
      </c>
    </row>
    <row r="3532">
      <c r="A3532" s="45">
        <v>13533.0</v>
      </c>
      <c r="B3532" s="45">
        <v>1314.0</v>
      </c>
      <c r="C3532" s="45" t="s">
        <v>9917</v>
      </c>
    </row>
    <row r="3533">
      <c r="A3533" s="45">
        <v>13534.0</v>
      </c>
      <c r="B3533" s="45">
        <v>21663.0</v>
      </c>
      <c r="C3533" s="45" t="s">
        <v>13152</v>
      </c>
    </row>
    <row r="3534">
      <c r="A3534" s="45">
        <v>13535.0</v>
      </c>
      <c r="B3534" s="45">
        <v>24311.0</v>
      </c>
      <c r="C3534" s="45" t="s">
        <v>9605</v>
      </c>
    </row>
    <row r="3535">
      <c r="A3535" s="45">
        <v>13536.0</v>
      </c>
      <c r="B3535" s="45">
        <v>8818.0</v>
      </c>
      <c r="C3535" s="45" t="s">
        <v>13153</v>
      </c>
    </row>
    <row r="3536">
      <c r="A3536" s="45">
        <v>13537.0</v>
      </c>
      <c r="B3536" s="45">
        <v>23348.0</v>
      </c>
      <c r="C3536" s="45" t="s">
        <v>9420</v>
      </c>
    </row>
    <row r="3537">
      <c r="A3537" s="45">
        <v>13538.0</v>
      </c>
      <c r="B3537" s="45">
        <v>35309.0</v>
      </c>
      <c r="C3537" s="45" t="s">
        <v>9538</v>
      </c>
    </row>
    <row r="3538">
      <c r="A3538" s="45">
        <v>13539.0</v>
      </c>
      <c r="B3538" s="45">
        <v>14281.0</v>
      </c>
      <c r="C3538" s="45" t="s">
        <v>13154</v>
      </c>
    </row>
    <row r="3539">
      <c r="A3539" s="45">
        <v>13540.0</v>
      </c>
      <c r="B3539" s="45">
        <v>19237.0</v>
      </c>
      <c r="C3539" s="45" t="s">
        <v>13155</v>
      </c>
    </row>
    <row r="3540">
      <c r="A3540" s="45">
        <v>13541.0</v>
      </c>
      <c r="B3540" s="45">
        <v>14867.0</v>
      </c>
      <c r="C3540" s="45" t="s">
        <v>9430</v>
      </c>
    </row>
    <row r="3541">
      <c r="A3541" s="45">
        <v>13542.0</v>
      </c>
      <c r="B3541" s="45">
        <v>13314.0</v>
      </c>
      <c r="C3541" s="45" t="s">
        <v>13156</v>
      </c>
    </row>
    <row r="3542">
      <c r="A3542" s="45">
        <v>13543.0</v>
      </c>
      <c r="B3542" s="45">
        <v>5225.0</v>
      </c>
      <c r="C3542" s="45" t="s">
        <v>13157</v>
      </c>
    </row>
    <row r="3543">
      <c r="A3543" s="45">
        <v>13544.0</v>
      </c>
      <c r="B3543" s="45">
        <v>18492.0</v>
      </c>
      <c r="C3543" s="45" t="s">
        <v>9645</v>
      </c>
    </row>
    <row r="3544">
      <c r="A3544" s="45">
        <v>13545.0</v>
      </c>
      <c r="B3544" s="45">
        <v>8442.0</v>
      </c>
      <c r="C3544" s="45" t="s">
        <v>13158</v>
      </c>
    </row>
    <row r="3545">
      <c r="A3545" s="45">
        <v>13546.0</v>
      </c>
      <c r="B3545" s="45">
        <v>8402.0</v>
      </c>
      <c r="C3545" s="45" t="s">
        <v>13159</v>
      </c>
    </row>
    <row r="3546">
      <c r="A3546" s="45">
        <v>13547.0</v>
      </c>
      <c r="B3546" s="45">
        <v>8480.0</v>
      </c>
      <c r="C3546" s="45" t="s">
        <v>9499</v>
      </c>
    </row>
    <row r="3547">
      <c r="A3547" s="45">
        <v>13548.0</v>
      </c>
      <c r="B3547" s="45">
        <v>14527.0</v>
      </c>
      <c r="C3547" s="45" t="s">
        <v>9797</v>
      </c>
    </row>
    <row r="3548">
      <c r="A3548" s="45">
        <v>13549.0</v>
      </c>
      <c r="B3548" s="45">
        <v>2639.0</v>
      </c>
      <c r="C3548" s="45" t="s">
        <v>13160</v>
      </c>
    </row>
    <row r="3549">
      <c r="A3549" s="45">
        <v>13550.0</v>
      </c>
      <c r="B3549" s="45">
        <v>3753.0</v>
      </c>
      <c r="C3549" s="45" t="s">
        <v>9562</v>
      </c>
    </row>
    <row r="3550">
      <c r="A3550" s="45">
        <v>13551.0</v>
      </c>
      <c r="B3550" s="45">
        <v>24941.0</v>
      </c>
      <c r="C3550" s="45" t="s">
        <v>13161</v>
      </c>
    </row>
    <row r="3551">
      <c r="A3551" s="45">
        <v>13552.0</v>
      </c>
      <c r="B3551" s="45">
        <v>19045.0</v>
      </c>
      <c r="C3551" s="45" t="s">
        <v>13162</v>
      </c>
    </row>
    <row r="3552">
      <c r="A3552" s="45">
        <v>13553.0</v>
      </c>
      <c r="B3552" s="45">
        <v>3886.0</v>
      </c>
      <c r="C3552" s="45" t="s">
        <v>13163</v>
      </c>
    </row>
    <row r="3553">
      <c r="A3553" s="45">
        <v>13554.0</v>
      </c>
      <c r="B3553" s="45">
        <v>35852.0</v>
      </c>
      <c r="C3553" s="45" t="s">
        <v>9723</v>
      </c>
    </row>
    <row r="3554">
      <c r="A3554" s="45">
        <v>13555.0</v>
      </c>
      <c r="B3554" s="45">
        <v>19584.0</v>
      </c>
      <c r="C3554" s="45" t="s">
        <v>13164</v>
      </c>
    </row>
    <row r="3555">
      <c r="A3555" s="45">
        <v>13556.0</v>
      </c>
      <c r="B3555" s="45">
        <v>49619.0</v>
      </c>
      <c r="C3555" s="45" t="s">
        <v>13165</v>
      </c>
    </row>
    <row r="3556">
      <c r="A3556" s="45">
        <v>13557.0</v>
      </c>
      <c r="B3556" s="45">
        <v>9114.0</v>
      </c>
      <c r="C3556" s="45" t="s">
        <v>9728</v>
      </c>
    </row>
    <row r="3557">
      <c r="A3557" s="45">
        <v>13558.0</v>
      </c>
      <c r="B3557" s="45">
        <v>29421.0</v>
      </c>
      <c r="C3557" s="45" t="s">
        <v>13166</v>
      </c>
    </row>
    <row r="3558">
      <c r="A3558" s="45">
        <v>13559.0</v>
      </c>
      <c r="B3558" s="45">
        <v>59361.0</v>
      </c>
      <c r="C3558" s="45" t="s">
        <v>9488</v>
      </c>
    </row>
    <row r="3559">
      <c r="A3559" s="45">
        <v>13560.0</v>
      </c>
      <c r="B3559" s="45">
        <v>34148.0</v>
      </c>
      <c r="C3559" s="45" t="s">
        <v>9268</v>
      </c>
    </row>
    <row r="3560">
      <c r="A3560" s="45">
        <v>13561.0</v>
      </c>
      <c r="B3560" s="45">
        <v>22239.0</v>
      </c>
      <c r="C3560" s="45" t="s">
        <v>13167</v>
      </c>
    </row>
    <row r="3561">
      <c r="A3561" s="45">
        <v>13562.0</v>
      </c>
      <c r="B3561" s="45">
        <v>28072.0</v>
      </c>
      <c r="C3561" s="45" t="s">
        <v>13168</v>
      </c>
    </row>
    <row r="3562">
      <c r="A3562" s="45">
        <v>13563.0</v>
      </c>
      <c r="B3562" s="45">
        <v>6655.0</v>
      </c>
      <c r="C3562" s="45" t="s">
        <v>13169</v>
      </c>
    </row>
    <row r="3563">
      <c r="A3563" s="45">
        <v>13564.0</v>
      </c>
      <c r="B3563" s="45">
        <v>41664.0</v>
      </c>
      <c r="C3563" s="45" t="s">
        <v>13170</v>
      </c>
    </row>
    <row r="3564">
      <c r="A3564" s="45">
        <v>13565.0</v>
      </c>
      <c r="B3564" s="45">
        <v>84246.0</v>
      </c>
      <c r="C3564" s="45" t="s">
        <v>9611</v>
      </c>
    </row>
    <row r="3565">
      <c r="A3565" s="45">
        <v>13566.0</v>
      </c>
      <c r="B3565" s="45">
        <v>18539.0</v>
      </c>
      <c r="C3565" s="45" t="s">
        <v>9303</v>
      </c>
    </row>
    <row r="3566">
      <c r="A3566" s="45">
        <v>13567.0</v>
      </c>
      <c r="B3566" s="45">
        <v>2497.0</v>
      </c>
      <c r="C3566" s="45" t="s">
        <v>9456</v>
      </c>
    </row>
    <row r="3567">
      <c r="A3567" s="45">
        <v>13568.0</v>
      </c>
      <c r="B3567" s="45">
        <v>5515.0</v>
      </c>
      <c r="C3567" s="45" t="s">
        <v>13171</v>
      </c>
    </row>
    <row r="3568">
      <c r="A3568" s="45">
        <v>13569.0</v>
      </c>
      <c r="B3568" s="45">
        <v>15474.0</v>
      </c>
      <c r="C3568" s="45" t="s">
        <v>13172</v>
      </c>
    </row>
    <row r="3569">
      <c r="A3569" s="45">
        <v>13570.0</v>
      </c>
      <c r="B3569" s="45">
        <v>7615.0</v>
      </c>
      <c r="C3569" s="45" t="s">
        <v>9410</v>
      </c>
    </row>
    <row r="3570">
      <c r="A3570" s="45">
        <v>13571.0</v>
      </c>
      <c r="B3570" s="45">
        <v>856.0</v>
      </c>
      <c r="C3570" s="45" t="s">
        <v>9715</v>
      </c>
    </row>
    <row r="3571">
      <c r="A3571" s="45">
        <v>13572.0</v>
      </c>
      <c r="B3571" s="45">
        <v>3880.0</v>
      </c>
      <c r="C3571" s="45" t="s">
        <v>9301</v>
      </c>
    </row>
    <row r="3572">
      <c r="A3572" s="45">
        <v>13573.0</v>
      </c>
      <c r="B3572" s="45">
        <v>1156.0</v>
      </c>
      <c r="C3572" s="45" t="s">
        <v>9242</v>
      </c>
    </row>
    <row r="3573">
      <c r="A3573" s="45">
        <v>13574.0</v>
      </c>
      <c r="B3573" s="45">
        <v>36569.0</v>
      </c>
      <c r="C3573" s="45" t="s">
        <v>13173</v>
      </c>
    </row>
    <row r="3574">
      <c r="A3574" s="45">
        <v>13575.0</v>
      </c>
      <c r="B3574" s="45">
        <v>23775.0</v>
      </c>
      <c r="C3574" s="45" t="s">
        <v>13174</v>
      </c>
    </row>
    <row r="3575">
      <c r="A3575" s="45">
        <v>13576.0</v>
      </c>
      <c r="B3575" s="45">
        <v>6456.0</v>
      </c>
      <c r="C3575" s="45" t="s">
        <v>13175</v>
      </c>
    </row>
    <row r="3576">
      <c r="A3576" s="45">
        <v>13577.0</v>
      </c>
      <c r="B3576" s="45">
        <v>1895.0</v>
      </c>
      <c r="C3576" s="45" t="s">
        <v>9280</v>
      </c>
    </row>
    <row r="3577">
      <c r="A3577" s="45">
        <v>13578.0</v>
      </c>
      <c r="B3577" s="45">
        <v>3573.0</v>
      </c>
      <c r="C3577" s="45" t="s">
        <v>9639</v>
      </c>
    </row>
    <row r="3578">
      <c r="A3578" s="45">
        <v>13579.0</v>
      </c>
      <c r="B3578" s="45">
        <v>6709.0</v>
      </c>
      <c r="C3578" s="45" t="s">
        <v>13176</v>
      </c>
    </row>
    <row r="3579">
      <c r="A3579" s="45">
        <v>13580.0</v>
      </c>
      <c r="B3579" s="45">
        <v>1466.0</v>
      </c>
      <c r="C3579" s="45" t="s">
        <v>9735</v>
      </c>
    </row>
    <row r="3580">
      <c r="A3580" s="45">
        <v>13581.0</v>
      </c>
      <c r="B3580" s="45">
        <v>959.0</v>
      </c>
      <c r="C3580" s="45" t="s">
        <v>9326</v>
      </c>
    </row>
    <row r="3581">
      <c r="A3581" s="45">
        <v>13582.0</v>
      </c>
      <c r="B3581" s="45">
        <v>5444.0</v>
      </c>
      <c r="C3581" s="45" t="s">
        <v>13177</v>
      </c>
    </row>
    <row r="3582">
      <c r="A3582" s="45">
        <v>13583.0</v>
      </c>
      <c r="B3582" s="45">
        <v>9763.0</v>
      </c>
      <c r="C3582" s="45" t="s">
        <v>13178</v>
      </c>
    </row>
    <row r="3583">
      <c r="A3583" s="45">
        <v>13584.0</v>
      </c>
      <c r="B3583" s="45">
        <v>16763.0</v>
      </c>
      <c r="C3583" s="45" t="s">
        <v>13179</v>
      </c>
    </row>
    <row r="3584">
      <c r="A3584" s="45">
        <v>13585.0</v>
      </c>
      <c r="B3584" s="45">
        <v>3707.0</v>
      </c>
      <c r="C3584" s="45" t="s">
        <v>13180</v>
      </c>
    </row>
    <row r="3585">
      <c r="A3585" s="45">
        <v>13586.0</v>
      </c>
      <c r="B3585" s="45">
        <v>3549.0</v>
      </c>
      <c r="C3585" s="45" t="s">
        <v>13181</v>
      </c>
    </row>
    <row r="3586">
      <c r="A3586" s="45">
        <v>13587.0</v>
      </c>
      <c r="B3586" s="45">
        <v>2714.0</v>
      </c>
      <c r="C3586" s="45" t="s">
        <v>13182</v>
      </c>
    </row>
    <row r="3587">
      <c r="A3587" s="45">
        <v>13588.0</v>
      </c>
      <c r="B3587" s="45">
        <v>9023.0</v>
      </c>
      <c r="C3587" s="45" t="s">
        <v>13183</v>
      </c>
    </row>
    <row r="3588">
      <c r="A3588" s="45">
        <v>13589.0</v>
      </c>
      <c r="B3588" s="45">
        <v>32476.0</v>
      </c>
      <c r="C3588" s="45" t="s">
        <v>9865</v>
      </c>
    </row>
    <row r="3589">
      <c r="A3589" s="45">
        <v>13590.0</v>
      </c>
      <c r="B3589" s="45">
        <v>10491.0</v>
      </c>
      <c r="C3589" s="45" t="s">
        <v>13184</v>
      </c>
    </row>
    <row r="3590">
      <c r="A3590" s="45">
        <v>13591.0</v>
      </c>
      <c r="B3590" s="45">
        <v>9038.0</v>
      </c>
      <c r="C3590" s="45" t="s">
        <v>13185</v>
      </c>
    </row>
    <row r="3591">
      <c r="A3591" s="45">
        <v>13592.0</v>
      </c>
      <c r="B3591" s="45">
        <v>1185.0</v>
      </c>
      <c r="C3591" s="45" t="s">
        <v>9799</v>
      </c>
    </row>
    <row r="3592">
      <c r="A3592" s="45">
        <v>13593.0</v>
      </c>
      <c r="B3592" s="45">
        <v>76514.0</v>
      </c>
      <c r="C3592" s="45" t="s">
        <v>13186</v>
      </c>
    </row>
    <row r="3593">
      <c r="A3593" s="45">
        <v>13594.0</v>
      </c>
      <c r="B3593" s="45">
        <v>34422.0</v>
      </c>
      <c r="C3593" s="45" t="s">
        <v>13187</v>
      </c>
    </row>
    <row r="3594">
      <c r="A3594" s="45">
        <v>13595.0</v>
      </c>
      <c r="B3594" s="45">
        <v>28457.0</v>
      </c>
      <c r="C3594" s="45" t="s">
        <v>13188</v>
      </c>
    </row>
    <row r="3595">
      <c r="A3595" s="45">
        <v>13596.0</v>
      </c>
      <c r="B3595" s="45">
        <v>30503.0</v>
      </c>
      <c r="C3595" s="45" t="s">
        <v>13189</v>
      </c>
    </row>
    <row r="3596">
      <c r="A3596" s="45">
        <v>13597.0</v>
      </c>
      <c r="B3596" s="45">
        <v>36650.0</v>
      </c>
      <c r="C3596" s="45" t="s">
        <v>13190</v>
      </c>
    </row>
    <row r="3597">
      <c r="A3597" s="45">
        <v>13598.0</v>
      </c>
      <c r="B3597" s="45">
        <v>88.0</v>
      </c>
      <c r="C3597" s="45" t="s">
        <v>9223</v>
      </c>
    </row>
    <row r="3598">
      <c r="A3598" s="45">
        <v>13599.0</v>
      </c>
      <c r="B3598" s="45">
        <v>22319.0</v>
      </c>
      <c r="C3598" s="45" t="s">
        <v>13191</v>
      </c>
    </row>
    <row r="3599">
      <c r="A3599" s="45">
        <v>13600.0</v>
      </c>
      <c r="B3599" s="45">
        <v>12415.0</v>
      </c>
      <c r="C3599" s="45" t="s">
        <v>13192</v>
      </c>
    </row>
    <row r="3600">
      <c r="A3600" s="45">
        <v>13601.0</v>
      </c>
      <c r="B3600" s="45">
        <v>29029.0</v>
      </c>
      <c r="C3600" s="45" t="s">
        <v>9343</v>
      </c>
    </row>
    <row r="3601">
      <c r="A3601" s="45">
        <v>13602.0</v>
      </c>
      <c r="B3601" s="45">
        <v>228113.0</v>
      </c>
      <c r="C3601" s="45" t="s">
        <v>9545</v>
      </c>
    </row>
    <row r="3602">
      <c r="A3602" s="45">
        <v>13603.0</v>
      </c>
      <c r="B3602" s="45">
        <v>7726.0</v>
      </c>
      <c r="C3602" s="45" t="s">
        <v>13193</v>
      </c>
    </row>
    <row r="3603">
      <c r="A3603" s="45">
        <v>13604.0</v>
      </c>
      <c r="B3603" s="45">
        <v>11071.0</v>
      </c>
      <c r="C3603" s="45" t="s">
        <v>13194</v>
      </c>
    </row>
    <row r="3604">
      <c r="A3604" s="45">
        <v>13605.0</v>
      </c>
      <c r="B3604" s="45">
        <v>15119.0</v>
      </c>
      <c r="C3604" s="45" t="s">
        <v>13195</v>
      </c>
    </row>
    <row r="3605">
      <c r="A3605" s="45">
        <v>13606.0</v>
      </c>
      <c r="B3605" s="45">
        <v>332.0</v>
      </c>
      <c r="C3605" s="45" t="s">
        <v>9394</v>
      </c>
    </row>
    <row r="3606">
      <c r="A3606" s="45">
        <v>13607.0</v>
      </c>
      <c r="B3606" s="45">
        <v>11934.0</v>
      </c>
      <c r="C3606" s="45" t="s">
        <v>13196</v>
      </c>
    </row>
    <row r="3607">
      <c r="A3607" s="45">
        <v>13608.0</v>
      </c>
      <c r="B3607" s="45">
        <v>5748.0</v>
      </c>
      <c r="C3607" s="45" t="s">
        <v>13197</v>
      </c>
    </row>
    <row r="3608">
      <c r="A3608" s="45">
        <v>13609.0</v>
      </c>
      <c r="B3608" s="45">
        <v>6656.0</v>
      </c>
      <c r="C3608" s="45" t="s">
        <v>9533</v>
      </c>
    </row>
    <row r="3609">
      <c r="A3609" s="45">
        <v>13610.0</v>
      </c>
      <c r="B3609" s="45">
        <v>338.0</v>
      </c>
      <c r="C3609" s="45" t="s">
        <v>9859</v>
      </c>
    </row>
    <row r="3610">
      <c r="A3610" s="45">
        <v>13611.0</v>
      </c>
      <c r="B3610" s="45">
        <v>2835.0</v>
      </c>
      <c r="C3610" s="45" t="s">
        <v>13198</v>
      </c>
    </row>
    <row r="3611">
      <c r="A3611" s="45">
        <v>13612.0</v>
      </c>
      <c r="B3611" s="45">
        <v>2144.0</v>
      </c>
      <c r="C3611" s="45" t="s">
        <v>9872</v>
      </c>
    </row>
    <row r="3612">
      <c r="A3612" s="45">
        <v>13613.0</v>
      </c>
      <c r="B3612" s="45">
        <v>816.0</v>
      </c>
      <c r="C3612" s="45" t="s">
        <v>9557</v>
      </c>
    </row>
    <row r="3613">
      <c r="A3613" s="45">
        <v>13614.0</v>
      </c>
      <c r="B3613" s="45">
        <v>50122.0</v>
      </c>
      <c r="C3613" s="45" t="s">
        <v>13199</v>
      </c>
    </row>
    <row r="3614">
      <c r="A3614" s="45">
        <v>13615.0</v>
      </c>
      <c r="B3614" s="45">
        <v>12744.0</v>
      </c>
      <c r="C3614" s="45" t="s">
        <v>13200</v>
      </c>
    </row>
    <row r="3615">
      <c r="A3615" s="45">
        <v>13616.0</v>
      </c>
      <c r="B3615" s="45">
        <v>167.0</v>
      </c>
      <c r="C3615" s="45" t="s">
        <v>9422</v>
      </c>
    </row>
    <row r="3616">
      <c r="A3616" s="45">
        <v>13617.0</v>
      </c>
      <c r="B3616" s="45">
        <v>4642.0</v>
      </c>
      <c r="C3616" s="45" t="s">
        <v>9766</v>
      </c>
    </row>
    <row r="3617">
      <c r="A3617" s="45">
        <v>13618.0</v>
      </c>
      <c r="B3617" s="45">
        <v>80754.0</v>
      </c>
      <c r="C3617" s="45" t="s">
        <v>9708</v>
      </c>
    </row>
    <row r="3618">
      <c r="A3618" s="45">
        <v>13619.0</v>
      </c>
      <c r="B3618" s="45">
        <v>57379.0</v>
      </c>
      <c r="C3618" s="45" t="s">
        <v>13201</v>
      </c>
    </row>
    <row r="3619">
      <c r="A3619" s="45">
        <v>13620.0</v>
      </c>
      <c r="B3619" s="45">
        <v>6351.0</v>
      </c>
      <c r="C3619" s="45" t="s">
        <v>13202</v>
      </c>
    </row>
    <row r="3620">
      <c r="A3620" s="45">
        <v>13621.0</v>
      </c>
      <c r="B3620" s="45">
        <v>58590.0</v>
      </c>
      <c r="C3620" s="45" t="s">
        <v>13203</v>
      </c>
    </row>
    <row r="3621">
      <c r="A3621" s="45">
        <v>13622.0</v>
      </c>
      <c r="B3621" s="45">
        <v>57684.0</v>
      </c>
      <c r="C3621" s="45" t="s">
        <v>9215</v>
      </c>
    </row>
    <row r="3622">
      <c r="A3622" s="45">
        <v>13623.0</v>
      </c>
      <c r="B3622" s="45">
        <v>57582.0</v>
      </c>
      <c r="C3622" s="45" t="s">
        <v>13204</v>
      </c>
    </row>
    <row r="3623">
      <c r="A3623" s="45">
        <v>13624.0</v>
      </c>
      <c r="B3623" s="45">
        <v>236205.0</v>
      </c>
      <c r="C3623" s="45" t="s">
        <v>9863</v>
      </c>
    </row>
    <row r="3624">
      <c r="A3624" s="45">
        <v>13625.0</v>
      </c>
      <c r="B3624" s="45">
        <v>24446.0</v>
      </c>
      <c r="C3624" s="45" t="s">
        <v>9819</v>
      </c>
    </row>
    <row r="3625">
      <c r="A3625" s="45">
        <v>13626.0</v>
      </c>
      <c r="B3625" s="45">
        <v>3897.0</v>
      </c>
      <c r="C3625" s="45" t="s">
        <v>9286</v>
      </c>
    </row>
    <row r="3626">
      <c r="A3626" s="45">
        <v>13627.0</v>
      </c>
      <c r="B3626" s="45">
        <v>1244.0</v>
      </c>
      <c r="C3626" s="45" t="s">
        <v>9539</v>
      </c>
    </row>
    <row r="3627">
      <c r="A3627" s="45">
        <v>13628.0</v>
      </c>
      <c r="B3627" s="45">
        <v>25920.0</v>
      </c>
      <c r="C3627" s="45" t="s">
        <v>13205</v>
      </c>
    </row>
    <row r="3628">
      <c r="A3628" s="45">
        <v>13629.0</v>
      </c>
      <c r="B3628" s="45">
        <v>7737.0</v>
      </c>
      <c r="C3628" s="45" t="s">
        <v>13206</v>
      </c>
    </row>
    <row r="3629">
      <c r="A3629" s="45">
        <v>13630.0</v>
      </c>
      <c r="B3629" s="45">
        <v>15242.0</v>
      </c>
      <c r="C3629" s="45" t="s">
        <v>9535</v>
      </c>
    </row>
    <row r="3630">
      <c r="A3630" s="45">
        <v>13631.0</v>
      </c>
      <c r="B3630" s="45">
        <v>2013.0</v>
      </c>
      <c r="C3630" s="45" t="s">
        <v>9920</v>
      </c>
    </row>
    <row r="3631">
      <c r="A3631" s="45">
        <v>13632.0</v>
      </c>
      <c r="B3631" s="45">
        <v>11195.0</v>
      </c>
      <c r="C3631" s="45" t="s">
        <v>13207</v>
      </c>
    </row>
    <row r="3632">
      <c r="A3632" s="45">
        <v>13633.0</v>
      </c>
      <c r="B3632" s="45">
        <v>15238.0</v>
      </c>
      <c r="C3632" s="45" t="s">
        <v>13208</v>
      </c>
    </row>
    <row r="3633">
      <c r="A3633" s="45">
        <v>13634.0</v>
      </c>
      <c r="B3633" s="45">
        <v>44312.0</v>
      </c>
      <c r="C3633" s="45" t="s">
        <v>9220</v>
      </c>
    </row>
    <row r="3634">
      <c r="A3634" s="45">
        <v>13635.0</v>
      </c>
      <c r="B3634" s="45">
        <v>2494.0</v>
      </c>
      <c r="C3634" s="45" t="s">
        <v>9750</v>
      </c>
    </row>
    <row r="3635">
      <c r="A3635" s="45">
        <v>13636.0</v>
      </c>
      <c r="B3635" s="45">
        <v>18833.0</v>
      </c>
      <c r="C3635" s="45" t="s">
        <v>13209</v>
      </c>
    </row>
    <row r="3636">
      <c r="A3636" s="45">
        <v>13637.0</v>
      </c>
      <c r="B3636" s="45">
        <v>6756.0</v>
      </c>
      <c r="C3636" s="45" t="s">
        <v>13210</v>
      </c>
    </row>
    <row r="3637">
      <c r="A3637" s="45">
        <v>13638.0</v>
      </c>
      <c r="B3637" s="45">
        <v>1966.0</v>
      </c>
      <c r="C3637" s="45" t="s">
        <v>13211</v>
      </c>
    </row>
    <row r="3638">
      <c r="A3638" s="45">
        <v>13639.0</v>
      </c>
      <c r="B3638" s="45">
        <v>4682.0</v>
      </c>
      <c r="C3638" s="45" t="s">
        <v>13212</v>
      </c>
    </row>
    <row r="3639">
      <c r="A3639" s="45">
        <v>13640.0</v>
      </c>
      <c r="B3639" s="45">
        <v>3391.0</v>
      </c>
      <c r="C3639" s="45" t="s">
        <v>9687</v>
      </c>
    </row>
    <row r="3640">
      <c r="A3640" s="45">
        <v>13641.0</v>
      </c>
      <c r="B3640" s="45">
        <v>164118.0</v>
      </c>
      <c r="C3640" s="45" t="s">
        <v>13213</v>
      </c>
    </row>
    <row r="3641">
      <c r="A3641" s="45">
        <v>13642.0</v>
      </c>
      <c r="B3641" s="45">
        <v>3358.0</v>
      </c>
      <c r="C3641" s="45" t="s">
        <v>13214</v>
      </c>
    </row>
    <row r="3642">
      <c r="A3642" s="45">
        <v>13643.0</v>
      </c>
      <c r="B3642" s="45">
        <v>10788.0</v>
      </c>
      <c r="C3642" s="45" t="s">
        <v>13215</v>
      </c>
    </row>
    <row r="3643">
      <c r="A3643" s="45">
        <v>13644.0</v>
      </c>
      <c r="B3643" s="45">
        <v>7205.0</v>
      </c>
      <c r="C3643" s="45" t="s">
        <v>13216</v>
      </c>
    </row>
    <row r="3644">
      <c r="A3644" s="45">
        <v>13645.0</v>
      </c>
      <c r="B3644" s="45">
        <v>6141.0</v>
      </c>
      <c r="C3644" s="45" t="s">
        <v>13217</v>
      </c>
    </row>
    <row r="3645">
      <c r="A3645" s="45">
        <v>13646.0</v>
      </c>
      <c r="B3645" s="45">
        <v>8258.0</v>
      </c>
      <c r="C3645" s="45" t="s">
        <v>9652</v>
      </c>
    </row>
    <row r="3646">
      <c r="A3646" s="45">
        <v>13647.0</v>
      </c>
      <c r="B3646" s="45">
        <v>2801.0</v>
      </c>
      <c r="C3646" s="45" t="s">
        <v>9432</v>
      </c>
    </row>
    <row r="3647">
      <c r="A3647" s="45">
        <v>13648.0</v>
      </c>
      <c r="B3647" s="45">
        <v>8468.0</v>
      </c>
      <c r="C3647" s="45" t="s">
        <v>13218</v>
      </c>
    </row>
    <row r="3648">
      <c r="A3648" s="45">
        <v>13649.0</v>
      </c>
      <c r="B3648" s="45">
        <v>5356.0</v>
      </c>
      <c r="C3648" s="45" t="s">
        <v>13219</v>
      </c>
    </row>
    <row r="3649">
      <c r="A3649" s="45">
        <v>13650.0</v>
      </c>
      <c r="B3649" s="45">
        <v>25660.0</v>
      </c>
      <c r="C3649" s="45" t="s">
        <v>13220</v>
      </c>
    </row>
    <row r="3650">
      <c r="A3650" s="45">
        <v>13651.0</v>
      </c>
      <c r="B3650" s="45">
        <v>11027.0</v>
      </c>
      <c r="C3650" s="45" t="s">
        <v>13221</v>
      </c>
    </row>
    <row r="3651">
      <c r="A3651" s="45">
        <v>13652.0</v>
      </c>
      <c r="B3651" s="45">
        <v>35388.0</v>
      </c>
      <c r="C3651" s="45" t="s">
        <v>9454</v>
      </c>
    </row>
    <row r="3652">
      <c r="A3652" s="45">
        <v>13653.0</v>
      </c>
      <c r="B3652" s="45">
        <v>10664.0</v>
      </c>
      <c r="C3652" s="45" t="s">
        <v>9911</v>
      </c>
    </row>
    <row r="3653">
      <c r="A3653" s="45">
        <v>13654.0</v>
      </c>
      <c r="B3653" s="45">
        <v>10638.0</v>
      </c>
      <c r="C3653" s="45" t="s">
        <v>13222</v>
      </c>
    </row>
    <row r="3654">
      <c r="A3654" s="45">
        <v>13655.0</v>
      </c>
      <c r="B3654" s="45">
        <v>12693.0</v>
      </c>
      <c r="C3654" s="45" t="s">
        <v>9323</v>
      </c>
    </row>
    <row r="3655">
      <c r="A3655" s="45">
        <v>13656.0</v>
      </c>
      <c r="B3655" s="45">
        <v>44911.0</v>
      </c>
      <c r="C3655" s="45" t="s">
        <v>9122</v>
      </c>
    </row>
    <row r="3656">
      <c r="A3656" s="45">
        <v>13657.0</v>
      </c>
      <c r="B3656" s="45">
        <v>5806.0</v>
      </c>
      <c r="C3656" s="45" t="s">
        <v>13223</v>
      </c>
    </row>
    <row r="3657">
      <c r="A3657" s="45">
        <v>13658.0</v>
      </c>
      <c r="B3657" s="45">
        <v>9689.0</v>
      </c>
      <c r="C3657" s="45" t="s">
        <v>9534</v>
      </c>
    </row>
    <row r="3658">
      <c r="A3658" s="45">
        <v>13659.0</v>
      </c>
      <c r="B3658" s="45">
        <v>14011.0</v>
      </c>
      <c r="C3658" s="45" t="s">
        <v>13224</v>
      </c>
    </row>
    <row r="3659">
      <c r="A3659" s="45">
        <v>13660.0</v>
      </c>
      <c r="B3659" s="45">
        <v>4185.0</v>
      </c>
      <c r="C3659" s="45" t="s">
        <v>9332</v>
      </c>
    </row>
    <row r="3660">
      <c r="A3660" s="45">
        <v>13661.0</v>
      </c>
      <c r="B3660" s="45">
        <v>1502.0</v>
      </c>
      <c r="C3660" s="45" t="s">
        <v>9828</v>
      </c>
    </row>
    <row r="3661">
      <c r="A3661" s="45">
        <v>13662.0</v>
      </c>
      <c r="B3661" s="45">
        <v>774.0</v>
      </c>
      <c r="C3661" s="45" t="s">
        <v>9376</v>
      </c>
    </row>
    <row r="3662">
      <c r="A3662" s="45">
        <v>13663.0</v>
      </c>
      <c r="B3662" s="45">
        <v>849.0</v>
      </c>
      <c r="C3662" s="45" t="s">
        <v>9743</v>
      </c>
    </row>
    <row r="3663">
      <c r="A3663" s="45">
        <v>13664.0</v>
      </c>
      <c r="B3663" s="45">
        <v>2344.0</v>
      </c>
      <c r="C3663" s="45" t="s">
        <v>13225</v>
      </c>
    </row>
    <row r="3664">
      <c r="A3664" s="45">
        <v>13665.0</v>
      </c>
      <c r="B3664" s="45">
        <v>1208.0</v>
      </c>
      <c r="C3664" s="45" t="s">
        <v>9880</v>
      </c>
    </row>
    <row r="3665">
      <c r="A3665" s="45">
        <v>13666.0</v>
      </c>
      <c r="B3665" s="45">
        <v>2051.0</v>
      </c>
      <c r="C3665" s="45" t="s">
        <v>13226</v>
      </c>
    </row>
    <row r="3666">
      <c r="A3666" s="45">
        <v>13667.0</v>
      </c>
      <c r="B3666" s="45">
        <v>16897.0</v>
      </c>
      <c r="C3666" s="45" t="s">
        <v>9379</v>
      </c>
    </row>
    <row r="3667">
      <c r="A3667" s="45">
        <v>13668.0</v>
      </c>
      <c r="B3667" s="45">
        <v>19923.0</v>
      </c>
      <c r="C3667" s="45" t="s">
        <v>13227</v>
      </c>
    </row>
    <row r="3668">
      <c r="A3668" s="45">
        <v>13669.0</v>
      </c>
      <c r="B3668" s="45">
        <v>7144.0</v>
      </c>
      <c r="C3668" s="45" t="s">
        <v>9192</v>
      </c>
    </row>
    <row r="3669">
      <c r="A3669" s="45">
        <v>13670.0</v>
      </c>
      <c r="B3669" s="45">
        <v>7660.0</v>
      </c>
      <c r="C3669" s="45" t="s">
        <v>9612</v>
      </c>
    </row>
    <row r="3670">
      <c r="A3670" s="45">
        <v>13671.0</v>
      </c>
      <c r="B3670" s="45">
        <v>1527.0</v>
      </c>
      <c r="C3670" s="45" t="s">
        <v>9866</v>
      </c>
    </row>
    <row r="3671">
      <c r="A3671" s="45">
        <v>13672.0</v>
      </c>
      <c r="B3671" s="45">
        <v>2261.0</v>
      </c>
      <c r="C3671" s="45" t="s">
        <v>9908</v>
      </c>
    </row>
    <row r="3672">
      <c r="A3672" s="45">
        <v>13673.0</v>
      </c>
      <c r="B3672" s="45">
        <v>13746.0</v>
      </c>
      <c r="C3672" s="45" t="s">
        <v>9592</v>
      </c>
    </row>
    <row r="3673">
      <c r="A3673" s="45">
        <v>13674.0</v>
      </c>
      <c r="B3673" s="45">
        <v>33793.0</v>
      </c>
      <c r="C3673" s="45" t="s">
        <v>9514</v>
      </c>
    </row>
    <row r="3674">
      <c r="A3674" s="45">
        <v>13675.0</v>
      </c>
      <c r="B3674" s="45">
        <v>5667.0</v>
      </c>
      <c r="C3674" s="45" t="s">
        <v>13228</v>
      </c>
    </row>
    <row r="3675">
      <c r="A3675" s="45">
        <v>13676.0</v>
      </c>
      <c r="B3675" s="45">
        <v>851.0</v>
      </c>
      <c r="C3675" s="45" t="s">
        <v>9778</v>
      </c>
    </row>
    <row r="3676">
      <c r="A3676" s="45">
        <v>13677.0</v>
      </c>
      <c r="B3676" s="45">
        <v>4106.0</v>
      </c>
      <c r="C3676" s="45" t="s">
        <v>13229</v>
      </c>
    </row>
    <row r="3677">
      <c r="A3677" s="45">
        <v>13678.0</v>
      </c>
      <c r="B3677" s="45">
        <v>7474.0</v>
      </c>
      <c r="C3677" s="45" t="s">
        <v>9549</v>
      </c>
    </row>
    <row r="3678">
      <c r="A3678" s="45">
        <v>13679.0</v>
      </c>
      <c r="B3678" s="45">
        <v>3062.0</v>
      </c>
      <c r="C3678" s="45" t="s">
        <v>13230</v>
      </c>
    </row>
    <row r="3679">
      <c r="A3679" s="45">
        <v>13680.0</v>
      </c>
      <c r="B3679" s="45">
        <v>735.0</v>
      </c>
      <c r="C3679" s="45" t="s">
        <v>9887</v>
      </c>
    </row>
    <row r="3680">
      <c r="A3680" s="45">
        <v>13681.0</v>
      </c>
      <c r="B3680" s="45">
        <v>19046.0</v>
      </c>
      <c r="C3680" s="45" t="s">
        <v>13231</v>
      </c>
    </row>
    <row r="3681">
      <c r="A3681" s="45">
        <v>13682.0</v>
      </c>
      <c r="B3681" s="45">
        <v>13454.0</v>
      </c>
      <c r="C3681" s="45" t="s">
        <v>13232</v>
      </c>
    </row>
    <row r="3682">
      <c r="A3682" s="45">
        <v>13683.0</v>
      </c>
      <c r="B3682" s="45">
        <v>16991.0</v>
      </c>
      <c r="C3682" s="45" t="s">
        <v>9760</v>
      </c>
    </row>
    <row r="3683">
      <c r="A3683" s="45">
        <v>13684.0</v>
      </c>
      <c r="B3683" s="45">
        <v>20583.0</v>
      </c>
      <c r="C3683" s="45" t="s">
        <v>9800</v>
      </c>
    </row>
    <row r="3684">
      <c r="A3684" s="45">
        <v>13685.0</v>
      </c>
      <c r="B3684" s="45">
        <v>10811.0</v>
      </c>
      <c r="C3684" s="45" t="s">
        <v>13233</v>
      </c>
    </row>
    <row r="3685">
      <c r="A3685" s="45">
        <v>13687.0</v>
      </c>
      <c r="B3685" s="45">
        <v>980.0</v>
      </c>
      <c r="C3685" s="45" t="s">
        <v>9571</v>
      </c>
    </row>
    <row r="3686">
      <c r="A3686" s="45">
        <v>13688.0</v>
      </c>
      <c r="B3686" s="45">
        <v>2968.0</v>
      </c>
      <c r="C3686" s="45" t="s">
        <v>9471</v>
      </c>
    </row>
    <row r="3687">
      <c r="A3687" s="45">
        <v>13689.0</v>
      </c>
      <c r="B3687" s="45">
        <v>20775.0</v>
      </c>
      <c r="C3687" s="45" t="s">
        <v>13234</v>
      </c>
    </row>
    <row r="3688">
      <c r="A3688" s="45">
        <v>13690.0</v>
      </c>
      <c r="B3688" s="45">
        <v>44347.0</v>
      </c>
      <c r="C3688" s="45" t="s">
        <v>13235</v>
      </c>
    </row>
    <row r="3689">
      <c r="A3689" s="45">
        <v>13691.0</v>
      </c>
      <c r="B3689" s="45">
        <v>18216.0</v>
      </c>
      <c r="C3689" s="45" t="s">
        <v>13236</v>
      </c>
    </row>
    <row r="3690">
      <c r="A3690" s="45">
        <v>13692.0</v>
      </c>
      <c r="B3690" s="45">
        <v>27652.0</v>
      </c>
      <c r="C3690" s="45" t="s">
        <v>9314</v>
      </c>
    </row>
    <row r="3691">
      <c r="A3691" s="45">
        <v>13693.0</v>
      </c>
      <c r="B3691" s="45">
        <v>3969.0</v>
      </c>
      <c r="C3691" s="45" t="s">
        <v>9443</v>
      </c>
    </row>
    <row r="3692">
      <c r="A3692" s="45">
        <v>13694.0</v>
      </c>
      <c r="B3692" s="45">
        <v>980.0</v>
      </c>
      <c r="C3692" s="45" t="s">
        <v>9817</v>
      </c>
    </row>
    <row r="3693">
      <c r="A3693" s="45">
        <v>13695.0</v>
      </c>
      <c r="B3693" s="45">
        <v>65857.0</v>
      </c>
      <c r="C3693" s="45" t="s">
        <v>13237</v>
      </c>
    </row>
    <row r="3694">
      <c r="A3694" s="45">
        <v>13696.0</v>
      </c>
      <c r="B3694" s="45">
        <v>1289.0</v>
      </c>
      <c r="C3694" s="45" t="s">
        <v>9208</v>
      </c>
    </row>
    <row r="3695">
      <c r="A3695" s="45">
        <v>13697.0</v>
      </c>
      <c r="B3695" s="45">
        <v>10401.0</v>
      </c>
      <c r="C3695" s="45" t="s">
        <v>13238</v>
      </c>
    </row>
    <row r="3696">
      <c r="A3696" s="45">
        <v>13698.0</v>
      </c>
      <c r="B3696" s="45">
        <v>779.0</v>
      </c>
      <c r="C3696" s="45" t="s">
        <v>9829</v>
      </c>
    </row>
    <row r="3697">
      <c r="A3697" s="45">
        <v>13699.0</v>
      </c>
      <c r="B3697" s="45">
        <v>19241.0</v>
      </c>
      <c r="C3697" s="45" t="s">
        <v>13239</v>
      </c>
    </row>
    <row r="3698">
      <c r="A3698" s="45">
        <v>13700.0</v>
      </c>
      <c r="B3698" s="45">
        <v>8172.0</v>
      </c>
      <c r="C3698" s="45" t="s">
        <v>9602</v>
      </c>
    </row>
    <row r="3699">
      <c r="A3699" s="45">
        <v>13701.0</v>
      </c>
      <c r="B3699" s="45">
        <v>2764.0</v>
      </c>
      <c r="C3699" s="45" t="s">
        <v>9537</v>
      </c>
    </row>
    <row r="3700">
      <c r="A3700" s="45">
        <v>13702.0</v>
      </c>
      <c r="B3700" s="45">
        <v>14037.0</v>
      </c>
      <c r="C3700" s="45" t="s">
        <v>13240</v>
      </c>
    </row>
    <row r="3701">
      <c r="A3701" s="45">
        <v>13703.0</v>
      </c>
      <c r="B3701" s="45">
        <v>907.0</v>
      </c>
      <c r="C3701" s="45" t="s">
        <v>9120</v>
      </c>
    </row>
    <row r="3702">
      <c r="A3702" s="45">
        <v>13704.0</v>
      </c>
      <c r="B3702" s="45">
        <v>13391.0</v>
      </c>
      <c r="C3702" s="45" t="s">
        <v>9892</v>
      </c>
    </row>
    <row r="3703">
      <c r="A3703" s="45">
        <v>13705.0</v>
      </c>
      <c r="B3703" s="45">
        <v>10730.0</v>
      </c>
      <c r="C3703" s="45" t="s">
        <v>9881</v>
      </c>
    </row>
    <row r="3704">
      <c r="A3704" s="45">
        <v>13706.0</v>
      </c>
      <c r="B3704" s="45">
        <v>116127.0</v>
      </c>
      <c r="C3704" s="45" t="s">
        <v>9555</v>
      </c>
    </row>
    <row r="3705">
      <c r="A3705" s="45">
        <v>13707.0</v>
      </c>
      <c r="B3705" s="45">
        <v>11047.0</v>
      </c>
      <c r="C3705" s="45" t="s">
        <v>9774</v>
      </c>
    </row>
    <row r="3706">
      <c r="A3706" s="45">
        <v>13708.0</v>
      </c>
      <c r="B3706" s="45">
        <v>2090.0</v>
      </c>
      <c r="C3706" s="45" t="s">
        <v>13241</v>
      </c>
    </row>
    <row r="3707">
      <c r="A3707" s="45">
        <v>13709.0</v>
      </c>
      <c r="B3707" s="45">
        <v>9934.0</v>
      </c>
      <c r="C3707" s="45" t="s">
        <v>9205</v>
      </c>
    </row>
    <row r="3708">
      <c r="A3708" s="45">
        <v>13710.0</v>
      </c>
      <c r="B3708" s="45">
        <v>199708.0</v>
      </c>
      <c r="C3708" s="45" t="s">
        <v>9375</v>
      </c>
    </row>
    <row r="3709">
      <c r="A3709" s="45">
        <v>13711.0</v>
      </c>
      <c r="B3709" s="45">
        <v>14200.0</v>
      </c>
      <c r="C3709" s="45" t="s">
        <v>13242</v>
      </c>
    </row>
    <row r="3710">
      <c r="A3710" s="45">
        <v>13712.0</v>
      </c>
      <c r="B3710" s="45">
        <v>4668.0</v>
      </c>
      <c r="C3710" s="45" t="s">
        <v>13243</v>
      </c>
    </row>
    <row r="3711">
      <c r="A3711" s="45">
        <v>13713.0</v>
      </c>
      <c r="B3711" s="45">
        <v>560.0</v>
      </c>
      <c r="C3711" s="45" t="s">
        <v>9707</v>
      </c>
    </row>
    <row r="3712">
      <c r="A3712" s="45">
        <v>13714.0</v>
      </c>
      <c r="B3712" s="45">
        <v>42882.0</v>
      </c>
      <c r="C3712" s="45" t="s">
        <v>13244</v>
      </c>
    </row>
    <row r="3713">
      <c r="A3713" s="45">
        <v>13715.0</v>
      </c>
      <c r="B3713" s="45">
        <v>10467.0</v>
      </c>
      <c r="C3713" s="45" t="s">
        <v>13245</v>
      </c>
    </row>
    <row r="3714">
      <c r="A3714" s="45">
        <v>13716.0</v>
      </c>
      <c r="B3714" s="45">
        <v>6006.0</v>
      </c>
      <c r="C3714" s="45" t="s">
        <v>9573</v>
      </c>
    </row>
    <row r="3715">
      <c r="A3715" s="45">
        <v>13717.0</v>
      </c>
      <c r="B3715" s="45">
        <v>101380.0</v>
      </c>
      <c r="C3715" s="45" t="s">
        <v>13246</v>
      </c>
    </row>
    <row r="3716">
      <c r="A3716" s="45">
        <v>13718.0</v>
      </c>
      <c r="B3716" s="45">
        <v>8930.0</v>
      </c>
      <c r="C3716" s="45" t="s">
        <v>13247</v>
      </c>
    </row>
    <row r="3717">
      <c r="A3717" s="45">
        <v>13719.0</v>
      </c>
      <c r="B3717" s="45">
        <v>7168.0</v>
      </c>
      <c r="C3717" s="45" t="s">
        <v>13248</v>
      </c>
    </row>
    <row r="3718">
      <c r="A3718" s="45">
        <v>13720.0</v>
      </c>
      <c r="B3718" s="45">
        <v>3460.0</v>
      </c>
      <c r="C3718" s="45" t="s">
        <v>13249</v>
      </c>
    </row>
    <row r="3719">
      <c r="A3719" s="45">
        <v>13721.0</v>
      </c>
      <c r="B3719" s="45">
        <v>6686.0</v>
      </c>
      <c r="C3719" s="45" t="s">
        <v>13250</v>
      </c>
    </row>
    <row r="3720">
      <c r="A3720" s="45">
        <v>13722.0</v>
      </c>
      <c r="B3720" s="45">
        <v>7768.0</v>
      </c>
      <c r="C3720" s="45" t="s">
        <v>13251</v>
      </c>
    </row>
    <row r="3721">
      <c r="A3721" s="45">
        <v>13724.0</v>
      </c>
      <c r="B3721" s="45">
        <v>2208.0</v>
      </c>
      <c r="C3721" s="45" t="s">
        <v>9353</v>
      </c>
    </row>
    <row r="3722">
      <c r="A3722" s="45">
        <v>13725.0</v>
      </c>
      <c r="B3722" s="45">
        <v>11364.0</v>
      </c>
      <c r="C3722" s="45" t="s">
        <v>13252</v>
      </c>
    </row>
    <row r="3723">
      <c r="A3723" s="45">
        <v>13726.0</v>
      </c>
      <c r="B3723" s="45">
        <v>17358.0</v>
      </c>
      <c r="C3723" s="45" t="s">
        <v>13253</v>
      </c>
    </row>
    <row r="3724">
      <c r="A3724" s="45">
        <v>13727.0</v>
      </c>
      <c r="B3724" s="45">
        <v>15364.0</v>
      </c>
      <c r="C3724" s="45" t="s">
        <v>9320</v>
      </c>
    </row>
    <row r="3725">
      <c r="A3725" s="45">
        <v>13728.0</v>
      </c>
      <c r="B3725" s="45">
        <v>10480.0</v>
      </c>
      <c r="C3725" s="45" t="s">
        <v>13254</v>
      </c>
    </row>
    <row r="3726">
      <c r="A3726" s="45">
        <v>13729.0</v>
      </c>
      <c r="B3726" s="45">
        <v>38072.0</v>
      </c>
      <c r="C3726" s="45" t="s">
        <v>9790</v>
      </c>
    </row>
    <row r="3727">
      <c r="A3727" s="45">
        <v>13730.0</v>
      </c>
      <c r="B3727" s="45">
        <v>21226.0</v>
      </c>
      <c r="C3727" s="45" t="s">
        <v>13255</v>
      </c>
    </row>
    <row r="3728">
      <c r="A3728" s="45">
        <v>13731.0</v>
      </c>
      <c r="B3728" s="45">
        <v>11855.0</v>
      </c>
      <c r="C3728" s="45" t="s">
        <v>9338</v>
      </c>
    </row>
    <row r="3729">
      <c r="A3729" s="45">
        <v>13732.0</v>
      </c>
      <c r="B3729" s="45">
        <v>6959.0</v>
      </c>
      <c r="C3729" s="45" t="s">
        <v>9651</v>
      </c>
    </row>
    <row r="3730">
      <c r="A3730" s="45">
        <v>13733.0</v>
      </c>
      <c r="B3730" s="45">
        <v>4370.0</v>
      </c>
      <c r="C3730" s="45" t="s">
        <v>13256</v>
      </c>
    </row>
    <row r="3731">
      <c r="A3731" s="45">
        <v>13734.0</v>
      </c>
      <c r="B3731" s="45">
        <v>158611.0</v>
      </c>
      <c r="C3731" s="45" t="s">
        <v>9858</v>
      </c>
    </row>
    <row r="3732">
      <c r="A3732" s="45">
        <v>13735.0</v>
      </c>
      <c r="B3732" s="45">
        <v>13292.0</v>
      </c>
      <c r="C3732" s="45" t="s">
        <v>13257</v>
      </c>
    </row>
    <row r="3733">
      <c r="A3733" s="45">
        <v>13736.0</v>
      </c>
      <c r="B3733" s="45">
        <v>8184.0</v>
      </c>
      <c r="C3733" s="45" t="s">
        <v>13258</v>
      </c>
    </row>
    <row r="3734">
      <c r="A3734" s="45">
        <v>13737.0</v>
      </c>
      <c r="B3734" s="45">
        <v>3974.0</v>
      </c>
      <c r="C3734" s="45" t="s">
        <v>13259</v>
      </c>
    </row>
    <row r="3735">
      <c r="A3735" s="45">
        <v>13738.0</v>
      </c>
      <c r="B3735" s="45">
        <v>5068.0</v>
      </c>
      <c r="C3735" s="45" t="s">
        <v>13260</v>
      </c>
    </row>
    <row r="3736">
      <c r="A3736" s="45">
        <v>13739.0</v>
      </c>
      <c r="B3736" s="45">
        <v>7228.0</v>
      </c>
      <c r="C3736" s="45" t="s">
        <v>13261</v>
      </c>
    </row>
    <row r="3737">
      <c r="A3737" s="45">
        <v>13740.0</v>
      </c>
      <c r="B3737" s="45">
        <v>4878.0</v>
      </c>
      <c r="C3737" s="45" t="s">
        <v>13262</v>
      </c>
    </row>
    <row r="3738">
      <c r="A3738" s="45">
        <v>13741.0</v>
      </c>
      <c r="B3738" s="45">
        <v>1499.0</v>
      </c>
      <c r="C3738" s="45" t="s">
        <v>9415</v>
      </c>
    </row>
    <row r="3739">
      <c r="A3739" s="45">
        <v>13742.0</v>
      </c>
      <c r="B3739" s="45">
        <v>17505.0</v>
      </c>
      <c r="C3739" s="45" t="s">
        <v>13263</v>
      </c>
    </row>
    <row r="3740">
      <c r="A3740" s="45">
        <v>13743.0</v>
      </c>
      <c r="B3740" s="45">
        <v>66788.0</v>
      </c>
      <c r="C3740" s="45" t="s">
        <v>9273</v>
      </c>
    </row>
    <row r="3741">
      <c r="A3741" s="45">
        <v>13744.0</v>
      </c>
      <c r="B3741" s="45">
        <v>14362.0</v>
      </c>
      <c r="C3741" s="45" t="s">
        <v>9462</v>
      </c>
    </row>
    <row r="3742">
      <c r="A3742" s="45">
        <v>13745.0</v>
      </c>
      <c r="B3742" s="45">
        <v>54710.0</v>
      </c>
      <c r="C3742" s="45" t="s">
        <v>13264</v>
      </c>
    </row>
    <row r="3743">
      <c r="A3743" s="45">
        <v>13746.0</v>
      </c>
      <c r="B3743" s="45">
        <v>6436.0</v>
      </c>
      <c r="C3743" s="45" t="s">
        <v>9680</v>
      </c>
    </row>
    <row r="3744">
      <c r="A3744" s="45">
        <v>13747.0</v>
      </c>
      <c r="B3744" s="45">
        <v>62316.0</v>
      </c>
      <c r="C3744" s="45" t="s">
        <v>9657</v>
      </c>
    </row>
    <row r="3745">
      <c r="A3745" s="45">
        <v>13748.0</v>
      </c>
      <c r="B3745" s="45">
        <v>3561.0</v>
      </c>
      <c r="C3745" s="45" t="s">
        <v>13265</v>
      </c>
    </row>
    <row r="3746">
      <c r="A3746" s="45">
        <v>13749.0</v>
      </c>
      <c r="B3746" s="45">
        <v>80960.0</v>
      </c>
      <c r="C3746" s="45" t="s">
        <v>9171</v>
      </c>
    </row>
    <row r="3747">
      <c r="A3747" s="45">
        <v>13750.0</v>
      </c>
      <c r="B3747" s="45">
        <v>17597.0</v>
      </c>
      <c r="C3747" s="45" t="s">
        <v>9914</v>
      </c>
    </row>
    <row r="3748">
      <c r="A3748" s="45">
        <v>13751.0</v>
      </c>
      <c r="B3748" s="45">
        <v>98840.0</v>
      </c>
      <c r="C3748" s="45" t="s">
        <v>9739</v>
      </c>
    </row>
    <row r="3749">
      <c r="A3749" s="45">
        <v>13752.0</v>
      </c>
      <c r="B3749" s="45">
        <v>14518.0</v>
      </c>
      <c r="C3749" s="45" t="s">
        <v>13266</v>
      </c>
    </row>
    <row r="3750">
      <c r="A3750" s="45">
        <v>13753.0</v>
      </c>
      <c r="B3750" s="45">
        <v>4350.0</v>
      </c>
      <c r="C3750" s="45" t="s">
        <v>9842</v>
      </c>
    </row>
    <row r="3751">
      <c r="A3751" s="45">
        <v>13754.0</v>
      </c>
      <c r="B3751" s="45">
        <v>8777.0</v>
      </c>
      <c r="C3751" s="45" t="s">
        <v>9142</v>
      </c>
    </row>
    <row r="3752">
      <c r="A3752" s="45">
        <v>13755.0</v>
      </c>
      <c r="B3752" s="45">
        <v>761.0</v>
      </c>
      <c r="C3752" s="45" t="s">
        <v>9689</v>
      </c>
    </row>
    <row r="3753">
      <c r="A3753" s="45">
        <v>13756.0</v>
      </c>
      <c r="B3753" s="45">
        <v>16652.0</v>
      </c>
      <c r="C3753" s="45" t="s">
        <v>13267</v>
      </c>
    </row>
    <row r="3754">
      <c r="A3754" s="45">
        <v>13757.0</v>
      </c>
      <c r="B3754" s="45">
        <v>677.0</v>
      </c>
      <c r="C3754" s="45" t="s">
        <v>9414</v>
      </c>
    </row>
    <row r="3755">
      <c r="A3755" s="45">
        <v>13758.0</v>
      </c>
      <c r="B3755" s="45">
        <v>312.0</v>
      </c>
      <c r="C3755" s="45" t="s">
        <v>9358</v>
      </c>
    </row>
    <row r="3756">
      <c r="A3756" s="45">
        <v>13759.0</v>
      </c>
      <c r="B3756" s="45">
        <v>42562.0</v>
      </c>
      <c r="C3756" s="45" t="s">
        <v>13268</v>
      </c>
    </row>
    <row r="3757">
      <c r="A3757" s="45">
        <v>13760.0</v>
      </c>
      <c r="B3757" s="45">
        <v>95187.0</v>
      </c>
      <c r="C3757" s="45" t="s">
        <v>13269</v>
      </c>
    </row>
    <row r="3758">
      <c r="A3758" s="45">
        <v>13761.0</v>
      </c>
      <c r="B3758" s="45">
        <v>9311.0</v>
      </c>
      <c r="C3758" s="45" t="s">
        <v>13270</v>
      </c>
    </row>
    <row r="3759">
      <c r="A3759" s="45">
        <v>13762.0</v>
      </c>
      <c r="B3759" s="45">
        <v>2651.0</v>
      </c>
      <c r="C3759" s="45" t="s">
        <v>9786</v>
      </c>
    </row>
    <row r="3760">
      <c r="A3760" s="45">
        <v>13763.0</v>
      </c>
      <c r="B3760" s="45">
        <v>16249.0</v>
      </c>
      <c r="C3760" s="45" t="s">
        <v>13271</v>
      </c>
    </row>
    <row r="3761">
      <c r="A3761" s="45">
        <v>13764.0</v>
      </c>
      <c r="B3761" s="45">
        <v>12837.0</v>
      </c>
      <c r="C3761" s="45" t="s">
        <v>13272</v>
      </c>
    </row>
    <row r="3762">
      <c r="A3762" s="45">
        <v>13765.0</v>
      </c>
      <c r="B3762" s="45">
        <v>2128.0</v>
      </c>
      <c r="C3762" s="45" t="s">
        <v>9305</v>
      </c>
    </row>
    <row r="3763">
      <c r="A3763" s="45">
        <v>13766.0</v>
      </c>
      <c r="B3763" s="45">
        <v>34828.0</v>
      </c>
      <c r="C3763" s="45" t="s">
        <v>13273</v>
      </c>
    </row>
    <row r="3764">
      <c r="A3764" s="45">
        <v>13767.0</v>
      </c>
      <c r="B3764" s="45">
        <v>4452.0</v>
      </c>
      <c r="C3764" s="45" t="s">
        <v>13274</v>
      </c>
    </row>
    <row r="3765">
      <c r="A3765" s="45">
        <v>13768.0</v>
      </c>
      <c r="B3765" s="45">
        <v>18364.0</v>
      </c>
      <c r="C3765" s="45" t="s">
        <v>13275</v>
      </c>
    </row>
    <row r="3766">
      <c r="A3766" s="45">
        <v>13769.0</v>
      </c>
      <c r="B3766" s="45">
        <v>6394.0</v>
      </c>
      <c r="C3766" s="45" t="s">
        <v>13276</v>
      </c>
    </row>
    <row r="3767">
      <c r="A3767" s="45">
        <v>13770.0</v>
      </c>
      <c r="B3767" s="45">
        <v>49059.0</v>
      </c>
      <c r="C3767" s="45" t="s">
        <v>13277</v>
      </c>
    </row>
    <row r="3768">
      <c r="A3768" s="45">
        <v>13771.0</v>
      </c>
      <c r="B3768" s="45">
        <v>10128.0</v>
      </c>
      <c r="C3768" s="45" t="s">
        <v>9840</v>
      </c>
    </row>
    <row r="3769">
      <c r="A3769" s="45">
        <v>13772.0</v>
      </c>
      <c r="B3769" s="45">
        <v>80776.0</v>
      </c>
      <c r="C3769" s="45" t="s">
        <v>13278</v>
      </c>
    </row>
    <row r="3770">
      <c r="A3770" s="45">
        <v>13773.0</v>
      </c>
      <c r="B3770" s="45">
        <v>15756.0</v>
      </c>
      <c r="C3770" s="45" t="s">
        <v>13279</v>
      </c>
    </row>
    <row r="3771">
      <c r="A3771" s="45">
        <v>13774.0</v>
      </c>
      <c r="B3771" s="45">
        <v>698.0</v>
      </c>
      <c r="C3771" s="45" t="s">
        <v>9803</v>
      </c>
    </row>
    <row r="3772">
      <c r="A3772" s="45">
        <v>13775.0</v>
      </c>
      <c r="B3772" s="45">
        <v>9847.0</v>
      </c>
      <c r="C3772" s="45" t="s">
        <v>9700</v>
      </c>
    </row>
    <row r="3773">
      <c r="A3773" s="45">
        <v>13776.0</v>
      </c>
      <c r="B3773" s="45">
        <v>11576.0</v>
      </c>
      <c r="C3773" s="45" t="s">
        <v>13280</v>
      </c>
    </row>
    <row r="3774">
      <c r="A3774" s="45">
        <v>13777.0</v>
      </c>
      <c r="B3774" s="45">
        <v>5467.0</v>
      </c>
      <c r="C3774" s="45" t="s">
        <v>13281</v>
      </c>
    </row>
    <row r="3775">
      <c r="A3775" s="45">
        <v>13778.0</v>
      </c>
      <c r="B3775" s="45">
        <v>1108.0</v>
      </c>
      <c r="C3775" s="45" t="s">
        <v>9157</v>
      </c>
    </row>
    <row r="3776">
      <c r="A3776" s="45">
        <v>13779.0</v>
      </c>
      <c r="B3776" s="45">
        <v>15458.0</v>
      </c>
      <c r="C3776" s="45" t="s">
        <v>13282</v>
      </c>
    </row>
    <row r="3777">
      <c r="A3777" s="45">
        <v>13780.0</v>
      </c>
      <c r="B3777" s="45">
        <v>25212.0</v>
      </c>
      <c r="C3777" s="45" t="s">
        <v>9896</v>
      </c>
    </row>
    <row r="3778">
      <c r="A3778" s="45">
        <v>13781.0</v>
      </c>
      <c r="B3778" s="45">
        <v>5216.0</v>
      </c>
      <c r="C3778" s="45" t="s">
        <v>13283</v>
      </c>
    </row>
    <row r="3779">
      <c r="A3779" s="45">
        <v>13782.0</v>
      </c>
      <c r="B3779" s="45">
        <v>4708.0</v>
      </c>
      <c r="C3779" s="45" t="s">
        <v>13284</v>
      </c>
    </row>
    <row r="3780">
      <c r="A3780" s="45">
        <v>13783.0</v>
      </c>
      <c r="B3780" s="45">
        <v>309.0</v>
      </c>
      <c r="C3780" s="45" t="s">
        <v>9294</v>
      </c>
    </row>
    <row r="3781">
      <c r="A3781" s="45">
        <v>13784.0</v>
      </c>
      <c r="B3781" s="45">
        <v>14262.0</v>
      </c>
      <c r="C3781" s="45" t="s">
        <v>13285</v>
      </c>
    </row>
    <row r="3782">
      <c r="A3782" s="45">
        <v>13785.0</v>
      </c>
      <c r="B3782" s="45">
        <v>23199.0</v>
      </c>
      <c r="C3782" s="45" t="s">
        <v>9315</v>
      </c>
    </row>
    <row r="3783">
      <c r="A3783" s="45">
        <v>13786.0</v>
      </c>
      <c r="B3783" s="45">
        <v>4059.0</v>
      </c>
      <c r="C3783" s="45" t="s">
        <v>9666</v>
      </c>
    </row>
    <row r="3784">
      <c r="A3784" s="45">
        <v>13787.0</v>
      </c>
      <c r="B3784" s="45">
        <v>363.0</v>
      </c>
      <c r="C3784" s="45" t="s">
        <v>9275</v>
      </c>
    </row>
    <row r="3785">
      <c r="A3785" s="45">
        <v>13788.0</v>
      </c>
      <c r="B3785" s="45">
        <v>1866.0</v>
      </c>
      <c r="C3785" s="45" t="s">
        <v>9891</v>
      </c>
    </row>
    <row r="3786">
      <c r="A3786" s="45">
        <v>13789.0</v>
      </c>
      <c r="B3786" s="45">
        <v>7292.0</v>
      </c>
      <c r="C3786" s="45" t="s">
        <v>13286</v>
      </c>
    </row>
    <row r="3787">
      <c r="A3787" s="45">
        <v>13790.0</v>
      </c>
      <c r="B3787" s="45">
        <v>11537.0</v>
      </c>
      <c r="C3787" s="45" t="s">
        <v>13287</v>
      </c>
    </row>
    <row r="3788">
      <c r="A3788" s="45">
        <v>13791.0</v>
      </c>
      <c r="B3788" s="45">
        <v>6637.0</v>
      </c>
      <c r="C3788" s="45" t="s">
        <v>13288</v>
      </c>
    </row>
    <row r="3789">
      <c r="A3789" s="45">
        <v>13792.0</v>
      </c>
      <c r="B3789" s="45">
        <v>7805.0</v>
      </c>
      <c r="C3789" s="45" t="s">
        <v>13289</v>
      </c>
    </row>
    <row r="3790">
      <c r="A3790" s="45">
        <v>13793.0</v>
      </c>
      <c r="B3790" s="45">
        <v>1853.0</v>
      </c>
      <c r="C3790" s="45" t="s">
        <v>9312</v>
      </c>
    </row>
    <row r="3791">
      <c r="A3791" s="45">
        <v>13794.0</v>
      </c>
      <c r="B3791" s="45">
        <v>5560.0</v>
      </c>
      <c r="C3791" s="45" t="s">
        <v>13290</v>
      </c>
    </row>
    <row r="3792">
      <c r="A3792" s="45">
        <v>13795.0</v>
      </c>
      <c r="B3792" s="45">
        <v>25039.0</v>
      </c>
      <c r="C3792" s="45" t="s">
        <v>9629</v>
      </c>
    </row>
    <row r="3793">
      <c r="A3793" s="45">
        <v>13796.0</v>
      </c>
      <c r="B3793" s="45">
        <v>39413.0</v>
      </c>
      <c r="C3793" s="45" t="s">
        <v>13291</v>
      </c>
    </row>
    <row r="3794">
      <c r="A3794" s="45">
        <v>13797.0</v>
      </c>
      <c r="B3794" s="45">
        <v>365.0</v>
      </c>
      <c r="C3794" s="45" t="s">
        <v>9907</v>
      </c>
    </row>
    <row r="3795">
      <c r="A3795" s="45">
        <v>13798.0</v>
      </c>
      <c r="B3795" s="45">
        <v>6046.0</v>
      </c>
      <c r="C3795" s="45" t="s">
        <v>13292</v>
      </c>
    </row>
    <row r="3796">
      <c r="A3796" s="45">
        <v>13799.0</v>
      </c>
      <c r="B3796" s="45">
        <v>5786.0</v>
      </c>
      <c r="C3796" s="45" t="s">
        <v>9738</v>
      </c>
    </row>
    <row r="3797">
      <c r="A3797" s="45">
        <v>13800.0</v>
      </c>
      <c r="B3797" s="45">
        <v>6618.0</v>
      </c>
      <c r="C3797" s="45" t="s">
        <v>13293</v>
      </c>
    </row>
    <row r="3798">
      <c r="A3798" s="45">
        <v>13801.0</v>
      </c>
      <c r="B3798" s="45">
        <v>6113.0</v>
      </c>
      <c r="C3798" s="45" t="s">
        <v>9641</v>
      </c>
    </row>
    <row r="3799">
      <c r="A3799" s="45">
        <v>13802.0</v>
      </c>
      <c r="B3799" s="45">
        <v>74121.0</v>
      </c>
      <c r="C3799" s="45" t="s">
        <v>9322</v>
      </c>
    </row>
    <row r="3800">
      <c r="A3800" s="45">
        <v>13803.0</v>
      </c>
      <c r="B3800" s="45">
        <v>7646.0</v>
      </c>
      <c r="C3800" s="45" t="s">
        <v>13294</v>
      </c>
    </row>
    <row r="3801">
      <c r="A3801" s="45">
        <v>13804.0</v>
      </c>
      <c r="B3801" s="45">
        <v>4240.0</v>
      </c>
      <c r="C3801" s="45" t="s">
        <v>9610</v>
      </c>
    </row>
    <row r="3802">
      <c r="A3802" s="45">
        <v>13805.0</v>
      </c>
      <c r="B3802" s="45">
        <v>11615.0</v>
      </c>
      <c r="C3802" s="45" t="s">
        <v>9532</v>
      </c>
    </row>
    <row r="3803">
      <c r="A3803" s="45">
        <v>13806.0</v>
      </c>
      <c r="B3803" s="45">
        <v>377.0</v>
      </c>
      <c r="C3803" s="45" t="s">
        <v>9929</v>
      </c>
    </row>
    <row r="3804">
      <c r="A3804" s="45">
        <v>13807.0</v>
      </c>
      <c r="B3804" s="45">
        <v>77988.0</v>
      </c>
      <c r="C3804" s="45" t="s">
        <v>13295</v>
      </c>
    </row>
    <row r="3805">
      <c r="A3805" s="45">
        <v>13808.0</v>
      </c>
      <c r="B3805" s="45">
        <v>7926.0</v>
      </c>
      <c r="C3805" s="45" t="s">
        <v>13296</v>
      </c>
    </row>
    <row r="3806">
      <c r="A3806" s="45">
        <v>13809.0</v>
      </c>
      <c r="B3806" s="45">
        <v>1613.0</v>
      </c>
      <c r="C3806" s="45" t="s">
        <v>9807</v>
      </c>
    </row>
    <row r="3807">
      <c r="A3807" s="45">
        <v>13810.0</v>
      </c>
      <c r="B3807" s="45">
        <v>3416.0</v>
      </c>
      <c r="C3807" s="45" t="s">
        <v>13297</v>
      </c>
    </row>
    <row r="3808">
      <c r="A3808" s="45">
        <v>13811.0</v>
      </c>
      <c r="B3808" s="45">
        <v>8303.0</v>
      </c>
      <c r="C3808" s="45" t="s">
        <v>13298</v>
      </c>
    </row>
    <row r="3809">
      <c r="A3809" s="45">
        <v>13812.0</v>
      </c>
      <c r="B3809" s="45">
        <v>7530.0</v>
      </c>
      <c r="C3809" s="45" t="s">
        <v>9163</v>
      </c>
    </row>
    <row r="3810">
      <c r="A3810" s="45">
        <v>13813.0</v>
      </c>
      <c r="B3810" s="45">
        <v>8325.0</v>
      </c>
      <c r="C3810" s="45" t="s">
        <v>13299</v>
      </c>
    </row>
    <row r="3811">
      <c r="A3811" s="45">
        <v>13814.0</v>
      </c>
      <c r="B3811" s="45">
        <v>23398.0</v>
      </c>
      <c r="C3811" s="45" t="s">
        <v>13300</v>
      </c>
    </row>
    <row r="3812">
      <c r="A3812" s="45">
        <v>13815.0</v>
      </c>
      <c r="B3812" s="45">
        <v>16368.0</v>
      </c>
      <c r="C3812" s="45" t="s">
        <v>9667</v>
      </c>
    </row>
    <row r="3813">
      <c r="A3813" s="45">
        <v>13816.0</v>
      </c>
      <c r="B3813" s="45">
        <v>5330.0</v>
      </c>
      <c r="C3813" s="45" t="s">
        <v>13301</v>
      </c>
    </row>
    <row r="3814">
      <c r="A3814" s="45">
        <v>13817.0</v>
      </c>
      <c r="B3814" s="45">
        <v>6913.0</v>
      </c>
      <c r="C3814" s="45" t="s">
        <v>13302</v>
      </c>
    </row>
    <row r="3815">
      <c r="A3815" s="45">
        <v>13818.0</v>
      </c>
      <c r="B3815" s="45">
        <v>206.0</v>
      </c>
      <c r="C3815" s="45" t="s">
        <v>9909</v>
      </c>
    </row>
    <row r="3816">
      <c r="A3816" s="45">
        <v>13819.0</v>
      </c>
      <c r="B3816" s="45">
        <v>2241.0</v>
      </c>
      <c r="C3816" s="45" t="s">
        <v>9153</v>
      </c>
    </row>
    <row r="3817">
      <c r="A3817" s="45">
        <v>13820.0</v>
      </c>
      <c r="B3817" s="45">
        <v>9826.0</v>
      </c>
      <c r="C3817" s="45" t="s">
        <v>13303</v>
      </c>
    </row>
    <row r="3818">
      <c r="A3818" s="45">
        <v>13821.0</v>
      </c>
      <c r="B3818" s="45">
        <v>11226.0</v>
      </c>
      <c r="C3818" s="45" t="s">
        <v>13304</v>
      </c>
    </row>
    <row r="3819">
      <c r="A3819" s="45">
        <v>13822.0</v>
      </c>
      <c r="B3819" s="45">
        <v>15883.0</v>
      </c>
      <c r="C3819" s="45" t="s">
        <v>13305</v>
      </c>
    </row>
    <row r="3820">
      <c r="A3820" s="45">
        <v>13823.0</v>
      </c>
      <c r="B3820" s="45">
        <v>75821.0</v>
      </c>
      <c r="C3820" s="45" t="s">
        <v>13306</v>
      </c>
    </row>
    <row r="3821">
      <c r="A3821" s="45">
        <v>13824.0</v>
      </c>
      <c r="B3821" s="45">
        <v>843.0</v>
      </c>
      <c r="C3821" s="45" t="s">
        <v>9266</v>
      </c>
    </row>
    <row r="3822">
      <c r="A3822" s="45">
        <v>13825.0</v>
      </c>
      <c r="B3822" s="45">
        <v>7964.0</v>
      </c>
      <c r="C3822" s="45" t="s">
        <v>13307</v>
      </c>
    </row>
    <row r="3823">
      <c r="A3823" s="45">
        <v>13826.0</v>
      </c>
      <c r="B3823" s="45">
        <v>5778.0</v>
      </c>
      <c r="C3823" s="45" t="s">
        <v>13308</v>
      </c>
    </row>
    <row r="3824">
      <c r="A3824" s="45">
        <v>13827.0</v>
      </c>
      <c r="B3824" s="45">
        <v>6239.0</v>
      </c>
      <c r="C3824" s="45" t="s">
        <v>13309</v>
      </c>
    </row>
    <row r="3825">
      <c r="A3825" s="45">
        <v>13828.0</v>
      </c>
      <c r="B3825" s="45">
        <v>12969.0</v>
      </c>
      <c r="C3825" s="45" t="s">
        <v>13310</v>
      </c>
    </row>
    <row r="3826">
      <c r="A3826" s="45">
        <v>13829.0</v>
      </c>
      <c r="B3826" s="45">
        <v>5615.0</v>
      </c>
      <c r="C3826" s="45" t="s">
        <v>9846</v>
      </c>
    </row>
    <row r="3827">
      <c r="A3827" s="45">
        <v>13830.0</v>
      </c>
      <c r="B3827" s="45">
        <v>77587.0</v>
      </c>
      <c r="C3827" s="45" t="s">
        <v>9452</v>
      </c>
    </row>
    <row r="3828">
      <c r="A3828" s="45">
        <v>13831.0</v>
      </c>
      <c r="B3828" s="45">
        <v>33306.0</v>
      </c>
      <c r="C3828" s="45" t="s">
        <v>13311</v>
      </c>
    </row>
    <row r="3829">
      <c r="A3829" s="45">
        <v>13832.0</v>
      </c>
      <c r="B3829" s="45">
        <v>49148.0</v>
      </c>
      <c r="C3829" s="45" t="s">
        <v>9757</v>
      </c>
    </row>
    <row r="3830">
      <c r="A3830" s="45">
        <v>13833.0</v>
      </c>
      <c r="B3830" s="45">
        <v>7158.0</v>
      </c>
      <c r="C3830" s="45" t="s">
        <v>13312</v>
      </c>
    </row>
    <row r="3831">
      <c r="A3831" s="45">
        <v>13834.0</v>
      </c>
      <c r="B3831" s="45">
        <v>3607.0</v>
      </c>
      <c r="C3831" s="45" t="s">
        <v>13313</v>
      </c>
    </row>
    <row r="3832">
      <c r="A3832" s="45">
        <v>13835.0</v>
      </c>
      <c r="B3832" s="45">
        <v>625.0</v>
      </c>
      <c r="C3832" s="45" t="s">
        <v>9847</v>
      </c>
    </row>
    <row r="3833">
      <c r="A3833" s="45">
        <v>13836.0</v>
      </c>
      <c r="B3833" s="45">
        <v>33242.0</v>
      </c>
      <c r="C3833" s="45" t="s">
        <v>9767</v>
      </c>
    </row>
    <row r="3834">
      <c r="A3834" s="45">
        <v>13837.0</v>
      </c>
      <c r="B3834" s="45">
        <v>4146.0</v>
      </c>
      <c r="C3834" s="45" t="s">
        <v>9522</v>
      </c>
    </row>
    <row r="3835">
      <c r="A3835" s="45">
        <v>13838.0</v>
      </c>
      <c r="B3835" s="45">
        <v>47129.0</v>
      </c>
      <c r="C3835" s="45" t="s">
        <v>13314</v>
      </c>
    </row>
    <row r="3836">
      <c r="A3836" s="45">
        <v>13839.0</v>
      </c>
      <c r="B3836" s="45">
        <v>21968.0</v>
      </c>
      <c r="C3836" s="45" t="s">
        <v>13315</v>
      </c>
    </row>
    <row r="3837">
      <c r="A3837" s="45">
        <v>13840.0</v>
      </c>
      <c r="B3837" s="45">
        <v>12669.0</v>
      </c>
      <c r="C3837" s="45" t="s">
        <v>13316</v>
      </c>
    </row>
    <row r="3838">
      <c r="A3838" s="45">
        <v>13841.0</v>
      </c>
      <c r="B3838" s="45">
        <v>9688.0</v>
      </c>
      <c r="C3838" s="45" t="s">
        <v>13317</v>
      </c>
    </row>
    <row r="3839">
      <c r="A3839" s="45">
        <v>13842.0</v>
      </c>
      <c r="B3839" s="45">
        <v>24579.0</v>
      </c>
      <c r="C3839" s="45" t="s">
        <v>13318</v>
      </c>
    </row>
    <row r="3840">
      <c r="A3840" s="45">
        <v>13843.0</v>
      </c>
      <c r="B3840" s="45">
        <v>11386.0</v>
      </c>
      <c r="C3840" s="45" t="s">
        <v>9834</v>
      </c>
    </row>
    <row r="3841">
      <c r="A3841" s="45">
        <v>13844.0</v>
      </c>
      <c r="B3841" s="45">
        <v>50925.0</v>
      </c>
      <c r="C3841" s="45" t="s">
        <v>13319</v>
      </c>
    </row>
    <row r="3842">
      <c r="A3842" s="45">
        <v>13845.0</v>
      </c>
      <c r="B3842" s="45">
        <v>33524.0</v>
      </c>
      <c r="C3842" s="45" t="s">
        <v>13320</v>
      </c>
    </row>
    <row r="3843">
      <c r="A3843" s="45">
        <v>13846.0</v>
      </c>
      <c r="B3843" s="45">
        <v>3309.0</v>
      </c>
      <c r="C3843" s="45" t="s">
        <v>9352</v>
      </c>
    </row>
    <row r="3844">
      <c r="A3844" s="45">
        <v>13847.0</v>
      </c>
      <c r="B3844" s="45">
        <v>4844.0</v>
      </c>
      <c r="C3844" s="45" t="s">
        <v>13321</v>
      </c>
    </row>
    <row r="3845">
      <c r="A3845" s="45">
        <v>13848.0</v>
      </c>
      <c r="B3845" s="45">
        <v>18076.0</v>
      </c>
      <c r="C3845" s="45" t="s">
        <v>9631</v>
      </c>
    </row>
    <row r="3846">
      <c r="A3846" s="45">
        <v>13849.0</v>
      </c>
      <c r="B3846" s="45">
        <v>7537.0</v>
      </c>
      <c r="C3846" s="45" t="s">
        <v>13322</v>
      </c>
    </row>
    <row r="3847">
      <c r="A3847" s="45">
        <v>13850.0</v>
      </c>
      <c r="B3847" s="45">
        <v>4585.0</v>
      </c>
      <c r="C3847" s="45" t="s">
        <v>13323</v>
      </c>
    </row>
    <row r="3848">
      <c r="A3848" s="45">
        <v>13851.0</v>
      </c>
      <c r="B3848" s="45">
        <v>17480.0</v>
      </c>
      <c r="C3848" s="45" t="s">
        <v>13324</v>
      </c>
    </row>
    <row r="3849">
      <c r="A3849" s="45">
        <v>13852.0</v>
      </c>
      <c r="B3849" s="45">
        <v>8193.0</v>
      </c>
      <c r="C3849" s="45" t="s">
        <v>13325</v>
      </c>
    </row>
    <row r="3850">
      <c r="A3850" s="45">
        <v>13853.0</v>
      </c>
      <c r="B3850" s="45">
        <v>1215.0</v>
      </c>
      <c r="C3850" s="45" t="s">
        <v>9553</v>
      </c>
    </row>
    <row r="3851">
      <c r="A3851" s="45">
        <v>13854.0</v>
      </c>
      <c r="B3851" s="45">
        <v>22244.0</v>
      </c>
      <c r="C3851" s="45" t="s">
        <v>13326</v>
      </c>
    </row>
    <row r="3852">
      <c r="A3852" s="45">
        <v>13855.0</v>
      </c>
      <c r="B3852" s="45">
        <v>17575.0</v>
      </c>
      <c r="C3852" s="45" t="s">
        <v>13327</v>
      </c>
    </row>
    <row r="3853">
      <c r="A3853" s="45">
        <v>13856.0</v>
      </c>
      <c r="B3853" s="45">
        <v>20637.0</v>
      </c>
      <c r="C3853" s="45" t="s">
        <v>13328</v>
      </c>
    </row>
    <row r="3854">
      <c r="A3854" s="45">
        <v>13857.0</v>
      </c>
      <c r="B3854" s="45">
        <v>13954.0</v>
      </c>
      <c r="C3854" s="45" t="s">
        <v>13329</v>
      </c>
    </row>
    <row r="3855">
      <c r="A3855" s="45">
        <v>13858.0</v>
      </c>
      <c r="B3855" s="45">
        <v>10095.0</v>
      </c>
      <c r="C3855" s="45" t="s">
        <v>13330</v>
      </c>
    </row>
    <row r="3856">
      <c r="A3856" s="45">
        <v>13859.0</v>
      </c>
      <c r="B3856" s="45">
        <v>6587.0</v>
      </c>
      <c r="C3856" s="45" t="s">
        <v>13331</v>
      </c>
    </row>
    <row r="3857">
      <c r="A3857" s="45">
        <v>13860.0</v>
      </c>
      <c r="B3857" s="45">
        <v>14553.0</v>
      </c>
      <c r="C3857" s="45" t="s">
        <v>9691</v>
      </c>
    </row>
    <row r="3858">
      <c r="A3858" s="45">
        <v>13861.0</v>
      </c>
      <c r="B3858" s="45">
        <v>79923.0</v>
      </c>
      <c r="C3858" s="45" t="s">
        <v>9789</v>
      </c>
    </row>
    <row r="3859">
      <c r="A3859" s="45">
        <v>13862.0</v>
      </c>
      <c r="B3859" s="45">
        <v>13264.0</v>
      </c>
      <c r="C3859" s="45" t="s">
        <v>13332</v>
      </c>
    </row>
    <row r="3860">
      <c r="A3860" s="45">
        <v>13863.0</v>
      </c>
      <c r="B3860" s="45">
        <v>8687.0</v>
      </c>
      <c r="C3860" s="45" t="s">
        <v>13333</v>
      </c>
    </row>
    <row r="3861">
      <c r="A3861" s="45">
        <v>13864.0</v>
      </c>
      <c r="B3861" s="45">
        <v>17403.0</v>
      </c>
      <c r="C3861" s="45" t="s">
        <v>13334</v>
      </c>
    </row>
    <row r="3862">
      <c r="A3862" s="45">
        <v>13865.0</v>
      </c>
      <c r="B3862" s="45">
        <v>8333.0</v>
      </c>
      <c r="C3862" s="45" t="s">
        <v>13335</v>
      </c>
    </row>
    <row r="3863">
      <c r="A3863" s="45">
        <v>13866.0</v>
      </c>
      <c r="B3863" s="45">
        <v>6420.0</v>
      </c>
      <c r="C3863" s="45" t="s">
        <v>13336</v>
      </c>
    </row>
    <row r="3864">
      <c r="A3864" s="45">
        <v>13867.0</v>
      </c>
      <c r="B3864" s="45">
        <v>28670.0</v>
      </c>
      <c r="C3864" s="45" t="s">
        <v>13337</v>
      </c>
    </row>
    <row r="3865">
      <c r="A3865" s="45">
        <v>13868.0</v>
      </c>
      <c r="B3865" s="45">
        <v>420.0</v>
      </c>
      <c r="C3865" s="45" t="s">
        <v>9879</v>
      </c>
    </row>
    <row r="3866">
      <c r="A3866" s="45">
        <v>13869.0</v>
      </c>
      <c r="B3866" s="45">
        <v>17338.0</v>
      </c>
      <c r="C3866" s="45" t="s">
        <v>13338</v>
      </c>
    </row>
    <row r="3867">
      <c r="A3867" s="45">
        <v>13870.0</v>
      </c>
      <c r="B3867" s="45">
        <v>45485.0</v>
      </c>
      <c r="C3867" s="45" t="s">
        <v>13339</v>
      </c>
    </row>
    <row r="3868">
      <c r="A3868" s="45">
        <v>13871.0</v>
      </c>
      <c r="B3868" s="45">
        <v>3595.0</v>
      </c>
      <c r="C3868" s="45" t="s">
        <v>13340</v>
      </c>
    </row>
    <row r="3869">
      <c r="A3869" s="45">
        <v>13872.0</v>
      </c>
      <c r="B3869" s="45">
        <v>19193.0</v>
      </c>
      <c r="C3869" s="45" t="s">
        <v>9515</v>
      </c>
    </row>
    <row r="3870">
      <c r="A3870" s="45">
        <v>13873.0</v>
      </c>
      <c r="B3870" s="45">
        <v>2036.0</v>
      </c>
      <c r="C3870" s="45" t="s">
        <v>9541</v>
      </c>
    </row>
    <row r="3871">
      <c r="A3871" s="45">
        <v>13874.0</v>
      </c>
      <c r="B3871" s="45">
        <v>6759.0</v>
      </c>
      <c r="C3871" s="45" t="s">
        <v>13341</v>
      </c>
    </row>
    <row r="3872">
      <c r="A3872" s="45">
        <v>13875.0</v>
      </c>
      <c r="B3872" s="45">
        <v>21052.0</v>
      </c>
      <c r="C3872" s="45" t="s">
        <v>9494</v>
      </c>
    </row>
    <row r="3873">
      <c r="A3873" s="45">
        <v>13876.0</v>
      </c>
      <c r="B3873" s="45">
        <v>2942.0</v>
      </c>
      <c r="C3873" s="45" t="s">
        <v>13342</v>
      </c>
    </row>
    <row r="3874">
      <c r="A3874" s="45">
        <v>13877.0</v>
      </c>
      <c r="B3874" s="45">
        <v>58012.0</v>
      </c>
      <c r="C3874" s="45" t="s">
        <v>13343</v>
      </c>
    </row>
    <row r="3875">
      <c r="A3875" s="45">
        <v>13878.0</v>
      </c>
      <c r="B3875" s="45">
        <v>14193.0</v>
      </c>
      <c r="C3875" s="45" t="s">
        <v>13344</v>
      </c>
    </row>
    <row r="3876">
      <c r="A3876" s="45">
        <v>13879.0</v>
      </c>
      <c r="B3876" s="45">
        <v>2278.0</v>
      </c>
      <c r="C3876" s="45" t="s">
        <v>13345</v>
      </c>
    </row>
    <row r="3877">
      <c r="A3877" s="45">
        <v>13880.0</v>
      </c>
      <c r="B3877" s="45">
        <v>188.0</v>
      </c>
      <c r="C3877" s="45" t="s">
        <v>9470</v>
      </c>
    </row>
    <row r="3878">
      <c r="A3878" s="45">
        <v>13881.0</v>
      </c>
      <c r="B3878" s="45">
        <v>2669.0</v>
      </c>
      <c r="C3878" s="45" t="s">
        <v>9234</v>
      </c>
    </row>
    <row r="3879">
      <c r="A3879" s="45">
        <v>13882.0</v>
      </c>
      <c r="B3879" s="45">
        <v>42303.0</v>
      </c>
      <c r="C3879" s="45" t="s">
        <v>9498</v>
      </c>
    </row>
    <row r="3880">
      <c r="A3880" s="45">
        <v>13883.0</v>
      </c>
      <c r="B3880" s="45">
        <v>77978.0</v>
      </c>
      <c r="C3880" s="45" t="s">
        <v>13346</v>
      </c>
    </row>
    <row r="3881">
      <c r="A3881" s="45">
        <v>13884.0</v>
      </c>
      <c r="B3881" s="45">
        <v>517.0</v>
      </c>
      <c r="C3881" s="45" t="s">
        <v>9418</v>
      </c>
    </row>
    <row r="3882">
      <c r="A3882" s="45">
        <v>13885.0</v>
      </c>
      <c r="B3882" s="45">
        <v>21112.0</v>
      </c>
      <c r="C3882" s="45" t="s">
        <v>13347</v>
      </c>
    </row>
    <row r="3883">
      <c r="A3883" s="45">
        <v>13886.0</v>
      </c>
      <c r="B3883" s="45">
        <v>12807.0</v>
      </c>
      <c r="C3883" s="45" t="s">
        <v>13348</v>
      </c>
    </row>
    <row r="3884">
      <c r="A3884" s="45">
        <v>13887.0</v>
      </c>
      <c r="B3884" s="45">
        <v>14739.0</v>
      </c>
      <c r="C3884" s="45" t="s">
        <v>13349</v>
      </c>
    </row>
    <row r="3885">
      <c r="A3885" s="45">
        <v>13888.0</v>
      </c>
      <c r="B3885" s="45">
        <v>45819.0</v>
      </c>
      <c r="C3885" s="45" t="s">
        <v>13350</v>
      </c>
    </row>
    <row r="3886">
      <c r="A3886" s="45">
        <v>13889.0</v>
      </c>
      <c r="B3886" s="45">
        <v>1223.0</v>
      </c>
      <c r="C3886" s="45" t="s">
        <v>9864</v>
      </c>
    </row>
    <row r="3887">
      <c r="A3887" s="45">
        <v>13890.0</v>
      </c>
      <c r="B3887" s="45">
        <v>109820.0</v>
      </c>
      <c r="C3887" s="45" t="s">
        <v>13351</v>
      </c>
    </row>
    <row r="3888">
      <c r="A3888" s="45">
        <v>13891.0</v>
      </c>
      <c r="B3888" s="45">
        <v>42492.0</v>
      </c>
      <c r="C3888" s="45" t="s">
        <v>13352</v>
      </c>
    </row>
    <row r="3889">
      <c r="A3889" s="45">
        <v>13892.0</v>
      </c>
      <c r="B3889" s="45">
        <v>36791.0</v>
      </c>
      <c r="C3889" s="45" t="s">
        <v>13353</v>
      </c>
    </row>
    <row r="3890">
      <c r="A3890" s="45">
        <v>13893.0</v>
      </c>
      <c r="B3890" s="45">
        <v>751.0</v>
      </c>
      <c r="C3890" s="45" t="s">
        <v>9146</v>
      </c>
    </row>
    <row r="3891">
      <c r="A3891" s="45">
        <v>13894.0</v>
      </c>
      <c r="B3891" s="45">
        <v>29668.0</v>
      </c>
      <c r="C3891" s="45" t="s">
        <v>9154</v>
      </c>
    </row>
    <row r="3892">
      <c r="A3892" s="45">
        <v>13895.0</v>
      </c>
      <c r="B3892" s="45">
        <v>4518.0</v>
      </c>
      <c r="C3892" s="45" t="s">
        <v>9209</v>
      </c>
    </row>
    <row r="3893">
      <c r="A3893" s="45">
        <v>13896.0</v>
      </c>
      <c r="B3893" s="45">
        <v>18439.0</v>
      </c>
      <c r="C3893" s="45" t="s">
        <v>13354</v>
      </c>
    </row>
    <row r="3894">
      <c r="A3894" s="45">
        <v>13897.0</v>
      </c>
      <c r="B3894" s="45">
        <v>7269.0</v>
      </c>
      <c r="C3894" s="45" t="s">
        <v>13355</v>
      </c>
    </row>
    <row r="3895">
      <c r="A3895" s="45">
        <v>13898.0</v>
      </c>
      <c r="B3895" s="45">
        <v>930.0</v>
      </c>
      <c r="C3895" s="45" t="s">
        <v>9407</v>
      </c>
    </row>
    <row r="3896">
      <c r="A3896" s="45">
        <v>13899.0</v>
      </c>
      <c r="B3896" s="45">
        <v>16998.0</v>
      </c>
      <c r="C3896" s="45" t="s">
        <v>13356</v>
      </c>
    </row>
    <row r="3897">
      <c r="A3897" s="45">
        <v>13900.0</v>
      </c>
      <c r="B3897" s="45">
        <v>12007.0</v>
      </c>
      <c r="C3897" s="45" t="s">
        <v>9204</v>
      </c>
    </row>
    <row r="3898">
      <c r="A3898" s="45">
        <v>13901.0</v>
      </c>
      <c r="B3898" s="45">
        <v>30835.0</v>
      </c>
      <c r="C3898" s="45" t="s">
        <v>13357</v>
      </c>
    </row>
    <row r="3899">
      <c r="A3899" s="45">
        <v>13902.0</v>
      </c>
      <c r="B3899" s="45">
        <v>25975.0</v>
      </c>
      <c r="C3899" s="45" t="s">
        <v>9226</v>
      </c>
    </row>
    <row r="3900">
      <c r="A3900" s="45">
        <v>13903.0</v>
      </c>
      <c r="B3900" s="45">
        <v>23536.0</v>
      </c>
      <c r="C3900" s="45" t="s">
        <v>9575</v>
      </c>
    </row>
    <row r="3901">
      <c r="A3901" s="45">
        <v>13904.0</v>
      </c>
      <c r="B3901" s="45">
        <v>1824.0</v>
      </c>
      <c r="C3901" s="45" t="s">
        <v>9217</v>
      </c>
    </row>
    <row r="3902">
      <c r="A3902" s="45">
        <v>13905.0</v>
      </c>
      <c r="B3902" s="45">
        <v>19434.0</v>
      </c>
      <c r="C3902" s="45" t="s">
        <v>13358</v>
      </c>
    </row>
    <row r="3903">
      <c r="A3903" s="45">
        <v>13906.0</v>
      </c>
      <c r="B3903" s="45">
        <v>3594.0</v>
      </c>
      <c r="C3903" s="45" t="s">
        <v>13359</v>
      </c>
    </row>
    <row r="3904">
      <c r="A3904" s="45">
        <v>13907.0</v>
      </c>
      <c r="B3904" s="45">
        <v>4061.0</v>
      </c>
      <c r="C3904" s="45" t="s">
        <v>9646</v>
      </c>
    </row>
    <row r="3905">
      <c r="A3905" s="45">
        <v>13908.0</v>
      </c>
      <c r="B3905" s="45">
        <v>1651.0</v>
      </c>
      <c r="C3905" s="45" t="s">
        <v>9276</v>
      </c>
    </row>
    <row r="3906">
      <c r="A3906" s="45">
        <v>13909.0</v>
      </c>
      <c r="B3906" s="45">
        <v>51430.0</v>
      </c>
      <c r="C3906" s="45" t="s">
        <v>13360</v>
      </c>
    </row>
    <row r="3907">
      <c r="A3907" s="45">
        <v>13910.0</v>
      </c>
      <c r="B3907" s="45">
        <v>11278.0</v>
      </c>
      <c r="C3907" s="45" t="s">
        <v>13361</v>
      </c>
    </row>
    <row r="3908">
      <c r="A3908" s="45">
        <v>13911.0</v>
      </c>
      <c r="B3908" s="45">
        <v>61142.0</v>
      </c>
      <c r="C3908" s="45" t="s">
        <v>13362</v>
      </c>
    </row>
    <row r="3909">
      <c r="A3909" s="45">
        <v>13912.0</v>
      </c>
      <c r="B3909" s="45">
        <v>38260.0</v>
      </c>
      <c r="C3909" s="45" t="s">
        <v>13363</v>
      </c>
    </row>
    <row r="3910">
      <c r="A3910" s="45">
        <v>13913.0</v>
      </c>
      <c r="B3910" s="45">
        <v>49984.0</v>
      </c>
      <c r="C3910" s="45" t="s">
        <v>9467</v>
      </c>
    </row>
    <row r="3911">
      <c r="A3911" s="45">
        <v>13914.0</v>
      </c>
      <c r="B3911" s="45">
        <v>24606.0</v>
      </c>
      <c r="C3911" s="45" t="s">
        <v>9246</v>
      </c>
    </row>
    <row r="3912">
      <c r="A3912" s="45">
        <v>13915.0</v>
      </c>
      <c r="B3912" s="45">
        <v>43273.0</v>
      </c>
      <c r="C3912" s="45" t="s">
        <v>9702</v>
      </c>
    </row>
    <row r="3913">
      <c r="A3913" s="45">
        <v>13916.0</v>
      </c>
      <c r="B3913" s="45">
        <v>13392.0</v>
      </c>
      <c r="C3913" s="45" t="s">
        <v>13364</v>
      </c>
    </row>
    <row r="3914">
      <c r="A3914" s="45">
        <v>13917.0</v>
      </c>
      <c r="B3914" s="45">
        <v>4204.0</v>
      </c>
      <c r="C3914" s="45" t="s">
        <v>13365</v>
      </c>
    </row>
    <row r="3915">
      <c r="A3915" s="45">
        <v>13918.0</v>
      </c>
      <c r="B3915" s="45">
        <v>1300.0</v>
      </c>
      <c r="C3915" s="45" t="s">
        <v>9284</v>
      </c>
    </row>
    <row r="3916">
      <c r="A3916" s="45">
        <v>13919.0</v>
      </c>
      <c r="B3916" s="45">
        <v>12900.0</v>
      </c>
      <c r="C3916" s="45" t="s">
        <v>13366</v>
      </c>
    </row>
    <row r="3917">
      <c r="A3917" s="45">
        <v>13920.0</v>
      </c>
      <c r="B3917" s="45">
        <v>32947.0</v>
      </c>
      <c r="C3917" s="45" t="s">
        <v>13367</v>
      </c>
    </row>
    <row r="3918">
      <c r="A3918" s="45">
        <v>13921.0</v>
      </c>
      <c r="B3918" s="45">
        <v>4806.0</v>
      </c>
      <c r="C3918" s="45" t="s">
        <v>13368</v>
      </c>
    </row>
    <row r="3919">
      <c r="A3919" s="45">
        <v>13922.0</v>
      </c>
      <c r="B3919" s="45">
        <v>40071.0</v>
      </c>
      <c r="C3919" s="45" t="s">
        <v>9216</v>
      </c>
    </row>
    <row r="3920">
      <c r="A3920" s="45">
        <v>13923.0</v>
      </c>
      <c r="B3920" s="45">
        <v>46518.0</v>
      </c>
      <c r="C3920" s="45" t="s">
        <v>13369</v>
      </c>
    </row>
    <row r="3921">
      <c r="A3921" s="45">
        <v>13924.0</v>
      </c>
      <c r="B3921" s="45">
        <v>25648.0</v>
      </c>
      <c r="C3921" s="45" t="s">
        <v>13370</v>
      </c>
    </row>
    <row r="3922">
      <c r="A3922" s="45">
        <v>13925.0</v>
      </c>
      <c r="B3922" s="45">
        <v>21446.0</v>
      </c>
      <c r="C3922" s="45" t="s">
        <v>13371</v>
      </c>
    </row>
    <row r="3923">
      <c r="A3923" s="45">
        <v>13926.0</v>
      </c>
      <c r="B3923" s="45">
        <v>2810.0</v>
      </c>
      <c r="C3923" s="45" t="s">
        <v>13372</v>
      </c>
    </row>
    <row r="3924">
      <c r="A3924" s="45">
        <v>13927.0</v>
      </c>
      <c r="B3924" s="45">
        <v>3504.0</v>
      </c>
      <c r="C3924" s="45" t="s">
        <v>9550</v>
      </c>
    </row>
    <row r="3925">
      <c r="A3925" s="45">
        <v>13928.0</v>
      </c>
      <c r="B3925" s="45">
        <v>14547.0</v>
      </c>
      <c r="C3925" s="45" t="s">
        <v>13373</v>
      </c>
    </row>
    <row r="3926">
      <c r="A3926" s="45">
        <v>13929.0</v>
      </c>
      <c r="B3926" s="45">
        <v>21417.0</v>
      </c>
      <c r="C3926" s="45" t="s">
        <v>9719</v>
      </c>
    </row>
    <row r="3927">
      <c r="A3927" s="45">
        <v>13930.0</v>
      </c>
      <c r="B3927" s="45">
        <v>2221.0</v>
      </c>
      <c r="C3927" s="45" t="s">
        <v>9831</v>
      </c>
    </row>
    <row r="3928">
      <c r="A3928" s="45">
        <v>13931.0</v>
      </c>
      <c r="B3928" s="45">
        <v>12040.0</v>
      </c>
      <c r="C3928" s="45" t="s">
        <v>13374</v>
      </c>
    </row>
    <row r="3929">
      <c r="A3929" s="45">
        <v>13932.0</v>
      </c>
      <c r="B3929" s="45">
        <v>834.0</v>
      </c>
      <c r="C3929" s="45" t="s">
        <v>9849</v>
      </c>
    </row>
    <row r="3930">
      <c r="A3930" s="45">
        <v>13933.0</v>
      </c>
      <c r="B3930" s="45">
        <v>1133.0</v>
      </c>
      <c r="C3930" s="45" t="s">
        <v>9919</v>
      </c>
    </row>
    <row r="3931">
      <c r="A3931" s="45">
        <v>13934.0</v>
      </c>
      <c r="B3931" s="45">
        <v>3463.0</v>
      </c>
      <c r="C3931" s="45" t="s">
        <v>13375</v>
      </c>
    </row>
    <row r="3932">
      <c r="A3932" s="45">
        <v>13935.0</v>
      </c>
      <c r="B3932" s="45">
        <v>6704.0</v>
      </c>
      <c r="C3932" s="45" t="s">
        <v>13376</v>
      </c>
    </row>
    <row r="3933">
      <c r="A3933" s="45">
        <v>13936.0</v>
      </c>
      <c r="B3933" s="45">
        <v>23450.0</v>
      </c>
      <c r="C3933" s="45" t="s">
        <v>9662</v>
      </c>
    </row>
    <row r="3934">
      <c r="A3934" s="45">
        <v>13937.0</v>
      </c>
      <c r="B3934" s="45">
        <v>55868.0</v>
      </c>
      <c r="C3934" s="45" t="s">
        <v>13377</v>
      </c>
    </row>
    <row r="3935">
      <c r="A3935" s="45">
        <v>13938.0</v>
      </c>
      <c r="B3935" s="45">
        <v>55726.0</v>
      </c>
      <c r="C3935" s="45" t="s">
        <v>13378</v>
      </c>
    </row>
    <row r="3936">
      <c r="A3936" s="45">
        <v>13939.0</v>
      </c>
      <c r="B3936" s="45">
        <v>39661.0</v>
      </c>
      <c r="C3936" s="45" t="s">
        <v>13379</v>
      </c>
    </row>
    <row r="3937">
      <c r="A3937" s="45">
        <v>13940.0</v>
      </c>
      <c r="B3937" s="45">
        <v>2773.0</v>
      </c>
      <c r="C3937" s="45" t="s">
        <v>13380</v>
      </c>
    </row>
    <row r="3938">
      <c r="A3938" s="45">
        <v>13941.0</v>
      </c>
      <c r="B3938" s="45">
        <v>6327.0</v>
      </c>
      <c r="C3938" s="45" t="s">
        <v>13381</v>
      </c>
    </row>
    <row r="3939">
      <c r="A3939" s="45">
        <v>13942.0</v>
      </c>
      <c r="B3939" s="45">
        <v>4436.0</v>
      </c>
      <c r="C3939" s="45" t="s">
        <v>13382</v>
      </c>
    </row>
    <row r="3940">
      <c r="A3940" s="45">
        <v>13943.0</v>
      </c>
      <c r="B3940" s="45">
        <v>3758.0</v>
      </c>
      <c r="C3940" s="45" t="s">
        <v>13383</v>
      </c>
    </row>
    <row r="3941">
      <c r="A3941" s="45">
        <v>13944.0</v>
      </c>
      <c r="B3941" s="45">
        <v>41755.0</v>
      </c>
      <c r="C3941" s="45" t="s">
        <v>13384</v>
      </c>
    </row>
    <row r="3942">
      <c r="A3942" s="45">
        <v>13945.0</v>
      </c>
      <c r="B3942" s="45">
        <v>2101.0</v>
      </c>
      <c r="C3942" s="45" t="s">
        <v>9287</v>
      </c>
    </row>
    <row r="3943">
      <c r="A3943" s="45">
        <v>13946.0</v>
      </c>
      <c r="B3943" s="45">
        <v>22934.0</v>
      </c>
      <c r="C3943" s="45" t="s">
        <v>13385</v>
      </c>
    </row>
    <row r="3944">
      <c r="A3944" s="45">
        <v>13947.0</v>
      </c>
      <c r="B3944" s="45">
        <v>6533.0</v>
      </c>
      <c r="C3944" s="45" t="s">
        <v>9506</v>
      </c>
    </row>
    <row r="3945">
      <c r="A3945" s="45">
        <v>13948.0</v>
      </c>
      <c r="B3945" s="45">
        <v>17399.0</v>
      </c>
      <c r="C3945" s="45" t="s">
        <v>9191</v>
      </c>
    </row>
    <row r="3946">
      <c r="A3946" s="45">
        <v>13949.0</v>
      </c>
      <c r="B3946" s="45">
        <v>5864.0</v>
      </c>
      <c r="C3946" s="45" t="s">
        <v>9660</v>
      </c>
    </row>
    <row r="3947">
      <c r="A3947" s="45">
        <v>13950.0</v>
      </c>
      <c r="B3947" s="45">
        <v>4335.0</v>
      </c>
      <c r="C3947" s="45" t="s">
        <v>13386</v>
      </c>
    </row>
    <row r="3948">
      <c r="A3948" s="45">
        <v>13951.0</v>
      </c>
      <c r="B3948" s="45">
        <v>3982.0</v>
      </c>
      <c r="C3948" s="45" t="s">
        <v>13387</v>
      </c>
    </row>
    <row r="3949">
      <c r="A3949" s="45">
        <v>13952.0</v>
      </c>
      <c r="B3949" s="45">
        <v>11125.0</v>
      </c>
      <c r="C3949" s="45" t="s">
        <v>13388</v>
      </c>
    </row>
    <row r="3950">
      <c r="A3950" s="45">
        <v>13953.0</v>
      </c>
      <c r="B3950" s="45">
        <v>17467.0</v>
      </c>
      <c r="C3950" s="45" t="s">
        <v>13389</v>
      </c>
    </row>
    <row r="3951">
      <c r="A3951" s="45">
        <v>13954.0</v>
      </c>
      <c r="B3951" s="45">
        <v>3115.0</v>
      </c>
      <c r="C3951" s="45" t="s">
        <v>13390</v>
      </c>
    </row>
    <row r="3952">
      <c r="A3952" s="45">
        <v>13955.0</v>
      </c>
      <c r="B3952" s="45">
        <v>45095.0</v>
      </c>
      <c r="C3952" s="45" t="s">
        <v>9713</v>
      </c>
    </row>
    <row r="3953">
      <c r="A3953" s="45">
        <v>13956.0</v>
      </c>
      <c r="B3953" s="45">
        <v>2395.0</v>
      </c>
      <c r="C3953" s="45" t="s">
        <v>9695</v>
      </c>
    </row>
    <row r="3954">
      <c r="A3954" s="45">
        <v>13957.0</v>
      </c>
      <c r="B3954" s="45">
        <v>23847.0</v>
      </c>
      <c r="C3954" s="45" t="s">
        <v>9437</v>
      </c>
    </row>
    <row r="3955">
      <c r="A3955" s="45">
        <v>13958.0</v>
      </c>
      <c r="B3955" s="45">
        <v>76972.0</v>
      </c>
      <c r="C3955" s="45" t="s">
        <v>9497</v>
      </c>
    </row>
    <row r="3956">
      <c r="A3956" s="45">
        <v>13959.0</v>
      </c>
      <c r="B3956" s="45">
        <v>9847.0</v>
      </c>
      <c r="C3956" s="45" t="s">
        <v>13391</v>
      </c>
    </row>
    <row r="3957">
      <c r="A3957" s="45">
        <v>13960.0</v>
      </c>
      <c r="B3957" s="45">
        <v>13582.0</v>
      </c>
      <c r="C3957" s="45" t="s">
        <v>13392</v>
      </c>
    </row>
    <row r="3958">
      <c r="A3958" s="45">
        <v>13961.0</v>
      </c>
      <c r="B3958" s="45">
        <v>1029.0</v>
      </c>
      <c r="C3958" s="45" t="s">
        <v>9412</v>
      </c>
    </row>
    <row r="3959">
      <c r="A3959" s="45">
        <v>13962.0</v>
      </c>
      <c r="B3959" s="45">
        <v>3738.0</v>
      </c>
      <c r="C3959" s="45" t="s">
        <v>13393</v>
      </c>
    </row>
    <row r="3960">
      <c r="A3960" s="45">
        <v>13963.0</v>
      </c>
      <c r="B3960" s="45">
        <v>7265.0</v>
      </c>
      <c r="C3960" s="45" t="s">
        <v>13394</v>
      </c>
    </row>
    <row r="3961">
      <c r="A3961" s="45">
        <v>13964.0</v>
      </c>
      <c r="B3961" s="45">
        <v>3036.0</v>
      </c>
      <c r="C3961" s="45" t="s">
        <v>9356</v>
      </c>
    </row>
    <row r="3962">
      <c r="A3962" s="45">
        <v>13965.0</v>
      </c>
      <c r="B3962" s="45">
        <v>17386.0</v>
      </c>
      <c r="C3962" s="45" t="s">
        <v>13395</v>
      </c>
    </row>
    <row r="3963">
      <c r="A3963" s="45">
        <v>13966.0</v>
      </c>
      <c r="B3963" s="45">
        <v>18822.0</v>
      </c>
      <c r="C3963" s="45" t="s">
        <v>13396</v>
      </c>
    </row>
    <row r="3964">
      <c r="A3964" s="45">
        <v>13967.0</v>
      </c>
      <c r="B3964" s="45">
        <v>3919.0</v>
      </c>
      <c r="C3964" s="45" t="s">
        <v>13397</v>
      </c>
    </row>
    <row r="3965">
      <c r="A3965" s="45">
        <v>13968.0</v>
      </c>
      <c r="B3965" s="45">
        <v>543.0</v>
      </c>
      <c r="C3965" s="45" t="s">
        <v>9886</v>
      </c>
    </row>
    <row r="3966">
      <c r="A3966" s="45">
        <v>13969.0</v>
      </c>
      <c r="B3966" s="45">
        <v>246.0</v>
      </c>
      <c r="C3966" s="45" t="s">
        <v>9869</v>
      </c>
    </row>
    <row r="3967">
      <c r="A3967" s="45">
        <v>13970.0</v>
      </c>
      <c r="B3967" s="45">
        <v>31341.0</v>
      </c>
      <c r="C3967" s="45" t="s">
        <v>9752</v>
      </c>
    </row>
    <row r="3968">
      <c r="A3968" s="45">
        <v>13971.0</v>
      </c>
      <c r="B3968" s="45">
        <v>5217.0</v>
      </c>
      <c r="C3968" s="45" t="s">
        <v>13398</v>
      </c>
    </row>
    <row r="3969">
      <c r="A3969" s="45">
        <v>13972.0</v>
      </c>
      <c r="B3969" s="45">
        <v>13027.0</v>
      </c>
      <c r="C3969" s="45" t="s">
        <v>13399</v>
      </c>
    </row>
    <row r="3970">
      <c r="A3970" s="45">
        <v>13973.0</v>
      </c>
      <c r="B3970" s="45">
        <v>1975.0</v>
      </c>
      <c r="C3970" s="45" t="s">
        <v>9643</v>
      </c>
    </row>
    <row r="3971">
      <c r="A3971" s="45">
        <v>13974.0</v>
      </c>
      <c r="B3971" s="45">
        <v>3312.0</v>
      </c>
      <c r="C3971" s="45" t="s">
        <v>9717</v>
      </c>
    </row>
    <row r="3972">
      <c r="A3972" s="45">
        <v>13975.0</v>
      </c>
      <c r="B3972" s="45">
        <v>860.0</v>
      </c>
      <c r="C3972" s="45" t="s">
        <v>9854</v>
      </c>
    </row>
    <row r="3973">
      <c r="A3973" s="45">
        <v>13976.0</v>
      </c>
      <c r="B3973" s="45">
        <v>5724.0</v>
      </c>
      <c r="C3973" s="45" t="s">
        <v>13400</v>
      </c>
    </row>
    <row r="3974">
      <c r="A3974" s="45">
        <v>13977.0</v>
      </c>
      <c r="B3974" s="45">
        <v>3306.0</v>
      </c>
      <c r="C3974" s="45" t="s">
        <v>9776</v>
      </c>
    </row>
    <row r="3975">
      <c r="A3975" s="45">
        <v>13978.0</v>
      </c>
      <c r="B3975" s="45">
        <v>42218.0</v>
      </c>
      <c r="C3975" s="45" t="s">
        <v>9526</v>
      </c>
    </row>
    <row r="3976">
      <c r="A3976" s="45">
        <v>13979.0</v>
      </c>
      <c r="B3976" s="45">
        <v>19030.0</v>
      </c>
      <c r="C3976" s="45" t="s">
        <v>9563</v>
      </c>
    </row>
    <row r="3977">
      <c r="A3977" s="45">
        <v>13980.0</v>
      </c>
      <c r="B3977" s="45">
        <v>2274.0</v>
      </c>
      <c r="C3977" s="45" t="s">
        <v>9203</v>
      </c>
    </row>
    <row r="3978">
      <c r="A3978" s="45">
        <v>13981.0</v>
      </c>
      <c r="B3978" s="45">
        <v>4796.0</v>
      </c>
      <c r="C3978" s="45" t="s">
        <v>9637</v>
      </c>
    </row>
    <row r="3979">
      <c r="A3979" s="45">
        <v>13982.0</v>
      </c>
      <c r="B3979" s="45">
        <v>369.0</v>
      </c>
      <c r="C3979" s="45" t="s">
        <v>9313</v>
      </c>
    </row>
    <row r="3980">
      <c r="A3980" s="45">
        <v>13983.0</v>
      </c>
      <c r="B3980" s="45">
        <v>10793.0</v>
      </c>
      <c r="C3980" s="45" t="s">
        <v>9653</v>
      </c>
    </row>
    <row r="3981">
      <c r="A3981" s="45">
        <v>13984.0</v>
      </c>
      <c r="B3981" s="45">
        <v>54488.0</v>
      </c>
      <c r="C3981" s="45" t="s">
        <v>13401</v>
      </c>
    </row>
    <row r="3982">
      <c r="A3982" s="45">
        <v>13985.0</v>
      </c>
      <c r="B3982" s="45">
        <v>17081.0</v>
      </c>
      <c r="C3982" s="45" t="s">
        <v>9520</v>
      </c>
    </row>
    <row r="3983">
      <c r="A3983" s="45">
        <v>13986.0</v>
      </c>
      <c r="B3983" s="45">
        <v>65933.0</v>
      </c>
      <c r="C3983" s="45" t="s">
        <v>13402</v>
      </c>
    </row>
    <row r="3984">
      <c r="A3984" s="45">
        <v>13987.0</v>
      </c>
      <c r="B3984" s="45">
        <v>29614.0</v>
      </c>
      <c r="C3984" s="45" t="s">
        <v>9485</v>
      </c>
    </row>
    <row r="3985">
      <c r="A3985" s="45">
        <v>13988.0</v>
      </c>
      <c r="B3985" s="45">
        <v>18065.0</v>
      </c>
      <c r="C3985" s="45" t="s">
        <v>9606</v>
      </c>
    </row>
    <row r="3986">
      <c r="A3986" s="45">
        <v>13989.0</v>
      </c>
      <c r="B3986" s="45">
        <v>11688.0</v>
      </c>
      <c r="C3986" s="45" t="s">
        <v>13403</v>
      </c>
    </row>
    <row r="3987">
      <c r="A3987" s="45">
        <v>13990.0</v>
      </c>
      <c r="B3987" s="45">
        <v>25035.0</v>
      </c>
      <c r="C3987" s="45" t="s">
        <v>13404</v>
      </c>
    </row>
    <row r="3988">
      <c r="A3988" s="45">
        <v>13991.0</v>
      </c>
      <c r="B3988" s="45">
        <v>10892.0</v>
      </c>
      <c r="C3988" s="45" t="s">
        <v>13405</v>
      </c>
    </row>
    <row r="3989">
      <c r="A3989" s="45">
        <v>13992.0</v>
      </c>
      <c r="B3989" s="45">
        <v>5062.0</v>
      </c>
      <c r="C3989" s="45" t="s">
        <v>13406</v>
      </c>
    </row>
    <row r="3990">
      <c r="A3990" s="45">
        <v>13993.0</v>
      </c>
      <c r="B3990" s="45">
        <v>46975.0</v>
      </c>
      <c r="C3990" s="45" t="s">
        <v>9173</v>
      </c>
    </row>
    <row r="3991">
      <c r="A3991" s="45">
        <v>13994.0</v>
      </c>
      <c r="B3991" s="45">
        <v>637.0</v>
      </c>
      <c r="C3991" s="45" t="s">
        <v>9298</v>
      </c>
    </row>
    <row r="3992">
      <c r="A3992" s="45">
        <v>13995.0</v>
      </c>
      <c r="B3992" s="45">
        <v>1690.0</v>
      </c>
      <c r="C3992" s="45" t="s">
        <v>9159</v>
      </c>
    </row>
    <row r="3993">
      <c r="A3993" s="45">
        <v>13996.0</v>
      </c>
      <c r="B3993" s="45">
        <v>56968.0</v>
      </c>
      <c r="C3993" s="45" t="s">
        <v>13407</v>
      </c>
    </row>
    <row r="3994">
      <c r="A3994" s="45">
        <v>13997.0</v>
      </c>
      <c r="B3994" s="45">
        <v>2625.0</v>
      </c>
      <c r="C3994" s="45" t="s">
        <v>9582</v>
      </c>
    </row>
    <row r="3995">
      <c r="A3995" s="45">
        <v>13998.0</v>
      </c>
      <c r="B3995" s="45">
        <v>1960.0</v>
      </c>
      <c r="C3995" s="45" t="s">
        <v>9764</v>
      </c>
    </row>
    <row r="3996">
      <c r="A3996" s="45">
        <v>13999.0</v>
      </c>
      <c r="B3996" s="45">
        <v>17951.0</v>
      </c>
      <c r="C3996" s="45" t="s">
        <v>13408</v>
      </c>
    </row>
    <row r="3997">
      <c r="A3997" s="45">
        <v>14000.0</v>
      </c>
      <c r="B3997" s="45">
        <v>459.0</v>
      </c>
      <c r="C3997" s="45" t="s">
        <v>9395</v>
      </c>
    </row>
    <row r="3998">
      <c r="A3998" s="45">
        <v>14001.0</v>
      </c>
      <c r="B3998" s="45">
        <v>1421.0</v>
      </c>
      <c r="C3998" s="45" t="s">
        <v>9860</v>
      </c>
    </row>
    <row r="3999">
      <c r="A3999" s="45">
        <v>14002.0</v>
      </c>
      <c r="B3999" s="45">
        <v>11676.0</v>
      </c>
      <c r="C3999" s="45" t="s">
        <v>13409</v>
      </c>
    </row>
    <row r="4000">
      <c r="A4000" s="45">
        <v>14003.0</v>
      </c>
      <c r="B4000" s="45">
        <v>35421.0</v>
      </c>
      <c r="C4000" s="45" t="s">
        <v>13410</v>
      </c>
    </row>
    <row r="4001">
      <c r="A4001" s="45">
        <v>14004.0</v>
      </c>
      <c r="B4001" s="45">
        <v>11903.0</v>
      </c>
      <c r="C4001" s="45" t="s">
        <v>9608</v>
      </c>
    </row>
    <row r="4002">
      <c r="A4002" s="45">
        <v>14005.0</v>
      </c>
      <c r="B4002" s="45">
        <v>58715.0</v>
      </c>
      <c r="C4002" s="45" t="s">
        <v>9174</v>
      </c>
    </row>
    <row r="4003">
      <c r="A4003" s="45">
        <v>14006.0</v>
      </c>
      <c r="B4003" s="45">
        <v>59587.0</v>
      </c>
      <c r="C4003" s="45" t="s">
        <v>13411</v>
      </c>
    </row>
    <row r="4004">
      <c r="A4004" s="45">
        <v>14007.0</v>
      </c>
      <c r="B4004" s="45">
        <v>7956.0</v>
      </c>
      <c r="C4004" s="45" t="s">
        <v>13412</v>
      </c>
    </row>
    <row r="4005">
      <c r="A4005" s="45">
        <v>14008.0</v>
      </c>
      <c r="B4005" s="45">
        <v>50642.0</v>
      </c>
      <c r="C4005" s="45" t="s">
        <v>9221</v>
      </c>
    </row>
    <row r="4006">
      <c r="A4006" s="45">
        <v>14009.0</v>
      </c>
      <c r="B4006" s="45">
        <v>39361.0</v>
      </c>
      <c r="C4006" s="45" t="s">
        <v>13413</v>
      </c>
    </row>
    <row r="4007">
      <c r="A4007" s="45">
        <v>14010.0</v>
      </c>
      <c r="B4007" s="45">
        <v>61361.0</v>
      </c>
      <c r="C4007" s="45" t="s">
        <v>13414</v>
      </c>
    </row>
    <row r="4008">
      <c r="A4008" s="45">
        <v>14011.0</v>
      </c>
      <c r="B4008" s="45">
        <v>18905.0</v>
      </c>
      <c r="C4008" s="45" t="s">
        <v>13415</v>
      </c>
    </row>
    <row r="4009">
      <c r="A4009" s="45">
        <v>14012.0</v>
      </c>
      <c r="B4009" s="45">
        <v>54380.0</v>
      </c>
      <c r="C4009" s="45" t="s">
        <v>13416</v>
      </c>
    </row>
    <row r="4010">
      <c r="A4010" s="45">
        <v>14013.0</v>
      </c>
      <c r="B4010" s="45">
        <v>3465.0</v>
      </c>
      <c r="C4010" s="45" t="s">
        <v>13417</v>
      </c>
    </row>
    <row r="4011">
      <c r="A4011" s="45">
        <v>14014.0</v>
      </c>
      <c r="B4011" s="45">
        <v>5118.0</v>
      </c>
      <c r="C4011" s="45" t="s">
        <v>13418</v>
      </c>
    </row>
    <row r="4012">
      <c r="A4012" s="45">
        <v>14015.0</v>
      </c>
      <c r="B4012" s="45">
        <v>5752.0</v>
      </c>
      <c r="C4012" s="45" t="s">
        <v>13419</v>
      </c>
    </row>
    <row r="4013">
      <c r="A4013" s="45">
        <v>14016.0</v>
      </c>
      <c r="B4013" s="45">
        <v>10090.0</v>
      </c>
      <c r="C4013" s="45" t="s">
        <v>9302</v>
      </c>
    </row>
    <row r="4014">
      <c r="A4014" s="45">
        <v>14017.0</v>
      </c>
      <c r="B4014" s="45">
        <v>6854.0</v>
      </c>
      <c r="C4014" s="45" t="s">
        <v>13420</v>
      </c>
    </row>
    <row r="4015">
      <c r="A4015" s="45">
        <v>14018.0</v>
      </c>
      <c r="B4015" s="45">
        <v>50592.0</v>
      </c>
      <c r="C4015" s="45" t="s">
        <v>9785</v>
      </c>
    </row>
    <row r="4016">
      <c r="A4016" s="45">
        <v>14019.0</v>
      </c>
      <c r="B4016" s="45">
        <v>6895.0</v>
      </c>
      <c r="C4016" s="45" t="s">
        <v>13421</v>
      </c>
    </row>
    <row r="4017">
      <c r="A4017" s="45">
        <v>14020.0</v>
      </c>
      <c r="B4017" s="45">
        <v>17395.0</v>
      </c>
      <c r="C4017" s="45" t="s">
        <v>9808</v>
      </c>
    </row>
    <row r="4018">
      <c r="A4018" s="45">
        <v>14021.0</v>
      </c>
      <c r="B4018" s="45">
        <v>65566.0</v>
      </c>
      <c r="C4018" s="45" t="s">
        <v>9255</v>
      </c>
    </row>
    <row r="4019">
      <c r="A4019" s="45">
        <v>14022.0</v>
      </c>
      <c r="B4019" s="45">
        <v>14400.0</v>
      </c>
      <c r="C4019" s="45" t="s">
        <v>9546</v>
      </c>
    </row>
    <row r="4020">
      <c r="A4020" s="45">
        <v>14023.0</v>
      </c>
      <c r="B4020" s="45">
        <v>478.0</v>
      </c>
      <c r="C4020" s="45" t="s">
        <v>9820</v>
      </c>
    </row>
    <row r="4021">
      <c r="A4021" s="45">
        <v>14024.0</v>
      </c>
      <c r="B4021" s="45">
        <v>300.0</v>
      </c>
      <c r="C4021" s="45" t="s">
        <v>9883</v>
      </c>
    </row>
    <row r="4022">
      <c r="A4022" s="45">
        <v>14025.0</v>
      </c>
      <c r="B4022" s="45">
        <v>55964.0</v>
      </c>
      <c r="C4022" s="45" t="s">
        <v>9782</v>
      </c>
    </row>
    <row r="4023">
      <c r="A4023" s="45">
        <v>14026.0</v>
      </c>
      <c r="B4023" s="45">
        <v>1681.0</v>
      </c>
      <c r="C4023" s="45" t="s">
        <v>9824</v>
      </c>
    </row>
    <row r="4024">
      <c r="A4024" s="45">
        <v>14027.0</v>
      </c>
      <c r="B4024" s="45">
        <v>406.0</v>
      </c>
      <c r="C4024" s="45" t="s">
        <v>9650</v>
      </c>
    </row>
    <row r="4025">
      <c r="A4025" s="45">
        <v>14028.0</v>
      </c>
      <c r="B4025" s="45">
        <v>57843.0</v>
      </c>
      <c r="C4025" s="45" t="s">
        <v>13422</v>
      </c>
    </row>
    <row r="4026">
      <c r="A4026" s="45">
        <v>14029.0</v>
      </c>
      <c r="B4026" s="45">
        <v>1900.0</v>
      </c>
      <c r="C4026" s="45" t="s">
        <v>9330</v>
      </c>
    </row>
    <row r="4027">
      <c r="A4027" s="45">
        <v>14030.0</v>
      </c>
      <c r="B4027" s="45">
        <v>86909.0</v>
      </c>
      <c r="C4027" s="45" t="s">
        <v>13423</v>
      </c>
    </row>
    <row r="4028">
      <c r="A4028" s="45">
        <v>14031.0</v>
      </c>
      <c r="B4028" s="45">
        <v>8437.0</v>
      </c>
      <c r="C4028" s="45" t="s">
        <v>13424</v>
      </c>
    </row>
    <row r="4029">
      <c r="A4029" s="45">
        <v>14032.0</v>
      </c>
      <c r="B4029" s="45">
        <v>1866.0</v>
      </c>
      <c r="C4029" s="45" t="s">
        <v>9867</v>
      </c>
    </row>
    <row r="4030">
      <c r="A4030" s="45">
        <v>14033.0</v>
      </c>
      <c r="B4030" s="45">
        <v>17620.0</v>
      </c>
      <c r="C4030" s="45" t="s">
        <v>9749</v>
      </c>
    </row>
    <row r="4031">
      <c r="A4031" s="45">
        <v>14034.0</v>
      </c>
      <c r="B4031" s="45">
        <v>10345.0</v>
      </c>
      <c r="C4031" s="45" t="s">
        <v>13425</v>
      </c>
    </row>
    <row r="4032">
      <c r="A4032" s="45">
        <v>14035.0</v>
      </c>
      <c r="B4032" s="45">
        <v>12085.0</v>
      </c>
      <c r="C4032" s="45" t="s">
        <v>13426</v>
      </c>
    </row>
    <row r="4033">
      <c r="A4033" s="45">
        <v>14036.0</v>
      </c>
      <c r="B4033" s="45">
        <v>4679.0</v>
      </c>
      <c r="C4033" s="45" t="s">
        <v>9861</v>
      </c>
    </row>
    <row r="4034">
      <c r="A4034" s="45">
        <v>14037.0</v>
      </c>
      <c r="B4034" s="45">
        <v>23778.0</v>
      </c>
      <c r="C4034" s="45" t="s">
        <v>9450</v>
      </c>
    </row>
    <row r="4035">
      <c r="A4035" s="45">
        <v>14038.0</v>
      </c>
      <c r="B4035" s="45">
        <v>10683.0</v>
      </c>
      <c r="C4035" s="45" t="s">
        <v>9740</v>
      </c>
    </row>
    <row r="4036">
      <c r="A4036" s="45">
        <v>14039.0</v>
      </c>
      <c r="B4036" s="45">
        <v>16535.0</v>
      </c>
      <c r="C4036" s="45" t="s">
        <v>13427</v>
      </c>
    </row>
    <row r="4037">
      <c r="A4037" s="45">
        <v>14040.0</v>
      </c>
      <c r="B4037" s="45">
        <v>11985.0</v>
      </c>
      <c r="C4037" s="45" t="s">
        <v>13428</v>
      </c>
    </row>
    <row r="4038">
      <c r="A4038" s="45">
        <v>14041.0</v>
      </c>
      <c r="B4038" s="45">
        <v>15218.0</v>
      </c>
      <c r="C4038" s="45" t="s">
        <v>9218</v>
      </c>
    </row>
    <row r="4039">
      <c r="A4039" s="45">
        <v>14042.0</v>
      </c>
      <c r="B4039" s="45">
        <v>26651.0</v>
      </c>
      <c r="C4039" s="45" t="s">
        <v>9619</v>
      </c>
    </row>
    <row r="4040">
      <c r="A4040" s="45">
        <v>14043.0</v>
      </c>
      <c r="B4040" s="45">
        <v>1803.0</v>
      </c>
      <c r="C4040" s="45" t="s">
        <v>9406</v>
      </c>
    </row>
    <row r="4041">
      <c r="A4041" s="45">
        <v>14044.0</v>
      </c>
      <c r="B4041" s="45">
        <v>2454.0</v>
      </c>
      <c r="C4041" s="45" t="s">
        <v>9240</v>
      </c>
    </row>
    <row r="4042">
      <c r="A4042" s="45">
        <v>14045.0</v>
      </c>
      <c r="B4042" s="45">
        <v>15495.0</v>
      </c>
      <c r="C4042" s="45" t="s">
        <v>13429</v>
      </c>
    </row>
    <row r="4043">
      <c r="A4043" s="45">
        <v>14046.0</v>
      </c>
      <c r="B4043" s="45">
        <v>5832.0</v>
      </c>
      <c r="C4043" s="45" t="s">
        <v>9874</v>
      </c>
    </row>
    <row r="4044">
      <c r="A4044" s="45">
        <v>14047.0</v>
      </c>
      <c r="B4044" s="45">
        <v>67380.0</v>
      </c>
      <c r="C4044" s="45" t="s">
        <v>9181</v>
      </c>
    </row>
    <row r="4045">
      <c r="A4045" s="45">
        <v>14048.0</v>
      </c>
      <c r="B4045" s="45">
        <v>13967.0</v>
      </c>
      <c r="C4045" s="45" t="s">
        <v>13430</v>
      </c>
    </row>
    <row r="4046">
      <c r="A4046" s="45">
        <v>14049.0</v>
      </c>
      <c r="B4046" s="45">
        <v>21228.0</v>
      </c>
      <c r="C4046" s="45" t="s">
        <v>13431</v>
      </c>
    </row>
    <row r="4047">
      <c r="A4047" s="45">
        <v>14050.0</v>
      </c>
      <c r="B4047" s="45">
        <v>10257.0</v>
      </c>
      <c r="C4047" s="45" t="s">
        <v>9351</v>
      </c>
    </row>
    <row r="4048">
      <c r="A4048" s="45">
        <v>14051.0</v>
      </c>
      <c r="B4048" s="45">
        <v>63360.0</v>
      </c>
      <c r="C4048" s="45" t="s">
        <v>13432</v>
      </c>
    </row>
    <row r="4049">
      <c r="A4049" s="45">
        <v>14052.0</v>
      </c>
      <c r="B4049" s="45">
        <v>34222.0</v>
      </c>
      <c r="C4049" s="45" t="s">
        <v>9894</v>
      </c>
    </row>
    <row r="4050">
      <c r="A4050" s="45">
        <v>14053.0</v>
      </c>
      <c r="B4050" s="45">
        <v>17300.0</v>
      </c>
      <c r="C4050" s="45" t="s">
        <v>9745</v>
      </c>
    </row>
    <row r="4051">
      <c r="A4051" s="45">
        <v>14054.0</v>
      </c>
      <c r="B4051" s="45">
        <v>4047.0</v>
      </c>
      <c r="C4051" s="45" t="s">
        <v>13433</v>
      </c>
    </row>
    <row r="4052">
      <c r="A4052" s="45">
        <v>14055.0</v>
      </c>
      <c r="B4052" s="45">
        <v>12561.0</v>
      </c>
      <c r="C4052" s="45" t="s">
        <v>13434</v>
      </c>
    </row>
    <row r="4053">
      <c r="A4053" s="45">
        <v>14056.0</v>
      </c>
      <c r="B4053" s="45">
        <v>10195.0</v>
      </c>
      <c r="C4053" s="45" t="s">
        <v>13435</v>
      </c>
    </row>
    <row r="4054">
      <c r="A4054" s="45">
        <v>14057.0</v>
      </c>
      <c r="B4054" s="45">
        <v>3399.0</v>
      </c>
      <c r="C4054" s="45" t="s">
        <v>13436</v>
      </c>
    </row>
    <row r="4055">
      <c r="A4055" s="45">
        <v>14058.0</v>
      </c>
      <c r="B4055" s="45">
        <v>5839.0</v>
      </c>
      <c r="C4055" s="45" t="s">
        <v>13437</v>
      </c>
    </row>
    <row r="4056">
      <c r="A4056" s="45">
        <v>14059.0</v>
      </c>
      <c r="B4056" s="45">
        <v>29686.0</v>
      </c>
      <c r="C4056" s="45" t="s">
        <v>13438</v>
      </c>
    </row>
    <row r="4057">
      <c r="A4057" s="45">
        <v>14060.0</v>
      </c>
      <c r="B4057" s="45">
        <v>13527.0</v>
      </c>
      <c r="C4057" s="45" t="s">
        <v>9574</v>
      </c>
    </row>
    <row r="4058">
      <c r="A4058" s="45">
        <v>14061.0</v>
      </c>
      <c r="B4058" s="45">
        <v>48990.0</v>
      </c>
      <c r="C4058" s="45" t="s">
        <v>13439</v>
      </c>
    </row>
    <row r="4059">
      <c r="A4059" s="45">
        <v>14062.0</v>
      </c>
      <c r="B4059" s="45">
        <v>2601.0</v>
      </c>
      <c r="C4059" s="45" t="s">
        <v>9295</v>
      </c>
    </row>
    <row r="4060">
      <c r="A4060" s="45">
        <v>14063.0</v>
      </c>
      <c r="B4060" s="45">
        <v>508.0</v>
      </c>
      <c r="C4060" s="45" t="s">
        <v>9804</v>
      </c>
    </row>
    <row r="4061">
      <c r="A4061" s="45">
        <v>14064.0</v>
      </c>
      <c r="B4061" s="45">
        <v>21165.0</v>
      </c>
      <c r="C4061" s="45" t="s">
        <v>9337</v>
      </c>
    </row>
    <row r="4062">
      <c r="A4062" s="45">
        <v>14065.0</v>
      </c>
      <c r="B4062" s="45">
        <v>5873.0</v>
      </c>
      <c r="C4062" s="45" t="s">
        <v>13440</v>
      </c>
    </row>
    <row r="4063">
      <c r="A4063" s="45">
        <v>14066.0</v>
      </c>
      <c r="B4063" s="45">
        <v>6138.0</v>
      </c>
      <c r="C4063" s="45" t="s">
        <v>9368</v>
      </c>
    </row>
    <row r="4064">
      <c r="A4064" s="45">
        <v>14067.0</v>
      </c>
      <c r="B4064" s="45">
        <v>5756.0</v>
      </c>
      <c r="C4064" s="45" t="s">
        <v>13441</v>
      </c>
    </row>
    <row r="4065">
      <c r="A4065" s="45">
        <v>14068.0</v>
      </c>
      <c r="B4065" s="45">
        <v>3769.0</v>
      </c>
      <c r="C4065" s="45" t="s">
        <v>13442</v>
      </c>
    </row>
    <row r="4066">
      <c r="A4066" s="45">
        <v>14069.0</v>
      </c>
      <c r="B4066" s="45">
        <v>959.0</v>
      </c>
      <c r="C4066" s="45" t="s">
        <v>9857</v>
      </c>
    </row>
    <row r="4067">
      <c r="A4067" s="45">
        <v>14070.0</v>
      </c>
      <c r="B4067" s="45">
        <v>19633.0</v>
      </c>
      <c r="C4067" s="45" t="s">
        <v>9622</v>
      </c>
    </row>
    <row r="4068">
      <c r="A4068" s="45">
        <v>14071.0</v>
      </c>
      <c r="B4068" s="45">
        <v>26643.0</v>
      </c>
      <c r="C4068" s="45" t="s">
        <v>9518</v>
      </c>
    </row>
    <row r="4069">
      <c r="A4069" s="45">
        <v>14072.0</v>
      </c>
      <c r="B4069" s="45">
        <v>5458.0</v>
      </c>
      <c r="C4069" s="45" t="s">
        <v>13443</v>
      </c>
    </row>
    <row r="4070">
      <c r="A4070" s="45">
        <v>14073.0</v>
      </c>
      <c r="B4070" s="45">
        <v>562.0</v>
      </c>
      <c r="C4070" s="45" t="s">
        <v>9247</v>
      </c>
    </row>
    <row r="4071">
      <c r="A4071" s="45">
        <v>14074.0</v>
      </c>
      <c r="B4071" s="45">
        <v>7519.0</v>
      </c>
      <c r="C4071" s="45" t="s">
        <v>13444</v>
      </c>
    </row>
    <row r="4072">
      <c r="A4072" s="45">
        <v>14075.0</v>
      </c>
      <c r="B4072" s="45">
        <v>1634.0</v>
      </c>
      <c r="C4072" s="45" t="s">
        <v>9762</v>
      </c>
    </row>
    <row r="4073">
      <c r="A4073" s="45">
        <v>14076.0</v>
      </c>
      <c r="B4073" s="45">
        <v>17155.0</v>
      </c>
      <c r="C4073" s="45" t="s">
        <v>13445</v>
      </c>
    </row>
    <row r="4074">
      <c r="A4074" s="45">
        <v>14077.0</v>
      </c>
      <c r="B4074" s="45">
        <v>318.0</v>
      </c>
      <c r="C4074" s="45" t="s">
        <v>9487</v>
      </c>
    </row>
    <row r="4075">
      <c r="A4075" s="45">
        <v>14078.0</v>
      </c>
      <c r="B4075" s="45">
        <v>16654.0</v>
      </c>
      <c r="C4075" s="45" t="s">
        <v>13446</v>
      </c>
    </row>
    <row r="4076">
      <c r="A4076" s="45">
        <v>14079.0</v>
      </c>
      <c r="B4076" s="45">
        <v>5982.0</v>
      </c>
      <c r="C4076" s="45" t="s">
        <v>13447</v>
      </c>
    </row>
    <row r="4077">
      <c r="A4077" s="45">
        <v>14080.0</v>
      </c>
      <c r="B4077" s="45">
        <v>10455.0</v>
      </c>
      <c r="C4077" s="45" t="s">
        <v>13448</v>
      </c>
    </row>
    <row r="4078">
      <c r="A4078" s="45">
        <v>14081.0</v>
      </c>
      <c r="B4078" s="45">
        <v>56823.0</v>
      </c>
      <c r="C4078" s="45" t="s">
        <v>13449</v>
      </c>
    </row>
    <row r="4079">
      <c r="A4079" s="45">
        <v>14082.0</v>
      </c>
      <c r="B4079" s="45">
        <v>7737.0</v>
      </c>
      <c r="C4079" s="45" t="s">
        <v>13450</v>
      </c>
    </row>
    <row r="4080">
      <c r="A4080" s="45">
        <v>14083.0</v>
      </c>
      <c r="B4080" s="45">
        <v>4181.0</v>
      </c>
      <c r="C4080" s="45" t="s">
        <v>13451</v>
      </c>
    </row>
    <row r="4081">
      <c r="A4081" s="45">
        <v>14084.0</v>
      </c>
      <c r="B4081" s="45">
        <v>724.0</v>
      </c>
      <c r="C4081" s="45" t="s">
        <v>9710</v>
      </c>
    </row>
    <row r="4082">
      <c r="A4082" s="45">
        <v>14085.0</v>
      </c>
      <c r="B4082" s="45">
        <v>10087.0</v>
      </c>
      <c r="C4082" s="45" t="s">
        <v>9431</v>
      </c>
    </row>
    <row r="4083">
      <c r="A4083" s="45">
        <v>14086.0</v>
      </c>
      <c r="B4083" s="45">
        <v>20883.0</v>
      </c>
      <c r="C4083" s="45" t="s">
        <v>13452</v>
      </c>
    </row>
    <row r="4084">
      <c r="A4084" s="45">
        <v>14087.0</v>
      </c>
      <c r="B4084" s="45">
        <v>63.0</v>
      </c>
      <c r="C4084" s="45" t="s">
        <v>9423</v>
      </c>
    </row>
    <row r="4085">
      <c r="A4085" s="45">
        <v>14088.0</v>
      </c>
      <c r="B4085" s="45">
        <v>5102.0</v>
      </c>
      <c r="C4085" s="45" t="s">
        <v>9360</v>
      </c>
    </row>
    <row r="4086">
      <c r="A4086" s="45">
        <v>14089.0</v>
      </c>
      <c r="B4086" s="45">
        <v>16750.0</v>
      </c>
      <c r="C4086" s="45" t="s">
        <v>13453</v>
      </c>
    </row>
    <row r="4087">
      <c r="A4087" s="45">
        <v>14090.0</v>
      </c>
      <c r="B4087" s="45">
        <v>33282.0</v>
      </c>
      <c r="C4087" s="45" t="s">
        <v>13454</v>
      </c>
    </row>
    <row r="4088">
      <c r="A4088" s="45">
        <v>14091.0</v>
      </c>
      <c r="B4088" s="45">
        <v>4636.0</v>
      </c>
      <c r="C4088" s="45" t="s">
        <v>13455</v>
      </c>
    </row>
    <row r="4089">
      <c r="A4089" s="45">
        <v>14092.0</v>
      </c>
      <c r="B4089" s="45">
        <v>3413.0</v>
      </c>
      <c r="C4089" s="45" t="s">
        <v>13456</v>
      </c>
    </row>
    <row r="4090">
      <c r="A4090" s="45">
        <v>14093.0</v>
      </c>
      <c r="B4090" s="45">
        <v>8254.0</v>
      </c>
      <c r="C4090" s="45" t="s">
        <v>13457</v>
      </c>
    </row>
    <row r="4091">
      <c r="A4091" s="45">
        <v>14094.0</v>
      </c>
      <c r="B4091" s="45">
        <v>16470.0</v>
      </c>
      <c r="C4091" s="45" t="s">
        <v>13458</v>
      </c>
    </row>
    <row r="4092">
      <c r="A4092" s="45">
        <v>14095.0</v>
      </c>
      <c r="B4092" s="45">
        <v>4896.0</v>
      </c>
      <c r="C4092" s="45" t="s">
        <v>13459</v>
      </c>
    </row>
    <row r="4093">
      <c r="A4093" s="45">
        <v>14096.0</v>
      </c>
      <c r="B4093" s="45">
        <v>18457.0</v>
      </c>
      <c r="C4093" s="45" t="s">
        <v>13460</v>
      </c>
    </row>
    <row r="4094">
      <c r="A4094" s="45">
        <v>14097.0</v>
      </c>
      <c r="B4094" s="45">
        <v>11131.0</v>
      </c>
      <c r="C4094" s="45" t="s">
        <v>13461</v>
      </c>
    </row>
    <row r="4095">
      <c r="A4095" s="45">
        <v>14098.0</v>
      </c>
      <c r="B4095" s="45">
        <v>1286.0</v>
      </c>
      <c r="C4095" s="45" t="s">
        <v>9585</v>
      </c>
    </row>
    <row r="4096">
      <c r="A4096" s="45">
        <v>14099.0</v>
      </c>
      <c r="B4096" s="45">
        <v>36498.0</v>
      </c>
      <c r="C4096" s="45" t="s">
        <v>13462</v>
      </c>
    </row>
    <row r="4097">
      <c r="A4097" s="45">
        <v>14100.0</v>
      </c>
      <c r="B4097" s="45">
        <v>2219.0</v>
      </c>
      <c r="C4097" s="45" t="s">
        <v>9436</v>
      </c>
    </row>
    <row r="4098">
      <c r="A4098" s="45">
        <v>14101.0</v>
      </c>
      <c r="B4098" s="45">
        <v>22478.0</v>
      </c>
      <c r="C4098" s="45" t="s">
        <v>13463</v>
      </c>
    </row>
    <row r="4099">
      <c r="A4099" s="45">
        <v>14102.0</v>
      </c>
      <c r="B4099" s="45">
        <v>125598.0</v>
      </c>
      <c r="C4099" s="45" t="s">
        <v>13464</v>
      </c>
    </row>
    <row r="4100">
      <c r="A4100" s="45">
        <v>14103.0</v>
      </c>
      <c r="B4100" s="45">
        <v>1112.0</v>
      </c>
      <c r="C4100" s="45" t="s">
        <v>9628</v>
      </c>
    </row>
    <row r="4101">
      <c r="A4101" s="45">
        <v>14104.0</v>
      </c>
      <c r="B4101" s="45">
        <v>18046.0</v>
      </c>
      <c r="C4101" s="45" t="s">
        <v>13465</v>
      </c>
    </row>
    <row r="4102">
      <c r="A4102" s="45">
        <v>14105.0</v>
      </c>
      <c r="B4102" s="45">
        <v>44107.0</v>
      </c>
      <c r="C4102" s="45" t="s">
        <v>9517</v>
      </c>
    </row>
    <row r="4103">
      <c r="A4103" s="45">
        <v>14106.0</v>
      </c>
      <c r="B4103" s="45">
        <v>5857.0</v>
      </c>
      <c r="C4103" s="45" t="s">
        <v>13466</v>
      </c>
    </row>
    <row r="4104">
      <c r="A4104" s="45">
        <v>14107.0</v>
      </c>
      <c r="B4104" s="45">
        <v>470.0</v>
      </c>
      <c r="C4104" s="45" t="s">
        <v>9905</v>
      </c>
    </row>
    <row r="4105">
      <c r="A4105" s="45">
        <v>14108.0</v>
      </c>
      <c r="B4105" s="45">
        <v>2181.0</v>
      </c>
      <c r="C4105" s="45" t="s">
        <v>9693</v>
      </c>
    </row>
    <row r="4106">
      <c r="A4106" s="45">
        <v>14109.0</v>
      </c>
      <c r="B4106" s="45">
        <v>46113.0</v>
      </c>
      <c r="C4106" s="45" t="s">
        <v>9259</v>
      </c>
    </row>
    <row r="4107">
      <c r="A4107" s="45">
        <v>14110.0</v>
      </c>
      <c r="B4107" s="45">
        <v>43147.0</v>
      </c>
      <c r="C4107" s="45" t="s">
        <v>9583</v>
      </c>
    </row>
    <row r="4108">
      <c r="A4108" s="45">
        <v>14111.0</v>
      </c>
      <c r="B4108" s="45">
        <v>440.0</v>
      </c>
      <c r="C4108" s="45" t="s">
        <v>9787</v>
      </c>
    </row>
    <row r="4109">
      <c r="A4109" s="45">
        <v>14112.0</v>
      </c>
      <c r="B4109" s="45">
        <v>11835.0</v>
      </c>
      <c r="C4109" s="45" t="s">
        <v>13467</v>
      </c>
    </row>
    <row r="4110">
      <c r="A4110" s="45">
        <v>14113.0</v>
      </c>
      <c r="B4110" s="45">
        <v>17048.0</v>
      </c>
      <c r="C4110" s="45" t="s">
        <v>13468</v>
      </c>
    </row>
    <row r="4111">
      <c r="A4111" s="45">
        <v>14114.0</v>
      </c>
      <c r="B4111" s="45">
        <v>4026.0</v>
      </c>
      <c r="C4111" s="45" t="s">
        <v>13469</v>
      </c>
    </row>
    <row r="4112">
      <c r="A4112" s="45">
        <v>14115.0</v>
      </c>
      <c r="B4112" s="45">
        <v>64716.0</v>
      </c>
      <c r="C4112" s="45" t="s">
        <v>13470</v>
      </c>
    </row>
    <row r="4113">
      <c r="A4113" s="45">
        <v>14116.0</v>
      </c>
      <c r="B4113" s="45">
        <v>1768.0</v>
      </c>
      <c r="C4113" s="45" t="s">
        <v>9309</v>
      </c>
    </row>
    <row r="4114">
      <c r="A4114" s="45">
        <v>14117.0</v>
      </c>
      <c r="B4114" s="45">
        <v>31444.0</v>
      </c>
      <c r="C4114" s="45" t="s">
        <v>13471</v>
      </c>
    </row>
    <row r="4115">
      <c r="A4115" s="45">
        <v>14118.0</v>
      </c>
      <c r="B4115" s="45">
        <v>44914.0</v>
      </c>
      <c r="C4115" s="45" t="s">
        <v>13472</v>
      </c>
    </row>
    <row r="4116">
      <c r="A4116" s="45">
        <v>14119.0</v>
      </c>
      <c r="B4116" s="45">
        <v>18102.0</v>
      </c>
      <c r="C4116" s="45" t="s">
        <v>9603</v>
      </c>
    </row>
    <row r="4117">
      <c r="A4117" s="45">
        <v>14120.0</v>
      </c>
      <c r="B4117" s="45">
        <v>3732.0</v>
      </c>
      <c r="C4117" s="45" t="s">
        <v>13473</v>
      </c>
    </row>
    <row r="4118">
      <c r="A4118" s="45">
        <v>14121.0</v>
      </c>
      <c r="B4118" s="45">
        <v>1578.0</v>
      </c>
      <c r="C4118" s="45" t="s">
        <v>9572</v>
      </c>
    </row>
    <row r="4119">
      <c r="A4119" s="45">
        <v>14122.0</v>
      </c>
      <c r="B4119" s="45">
        <v>1952.0</v>
      </c>
      <c r="C4119" s="45" t="s">
        <v>9635</v>
      </c>
    </row>
    <row r="4120">
      <c r="A4120" s="45">
        <v>14123.0</v>
      </c>
      <c r="B4120" s="45">
        <v>455.0</v>
      </c>
      <c r="C4120" s="45" t="s">
        <v>9501</v>
      </c>
    </row>
    <row r="4121">
      <c r="A4121" s="45">
        <v>14124.0</v>
      </c>
      <c r="B4121" s="45">
        <v>20733.0</v>
      </c>
      <c r="C4121" s="45" t="s">
        <v>13474</v>
      </c>
    </row>
    <row r="4122">
      <c r="A4122" s="45">
        <v>14125.0</v>
      </c>
      <c r="B4122" s="45">
        <v>12496.0</v>
      </c>
      <c r="C4122" s="45" t="s">
        <v>9725</v>
      </c>
    </row>
    <row r="4123">
      <c r="A4123" s="45">
        <v>14126.0</v>
      </c>
      <c r="B4123" s="45">
        <v>8695.0</v>
      </c>
      <c r="C4123" s="45" t="s">
        <v>13475</v>
      </c>
    </row>
    <row r="4124">
      <c r="A4124" s="45">
        <v>14127.0</v>
      </c>
      <c r="B4124" s="45">
        <v>67406.0</v>
      </c>
      <c r="C4124" s="45" t="s">
        <v>9529</v>
      </c>
    </row>
    <row r="4125">
      <c r="A4125" s="45">
        <v>14128.0</v>
      </c>
      <c r="B4125" s="45">
        <v>9022.0</v>
      </c>
      <c r="C4125" s="45" t="s">
        <v>13476</v>
      </c>
    </row>
    <row r="4126">
      <c r="A4126" s="45">
        <v>14129.0</v>
      </c>
      <c r="B4126" s="45">
        <v>3857.0</v>
      </c>
      <c r="C4126" s="45" t="s">
        <v>9210</v>
      </c>
    </row>
    <row r="4127">
      <c r="A4127" s="45">
        <v>14130.0</v>
      </c>
      <c r="B4127" s="45">
        <v>2641.0</v>
      </c>
      <c r="C4127" s="45" t="s">
        <v>9630</v>
      </c>
    </row>
    <row r="4128">
      <c r="A4128" s="45">
        <v>14131.0</v>
      </c>
      <c r="B4128" s="45">
        <v>2708.0</v>
      </c>
      <c r="C4128" s="45" t="s">
        <v>9335</v>
      </c>
    </row>
    <row r="4129">
      <c r="A4129" s="45">
        <v>14132.0</v>
      </c>
      <c r="B4129" s="45">
        <v>1383.0</v>
      </c>
      <c r="C4129" s="45" t="s">
        <v>9463</v>
      </c>
    </row>
    <row r="4130">
      <c r="A4130" s="45">
        <v>14133.0</v>
      </c>
      <c r="B4130" s="45">
        <v>4325.0</v>
      </c>
      <c r="C4130" s="45" t="s">
        <v>13477</v>
      </c>
    </row>
    <row r="4131">
      <c r="A4131" s="45">
        <v>14134.0</v>
      </c>
      <c r="B4131" s="45">
        <v>73550.0</v>
      </c>
      <c r="C4131" s="45" t="s">
        <v>13478</v>
      </c>
    </row>
    <row r="4132">
      <c r="A4132" s="45">
        <v>14135.0</v>
      </c>
      <c r="B4132" s="45">
        <v>2884.0</v>
      </c>
      <c r="C4132" s="45" t="s">
        <v>13479</v>
      </c>
    </row>
    <row r="4133">
      <c r="A4133" s="45">
        <v>14136.0</v>
      </c>
      <c r="B4133" s="45">
        <v>10330.0</v>
      </c>
      <c r="C4133" s="45" t="s">
        <v>13480</v>
      </c>
    </row>
    <row r="4134">
      <c r="A4134" s="45">
        <v>14137.0</v>
      </c>
      <c r="B4134" s="45">
        <v>43668.0</v>
      </c>
      <c r="C4134" s="45" t="s">
        <v>13481</v>
      </c>
    </row>
    <row r="4135">
      <c r="A4135" s="45">
        <v>14138.0</v>
      </c>
      <c r="B4135" s="45">
        <v>7063.0</v>
      </c>
      <c r="C4135" s="45" t="s">
        <v>13482</v>
      </c>
    </row>
    <row r="4136">
      <c r="A4136" s="45">
        <v>14139.0</v>
      </c>
      <c r="B4136" s="45">
        <v>44232.0</v>
      </c>
      <c r="C4136" s="45" t="s">
        <v>13483</v>
      </c>
    </row>
    <row r="4137">
      <c r="A4137" s="45">
        <v>14140.0</v>
      </c>
      <c r="B4137" s="45">
        <v>8553.0</v>
      </c>
      <c r="C4137" s="45" t="s">
        <v>13484</v>
      </c>
    </row>
    <row r="4138">
      <c r="A4138" s="45">
        <v>14141.0</v>
      </c>
      <c r="B4138" s="45">
        <v>3803.0</v>
      </c>
      <c r="C4138" s="45" t="s">
        <v>13485</v>
      </c>
    </row>
    <row r="4139">
      <c r="A4139" s="45">
        <v>14142.0</v>
      </c>
      <c r="B4139" s="45">
        <v>16298.0</v>
      </c>
      <c r="C4139" s="45" t="s">
        <v>9401</v>
      </c>
    </row>
    <row r="4140">
      <c r="A4140" s="45">
        <v>14143.0</v>
      </c>
      <c r="B4140" s="45">
        <v>16753.0</v>
      </c>
      <c r="C4140" s="45" t="s">
        <v>13486</v>
      </c>
    </row>
    <row r="4141">
      <c r="A4141" s="45">
        <v>14144.0</v>
      </c>
      <c r="B4141" s="45">
        <v>38045.0</v>
      </c>
      <c r="C4141" s="45" t="s">
        <v>13487</v>
      </c>
    </row>
    <row r="4142">
      <c r="A4142" s="45">
        <v>14145.0</v>
      </c>
      <c r="B4142" s="45">
        <v>1744.0</v>
      </c>
      <c r="C4142" s="45" t="s">
        <v>9285</v>
      </c>
    </row>
    <row r="4143">
      <c r="A4143" s="45">
        <v>14146.0</v>
      </c>
      <c r="B4143" s="45">
        <v>9415.0</v>
      </c>
      <c r="C4143" s="45" t="s">
        <v>13488</v>
      </c>
    </row>
    <row r="4144">
      <c r="A4144" s="45">
        <v>14147.0</v>
      </c>
      <c r="B4144" s="45">
        <v>31757.0</v>
      </c>
      <c r="C4144" s="45" t="s">
        <v>13489</v>
      </c>
    </row>
    <row r="4145">
      <c r="A4145" s="45">
        <v>14148.0</v>
      </c>
      <c r="B4145" s="45">
        <v>6813.0</v>
      </c>
      <c r="C4145" s="45" t="s">
        <v>13490</v>
      </c>
    </row>
    <row r="4146">
      <c r="A4146" s="45">
        <v>14149.0</v>
      </c>
      <c r="B4146" s="45">
        <v>61488.0</v>
      </c>
      <c r="C4146" s="45" t="s">
        <v>13491</v>
      </c>
    </row>
    <row r="4147">
      <c r="A4147" s="45">
        <v>14150.0</v>
      </c>
      <c r="B4147" s="45">
        <v>8106.0</v>
      </c>
      <c r="C4147" s="45" t="s">
        <v>13492</v>
      </c>
    </row>
    <row r="4148">
      <c r="A4148" s="45">
        <v>14151.0</v>
      </c>
      <c r="B4148" s="45">
        <v>715.0</v>
      </c>
      <c r="C4148" s="45" t="s">
        <v>9310</v>
      </c>
    </row>
    <row r="4149">
      <c r="A4149" s="45">
        <v>14152.0</v>
      </c>
      <c r="B4149" s="45">
        <v>1893.0</v>
      </c>
      <c r="C4149" s="45" t="s">
        <v>9124</v>
      </c>
    </row>
    <row r="4150">
      <c r="A4150" s="45">
        <v>14153.0</v>
      </c>
      <c r="B4150" s="45">
        <v>1451.0</v>
      </c>
      <c r="C4150" s="45" t="s">
        <v>9862</v>
      </c>
    </row>
    <row r="4151">
      <c r="A4151" s="45">
        <v>14154.0</v>
      </c>
      <c r="B4151" s="45">
        <v>5697.0</v>
      </c>
      <c r="C4151" s="45" t="s">
        <v>13493</v>
      </c>
    </row>
    <row r="4152">
      <c r="A4152" s="45">
        <v>14155.0</v>
      </c>
      <c r="B4152" s="45">
        <v>2430.0</v>
      </c>
      <c r="C4152" s="45" t="s">
        <v>9504</v>
      </c>
    </row>
    <row r="4153">
      <c r="A4153" s="45">
        <v>14156.0</v>
      </c>
      <c r="B4153" s="45">
        <v>160605.0</v>
      </c>
      <c r="C4153" s="45" t="s">
        <v>9826</v>
      </c>
    </row>
    <row r="4154">
      <c r="A4154" s="45">
        <v>14157.0</v>
      </c>
      <c r="B4154" s="45">
        <v>67518.0</v>
      </c>
      <c r="C4154" s="45" t="s">
        <v>13494</v>
      </c>
    </row>
    <row r="4155">
      <c r="A4155" s="45">
        <v>14158.0</v>
      </c>
      <c r="B4155" s="45">
        <v>33984.0</v>
      </c>
      <c r="C4155" s="45" t="s">
        <v>13495</v>
      </c>
    </row>
    <row r="4156">
      <c r="A4156" s="45">
        <v>14159.0</v>
      </c>
      <c r="B4156" s="45">
        <v>81788.0</v>
      </c>
      <c r="C4156" s="45" t="s">
        <v>9618</v>
      </c>
    </row>
    <row r="4157">
      <c r="A4157" s="45">
        <v>14160.0</v>
      </c>
      <c r="B4157" s="45">
        <v>10882.0</v>
      </c>
      <c r="C4157" s="45" t="s">
        <v>13496</v>
      </c>
    </row>
    <row r="4158">
      <c r="A4158" s="45">
        <v>14161.0</v>
      </c>
      <c r="B4158" s="45">
        <v>1507.0</v>
      </c>
      <c r="C4158" s="45" t="s">
        <v>9720</v>
      </c>
    </row>
    <row r="4159">
      <c r="A4159" s="45">
        <v>14162.0</v>
      </c>
      <c r="B4159" s="45">
        <v>100921.0</v>
      </c>
      <c r="C4159" s="45" t="s">
        <v>9228</v>
      </c>
    </row>
    <row r="4160">
      <c r="A4160" s="45">
        <v>14163.0</v>
      </c>
      <c r="B4160" s="45">
        <v>36719.0</v>
      </c>
      <c r="C4160" s="45" t="s">
        <v>13497</v>
      </c>
    </row>
    <row r="4161">
      <c r="A4161" s="45">
        <v>14164.0</v>
      </c>
      <c r="B4161" s="45">
        <v>20556.0</v>
      </c>
      <c r="C4161" s="45" t="s">
        <v>13498</v>
      </c>
    </row>
    <row r="4162">
      <c r="A4162" s="45">
        <v>14165.0</v>
      </c>
      <c r="B4162" s="45">
        <v>6303.0</v>
      </c>
      <c r="C4162" s="45" t="s">
        <v>13499</v>
      </c>
    </row>
    <row r="4163">
      <c r="A4163" s="45">
        <v>14166.0</v>
      </c>
      <c r="B4163" s="45">
        <v>36811.0</v>
      </c>
      <c r="C4163" s="45" t="s">
        <v>9254</v>
      </c>
    </row>
    <row r="4164">
      <c r="A4164" s="45">
        <v>14167.0</v>
      </c>
      <c r="B4164" s="45">
        <v>17109.0</v>
      </c>
      <c r="C4164" s="45" t="s">
        <v>13500</v>
      </c>
    </row>
    <row r="4165">
      <c r="A4165" s="45">
        <v>14168.0</v>
      </c>
      <c r="B4165" s="45">
        <v>266.0</v>
      </c>
      <c r="C4165" s="45" t="s">
        <v>9615</v>
      </c>
    </row>
    <row r="4166">
      <c r="A4166" s="45">
        <v>14169.0</v>
      </c>
      <c r="B4166" s="45">
        <v>23493.0</v>
      </c>
      <c r="C4166" s="45" t="s">
        <v>9633</v>
      </c>
    </row>
    <row r="4167">
      <c r="A4167" s="45">
        <v>14170.0</v>
      </c>
      <c r="B4167" s="45">
        <v>2201.0</v>
      </c>
      <c r="C4167" s="45" t="s">
        <v>13501</v>
      </c>
    </row>
    <row r="4168">
      <c r="A4168" s="45">
        <v>14171.0</v>
      </c>
      <c r="B4168" s="45">
        <v>10174.0</v>
      </c>
      <c r="C4168" s="45" t="s">
        <v>9519</v>
      </c>
    </row>
    <row r="4169">
      <c r="A4169" s="45">
        <v>14172.0</v>
      </c>
      <c r="B4169" s="45">
        <v>31075.0</v>
      </c>
      <c r="C4169" s="45" t="s">
        <v>9825</v>
      </c>
    </row>
    <row r="4170">
      <c r="A4170" s="45">
        <v>14173.0</v>
      </c>
      <c r="B4170" s="45">
        <v>39896.0</v>
      </c>
      <c r="C4170" s="45" t="s">
        <v>13502</v>
      </c>
    </row>
    <row r="4171">
      <c r="A4171" s="45">
        <v>14174.0</v>
      </c>
      <c r="B4171" s="45">
        <v>1038.0</v>
      </c>
      <c r="C4171" s="45" t="s">
        <v>9484</v>
      </c>
    </row>
    <row r="4172">
      <c r="A4172" s="45">
        <v>14175.0</v>
      </c>
      <c r="B4172" s="45">
        <v>2440.0</v>
      </c>
      <c r="C4172" s="45" t="s">
        <v>13503</v>
      </c>
    </row>
    <row r="4173">
      <c r="A4173" s="45">
        <v>14176.0</v>
      </c>
      <c r="B4173" s="45">
        <v>749.0</v>
      </c>
      <c r="C4173" s="45" t="s">
        <v>9373</v>
      </c>
    </row>
    <row r="4174">
      <c r="A4174" s="45">
        <v>14177.0</v>
      </c>
      <c r="B4174" s="45">
        <v>8929.0</v>
      </c>
      <c r="C4174" s="45" t="s">
        <v>13504</v>
      </c>
    </row>
    <row r="4175">
      <c r="A4175" s="45">
        <v>14178.0</v>
      </c>
      <c r="B4175" s="45">
        <v>28679.0</v>
      </c>
      <c r="C4175" s="45" t="s">
        <v>13505</v>
      </c>
    </row>
    <row r="4176">
      <c r="A4176" s="45">
        <v>14179.0</v>
      </c>
      <c r="B4176" s="45">
        <v>20102.0</v>
      </c>
      <c r="C4176" s="45" t="s">
        <v>9475</v>
      </c>
    </row>
    <row r="4177">
      <c r="A4177" s="45">
        <v>14180.0</v>
      </c>
      <c r="B4177" s="45">
        <v>69611.0</v>
      </c>
      <c r="C4177" s="45" t="s">
        <v>13506</v>
      </c>
    </row>
    <row r="4178">
      <c r="A4178" s="45">
        <v>14181.0</v>
      </c>
      <c r="B4178" s="45">
        <v>11512.0</v>
      </c>
      <c r="C4178" s="45" t="s">
        <v>13507</v>
      </c>
    </row>
    <row r="4179">
      <c r="A4179" s="45">
        <v>14182.0</v>
      </c>
      <c r="B4179" s="45">
        <v>48223.0</v>
      </c>
      <c r="C4179" s="45" t="s">
        <v>9239</v>
      </c>
    </row>
    <row r="4180">
      <c r="A4180" s="45">
        <v>14183.0</v>
      </c>
      <c r="B4180" s="45">
        <v>4247.0</v>
      </c>
      <c r="C4180" s="45" t="s">
        <v>9265</v>
      </c>
    </row>
    <row r="4181">
      <c r="A4181" s="45">
        <v>14184.0</v>
      </c>
      <c r="B4181" s="45">
        <v>20077.0</v>
      </c>
      <c r="C4181" s="45" t="s">
        <v>13508</v>
      </c>
    </row>
    <row r="4182">
      <c r="A4182" s="45">
        <v>14185.0</v>
      </c>
      <c r="B4182" s="45">
        <v>15270.0</v>
      </c>
      <c r="C4182" s="45" t="s">
        <v>9143</v>
      </c>
    </row>
    <row r="4183">
      <c r="A4183" s="45">
        <v>14186.0</v>
      </c>
      <c r="B4183" s="45">
        <v>119363.0</v>
      </c>
      <c r="C4183" s="45" t="s">
        <v>13509</v>
      </c>
    </row>
    <row r="4184">
      <c r="A4184" s="45">
        <v>14187.0</v>
      </c>
      <c r="B4184" s="45">
        <v>10492.0</v>
      </c>
      <c r="C4184" s="45" t="s">
        <v>9490</v>
      </c>
    </row>
    <row r="4185">
      <c r="A4185" s="45">
        <v>14188.0</v>
      </c>
      <c r="B4185" s="45">
        <v>3833.0</v>
      </c>
      <c r="C4185" s="45" t="s">
        <v>9845</v>
      </c>
    </row>
    <row r="4186">
      <c r="A4186" s="45">
        <v>14189.0</v>
      </c>
      <c r="B4186" s="45">
        <v>5043.0</v>
      </c>
      <c r="C4186" s="45" t="s">
        <v>13510</v>
      </c>
    </row>
    <row r="4187">
      <c r="A4187" s="45">
        <v>14190.0</v>
      </c>
      <c r="B4187" s="45">
        <v>1110.0</v>
      </c>
      <c r="C4187" s="45" t="s">
        <v>9926</v>
      </c>
    </row>
    <row r="4188">
      <c r="A4188" s="45">
        <v>14191.0</v>
      </c>
      <c r="B4188" s="45">
        <v>93025.0</v>
      </c>
      <c r="C4188" s="45" t="s">
        <v>13511</v>
      </c>
    </row>
    <row r="4189">
      <c r="A4189" s="45">
        <v>14192.0</v>
      </c>
      <c r="B4189" s="45">
        <v>9814.0</v>
      </c>
      <c r="C4189" s="45" t="s">
        <v>13512</v>
      </c>
    </row>
    <row r="4190">
      <c r="A4190" s="45">
        <v>14193.0</v>
      </c>
      <c r="B4190" s="45">
        <v>17109.0</v>
      </c>
      <c r="C4190" s="45" t="s">
        <v>13513</v>
      </c>
    </row>
    <row r="4191">
      <c r="A4191" s="45">
        <v>14194.0</v>
      </c>
      <c r="B4191" s="45">
        <v>3464.0</v>
      </c>
      <c r="C4191" s="45" t="s">
        <v>9659</v>
      </c>
    </row>
    <row r="4192">
      <c r="A4192" s="45">
        <v>14195.0</v>
      </c>
      <c r="B4192" s="45">
        <v>1031.0</v>
      </c>
      <c r="C4192" s="45" t="s">
        <v>9746</v>
      </c>
    </row>
    <row r="4193">
      <c r="A4193" s="45">
        <v>14196.0</v>
      </c>
      <c r="B4193" s="45">
        <v>1991.0</v>
      </c>
      <c r="C4193" s="45" t="s">
        <v>9910</v>
      </c>
    </row>
    <row r="4194">
      <c r="A4194" s="45">
        <v>14197.0</v>
      </c>
      <c r="B4194" s="45">
        <v>29800.0</v>
      </c>
      <c r="C4194" s="45" t="s">
        <v>13514</v>
      </c>
    </row>
    <row r="4195">
      <c r="A4195" s="45">
        <v>14198.0</v>
      </c>
      <c r="B4195" s="45">
        <v>26948.0</v>
      </c>
      <c r="C4195" s="45" t="s">
        <v>13515</v>
      </c>
    </row>
    <row r="4196">
      <c r="A4196" s="45">
        <v>14199.0</v>
      </c>
      <c r="B4196" s="45">
        <v>20875.0</v>
      </c>
      <c r="C4196" s="45" t="s">
        <v>9851</v>
      </c>
    </row>
    <row r="4197">
      <c r="A4197" s="45">
        <v>14200.0</v>
      </c>
      <c r="B4197" s="45">
        <v>159.0</v>
      </c>
      <c r="C4197" s="45" t="s">
        <v>9884</v>
      </c>
    </row>
    <row r="4198">
      <c r="A4198" s="45">
        <v>14201.0</v>
      </c>
      <c r="B4198" s="45">
        <v>7613.0</v>
      </c>
      <c r="C4198" s="45" t="s">
        <v>13516</v>
      </c>
    </row>
    <row r="4199">
      <c r="A4199" s="45">
        <v>14202.0</v>
      </c>
      <c r="B4199" s="45">
        <v>1561.0</v>
      </c>
      <c r="C4199" s="45" t="s">
        <v>9591</v>
      </c>
    </row>
    <row r="4200">
      <c r="A4200" s="45">
        <v>14203.0</v>
      </c>
      <c r="B4200" s="45">
        <v>29354.0</v>
      </c>
      <c r="C4200" s="45" t="s">
        <v>13517</v>
      </c>
    </row>
    <row r="4201">
      <c r="A4201" s="45">
        <v>14204.0</v>
      </c>
      <c r="B4201" s="45">
        <v>2440.0</v>
      </c>
      <c r="C4201" s="45" t="s">
        <v>9316</v>
      </c>
    </row>
    <row r="4202">
      <c r="A4202" s="45">
        <v>14205.0</v>
      </c>
      <c r="B4202" s="45">
        <v>1574.0</v>
      </c>
      <c r="C4202" s="45" t="s">
        <v>9679</v>
      </c>
    </row>
    <row r="4203">
      <c r="A4203" s="45">
        <v>14206.0</v>
      </c>
      <c r="B4203" s="45">
        <v>4840.0</v>
      </c>
      <c r="C4203" s="45" t="s">
        <v>13518</v>
      </c>
    </row>
    <row r="4204">
      <c r="A4204" s="45">
        <v>14207.0</v>
      </c>
      <c r="B4204" s="45">
        <v>12632.0</v>
      </c>
      <c r="C4204" s="45" t="s">
        <v>9736</v>
      </c>
    </row>
    <row r="4205">
      <c r="A4205" s="45">
        <v>14208.0</v>
      </c>
      <c r="B4205" s="45">
        <v>4653.0</v>
      </c>
      <c r="C4205" s="45" t="s">
        <v>13519</v>
      </c>
    </row>
    <row r="4206">
      <c r="A4206" s="45">
        <v>14209.0</v>
      </c>
      <c r="B4206" s="45">
        <v>3011.0</v>
      </c>
      <c r="C4206" s="45" t="s">
        <v>13520</v>
      </c>
    </row>
    <row r="4207">
      <c r="A4207" s="45">
        <v>14210.0</v>
      </c>
      <c r="B4207" s="45">
        <v>72361.0</v>
      </c>
      <c r="C4207" s="45" t="s">
        <v>13521</v>
      </c>
    </row>
    <row r="4208">
      <c r="A4208" s="45">
        <v>14211.0</v>
      </c>
      <c r="B4208" s="45">
        <v>778.0</v>
      </c>
      <c r="C4208" s="45" t="s">
        <v>9238</v>
      </c>
    </row>
    <row r="4209">
      <c r="A4209" s="45">
        <v>14212.0</v>
      </c>
      <c r="B4209" s="45">
        <v>25557.0</v>
      </c>
      <c r="C4209" s="45" t="s">
        <v>13522</v>
      </c>
    </row>
    <row r="4210">
      <c r="A4210" s="45">
        <v>14213.0</v>
      </c>
      <c r="B4210" s="45">
        <v>5771.0</v>
      </c>
      <c r="C4210" s="45" t="s">
        <v>9128</v>
      </c>
    </row>
    <row r="4211">
      <c r="A4211" s="45">
        <v>14214.0</v>
      </c>
      <c r="B4211" s="45">
        <v>18460.0</v>
      </c>
      <c r="C4211" s="45" t="s">
        <v>13523</v>
      </c>
    </row>
    <row r="4212">
      <c r="A4212" s="45">
        <v>14215.0</v>
      </c>
      <c r="B4212" s="45">
        <v>5513.0</v>
      </c>
      <c r="C4212" s="45" t="s">
        <v>13524</v>
      </c>
    </row>
    <row r="4213">
      <c r="A4213" s="45">
        <v>14216.0</v>
      </c>
      <c r="B4213" s="45">
        <v>38247.0</v>
      </c>
      <c r="C4213" s="45" t="s">
        <v>9469</v>
      </c>
    </row>
    <row r="4214">
      <c r="A4214" s="45">
        <v>14217.0</v>
      </c>
      <c r="B4214" s="45">
        <v>5913.0</v>
      </c>
      <c r="C4214" s="45" t="s">
        <v>9918</v>
      </c>
    </row>
    <row r="4215">
      <c r="A4215" s="45">
        <v>14218.0</v>
      </c>
      <c r="B4215" s="45">
        <v>284.0</v>
      </c>
      <c r="C4215" s="45" t="s">
        <v>9274</v>
      </c>
    </row>
    <row r="4216">
      <c r="A4216" s="45">
        <v>14219.0</v>
      </c>
      <c r="B4216" s="45">
        <v>4975.0</v>
      </c>
      <c r="C4216" s="45" t="s">
        <v>13525</v>
      </c>
    </row>
    <row r="4217">
      <c r="A4217" s="45">
        <v>14220.0</v>
      </c>
      <c r="B4217" s="45">
        <v>5659.0</v>
      </c>
      <c r="C4217" s="45" t="s">
        <v>13526</v>
      </c>
    </row>
    <row r="4218">
      <c r="A4218" s="45">
        <v>14221.0</v>
      </c>
      <c r="B4218" s="45">
        <v>1202.0</v>
      </c>
      <c r="C4218" s="45" t="s">
        <v>13527</v>
      </c>
    </row>
    <row r="4219">
      <c r="A4219" s="45">
        <v>14222.0</v>
      </c>
      <c r="B4219" s="45">
        <v>3608.0</v>
      </c>
      <c r="C4219" s="45" t="s">
        <v>9156</v>
      </c>
    </row>
    <row r="4220">
      <c r="A4220" s="45">
        <v>14223.0</v>
      </c>
      <c r="B4220" s="45">
        <v>1700.0</v>
      </c>
      <c r="C4220" s="45" t="s">
        <v>9207</v>
      </c>
    </row>
    <row r="4221">
      <c r="A4221" s="45">
        <v>14224.0</v>
      </c>
      <c r="B4221" s="45">
        <v>6747.0</v>
      </c>
      <c r="C4221" s="45" t="s">
        <v>13528</v>
      </c>
    </row>
    <row r="4222">
      <c r="A4222" s="45">
        <v>14225.0</v>
      </c>
      <c r="B4222" s="45">
        <v>98187.0</v>
      </c>
      <c r="C4222" s="45" t="s">
        <v>13529</v>
      </c>
    </row>
    <row r="4223">
      <c r="A4223" s="45">
        <v>14226.0</v>
      </c>
      <c r="B4223" s="45">
        <v>28179.0</v>
      </c>
      <c r="C4223" s="45" t="s">
        <v>13530</v>
      </c>
    </row>
    <row r="4224">
      <c r="A4224" s="45">
        <v>14227.0</v>
      </c>
      <c r="B4224" s="45">
        <v>15031.0</v>
      </c>
      <c r="C4224" s="45" t="s">
        <v>9759</v>
      </c>
    </row>
    <row r="4225">
      <c r="A4225" s="45">
        <v>14228.0</v>
      </c>
      <c r="B4225" s="45">
        <v>8881.0</v>
      </c>
      <c r="C4225" s="45" t="s">
        <v>13531</v>
      </c>
    </row>
    <row r="4226">
      <c r="A4226" s="45">
        <v>14229.0</v>
      </c>
      <c r="B4226" s="45">
        <v>1344.0</v>
      </c>
      <c r="C4226" s="45" t="s">
        <v>9792</v>
      </c>
    </row>
    <row r="4227">
      <c r="A4227" s="45">
        <v>14230.0</v>
      </c>
      <c r="B4227" s="45">
        <v>3616.0</v>
      </c>
      <c r="C4227" s="45" t="s">
        <v>13532</v>
      </c>
    </row>
    <row r="4228">
      <c r="A4228" s="45">
        <v>14231.0</v>
      </c>
      <c r="B4228" s="45">
        <v>3451.0</v>
      </c>
      <c r="C4228" s="45" t="s">
        <v>9333</v>
      </c>
    </row>
    <row r="4229">
      <c r="A4229" s="45">
        <v>14232.0</v>
      </c>
      <c r="B4229" s="45">
        <v>25334.0</v>
      </c>
      <c r="C4229" s="45" t="s">
        <v>13533</v>
      </c>
    </row>
    <row r="4230">
      <c r="A4230" s="45">
        <v>14233.0</v>
      </c>
      <c r="B4230" s="45">
        <v>39962.0</v>
      </c>
      <c r="C4230" s="45" t="s">
        <v>9597</v>
      </c>
    </row>
    <row r="4231">
      <c r="A4231" s="45">
        <v>14234.0</v>
      </c>
      <c r="B4231" s="45">
        <v>10436.0</v>
      </c>
      <c r="C4231" s="45" t="s">
        <v>13534</v>
      </c>
    </row>
    <row r="4232">
      <c r="A4232" s="45">
        <v>14235.0</v>
      </c>
      <c r="B4232" s="45">
        <v>27461.0</v>
      </c>
      <c r="C4232" s="45" t="s">
        <v>9712</v>
      </c>
    </row>
    <row r="4233">
      <c r="A4233" s="45">
        <v>14236.0</v>
      </c>
      <c r="B4233" s="45">
        <v>10847.0</v>
      </c>
      <c r="C4233" s="45" t="s">
        <v>13535</v>
      </c>
    </row>
    <row r="4234">
      <c r="A4234" s="45">
        <v>14237.0</v>
      </c>
      <c r="B4234" s="45">
        <v>5048.0</v>
      </c>
      <c r="C4234" s="45" t="s">
        <v>9784</v>
      </c>
    </row>
    <row r="4235">
      <c r="A4235" s="45">
        <v>14238.0</v>
      </c>
      <c r="B4235" s="45">
        <v>41509.0</v>
      </c>
      <c r="C4235" s="45" t="s">
        <v>13536</v>
      </c>
    </row>
    <row r="4236">
      <c r="A4236" s="45">
        <v>14239.0</v>
      </c>
      <c r="B4236" s="45">
        <v>45149.0</v>
      </c>
      <c r="C4236" s="45" t="s">
        <v>13537</v>
      </c>
    </row>
    <row r="4237">
      <c r="A4237" s="45">
        <v>14240.0</v>
      </c>
      <c r="B4237" s="45">
        <v>1827.0</v>
      </c>
      <c r="C4237" s="45" t="s">
        <v>9584</v>
      </c>
    </row>
    <row r="4238">
      <c r="A4238" s="45">
        <v>14241.0</v>
      </c>
      <c r="B4238" s="45">
        <v>4836.0</v>
      </c>
      <c r="C4238" s="45" t="s">
        <v>9614</v>
      </c>
    </row>
    <row r="4239">
      <c r="A4239" s="45">
        <v>14242.0</v>
      </c>
      <c r="B4239" s="45">
        <v>2767.0</v>
      </c>
      <c r="C4239" s="45" t="s">
        <v>9152</v>
      </c>
    </row>
    <row r="4240">
      <c r="A4240" s="45">
        <v>14243.0</v>
      </c>
      <c r="B4240" s="45">
        <v>3930.0</v>
      </c>
      <c r="C4240" s="45" t="s">
        <v>9369</v>
      </c>
    </row>
    <row r="4241">
      <c r="A4241" s="45">
        <v>14244.0</v>
      </c>
      <c r="B4241" s="45">
        <v>64154.0</v>
      </c>
      <c r="C4241" s="45" t="s">
        <v>9460</v>
      </c>
    </row>
    <row r="4242">
      <c r="A4242" s="45">
        <v>14245.0</v>
      </c>
      <c r="B4242" s="45">
        <v>10478.0</v>
      </c>
      <c r="C4242" s="45" t="s">
        <v>13538</v>
      </c>
    </row>
    <row r="4243">
      <c r="A4243" s="45">
        <v>14246.0</v>
      </c>
      <c r="B4243" s="45">
        <v>55566.0</v>
      </c>
      <c r="C4243" s="45" t="s">
        <v>13539</v>
      </c>
    </row>
    <row r="4244">
      <c r="A4244" s="45">
        <v>14247.0</v>
      </c>
      <c r="B4244" s="45">
        <v>7953.0</v>
      </c>
      <c r="C4244" s="45" t="s">
        <v>13540</v>
      </c>
    </row>
    <row r="4245">
      <c r="A4245" s="45">
        <v>14248.0</v>
      </c>
      <c r="B4245" s="45">
        <v>1444.0</v>
      </c>
      <c r="C4245" s="45" t="s">
        <v>9458</v>
      </c>
    </row>
    <row r="4246">
      <c r="A4246" s="45">
        <v>14249.0</v>
      </c>
      <c r="B4246" s="45">
        <v>92871.0</v>
      </c>
      <c r="C4246" s="45" t="s">
        <v>13541</v>
      </c>
    </row>
    <row r="4247">
      <c r="A4247" s="45">
        <v>14250.0</v>
      </c>
      <c r="B4247" s="45">
        <v>24560.0</v>
      </c>
      <c r="C4247" s="45" t="s">
        <v>13542</v>
      </c>
    </row>
    <row r="4248">
      <c r="A4248" s="45">
        <v>14251.0</v>
      </c>
      <c r="B4248" s="45">
        <v>3398.0</v>
      </c>
      <c r="C4248" s="45" t="s">
        <v>9492</v>
      </c>
    </row>
    <row r="4249">
      <c r="A4249" s="45">
        <v>14252.0</v>
      </c>
      <c r="B4249" s="45">
        <v>1634.0</v>
      </c>
      <c r="C4249" s="45" t="s">
        <v>9590</v>
      </c>
    </row>
    <row r="4250">
      <c r="A4250" s="45">
        <v>14253.0</v>
      </c>
      <c r="B4250" s="45">
        <v>713.0</v>
      </c>
      <c r="C4250" s="45" t="s">
        <v>9668</v>
      </c>
    </row>
    <row r="4251">
      <c r="A4251" s="45">
        <v>14254.0</v>
      </c>
      <c r="B4251" s="45">
        <v>62563.0</v>
      </c>
      <c r="C4251" s="45" t="s">
        <v>13543</v>
      </c>
    </row>
    <row r="4252">
      <c r="A4252" s="45">
        <v>14255.0</v>
      </c>
      <c r="B4252" s="45">
        <v>10783.0</v>
      </c>
      <c r="C4252" s="45" t="s">
        <v>9225</v>
      </c>
    </row>
    <row r="4253">
      <c r="A4253" s="45">
        <v>14256.0</v>
      </c>
      <c r="B4253" s="45">
        <v>85222.0</v>
      </c>
      <c r="C4253" s="45" t="s">
        <v>13544</v>
      </c>
    </row>
    <row r="4254">
      <c r="A4254" s="45">
        <v>14257.0</v>
      </c>
      <c r="B4254" s="45">
        <v>72313.0</v>
      </c>
      <c r="C4254" s="45" t="s">
        <v>13545</v>
      </c>
    </row>
    <row r="4255">
      <c r="A4255" s="45">
        <v>14258.0</v>
      </c>
      <c r="B4255" s="45">
        <v>51111.0</v>
      </c>
      <c r="C4255" s="45" t="s">
        <v>9595</v>
      </c>
    </row>
    <row r="4256">
      <c r="A4256" s="45">
        <v>14259.0</v>
      </c>
      <c r="B4256" s="45">
        <v>1613.0</v>
      </c>
      <c r="C4256" s="45" t="s">
        <v>9814</v>
      </c>
    </row>
    <row r="4257">
      <c r="A4257" s="45">
        <v>14260.0</v>
      </c>
      <c r="B4257" s="45">
        <v>17971.0</v>
      </c>
      <c r="C4257" s="45" t="s">
        <v>13546</v>
      </c>
    </row>
    <row r="4258">
      <c r="A4258" s="45">
        <v>14261.0</v>
      </c>
      <c r="B4258" s="45">
        <v>1733.0</v>
      </c>
      <c r="C4258" s="45" t="s">
        <v>9482</v>
      </c>
    </row>
    <row r="4259">
      <c r="A4259" s="45">
        <v>14262.0</v>
      </c>
      <c r="B4259" s="45">
        <v>6215.0</v>
      </c>
      <c r="C4259" s="45" t="s">
        <v>13547</v>
      </c>
    </row>
    <row r="4260">
      <c r="A4260" s="45">
        <v>14263.0</v>
      </c>
      <c r="B4260" s="45">
        <v>778.0</v>
      </c>
      <c r="C4260" s="45" t="s">
        <v>9245</v>
      </c>
    </row>
    <row r="4261">
      <c r="A4261" s="45">
        <v>14264.0</v>
      </c>
      <c r="B4261" s="45">
        <v>8135.0</v>
      </c>
      <c r="C4261" s="45" t="s">
        <v>9744</v>
      </c>
    </row>
    <row r="4262">
      <c r="A4262" s="45">
        <v>14265.0</v>
      </c>
      <c r="B4262" s="45">
        <v>20223.0</v>
      </c>
      <c r="C4262" s="45" t="s">
        <v>9521</v>
      </c>
    </row>
    <row r="4263">
      <c r="A4263" s="45">
        <v>14266.0</v>
      </c>
      <c r="B4263" s="45">
        <v>514.0</v>
      </c>
      <c r="C4263" s="45" t="s">
        <v>9704</v>
      </c>
    </row>
    <row r="4264">
      <c r="A4264" s="45">
        <v>14267.0</v>
      </c>
      <c r="B4264" s="45">
        <v>8206.0</v>
      </c>
      <c r="C4264" s="45" t="s">
        <v>9297</v>
      </c>
    </row>
    <row r="4265">
      <c r="A4265" s="45">
        <v>14268.0</v>
      </c>
      <c r="B4265" s="45">
        <v>758.0</v>
      </c>
      <c r="C4265" s="45" t="s">
        <v>9252</v>
      </c>
    </row>
    <row r="4266">
      <c r="A4266" s="45">
        <v>14269.0</v>
      </c>
      <c r="B4266" s="45">
        <v>7584.0</v>
      </c>
      <c r="C4266" s="45" t="s">
        <v>9468</v>
      </c>
    </row>
    <row r="4267">
      <c r="A4267" s="45">
        <v>14270.0</v>
      </c>
      <c r="B4267" s="45">
        <v>106986.0</v>
      </c>
      <c r="C4267" s="45" t="s">
        <v>13548</v>
      </c>
    </row>
    <row r="4268">
      <c r="A4268" s="45">
        <v>14271.0</v>
      </c>
      <c r="B4268" s="45">
        <v>3720.0</v>
      </c>
      <c r="C4268" s="45" t="s">
        <v>9598</v>
      </c>
    </row>
    <row r="4269">
      <c r="A4269" s="45">
        <v>14272.0</v>
      </c>
      <c r="B4269" s="45">
        <v>44445.0</v>
      </c>
      <c r="C4269" s="45" t="s">
        <v>13549</v>
      </c>
    </row>
    <row r="4270">
      <c r="A4270" s="45">
        <v>14273.0</v>
      </c>
      <c r="B4270" s="45">
        <v>570.0</v>
      </c>
      <c r="C4270" s="45" t="s">
        <v>9334</v>
      </c>
    </row>
    <row r="4271">
      <c r="A4271" s="45">
        <v>14274.0</v>
      </c>
      <c r="B4271" s="45">
        <v>5243.0</v>
      </c>
      <c r="C4271" s="45" t="s">
        <v>9613</v>
      </c>
    </row>
    <row r="4272">
      <c r="A4272" s="45">
        <v>14275.0</v>
      </c>
      <c r="B4272" s="45">
        <v>5505.0</v>
      </c>
      <c r="C4272" s="45" t="s">
        <v>13550</v>
      </c>
    </row>
    <row r="4273">
      <c r="A4273" s="45">
        <v>14276.0</v>
      </c>
      <c r="B4273" s="45">
        <v>70503.0</v>
      </c>
      <c r="C4273" s="45" t="s">
        <v>13551</v>
      </c>
    </row>
    <row r="4274">
      <c r="A4274" s="45">
        <v>14277.0</v>
      </c>
      <c r="B4274" s="45">
        <v>8147.0</v>
      </c>
      <c r="C4274" s="45" t="s">
        <v>9634</v>
      </c>
    </row>
    <row r="4275">
      <c r="A4275" s="45">
        <v>14278.0</v>
      </c>
      <c r="B4275" s="45">
        <v>3950.0</v>
      </c>
      <c r="C4275" s="45" t="s">
        <v>13552</v>
      </c>
    </row>
    <row r="4276">
      <c r="A4276" s="45">
        <v>14279.0</v>
      </c>
      <c r="B4276" s="45">
        <v>839.0</v>
      </c>
      <c r="C4276" s="45" t="s">
        <v>9906</v>
      </c>
    </row>
    <row r="4277">
      <c r="A4277" s="45">
        <v>14280.0</v>
      </c>
      <c r="B4277" s="45">
        <v>17592.0</v>
      </c>
      <c r="C4277" s="45" t="s">
        <v>13553</v>
      </c>
    </row>
    <row r="4278">
      <c r="A4278" s="45">
        <v>14281.0</v>
      </c>
      <c r="B4278" s="45">
        <v>95916.0</v>
      </c>
      <c r="C4278" s="45" t="s">
        <v>9516</v>
      </c>
    </row>
    <row r="4279">
      <c r="A4279" s="45">
        <v>14282.0</v>
      </c>
      <c r="B4279" s="45">
        <v>27890.0</v>
      </c>
      <c r="C4279" s="45" t="s">
        <v>9263</v>
      </c>
    </row>
    <row r="4280">
      <c r="A4280" s="45">
        <v>14283.0</v>
      </c>
      <c r="B4280" s="45">
        <v>652.0</v>
      </c>
      <c r="C4280" s="45" t="s">
        <v>9927</v>
      </c>
    </row>
    <row r="4281">
      <c r="A4281" s="45">
        <v>14284.0</v>
      </c>
      <c r="B4281" s="45">
        <v>988.0</v>
      </c>
      <c r="C4281" s="45" t="s">
        <v>9642</v>
      </c>
    </row>
    <row r="4282">
      <c r="A4282" s="45">
        <v>14285.0</v>
      </c>
      <c r="B4282" s="45">
        <v>20294.0</v>
      </c>
      <c r="C4282" s="45" t="s">
        <v>13554</v>
      </c>
    </row>
    <row r="4283">
      <c r="A4283" s="45">
        <v>14286.0</v>
      </c>
      <c r="B4283" s="45">
        <v>9136.0</v>
      </c>
      <c r="C4283" s="45" t="s">
        <v>13555</v>
      </c>
    </row>
    <row r="4284">
      <c r="A4284" s="45">
        <v>14287.0</v>
      </c>
      <c r="B4284" s="45">
        <v>17160.0</v>
      </c>
      <c r="C4284" s="45" t="s">
        <v>9690</v>
      </c>
    </row>
    <row r="4285">
      <c r="A4285" s="45">
        <v>14288.0</v>
      </c>
      <c r="B4285" s="45">
        <v>22193.0</v>
      </c>
      <c r="C4285" s="45" t="s">
        <v>13556</v>
      </c>
    </row>
    <row r="4286">
      <c r="A4286" s="45">
        <v>14289.0</v>
      </c>
      <c r="B4286" s="45">
        <v>11363.0</v>
      </c>
      <c r="C4286" s="45" t="s">
        <v>13557</v>
      </c>
    </row>
    <row r="4287">
      <c r="A4287" s="45">
        <v>14290.0</v>
      </c>
      <c r="B4287" s="45">
        <v>10767.0</v>
      </c>
      <c r="C4287" s="45" t="s">
        <v>13558</v>
      </c>
    </row>
    <row r="4288">
      <c r="A4288" s="45">
        <v>14291.0</v>
      </c>
      <c r="B4288" s="45">
        <v>32469.0</v>
      </c>
      <c r="C4288" s="45" t="s">
        <v>9491</v>
      </c>
    </row>
    <row r="4289">
      <c r="A4289" s="45">
        <v>14292.0</v>
      </c>
      <c r="B4289" s="45">
        <v>9689.0</v>
      </c>
      <c r="C4289" s="45" t="s">
        <v>9145</v>
      </c>
    </row>
    <row r="4290">
      <c r="A4290" s="45">
        <v>14293.0</v>
      </c>
      <c r="B4290" s="45">
        <v>44199.0</v>
      </c>
      <c r="C4290" s="45" t="s">
        <v>13559</v>
      </c>
    </row>
    <row r="4291">
      <c r="A4291" s="45">
        <v>14294.0</v>
      </c>
      <c r="B4291" s="45">
        <v>13358.0</v>
      </c>
      <c r="C4291" s="45" t="s">
        <v>9577</v>
      </c>
    </row>
    <row r="4292">
      <c r="A4292" s="45">
        <v>14295.0</v>
      </c>
      <c r="B4292" s="45">
        <v>51266.0</v>
      </c>
      <c r="C4292" s="45" t="s">
        <v>9724</v>
      </c>
    </row>
    <row r="4293">
      <c r="A4293" s="45">
        <v>14296.0</v>
      </c>
      <c r="B4293" s="45">
        <v>2824.0</v>
      </c>
      <c r="C4293" s="45" t="s">
        <v>9139</v>
      </c>
    </row>
    <row r="4294">
      <c r="A4294" s="45">
        <v>14297.0</v>
      </c>
      <c r="B4294" s="45">
        <v>6485.0</v>
      </c>
      <c r="C4294" s="45" t="s">
        <v>13560</v>
      </c>
    </row>
    <row r="4295">
      <c r="A4295" s="45">
        <v>14298.0</v>
      </c>
      <c r="B4295" s="45">
        <v>288.0</v>
      </c>
      <c r="C4295" s="45" t="s">
        <v>9670</v>
      </c>
    </row>
    <row r="4296">
      <c r="A4296" s="45">
        <v>14299.0</v>
      </c>
      <c r="B4296" s="45">
        <v>895.0</v>
      </c>
      <c r="C4296" s="45" t="s">
        <v>9283</v>
      </c>
    </row>
    <row r="4297">
      <c r="A4297" s="45">
        <v>14300.0</v>
      </c>
      <c r="B4297" s="45">
        <v>9482.0</v>
      </c>
      <c r="C4297" s="45" t="s">
        <v>13561</v>
      </c>
    </row>
    <row r="4298">
      <c r="A4298" s="45">
        <v>14301.0</v>
      </c>
      <c r="B4298" s="45">
        <v>12355.0</v>
      </c>
      <c r="C4298" s="45" t="s">
        <v>9697</v>
      </c>
    </row>
    <row r="4299">
      <c r="A4299" s="45">
        <v>14302.0</v>
      </c>
      <c r="B4299" s="45">
        <v>30833.0</v>
      </c>
      <c r="C4299" s="45" t="s">
        <v>9308</v>
      </c>
    </row>
    <row r="4300">
      <c r="A4300" s="45">
        <v>14303.0</v>
      </c>
      <c r="B4300" s="45">
        <v>4037.0</v>
      </c>
      <c r="C4300" s="45" t="s">
        <v>13562</v>
      </c>
    </row>
    <row r="4301">
      <c r="A4301" s="45">
        <v>14304.0</v>
      </c>
      <c r="B4301" s="45">
        <v>10154.0</v>
      </c>
      <c r="C4301" s="45" t="s">
        <v>13563</v>
      </c>
    </row>
    <row r="4302">
      <c r="A4302" s="45">
        <v>14305.0</v>
      </c>
      <c r="B4302" s="45">
        <v>2686.0</v>
      </c>
      <c r="C4302" s="45" t="s">
        <v>9381</v>
      </c>
    </row>
    <row r="4303">
      <c r="A4303" s="45">
        <v>14306.0</v>
      </c>
      <c r="B4303" s="45">
        <v>39642.0</v>
      </c>
      <c r="C4303" s="45" t="s">
        <v>13564</v>
      </c>
    </row>
    <row r="4304">
      <c r="A4304" s="45">
        <v>14307.0</v>
      </c>
      <c r="B4304" s="45">
        <v>4248.0</v>
      </c>
      <c r="C4304" s="45" t="s">
        <v>13565</v>
      </c>
    </row>
    <row r="4305">
      <c r="A4305" s="45">
        <v>14308.0</v>
      </c>
      <c r="B4305" s="45">
        <v>5200.0</v>
      </c>
      <c r="C4305" s="45" t="s">
        <v>9212</v>
      </c>
    </row>
    <row r="4306">
      <c r="A4306" s="45">
        <v>14309.0</v>
      </c>
      <c r="B4306" s="45">
        <v>71333.0</v>
      </c>
      <c r="C4306" s="45" t="s">
        <v>9493</v>
      </c>
    </row>
    <row r="4307">
      <c r="A4307" s="45">
        <v>14310.0</v>
      </c>
      <c r="B4307" s="45">
        <v>6973.0</v>
      </c>
      <c r="C4307" s="45" t="s">
        <v>9888</v>
      </c>
    </row>
    <row r="4308">
      <c r="A4308" s="45">
        <v>14311.0</v>
      </c>
      <c r="B4308" s="45">
        <v>868.0</v>
      </c>
      <c r="C4308" s="45" t="s">
        <v>9281</v>
      </c>
    </row>
    <row r="4309">
      <c r="A4309" s="45">
        <v>14312.0</v>
      </c>
      <c r="B4309" s="45">
        <v>2533.0</v>
      </c>
      <c r="C4309" s="45" t="s">
        <v>9167</v>
      </c>
    </row>
    <row r="4310">
      <c r="A4310" s="45">
        <v>14313.0</v>
      </c>
      <c r="B4310" s="45">
        <v>110737.0</v>
      </c>
      <c r="C4310" s="45" t="s">
        <v>9772</v>
      </c>
    </row>
    <row r="4311">
      <c r="A4311" s="45">
        <v>14314.0</v>
      </c>
      <c r="B4311" s="45">
        <v>6784.0</v>
      </c>
      <c r="C4311" s="45" t="s">
        <v>13566</v>
      </c>
    </row>
    <row r="4312">
      <c r="A4312" s="45">
        <v>14315.0</v>
      </c>
      <c r="B4312" s="45">
        <v>1959.0</v>
      </c>
      <c r="C4312" s="45" t="s">
        <v>9367</v>
      </c>
    </row>
    <row r="4313">
      <c r="A4313" s="45">
        <v>14316.0</v>
      </c>
      <c r="B4313" s="45">
        <v>33409.0</v>
      </c>
      <c r="C4313" s="45" t="s">
        <v>13567</v>
      </c>
    </row>
    <row r="4314">
      <c r="A4314" s="45">
        <v>14317.0</v>
      </c>
      <c r="B4314" s="45">
        <v>5357.0</v>
      </c>
      <c r="C4314" s="45" t="s">
        <v>13568</v>
      </c>
    </row>
    <row r="4315">
      <c r="A4315" s="45">
        <v>14318.0</v>
      </c>
      <c r="B4315" s="45">
        <v>5707.0</v>
      </c>
      <c r="C4315" s="45" t="s">
        <v>13569</v>
      </c>
    </row>
    <row r="4316">
      <c r="A4316" s="45">
        <v>14319.0</v>
      </c>
      <c r="B4316" s="45">
        <v>5642.0</v>
      </c>
      <c r="C4316" s="45" t="s">
        <v>9190</v>
      </c>
    </row>
    <row r="4317">
      <c r="A4317" s="45">
        <v>14320.0</v>
      </c>
      <c r="B4317" s="45">
        <v>5858.0</v>
      </c>
      <c r="C4317" s="45" t="s">
        <v>13570</v>
      </c>
    </row>
    <row r="4318">
      <c r="A4318" s="45">
        <v>14321.0</v>
      </c>
      <c r="B4318" s="45">
        <v>45714.0</v>
      </c>
      <c r="C4318" s="45" t="s">
        <v>9370</v>
      </c>
    </row>
    <row r="4319">
      <c r="A4319" s="45">
        <v>14322.0</v>
      </c>
      <c r="B4319" s="45">
        <v>9697.0</v>
      </c>
      <c r="C4319" s="45" t="s">
        <v>13571</v>
      </c>
    </row>
    <row r="4320">
      <c r="A4320" s="45">
        <v>14323.0</v>
      </c>
      <c r="B4320" s="45">
        <v>2284.0</v>
      </c>
      <c r="C4320" s="45" t="s">
        <v>9748</v>
      </c>
    </row>
    <row r="4321">
      <c r="A4321" s="45">
        <v>14324.0</v>
      </c>
      <c r="B4321" s="45">
        <v>8785.0</v>
      </c>
      <c r="C4321" s="45" t="s">
        <v>13572</v>
      </c>
    </row>
    <row r="4322">
      <c r="A4322" s="45">
        <v>14325.0</v>
      </c>
      <c r="B4322" s="45">
        <v>615.0</v>
      </c>
      <c r="C4322" s="45" t="s">
        <v>9236</v>
      </c>
    </row>
    <row r="4323">
      <c r="A4323" s="45">
        <v>14326.0</v>
      </c>
      <c r="B4323" s="45">
        <v>10376.0</v>
      </c>
      <c r="C4323" s="45" t="s">
        <v>13573</v>
      </c>
    </row>
    <row r="4324">
      <c r="A4324" s="45">
        <v>14327.0</v>
      </c>
      <c r="B4324" s="45">
        <v>5600.0</v>
      </c>
      <c r="C4324" s="45" t="s">
        <v>9656</v>
      </c>
    </row>
    <row r="4325">
      <c r="A4325" s="45">
        <v>14328.0</v>
      </c>
      <c r="B4325" s="45">
        <v>1282.0</v>
      </c>
      <c r="C4325" s="45" t="s">
        <v>9722</v>
      </c>
    </row>
    <row r="4326">
      <c r="A4326" s="45">
        <v>14329.0</v>
      </c>
      <c r="B4326" s="45">
        <v>5682.0</v>
      </c>
      <c r="C4326" s="45" t="s">
        <v>13574</v>
      </c>
    </row>
    <row r="4327">
      <c r="A4327" s="45">
        <v>14330.0</v>
      </c>
      <c r="B4327" s="45">
        <v>25487.0</v>
      </c>
      <c r="C4327" s="45" t="s">
        <v>13575</v>
      </c>
    </row>
    <row r="4328">
      <c r="A4328" s="45">
        <v>14331.0</v>
      </c>
      <c r="B4328" s="45">
        <v>18555.0</v>
      </c>
      <c r="C4328" s="45" t="s">
        <v>13576</v>
      </c>
    </row>
    <row r="4329">
      <c r="A4329" s="45">
        <v>14332.0</v>
      </c>
      <c r="B4329" s="45">
        <v>4074.0</v>
      </c>
      <c r="C4329" s="45" t="s">
        <v>9372</v>
      </c>
    </row>
    <row r="4330">
      <c r="A4330" s="45">
        <v>14333.0</v>
      </c>
      <c r="B4330" s="45">
        <v>6801.0</v>
      </c>
      <c r="C4330" s="45" t="s">
        <v>13577</v>
      </c>
    </row>
    <row r="4331">
      <c r="A4331" s="45">
        <v>14334.0</v>
      </c>
      <c r="B4331" s="45">
        <v>33882.0</v>
      </c>
      <c r="C4331" s="45" t="s">
        <v>13578</v>
      </c>
    </row>
    <row r="4332">
      <c r="A4332" s="45">
        <v>14335.0</v>
      </c>
      <c r="B4332" s="45">
        <v>19110.0</v>
      </c>
      <c r="C4332" s="45" t="s">
        <v>13579</v>
      </c>
    </row>
    <row r="4333">
      <c r="A4333" s="45">
        <v>14336.0</v>
      </c>
      <c r="B4333" s="45">
        <v>7584.0</v>
      </c>
      <c r="C4333" s="45" t="s">
        <v>9747</v>
      </c>
    </row>
    <row r="4334">
      <c r="A4334" s="45">
        <v>14337.0</v>
      </c>
      <c r="B4334" s="45">
        <v>31484.0</v>
      </c>
      <c r="C4334" s="45" t="s">
        <v>9737</v>
      </c>
    </row>
    <row r="4335">
      <c r="A4335" s="45">
        <v>14338.0</v>
      </c>
      <c r="B4335" s="45">
        <v>9067.0</v>
      </c>
      <c r="C4335" s="45" t="s">
        <v>13580</v>
      </c>
    </row>
    <row r="4336">
      <c r="A4336" s="45">
        <v>14339.0</v>
      </c>
      <c r="B4336" s="45">
        <v>40214.0</v>
      </c>
      <c r="C4336" s="45" t="s">
        <v>13581</v>
      </c>
    </row>
    <row r="4337">
      <c r="A4337" s="45">
        <v>14340.0</v>
      </c>
      <c r="B4337" s="45">
        <v>812.0</v>
      </c>
      <c r="C4337" s="45" t="s">
        <v>9424</v>
      </c>
    </row>
    <row r="4338">
      <c r="A4338" s="45">
        <v>14341.0</v>
      </c>
      <c r="B4338" s="45">
        <v>296.0</v>
      </c>
      <c r="C4338" s="45" t="s">
        <v>9195</v>
      </c>
    </row>
    <row r="4339">
      <c r="A4339" s="45">
        <v>14342.0</v>
      </c>
      <c r="B4339" s="45">
        <v>13830.0</v>
      </c>
      <c r="C4339" s="45" t="s">
        <v>13582</v>
      </c>
    </row>
    <row r="4340">
      <c r="A4340" s="45">
        <v>14343.0</v>
      </c>
      <c r="B4340" s="45">
        <v>17914.0</v>
      </c>
      <c r="C4340" s="45" t="s">
        <v>9249</v>
      </c>
    </row>
    <row r="4341">
      <c r="A4341" s="45">
        <v>14344.0</v>
      </c>
      <c r="B4341" s="45">
        <v>5274.0</v>
      </c>
      <c r="C4341" s="45" t="s">
        <v>13583</v>
      </c>
    </row>
    <row r="4342">
      <c r="A4342" s="45">
        <v>14345.0</v>
      </c>
      <c r="B4342" s="45">
        <v>24741.0</v>
      </c>
      <c r="C4342" s="45" t="s">
        <v>9363</v>
      </c>
    </row>
    <row r="4343">
      <c r="A4343" s="45">
        <v>14346.0</v>
      </c>
      <c r="B4343" s="45">
        <v>1764.0</v>
      </c>
      <c r="C4343" s="45" t="s">
        <v>9885</v>
      </c>
    </row>
    <row r="4344">
      <c r="A4344" s="45">
        <v>14347.0</v>
      </c>
      <c r="B4344" s="45">
        <v>1572.0</v>
      </c>
      <c r="C4344" s="45" t="s">
        <v>9125</v>
      </c>
    </row>
    <row r="4345">
      <c r="A4345" s="45">
        <v>14348.0</v>
      </c>
      <c r="B4345" s="45">
        <v>40171.0</v>
      </c>
      <c r="C4345" s="45" t="s">
        <v>9558</v>
      </c>
    </row>
    <row r="4346">
      <c r="A4346" s="45">
        <v>14349.0</v>
      </c>
      <c r="B4346" s="45">
        <v>23339.0</v>
      </c>
      <c r="C4346" s="45" t="s">
        <v>9344</v>
      </c>
    </row>
    <row r="4347">
      <c r="A4347" s="45">
        <v>14350.0</v>
      </c>
      <c r="B4347" s="45">
        <v>5095.0</v>
      </c>
      <c r="C4347" s="45" t="s">
        <v>9135</v>
      </c>
    </row>
    <row r="4348">
      <c r="A4348" s="45">
        <v>14351.0</v>
      </c>
      <c r="B4348" s="45">
        <v>10218.0</v>
      </c>
      <c r="C4348" s="45" t="s">
        <v>13584</v>
      </c>
    </row>
    <row r="4349">
      <c r="A4349" s="45">
        <v>14352.0</v>
      </c>
      <c r="B4349" s="45">
        <v>731.0</v>
      </c>
      <c r="C4349" s="45" t="s">
        <v>9839</v>
      </c>
    </row>
    <row r="4350">
      <c r="A4350" s="45">
        <v>14353.0</v>
      </c>
      <c r="B4350" s="45">
        <v>8044.0</v>
      </c>
      <c r="C4350" s="45" t="s">
        <v>13585</v>
      </c>
    </row>
    <row r="4351">
      <c r="A4351" s="45">
        <v>14354.0</v>
      </c>
      <c r="B4351" s="45">
        <v>886.0</v>
      </c>
      <c r="C4351" s="45" t="s">
        <v>9781</v>
      </c>
    </row>
    <row r="4352">
      <c r="A4352" s="45">
        <v>14355.0</v>
      </c>
      <c r="B4352" s="45">
        <v>22717.0</v>
      </c>
      <c r="C4352" s="45" t="s">
        <v>9160</v>
      </c>
    </row>
    <row r="4353">
      <c r="A4353" s="45">
        <v>14356.0</v>
      </c>
      <c r="B4353" s="45">
        <v>22879.0</v>
      </c>
      <c r="C4353" s="45" t="s">
        <v>13586</v>
      </c>
    </row>
    <row r="4354">
      <c r="A4354" s="45">
        <v>14357.0</v>
      </c>
      <c r="B4354" s="45">
        <v>22560.0</v>
      </c>
      <c r="C4354" s="45" t="s">
        <v>13587</v>
      </c>
    </row>
    <row r="4355">
      <c r="A4355" s="45">
        <v>14358.0</v>
      </c>
      <c r="B4355" s="45">
        <v>44465.0</v>
      </c>
      <c r="C4355" s="45" t="s">
        <v>9500</v>
      </c>
    </row>
    <row r="4356">
      <c r="A4356" s="45">
        <v>14359.0</v>
      </c>
      <c r="B4356" s="45">
        <v>5052.0</v>
      </c>
      <c r="C4356" s="45" t="s">
        <v>13588</v>
      </c>
    </row>
    <row r="4357">
      <c r="A4357" s="45">
        <v>14360.0</v>
      </c>
      <c r="B4357" s="45">
        <v>8931.0</v>
      </c>
      <c r="C4357" s="45" t="s">
        <v>9671</v>
      </c>
    </row>
    <row r="4358">
      <c r="A4358" s="45">
        <v>14361.0</v>
      </c>
      <c r="B4358" s="45">
        <v>923.0</v>
      </c>
      <c r="C4358" s="45" t="s">
        <v>9438</v>
      </c>
    </row>
    <row r="4359">
      <c r="A4359" s="45">
        <v>14362.0</v>
      </c>
      <c r="B4359" s="45">
        <v>47015.0</v>
      </c>
      <c r="C4359" s="45" t="s">
        <v>9365</v>
      </c>
    </row>
    <row r="4360">
      <c r="A4360" s="45">
        <v>14363.0</v>
      </c>
      <c r="B4360" s="45">
        <v>3323.0</v>
      </c>
      <c r="C4360" s="45" t="s">
        <v>13589</v>
      </c>
    </row>
    <row r="4361">
      <c r="A4361" s="45">
        <v>14364.0</v>
      </c>
      <c r="B4361" s="45">
        <v>3614.0</v>
      </c>
      <c r="C4361" s="45" t="s">
        <v>13590</v>
      </c>
    </row>
    <row r="4362">
      <c r="A4362" s="45">
        <v>14365.0</v>
      </c>
      <c r="B4362" s="45">
        <v>16229.0</v>
      </c>
      <c r="C4362" s="45" t="s">
        <v>13591</v>
      </c>
    </row>
    <row r="4363">
      <c r="A4363" s="45">
        <v>14366.0</v>
      </c>
      <c r="B4363" s="45">
        <v>1864.0</v>
      </c>
      <c r="C4363" s="45" t="s">
        <v>9742</v>
      </c>
    </row>
    <row r="4364">
      <c r="A4364" s="45">
        <v>14367.0</v>
      </c>
      <c r="B4364" s="45">
        <v>5613.0</v>
      </c>
      <c r="C4364" s="45" t="s">
        <v>13592</v>
      </c>
    </row>
    <row r="4365">
      <c r="A4365" s="45">
        <v>14368.0</v>
      </c>
      <c r="B4365" s="45">
        <v>60115.0</v>
      </c>
      <c r="C4365" s="45" t="s">
        <v>13593</v>
      </c>
    </row>
    <row r="4366">
      <c r="A4366" s="45">
        <v>14369.0</v>
      </c>
      <c r="B4366" s="45">
        <v>4837.0</v>
      </c>
      <c r="C4366" s="45" t="s">
        <v>9296</v>
      </c>
    </row>
    <row r="4367">
      <c r="A4367" s="45">
        <v>14370.0</v>
      </c>
      <c r="B4367" s="45">
        <v>2399.0</v>
      </c>
      <c r="C4367" s="45" t="s">
        <v>9916</v>
      </c>
    </row>
    <row r="4368">
      <c r="A4368" s="45">
        <v>14371.0</v>
      </c>
      <c r="B4368" s="45">
        <v>4081.0</v>
      </c>
      <c r="C4368" s="45" t="s">
        <v>13594</v>
      </c>
    </row>
    <row r="4369">
      <c r="A4369" s="45">
        <v>14372.0</v>
      </c>
      <c r="B4369" s="45">
        <v>12726.0</v>
      </c>
      <c r="C4369" s="45" t="s">
        <v>13595</v>
      </c>
    </row>
    <row r="4370">
      <c r="A4370" s="45">
        <v>14373.0</v>
      </c>
      <c r="B4370" s="45">
        <v>11749.0</v>
      </c>
      <c r="C4370" s="45" t="s">
        <v>13596</v>
      </c>
    </row>
    <row r="4371">
      <c r="A4371" s="45">
        <v>14374.0</v>
      </c>
      <c r="B4371" s="45">
        <v>1368.0</v>
      </c>
      <c r="C4371" s="45" t="s">
        <v>9822</v>
      </c>
    </row>
    <row r="4372">
      <c r="A4372" s="45">
        <v>14375.0</v>
      </c>
      <c r="B4372" s="45">
        <v>15217.0</v>
      </c>
      <c r="C4372" s="45" t="s">
        <v>9686</v>
      </c>
    </row>
    <row r="4373">
      <c r="A4373" s="45">
        <v>14376.0</v>
      </c>
      <c r="B4373" s="45">
        <v>62193.0</v>
      </c>
      <c r="C4373" s="45" t="s">
        <v>9677</v>
      </c>
    </row>
    <row r="4374">
      <c r="A4374" s="45">
        <v>14378.0</v>
      </c>
      <c r="B4374" s="45">
        <v>13947.0</v>
      </c>
      <c r="C4374" s="45" t="s">
        <v>13597</v>
      </c>
    </row>
    <row r="4375">
      <c r="A4375" s="45">
        <v>14379.0</v>
      </c>
      <c r="B4375" s="45">
        <v>17596.0</v>
      </c>
      <c r="C4375" s="45" t="s">
        <v>9853</v>
      </c>
    </row>
    <row r="4376">
      <c r="A4376" s="45">
        <v>14380.0</v>
      </c>
      <c r="B4376" s="45">
        <v>31603.0</v>
      </c>
      <c r="C4376" s="45" t="s">
        <v>13598</v>
      </c>
    </row>
    <row r="4377">
      <c r="A4377" s="45">
        <v>14381.0</v>
      </c>
      <c r="B4377" s="45">
        <v>3088.0</v>
      </c>
      <c r="C4377" s="45" t="s">
        <v>13599</v>
      </c>
    </row>
    <row r="4378">
      <c r="A4378" s="45">
        <v>14382.0</v>
      </c>
      <c r="B4378" s="45">
        <v>5537.0</v>
      </c>
      <c r="C4378" s="45" t="s">
        <v>13600</v>
      </c>
    </row>
    <row r="4379">
      <c r="A4379" s="45">
        <v>14383.0</v>
      </c>
      <c r="B4379" s="45">
        <v>331.0</v>
      </c>
      <c r="C4379" s="45" t="s">
        <v>9396</v>
      </c>
    </row>
    <row r="4380">
      <c r="A4380" s="45">
        <v>14384.0</v>
      </c>
      <c r="B4380" s="45">
        <v>10724.0</v>
      </c>
      <c r="C4380" s="45" t="s">
        <v>13601</v>
      </c>
    </row>
    <row r="4381">
      <c r="A4381" s="45">
        <v>14385.0</v>
      </c>
      <c r="B4381" s="45">
        <v>4578.0</v>
      </c>
      <c r="C4381" s="45" t="s">
        <v>13602</v>
      </c>
    </row>
    <row r="4382">
      <c r="A4382" s="45">
        <v>14386.0</v>
      </c>
      <c r="B4382" s="45">
        <v>51292.0</v>
      </c>
      <c r="C4382" s="45" t="s">
        <v>13603</v>
      </c>
    </row>
    <row r="4383">
      <c r="A4383" s="45">
        <v>14387.0</v>
      </c>
      <c r="B4383" s="45">
        <v>17913.0</v>
      </c>
      <c r="C4383" s="45" t="s">
        <v>9262</v>
      </c>
    </row>
    <row r="4384">
      <c r="A4384" s="45">
        <v>14388.0</v>
      </c>
      <c r="B4384" s="45">
        <v>36763.0</v>
      </c>
      <c r="C4384" s="45" t="s">
        <v>9371</v>
      </c>
    </row>
    <row r="4385">
      <c r="A4385" s="45">
        <v>14389.0</v>
      </c>
      <c r="B4385" s="45">
        <v>36399.0</v>
      </c>
      <c r="C4385" s="45" t="s">
        <v>13604</v>
      </c>
    </row>
    <row r="4386">
      <c r="A4386" s="45">
        <v>14390.0</v>
      </c>
      <c r="B4386" s="45">
        <v>4868.0</v>
      </c>
      <c r="C4386" s="45" t="s">
        <v>13605</v>
      </c>
    </row>
    <row r="4387">
      <c r="A4387" s="45">
        <v>14391.0</v>
      </c>
      <c r="B4387" s="45">
        <v>38316.0</v>
      </c>
      <c r="C4387" s="45" t="s">
        <v>9868</v>
      </c>
    </row>
    <row r="4388">
      <c r="A4388" s="45">
        <v>14392.0</v>
      </c>
      <c r="B4388" s="45">
        <v>64780.0</v>
      </c>
      <c r="C4388" s="45" t="s">
        <v>9754</v>
      </c>
    </row>
    <row r="4389">
      <c r="A4389" s="45">
        <v>14393.0</v>
      </c>
      <c r="B4389" s="45">
        <v>23803.0</v>
      </c>
      <c r="C4389" s="45" t="s">
        <v>13606</v>
      </c>
    </row>
    <row r="4390">
      <c r="A4390" s="45">
        <v>14394.0</v>
      </c>
      <c r="B4390" s="45">
        <v>14112.0</v>
      </c>
      <c r="C4390" s="45" t="s">
        <v>13607</v>
      </c>
    </row>
    <row r="4391">
      <c r="A4391" s="45">
        <v>14395.0</v>
      </c>
      <c r="B4391" s="45">
        <v>76211.0</v>
      </c>
      <c r="C4391" s="45" t="s">
        <v>9233</v>
      </c>
    </row>
    <row r="4392">
      <c r="A4392" s="45">
        <v>14396.0</v>
      </c>
      <c r="B4392" s="45">
        <v>27486.0</v>
      </c>
      <c r="C4392" s="45" t="s">
        <v>9636</v>
      </c>
    </row>
    <row r="4393">
      <c r="A4393" s="45">
        <v>14397.0</v>
      </c>
      <c r="B4393" s="45">
        <v>14811.0</v>
      </c>
      <c r="C4393" s="45" t="s">
        <v>9477</v>
      </c>
    </row>
    <row r="4394">
      <c r="A4394" s="45">
        <v>14398.0</v>
      </c>
      <c r="B4394" s="45">
        <v>2153.0</v>
      </c>
      <c r="C4394" s="45" t="s">
        <v>9364</v>
      </c>
    </row>
    <row r="4395">
      <c r="A4395" s="45">
        <v>14399.0</v>
      </c>
      <c r="B4395" s="45">
        <v>15203.0</v>
      </c>
      <c r="C4395" s="45" t="s">
        <v>13608</v>
      </c>
    </row>
    <row r="4396">
      <c r="A4396" s="45">
        <v>14400.0</v>
      </c>
      <c r="B4396" s="45">
        <v>17193.0</v>
      </c>
      <c r="C4396" s="45" t="s">
        <v>13609</v>
      </c>
    </row>
    <row r="4397">
      <c r="A4397" s="45">
        <v>14401.0</v>
      </c>
      <c r="B4397" s="45">
        <v>6557.0</v>
      </c>
      <c r="C4397" s="45" t="s">
        <v>9293</v>
      </c>
    </row>
    <row r="4398">
      <c r="A4398" s="45">
        <v>14402.0</v>
      </c>
      <c r="B4398" s="45">
        <v>57702.0</v>
      </c>
      <c r="C4398" s="45" t="s">
        <v>13610</v>
      </c>
    </row>
    <row r="4399">
      <c r="A4399" s="45">
        <v>14403.0</v>
      </c>
      <c r="B4399" s="45">
        <v>14006.0</v>
      </c>
      <c r="C4399" s="45" t="s">
        <v>13611</v>
      </c>
    </row>
    <row r="4400">
      <c r="A4400" s="45">
        <v>14404.0</v>
      </c>
      <c r="B4400" s="45">
        <v>27603.0</v>
      </c>
      <c r="C4400" s="45" t="s">
        <v>9201</v>
      </c>
    </row>
    <row r="4401">
      <c r="A4401" s="45">
        <v>14405.0</v>
      </c>
      <c r="B4401" s="45">
        <v>8718.0</v>
      </c>
      <c r="C4401" s="45" t="s">
        <v>13612</v>
      </c>
    </row>
    <row r="4402">
      <c r="A4402" s="45">
        <v>14406.0</v>
      </c>
      <c r="B4402" s="45">
        <v>5157.0</v>
      </c>
      <c r="C4402" s="45" t="s">
        <v>9271</v>
      </c>
    </row>
    <row r="4403">
      <c r="A4403" s="45">
        <v>14407.0</v>
      </c>
      <c r="B4403" s="45">
        <v>3050.0</v>
      </c>
      <c r="C4403" s="45" t="s">
        <v>13613</v>
      </c>
    </row>
    <row r="4404">
      <c r="A4404" s="45">
        <v>14408.0</v>
      </c>
      <c r="B4404" s="45">
        <v>28079.0</v>
      </c>
      <c r="C4404" s="45" t="s">
        <v>9476</v>
      </c>
    </row>
    <row r="4405">
      <c r="A4405" s="45">
        <v>14409.0</v>
      </c>
      <c r="B4405" s="45">
        <v>79225.0</v>
      </c>
      <c r="C4405" s="45" t="s">
        <v>9648</v>
      </c>
    </row>
    <row r="4406">
      <c r="A4406" s="45">
        <v>14410.0</v>
      </c>
      <c r="B4406" s="45">
        <v>34478.0</v>
      </c>
      <c r="C4406" s="45" t="s">
        <v>9654</v>
      </c>
    </row>
    <row r="4407">
      <c r="A4407" s="45">
        <v>14411.0</v>
      </c>
      <c r="B4407" s="45">
        <v>479.0</v>
      </c>
      <c r="C4407" s="45" t="s">
        <v>9144</v>
      </c>
    </row>
    <row r="4408">
      <c r="A4408" s="45">
        <v>14412.0</v>
      </c>
      <c r="B4408" s="45">
        <v>22224.0</v>
      </c>
      <c r="C4408" s="45" t="s">
        <v>9674</v>
      </c>
    </row>
    <row r="4409">
      <c r="A4409" s="45">
        <v>14413.0</v>
      </c>
      <c r="B4409" s="45">
        <v>7852.0</v>
      </c>
      <c r="C4409" s="45" t="s">
        <v>9336</v>
      </c>
    </row>
    <row r="4410">
      <c r="A4410" s="45">
        <v>14414.0</v>
      </c>
      <c r="B4410" s="45">
        <v>3011.0</v>
      </c>
      <c r="C4410" s="45" t="s">
        <v>9524</v>
      </c>
    </row>
    <row r="4411">
      <c r="A4411" s="45">
        <v>14415.0</v>
      </c>
      <c r="B4411" s="45">
        <v>7762.0</v>
      </c>
      <c r="C4411" s="45" t="s">
        <v>13614</v>
      </c>
    </row>
    <row r="4412">
      <c r="A4412" s="45">
        <v>14416.0</v>
      </c>
      <c r="B4412" s="45">
        <v>2140.0</v>
      </c>
      <c r="C4412" s="45" t="s">
        <v>9564</v>
      </c>
    </row>
    <row r="4413">
      <c r="A4413" s="45">
        <v>14417.0</v>
      </c>
      <c r="B4413" s="45">
        <v>16826.0</v>
      </c>
      <c r="C4413" s="45" t="s">
        <v>9345</v>
      </c>
    </row>
    <row r="4414">
      <c r="A4414" s="45">
        <v>14418.0</v>
      </c>
      <c r="B4414" s="45">
        <v>1666.0</v>
      </c>
      <c r="C4414" s="45" t="s">
        <v>9844</v>
      </c>
    </row>
    <row r="4415">
      <c r="A4415" s="45">
        <v>14419.0</v>
      </c>
      <c r="B4415" s="45">
        <v>11911.0</v>
      </c>
      <c r="C4415" s="45" t="s">
        <v>13615</v>
      </c>
    </row>
    <row r="4416">
      <c r="A4416" s="45">
        <v>14420.0</v>
      </c>
      <c r="B4416" s="45">
        <v>18807.0</v>
      </c>
      <c r="C4416" s="45" t="s">
        <v>13616</v>
      </c>
    </row>
    <row r="4417">
      <c r="A4417" s="45">
        <v>14421.0</v>
      </c>
      <c r="B4417" s="45">
        <v>3637.0</v>
      </c>
      <c r="C4417" s="45" t="s">
        <v>13617</v>
      </c>
    </row>
    <row r="4418">
      <c r="A4418" s="45">
        <v>14422.0</v>
      </c>
      <c r="B4418" s="45">
        <v>769.0</v>
      </c>
      <c r="C4418" s="45" t="s">
        <v>9763</v>
      </c>
    </row>
    <row r="4419">
      <c r="A4419" s="45">
        <v>14423.0</v>
      </c>
      <c r="B4419" s="45">
        <v>4681.0</v>
      </c>
      <c r="C4419" s="45" t="s">
        <v>13618</v>
      </c>
    </row>
    <row r="4420">
      <c r="A4420" s="45">
        <v>14424.0</v>
      </c>
      <c r="B4420" s="45">
        <v>13377.0</v>
      </c>
      <c r="C4420" s="45" t="s">
        <v>13619</v>
      </c>
    </row>
    <row r="4421">
      <c r="A4421" s="45">
        <v>14425.0</v>
      </c>
      <c r="B4421" s="45">
        <v>2624.0</v>
      </c>
      <c r="C4421" s="45" t="s">
        <v>9779</v>
      </c>
    </row>
    <row r="4422">
      <c r="A4422" s="45">
        <v>14426.0</v>
      </c>
      <c r="B4422" s="45">
        <v>8705.0</v>
      </c>
      <c r="C4422" s="45" t="s">
        <v>13620</v>
      </c>
    </row>
    <row r="4423">
      <c r="A4423" s="45">
        <v>14427.0</v>
      </c>
      <c r="B4423" s="45">
        <v>6729.0</v>
      </c>
      <c r="C4423" s="45" t="s">
        <v>13621</v>
      </c>
    </row>
    <row r="4424">
      <c r="A4424" s="45">
        <v>14428.0</v>
      </c>
      <c r="B4424" s="45">
        <v>23048.0</v>
      </c>
      <c r="C4424" s="45" t="s">
        <v>13622</v>
      </c>
    </row>
    <row r="4425">
      <c r="A4425" s="45">
        <v>14429.0</v>
      </c>
      <c r="B4425" s="45">
        <v>8335.0</v>
      </c>
      <c r="C4425" s="45" t="s">
        <v>9392</v>
      </c>
    </row>
    <row r="4426">
      <c r="A4426" s="45">
        <v>14430.0</v>
      </c>
      <c r="B4426" s="45">
        <v>148572.0</v>
      </c>
      <c r="C4426" s="45" t="s">
        <v>9816</v>
      </c>
    </row>
    <row r="4427">
      <c r="A4427" s="45">
        <v>14431.0</v>
      </c>
      <c r="B4427" s="45">
        <v>2786.0</v>
      </c>
      <c r="C4427" s="45" t="s">
        <v>9188</v>
      </c>
    </row>
    <row r="4428">
      <c r="A4428" s="45">
        <v>14432.0</v>
      </c>
      <c r="B4428" s="45">
        <v>7922.0</v>
      </c>
      <c r="C4428" s="45" t="s">
        <v>13623</v>
      </c>
    </row>
    <row r="4429">
      <c r="A4429" s="45">
        <v>14433.0</v>
      </c>
      <c r="B4429" s="45">
        <v>9385.0</v>
      </c>
      <c r="C4429" s="45" t="s">
        <v>13624</v>
      </c>
    </row>
    <row r="4430">
      <c r="A4430" s="45">
        <v>14434.0</v>
      </c>
      <c r="B4430" s="45">
        <v>30122.0</v>
      </c>
      <c r="C4430" s="45" t="s">
        <v>13625</v>
      </c>
    </row>
    <row r="4431">
      <c r="A4431" s="45">
        <v>14435.0</v>
      </c>
      <c r="B4431" s="45">
        <v>19798.0</v>
      </c>
      <c r="C4431" s="45" t="s">
        <v>9447</v>
      </c>
    </row>
    <row r="4432">
      <c r="A4432" s="45">
        <v>14436.0</v>
      </c>
      <c r="B4432" s="45">
        <v>19200.0</v>
      </c>
      <c r="C4432" s="45" t="s">
        <v>9426</v>
      </c>
    </row>
    <row r="4433">
      <c r="A4433" s="45">
        <v>14437.0</v>
      </c>
      <c r="B4433" s="45">
        <v>35203.0</v>
      </c>
      <c r="C4433" s="45" t="s">
        <v>13626</v>
      </c>
    </row>
    <row r="4434">
      <c r="A4434" s="45">
        <v>14438.0</v>
      </c>
      <c r="B4434" s="45">
        <v>12611.0</v>
      </c>
      <c r="C4434" s="45" t="s">
        <v>9878</v>
      </c>
    </row>
    <row r="4435">
      <c r="A4435" s="45">
        <v>14439.0</v>
      </c>
      <c r="B4435" s="45">
        <v>2491.0</v>
      </c>
      <c r="C4435" s="45" t="s">
        <v>9727</v>
      </c>
    </row>
    <row r="4436">
      <c r="A4436" s="45">
        <v>14440.0</v>
      </c>
      <c r="B4436" s="45">
        <v>1711.0</v>
      </c>
      <c r="C4436" s="45" t="s">
        <v>9126</v>
      </c>
    </row>
    <row r="4437">
      <c r="A4437" s="45">
        <v>14441.0</v>
      </c>
      <c r="B4437" s="45">
        <v>10881.0</v>
      </c>
      <c r="C4437" s="45" t="s">
        <v>9805</v>
      </c>
    </row>
    <row r="4438">
      <c r="A4438" s="45">
        <v>14442.0</v>
      </c>
      <c r="B4438" s="45">
        <v>13045.0</v>
      </c>
      <c r="C4438" s="45" t="s">
        <v>9327</v>
      </c>
    </row>
    <row r="4439">
      <c r="A4439" s="45">
        <v>14443.0</v>
      </c>
      <c r="B4439" s="45">
        <v>317.0</v>
      </c>
      <c r="C4439" s="45" t="s">
        <v>9176</v>
      </c>
    </row>
    <row r="4440">
      <c r="A4440" s="45">
        <v>14444.0</v>
      </c>
      <c r="B4440" s="45">
        <v>66884.0</v>
      </c>
      <c r="C4440" s="45" t="s">
        <v>9632</v>
      </c>
    </row>
    <row r="4441">
      <c r="A4441" s="45">
        <v>14445.0</v>
      </c>
      <c r="B4441" s="45">
        <v>17267.0</v>
      </c>
      <c r="C4441" s="45" t="s">
        <v>13627</v>
      </c>
    </row>
    <row r="4442">
      <c r="A4442" s="45">
        <v>14446.0</v>
      </c>
      <c r="B4442" s="45">
        <v>68147.0</v>
      </c>
      <c r="C4442" s="45" t="s">
        <v>13628</v>
      </c>
    </row>
    <row r="4443">
      <c r="A4443" s="45">
        <v>14447.0</v>
      </c>
      <c r="B4443" s="45">
        <v>1713.0</v>
      </c>
      <c r="C4443" s="45" t="s">
        <v>9269</v>
      </c>
    </row>
    <row r="4444">
      <c r="A4444" s="45">
        <v>14448.0</v>
      </c>
      <c r="B4444" s="45">
        <v>34549.0</v>
      </c>
      <c r="C4444" s="45" t="s">
        <v>13629</v>
      </c>
    </row>
    <row r="4445">
      <c r="A4445" s="45">
        <v>14449.0</v>
      </c>
      <c r="B4445" s="45">
        <v>167614.0</v>
      </c>
      <c r="C4445" s="45" t="s">
        <v>9480</v>
      </c>
    </row>
    <row r="4446">
      <c r="A4446" s="45">
        <v>14450.0</v>
      </c>
      <c r="B4446" s="45">
        <v>3049.0</v>
      </c>
      <c r="C4446" s="45" t="s">
        <v>13630</v>
      </c>
    </row>
    <row r="4447">
      <c r="A4447" s="45">
        <v>14451.0</v>
      </c>
      <c r="B4447" s="45">
        <v>47226.0</v>
      </c>
      <c r="C4447" s="45" t="s">
        <v>13631</v>
      </c>
    </row>
    <row r="4448">
      <c r="A4448" s="45">
        <v>14452.0</v>
      </c>
      <c r="B4448" s="45">
        <v>22854.0</v>
      </c>
      <c r="C4448" s="45" t="s">
        <v>9827</v>
      </c>
    </row>
    <row r="4449">
      <c r="A4449" s="45">
        <v>14453.0</v>
      </c>
      <c r="B4449" s="45">
        <v>5032.0</v>
      </c>
      <c r="C4449" s="45" t="s">
        <v>9340</v>
      </c>
    </row>
    <row r="4450">
      <c r="A4450" s="45">
        <v>14454.0</v>
      </c>
      <c r="B4450" s="45">
        <v>5045.0</v>
      </c>
      <c r="C4450" s="45" t="s">
        <v>13632</v>
      </c>
    </row>
    <row r="4451">
      <c r="A4451" s="45">
        <v>14455.0</v>
      </c>
      <c r="B4451" s="45">
        <v>597.0</v>
      </c>
      <c r="C4451" s="45" t="s">
        <v>9390</v>
      </c>
    </row>
    <row r="4452">
      <c r="A4452" s="45">
        <v>14456.0</v>
      </c>
      <c r="B4452" s="45">
        <v>2161.0</v>
      </c>
      <c r="C4452" s="45" t="s">
        <v>9794</v>
      </c>
    </row>
    <row r="4453">
      <c r="A4453" s="45">
        <v>14457.0</v>
      </c>
      <c r="B4453" s="45">
        <v>12570.0</v>
      </c>
      <c r="C4453" s="45" t="s">
        <v>13633</v>
      </c>
    </row>
    <row r="4454">
      <c r="A4454" s="45">
        <v>14458.0</v>
      </c>
      <c r="B4454" s="45">
        <v>40478.0</v>
      </c>
      <c r="C4454" s="45" t="s">
        <v>13634</v>
      </c>
    </row>
    <row r="4455">
      <c r="A4455" s="45">
        <v>14459.0</v>
      </c>
      <c r="B4455" s="45">
        <v>16379.0</v>
      </c>
      <c r="C4455" s="45" t="s">
        <v>13635</v>
      </c>
    </row>
    <row r="4456">
      <c r="A4456" s="45">
        <v>14460.0</v>
      </c>
      <c r="B4456" s="45">
        <v>1301.0</v>
      </c>
      <c r="C4456" s="45" t="s">
        <v>9841</v>
      </c>
    </row>
    <row r="4457">
      <c r="A4457" s="45">
        <v>14461.0</v>
      </c>
      <c r="B4457" s="45">
        <v>826.0</v>
      </c>
      <c r="C4457" s="45" t="s">
        <v>9675</v>
      </c>
    </row>
    <row r="4458">
      <c r="A4458" s="45">
        <v>14462.0</v>
      </c>
      <c r="B4458" s="45">
        <v>63658.0</v>
      </c>
      <c r="C4458" s="45" t="s">
        <v>9457</v>
      </c>
    </row>
    <row r="4459">
      <c r="A4459" s="45">
        <v>14463.0</v>
      </c>
      <c r="B4459" s="45">
        <v>24471.0</v>
      </c>
      <c r="C4459" s="45" t="s">
        <v>9624</v>
      </c>
    </row>
    <row r="4460">
      <c r="A4460" s="45">
        <v>14464.0</v>
      </c>
      <c r="B4460" s="45">
        <v>27483.0</v>
      </c>
      <c r="C4460" s="45" t="s">
        <v>13636</v>
      </c>
    </row>
    <row r="4461">
      <c r="A4461" s="45">
        <v>14465.0</v>
      </c>
      <c r="B4461" s="45">
        <v>7176.0</v>
      </c>
      <c r="C4461" s="45" t="s">
        <v>13637</v>
      </c>
    </row>
    <row r="4462">
      <c r="A4462" s="45">
        <v>14466.0</v>
      </c>
      <c r="B4462" s="45">
        <v>6391.0</v>
      </c>
      <c r="C4462" s="45" t="s">
        <v>13638</v>
      </c>
    </row>
    <row r="4463">
      <c r="A4463" s="45">
        <v>14467.0</v>
      </c>
      <c r="B4463" s="45">
        <v>3857.0</v>
      </c>
      <c r="C4463" s="45" t="s">
        <v>13639</v>
      </c>
    </row>
    <row r="4464">
      <c r="A4464" s="45">
        <v>14468.0</v>
      </c>
      <c r="B4464" s="45">
        <v>25087.0</v>
      </c>
      <c r="C4464" s="45" t="s">
        <v>13640</v>
      </c>
    </row>
    <row r="4465">
      <c r="A4465" s="45">
        <v>14469.0</v>
      </c>
      <c r="B4465" s="45">
        <v>32727.0</v>
      </c>
      <c r="C4465" s="45" t="s">
        <v>13641</v>
      </c>
    </row>
    <row r="4466">
      <c r="A4466" s="45">
        <v>14470.0</v>
      </c>
      <c r="B4466" s="45">
        <v>37931.0</v>
      </c>
      <c r="C4466" s="45" t="s">
        <v>13642</v>
      </c>
    </row>
    <row r="4467">
      <c r="A4467" s="45">
        <v>14471.0</v>
      </c>
      <c r="B4467" s="45">
        <v>4039.0</v>
      </c>
      <c r="C4467" s="45" t="s">
        <v>9620</v>
      </c>
    </row>
    <row r="4468">
      <c r="A4468" s="45">
        <v>14472.0</v>
      </c>
      <c r="B4468" s="45">
        <v>23707.0</v>
      </c>
      <c r="C4468" s="45" t="s">
        <v>9202</v>
      </c>
    </row>
    <row r="4469">
      <c r="A4469" s="45">
        <v>14473.0</v>
      </c>
      <c r="B4469" s="45">
        <v>14671.0</v>
      </c>
      <c r="C4469" s="45" t="s">
        <v>13643</v>
      </c>
    </row>
    <row r="4470">
      <c r="A4470" s="45">
        <v>14474.0</v>
      </c>
      <c r="B4470" s="45">
        <v>118914.0</v>
      </c>
      <c r="C4470" s="45" t="s">
        <v>13644</v>
      </c>
    </row>
    <row r="4471">
      <c r="A4471" s="45">
        <v>14475.0</v>
      </c>
      <c r="B4471" s="45">
        <v>50472.0</v>
      </c>
      <c r="C4471" s="45" t="s">
        <v>13645</v>
      </c>
    </row>
    <row r="4472">
      <c r="A4472" s="45">
        <v>14476.0</v>
      </c>
      <c r="B4472" s="45">
        <v>4871.0</v>
      </c>
      <c r="C4472" s="45" t="s">
        <v>9448</v>
      </c>
    </row>
    <row r="4473">
      <c r="A4473" s="45">
        <v>14477.0</v>
      </c>
      <c r="B4473" s="45">
        <v>60614.0</v>
      </c>
      <c r="C4473" s="45" t="s">
        <v>13646</v>
      </c>
    </row>
    <row r="4474">
      <c r="A4474" s="45">
        <v>14478.0</v>
      </c>
      <c r="B4474" s="45">
        <v>4983.0</v>
      </c>
      <c r="C4474" s="45" t="s">
        <v>13647</v>
      </c>
    </row>
    <row r="4475">
      <c r="A4475" s="45">
        <v>14479.0</v>
      </c>
      <c r="B4475" s="45">
        <v>17154.0</v>
      </c>
      <c r="C4475" s="45" t="s">
        <v>13648</v>
      </c>
    </row>
    <row r="4476">
      <c r="A4476" s="45">
        <v>14480.0</v>
      </c>
      <c r="B4476" s="45">
        <v>11357.0</v>
      </c>
      <c r="C4476" s="45" t="s">
        <v>13649</v>
      </c>
    </row>
    <row r="4477">
      <c r="A4477" s="45">
        <v>14481.0</v>
      </c>
      <c r="B4477" s="45">
        <v>9242.0</v>
      </c>
      <c r="C4477" s="45" t="s">
        <v>13650</v>
      </c>
    </row>
    <row r="4478">
      <c r="A4478" s="45">
        <v>14482.0</v>
      </c>
      <c r="B4478" s="45">
        <v>2207.0</v>
      </c>
      <c r="C4478" s="45" t="s">
        <v>9661</v>
      </c>
    </row>
    <row r="4479">
      <c r="A4479" s="45">
        <v>14483.0</v>
      </c>
      <c r="B4479" s="45">
        <v>59620.0</v>
      </c>
      <c r="C4479" s="45" t="s">
        <v>9694</v>
      </c>
    </row>
    <row r="4480">
      <c r="A4480" s="45">
        <v>14484.0</v>
      </c>
      <c r="B4480" s="45">
        <v>43301.0</v>
      </c>
      <c r="C4480" s="45" t="s">
        <v>9682</v>
      </c>
    </row>
    <row r="4481">
      <c r="A4481" s="45">
        <v>14485.0</v>
      </c>
      <c r="B4481" s="45">
        <v>7057.0</v>
      </c>
      <c r="C4481" s="45" t="s">
        <v>9451</v>
      </c>
    </row>
    <row r="4482">
      <c r="A4482" s="45">
        <v>14486.0</v>
      </c>
      <c r="B4482" s="45">
        <v>3931.0</v>
      </c>
      <c r="C4482" s="45" t="s">
        <v>13651</v>
      </c>
    </row>
    <row r="4483">
      <c r="A4483" s="45">
        <v>14487.0</v>
      </c>
      <c r="B4483" s="45">
        <v>17805.0</v>
      </c>
      <c r="C4483" s="45" t="s">
        <v>13652</v>
      </c>
    </row>
    <row r="4484">
      <c r="A4484" s="45">
        <v>14488.0</v>
      </c>
      <c r="B4484" s="45">
        <v>3641.0</v>
      </c>
      <c r="C4484" s="45" t="s">
        <v>13653</v>
      </c>
    </row>
    <row r="4485">
      <c r="A4485" s="45">
        <v>14489.0</v>
      </c>
      <c r="B4485" s="45">
        <v>20335.0</v>
      </c>
      <c r="C4485" s="45" t="s">
        <v>9902</v>
      </c>
    </row>
    <row r="4486">
      <c r="A4486" s="45">
        <v>14490.0</v>
      </c>
      <c r="B4486" s="45">
        <v>103051.0</v>
      </c>
      <c r="C4486" s="45" t="s">
        <v>13654</v>
      </c>
    </row>
    <row r="4487">
      <c r="A4487" s="45">
        <v>14491.0</v>
      </c>
      <c r="B4487" s="45">
        <v>85811.0</v>
      </c>
      <c r="C4487" s="45" t="s">
        <v>9130</v>
      </c>
    </row>
    <row r="4488">
      <c r="A4488" s="45">
        <v>14492.0</v>
      </c>
      <c r="B4488" s="45">
        <v>1697.0</v>
      </c>
      <c r="C4488" s="45" t="s">
        <v>9342</v>
      </c>
    </row>
    <row r="4489">
      <c r="A4489" s="45">
        <v>14493.0</v>
      </c>
      <c r="B4489" s="45">
        <v>43833.0</v>
      </c>
      <c r="C4489" s="45" t="s">
        <v>13655</v>
      </c>
    </row>
    <row r="4490">
      <c r="A4490" s="45">
        <v>14494.0</v>
      </c>
      <c r="B4490" s="45">
        <v>9717.0</v>
      </c>
      <c r="C4490" s="45" t="s">
        <v>9904</v>
      </c>
    </row>
    <row r="4491">
      <c r="A4491" s="45">
        <v>14495.0</v>
      </c>
      <c r="B4491" s="45">
        <v>178743.0</v>
      </c>
      <c r="C4491" s="45" t="s">
        <v>9507</v>
      </c>
    </row>
    <row r="4492">
      <c r="A4492" s="45">
        <v>14496.0</v>
      </c>
      <c r="B4492" s="45">
        <v>1348.0</v>
      </c>
      <c r="C4492" s="45" t="s">
        <v>9425</v>
      </c>
    </row>
    <row r="4493">
      <c r="A4493" s="45">
        <v>14497.0</v>
      </c>
      <c r="B4493" s="45">
        <v>23305.0</v>
      </c>
      <c r="C4493" s="45" t="s">
        <v>9664</v>
      </c>
    </row>
    <row r="4494">
      <c r="A4494" s="45">
        <v>14498.0</v>
      </c>
      <c r="B4494" s="45">
        <v>27864.0</v>
      </c>
      <c r="C4494" s="45" t="s">
        <v>9768</v>
      </c>
    </row>
    <row r="4495">
      <c r="A4495" s="45">
        <v>14499.0</v>
      </c>
      <c r="B4495" s="45">
        <v>23410.0</v>
      </c>
      <c r="C4495" s="45" t="s">
        <v>13656</v>
      </c>
    </row>
    <row r="4496">
      <c r="A4496" s="45">
        <v>14500.0</v>
      </c>
      <c r="B4496" s="45">
        <v>5562.0</v>
      </c>
      <c r="C4496" s="45" t="s">
        <v>13657</v>
      </c>
    </row>
    <row r="4497">
      <c r="A4497" s="45">
        <v>14501.0</v>
      </c>
      <c r="B4497" s="45">
        <v>6747.0</v>
      </c>
      <c r="C4497" s="45" t="s">
        <v>13658</v>
      </c>
    </row>
    <row r="4498">
      <c r="A4498" s="45">
        <v>14502.0</v>
      </c>
      <c r="B4498" s="45">
        <v>25763.0</v>
      </c>
      <c r="C4498" s="45" t="s">
        <v>9676</v>
      </c>
    </row>
    <row r="4499">
      <c r="A4499" s="45">
        <v>14503.0</v>
      </c>
      <c r="B4499" s="45">
        <v>20410.0</v>
      </c>
      <c r="C4499" s="45" t="s">
        <v>13659</v>
      </c>
    </row>
    <row r="4500">
      <c r="A4500" s="45">
        <v>14504.0</v>
      </c>
      <c r="B4500" s="45">
        <v>3135.0</v>
      </c>
      <c r="C4500" s="45" t="s">
        <v>9714</v>
      </c>
    </row>
    <row r="4501">
      <c r="A4501" s="45">
        <v>14505.0</v>
      </c>
      <c r="B4501" s="45">
        <v>13868.0</v>
      </c>
      <c r="C4501" s="45" t="s">
        <v>9472</v>
      </c>
    </row>
    <row r="4502">
      <c r="A4502" s="45">
        <v>14506.0</v>
      </c>
      <c r="B4502" s="45">
        <v>28520.0</v>
      </c>
      <c r="C4502" s="45" t="s">
        <v>13660</v>
      </c>
    </row>
    <row r="4503">
      <c r="A4503" s="45">
        <v>14507.0</v>
      </c>
      <c r="B4503" s="45">
        <v>20023.0</v>
      </c>
      <c r="C4503" s="45" t="s">
        <v>13661</v>
      </c>
    </row>
    <row r="4504">
      <c r="A4504" s="45">
        <v>14508.0</v>
      </c>
      <c r="B4504" s="45">
        <v>4518.0</v>
      </c>
      <c r="C4504" s="45" t="s">
        <v>9813</v>
      </c>
    </row>
    <row r="4505">
      <c r="A4505" s="45">
        <v>14509.0</v>
      </c>
      <c r="B4505" s="45">
        <v>22338.0</v>
      </c>
      <c r="C4505" s="45" t="s">
        <v>13662</v>
      </c>
    </row>
    <row r="4506">
      <c r="A4506" s="45">
        <v>14510.0</v>
      </c>
      <c r="B4506" s="45">
        <v>29100.0</v>
      </c>
      <c r="C4506" s="45" t="s">
        <v>13663</v>
      </c>
    </row>
    <row r="4507">
      <c r="A4507" s="45">
        <v>14511.0</v>
      </c>
      <c r="B4507" s="45">
        <v>1603.0</v>
      </c>
      <c r="C4507" s="45" t="s">
        <v>9818</v>
      </c>
    </row>
    <row r="4508">
      <c r="A4508" s="45">
        <v>14512.0</v>
      </c>
      <c r="B4508" s="45">
        <v>16703.0</v>
      </c>
      <c r="C4508" s="45" t="s">
        <v>9638</v>
      </c>
    </row>
    <row r="4509">
      <c r="A4509" s="45">
        <v>14513.0</v>
      </c>
      <c r="B4509" s="45">
        <v>15509.0</v>
      </c>
      <c r="C4509" s="45" t="s">
        <v>13664</v>
      </c>
    </row>
    <row r="4510">
      <c r="A4510" s="45">
        <v>14514.0</v>
      </c>
      <c r="B4510" s="45">
        <v>6858.0</v>
      </c>
      <c r="C4510" s="45" t="s">
        <v>9405</v>
      </c>
    </row>
    <row r="4511">
      <c r="A4511" s="45">
        <v>14515.0</v>
      </c>
      <c r="B4511" s="45">
        <v>48207.0</v>
      </c>
      <c r="C4511" s="45" t="s">
        <v>13665</v>
      </c>
    </row>
    <row r="4512">
      <c r="A4512" s="45">
        <v>14516.0</v>
      </c>
      <c r="B4512" s="45">
        <v>23691.0</v>
      </c>
      <c r="C4512" s="45" t="s">
        <v>9439</v>
      </c>
    </row>
    <row r="4513">
      <c r="A4513" s="45">
        <v>14517.0</v>
      </c>
      <c r="B4513" s="45">
        <v>6077.0</v>
      </c>
      <c r="C4513" s="45" t="s">
        <v>9836</v>
      </c>
    </row>
    <row r="4514">
      <c r="A4514" s="45">
        <v>14518.0</v>
      </c>
      <c r="B4514" s="45">
        <v>17491.0</v>
      </c>
      <c r="C4514" s="45" t="s">
        <v>9889</v>
      </c>
    </row>
    <row r="4515">
      <c r="A4515" s="45">
        <v>14519.0</v>
      </c>
      <c r="B4515" s="45">
        <v>2532.0</v>
      </c>
      <c r="C4515" s="45" t="s">
        <v>9453</v>
      </c>
    </row>
    <row r="4516">
      <c r="A4516" s="45">
        <v>14520.0</v>
      </c>
      <c r="B4516" s="45">
        <v>8728.0</v>
      </c>
      <c r="C4516" s="45" t="s">
        <v>9264</v>
      </c>
    </row>
    <row r="4517">
      <c r="A4517" s="45">
        <v>14521.0</v>
      </c>
      <c r="B4517" s="45">
        <v>38368.0</v>
      </c>
      <c r="C4517" s="45" t="s">
        <v>9543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2026-02-26T14:25:25Z</dcterms:created>
  <dc:creator>openpyxl</dc:creator>
</cp:coreProperties>
</file>